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\Downloads\"/>
    </mc:Choice>
  </mc:AlternateContent>
  <xr:revisionPtr revIDLastSave="0" documentId="13_ncr:1_{C8BE495F-324A-4C61-B363-1976EC66EA22}" xr6:coauthVersionLast="47" xr6:coauthVersionMax="47" xr10:uidLastSave="{00000000-0000-0000-0000-000000000000}"/>
  <bookViews>
    <workbookView xWindow="-108" yWindow="-108" windowWidth="23256" windowHeight="12456" xr2:uid="{766F0A3B-86EF-4E6C-BF99-16829E5B37BB}"/>
  </bookViews>
  <sheets>
    <sheet name="Myntra case study be RV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1" i="1" l="1" a="1"/>
  <c r="S21" i="1" s="1"/>
  <c r="S16" i="1"/>
  <c r="S12" i="1"/>
  <c r="S11" i="1"/>
  <c r="S10" i="1"/>
  <c r="P3" i="1"/>
  <c r="P2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S6" i="1"/>
  <c r="S4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<sst xmlns="http://schemas.openxmlformats.org/spreadsheetml/2006/main" count="70031" uniqueCount="19585">
  <si>
    <t>URL</t>
  </si>
  <si>
    <t>Product_id</t>
  </si>
  <si>
    <t>BrandName</t>
  </si>
  <si>
    <t>Category</t>
  </si>
  <si>
    <t>Individual_category</t>
  </si>
  <si>
    <t>category_by_Gender</t>
  </si>
  <si>
    <t>Description</t>
  </si>
  <si>
    <t>DiscountPrice (in Rs)</t>
  </si>
  <si>
    <t>OriginalPrice (in Rs)</t>
  </si>
  <si>
    <t>SizeOption</t>
  </si>
  <si>
    <t>Ratings</t>
  </si>
  <si>
    <t>Reviews</t>
  </si>
  <si>
    <t>https://www.myntra.com/jeans/roadster/roadster-men-navy-blue-slim-fit-mid-rise-clean-look-jeans/2296012/buy</t>
  </si>
  <si>
    <t>Roadster</t>
  </si>
  <si>
    <t>Bottom Wear</t>
  </si>
  <si>
    <t>jeans</t>
  </si>
  <si>
    <t>Men</t>
  </si>
  <si>
    <t>roadster men navy blue slim fit mid rise clean look jeans</t>
  </si>
  <si>
    <t>28, 30, 32, 34, 36</t>
  </si>
  <si>
    <t>https://www.myntra.com/track-pants/locomotive/locomotive-men-black--white-solid-slim-fit-track-pants/13780156/buy</t>
  </si>
  <si>
    <t>LOCOMOTIVE</t>
  </si>
  <si>
    <t>track-pants</t>
  </si>
  <si>
    <t>locomotive men black  white solid slim fit track pants</t>
  </si>
  <si>
    <t>S, M, L, XL</t>
  </si>
  <si>
    <t>https://www.myntra.com/shirts/roadster/roadster-men-navy-white--black-geometric-printed-sustainable-casual-shirt/11895958/buy</t>
  </si>
  <si>
    <t>Topwear</t>
  </si>
  <si>
    <t>shirts</t>
  </si>
  <si>
    <t>roadster men navy white  black geometric printed sustainable casual shirt</t>
  </si>
  <si>
    <t>38, 40, 42, 44, 46, 48</t>
  </si>
  <si>
    <t>https://www.myntra.com/shapewear/zivame/zivame-women-black-saree-shapewear-zi3023core0nude/4335679/buy</t>
  </si>
  <si>
    <t>Zivame</t>
  </si>
  <si>
    <t>Lingerie &amp; Sleep Wear</t>
  </si>
  <si>
    <t>shapewear</t>
  </si>
  <si>
    <t>Women</t>
  </si>
  <si>
    <t>zivame women black saree shapewear zi3023core0nude</t>
  </si>
  <si>
    <t>S, M, L, XL, XXL</t>
  </si>
  <si>
    <t>https://www.myntra.com/tshirts/roadster/roadster-women-white-solid-v-neck-pure-cotton-t-shirt/11690882/buy</t>
  </si>
  <si>
    <t>Western</t>
  </si>
  <si>
    <t>tshirts</t>
  </si>
  <si>
    <t>roadster women white solid v neck pure cotton t shirt</t>
  </si>
  <si>
    <t>XS, S, M, L, XL</t>
  </si>
  <si>
    <t>https://www.myntra.com/tops/mast--harbour/mast--harbour-women-yellow-solid-tank-top/2490950/buy</t>
  </si>
  <si>
    <t>Mast &amp; Harbour</t>
  </si>
  <si>
    <t>tops</t>
  </si>
  <si>
    <t>mast  harbour women yellow solid tank top</t>
  </si>
  <si>
    <t>https://www.myntra.com/trousers/highlander/highlander-men-olive-green-slim-fit-solid-regular-trousers/6744434/buy</t>
  </si>
  <si>
    <t>HIGHLANDER</t>
  </si>
  <si>
    <t>trousers</t>
  </si>
  <si>
    <t>highlander men olive green slim fit solid regular trousers</t>
  </si>
  <si>
    <t>30, 32, 34, 36</t>
  </si>
  <si>
    <t>https://www.myntra.com/tops/mayra/mayra-pink-embroidered-a-line-pure-cotton-top/8439415/buy</t>
  </si>
  <si>
    <t>Mayra</t>
  </si>
  <si>
    <t>mayra pink embroidered a line pure cotton top</t>
  </si>
  <si>
    <t>https://www.myntra.com/tshirts/roadster/roadster-women-pack-of-2-solid-t-shirts/17381394/buy</t>
  </si>
  <si>
    <t>roadster women pack of 2 solid t shirts</t>
  </si>
  <si>
    <t>https://www.myntra.com/jeans/herenow/herenow-men-blue-slim-fit-mid-rise-clean-look-ankle-length-stretchable-jeans/2359257/buy</t>
  </si>
  <si>
    <t>HERE&amp;NOW</t>
  </si>
  <si>
    <t>herenow men blue slim fit mid rise clean look ankle length stretchable jeans</t>
  </si>
  <si>
    <t>https://www.myntra.com/tights/hrx-by-hrithik-roshan/hrx-by-hrithik-roshan-men-rapid-dry-training-tights/7695793/buy</t>
  </si>
  <si>
    <t>HRX by Hrithik Roshan</t>
  </si>
  <si>
    <t>Sports Wear</t>
  </si>
  <si>
    <t>tights</t>
  </si>
  <si>
    <t>hrx by hrithik roshan men rapid dry training tights</t>
  </si>
  <si>
    <t>https://www.myntra.com/tshirts/roadster/roadster-men-navy-blue--white-striped-polo-collar-pure-cotton-t-shirt/10307375/buy</t>
  </si>
  <si>
    <t>roadster men navy blue  white striped polo collar pure cotton t shirt</t>
  </si>
  <si>
    <t>XS, S, M, L, XL, XXL, 3XL, 4XL</t>
  </si>
  <si>
    <t>https://www.myntra.com/kurta-sets/anubhutee/anubhutee-women-pink--white-printed-kurta-with-trousers--dupatta/12873874/buy</t>
  </si>
  <si>
    <t>Anubhutee</t>
  </si>
  <si>
    <t>Indian Wear</t>
  </si>
  <si>
    <t>kurta-sets</t>
  </si>
  <si>
    <t>anubhutee women pink  white printed kurta with trousers  dupatta</t>
  </si>
  <si>
    <t>https://www.myntra.com/jumpsuit/athena/athena-women-black-solid-basic-jumpsuit/11634538/buy</t>
  </si>
  <si>
    <t>Athena</t>
  </si>
  <si>
    <t>jumpsuit</t>
  </si>
  <si>
    <t>athena women black solid basic jumpsuit</t>
  </si>
  <si>
    <t>https://www.myntra.com/tshirts/roadster/roadster-women-maroon-solid-round-neck-t-shirt/2312181/buy</t>
  </si>
  <si>
    <t>roadster women maroon solid round neck t shirt</t>
  </si>
  <si>
    <t>https://www.myntra.com/shirts/highlander/highlander-men-blue--black-slim-fit-printed-casual-shirt/13842386/buy</t>
  </si>
  <si>
    <t>highlander men blue  black slim fit printed casual shirt</t>
  </si>
  <si>
    <t>39, 40, 42, 44</t>
  </si>
  <si>
    <t>https://www.myntra.com/kurtas/vishudh/vishudh-women-blue--pink-floral-print-a-line-kurta/10473520/buy</t>
  </si>
  <si>
    <t>Vishudh</t>
  </si>
  <si>
    <t>kurtas</t>
  </si>
  <si>
    <t>vishudh women blue  pink floral print a line kurta</t>
  </si>
  <si>
    <t>https://www.myntra.com/kurta-sets/sangria/sangria-women-green--off-white-printed-kurta-with-palazzos--dupatta/10561392/buy</t>
  </si>
  <si>
    <t>Sangria</t>
  </si>
  <si>
    <t>Plus Size</t>
  </si>
  <si>
    <t>sangria women green  off white printed kurta with palazzos  dupatta</t>
  </si>
  <si>
    <t>XS, S, M, L, XL, XXL, 3XL</t>
  </si>
  <si>
    <t>https://www.myntra.com/trousers/tokyo-talkies/tokyo-talkies-women-olive-green-regular-fit-solid-cargos/12391750/buy</t>
  </si>
  <si>
    <t>Tokyo Talkies</t>
  </si>
  <si>
    <t>tokyo talkies women olive green regular fit solid cargos</t>
  </si>
  <si>
    <t>28, 30, 32, 34</t>
  </si>
  <si>
    <t>https://www.myntra.com/tshirts/dressberry/dressberry-women-lovely-olive-typography-talking-tee/2522986/buy</t>
  </si>
  <si>
    <t>DressBerry</t>
  </si>
  <si>
    <t>dressberry women lovely olive typography talking tee</t>
  </si>
  <si>
    <t>https://www.myntra.com/tshirts/roadster/roadster-women-pack-of-2-printed-cotton-t-shirt/17385142/buy</t>
  </si>
  <si>
    <t>roadster women pack of 2 printed cotton t shirt</t>
  </si>
  <si>
    <t>https://www.myntra.com/kurtas/anouk/anouk-women-mustard-yellow--gold-toned-printed-straight-kurta/12153330/buy</t>
  </si>
  <si>
    <t>Anouk</t>
  </si>
  <si>
    <t>anouk women mustard yellow  gold toned printed straight kurta</t>
  </si>
  <si>
    <t>XS, S, M, L, XL, XXL</t>
  </si>
  <si>
    <t>https://www.myntra.com/bra/enamor/enamor-black-non-wired-removable-pads-high-coverage-medium-impact-sports-bra-sb08/1864573/buy</t>
  </si>
  <si>
    <t>Enamor</t>
  </si>
  <si>
    <t>bra</t>
  </si>
  <si>
    <t>enamor black non wired removable pads high coverage medium impact sports bra sb08</t>
  </si>
  <si>
    <t>https://www.myntra.com/shirts/all-about-you/all-about-you-women-mauve-stretchable-casual-shirt/13205276/buy</t>
  </si>
  <si>
    <t>all about you</t>
  </si>
  <si>
    <t>all about you women mauve stretchable casual shirt</t>
  </si>
  <si>
    <t>https://www.myntra.com/tops/kassually/kassually-blue-floral-cinched-waist-top-with-puff-sleeves/11535928/buy</t>
  </si>
  <si>
    <t>KASSUALLY</t>
  </si>
  <si>
    <t>kassually blue floral cinched waist top with puff sleeves</t>
  </si>
  <si>
    <t>https://www.myntra.com/tops/rare/rare-women-maroon-striped-top/6552977/buy</t>
  </si>
  <si>
    <t>RARE</t>
  </si>
  <si>
    <t>rare women maroon striped top</t>
  </si>
  <si>
    <t>https://www.myntra.com/trousers/zastraa/zastraa-women-maroon-slim-fit-peg-trousers/9476129/buy</t>
  </si>
  <si>
    <t>Zastraa</t>
  </si>
  <si>
    <t>zastraa women maroon slim fit peg trousers</t>
  </si>
  <si>
    <t>26, 28, 30, 32, 34, 36</t>
  </si>
  <si>
    <t>https://www.myntra.com/shorts/wisstler/wisstler-women-navy--pink-chevron-print-regular-fit-shorts/2017530/buy</t>
  </si>
  <si>
    <t>WISSTLER</t>
  </si>
  <si>
    <t>shorts</t>
  </si>
  <si>
    <t>wisstler women navy  pink chevron print regular fit shorts</t>
  </si>
  <si>
    <t>https://www.myntra.com/kurtas/sangria/sangria-women-black--green-printed-straight-kurta/11173948/buy</t>
  </si>
  <si>
    <t>sangria women black  green printed straight kurta</t>
  </si>
  <si>
    <t>https://www.myntra.com/shorts/roadster/roadster-women-blue-solid-regular-fit-denim-shorts/11118428/buy</t>
  </si>
  <si>
    <t>roadster women blue solid regular fit denim shorts</t>
  </si>
  <si>
    <t>https://www.myntra.com/tshirts/roadster/roadster-women-green--teal-green-pack-of-2-printed-round-neck-t-shirts/17383362/buy</t>
  </si>
  <si>
    <t>roadster women green  teal green pack of 2 printed round neck t shirts</t>
  </si>
  <si>
    <t>L, M, S, XS, XL</t>
  </si>
  <si>
    <t>https://www.myntra.com/dresses/vishudh/vishudh-women-navy-blue--green-maxi-dress/9971493/buy</t>
  </si>
  <si>
    <t>dresses</t>
  </si>
  <si>
    <t>vishudh women navy blue  green maxi dress</t>
  </si>
  <si>
    <t>https://www.myntra.com/jumpsuit/cottinfab/cottinfab-olive-green-solid-cold-shoulder-jumpsuit/7846797/buy</t>
  </si>
  <si>
    <t>Cottinfab</t>
  </si>
  <si>
    <t>cottinfab olive green solid cold shoulder jumpsuit</t>
  </si>
  <si>
    <t>https://www.myntra.com/jumpsuit/quiero/quiero-women-maroon-wrap-detail-jumpsuit/10771696/buy</t>
  </si>
  <si>
    <t>QUIERO</t>
  </si>
  <si>
    <t>quiero women maroon wrap detail jumpsuit</t>
  </si>
  <si>
    <t>https://www.myntra.com/tshirts/roadster/roadster-women-rust-pink--white-colourblocked-round-neck-pure-cotton-t-shirt-with-twisted-detail/10969948/buy</t>
  </si>
  <si>
    <t>roadster women rust pink  white colourblocked round neck pure cotton t shirt with twisted detail</t>
  </si>
  <si>
    <t>https://www.myntra.com/bath-robe/elevanto/elevanto-women-fuchsia-pink-solid-bath-robe/11938872/buy</t>
  </si>
  <si>
    <t>ELEVANTO</t>
  </si>
  <si>
    <t>bath-robe</t>
  </si>
  <si>
    <t>elevanto women fuchsia pink solid bath robe</t>
  </si>
  <si>
    <t>Onesize</t>
  </si>
  <si>
    <t>https://www.myntra.com/track-pants/tokyo-talkies/tokyo-talkies-women-black-solid-casual-joggers/14154054/buy</t>
  </si>
  <si>
    <t>tokyo talkies women black solid casual joggers</t>
  </si>
  <si>
    <t>https://www.myntra.com/jeans/wrogn/wrogn-men-blue-skinny-fit-mid-rise-clean-look-stretchable-jeans/2477061/buy</t>
  </si>
  <si>
    <t>WROGN</t>
  </si>
  <si>
    <t>wrogn men blue skinny fit mid rise clean look stretchable jeans</t>
  </si>
  <si>
    <t>28, 30, 32, 34, 36, 38</t>
  </si>
  <si>
    <t>https://www.myntra.com/jeans/wrogn/wrogn-men-black-slim-fit-mid-rise-clean-look-stretchable-jeans/10187401/buy</t>
  </si>
  <si>
    <t>wrogn men black slim fit mid rise clean look stretchable jeans</t>
  </si>
  <si>
    <t>https://www.myntra.com/track-pants/hrx-by-hrithik-roshan/hrx-by-hrithik-roshan-men-olive-green-camo-athleisure-track-pants/6791064/buy</t>
  </si>
  <si>
    <t>hrx by hrithik roshan men olive green camo athleisure track pants</t>
  </si>
  <si>
    <t>https://www.myntra.com/shirts/roadster/roadster-men-sea-green-pure-cotton-sustainable-casual-shirt/12918912/buy</t>
  </si>
  <si>
    <t>roadster men sea green pure cotton sustainable casual shirt</t>
  </si>
  <si>
    <t>https://www.myntra.com/tights/hrx-by-hrithik-roshan/hrx-by-hrithik-roshan-black-self-striped-seamless-rapid-dry-yoga-tights/11245584/buy</t>
  </si>
  <si>
    <t>hrx by hrithik roshan black self striped seamless rapid dry yoga tights</t>
  </si>
  <si>
    <t>https://www.myntra.com/trousers/sassafras/sassafras-women-olive-green-peg-trousers/8643285/buy</t>
  </si>
  <si>
    <t>SASSAFRAS</t>
  </si>
  <si>
    <t>sassafras women olive green peg trousers</t>
  </si>
  <si>
    <t>https://www.myntra.com/tops/her-by-invictus/her-by-invictus-white--black-floral-monochrome-smart-casual-top/9451341/buy</t>
  </si>
  <si>
    <t>her by invictus</t>
  </si>
  <si>
    <t>her by invictus white  black floral monochrome smart casual top</t>
  </si>
  <si>
    <t>https://www.myntra.com/jackets/stylestone/stylestone-women-blue-solid-denim-jacket/7526008/buy</t>
  </si>
  <si>
    <t>StyleStone</t>
  </si>
  <si>
    <t>jackets</t>
  </si>
  <si>
    <t>stylestone women blue solid denim jacket</t>
  </si>
  <si>
    <t>https://www.myntra.com/tops/mayra/mayra-women-mustard-yellow--green-ditsy-floral-printed-cinched-waist-top/11235516/buy</t>
  </si>
  <si>
    <t>mayra women mustard yellow  green ditsy floral printed cinched waist top</t>
  </si>
  <si>
    <t>https://www.myntra.com/jeans/roadster/roadster-men-navy-blue-super-skinny-fit-acid-wash-clean-look-stretchable-jeans/10064541/buy</t>
  </si>
  <si>
    <t>roadster men navy blue super skinny fit acid wash clean look stretchable jeans</t>
  </si>
  <si>
    <t>28, 30, 32, 34, 36, 38, 40</t>
  </si>
  <si>
    <t>https://www.myntra.com/socks/hrx-by-hrithik-roshan/hrx-by-hrithik-roshan-men-quarter-length-pack-of-3-terry-socks/976816/buy</t>
  </si>
  <si>
    <t>Inner Wear &amp;  Sleep Wear</t>
  </si>
  <si>
    <t>socks</t>
  </si>
  <si>
    <t>hrx by hrithik roshan men quarter length pack of 3 terry socks</t>
  </si>
  <si>
    <t>https://www.myntra.com/tshirts/moda-rapido/moda-rapido-men-olive-green--yellow-striped-cotton-pure-cotton-t-shirt/11269190/buy</t>
  </si>
  <si>
    <t>Moda Rapido</t>
  </si>
  <si>
    <t>moda rapido men olive green  yellow striped cotton pure cotton t shirt</t>
  </si>
  <si>
    <t>https://www.myntra.com/tshirts/moda-rapido/moda-rapido-men-olive-green-printed-round-neck-pure-cotton-t-shirt/10266495/buy</t>
  </si>
  <si>
    <t>moda rapido men olive green printed round neck pure cotton t shirt</t>
  </si>
  <si>
    <t>https://www.myntra.com/tops/harpa/harpa-women-pink-printed-wrap-top/8986005/buy</t>
  </si>
  <si>
    <t>Harpa</t>
  </si>
  <si>
    <t>harpa women pink printed wrap top</t>
  </si>
  <si>
    <t>https://www.myntra.com/jackets/sassafras/sassafras-women-blue-solid-denim-jacket/10604500/buy</t>
  </si>
  <si>
    <t>sassafras women blue solid denim jacket</t>
  </si>
  <si>
    <t>https://www.myntra.com/jeans/roadster/roadster-women-stunning-blue-boyfriend-fit-jeans/11045880/buy</t>
  </si>
  <si>
    <t>roadster women stunning blue boyfriend fit jeans</t>
  </si>
  <si>
    <t>https://www.myntra.com/tshirts/kook-n-keech-marvel/kook-n-keech-marvel-women-red-printed-polo-collar-pure-cotton-t-shirt/8912653/buy</t>
  </si>
  <si>
    <t>Kook N Keech Marvel</t>
  </si>
  <si>
    <t>kook n keech marvel women red printed polo collar pure cotton t shirt</t>
  </si>
  <si>
    <t>https://www.myntra.com/jeans/roadster/roadster-men-blue-slim-fit-mid-rise-mildly-distressed-stretchable-jeans/10064487/buy</t>
  </si>
  <si>
    <t>roadster men blue slim fit mid rise mildly distressed stretchable jeans</t>
  </si>
  <si>
    <t>https://www.myntra.com/shirts/highlander/highlander-men-white-slim-fit-solid-casual-shirt/2888727/buy</t>
  </si>
  <si>
    <t>highlander men white slim fit solid casual shirt</t>
  </si>
  <si>
    <t>https://www.myntra.com/tops/pluss/pluss-black-a-line-crop-pure-cotton-top/12150560/buy</t>
  </si>
  <si>
    <t>plusS</t>
  </si>
  <si>
    <t>pluss black a line crop pure cotton top</t>
  </si>
  <si>
    <t>S, M, L, XL, XXL, 3XL, 4XL</t>
  </si>
  <si>
    <t>https://www.myntra.com/dresses/la-zoire/la-zoire-maroon-georgette-maxi-dress/2337104/buy</t>
  </si>
  <si>
    <t>La Zoire</t>
  </si>
  <si>
    <t>la zoire maroon georgette maxi dress</t>
  </si>
  <si>
    <t>https://www.myntra.com/shirts/highlander/highlander-men-black--white-slim-fit-striped-casual-shirt/12027772/buy</t>
  </si>
  <si>
    <t>highlander men black  white slim fit striped casual shirt</t>
  </si>
  <si>
    <t>https://www.myntra.com/shirts/highlander/highlander-men-navy--off-white-slim-fit-checked-casual-shirt/2429098/buy</t>
  </si>
  <si>
    <t>highlander men navy  off white slim fit checked casual shirt</t>
  </si>
  <si>
    <t>https://www.myntra.com/kurtas/anayna/anayna-women-beige--pink-screen-print-straight-kurta/11530828/buy</t>
  </si>
  <si>
    <t>anayna</t>
  </si>
  <si>
    <t>anayna women beige  pink screen print straight kurta</t>
  </si>
  <si>
    <t>S, M, L, XL, XXL, 3XL</t>
  </si>
  <si>
    <t>https://www.myntra.com/bra/enamor/enamor-white-non-wired-non-padded-full-coverage-everyday-bra-ab75-/130968/buy</t>
  </si>
  <si>
    <t xml:space="preserve">enamor white non wired non padded full coverage everyday bra ab75 </t>
  </si>
  <si>
    <t>34B, 34C, 34D, 36B, 36C, 36D, 38B, 38C, 38D, 40B, 40C, 40D, 42B, 42C, 42D</t>
  </si>
  <si>
    <t>https://www.myntra.com/kurta-sets/sangria/sangria-women-fuchsia--white-layered-printed-kurta-with-trousers/8350055/buy</t>
  </si>
  <si>
    <t>sangria women fuchsia  white layered printed kurta with trousers</t>
  </si>
  <si>
    <t>https://www.myntra.com/tops/roadster/the-roadster-lifestyle-co-women-black-striped-top/10856472/buy</t>
  </si>
  <si>
    <t>the roadster lifestyle co women black striped top</t>
  </si>
  <si>
    <t>https://www.myntra.com/shirts/roadster/roadster-men-blue-faded-denim-casual-sustainable-shirt/6687412/buy</t>
  </si>
  <si>
    <t>roadster men blue faded denim casual sustainable shirt</t>
  </si>
  <si>
    <t>https://www.myntra.com/dresses/sangria/sangria-teal-blue--coral-pink-floral-print-a-line-dress/11174094/buy</t>
  </si>
  <si>
    <t>sangria teal blue  coral pink floral print a line dress</t>
  </si>
  <si>
    <t>https://www.myntra.com/kurta-sets/azira/azira-women-green-printed-kurta-with-palazzos--dupatta/13141478/buy</t>
  </si>
  <si>
    <t>Azira</t>
  </si>
  <si>
    <t>azira women green printed kurta with palazzos  dupatta</t>
  </si>
  <si>
    <t>https://www.myntra.com/tshirts/roadster/roadster-women-mustard-yellow-solid-round-neck-t-shirt/2439141/buy</t>
  </si>
  <si>
    <t>roadster women mustard yellow solid round neck t shirt</t>
  </si>
  <si>
    <t>https://www.myntra.com/shirts/roadster/roadster-men-maroon-pure-cotton-sustainable-casual-shirt/11903990/buy</t>
  </si>
  <si>
    <t>roadster men maroon pure cotton sustainable casual shirt</t>
  </si>
  <si>
    <t>38, 40, 42, 44</t>
  </si>
  <si>
    <t>https://www.myntra.com/kurta-sets/anouk/anouk-women-green-printed-kurti-with-dhoti-pants/12337118/buy</t>
  </si>
  <si>
    <t>anouk women green printed kurti with dhoti pants</t>
  </si>
  <si>
    <t>https://www.myntra.com/tops/herenow/herenow-women-blue-schifilli-embroidered-pure-cotton-top/12650884/buy</t>
  </si>
  <si>
    <t>herenow women blue schifilli embroidered pure cotton top</t>
  </si>
  <si>
    <t>https://www.myntra.com/kurtas/sangria/sangria-women-green--yellow-printed-straight-kurta/8350425/buy</t>
  </si>
  <si>
    <t>sangria women green  yellow printed straight kurta</t>
  </si>
  <si>
    <t>https://www.myntra.com/tshirts/roadster/roadster-women-set-of-2-printed-t-shirts/17381750/buy</t>
  </si>
  <si>
    <t>roadster women set of 2 printed t shirts</t>
  </si>
  <si>
    <t>https://www.myntra.com/jeans/wrogn/wrogn-men-blue-slim-fit-mid-rise-clean-look-stretchable-jeans/6832275/buy</t>
  </si>
  <si>
    <t>wrogn men blue slim fit mid rise clean look stretchable jeans</t>
  </si>
  <si>
    <t>https://www.myntra.com/shirts/roadster/roadster-men-grey-printed-pure-cotton-sustainable-casual-shirt/7256007/buy</t>
  </si>
  <si>
    <t>roadster men grey printed pure cotton sustainable casual shirt</t>
  </si>
  <si>
    <t>https://www.myntra.com/trousers/tokyo-talkies/tokyo-talkies-women-maroon-regular-fit-solid-parallel-trousers/13035312/buy</t>
  </si>
  <si>
    <t>tokyo talkies women maroon regular fit solid parallel trousers</t>
  </si>
  <si>
    <t>https://www.myntra.com/jeans/roadster/roadster-women-stunning-blue-boyfriend-fit-stretchable-jeans/11045892/buy</t>
  </si>
  <si>
    <t>roadster women stunning blue boyfriend fit stretchable jeans</t>
  </si>
  <si>
    <t>https://www.myntra.com/tops/taavi/taavi-white--orange-hand-block-print-smocked-legacy-sustainable-pure-cotton-a-line-top/11157486/buy</t>
  </si>
  <si>
    <t>Taavi</t>
  </si>
  <si>
    <t>taavi white  orange hand block print smocked legacy sustainable pure cotton a line top</t>
  </si>
  <si>
    <t>https://www.myntra.com/tshirts/wrogn/wrogn-men-navy-blue-striped-slim-fit-cotton-pure-cotton-t-shirt/11363302/buy</t>
  </si>
  <si>
    <t>wrogn men navy blue striped slim fit cotton pure cotton t shirt</t>
  </si>
  <si>
    <t>https://www.myntra.com/kurtas/varanga/varanga-women-mustard-yellow-solid-straight-kurta-with-thread-work/12412864/buy</t>
  </si>
  <si>
    <t>Varanga</t>
  </si>
  <si>
    <t>varanga women mustard yellow solid straight kurta with thread work</t>
  </si>
  <si>
    <t>https://www.myntra.com/shapewear/zivame/zivame-women-grey-tummy--thigh-shaper-zi0pssan03agrey/7569310/buy</t>
  </si>
  <si>
    <t>zivame women grey tummy  thigh shaper zi0pssan03agrey</t>
  </si>
  <si>
    <t>https://www.myntra.com/tops/herenow/herenow-black-ethnic-motifs-a-line-top/7102379/buy</t>
  </si>
  <si>
    <t>herenow black ethnic motifs a line top</t>
  </si>
  <si>
    <t>https://www.myntra.com/tops/her-by-invictus/her-by-invictus-white-shirt-style-top/9240973/buy</t>
  </si>
  <si>
    <t>her by invictus white shirt style top</t>
  </si>
  <si>
    <t>https://www.myntra.com/jackets/sassafras/sassafras-women-lavender-solid-cropped-jacket/12222046/buy</t>
  </si>
  <si>
    <t>sassafras women lavender solid cropped jacket</t>
  </si>
  <si>
    <t>https://www.myntra.com/jackets/street-9/street-9-women-white-solid-crop-jacket/7772505/buy</t>
  </si>
  <si>
    <t>STREET 9</t>
  </si>
  <si>
    <t>street 9 women white solid crop jacket</t>
  </si>
  <si>
    <t>https://www.myntra.com/tshirts/mast--harbour/mast--harbour-women-pink-solid-round-neck-t-shirt/11711920/buy</t>
  </si>
  <si>
    <t>mast  harbour women pink solid round neck t shirt</t>
  </si>
  <si>
    <t>https://www.myntra.com/briefs/levis/levis-men-pack-of-2-solid-pure-cotton--briefs-bf-100ca-2pk/9262959/buy</t>
  </si>
  <si>
    <t>Levis</t>
  </si>
  <si>
    <t>briefs</t>
  </si>
  <si>
    <t>levis men pack of 2 solid pure cotton  briefs bf 100ca 2pk</t>
  </si>
  <si>
    <t>https://www.myntra.com/shirts/highlander/highlander-men-peach-coloured-slim-fit-solid-casual-shirt/2888743/buy</t>
  </si>
  <si>
    <t>highlander men peach coloured slim fit solid casual shirt</t>
  </si>
  <si>
    <t>https://www.myntra.com/kurta-sets/anubhutee/anubhutee-women-red--off-white-bandhani-print-kurta-with-palazzos/13021502/buy</t>
  </si>
  <si>
    <t>anubhutee women red  off white bandhani print kurta with palazzos</t>
  </si>
  <si>
    <t>https://www.myntra.com/briefs/dollar-missy/dollar-missy-women-pack-of-12-hipster--101s-oe-po12/8025483/buy</t>
  </si>
  <si>
    <t>Dollar Missy</t>
  </si>
  <si>
    <t>dollar missy women pack of 12 hipster  101s oe po12</t>
  </si>
  <si>
    <t>https://www.myntra.com/sweatshirts/roadster/the-roadster-lifestyle-co-women-orange-solid-hooded-sweatshirt/9901951/buy</t>
  </si>
  <si>
    <t>sweatshirts</t>
  </si>
  <si>
    <t>the roadster lifestyle co women orange solid hooded sweatshirt</t>
  </si>
  <si>
    <t>https://www.myntra.com/tops/trend-arrest/trend-arrest-women-red--white-floral-printed-smocked-crop-peplum-top/11709228/buy</t>
  </si>
  <si>
    <t>Trend Arrest</t>
  </si>
  <si>
    <t>trend arrest women red  white floral printed smocked crop peplum top</t>
  </si>
  <si>
    <t>XS, S, M, L</t>
  </si>
  <si>
    <t>https://www.myntra.com/jeans/roadster/roadster-women-blue-skinny-fit-high-rise-clean-look-stretchable-cropped-jeans/11541522/buy</t>
  </si>
  <si>
    <t>roadster women blue skinny fit high rise clean look stretchable cropped jeans</t>
  </si>
  <si>
    <t>https://www.myntra.com/tshirts/hrx-by-hrithik-roshan/hrx-by-hrithik-roshan-men-navy-blue-solid-training-t-shirt/10106025/buy</t>
  </si>
  <si>
    <t>hrx by hrithik roshan men navy blue solid training t shirt</t>
  </si>
  <si>
    <t>https://www.myntra.com/shirts/highlander/highlander-men-blue-slim-fit-solid-casual-shirt/2347572/buy</t>
  </si>
  <si>
    <t>highlander men blue slim fit solid casual shirt</t>
  </si>
  <si>
    <t>https://www.myntra.com/sarees/tikhi-imli/tikhi-imli-yellow-embellished-poly-georgette-saree/11263958/buy</t>
  </si>
  <si>
    <t>Tikhi Imli</t>
  </si>
  <si>
    <t>sarees</t>
  </si>
  <si>
    <t>tikhi imli yellow embellished poly georgette saree</t>
  </si>
  <si>
    <t>https://www.myntra.com/tights/hrx-by-hrithik-roshan/hrx-by-hrithik-roshan-women-navy-solid-rapid-dry-training-tights/7695835/buy</t>
  </si>
  <si>
    <t>hrx by hrithik roshan women navy solid rapid dry training tights</t>
  </si>
  <si>
    <t>https://www.myntra.com/sweatshirts/belle-fille/belle-fille-maroon-polyester-fleece-hooded-sweatshirt/596473/buy</t>
  </si>
  <si>
    <t>Belle Fille</t>
  </si>
  <si>
    <t>belle fille maroon polyester fleece hooded sweatshirt</t>
  </si>
  <si>
    <t>https://www.myntra.com/jeans/roadster/roadster-women-blue-boyfriend-fit-high-rise-clean-look-stretchable-jeans/8801149/buy</t>
  </si>
  <si>
    <t>roadster women blue boyfriend fit high rise clean look stretchable jeans</t>
  </si>
  <si>
    <t>https://www.myntra.com/tshirts/roadster/roadster-women-mustard-yellow--black-printed-round-neck-t-shirt/12193806/buy</t>
  </si>
  <si>
    <t>roadster women mustard yellow  black printed round neck t shirt</t>
  </si>
  <si>
    <t>https://www.myntra.com/tshirts/dressberry/dressberry-women-grey-melange-printed-round-neck-t-shirt/2522852/buy</t>
  </si>
  <si>
    <t>dressberry women grey melange printed round neck t shirt</t>
  </si>
  <si>
    <t>https://www.myntra.com/jeans/wrogn/wrogn-men-grey-slim-fit-mid-rise-clean-look-jeans/1700734/buy</t>
  </si>
  <si>
    <t>wrogn men grey slim fit mid rise clean look jeans</t>
  </si>
  <si>
    <t>https://www.myntra.com/shirts/roadster/roadster-men-grey-printed-regular-fit-casual-sustainable-shirt/10740976/buy</t>
  </si>
  <si>
    <t>roadster men grey printed regular fit casual sustainable shirt</t>
  </si>
  <si>
    <t>https://www.myntra.com/shirts/roadster/roadster-men-blue-pure-cotton-sustainable-casual-shirt/11326046/buy</t>
  </si>
  <si>
    <t>roadster men blue pure cotton sustainable casual shirt</t>
  </si>
  <si>
    <t>https://www.myntra.com/kurtas/moda-rapido/moda-rapido-women-white--blue-printed-straight-kurta/2000035/buy</t>
  </si>
  <si>
    <t>moda rapido women white  blue printed straight kurta</t>
  </si>
  <si>
    <t>https://www.myntra.com/kurta-sets/vishudh/vishudh-women-turquoise-blue--gold-toned-printed-kurti-with-palazzos/9673749/buy</t>
  </si>
  <si>
    <t>vishudh women turquoise blue  gold toned printed kurti with palazzos</t>
  </si>
  <si>
    <t>https://www.myntra.com/tshirts/herenow/herenow-women-white--pink-striped-v-neck-pure-cotton-t-shirt/10297291/buy</t>
  </si>
  <si>
    <t>herenow women white  pink striped v neck pure cotton t shirt</t>
  </si>
  <si>
    <t>https://www.myntra.com/tshirts/ether/ether-women-navy-blue-solid-high-neck-t-shirt/11900306/buy</t>
  </si>
  <si>
    <t>ether</t>
  </si>
  <si>
    <t>ether women navy blue solid high neck t shirt</t>
  </si>
  <si>
    <t>https://www.myntra.com/trunk/jockey/jockey-international-collection-men-blue-solid-trunks-ic28/11036420/buy</t>
  </si>
  <si>
    <t>Jockey</t>
  </si>
  <si>
    <t>trunk</t>
  </si>
  <si>
    <t>jockey international collection men blue solid trunks ic28</t>
  </si>
  <si>
    <t>S, M, L</t>
  </si>
  <si>
    <t>https://www.myntra.com/trunk/jockey/jockey-men-pack-of-2-navy-blue-solid-trunks/11638588/buy</t>
  </si>
  <si>
    <t>jockey men pack of 2 navy blue solid trunks</t>
  </si>
  <si>
    <t>https://www.myntra.com/tshirts/hrx-by-hrithik-roshan/hrx-by-hrithik-roshan-men-black-printed-rapid-dry-basketball-tank-tshirt/11640010/buy</t>
  </si>
  <si>
    <t>hrx by hrithik roshan men black printed rapid dry basketball tank tshirt</t>
  </si>
  <si>
    <t>https://www.myntra.com/tshirts/roadster/roadster-men-navy-blue-solid-polo-collar-pure-cotton-t-shirt/2303687/buy</t>
  </si>
  <si>
    <t>roadster men navy blue solid polo collar pure cotton t shirt</t>
  </si>
  <si>
    <t>https://www.myntra.com/shirts/herenow/herenow-men-white--green-slim-fit-striped-casual-shirt/10316399/buy</t>
  </si>
  <si>
    <t>herenow men white  green slim fit striped casual shirt</t>
  </si>
  <si>
    <t>38, 40, 42, 44, 46</t>
  </si>
  <si>
    <t>https://www.myntra.com/tshirts/mast--harbour/mast--harbour-men-navy-blue--mustard-yellow-printed-round-neck-t-shirt/12116006/buy</t>
  </si>
  <si>
    <t>mast  harbour men navy blue  mustard yellow printed round neck t shirt</t>
  </si>
  <si>
    <t>https://www.myntra.com/kurtis/anouk/anouk-women-navy-blue--maroon-printed-kurti/6613296/buy</t>
  </si>
  <si>
    <t>kurtis</t>
  </si>
  <si>
    <t>anouk women navy blue  maroon printed kurti</t>
  </si>
  <si>
    <t>https://www.myntra.com/skirts/roadster/roadster-blue-washed-denim-straight-skirt/11489602/buy</t>
  </si>
  <si>
    <t>skirts</t>
  </si>
  <si>
    <t>roadster blue washed denim straight skirt</t>
  </si>
  <si>
    <t>https://www.myntra.com/tops/dressberry/dressberry-rust-orange-self-design-top/10162419/buy</t>
  </si>
  <si>
    <t>dressberry rust orange self design top</t>
  </si>
  <si>
    <t>https://www.myntra.com/dresses/sassafras/sassafras-grey--peach-coloured-floral-printed-accordian-pleat-fit--flare-dress/11364360/buy</t>
  </si>
  <si>
    <t>sassafras grey  peach coloured floral printed accordian pleat fit  flare dress</t>
  </si>
  <si>
    <t>https://www.myntra.com/kurtas/herenow/herenow-women-charcoal-grey--golden-ethnic-motif-print-straight-kurta/12524810/buy</t>
  </si>
  <si>
    <t>herenow women charcoal grey  golden ethnic motif print straight kurta</t>
  </si>
  <si>
    <t>https://www.myntra.com/kurtas/jaipur-kurti/jaipur-kurti-women-grey--black-checked-straight-kurta/10317827/buy</t>
  </si>
  <si>
    <t>Jaipur Kurti</t>
  </si>
  <si>
    <t>jaipur kurti women grey  black checked straight kurta</t>
  </si>
  <si>
    <t>https://www.myntra.com/tshirts/roadster/-roadster-women-pack-of-2-cotton-t-shirts/17382690/buy</t>
  </si>
  <si>
    <t xml:space="preserve"> roadster women pack of 2 cotton t shirts</t>
  </si>
  <si>
    <t>https://www.myntra.com/dresses/tokyo-talkies/tokyo-talkies-women-yellow-printed-maxi-dress/6625378/buy</t>
  </si>
  <si>
    <t>tokyo talkies women yellow printed maxi dress</t>
  </si>
  <si>
    <t>https://www.myntra.com/jeans/moda-rapido/moda-rapido-men-black-skinny-fit-mid-rise-slash-knee-stretchable-jeans/2344421/buy</t>
  </si>
  <si>
    <t>moda rapido men black skinny fit mid rise slash knee stretchable jeans</t>
  </si>
  <si>
    <t>https://www.myntra.com/tshirts/wrogn/wrogn-men-off-white--navy-striped-polo-pure-cotton-t-shirt/2478316/buy</t>
  </si>
  <si>
    <t>wrogn men off white  navy striped polo pure cotton t shirt</t>
  </si>
  <si>
    <t>https://www.myntra.com/kurtas/anubhutee/anubhutee-women-pink--orange-screen-print-a-line-kurta/11535126/buy</t>
  </si>
  <si>
    <t>anubhutee women pink  orange screen print a line kurta</t>
  </si>
  <si>
    <t>https://www.myntra.com/bra/dressberry/dressberry-pink-solid-non-wired-non-padded-everyday-bra-db-soft-bra-007c/10939758/buy</t>
  </si>
  <si>
    <t>dressberry pink solid non wired non padded everyday bra db soft bra 007c</t>
  </si>
  <si>
    <t>32B, 32C, 34B, 34C, 34D, 36B, 36C, 36D, 38B, 38C</t>
  </si>
  <si>
    <t>https://www.myntra.com/tshirts/mast--harbour/mast--harbour-women-off-white-printed-round-neck-t-shirt/7140521/buy</t>
  </si>
  <si>
    <t>mast  harbour women off white printed round neck t shirt</t>
  </si>
  <si>
    <t>https://www.myntra.com/jeans/dressberry/dressberry-women-blue-skinny-fit-mid-rise-clean-look-stretchable-jeans/10365147/buy</t>
  </si>
  <si>
    <t>dressberry women blue skinny fit mid rise clean look stretchable jeans</t>
  </si>
  <si>
    <t>https://www.myntra.com/kurtas/yuris/yuris-women-pink--white-printed-straight-kurta/10054351/buy</t>
  </si>
  <si>
    <t>Yuris</t>
  </si>
  <si>
    <t>yuris women pink  white printed straight kurta</t>
  </si>
  <si>
    <t>https://www.myntra.com/kurtas/anouk/anouk-women-blue--white-printed-indigo-straight-kurta/10960692/buy</t>
  </si>
  <si>
    <t>anouk women blue  white printed indigo straight kurta</t>
  </si>
  <si>
    <t>https://www.myntra.com/kurta-sets/anubhutee/anubhutee-women-pink--white-pure-cotton-bandhani-print-kurta-with-trousers/13581338/buy</t>
  </si>
  <si>
    <t>anubhutee women pink  white pure cotton bandhani print kurta with trousers</t>
  </si>
  <si>
    <t>https://www.myntra.com/night-suits/claura/claura-women-yellow--white-printed-night-suit-cot-108-yellow-lt/7487820/buy</t>
  </si>
  <si>
    <t>Claura</t>
  </si>
  <si>
    <t>night-suits</t>
  </si>
  <si>
    <t>claura women yellow  white printed night suit cot 108 yellow lt</t>
  </si>
  <si>
    <t>https://www.myntra.com/briefs/softrose/softrose-women-pack-of-3-boyshorts-sh7004bws/782799/buy</t>
  </si>
  <si>
    <t>Softrose</t>
  </si>
  <si>
    <t>softrose women pack of 3 boyshorts sh7004bws</t>
  </si>
  <si>
    <t>https://www.myntra.com/tights/neu-look-fashion/neu-look-fashion-women-black--pink-colourblocked-gym-tights/14225120/buy</t>
  </si>
  <si>
    <t>NEU LOOK FASHION</t>
  </si>
  <si>
    <t>neu look fashion women black  pink colourblocked gym tights</t>
  </si>
  <si>
    <t>https://www.myntra.com/tights/hrx-by-hrithik-roshan/hrx-by-hrithik-roshan-women-blue-printed-rapid-dry-seamless-running-tights/8475747/buy</t>
  </si>
  <si>
    <t>hrx by hrithik roshan women blue printed rapid dry seamless running tights</t>
  </si>
  <si>
    <t>https://www.myntra.com/tshirts/campus-sutra/campus-sutra-men-charcoal-grey-striped-mandarin-collar-t-shirt/10891012/buy</t>
  </si>
  <si>
    <t>Campus Sutra</t>
  </si>
  <si>
    <t>campus sutra men charcoal grey striped mandarin collar t shirt</t>
  </si>
  <si>
    <t>https://www.myntra.com/jackets/hrx-by-hrithik-roshan/hrx-by-hrithik-roshan-men-black--grey-camouflage-printed-running-bomber-jacket/4453300/buy</t>
  </si>
  <si>
    <t>hrx by hrithik roshan men black  grey camouflage printed running bomber jacket</t>
  </si>
  <si>
    <t>https://www.myntra.com/kurtas/varanga/varanga-women-yellow--peach-coloured-floral-screen-printed-gotta-patti-straight-kurta/15241816/buy</t>
  </si>
  <si>
    <t>varanga women yellow  peach coloured floral screen printed gotta patti straight kurta</t>
  </si>
  <si>
    <t>https://www.myntra.com/trousers/street-9/street-9-women-rose-cropped-cargos/12277596/buy</t>
  </si>
  <si>
    <t>street 9 women rose cropped cargos</t>
  </si>
  <si>
    <t>26, 28, 30, 32, 34</t>
  </si>
  <si>
    <t>https://www.myntra.com/shirts/kook-n-keech/kook-n-keech-women-black-regular-fit-printed-casual-shirt/2371017/buy</t>
  </si>
  <si>
    <t>Kook N Keech</t>
  </si>
  <si>
    <t>kook n keech women black regular fit printed casual shirt</t>
  </si>
  <si>
    <t>https://www.myntra.com/jeans/roadster/roadster-women-blue-flared-high-rise-clean-look-stretchable-jeans/11542062/buy</t>
  </si>
  <si>
    <t>roadster women blue flared high rise clean look stretchable jeans</t>
  </si>
  <si>
    <t>https://www.myntra.com/tshirts/roadster/roadster-women-black-geo-printed-round-neck-t-shirt/8353077/buy</t>
  </si>
  <si>
    <t>roadster women black geo printed round neck t shirt</t>
  </si>
  <si>
    <t>https://www.myntra.com/tshirts/roadster/roadster-women-olive-green-solid-round-neck-t-shirt/1753425/buy</t>
  </si>
  <si>
    <t>roadster women olive green solid round neck t shirt</t>
  </si>
  <si>
    <t>https://www.myntra.com/tshirts/herenow/herenow-men-white-solid-round-neck-t-shirt/12816474/buy</t>
  </si>
  <si>
    <t>herenow men white solid round neck t shirt</t>
  </si>
  <si>
    <t>https://www.myntra.com/tshirts/herenow/herenow-men-red--black-cotton-printed-detail-round-neck-t-shirt/12817380/buy</t>
  </si>
  <si>
    <t>herenow men red  black cotton printed detail round neck t shirt</t>
  </si>
  <si>
    <t>https://www.myntra.com/tops/sangria/sangria-navy-blue-tie-dye-blouson-top/8860565/buy</t>
  </si>
  <si>
    <t>sangria navy blue tie dye blouson top</t>
  </si>
  <si>
    <t>https://www.myntra.com/tshirts/roadster/roadster-women-pack-of-2-solid-t-shirts/17381456/buy</t>
  </si>
  <si>
    <t>https://www.myntra.com/tshirts/roadster/roadster-women-black--maroon-pack-of-2-typography-print-round-neck-regular-fit-t-shirts/17383018/buy</t>
  </si>
  <si>
    <t>roadster women black  maroon pack of 2 typography print round neck regular fit t shirts</t>
  </si>
  <si>
    <t>M, S, XS, XL, L</t>
  </si>
  <si>
    <t>https://www.myntra.com/tops/roadster/the-roadster-lifestyle-co-black-top-with-side-stripes/10856446/buy</t>
  </si>
  <si>
    <t>the roadster lifestyle co black top with side stripes</t>
  </si>
  <si>
    <t>https://www.myntra.com/kurtas/anouk/anouk-women-blue--pink-floral-print-a-line-kurta/2472860/buy</t>
  </si>
  <si>
    <t>anouk women blue  pink floral print a line kurta</t>
  </si>
  <si>
    <t>https://www.myntra.com/dresses/sangria/sangria-white--black-chevron-print-pure-cotton-a-line-dress/13249520/buy</t>
  </si>
  <si>
    <t>sangria white  black chevron print pure cotton a line dress</t>
  </si>
  <si>
    <t>https://www.myntra.com/trousers/roadster/roadster-men-khaki-slim-fit-solid-chinos/2167359/buy</t>
  </si>
  <si>
    <t>roadster men khaki slim fit solid chinos</t>
  </si>
  <si>
    <t>https://www.myntra.com/tshirts/wrogn/wrogn-men-maroon-printed-t-shirt/2338881/buy</t>
  </si>
  <si>
    <t>wrogn men maroon printed t shirt</t>
  </si>
  <si>
    <t>https://www.myntra.com/tshirts/wrogn/wrogn-men-burgundy-solid-slim-fit-round-neck-pure-cotton-t-shirt/10188591/buy</t>
  </si>
  <si>
    <t>wrogn men burgundy solid slim fit round neck pure cotton t shirt</t>
  </si>
  <si>
    <t>https://www.myntra.com/dresses/sera/sera-women-burgundy--pink-printed-tailored-dress/1829161/buy</t>
  </si>
  <si>
    <t>Sera</t>
  </si>
  <si>
    <t>sera women burgundy  pink printed tailored dress</t>
  </si>
  <si>
    <t>https://www.myntra.com/tshirts/wrogn/wrogn-men-black--white-placement-printed-round-neck-t-shirt/11363214/buy</t>
  </si>
  <si>
    <t>wrogn men black  white placement printed round neck t shirt</t>
  </si>
  <si>
    <t>https://www.myntra.com/shapewear/zivame/zivame-beige-mermaid-saree-shapewear-zi3022core0nude/7340681/buy</t>
  </si>
  <si>
    <t>zivame beige mermaid saree shapewear zi3022core0nude</t>
  </si>
  <si>
    <t>https://www.myntra.com/bath-robe/elevanto/elevanto-women-navy-blue-solid-bath-robe/11938894/buy</t>
  </si>
  <si>
    <t>elevanto women navy blue solid bath robe</t>
  </si>
  <si>
    <t>https://www.myntra.com/track-pants/hrx-by-hrithik-roshan/hrx-by-hrithik-roshan-women-navy-solid-joggers/2332166/buy</t>
  </si>
  <si>
    <t>hrx by hrithik roshan women navy solid joggers</t>
  </si>
  <si>
    <t>https://www.myntra.com/dresses/anouk/anouk-women-navy-blue--beige-printed-fit-and-flare-dress-with-pleated-detail/11199262/buy</t>
  </si>
  <si>
    <t>anouk women navy blue  beige printed fit and flare dress with pleated detail</t>
  </si>
  <si>
    <t>https://www.myntra.com/dresses/vishudh/vishudh-women-grey--mustard-yellow-printed-a-line-dress/11544142/buy</t>
  </si>
  <si>
    <t>vishudh women grey  mustard yellow printed a line dress</t>
  </si>
  <si>
    <t>https://www.myntra.com/jeans/roadster/roadster-men-blue-skinny-fit-mid-rise-mildly-distressed-stretchable-jeans/8788237/buy</t>
  </si>
  <si>
    <t>roadster men blue skinny fit mid rise mildly distressed stretchable jeans</t>
  </si>
  <si>
    <t>https://www.myntra.com/socks/peter-england/peter-england-men-set-of-3-calf-length-assorted-socks/7224693/buy</t>
  </si>
  <si>
    <t>Peter England</t>
  </si>
  <si>
    <t>peter england men set of 3 calf length assorted socks</t>
  </si>
  <si>
    <t>https://www.myntra.com/shirts/wrogn/wrogn-men-navy-slim-fit-printed-casual-shirt/1729348/buy</t>
  </si>
  <si>
    <t>wrogn men navy slim fit printed casual shirt</t>
  </si>
  <si>
    <t>39, 40, 42, 44, 46</t>
  </si>
  <si>
    <t>https://www.myntra.com/kurta-sets/anubhutee/anubhutee-women-green--beige-embroidered-kurta-with-palazzos/11531248/buy</t>
  </si>
  <si>
    <t>anubhutee women green  beige embroidered kurta with palazzos</t>
  </si>
  <si>
    <t>https://www.myntra.com/jeans/dressberry/dressberry-women-blue-skinny-fit-mid-rise-clean-look-stretchable-cropped-jeans/11293698/buy</t>
  </si>
  <si>
    <t>dressberry women blue skinny fit mid rise clean look stretchable cropped jeans</t>
  </si>
  <si>
    <t>https://www.myntra.com/sweatshirts/hm/hm-men-grey-relaxed-fit-sweatshirt/16324984/buy</t>
  </si>
  <si>
    <t>H&amp;M</t>
  </si>
  <si>
    <t>hm men grey relaxed fit sweatshirt</t>
  </si>
  <si>
    <t>https://www.myntra.com/tights/hrx-by-hrithik-roshan/hrx-by-hrithik-roshan-women-navy-blue-yoga-seamless-solid-tights/10106159/buy</t>
  </si>
  <si>
    <t>hrx by hrithik roshan women navy blue yoga seamless solid tights</t>
  </si>
  <si>
    <t>https://www.myntra.com/tops/harpa/harpa-pink-printed-peplum-top/13532760/buy</t>
  </si>
  <si>
    <t>harpa pink printed peplum top</t>
  </si>
  <si>
    <t>https://www.myntra.com/tshirts/roadster/roadster-women-navy-blue--maroon-pack-of-2-printed-round-neck-regular-fit-t-shirts/17383440/buy</t>
  </si>
  <si>
    <t>roadster women navy blue  maroon pack of 2 printed round neck regular fit t shirts</t>
  </si>
  <si>
    <t>https://www.myntra.com/dresses/antheaa/antheaa-magenta-tiered-maxi-dress/12974208/buy</t>
  </si>
  <si>
    <t>Antheaa</t>
  </si>
  <si>
    <t>antheaa magenta tiered maxi dress</t>
  </si>
  <si>
    <t>https://www.myntra.com/tshirts/roadster/roadster-women-off-white-solid-round-neck-pure-cotton-t-shirt-with-piping-detail/11296016/buy</t>
  </si>
  <si>
    <t>roadster women off white solid round neck pure cotton t shirt with piping detail</t>
  </si>
  <si>
    <t>https://www.myntra.com/tshirts/wrogn/wrogn-men-teal-blue-slim-fit-cotton-pure-cotton-t-shirt/9768169/buy</t>
  </si>
  <si>
    <t>wrogn men teal blue slim fit cotton pure cotton t shirt</t>
  </si>
  <si>
    <t>https://www.myntra.com/bra/dressberry/dressberry-peach-coloured-workout-bra-medium-coverage/13983654/buy</t>
  </si>
  <si>
    <t>dressberry peach coloured workout bra medium coverage</t>
  </si>
  <si>
    <t>https://www.myntra.com/bra/zivame/zivame-white-self-design-non-wired-non-padded-everyday-bra-zi0zpctb03awhte/5678795/buy</t>
  </si>
  <si>
    <t>zivame white self design non wired non padded everyday bra zi0zpctb03awhte</t>
  </si>
  <si>
    <t>32B, 32C, 32D, 34B, 34C, 34D, 36B, 36C, 36D, 38B, 38C</t>
  </si>
  <si>
    <t>https://www.myntra.com/skirts/kassually/kassually-black-front-bow-pencil-skirt/12670196/buy</t>
  </si>
  <si>
    <t>kassually black front bow pencil skirt</t>
  </si>
  <si>
    <t>https://www.myntra.com/tshirts/roadster/-roadster-women-pack-of-2-cotton-t-shirts/17382832/buy</t>
  </si>
  <si>
    <t>https://www.myntra.com/dresses/athena/athena-nude-coloured-sheath-dress/12956584/buy</t>
  </si>
  <si>
    <t>athena nude coloured sheath dress</t>
  </si>
  <si>
    <t>https://www.myntra.com/lounge-pants/hubberholme/hubberholme-men-solid-charcoal-grey-solid-lounge-pants/8613927/buy</t>
  </si>
  <si>
    <t>Hubberholme</t>
  </si>
  <si>
    <t>lounge-pants</t>
  </si>
  <si>
    <t>hubberholme men solid charcoal grey solid lounge pants</t>
  </si>
  <si>
    <t>https://www.myntra.com/kurtas/anouk/anouk-women-green--gold-toned-floral-printed-straight-kurta/10416940/buy</t>
  </si>
  <si>
    <t>anouk women green  gold toned floral printed straight kurta</t>
  </si>
  <si>
    <t>https://www.myntra.com/bra/hrx-by-hrithik-roshan/hrx-by-hrithik-roshan-seamless-black--grey-lightly-padded-rapid-dry-sports-bra-3376/8475729/buy</t>
  </si>
  <si>
    <t>hrx by hrithik roshan seamless black  grey lightly padded rapid dry sports bra 3376</t>
  </si>
  <si>
    <t>https://www.myntra.com/tshirts/roadster/the-roadster-lifestyle-co-women-mustard-yellow-solid-round-neck-t-shirt/9697407/buy</t>
  </si>
  <si>
    <t>the roadster lifestyle co women mustard yellow solid round neck t shirt</t>
  </si>
  <si>
    <t>https://www.myntra.com/tshirts/roadster/the-roadster-lifestyle-co-women-black-solid-round-neck-pure-cotton-t-shirt-with-printed-detailing/10968574/buy</t>
  </si>
  <si>
    <t>the roadster lifestyle co women black solid round neck pure cotton t shirt with printed detailing</t>
  </si>
  <si>
    <t>https://www.myntra.com/trousers/highlander/highlander-men-olive-green-slim-fit-solid-joggers/5125964/buy</t>
  </si>
  <si>
    <t>highlander men olive green slim fit solid joggers</t>
  </si>
  <si>
    <t>https://www.myntra.com/palazzos/clora-creation/clora-creation-women-white-embroidered-straight-palazzos/9791977/buy</t>
  </si>
  <si>
    <t>Clora Creation</t>
  </si>
  <si>
    <t>palazzos</t>
  </si>
  <si>
    <t>clora creation women white embroidered straight palazzos</t>
  </si>
  <si>
    <t>https://www.myntra.com/jeans/ether/ether-women-ice-blue-wide-leg-high-rise-denim-with-light-fade/2325411/buy</t>
  </si>
  <si>
    <t>ether women ice blue wide leg high rise denim with light fade</t>
  </si>
  <si>
    <t>https://www.myntra.com/trousers/sassafras/sassafras-women-charcoal-grey-chambray-pure-cotton-joggers-with-contrast-belt/12222138/buy</t>
  </si>
  <si>
    <t>sassafras women charcoal grey chambray pure cotton joggers with contrast belt</t>
  </si>
  <si>
    <t>https://www.myntra.com/kurtas/mokshi/mokshi-women-pink--blue-printed-cotton-anarkali-kurta/13452040/buy</t>
  </si>
  <si>
    <t>mokshi</t>
  </si>
  <si>
    <t>mokshi women pink  blue printed cotton anarkali kurta</t>
  </si>
  <si>
    <t>https://www.myntra.com/sarees/saree-mall/saree-mall-mauve--red-organza-block-print-saree/13901198/buy</t>
  </si>
  <si>
    <t>Saree mall</t>
  </si>
  <si>
    <t>saree mall mauve  red organza block print saree</t>
  </si>
  <si>
    <t>https://www.myntra.com/bra/dressberry/dressberry-black-solid-non-wired-non-padded-everyday-bra-db-wond-bra-006b/10939766/buy</t>
  </si>
  <si>
    <t>dressberry black solid non wired non padded everyday bra db wond bra 006b</t>
  </si>
  <si>
    <t>32B, 32C, 34B, 34C, 34D, 36B, 36C, 36D, 38B, 38C, 38D</t>
  </si>
  <si>
    <t>https://www.myntra.com/stockings/lebami/lebami-women-black-solid-stockings/7739835/buy</t>
  </si>
  <si>
    <t>Lebami</t>
  </si>
  <si>
    <t>stockings</t>
  </si>
  <si>
    <t>lebami women black solid stockings</t>
  </si>
  <si>
    <t>https://www.myntra.com/tops/her-by-invictus/her-by-invictus-mauve-top-with-pleated-detail/10374655/buy</t>
  </si>
  <si>
    <t>her by invictus mauve top with pleated detail</t>
  </si>
  <si>
    <t>https://www.myntra.com/dresses/mish/mish-purple-v-neck-maxi-dress/11425620/buy</t>
  </si>
  <si>
    <t>MISH</t>
  </si>
  <si>
    <t>mish purple v neck maxi dress</t>
  </si>
  <si>
    <t>https://www.myntra.com/jeans/herenow/herenow-men-blue-slim-fit-mid-rise-cropped-clean-look-stretchable-jeans/2133029/buy</t>
  </si>
  <si>
    <t>herenow men blue slim fit mid rise cropped clean look stretchable jeans</t>
  </si>
  <si>
    <t>https://www.myntra.com/lounge-pants/vimal/vimal-men-pack-of-2-solid-cotton-lounge-pants/13676446/buy</t>
  </si>
  <si>
    <t>VIMAL</t>
  </si>
  <si>
    <t>vimal men pack of 2 solid cotton lounge pants</t>
  </si>
  <si>
    <t>https://www.myntra.com/tshirts/wrogn/wrogn-men-olive-green-henley-neck-slim-fit-cotton-pure-cotton-t-shirt/6833068/buy</t>
  </si>
  <si>
    <t>wrogn men olive green henley neck slim fit cotton pure cotton t shirt</t>
  </si>
  <si>
    <t>https://www.myntra.com/tshirts/roadster/roadster-men-teal-blue-printed-round-neck-pure-cotton-t-shirt/10574802/buy</t>
  </si>
  <si>
    <t>roadster men teal blue printed round neck pure cotton t shirt</t>
  </si>
  <si>
    <t>https://www.myntra.com/night-suits/i-like-me/i-like-me-women-pink--white-printed-night-suit/13152598/buy</t>
  </si>
  <si>
    <t>I like me</t>
  </si>
  <si>
    <t>i like me women pink  white printed night suit</t>
  </si>
  <si>
    <t>https://www.myntra.com/shirts/marie-claire/marie-claire-navy-crepe-sheer-comfort-shirt/1382567/buy</t>
  </si>
  <si>
    <t>Marie Claire</t>
  </si>
  <si>
    <t>marie claire navy crepe sheer comfort shirt</t>
  </si>
  <si>
    <t>https://www.myntra.com/tshirts/mast--harbour/mast--harbour-women-off-white-striped-round-neck-t-shirt/8325391/buy</t>
  </si>
  <si>
    <t>mast  harbour women off white striped round neck t shirt</t>
  </si>
  <si>
    <t>https://www.myntra.com/jeggings/roadster/the-roadster-lifestyle-co-women-grey-washed-super-skinny-fit-mid-rise-clean-look-cropped-jeggings/10967486/buy</t>
  </si>
  <si>
    <t>jeggings</t>
  </si>
  <si>
    <t>the roadster lifestyle co women grey washed super skinny fit mid rise clean look cropped jeggings</t>
  </si>
  <si>
    <t>https://www.myntra.com/jeans/locomotive/locomotive-men-black-skinny-fit-mid-rise-clean-look-stretchable-jeans/9838337/buy</t>
  </si>
  <si>
    <t>locomotive men black skinny fit mid rise clean look stretchable jeans</t>
  </si>
  <si>
    <t>https://www.myntra.com/jeans/roadster/the-roadster-lifestyle-co-men-navy-blue-super-skinny-fit-mid-rise-mildly-distressed-stretchable-jeans/10064539/buy</t>
  </si>
  <si>
    <t>the roadster lifestyle co men navy blue super skinny fit mid rise mildly distressed stretchable jeans</t>
  </si>
  <si>
    <t>https://www.myntra.com/shirts/wrogn/wrogn-men-maroon--off-white-slim-fit-checked-casual-shirt/11361424/buy</t>
  </si>
  <si>
    <t>wrogn men maroon  off white slim fit checked casual shirt</t>
  </si>
  <si>
    <t>https://www.myntra.com/kurtas/vishudh/vishudh-women-mustard-yellow-printed-a-line-kurta/11897388/buy</t>
  </si>
  <si>
    <t>vishudh women mustard yellow printed a line kurta</t>
  </si>
  <si>
    <t>https://www.myntra.com/leggings/go-colors/go-colors-women-silver-toned-solid-skinny-fit-shimmer-ankle-length-leggings/4891840/buy</t>
  </si>
  <si>
    <t>Go Colors</t>
  </si>
  <si>
    <t>leggings</t>
  </si>
  <si>
    <t>go colors women silver toned solid skinny fit shimmer ankle length leggings</t>
  </si>
  <si>
    <t>https://www.myntra.com/tops/la-zoire/la-zoire-women-maroon-solid-top/8861985/buy</t>
  </si>
  <si>
    <t>la zoire women maroon solid top</t>
  </si>
  <si>
    <t>https://www.myntra.com/jeans/wrogn/wrogn-navy-slim-fit-low-distressed-stretchable-jeans/1729302/buy</t>
  </si>
  <si>
    <t>wrogn navy slim fit low distressed stretchable jeans</t>
  </si>
  <si>
    <t>https://www.myntra.com/tshirts/kook-n-keech/kook-n-keech-men-white--black-striped-oversized-longline-pure-cotton-t-shirt/2095982/buy</t>
  </si>
  <si>
    <t>kook n keech men white  black striped oversized longline pure cotton t shirt</t>
  </si>
  <si>
    <t>https://www.myntra.com/shirts/highlander/highlander-men-khaki-solid-slim-fit-solid-casual-shirt/2041659/buy</t>
  </si>
  <si>
    <t>highlander men khaki solid slim fit solid casual shirt</t>
  </si>
  <si>
    <t>https://www.myntra.com/shirts/jainish/jainish-men-grey-classic-slim-fit-solid-formal-shirt/5126313/buy</t>
  </si>
  <si>
    <t>JAINISH</t>
  </si>
  <si>
    <t>jainish men grey classic slim fit solid formal shirt</t>
  </si>
  <si>
    <t>36, 38, 40, 42, 44</t>
  </si>
  <si>
    <t>https://www.myntra.com/shirts/roadster/roadster-men-teal-blue-regular-fit-solid-sustainable-casual-shirt/11895996/buy</t>
  </si>
  <si>
    <t>roadster men teal blue regular fit solid sustainable casual shirt</t>
  </si>
  <si>
    <t>https://www.myntra.com/kurtas/herenow/herenow-women-lime-green--blue-printed-straight-kurta/12851400/buy</t>
  </si>
  <si>
    <t>herenow women lime green  blue printed straight kurta</t>
  </si>
  <si>
    <t>https://www.myntra.com/shirts/dennis-lingo/dennis-lingo-men-white-slim-fit-casual-shirt/14094532/buy</t>
  </si>
  <si>
    <t>Dennis Lingo</t>
  </si>
  <si>
    <t>dennis lingo men white slim fit casual shirt</t>
  </si>
  <si>
    <t>https://www.myntra.com/shirts/mast--harbour/mast--harbour-men-blue-slim-fit--casual-linen-cotton-sustainable-shirt/2444567/buy</t>
  </si>
  <si>
    <t>mast  harbour men blue slim fit  casual linen cotton sustainable shirt</t>
  </si>
  <si>
    <t>https://www.myntra.com/tshirts/roadster/roadster-men-sea-green-solid-polo-collar-t-shirt/12123128/buy</t>
  </si>
  <si>
    <t>roadster men sea green solid polo collar t shirt</t>
  </si>
  <si>
    <t>https://www.myntra.com/night-suits/etc/etc-women-navy-blue--pink-floral-print-night-suit/12441728/buy</t>
  </si>
  <si>
    <t>ETC</t>
  </si>
  <si>
    <t>etc women navy blue  pink floral print night suit</t>
  </si>
  <si>
    <t>https://www.myntra.com/lounge-pants/clovia/clovia-women-grey-melange-solid-lounge-pants/9299469/buy</t>
  </si>
  <si>
    <t>Clovia</t>
  </si>
  <si>
    <t>clovia women grey melange solid lounge pants</t>
  </si>
  <si>
    <t>https://www.myntra.com/tshirts/herenow/herenow-women-pack-of-2-solid-round-neck-pure-cotton-t-shirts/9435685/buy</t>
  </si>
  <si>
    <t>herenow women pack of 2 solid round neck pure cotton t shirts</t>
  </si>
  <si>
    <t>https://www.myntra.com/kurtas/herenow/herenow-women-teal-blue--white-printed-a-line-kurta/7119163/buy</t>
  </si>
  <si>
    <t>herenow women teal blue  white printed a line kurta</t>
  </si>
  <si>
    <t>https://www.myntra.com/tops/la-zoire/la-zoire-rose-shirt-style-top/7269182/buy</t>
  </si>
  <si>
    <t>la zoire rose shirt style top</t>
  </si>
  <si>
    <t>https://www.myntra.com/tshirts/roadster/roadster-women-mustard-yellow-solid-round-neck-pure-cotton-t-shirt-with-sleeve-stripes/11976820/buy</t>
  </si>
  <si>
    <t>roadster women mustard yellow solid round neck pure cotton t shirt with sleeve stripes</t>
  </si>
  <si>
    <t>https://www.myntra.com/tshirts/roadster/roadster-women-pack-of-2-printed-cotton-t-shirt/17385112/buy</t>
  </si>
  <si>
    <t>https://www.myntra.com/dresses/sassafras/sassafras-off-white--green-floral-printed-a-line-dress/8643125/buy</t>
  </si>
  <si>
    <t>sassafras off white  green floral printed a line dress</t>
  </si>
  <si>
    <t>https://www.myntra.com/trousers/wrogn/wrogn-men-olive-green-joggers/2339796/buy</t>
  </si>
  <si>
    <t>wrogn men olive green joggers</t>
  </si>
  <si>
    <t>https://www.myntra.com/jeans/roadster-fast-and-furious/roadster-fast-and-furious-men-blue-slim-fit-mid-rise-clean-look-stretchable-jeans/4451362/buy</t>
  </si>
  <si>
    <t>Roadster Fast and Furious</t>
  </si>
  <si>
    <t>roadster fast and furious men blue slim fit mid rise clean look stretchable jeans</t>
  </si>
  <si>
    <t>https://www.myntra.com/jeans/herenow/herenow-women-blue-skinny-fit-high-rise-clean-look-stretchable-cropped-jeans/12545646/buy</t>
  </si>
  <si>
    <t>herenow women blue skinny fit high rise clean look stretchable cropped jeans</t>
  </si>
  <si>
    <t>26, 28, 30, 32, 34, 36, 38, 40</t>
  </si>
  <si>
    <t>https://www.myntra.com/jeans/tokyo-talkies/tokyo-talkies-women-white-super-skinny-fit-mid-rise-clean-look-stretchable-jeans/8195049/buy</t>
  </si>
  <si>
    <t>tokyo talkies women white super skinny fit mid rise clean look stretchable jeans</t>
  </si>
  <si>
    <t>https://www.myntra.com/tops/sangria/sangria-rust-red-ethnic-motifs-flared-a-line-pure-cotton-top/8349547/buy</t>
  </si>
  <si>
    <t>sangria rust red ethnic motifs flared a line pure cotton top</t>
  </si>
  <si>
    <t>https://www.myntra.com/kurta-sets/anouk/anouk-women-mustard-yellow--pink-printed-kurta-with-trousers/12134814/buy</t>
  </si>
  <si>
    <t>anouk women mustard yellow  pink printed kurta with trousers</t>
  </si>
  <si>
    <t>https://www.myntra.com/tshirts/herenow/herenow-women-black--red-striped-high-neck-t-shirt/11759370/buy</t>
  </si>
  <si>
    <t>herenow women black  red striped high neck t shirt</t>
  </si>
  <si>
    <t>https://www.myntra.com/tshirts/highlander/highlander-men-charcoal-grey-slim-fit-solid-henley-neck-t-shirt/1923230/buy</t>
  </si>
  <si>
    <t>highlander men charcoal grey slim fit solid henley neck t shirt</t>
  </si>
  <si>
    <t>https://www.myntra.com/tshirts/mast--harbour/mast--harbour-men-peach-coloured-solid-round-neck-t-shirt/3082389/buy</t>
  </si>
  <si>
    <t>mast  harbour men peach coloured solid round neck t shirt</t>
  </si>
  <si>
    <t>https://www.myntra.com/tshirts/roadster/roadster-women-pack-of-2-solid-pure-cotton-t-shirts/17381526/buy</t>
  </si>
  <si>
    <t>roadster women pack of 2 solid pure cotton t shirts</t>
  </si>
  <si>
    <t>https://www.myntra.com/jeans/purple-feather/purple-feather-women-blue-skinny-fit-high-rise-clean-look-jeans/6722273/buy</t>
  </si>
  <si>
    <t>Purple Feather</t>
  </si>
  <si>
    <t>purple feather women blue skinny fit high rise clean look jeans</t>
  </si>
  <si>
    <t>https://www.myntra.com/jeans/roadster/roadster-men-white-skinny-fit-mid-rise-clean-look-stretchable-jeans/2315624/buy</t>
  </si>
  <si>
    <t>roadster men white skinny fit mid rise clean look stretchable jeans</t>
  </si>
  <si>
    <t>https://www.myntra.com/tshirts/roadster/roadster-men-navy-blue--mustard-brown-striped-detail-v-neck-pure-cotton-t-shirt/9329675/buy</t>
  </si>
  <si>
    <t>roadster men navy blue  mustard brown striped detail v neck pure cotton t shirt</t>
  </si>
  <si>
    <t>https://www.myntra.com/tshirts/mast--harbour/mast--harbour-men-blue-striped-round-neck-pure-cotton-t-shirt/8301975/buy</t>
  </si>
  <si>
    <t>mast  harbour men blue striped round neck pure cotton t shirt</t>
  </si>
  <si>
    <t>https://www.myntra.com/kurta-sets/sangria/sangria-women-green--blue-embroidered-kurta-with-trousers/8349037/buy</t>
  </si>
  <si>
    <t>sangria women green  blue embroidered kurta with trousers</t>
  </si>
  <si>
    <t>https://www.myntra.com/kurta-sets/varanga/varanga-calm-blue-and-grey-yoke-design-kurta-set/13769676/buy</t>
  </si>
  <si>
    <t>varanga calm blue and grey yoke design kurta set</t>
  </si>
  <si>
    <t>https://www.myntra.com/tshirts/hrx-by-hrithik-roshan/hrx-by-hrithik-roshan-women-grey-t-shirt-with-raglan-sleeves/9038197/buy</t>
  </si>
  <si>
    <t>hrx by hrithik roshan women grey t shirt with raglan sleeves</t>
  </si>
  <si>
    <t>https://www.myntra.com/shorts/dressberry/dressberry-women-stunning-blue-washed-fringed-shorts/11264146/buy</t>
  </si>
  <si>
    <t>dressberry women stunning blue washed fringed shorts</t>
  </si>
  <si>
    <t>https://www.myntra.com/tops/scorpius/scorpius-women-pack-of-2-crop-tops/9340227/buy</t>
  </si>
  <si>
    <t>SCORPIUS</t>
  </si>
  <si>
    <t>scorpius women pack of 2 crop tops</t>
  </si>
  <si>
    <t>https://www.myntra.com/tshirts/ether/ether-women-white-solid-high-neck-pure-cotton-t-shirt/8610407/buy</t>
  </si>
  <si>
    <t>ether women white solid high neck pure cotton t shirt</t>
  </si>
  <si>
    <t>https://www.myntra.com/tops/herenow/herenow-women-white--green-printed-a-line-top/2163307/buy</t>
  </si>
  <si>
    <t>herenow women white  green printed a line top</t>
  </si>
  <si>
    <t>https://www.myntra.com/dresses/vishudh/vishudh-women-off-white--green-floral-print-a-line-dress/10016755/buy</t>
  </si>
  <si>
    <t>vishudh women off white  green floral print a line dress</t>
  </si>
  <si>
    <t>https://www.myntra.com/briefs/clovia/clovia-women-black-self-design-lace-boyshorts-pn2656p13/6825084/buy</t>
  </si>
  <si>
    <t>clovia women black self design lace boyshorts pn2656p13</t>
  </si>
  <si>
    <t>https://www.myntra.com/jeans/tokyo-talkies/tokyo-talkies-women-black-skinny-fit-mid-rise-slash-knee-stretchable-jeans/9440745/buy</t>
  </si>
  <si>
    <t>tokyo talkies women black skinny fit mid rise slash knee stretchable jeans</t>
  </si>
  <si>
    <t>https://www.myntra.com/tshirts/roadster/the-roadster-lifestyle-co-men-black-printed-detail-round-neck-t-shirt/10939124/buy</t>
  </si>
  <si>
    <t>the roadster lifestyle co men black printed detail round neck t shirt</t>
  </si>
  <si>
    <t>https://www.myntra.com/kurtas/herenow/herenow-women-magenta-solid-straight-kurta/4450322/buy</t>
  </si>
  <si>
    <t>herenow women magenta solid straight kurta</t>
  </si>
  <si>
    <t>https://www.myntra.com/kurtas/herenow/herenow-women-green-solid-straight-kurta/12050580/buy</t>
  </si>
  <si>
    <t>herenow women green solid straight kurta</t>
  </si>
  <si>
    <t>https://www.myntra.com/tshirts/roadster/roadster-women-pack-of-2-pure-cotton-t-shirts/17382176/buy</t>
  </si>
  <si>
    <t>roadster women pack of 2 pure cotton t shirts</t>
  </si>
  <si>
    <t>https://www.myntra.com/dresses/campus-sutra/campus-sutra-mint-green--white-printed-shirt-dress-with-side-slits/12181732/buy</t>
  </si>
  <si>
    <t>campus sutra mint green  white printed shirt dress with side slits</t>
  </si>
  <si>
    <t>https://www.myntra.com/jeans/dolce-crudo/dolce-crudo-women-navy-blue-skinny-fit-high-rise-clean-look-stretchable-cropped-jeans/10696608/buy</t>
  </si>
  <si>
    <t>DOLCE CRUDO</t>
  </si>
  <si>
    <t>dolce crudo women navy blue skinny fit high rise clean look stretchable cropped jeans</t>
  </si>
  <si>
    <t>https://www.myntra.com/tshirts/roadster/-roadster-women-pack-of-2-cotton-t-shirts/17381612/buy</t>
  </si>
  <si>
    <t>S, XS, XL, L, M</t>
  </si>
  <si>
    <t>https://www.myntra.com/jeans/roadster/roadster-men-blue-skinny-fit-low-rise-clean-look-stretchable-jeans/8962443/buy</t>
  </si>
  <si>
    <t>roadster men blue skinny fit low rise clean look stretchable jeans</t>
  </si>
  <si>
    <t>https://www.myntra.com/shirts/highlander/highlander-men-sea-green-slim-fit-printed-casual-shirt/11964926/buy</t>
  </si>
  <si>
    <t>highlander men sea green slim fit printed casual shirt</t>
  </si>
  <si>
    <t>https://www.myntra.com/dresses/cottinfab/cottinfab-black-sequinned-maxi-dress/9149689/buy</t>
  </si>
  <si>
    <t>cottinfab black sequinned maxi dress</t>
  </si>
  <si>
    <t>https://www.myntra.com/tops/athena/athena-burgundy-pleated-bardot-top/10733250/buy</t>
  </si>
  <si>
    <t>athena burgundy pleated bardot top</t>
  </si>
  <si>
    <t>https://www.myntra.com/jeans/mast--harbour/mast--harbour-men-navy-blue-slim-tapered-fit-mid-rise-clean-look-stretchable-jeans/12983800/buy</t>
  </si>
  <si>
    <t>mast  harbour men navy blue slim tapered fit mid rise clean look stretchable jeans</t>
  </si>
  <si>
    <t>https://www.myntra.com/shirts/mast--harbour/mast--harbour-men-maroon-slim-fit-casual-shirt/10343471/buy</t>
  </si>
  <si>
    <t>mast  harbour men maroon slim fit casual shirt</t>
  </si>
  <si>
    <t>https://www.myntra.com/tshirts/roadster/the-roadster-lifestyle-co-men-mustard-yellow-printed-round-neck-pure-cotton-t-shirt/10940564/buy</t>
  </si>
  <si>
    <t>the roadster lifestyle co men mustard yellow printed round neck pure cotton t shirt</t>
  </si>
  <si>
    <t>https://www.myntra.com/tops/sangria/sangria-blue-ethnic-motifs-a-line-pure-cotton-top/8349519/buy</t>
  </si>
  <si>
    <t>sangria blue ethnic motifs a line pure cotton top</t>
  </si>
  <si>
    <t>https://www.myntra.com/kurtas/sangria/sangria-women-white--blue-printed-straight-kurta/11174384/buy</t>
  </si>
  <si>
    <t>sangria women white  blue printed straight kurta</t>
  </si>
  <si>
    <t>https://www.myntra.com/dresses/herenow/herenow-navy-blue-floral-printed-tiered-maxi-dress/8002531/buy</t>
  </si>
  <si>
    <t>herenow navy blue floral printed tiered maxi dress</t>
  </si>
  <si>
    <t>https://www.myntra.com/jeans/roadster/roadster-women-blue-skinny-fit-mid-rise-clean-look-stretchable-jeans/11541582/buy</t>
  </si>
  <si>
    <t>roadster women blue skinny fit mid rise clean look stretchable jeans</t>
  </si>
  <si>
    <t>https://www.myntra.com/tops/tokyo-talkies/tokyo-talkies-women-taupe-printed-top/8195047/buy</t>
  </si>
  <si>
    <t>tokyo talkies women taupe printed top</t>
  </si>
  <si>
    <t>https://www.myntra.com/tshirts/chkokko/chkokko-men-black-solid-high-neck-t-shirt/10481292/buy</t>
  </si>
  <si>
    <t>Chkokko</t>
  </si>
  <si>
    <t>chkokko men black solid high neck t shirt</t>
  </si>
  <si>
    <t>S, M, L, XL, XXL, 3XL, 4XL, 5XL</t>
  </si>
  <si>
    <t>https://www.myntra.com/sarees/saree-mall/saree-mall-women-pink-solid-saree/9753225/buy</t>
  </si>
  <si>
    <t>saree mall women pink solid saree</t>
  </si>
  <si>
    <t>https://www.myntra.com/tops/herenow/herenow-white-lightweight-a-line-pure-cotton-top-with-gathers/2077137/buy</t>
  </si>
  <si>
    <t>herenow white lightweight a line pure cotton top with gathers</t>
  </si>
  <si>
    <t>https://www.myntra.com/shirts/all-about-you/all-about-you-women-mustard-stretchable-casual-shirt/13205026/buy</t>
  </si>
  <si>
    <t>all about you women mustard stretchable casual shirt</t>
  </si>
  <si>
    <t>https://www.myntra.com/tshirts/roadster/roadster-women-green--teal-blue-pack-of-2-printed-round-neck-t-shirts/17383352/buy</t>
  </si>
  <si>
    <t>roadster women green  teal blue pack of 2 printed round neck t shirts</t>
  </si>
  <si>
    <t>https://www.myntra.com/jumpsuit/tokyo-talkies/tokyo-talkies-women-black--white-checked-basic-jumpsuit-with-belt/10051297/buy</t>
  </si>
  <si>
    <t>tokyo talkies women black  white checked basic jumpsuit with belt</t>
  </si>
  <si>
    <t>https://www.myntra.com/jackets/roadster/roadster-women-blue-solid-denim-jacket/12178112/buy</t>
  </si>
  <si>
    <t>roadster women blue solid denim jacket</t>
  </si>
  <si>
    <t>https://www.myntra.com/trunk/levis/levis-men-navy-solid-pure-cotton--trunks-001-boxer-brief/12032616/buy</t>
  </si>
  <si>
    <t>levis men navy solid pure cotton  trunks 001 boxer brief</t>
  </si>
  <si>
    <t>https://www.myntra.com/briefs/dollar-missy/dollar-missy-women-pack-of-6-briefs-101p-multi-po6/2190876/buy</t>
  </si>
  <si>
    <t>dollar missy women pack of 6 briefs 101p multi po6</t>
  </si>
  <si>
    <t>https://www.myntra.com/jeans/roadster/roadster-women-blue-skinny-fit-mid-rise-clean-look-stretchable-cropped-jeans/11541504/buy</t>
  </si>
  <si>
    <t>roadster women blue skinny fit mid rise clean look stretchable cropped jeans</t>
  </si>
  <si>
    <t>https://www.myntra.com/jackets/street-9/street-9-women-blue-solid-satin-bomber-jacket/7772555/buy</t>
  </si>
  <si>
    <t>street 9 women blue solid satin bomber jacket</t>
  </si>
  <si>
    <t>https://www.myntra.com/tshirts/mast--harbour/mast--harbour-women-navy-blue--silver-printed-round-neck-t-shirt/11711888/buy</t>
  </si>
  <si>
    <t>mast  harbour women navy blue  silver printed round neck t shirt</t>
  </si>
  <si>
    <t>https://www.myntra.com/tops/tokyo-talkies/tokyo-talkies-navy-blue--white-vertical-striped-top/12009564/buy</t>
  </si>
  <si>
    <t>tokyo talkies navy blue  white vertical striped top</t>
  </si>
  <si>
    <t>https://www.myntra.com/shirts/roadster/roadster-men-maroon--navy-blue-regular-fit-checked-sustainable-casual-shirt/11326694/buy</t>
  </si>
  <si>
    <t>roadster men maroon  navy blue regular fit checked sustainable casual shirt</t>
  </si>
  <si>
    <t>https://www.myntra.com/bra/floret/floret-pink-pack-of-2-full-coverage-minimizer-bras-t3033/1908862/buy</t>
  </si>
  <si>
    <t>Floret</t>
  </si>
  <si>
    <t>floret pink pack of 2 full coverage minimizer bras t3033</t>
  </si>
  <si>
    <t>30B, 32B, 34B, 36B, 38B, 40B</t>
  </si>
  <si>
    <t>https://www.myntra.com/tshirts/ether/ether-women-pack-of-2-pure-cotton-t-shirts/11431386/buy</t>
  </si>
  <si>
    <t>ether women pack of 2 pure cotton t shirts</t>
  </si>
  <si>
    <t>https://www.myntra.com/jackets/roadster/roadster-men-navy-blue--black-solid-reversible-bomber-jacket/10679170/buy</t>
  </si>
  <si>
    <t>roadster men navy blue  black solid reversible bomber jacket</t>
  </si>
  <si>
    <t>https://www.myntra.com/tshirts/roadster/roadster-men-pink-melange-solid-round-neck-t-shirt/1996724/buy</t>
  </si>
  <si>
    <t>roadster men pink melange solid round neck t shirt</t>
  </si>
  <si>
    <t>https://www.myntra.com/dresses/mayra/mayra-women-pink-candy-striped-maxi-dress/11011466/buy</t>
  </si>
  <si>
    <t>mayra women pink candy striped maxi dress</t>
  </si>
  <si>
    <t>https://www.myntra.com/tshirts/roadster/the-roadster-lifestyle-co-women-pink-solid-round-neck-pure-cotton-t-shirt/9740129/buy</t>
  </si>
  <si>
    <t>the roadster lifestyle co women pink solid round neck pure cotton t shirt</t>
  </si>
  <si>
    <t>https://www.myntra.com/tshirts/roadster/roadster-men-blue-printed-round-neck-t-shirt/2308268/buy</t>
  </si>
  <si>
    <t>roadster men blue printed round neck t shirt</t>
  </si>
  <si>
    <t>https://www.myntra.com/briefs/c9-airwear/c9-airwear-women-pack-of-3-solid-bikini-briefs-p1174/13038032/buy</t>
  </si>
  <si>
    <t>C9 AIRWEAR</t>
  </si>
  <si>
    <t>c9 airwear women pack of 3 solid bikini briefs p1174</t>
  </si>
  <si>
    <t>https://www.myntra.com/jumpsuit/sera/sera-blue--peach-coloured-printed-playsuit/3452046/buy</t>
  </si>
  <si>
    <t>sera blue  peach coloured printed playsuit</t>
  </si>
  <si>
    <t>https://www.myntra.com/jackets/domyos-by-decathlon/domyos-by-decathlon-men-khaki-straight-cut-fitness-jacket/14180702/buy</t>
  </si>
  <si>
    <t>Domyos By Decathlon</t>
  </si>
  <si>
    <t>domyos by decathlon men khaki straight cut fitness jacket</t>
  </si>
  <si>
    <t>https://www.myntra.com/tshirts/roadster/roadster-men-white-solid-slub-effect-raw-edge-v-neck-pure-cotton-t-shirt/2306179/buy</t>
  </si>
  <si>
    <t>roadster men white solid slub effect raw edge v neck pure cotton t shirt</t>
  </si>
  <si>
    <t>https://www.myntra.com/tights/hrx-by-hrithik-roshan/hrx-active-by-hrithik-roshan-women-charcoal-grey-solid-three-fourth-length-training-tights/5842092/buy</t>
  </si>
  <si>
    <t>hrx active by hrithik roshan women charcoal grey solid three fourth length training tights</t>
  </si>
  <si>
    <t>https://www.myntra.com/tshirts/roadster/roadster-women-rust-brown-solid-round-neck-pure-cotton-t-shirt/10778646/buy</t>
  </si>
  <si>
    <t>roadster women rust brown solid round neck pure cotton t shirt</t>
  </si>
  <si>
    <t>https://www.myntra.com/briefs/us-polo-assn/us-polo-assn-men-pack-of-2-black-solid-briefs-y9i006-002-p2/11354536/buy</t>
  </si>
  <si>
    <t>U.S. Polo Assn.</t>
  </si>
  <si>
    <t>us polo assn men pack of 2 black solid briefs y9i006 002 p2</t>
  </si>
  <si>
    <t>https://www.myntra.com/kurtas/kipek/kipek-women-teal-blue--golden-printed-anarkali-kurta-with-dupatta/12015554/buy</t>
  </si>
  <si>
    <t>kipek</t>
  </si>
  <si>
    <t>kipek women teal blue  golden printed anarkali kurta with dupatta</t>
  </si>
  <si>
    <t>https://www.myntra.com/dresses/uf/uf-black--pink-floral-print-maxi-dress/12762116/buy</t>
  </si>
  <si>
    <t>U&amp;F</t>
  </si>
  <si>
    <t>uf black  pink floral print maxi dress</t>
  </si>
  <si>
    <t>https://www.myntra.com/jeans/dolce-crudo/dolce-crudo-women-black-skinny-fit-high-rise-clean-look-stretchable-cropped-jeans/10728896/buy</t>
  </si>
  <si>
    <t>dolce crudo women black skinny fit high rise clean look stretchable cropped jeans</t>
  </si>
  <si>
    <t>https://www.myntra.com/jackets/roadster/the-roadster-lifestyle-co-men-olive-green-solid-hooded-tailored-jacket-with-detachable-hood/10617882/buy</t>
  </si>
  <si>
    <t>the roadster lifestyle co men olive green solid hooded tailored jacket with detachable hood</t>
  </si>
  <si>
    <t>https://www.myntra.com/dresses/dressberry/dressberry-women-pretty-pink-floral-bell-sleeves-dress/2521064/buy</t>
  </si>
  <si>
    <t>dressberry women pretty pink floral bell sleeves dress</t>
  </si>
  <si>
    <t>https://www.myntra.com/tshirts/kook-n-keech/kook-n-keech-women-black-printed-round-neck-t-shirt/2414666/buy</t>
  </si>
  <si>
    <t>kook n keech women black printed round neck t shirt</t>
  </si>
  <si>
    <t>https://www.myntra.com/tops/tokyo-talkies/tokyo-talkies-women-black-printed-blouson-top/13453596/buy</t>
  </si>
  <si>
    <t>tokyo talkies women black printed blouson top</t>
  </si>
  <si>
    <t>https://www.myntra.com/track-pants/highlander/highlander-men-black-solid-slim-fit-track-pants/14014788/buy</t>
  </si>
  <si>
    <t>highlander men black solid slim fit track pants</t>
  </si>
  <si>
    <t>https://www.myntra.com/jeans/highlander/highlander-men-black-tapered-fit-jeans/15228444/buy</t>
  </si>
  <si>
    <t>highlander men black tapered fit jeans</t>
  </si>
  <si>
    <t>30, 32, 34, 36, 38</t>
  </si>
  <si>
    <t>https://www.myntra.com/shrug/mayra/mayra-women-black-solid-button-shrug/11012510/buy</t>
  </si>
  <si>
    <t>shrug</t>
  </si>
  <si>
    <t>mayra women black solid button shrug</t>
  </si>
  <si>
    <t>https://www.myntra.com/jeans/ether/ether-women-black-skinny-fit-low-rise-clean-look-jeans/1802098/buy</t>
  </si>
  <si>
    <t>ether women black skinny fit low rise clean look jeans</t>
  </si>
  <si>
    <t>https://www.myntra.com/dresses/tokyo-talkies/tokyo-talkies-women-checked-grey-shirt-dress/10845288/buy</t>
  </si>
  <si>
    <t>tokyo talkies women checked grey shirt dress</t>
  </si>
  <si>
    <t>https://www.myntra.com/dresses/athena/athena-mauve-self-design-sheath-dress/13709578/buy</t>
  </si>
  <si>
    <t>athena mauve self design sheath dress</t>
  </si>
  <si>
    <t>https://www.myntra.com/jeans/roadster/roadster-men-black-regular-fit-low-rise-mildly-distressed-stretchable-jeans/8903777/buy</t>
  </si>
  <si>
    <t>roadster men black regular fit low rise mildly distressed stretchable jeans</t>
  </si>
  <si>
    <t>https://www.myntra.com/trousers/highlander/highlander-men-brown-slim-fit-solid-chinos/5125962/buy</t>
  </si>
  <si>
    <t>highlander men brown slim fit solid chinos</t>
  </si>
  <si>
    <t>https://www.myntra.com/sweatshirts/hm/hm-men-white-relaxed-fit-hoodie/15193768/buy</t>
  </si>
  <si>
    <t>hm men white relaxed fit hoodie</t>
  </si>
  <si>
    <t>https://www.myntra.com/tshirts/roadster/roadster-men-navy--maroon-striped-henley-t-shirt/2388302/buy</t>
  </si>
  <si>
    <t>roadster men navy  maroon striped henley t shirt</t>
  </si>
  <si>
    <t>https://www.myntra.com/kurtas/sangria/sangria-women-blue--white-printed-straight-kurta/11173950/buy</t>
  </si>
  <si>
    <t>sangria women blue  white printed straight kurta</t>
  </si>
  <si>
    <t>https://www.myntra.com/sarees/kalini/kalini-peach-coloured--blue-polycotton-baluchari-saree/14675114/buy</t>
  </si>
  <si>
    <t>KALINI</t>
  </si>
  <si>
    <t>kalini peach coloured  blue polycotton baluchari saree</t>
  </si>
  <si>
    <t>https://www.myntra.com/shirts/harvard/harvard-blue-casual-denim-shirt/1718905/buy</t>
  </si>
  <si>
    <t>Harvard</t>
  </si>
  <si>
    <t>harvard blue casual denim shirt</t>
  </si>
  <si>
    <t>https://www.myntra.com/jumpsuit/cottinfab/cottinfab-women-burgundy-solid-basic-jumpsuit/10961164/buy</t>
  </si>
  <si>
    <t>cottinfab women burgundy solid basic jumpsuit</t>
  </si>
  <si>
    <t>https://www.myntra.com/jeans/mast--harbour/mast--harbour-men-navy-blue-skinny-fit-mid-rise-clean-look-stretchable-jeans/7255260/buy</t>
  </si>
  <si>
    <t>mast  harbour men navy blue skinny fit mid rise clean look stretchable jeans</t>
  </si>
  <si>
    <t>https://www.myntra.com/tshirts/roadster/roadster-women-olive-green-brand-logo-printed-round-neck-pure-cotton-t-shirt/11404294/buy</t>
  </si>
  <si>
    <t>roadster women olive green brand logo printed round neck pure cotton t shirt</t>
  </si>
  <si>
    <t>https://www.myntra.com/track-pants/hrx-by-hrithik-roshan/hrx-by-hrithik-roshan-black-joggers/1866650/buy</t>
  </si>
  <si>
    <t>hrx by hrithik roshan black joggers</t>
  </si>
  <si>
    <t>https://www.myntra.com/tshirts/hrx-by-hrithik-roshan/hrx-by-hrithik-roshan-men-grey-self-design-round-neck-active-t-shirt/1987411/buy</t>
  </si>
  <si>
    <t>hrx by hrithik roshan men grey self design round neck active t shirt</t>
  </si>
  <si>
    <t>https://www.myntra.com/shirts/highlander/highlander-men-beige--white-slim-fit-striped-casual-shirt/11044440/buy</t>
  </si>
  <si>
    <t>highlander men beige  white slim fit striped casual shirt</t>
  </si>
  <si>
    <t>https://www.myntra.com/shirts/roadster/roadster-men-black--grey-regular-fit-checked-sustainable-casual-shirt/10397849/buy</t>
  </si>
  <si>
    <t>roadster men black  grey regular fit checked sustainable casual shirt</t>
  </si>
  <si>
    <t>https://www.myntra.com/tshirts/moda-rapido/moda-rapido-women-pink-printed-round-neck-pure-cotton-t-shirt/9705197/buy</t>
  </si>
  <si>
    <t>moda rapido women pink printed round neck pure cotton t shirt</t>
  </si>
  <si>
    <t>https://www.myntra.com/trousers/rare/rare-women-brown-parallel-trousers/10463330/buy</t>
  </si>
  <si>
    <t>rare women brown parallel trousers</t>
  </si>
  <si>
    <t>https://www.myntra.com/jackets/campus-sutra/campus-sutra-women-maroon-solid-puffer-jacket/12181796/buy</t>
  </si>
  <si>
    <t>campus sutra women maroon solid puffer jacket</t>
  </si>
  <si>
    <t>https://www.myntra.com/tshirts/mast--harbour/mast--harbour-women-off-white-printed-round-neck-t-shirt/8325439/buy</t>
  </si>
  <si>
    <t>https://www.myntra.com/kurta-sets/ishin/ishin-women-pink--white-bandhani-printed-kurta-with-trousers/12509638/buy</t>
  </si>
  <si>
    <t>Ishin</t>
  </si>
  <si>
    <t>ishin women pink  white bandhani printed kurta with trousers</t>
  </si>
  <si>
    <t>https://www.myntra.com/kurtas/sangria/sangria-women-red-printed-straight-kurta/9371627/buy</t>
  </si>
  <si>
    <t>sangria women red printed straight kurta</t>
  </si>
  <si>
    <t>https://www.myntra.com/kurtas/sangria/sangria-women-white--peach-coloured-ethnic-motifs-printed-pure-cotton-straight-kurta/13437322/buy</t>
  </si>
  <si>
    <t>sangria women white  peach coloured ethnic motifs printed pure cotton straight kurta</t>
  </si>
  <si>
    <t>https://www.myntra.com/jeans/tokyo-talkies/tokyo-talkies-women-black-skinny-fit-mid-rise-clean-look-jeans/10641868/buy</t>
  </si>
  <si>
    <t>tokyo talkies women black skinny fit mid rise clean look jeans</t>
  </si>
  <si>
    <t>https://www.myntra.com/tshirts/roadster/roadster-women-pack-of-2-printed-t-shirt/17381768/buy</t>
  </si>
  <si>
    <t>roadster women pack of 2 printed t shirt</t>
  </si>
  <si>
    <t>https://www.myntra.com/socks/mast--harbour/mast--harbour-men-pack-of-3-above-ankle-length-socks/10986390/buy</t>
  </si>
  <si>
    <t>mast  harbour men pack of 3 above ankle length socks</t>
  </si>
  <si>
    <t>https://www.myntra.com/shirts/mast--harbour/mast--harbour-men-peach-coloured-slim-fit-printed-casual-shirt/8714027/buy</t>
  </si>
  <si>
    <t>mast  harbour men peach coloured slim fit printed casual shirt</t>
  </si>
  <si>
    <t>https://www.myntra.com/jackets/wrogn/wrogn-men-brown-solid-biker-jacket/6832181/buy</t>
  </si>
  <si>
    <t>wrogn men brown solid biker jacket</t>
  </si>
  <si>
    <t>M, L, XL, XXL</t>
  </si>
  <si>
    <t>https://www.myntra.com/kurtas/anouk/anouk-women-turquoise-blue-solid-a-line-kurta/9200201/buy</t>
  </si>
  <si>
    <t>anouk women turquoise blue solid a line kurta</t>
  </si>
  <si>
    <t>https://www.myntra.com/tshirts/mast--harbour/mast--harbour-women-mustard-yellow-pack-of-2-typography-printed-t-shirt/17523596/buy</t>
  </si>
  <si>
    <t>mast  harbour women mustard yellow pack of 2 typography printed t shirt</t>
  </si>
  <si>
    <t>https://www.myntra.com/dresses/berrylush/berrylush-white-floral-printed-fit-and-flare-dress/11109396/buy</t>
  </si>
  <si>
    <t>Berrylush</t>
  </si>
  <si>
    <t>berrylush white floral printed fit and flare dress</t>
  </si>
  <si>
    <t>https://www.myntra.com/shirts/roadster/roadster-men-charcoal-grey-regular-fit-printed-sustainable-casual-shirt/2248879/buy</t>
  </si>
  <si>
    <t>roadster men charcoal grey regular fit printed sustainable casual shirt</t>
  </si>
  <si>
    <t>https://www.myntra.com/tshirts/wrogn/wrogn-men-charcoal-grey-printed-v-neck-slim-fit-pure-cotton-t-shirt/8426381/buy</t>
  </si>
  <si>
    <t>wrogn men charcoal grey printed v neck slim fit pure cotton t shirt</t>
  </si>
  <si>
    <t>https://www.myntra.com/briefs/jockey/jockey-simple-comfort-women-pack-of-3-bikini-briefs-1410/15034244/buy</t>
  </si>
  <si>
    <t>jockey simple comfort women pack of 3 bikini briefs 1410</t>
  </si>
  <si>
    <t>https://www.myntra.com/trousers/ether/ether-women-blue-washed-denim-pure-cotton-joggers/1741886/buy</t>
  </si>
  <si>
    <t>ether women blue washed denim pure cotton joggers</t>
  </si>
  <si>
    <t>https://www.myntra.com/tops/mast--harbour/mast--harbour-women-yellow-solid-top/8325255/buy</t>
  </si>
  <si>
    <t>mast  harbour women yellow solid top</t>
  </si>
  <si>
    <t>https://www.myntra.com/jeans/roadster/roadster-men-blue-super-skinny-fit-mid-rise-mildly-distressed-stretchable-jeans/10064565/buy</t>
  </si>
  <si>
    <t>roadster men blue super skinny fit mid rise mildly distressed stretchable jeans</t>
  </si>
  <si>
    <t>https://www.myntra.com/kurta-sets/anouk/anouk-women-mustard--turquoise-blue-printed-kurta-with-trousers/6611361/buy</t>
  </si>
  <si>
    <t>anouk women mustard  turquoise blue printed kurta with trousers</t>
  </si>
  <si>
    <t>https://www.myntra.com/shorts/hrx-by-hrithik-roshan/hrx-by-hrithik-roshan-women-moonlit-ocean-solid-regular-fit-rapid-dry-running-shorts/11357430/buy</t>
  </si>
  <si>
    <t>hrx by hrithik roshan women moonlit ocean solid regular fit rapid dry running shorts</t>
  </si>
  <si>
    <t>https://www.myntra.com/trousers/highlander/highlander-men-olive-green-slim-fit-chinos/1979350/buy</t>
  </si>
  <si>
    <t>highlander men olive green slim fit chinos</t>
  </si>
  <si>
    <t>https://www.myntra.com/trunk/us-polo-assn/us-polo-assn-men-white-solid-trunks-i660-001/9168717/buy</t>
  </si>
  <si>
    <t>us polo assn men white solid trunks i660 001</t>
  </si>
  <si>
    <t>https://www.myntra.com/shirts/herenow/herenow-men-blue-regular-fit-printed-casual-shirt/8943339/buy</t>
  </si>
  <si>
    <t>herenow men blue regular fit printed casual shirt</t>
  </si>
  <si>
    <t>https://www.myntra.com/shirts/roadster/roadster-men-olive-pure-cotton-casual-shirt/10275261/buy</t>
  </si>
  <si>
    <t>roadster men olive pure cotton casual shirt</t>
  </si>
  <si>
    <t>https://www.myntra.com/tops/sassafras/sassafras-red-pure-cotton-fitted-crop-top/13843034/buy</t>
  </si>
  <si>
    <t>sassafras red pure cotton fitted crop top</t>
  </si>
  <si>
    <t>https://www.myntra.com/jeans/roadster/roadster-men-blue-skinny-fit-mid-rise-clean-look-stretchable-jeans/10064543/buy</t>
  </si>
  <si>
    <t>roadster men blue skinny fit mid rise clean look stretchable jeans</t>
  </si>
  <si>
    <t>https://www.myntra.com/trousers/roadster/roadster-men-grey-regular-fit-solid-trousers/13859292/buy</t>
  </si>
  <si>
    <t>roadster men grey regular fit solid trousers</t>
  </si>
  <si>
    <t>https://www.myntra.com/trunk/jockey/jockey-international-collection-men-grey-solid-trunks-ic25/11444888/buy</t>
  </si>
  <si>
    <t>jockey international collection men grey solid trunks ic25</t>
  </si>
  <si>
    <t>https://www.myntra.com/sarees/inddus/inddus-mustard-yellow--gold-toned-net-embroidered-saree/12631330/buy</t>
  </si>
  <si>
    <t>Inddus</t>
  </si>
  <si>
    <t>inddus mustard yellow  gold toned net embroidered saree</t>
  </si>
  <si>
    <t>https://www.myntra.com/kurtas/sangria/sangria-women-red-straight-fit-kurta-with-gota-patti-detail/9371507/buy</t>
  </si>
  <si>
    <t>sangria women red straight fit kurta with gota patti detail</t>
  </si>
  <si>
    <t>https://www.myntra.com/jumpsuit/tokyo-talkies/tokyo-talkies-women-black-solid-basic-jumpsuit/12033996/buy</t>
  </si>
  <si>
    <t>tokyo talkies women black solid basic jumpsuit</t>
  </si>
  <si>
    <t>https://www.myntra.com/tops/roadster/roadster-women-yellow-solid-top/8964507/buy</t>
  </si>
  <si>
    <t>roadster women yellow solid top</t>
  </si>
  <si>
    <t>https://www.myntra.com/trousers/roadster/roadster-men-black-sustainable-trousers/11201226/buy</t>
  </si>
  <si>
    <t>roadster men black sustainable trousers</t>
  </si>
  <si>
    <t>https://www.myntra.com/kurtas/hangup/hangup-men-black-solid-pathani-kurta/2453736/buy</t>
  </si>
  <si>
    <t>Hangup</t>
  </si>
  <si>
    <t>hangup men black solid pathani kurta</t>
  </si>
  <si>
    <t>https://www.myntra.com/boxers/urban-scottish/urban-scottish-men-pack-of-2-printed-pure-cotton-boxers-re-usbx1805/12446096/buy</t>
  </si>
  <si>
    <t>URBAN SCOTTISH</t>
  </si>
  <si>
    <t>boxers</t>
  </si>
  <si>
    <t>urban scottish men pack of 2 printed pure cotton boxers re usbx1805</t>
  </si>
  <si>
    <t>https://www.myntra.com/tshirts/roadster/roadster-men-white-solid-polo-collar-t-shirt/2303707/buy</t>
  </si>
  <si>
    <t>roadster men white solid polo collar t shirt</t>
  </si>
  <si>
    <t>https://www.myntra.com/tshirts/roadster/roadster-men-blue-solid-henley-neck-t-shirt/10424670/buy</t>
  </si>
  <si>
    <t>roadster men blue solid henley neck t shirt</t>
  </si>
  <si>
    <t>https://www.myntra.com/tshirts/roadster/roadster-women-pack-of-2-pure-cotton-t-shirts/17381472/buy</t>
  </si>
  <si>
    <t>https://www.myntra.com/lounge-pants/vimal/vimal-men-set-of-2-black-and-navy-blue-solid-lounge-pants/12708354/buy</t>
  </si>
  <si>
    <t>vimal men set of 2 black and navy blue solid lounge pants</t>
  </si>
  <si>
    <t>https://www.myntra.com/kurta-sets/janasya/janasya-women-navy-blue--peach-coloured-solid-kurti-with-trousers--dupatta/8974413/buy</t>
  </si>
  <si>
    <t>Janasya</t>
  </si>
  <si>
    <t>janasya women navy blue  peach coloured solid kurti with trousers  dupatta</t>
  </si>
  <si>
    <t>https://www.myntra.com/tops/miss-chase/miss-chase-black-self-design-top/8935419/buy</t>
  </si>
  <si>
    <t>Miss Chase</t>
  </si>
  <si>
    <t>miss chase black self design top</t>
  </si>
  <si>
    <t>https://www.myntra.com/jeans/mast--harbour/mast--harbour-men-navy-blue-skinny-fit-mid-rise-low-distress-stretchable-jeans/13077152/buy</t>
  </si>
  <si>
    <t>mast  harbour men navy blue skinny fit mid rise low distress stretchable jeans</t>
  </si>
  <si>
    <t>https://www.myntra.com/shirts/highlander/highlander-men-rust-red--off-white-slim-fit-printed-casual-shirt/13861878/buy</t>
  </si>
  <si>
    <t>highlander men rust red  off white slim fit printed casual shirt</t>
  </si>
  <si>
    <t>https://www.myntra.com/shirts/highlander/highlander-men-white--blue-slim-fit-printed-casual-shirt/14205782/buy</t>
  </si>
  <si>
    <t>highlander men white  blue slim fit printed casual shirt</t>
  </si>
  <si>
    <t>https://www.myntra.com/bra/dressberry/dressberry-pack-of-2-solid-non-wired-lightly-padded-t-shirt-bras-bp-030/11883168/buy</t>
  </si>
  <si>
    <t>dressberry pack of 2 solid non wired lightly padded t shirt bras bp 030</t>
  </si>
  <si>
    <t>https://www.myntra.com/tshirts/hrx-by-hrithik-roshan/hrx-by-hrithik-roshan-women-white-printed-round-neck-running-pure-cotton-t-shirt/11037088/buy</t>
  </si>
  <si>
    <t>hrx by hrithik roshan women white printed round neck running pure cotton t shirt</t>
  </si>
  <si>
    <t>https://www.myntra.com/jeans/tokyo-talkies/tokyo-talkies-women-navy-blue-slim-fit-high-rise-clean-look-stretchable-jeans/12876318/buy</t>
  </si>
  <si>
    <t>tokyo talkies women navy blue slim fit high rise clean look stretchable jeans</t>
  </si>
  <si>
    <t>https://www.myntra.com/dresses/dressberry/dressberry-women-burgundy-embroidered-a-line-dress/10463770/buy</t>
  </si>
  <si>
    <t>dressberry women burgundy embroidered a line dress</t>
  </si>
  <si>
    <t>https://www.myntra.com/trousers/highlander/highlander-men-navy-blue-tapered-fit-chinos/2290042/buy</t>
  </si>
  <si>
    <t>highlander men navy blue tapered fit chinos</t>
  </si>
  <si>
    <t>https://www.myntra.com/trousers/highlander/highlander-men-grey-slim-fit-trousers/8106703/buy</t>
  </si>
  <si>
    <t>highlander men grey slim fit trousers</t>
  </si>
  <si>
    <t>https://www.myntra.com/lounge-pants/xyxx/xyxx-men-super-combed-cotton-checkmate-lounge-pants-xypyjm10/10852560/buy</t>
  </si>
  <si>
    <t>XYXX</t>
  </si>
  <si>
    <t>xyxx men super combed cotton checkmate lounge pants xypyjm10</t>
  </si>
  <si>
    <t>https://www.myntra.com/tshirts/mast--harbour/mast--harbour-men-multicoloured-striped-round-neck-t-shirt/8301909/buy</t>
  </si>
  <si>
    <t>mast  harbour men multicoloured striped round neck t shirt</t>
  </si>
  <si>
    <t>https://www.myntra.com/tshirts/roadster/roadster-men-blue--white-striped-round-neck-pure-cotton-t-shirt/8829435/buy</t>
  </si>
  <si>
    <t>roadster men blue  white striped round neck pure cotton t shirt</t>
  </si>
  <si>
    <t>https://www.myntra.com/sarees/inddus/inddus-red--golden-woven-design-silk-blend-saree/12048344/buy</t>
  </si>
  <si>
    <t>inddus red  golden woven design silk blend saree</t>
  </si>
  <si>
    <t>https://www.myntra.com/briefs/dollar-missy/dollar-missy-women-pack-of-6-bikini-briefs-201p-hrt-cam-pur-po6/2190882/buy</t>
  </si>
  <si>
    <t>dollar missy women pack of 6 bikini briefs 201p hrt cam pur po6</t>
  </si>
  <si>
    <t>https://www.myntra.com/jeggings/roadster/roadster-women-navy-blue-super-skinny-fit-washed-treggings/11489668/buy</t>
  </si>
  <si>
    <t>roadster women navy blue super skinny fit washed treggings</t>
  </si>
  <si>
    <t>https://www.myntra.com/dresses/roadster/roadster-easy-shift-dress-in-cotton-blend/2368774/buy</t>
  </si>
  <si>
    <t>roadster easy shift dress in cotton blend</t>
  </si>
  <si>
    <t>https://www.myntra.com/shorts/hrx-by-hrithik-roshan/hrx-by-hrithik-roshan-men-navy-solid-rapid-dry-running-shorts/12212310/buy</t>
  </si>
  <si>
    <t>hrx by hrithik roshan men navy solid rapid dry running shorts</t>
  </si>
  <si>
    <t>https://www.myntra.com/boxers/us-polo-assn/us-polo-assn-men-assorted-printed-pure-cotton-boxers-i657-615-cr-l/9168503/buy</t>
  </si>
  <si>
    <t>us polo assn men assorted printed pure cotton boxers i657 615 cr l</t>
  </si>
  <si>
    <t>https://www.myntra.com/kurtas/anouk/anouk-men-navy-blue-solid-straight-kurta/10803222/buy</t>
  </si>
  <si>
    <t>anouk men navy blue solid straight kurta</t>
  </si>
  <si>
    <t>https://www.myntra.com/shirts/mast--harbour/mast--harbour-men-brown-slim-fit---casual-linen-cotton-sustainable-shirt/2444566/buy</t>
  </si>
  <si>
    <t>mast  harbour men brown slim fit   casual linen cotton sustainable shirt</t>
  </si>
  <si>
    <t>https://www.myntra.com/tops/her-by-invictus/her-by-invictus-navy-blue--white-floral-pleated-top/11735666/buy</t>
  </si>
  <si>
    <t>her by invictus navy blue  white floral pleated top</t>
  </si>
  <si>
    <t>https://www.myntra.com/tops/harpa/harpa-women-yellow-floral-printed-round-neck-top/13377766/buy</t>
  </si>
  <si>
    <t>harpa women yellow floral printed round neck top</t>
  </si>
  <si>
    <t>https://www.myntra.com/track-pants/hrx-by-hrithik-roshan/hrx-by-hrithik-roshan-teal-blue-active-joggers/1912701/buy</t>
  </si>
  <si>
    <t>hrx by hrithik roshan teal blue active joggers</t>
  </si>
  <si>
    <t>https://www.myntra.com/tshirts/bewakoof/bewakoof-men-white-solid-round-neck-pure-cotton-t-shirt/13819100/buy</t>
  </si>
  <si>
    <t>Bewakoof</t>
  </si>
  <si>
    <t>bewakoof men white solid round neck pure cotton t shirt</t>
  </si>
  <si>
    <t>https://www.myntra.com/tshirts/roadster/roadster-women-white-solid-round-neck-t-shirt/11398830/buy</t>
  </si>
  <si>
    <t>roadster women white solid round neck t shirt</t>
  </si>
  <si>
    <t>https://www.myntra.com/tshirts/roadster/roadster-men-navy-blue--red-striped-pure-cotton-polo-collar-applique-pure-cotton-t-shirt/1396021/buy</t>
  </si>
  <si>
    <t>roadster men navy blue  red striped pure cotton polo collar applique pure cotton t shirt</t>
  </si>
  <si>
    <t>https://www.myntra.com/dresses/dressberry/dressberry-women-navy-blue-solid-tiered-a-line-dress/11183816/buy</t>
  </si>
  <si>
    <t>dressberry women navy blue solid tiered a line dress</t>
  </si>
  <si>
    <t>https://www.myntra.com/kurta-sets/indo-era/indo-era-women-navy-blue-yoke-design-kurta-with-trousers--dupatta/13250072/buy</t>
  </si>
  <si>
    <t>Indo Era</t>
  </si>
  <si>
    <t>indo era women navy blue yoke design kurta with trousers  dupatta</t>
  </si>
  <si>
    <t>https://www.myntra.com/tshirts/hrx-by-hrithik-roshan/hrx-by-hrithik-roshan-women-red-solid-round-neck-t-shirt/7688063/buy</t>
  </si>
  <si>
    <t>hrx by hrithik roshan women red solid round neck t shirt</t>
  </si>
  <si>
    <t>https://www.myntra.com/tops/miss-chase/miss-chase-pink-floral-printed-tie-up-neck-crepe-maxi-longline-top/13916976/buy</t>
  </si>
  <si>
    <t>miss chase pink floral printed tie up neck crepe maxi longline top</t>
  </si>
  <si>
    <t>https://www.myntra.com/trousers/tokyo-talkies/tokyo-talkies-women-black-straight-fit-solid-regular-trousers/12292256/buy</t>
  </si>
  <si>
    <t>tokyo talkies women black straight fit solid regular trousers</t>
  </si>
  <si>
    <t>https://www.myntra.com/shirts/roadster/roadster-men-grey--navy-blue-regular-fit-checked-casual-shirt/6849362/buy</t>
  </si>
  <si>
    <t>roadster men grey  navy blue regular fit checked casual shirt</t>
  </si>
  <si>
    <t>https://www.myntra.com/kurta-sets/ahika/ahika-women-maroon--brown-printed-kurta-with-trousers--dupatta/13415698/buy</t>
  </si>
  <si>
    <t>AHIKA</t>
  </si>
  <si>
    <t>ahika women maroon  brown printed kurta with trousers  dupatta</t>
  </si>
  <si>
    <t>https://www.myntra.com/kurta-sets/anubhutee/anubhutee-women-navy-blue-ethnic-motifs-embroidered-thread-work-kurta-with-trousers--with-dupatta/16331376/buy</t>
  </si>
  <si>
    <t>anubhutee women navy blue ethnic motifs embroidered thread work kurta with trousers  with dupatta</t>
  </si>
  <si>
    <t>https://www.myntra.com/lounge-pants/domyos-by-decathlon/domyos-by-decathlon-women-grey-pink-solid-regular-fit-organic-cotton-yoga-pants/12965938/buy</t>
  </si>
  <si>
    <t>domyos by decathlon women grey pink solid regular fit organic cotton yoga pants</t>
  </si>
  <si>
    <t>https://www.myntra.com/tshirts/roadster/roadster-women-pack-of-2-printed-cotton-t-shirt/17385514/buy</t>
  </si>
  <si>
    <t>https://www.myntra.com/jeans/kook-n-keech/kook-n-keech-women-black--blue-boyfriend-fit-mid-rise-colourblocked-cropped-jeans/7255283/buy</t>
  </si>
  <si>
    <t>kook n keech women black  blue boyfriend fit mid rise colourblocked cropped jeans</t>
  </si>
  <si>
    <t>https://www.myntra.com/jeans/roadster/roadster-women-blue-skinny-fit-high-rise-clean-look-stretchable-cropped-jeans/6831717/buy</t>
  </si>
  <si>
    <t>https://www.myntra.com/track-pants/tokyo-talkies/tokyo-talkies-women-green-solid-slim-fit-track-pants/14154082/buy</t>
  </si>
  <si>
    <t>tokyo talkies women green solid slim fit track pants</t>
  </si>
  <si>
    <t>https://www.myntra.com/briefs/us-polo-assn/us-polo-assn-men-assorted-briefs-z9i615-615/10248053/buy</t>
  </si>
  <si>
    <t>us polo assn men assorted briefs z9i615 615</t>
  </si>
  <si>
    <t>https://www.myntra.com/kurtas/yuris/yuris-women-pink--white-printed-straight-kurta/10054361/buy</t>
  </si>
  <si>
    <t>https://www.myntra.com/kurtas/herenow/herenow-women-blue--white-printed-straight-kurta/13007406/buy</t>
  </si>
  <si>
    <t>herenow women blue  white printed straight kurta</t>
  </si>
  <si>
    <t>https://www.myntra.com/tshirts/kook-n-keech/kook-n-keech-women-black-printed-round-neck-boxy-pure-cotton-t-shirt/10926786/buy</t>
  </si>
  <si>
    <t>kook n keech women black printed round neck boxy pure cotton t shirt</t>
  </si>
  <si>
    <t>https://www.myntra.com/tshirts/roadster/roadster-women-pack-of-2-pure-cotton-t-shirts/17381626/buy</t>
  </si>
  <si>
    <t>https://www.myntra.com/leggings/tag-7/tag-7-women-pack-of-2-solid-ankle-length-leggings/10662122/buy</t>
  </si>
  <si>
    <t>TAG 7</t>
  </si>
  <si>
    <t>tag 7 women pack of 2 solid ankle length leggings</t>
  </si>
  <si>
    <t>https://www.myntra.com/tshirts/roadster/roadster-women-pack-of-2-solid-t-shirts/17381454/buy</t>
  </si>
  <si>
    <t>https://www.myntra.com/kurtas/vishudh/vishudh-women-red--gold-toned-printed-straight-kurta/5597189/buy</t>
  </si>
  <si>
    <t>vishudh women red  gold toned printed straight kurta</t>
  </si>
  <si>
    <t>https://www.myntra.com/kurtas/varanga/varanga-women-black--white-printed-straight-kurta/12488786/buy</t>
  </si>
  <si>
    <t>varanga women black  white printed straight kurta</t>
  </si>
  <si>
    <t>https://www.myntra.com/kurta-sets/sangria/sangria-women-maroon--golden-pure-cotton-printed-kurta-with-palazzos/13437250/buy</t>
  </si>
  <si>
    <t>sangria women maroon  golden pure cotton printed kurta with palazzos</t>
  </si>
  <si>
    <t>https://www.myntra.com/jeans/roadster/roadster-women-blue-skinny-fit-mid-rise-clean-look-stretchable-jeans/8091637/buy</t>
  </si>
  <si>
    <t>https://www.myntra.com/jeans/roadster/roadster-women-blue-narrow-wide-leg-high-rise-clean-look-stretchable-jeans/13315066/buy</t>
  </si>
  <si>
    <t>roadster women blue narrow wide leg high rise clean look stretchable jeans</t>
  </si>
  <si>
    <t>https://www.myntra.com/jackets/ether/ether-women-navy-blue-solid-bomber/6697880/buy</t>
  </si>
  <si>
    <t>ether women navy blue solid bomber</t>
  </si>
  <si>
    <t>https://www.myntra.com/track-pants/hubberholme/hubberholme-white-slim-fit-track-pants/1757662/buy</t>
  </si>
  <si>
    <t>hubberholme white slim fit track pants</t>
  </si>
  <si>
    <t>https://www.myntra.com/kurta-sets/vishudh/vishudh-women-navy-blue--pink-printed-kurta-with-palazzos/11938226/buy</t>
  </si>
  <si>
    <t>vishudh women navy blue  pink printed kurta with palazzos</t>
  </si>
  <si>
    <t>https://www.myntra.com/tops/roadster/roadster-women-white--black-solid-a-line-pure-cotton-top/11373682/buy</t>
  </si>
  <si>
    <t>roadster women white  black solid a line pure cotton top</t>
  </si>
  <si>
    <t>https://www.myntra.com/jeans/roadster/roadster-men-grey-slim-fit-mid-rise-clean-look-stretchable-jeans/9575361/buy</t>
  </si>
  <si>
    <t>roadster men grey slim fit mid rise clean look stretchable jeans</t>
  </si>
  <si>
    <t>https://www.myntra.com/socks/mast--harbour/mast--harbour-men-pack-of-3-shoeliners/10986404/buy</t>
  </si>
  <si>
    <t>mast  harbour men pack of 3 shoeliners</t>
  </si>
  <si>
    <t>https://www.myntra.com/shirts/roadster/roadster-men-navy-blue--green-checked-pure-cotton-casual-sustainable-shirt/11896050/buy</t>
  </si>
  <si>
    <t>roadster men navy blue  green checked pure cotton casual sustainable shirt</t>
  </si>
  <si>
    <t>https://www.myntra.com/kurtas/anouk/anouk-women-red--black-checked-straight-kurta/8621731/buy</t>
  </si>
  <si>
    <t>anouk women red  black checked straight kurta</t>
  </si>
  <si>
    <t>https://www.myntra.com/dresses/myshka/myshka-maroon--golden-ethnic-motifs-printed-cotton-maxi-dress/11629168/buy</t>
  </si>
  <si>
    <t>Myshka</t>
  </si>
  <si>
    <t>myshka maroon  golden ethnic motifs printed cotton maxi dress</t>
  </si>
  <si>
    <t>https://www.myntra.com/tshirts/roadster/roadster-women-pack-of-2-pure-cotton-t-shirts/17381478/buy</t>
  </si>
  <si>
    <t>https://www.myntra.com/tops/her-by-invictus/her-by-invictus-black-polka-dots-pleated-top/7645398/buy</t>
  </si>
  <si>
    <t>her by invictus black polka dots pleated top</t>
  </si>
  <si>
    <t>https://www.myntra.com/jeans/roadster/roadster-men-blue-skinny-fit-mid-rise-mildly-distressed-stretchable-jeans/11274626/buy</t>
  </si>
  <si>
    <t>https://www.myntra.com/kurtas/sangria/sangria-women-black--white-printed-straight-kurta/10560802/buy</t>
  </si>
  <si>
    <t>sangria women black  white printed straight kurta</t>
  </si>
  <si>
    <t>https://www.myntra.com/tshirts/dillinger/dillinger-women-teal-blue-printed-oversized-cotton-pure-cotton-t-shirt/12029628/buy</t>
  </si>
  <si>
    <t>DILLINGER</t>
  </si>
  <si>
    <t>dillinger women teal blue printed oversized cotton pure cotton t shirt</t>
  </si>
  <si>
    <t>https://www.myntra.com/kurta-sets/varanga/varanga-women-pink--silver-toned-yoke-design-kurta-with-palazzos--dupatta/14046728/buy</t>
  </si>
  <si>
    <t>varanga women pink  silver toned yoke design kurta with palazzos  dupatta</t>
  </si>
  <si>
    <t>https://www.myntra.com/tshirts/roadster/roadster-women-pack-of-2-pure-cotton-t-shirts/2025239/buy</t>
  </si>
  <si>
    <t>https://www.myntra.com/jeans/wrogn/wrogn-men-blue-tapered-fit-mid-rise-clean-look-stretchable-cropped-jeans/10187343/buy</t>
  </si>
  <si>
    <t>wrogn men blue tapered fit mid rise clean look stretchable cropped jeans</t>
  </si>
  <si>
    <t>https://www.myntra.com/trunk/one8-by-virat-kohli/one8-by-virat-kohli-pack-of-2-men-grey-melange--orange-solid-trunks-10512948-1-10513016-1/11217408/buy</t>
  </si>
  <si>
    <t>one8 by Virat Kohli</t>
  </si>
  <si>
    <t>one8 by virat kohli pack of 2 men grey melange  orange solid trunks 10512948 1 10513016 1</t>
  </si>
  <si>
    <t>https://www.myntra.com/shirts/moda-rapido/moda-rapido-men-mustard-floral-resort-wear-shirt/11158218/buy</t>
  </si>
  <si>
    <t>moda rapido men mustard floral resort wear shirt</t>
  </si>
  <si>
    <t>https://www.myntra.com/jeans/locomotive/locomotive-men-black-tapered-fit-mid-rise-clean-look-stretchable-jeans/7726426/buy</t>
  </si>
  <si>
    <t>locomotive men black tapered fit mid rise clean look stretchable jeans</t>
  </si>
  <si>
    <t>https://www.myntra.com/trousers/highlander/highlander-men-navy-blue--grey-slim-fit-checked-regular-trousers/10144527/buy</t>
  </si>
  <si>
    <t>highlander men navy blue  grey slim fit checked regular trousers</t>
  </si>
  <si>
    <t>https://www.myntra.com/shirts/roadster/roadster-men-navy-blue--red-striped-pure-cotton-sustainable-casual-shirt/10945090/buy</t>
  </si>
  <si>
    <t>roadster men navy blue  red striped pure cotton sustainable casual shirt</t>
  </si>
  <si>
    <t>https://www.myntra.com/tshirts/mast--harbour/mast--harbour-men-navy-solid-round-neck-pure-cotton-t-shirt/2232130/buy</t>
  </si>
  <si>
    <t>mast  harbour men navy solid round neck pure cotton t shirt</t>
  </si>
  <si>
    <t>https://www.myntra.com/kurtas/vishudh/vishudh-women-peach-coloured-checked-straight-kurta/10074627/buy</t>
  </si>
  <si>
    <t>vishudh women peach coloured checked straight kurta</t>
  </si>
  <si>
    <t>https://www.myntra.com/shapewear/laceandme/laceandme-women-nude-coloured-solid-shaper-briefs-9813/12069880/buy</t>
  </si>
  <si>
    <t>Laceandme</t>
  </si>
  <si>
    <t>laceandme women nude coloured solid shaper briefs 9813</t>
  </si>
  <si>
    <t>https://www.myntra.com/bra/rosaline-by-zivame/rosaline-by-zivame-blue-solid-non-wired-non-padded-t-shirt-bra-zi1885coreablue0/11416434/buy</t>
  </si>
  <si>
    <t>Rosaline by Zivame</t>
  </si>
  <si>
    <t>rosaline by zivame blue solid non wired non padded t shirt bra zi1885coreablue0</t>
  </si>
  <si>
    <t>32B, 32C, 32D, 34B, 34C, 34D, 36B, 36C, 36D, 38B, 38C, 38D</t>
  </si>
  <si>
    <t>https://www.myntra.com/tops/pluss/pluss-women-pastel-green-embroidered-peplum-top/8126453/buy</t>
  </si>
  <si>
    <t>pluss women pastel green embroidered peplum top</t>
  </si>
  <si>
    <t>https://www.myntra.com/shorts/hrx-by-hrithik-roshan/hrx-by-hrithik-roshan-women-red-rapid-dry-yoga-seamless-shorts/10106535/buy</t>
  </si>
  <si>
    <t>hrx by hrithik roshan women red rapid dry yoga seamless shorts</t>
  </si>
  <si>
    <t>https://www.myntra.com/tights/hrx-by-hrithik-roshan/hrx-by-hrithik-roshan-women-navy-blue-skinny-fit-solid-rapid-dry-cropped-training-tights/7695782/buy</t>
  </si>
  <si>
    <t>hrx by hrithik roshan women navy blue skinny fit solid rapid dry cropped training tights</t>
  </si>
  <si>
    <t>https://www.myntra.com/jeans/roadster/roadster-women-navy-blue-super-skinny-fit-high-rise-clean-look-stretchable-jeans/12278628/buy</t>
  </si>
  <si>
    <t>roadster women navy blue super skinny fit high rise clean look stretchable jeans</t>
  </si>
  <si>
    <t>https://www.myntra.com/tops/dressberry/dressberry-navy-blue-self-striped-fitted-top/11271956/buy</t>
  </si>
  <si>
    <t>dressberry navy blue self striped fitted top</t>
  </si>
  <si>
    <t>https://www.myntra.com/shirts/highlander/highlander-men-mustard-yellow-slim-fit-solid-cotton-casual-shirt/13957442/buy</t>
  </si>
  <si>
    <t>highlander men mustard yellow slim fit solid cotton casual shirt</t>
  </si>
  <si>
    <t>https://www.myntra.com/tops/bhama-couture/bhama-couture-blue--white-striped-a-line-pure-cotton-top/9717187/buy</t>
  </si>
  <si>
    <t>Bhama Couture</t>
  </si>
  <si>
    <t>bhama couture blue  white striped a line pure cotton top</t>
  </si>
  <si>
    <t>https://www.myntra.com/bra/jockey/jockey-burgundy-solid-non-wired-lightly-padded-everyday-bra-1723-0105-btred/9314595/buy</t>
  </si>
  <si>
    <t>jockey burgundy solid non wired lightly padded everyday bra 1723 0105 btred</t>
  </si>
  <si>
    <t>30B, 32B, 32C, 34B, 34C, 36B, 36C, 38B</t>
  </si>
  <si>
    <t>https://www.myntra.com/jeans/tokyo-talkies/tokyo-talkies-women-navy-blue-slim-fit-mid-rise-clean-look-stretchable-jeans/12876646/buy</t>
  </si>
  <si>
    <t>tokyo talkies women navy blue slim fit mid rise clean look stretchable jeans</t>
  </si>
  <si>
    <t>https://www.myntra.com/tops/scorpius/scorpius-women-pack-of-2-black-solid-crop-tops/9339767/buy</t>
  </si>
  <si>
    <t>scorpius women pack of 2 black solid crop tops</t>
  </si>
  <si>
    <t>https://www.myntra.com/dresses/sassafras/sassafras-pink--orange-floral-printed-tiered-a-line-dress-with-puff-sleeves/13581108/buy</t>
  </si>
  <si>
    <t>sassafras pink  orange floral printed tiered a line dress with puff sleeves</t>
  </si>
  <si>
    <t>https://www.myntra.com/kurtas/taavi/taavi-men-indigo-hand-block-printed-straight-sustainable-kurta-with-roll-up-sleeves/9304671/buy</t>
  </si>
  <si>
    <t>taavi men indigo hand block printed straight sustainable kurta with roll up sleeves</t>
  </si>
  <si>
    <t>https://www.myntra.com/tshirts/roadster/roadster-men-blue-striped-round-neck-pure-cotton-t-shirt/2337949/buy</t>
  </si>
  <si>
    <t>roadster men blue striped round neck pure cotton t shirt</t>
  </si>
  <si>
    <t>https://www.myntra.com/tshirts/roadster/roadster-women-pack-of-2-mustard-yellow-solid-t-shirts/17381350/buy</t>
  </si>
  <si>
    <t>roadster women pack of 2 mustard yellow solid t shirts</t>
  </si>
  <si>
    <t>https://www.myntra.com/tops/dressberry/dressberry-women-navy-blue--orange-floral-print-top/11182738/buy</t>
  </si>
  <si>
    <t>dressberry women navy blue  orange floral print top</t>
  </si>
  <si>
    <t>https://www.myntra.com/tshirts/roadster/roadster-women-lavender--navy-printed-round-neck-t-shirt/12193758/buy</t>
  </si>
  <si>
    <t>roadster women lavender  navy printed round neck t shirt</t>
  </si>
  <si>
    <t>https://www.myntra.com/shirts/ether/ether-men-black-slim-fit-antimicrobial-cotton-stretch-shirt/1155795/buy</t>
  </si>
  <si>
    <t>ether men black slim fit antimicrobial cotton stretch shirt</t>
  </si>
  <si>
    <t>https://www.myntra.com/kurtas/sangria/sangria-women-blue-geometric-printed-straight-kurta/8349181/buy</t>
  </si>
  <si>
    <t>sangria women blue geometric printed straight kurta</t>
  </si>
  <si>
    <t>https://www.myntra.com/lounge-pants/etc/etc-women-black-pure-cotton-solid-lounge-joggers/12820436/buy</t>
  </si>
  <si>
    <t>etc women black pure cotton solid lounge joggers</t>
  </si>
  <si>
    <t>https://www.myntra.com/bra/enamor/enamor-light-pink-non-wired-non-padded-full-coverage-everyday-tshirt-bra-a027-/11818414/buy</t>
  </si>
  <si>
    <t xml:space="preserve">enamor light pink non wired non padded full coverage everyday tshirt bra a027 </t>
  </si>
  <si>
    <t>https://www.myntra.com/tops/veni-vidi-vici/veni-vidi-vici-white-ruffled-bardot-top/7477729/buy</t>
  </si>
  <si>
    <t>Veni Vidi Vici</t>
  </si>
  <si>
    <t>veni vidi vici white ruffled bardot top</t>
  </si>
  <si>
    <t>https://www.myntra.com/kurtas/anouk/anouk-men-maroon--beige-printed-straight-short-kurta/10307987/buy</t>
  </si>
  <si>
    <t>anouk men maroon  beige printed straight short kurta</t>
  </si>
  <si>
    <t>https://www.myntra.com/shirts/wrogn/wrogn-men-rust-orange-checked-slim-casual-shirt/1427701/buy</t>
  </si>
  <si>
    <t>wrogn men rust orange checked slim casual shirt</t>
  </si>
  <si>
    <t>https://www.myntra.com/jackets/roadster/the-roadster-lifestyle-co-men-blue-solid-denim-jacket/10617850/buy</t>
  </si>
  <si>
    <t>the roadster lifestyle co men blue solid denim jacket</t>
  </si>
  <si>
    <t>https://www.myntra.com/kurtas/sangria/sangria-women-black-printed-straight-kurta/8420231/buy</t>
  </si>
  <si>
    <t>sangria women black printed straight kurta</t>
  </si>
  <si>
    <t>https://www.myntra.com/tshirts/mast--harbour/mast--harbour-women-pack-of-2-solid-tshirts/17523394/buy</t>
  </si>
  <si>
    <t>mast  harbour women pack of 2 solid tshirts</t>
  </si>
  <si>
    <t>https://www.myntra.com/tshirts/roadster/roadster-women-pack-of-2-pure-cotton-t-shirts/17384216/buy</t>
  </si>
  <si>
    <t>https://www.myntra.com/sweatshirts/roadster/the-roadster-lifestyle-co-women-green-solid-sweatshirt/9478295/buy</t>
  </si>
  <si>
    <t>the roadster lifestyle co women green solid sweatshirt</t>
  </si>
  <si>
    <t>https://www.myntra.com/dresses/tokyo-talkies/tokyo-talkies-women-grey-printed-fit-and-flare-dress/4924933/buy</t>
  </si>
  <si>
    <t>tokyo talkies women grey printed fit and flare dress</t>
  </si>
  <si>
    <t>https://www.myntra.com/tshirts/maniac/maniac-men-white-striped-scoop-neck-pure-cotton-t-shirt/9200817/buy</t>
  </si>
  <si>
    <t>Maniac</t>
  </si>
  <si>
    <t>maniac men white striped scoop neck pure cotton t shirt</t>
  </si>
  <si>
    <t>https://www.myntra.com/dresses/ahalyaa/ahalyaa-green-ethnic-motifs-printed-maxi-dress/7193789/buy</t>
  </si>
  <si>
    <t>Ahalyaa</t>
  </si>
  <si>
    <t>ahalyaa green ethnic motifs printed maxi dress</t>
  </si>
  <si>
    <t>https://www.myntra.com/tshirts/roadster/roadster-women-pack-of-2-pure-cotton-t-shirts/17381480/buy</t>
  </si>
  <si>
    <t>https://www.myntra.com/tshirts/roadster/roadster-women-pack-of-2-printed-cotton-t-shirt/17385104/buy</t>
  </si>
  <si>
    <t>https://www.myntra.com/jeans/roadster/the-roadster-lifestyle-co-men-blue-slim-fit-mid-rise-clean-look-stretchable-jeans/10930336/buy</t>
  </si>
  <si>
    <t>the roadster lifestyle co men blue slim fit mid rise clean look stretchable jeans</t>
  </si>
  <si>
    <t>https://www.myntra.com/tshirts/hrx-by-hrithik-roshan/hrx-by-hrithik-roshan-men-pack-of-2-grey--white-t-shirt/16323384/buy</t>
  </si>
  <si>
    <t>hrx by hrithik roshan men pack of 2 grey  white t shirt</t>
  </si>
  <si>
    <t>S, M, XL, XXL, L</t>
  </si>
  <si>
    <t>https://www.myntra.com/shirts/highlander/highlander-men-white--olive-green-slim-fit-printed-casual-shirt/11889116/buy</t>
  </si>
  <si>
    <t>highlander men white  olive green slim fit printed casual shirt</t>
  </si>
  <si>
    <t>https://www.myntra.com/tshirts/roadster/roadster-men-white--navy-striped-round-neck-pure-cotton-t-shirt/2297744/buy</t>
  </si>
  <si>
    <t>roadster men white  navy striped round neck pure cotton t shirt</t>
  </si>
  <si>
    <t>https://www.myntra.com/palazzos/juniper/juniper-women-maroon--gold-coloured-printed-flared-palazzos/11893114/buy</t>
  </si>
  <si>
    <t>Juniper</t>
  </si>
  <si>
    <t>juniper women maroon  gold coloured printed flared palazzos</t>
  </si>
  <si>
    <t>https://www.myntra.com/kurta-sets/sangria/sangria-women-teal-green--golden-zari-embroidered-angrakha-kurta-palazzo-dupatta-set/12104526/buy</t>
  </si>
  <si>
    <t>sangria women teal green  golden zari embroidered angrakha kurta palazzo dupatta set</t>
  </si>
  <si>
    <t>https://www.myntra.com/bra/floret/floret-pack-of-3-full-coverage-bras/851425/buy</t>
  </si>
  <si>
    <t>floret pack of 3 full coverage bras</t>
  </si>
  <si>
    <t>https://www.myntra.com/track-pants/tokyo-talkies/tokyo-talkies-women-maroon-solid-port-royale-casual-straight-fit-track-pants/14154064/buy</t>
  </si>
  <si>
    <t>tokyo talkies women maroon solid port royale casual straight fit track pants</t>
  </si>
  <si>
    <t>https://www.myntra.com/tshirts/maniac/maniac-men-yellow--navy-blue-printed-round-neck-pure-cotton-t-shirt/9256769/buy</t>
  </si>
  <si>
    <t>maniac men yellow  navy blue printed round neck pure cotton t shirt</t>
  </si>
  <si>
    <t>https://www.myntra.com/tshirts/wrogn/wrogn-white-printed-pure-cotton-t-shirt/1421972/buy</t>
  </si>
  <si>
    <t>wrogn white printed pure cotton t shirt</t>
  </si>
  <si>
    <t>https://www.myntra.com/kurtas/sangria/sangria-women-green--orange-ethnic-print-straight-kurta/13437256/buy</t>
  </si>
  <si>
    <t>sangria women green  orange ethnic print straight kurta</t>
  </si>
  <si>
    <t>https://www.myntra.com/tshirts/hrx-by-hrithik-roshan/hrx-by-hrithik-roshan-men-pack-of-2-t-shirts/16324074/buy</t>
  </si>
  <si>
    <t>hrx by hrithik roshan men pack of 2 t shirts</t>
  </si>
  <si>
    <t>https://www.myntra.com/shirts/roadster/roadster-men-black--grey-slim-fit-checked-sustainable-casual-shirt/2116963/buy</t>
  </si>
  <si>
    <t>roadster men black  grey slim fit checked sustainable casual shirt</t>
  </si>
  <si>
    <t>https://www.myntra.com/tshirts/roadster/roadster-men-green-melange-solid-v-neck-t-shirt/1996729/buy</t>
  </si>
  <si>
    <t>roadster men green melange solid v neck t shirt</t>
  </si>
  <si>
    <t>https://www.myntra.com/jeans/herenow/herenow-women-blue-bootcut-high-rise-clean-look-stretchable-cropped-jeans/9072729/buy</t>
  </si>
  <si>
    <t>herenow women blue bootcut high rise clean look stretchable cropped jeans</t>
  </si>
  <si>
    <t>https://www.myntra.com/dresses/pluss/pluss-blue-striped-fit-and-flare-dress/7753715/buy</t>
  </si>
  <si>
    <t>pluss blue striped fit and flare dress</t>
  </si>
  <si>
    <t>https://www.myntra.com/tshirts/mast--harbour/mast--harbour-women-pack-of-2-t-shirts/17524574/buy</t>
  </si>
  <si>
    <t>mast  harbour women pack of 2 t shirts</t>
  </si>
  <si>
    <t>https://www.myntra.com/tshirts/sassafras/sassafras-women-fluorescent-green-blessed-print-round-neck-t-shirt/12737822/buy</t>
  </si>
  <si>
    <t>sassafras women fluorescent green blessed print round neck t shirt</t>
  </si>
  <si>
    <t>https://www.myntra.com/jeans/roadster/roadster-men-blue-skinny-fit-mid-rise-acid-wash-clean-look-stretchable-jeans/11274476/buy</t>
  </si>
  <si>
    <t>roadster men blue skinny fit mid rise acid wash clean look stretchable jeans</t>
  </si>
  <si>
    <t>https://www.myntra.com/shirts/roadster/roadster-men-blue-pure-cotton-washed-denim-sustainable-shirt/1376192/buy</t>
  </si>
  <si>
    <t>roadster men blue pure cotton washed denim sustainable shirt</t>
  </si>
  <si>
    <t>https://www.myntra.com/dresses/tokyo-talkies/tokyo-talkies-women-rust-red-floral-printed-dress/10088851/buy</t>
  </si>
  <si>
    <t>tokyo talkies women rust red floral printed dress</t>
  </si>
  <si>
    <t>https://www.myntra.com/tops/her-by-invictus/her-by-invictus-teal-blue--black-conversational-pleated-top/10821238/buy</t>
  </si>
  <si>
    <t>her by invictus teal blue  black conversational pleated top</t>
  </si>
  <si>
    <t>https://www.myntra.com/dresses/sassafras/sassafras-sea-green--red-floral-print-a-line-dress/1774662/buy</t>
  </si>
  <si>
    <t>sassafras sea green  red floral print a line dress</t>
  </si>
  <si>
    <t>https://www.myntra.com/tshirts/roadster/-roadster-women-pack-of-2-cotton-t-shirts/17382688/buy</t>
  </si>
  <si>
    <t>XL, L, M, S, XS</t>
  </si>
  <si>
    <t>https://www.myntra.com/shirts/highlander/highlander-men-black-slim-fit-casual-shirt/12027774/buy</t>
  </si>
  <si>
    <t>highlander men black slim fit casual shirt</t>
  </si>
  <si>
    <t>https://www.myntra.com/tops/pluss/pluss-women-blue-printed-peplum-top/8715089/buy</t>
  </si>
  <si>
    <t>pluss women blue printed peplum top</t>
  </si>
  <si>
    <t>https://www.myntra.com/dresses/pluss/pluss-women-red-embroidered-fit--flare-dress/9657035/buy</t>
  </si>
  <si>
    <t>pluss women red embroidered fit  flare dress</t>
  </si>
  <si>
    <t>https://www.myntra.com/shorts/dressberry/dressberry-women-stylish-black-solid-fringed-shorts/11264142/buy</t>
  </si>
  <si>
    <t>dressberry women stylish black solid fringed shorts</t>
  </si>
  <si>
    <t>https://www.myntra.com/dresses/street-9/street-9-navy-blue-one-shoulder-fit--flare-dress/7287282/buy</t>
  </si>
  <si>
    <t>street 9 navy blue one shoulder fit  flare dress</t>
  </si>
  <si>
    <t>https://www.myntra.com/dresses/tokyo-talkies/tokyo-talkies-women-rose-lace-shirt-dress/10981590/buy</t>
  </si>
  <si>
    <t>tokyo talkies women rose lace shirt dress</t>
  </si>
  <si>
    <t>https://www.myntra.com/tops/scorpius/scorpius-women-pack-of-2-solid-crop-pure-cotton-tops/9340383/buy</t>
  </si>
  <si>
    <t>scorpius women pack of 2 solid crop pure cotton tops</t>
  </si>
  <si>
    <t>https://www.myntra.com/jeans/kotty/kotty-women-black-boyfriend-fit-high-rise-clean-look-jeans/12161178/buy</t>
  </si>
  <si>
    <t>Kotty</t>
  </si>
  <si>
    <t>kotty women black boyfriend fit high rise clean look jeans</t>
  </si>
  <si>
    <t>26, 28, 30, 32</t>
  </si>
  <si>
    <t>https://www.myntra.com/dresses/sassafras/sassafras-cream-coloured--pink-floral-printed-maxi-dress/11364356/buy</t>
  </si>
  <si>
    <t>sassafras cream coloured  pink floral printed maxi dress</t>
  </si>
  <si>
    <t>https://www.myntra.com/trousers/roadster/roadster-men-olive-green-slim-fit-printed-joggers/2145329/buy</t>
  </si>
  <si>
    <t>roadster men olive green slim fit printed joggers</t>
  </si>
  <si>
    <t>https://www.myntra.com/jeans/roadster/roadster-men-black-skinny-fit-mid-rise-clean-look-stretchable-lycra-fiber-jeans/9716723/buy</t>
  </si>
  <si>
    <t>roadster men black skinny fit mid rise clean look stretchable lycra fiber jeans</t>
  </si>
  <si>
    <t>https://www.myntra.com/jeans/roadster/roadster-men-blue-skinny-fit-mid-rise-clean-look-stretchable-jeans/11274708/buy</t>
  </si>
  <si>
    <t>https://www.myntra.com/sweatshirts/hrx-by-hrithik-roshan/hrx-by-hrithik-roshan-men-black-solid-sweatshirt/1960337/buy</t>
  </si>
  <si>
    <t>hrx by hrithik roshan men black solid sweatshirt</t>
  </si>
  <si>
    <t>https://www.myntra.com/sweatshirts/campus-sutra/campus-sutra-men-navy-blue-solid-hooded-sweatshirt/10381405/buy</t>
  </si>
  <si>
    <t>campus sutra men navy blue solid hooded sweatshirt</t>
  </si>
  <si>
    <t>https://www.myntra.com/tops/her-by-invictus/her-by-invictus-white-semi-sheer-top/6939221/buy</t>
  </si>
  <si>
    <t>her by invictus white semi sheer top</t>
  </si>
  <si>
    <t>https://www.myntra.com/tops/tokyo-talkies/tokyo-talkies-women-black--white-striped-top/12009576/buy</t>
  </si>
  <si>
    <t>tokyo talkies women black  white striped top</t>
  </si>
  <si>
    <t>https://www.myntra.com/tshirts/kook-n-keech/kook-n-keech-women-white-graphic-printed-cotton-pure-cotton-t-shirt/12104196/buy</t>
  </si>
  <si>
    <t>kook n keech women white graphic printed cotton pure cotton t shirt</t>
  </si>
  <si>
    <t>https://www.myntra.com/track-pants/hrx-by-hrithik-roshan/hrx-by-hrithik-roshan-men-black-solid-regular-fit-rapid-dry-cricket-track-pants/11640816/buy</t>
  </si>
  <si>
    <t>hrx by hrithik roshan men black solid regular fit rapid dry cricket track pants</t>
  </si>
  <si>
    <t>https://www.myntra.com/tshirts/herenow/herenow-men-grey--white-dyed-round-neck-pure-cotton-t-shirt/9376103/buy</t>
  </si>
  <si>
    <t>herenow men grey  white dyed round neck pure cotton t shirt</t>
  </si>
  <si>
    <t>https://www.myntra.com/sarees/tikhi-imli/tikhi-imli-black--red-polycotton-printed-saree/10381759/buy</t>
  </si>
  <si>
    <t>tikhi imli black  red polycotton printed saree</t>
  </si>
  <si>
    <t>https://www.myntra.com/dresses/dressberry/dressberry-women-deep-navy-blue-romantic-florals-dress/10440496/buy</t>
  </si>
  <si>
    <t>dressberry women deep navy blue romantic florals dress</t>
  </si>
  <si>
    <t>https://www.myntra.com/jeans/roadster/roadster-men-blue-premium-mildly-distressed-acid-wash-skinny-fit-stretchable-lycra-fiber-jeans/9114357/buy</t>
  </si>
  <si>
    <t>roadster men blue premium mildly distressed acid wash skinny fit stretchable lycra fiber jeans</t>
  </si>
  <si>
    <t>https://www.myntra.com/kurtas/see-designs/see-designs-men-blue--beige-printed-straight-kurta/11312646/buy</t>
  </si>
  <si>
    <t>See Designs</t>
  </si>
  <si>
    <t>see designs men blue  beige printed straight kurta</t>
  </si>
  <si>
    <t>S, XS, XL, XXL, L, M</t>
  </si>
  <si>
    <t>https://www.myntra.com/tshirts/kook-n-keech-marvel/kook-n-keech-marvel-men-black--white-printed-round-neck-pure-cotton-t-shirt/8972475/buy</t>
  </si>
  <si>
    <t>kook n keech marvel men black  white printed round neck pure cotton t shirt</t>
  </si>
  <si>
    <t>https://www.myntra.com/tshirts/veirdo/veirdo-men-black-printed-round-neck-pure-cotton-t-shirt/12915204/buy</t>
  </si>
  <si>
    <t>VEIRDO</t>
  </si>
  <si>
    <t>veirdo men black printed round neck pure cotton t shirt</t>
  </si>
  <si>
    <t>https://www.myntra.com/kurtas/vishudh/vishudh-women-turquoise-blue-printed-straight-kurta/10649248/buy</t>
  </si>
  <si>
    <t>vishudh women turquoise blue printed straight kurta</t>
  </si>
  <si>
    <t>https://www.myntra.com/tops/roadster/roadster-black-self-design-sustainable-top/11021016/buy</t>
  </si>
  <si>
    <t>roadster black self design sustainable top</t>
  </si>
  <si>
    <t>https://www.myntra.com/jeans/roadster/roadster-women-navy-blue-skinny-fit-mid-rise-high-rise-clean-look-jeans/11118422/buy</t>
  </si>
  <si>
    <t>roadster women navy blue skinny fit mid rise high rise clean look jeans</t>
  </si>
  <si>
    <t>https://www.myntra.com/jeans/mast--harbour/mast--harbour-men-white-slim-fit-mid-rise-clean-look-stretchable-jeans/2485350/buy</t>
  </si>
  <si>
    <t>mast  harbour men white slim fit mid rise clean look stretchable jeans</t>
  </si>
  <si>
    <t>https://www.myntra.com/trousers/invictus/invictus-navy-slim-fit-formal-trousers/1199569/buy</t>
  </si>
  <si>
    <t>INVICTUS</t>
  </si>
  <si>
    <t>invictus navy slim fit formal trousers</t>
  </si>
  <si>
    <t>https://www.myntra.com/socks/mast--harbour/mast--harbour-men-set-of-3-ankle-length-socks/1575063/buy</t>
  </si>
  <si>
    <t>mast  harbour men set of 3 ankle length socks</t>
  </si>
  <si>
    <t>https://www.myntra.com/kurtas/indo-era/indo-era-women-burgundy--golden-ethnic-motifs-yoke-design-kurta/15098616/buy</t>
  </si>
  <si>
    <t>indo era women burgundy  golden ethnic motifs yoke design kurta</t>
  </si>
  <si>
    <t>https://www.myntra.com/tshirts/herenow/herenow-love-is-in-the-air-boxy-t-shirt/8813173/buy</t>
  </si>
  <si>
    <t>herenow love is in the air boxy t shirt</t>
  </si>
  <si>
    <t>https://www.myntra.com/tops/veni-vidi-vici/veni-vidi-vici-black-self-design-crop-top/1617114/buy</t>
  </si>
  <si>
    <t>veni vidi vici black self design crop top</t>
  </si>
  <si>
    <t>https://www.myntra.com/trousers/sassafras/sassafras-women-black-smart-high-rise-graduated-flare-trousers/14994900/buy</t>
  </si>
  <si>
    <t>sassafras women black smart high rise graduated flare trousers</t>
  </si>
  <si>
    <t>https://www.myntra.com/sarees/ishin/ishin-navy-poly-georgette-printed-saree/1566011/buy</t>
  </si>
  <si>
    <t>ishin navy poly georgette printed saree</t>
  </si>
  <si>
    <t>https://www.myntra.com/kurta-sets/vishudh/vishudh-women-maroon-ethnic-motifs-printed-regular-pure-cotton-kurta-with-trousers/10089243/buy</t>
  </si>
  <si>
    <t>vishudh women maroon ethnic motifs printed regular pure cotton kurta with trousers</t>
  </si>
  <si>
    <t>https://www.myntra.com/tshirts/mast--harbour/mast--harbour-women-pack-of-2-cotton-t-shirts/17524634/buy</t>
  </si>
  <si>
    <t>mast  harbour women pack of 2 cotton t shirts</t>
  </si>
  <si>
    <t>https://www.myntra.com/jeans/tokyo-talkies/tokyo-talkies-women-black-super-skinny-fit-mid-rise-clean-look-stretchable-jeans/8083185/buy</t>
  </si>
  <si>
    <t>tokyo talkies women black super skinny fit mid rise clean look stretchable jeans</t>
  </si>
  <si>
    <t>https://www.myntra.com/jeans/roadster/roadster-men-black-slim-fit-mid-rise-clean-look-stretchable-jeans/10064533/buy</t>
  </si>
  <si>
    <t>roadster men black slim fit mid rise clean look stretchable jeans</t>
  </si>
  <si>
    <t>https://www.myntra.com/leggings/twin-birds/twin-birds-women-black-solid-plus-ankle-length-leggings/11902186/buy</t>
  </si>
  <si>
    <t>TWIN BIRDS</t>
  </si>
  <si>
    <t>twin birds women black solid plus ankle length leggings</t>
  </si>
  <si>
    <t>https://www.myntra.com/socks/hrx-by-hrithik-roshan/hrx-by-hrithik-roshan-men-ankle-length-pack-of-3-socks/2510307/buy</t>
  </si>
  <si>
    <t>hrx by hrithik roshan men ankle length pack of 3 socks</t>
  </si>
  <si>
    <t>https://www.myntra.com/kurtas/herenow/herenow-women-beige--maroon-printed-straight-kurta/12520604/buy</t>
  </si>
  <si>
    <t>herenow women beige  maroon printed straight kurta</t>
  </si>
  <si>
    <t>https://www.myntra.com/kurtas/varanga/varanga-women-lime-green-striped-kurta/14489508/buy</t>
  </si>
  <si>
    <t>varanga women lime green striped kurta</t>
  </si>
  <si>
    <t>https://www.myntra.com/track-pants/tokyo-talkies/tokyo-talkies-women-lavender-solid-regular-fit-track-pants/14062984/buy</t>
  </si>
  <si>
    <t>tokyo talkies women lavender solid regular fit track pants</t>
  </si>
  <si>
    <t>https://www.myntra.com/dresses/uf/uf-women-maroon-solid-maxi-dress/11099542/buy</t>
  </si>
  <si>
    <t>uf women maroon solid maxi dress</t>
  </si>
  <si>
    <t>https://www.myntra.com/dresses/athena/athena-lavender-scuba-bodycon-maxi-tulle-dress-with-ruffled-shoulder/15227166/buy</t>
  </si>
  <si>
    <t>athena lavender scuba bodycon maxi tulle dress with ruffled shoulder</t>
  </si>
  <si>
    <t>https://www.myntra.com/tshirts/mast--harbour/mast--harbour-women-white-printed-round-neck-t-shirt/8325383/buy</t>
  </si>
  <si>
    <t>mast  harbour women white printed round neck t shirt</t>
  </si>
  <si>
    <t>https://www.myntra.com/track-pants/maniac/maniac-men-black-solid-slim-fit-joggers/9436563/buy</t>
  </si>
  <si>
    <t>maniac men black solid slim fit joggers</t>
  </si>
  <si>
    <t>M, L, XL</t>
  </si>
  <si>
    <t>https://www.myntra.com/lounge-pants/xyxx/xyxx-men-super-combed-cotton-pack-of-2-checkmate-lounge-pants-xypyjm2pckn05/10852574/buy</t>
  </si>
  <si>
    <t>xyxx men super combed cotton pack of 2 checkmate lounge pants xypyjm2pckn05</t>
  </si>
  <si>
    <t>https://www.myntra.com/jeans/high-star/high-star-women-black-bootcut-high-rise-clean-look-stretchable-jeans/13265560/buy</t>
  </si>
  <si>
    <t>High Star</t>
  </si>
  <si>
    <t>high star women black bootcut high rise clean look stretchable jeans</t>
  </si>
  <si>
    <t>https://www.myntra.com/jeans/herenow/herenow-men-grey-slim-tapered-fit-mid-rise-clean-look-stretchable-cropped-jeans/12183976/buy</t>
  </si>
  <si>
    <t>herenow men grey slim tapered fit mid rise clean look stretchable cropped jeans</t>
  </si>
  <si>
    <t>https://www.myntra.com/lounge-pants/vimal/vimal-men-pack-of-2-black-solid-lounge-pants/11807560/buy</t>
  </si>
  <si>
    <t>vimal men pack of 2 black solid lounge pants</t>
  </si>
  <si>
    <t>https://www.myntra.com/kurta-sets/anouk/anouk-women-grey--rust-orange-yellow-printed-kurta-with-palazzos/11201504/buy</t>
  </si>
  <si>
    <t>anouk women grey  rust orange yellow printed kurta with palazzos</t>
  </si>
  <si>
    <t>https://www.myntra.com/lounge-pants/claura/claura-women-pack-of-2-black--grey-lounge-pants-lower-11-grey-blak/6632589/buy</t>
  </si>
  <si>
    <t>claura women pack of 2 black  grey lounge pants lower 11 grey blak</t>
  </si>
  <si>
    <t>https://www.myntra.com/briefs/us-polo-assn/us-polo-assn-men-assorted-solid-briefs-i666-615-p1/10248005/buy</t>
  </si>
  <si>
    <t>us polo assn men assorted solid briefs i666 615 p1</t>
  </si>
  <si>
    <t>https://www.myntra.com/shirts/locomotive/locomotive-men-blue--navy-blue-slim-fit-checked-casual-shirt/10341691/buy</t>
  </si>
  <si>
    <t>locomotive men blue  navy blue slim fit checked casual shirt</t>
  </si>
  <si>
    <t>https://www.myntra.com/tshirts/roadster/roadster-men-charcoal-grey-melange-solid-scoop-neck-pure-cotton-t-shirt-with-racer-back/11632492/buy</t>
  </si>
  <si>
    <t>roadster men charcoal grey melange solid scoop neck pure cotton t shirt with racer back</t>
  </si>
  <si>
    <t>https://www.myntra.com/tops/street-9/street-9-women-green-solid-satin-finish-bardot-top/8160645/buy</t>
  </si>
  <si>
    <t>street 9 women green solid satin finish bardot top</t>
  </si>
  <si>
    <t>https://www.myntra.com/tshirts/roadster/roadster-women-pack-of-2-pure-cotton-colourblocked-t-shirts/17384212/buy</t>
  </si>
  <si>
    <t>roadster women pack of 2 pure cotton colourblocked t shirts</t>
  </si>
  <si>
    <t>https://www.myntra.com/kurta-sets/vishudh/vishudh-women-red--solid-kurta-with-trousers/7572940/buy</t>
  </si>
  <si>
    <t>vishudh women red  solid kurta with trousers</t>
  </si>
  <si>
    <t>https://www.myntra.com/tshirts/bewakoof/bewakoof-women-black-solid-round-neck-pure-cotton-t-shirt/12331848/buy</t>
  </si>
  <si>
    <t>bewakoof women black solid round neck pure cotton t shirt</t>
  </si>
  <si>
    <t>https://www.myntra.com/sweatshirts/campus-sutra/campus-sutra-men-mustard-yellow-printed-hooded-sweatshirt/13070348/buy</t>
  </si>
  <si>
    <t>campus sutra men mustard yellow printed hooded sweatshirt</t>
  </si>
  <si>
    <t>https://www.myntra.com/shirts/roadster/the-roadster-lifestyle-co-men-maroon--grey-checked-sustainable-casual-shirt/10759302/buy</t>
  </si>
  <si>
    <t>the roadster lifestyle co men maroon  grey checked sustainable casual shirt</t>
  </si>
  <si>
    <t>https://www.myntra.com/sarees/mitera/mitera-maroon--gold-toned-silk-blend-woven-design-kanjeevaram-saree/11117398/buy</t>
  </si>
  <si>
    <t>Mitera</t>
  </si>
  <si>
    <t>mitera maroon  gold toned silk blend woven design kanjeevaram saree</t>
  </si>
  <si>
    <t>https://www.myntra.com/jeggings/dressberry/dressberry-women-black-washed-super-skinny-fit-jeggings/10967126/buy</t>
  </si>
  <si>
    <t>dressberry women black washed super skinny fit jeggings</t>
  </si>
  <si>
    <t>https://www.myntra.com/tshirts/roadster/roadster-women-black--blue-pack-of-2-typography-print-round-neck-knitted-t-shirts/17383532/buy</t>
  </si>
  <si>
    <t>roadster women black  blue pack of 2 typography print round neck knitted t shirts</t>
  </si>
  <si>
    <t>https://www.myntra.com/track-pants/hrx-by-hrithik-roshan/hrx-by-hrithik-roshan-women-black-pure-cotton-solid-track-pants-with-side-stripe-detail/4444122/buy</t>
  </si>
  <si>
    <t>hrx by hrithik roshan women black pure cotton solid track pants with side stripe detail</t>
  </si>
  <si>
    <t>https://www.myntra.com/jeans/chemistry/chemistry-women-blue-flared-fit-mid-rise-clean-look-stretchable-jeans/8317537/buy</t>
  </si>
  <si>
    <t>Chemistry</t>
  </si>
  <si>
    <t>chemistry women blue flared fit mid rise clean look stretchable jeans</t>
  </si>
  <si>
    <t>https://www.myntra.com/dresses/sassafras/sassafras-green--pink-floral-printed-wrap-dress/10856364/buy</t>
  </si>
  <si>
    <t>sassafras green  pink floral printed wrap dress</t>
  </si>
  <si>
    <t>https://www.myntra.com/jeggings/roadster/roadster-women-blue-stretchable-jeggings/2367846/buy</t>
  </si>
  <si>
    <t>roadster women blue stretchable jeggings</t>
  </si>
  <si>
    <t>https://www.myntra.com/shirts/highlander/highlander-men-maroon--navy-blue-slim-fit-checked-casual-shirt/8988447/buy</t>
  </si>
  <si>
    <t>highlander men maroon  navy blue slim fit checked casual shirt</t>
  </si>
  <si>
    <t>https://www.myntra.com/shirts/roadster/roadster-men-beige--red-checked-casual-reversible-sustainable-shirt/11896318/buy</t>
  </si>
  <si>
    <t>roadster men beige  red checked casual reversible sustainable shirt</t>
  </si>
  <si>
    <t>https://www.myntra.com/kurtas/anayna/anayna-women-lime-green--off-white-bandhani-screen-print-cotton-angrakha-kurta/13932876/buy</t>
  </si>
  <si>
    <t>anayna women lime green  off white bandhani screen print cotton angrakha kurta</t>
  </si>
  <si>
    <t>https://www.myntra.com/bra/jockey/jockey-black-moulded-cami-bra-ss12/27502/buy</t>
  </si>
  <si>
    <t>jockey black moulded cami bra ss12</t>
  </si>
  <si>
    <t>32A, 32B, 32C, 34A, 34B, 34C, 36A, 36B, 36C, 38A, 38B, 38C</t>
  </si>
  <si>
    <t>https://www.myntra.com/briefs/softrose/softrose-women-pack-of-3-boyshorts-sh7004pfc/782817/buy</t>
  </si>
  <si>
    <t>softrose women pack of 3 boyshorts sh7004pfc</t>
  </si>
  <si>
    <t>https://www.myntra.com/tops/pluss/pluss-women-sea-green-self-design-peplum-top/6521613/buy</t>
  </si>
  <si>
    <t>pluss women sea green self design peplum top</t>
  </si>
  <si>
    <t>https://www.myntra.com/tshirts/roadster/roadster-women-pack-of-2-pure-cotton-typography-print-t-shirts/17384820/buy</t>
  </si>
  <si>
    <t>roadster women pack of 2 pure cotton typography print t shirts</t>
  </si>
  <si>
    <t>https://www.myntra.com/tops/street-9/street-9-dusty-rose-embellished-peplum-top/7287261/buy</t>
  </si>
  <si>
    <t>street 9 dusty rose embellished peplum top</t>
  </si>
  <si>
    <t>https://www.myntra.com/tops/dressberry/dressberry-coral-pink-floral-high-low-top/8282019/buy</t>
  </si>
  <si>
    <t>dressberry coral pink floral high low top</t>
  </si>
  <si>
    <t>https://www.myntra.com/dupatta/taavi/taavi-women-black--grey-hand-block-print-sustainable-pure-cotton-dupatta/9345953/buy</t>
  </si>
  <si>
    <t>dupatta</t>
  </si>
  <si>
    <t>taavi women black  grey hand block print sustainable pure cotton dupatta</t>
  </si>
  <si>
    <t>https://www.myntra.com/sarees/saree-mall/saree-mall-charcoal-grey-embelished-detail-lace-saree/10264741/buy</t>
  </si>
  <si>
    <t>saree mall charcoal grey embelished detail lace saree</t>
  </si>
  <si>
    <t>https://www.myntra.com/tops/scorpius/scorpius-women-black-solid-crop-top/11966466/buy</t>
  </si>
  <si>
    <t>scorpius women black solid crop top</t>
  </si>
  <si>
    <t>https://www.myntra.com/dresses/berrylush/berrylush-navy-blue-floral-printed-fit-and-flare-dress/13191668/buy</t>
  </si>
  <si>
    <t>berrylush navy blue floral printed fit and flare dress</t>
  </si>
  <si>
    <t>https://www.myntra.com/tshirts/roadster/roadster-women-pack-of-2-pure-cotton-t-shirts/17384032/buy</t>
  </si>
  <si>
    <t>https://www.myntra.com/jeans/highlander/highlander-men-blue-slim-fit-mid-rise-clean-look-acid-wash-stretchable-jeans/3077230/buy</t>
  </si>
  <si>
    <t>highlander men blue slim fit mid rise clean look acid wash stretchable jeans</t>
  </si>
  <si>
    <t>https://www.myntra.com/socks/mast--harbour/mast--harbour-men-set-of-3-grey-melange-socks/618673/buy</t>
  </si>
  <si>
    <t>mast  harbour men set of 3 grey melange socks</t>
  </si>
  <si>
    <t>https://www.myntra.com/kurta-sets/ahalyaa/ahalyaa-women-green--burgundy-printed-kurta-with-churidar--dupatta/11080108/buy</t>
  </si>
  <si>
    <t>ahalyaa women green  burgundy printed kurta with churidar  dupatta</t>
  </si>
  <si>
    <t>https://www.myntra.com/lounge-pants/claura/claura-women-pink--black-checked-lounge-pants/12096672/buy</t>
  </si>
  <si>
    <t>claura women pink  black checked lounge pants</t>
  </si>
  <si>
    <t>https://www.myntra.com/sweatshirts/roadster/roadster-women-lavender-solid-sweatshirt/11991406/buy</t>
  </si>
  <si>
    <t>roadster women lavender solid sweatshirt</t>
  </si>
  <si>
    <t>https://www.myntra.com/sweatshirts/sassafras/sassafras-women-sea-green-solid-boxy-cropped-sweatshirt/12222024/buy</t>
  </si>
  <si>
    <t>sassafras women sea green solid boxy cropped sweatshirt</t>
  </si>
  <si>
    <t>https://www.myntra.com/tops/roadster/roadster-women-maroon-solid-sustainable-top/10964434/buy</t>
  </si>
  <si>
    <t>roadster women maroon solid sustainable top</t>
  </si>
  <si>
    <t>https://www.myntra.com/tshirts/roadster/the-roadster-lifestyle-co-women-black-solid-round-neck-pure-cotton-t-shirt/10301079/buy</t>
  </si>
  <si>
    <t>the roadster lifestyle co women black solid round neck pure cotton t shirt</t>
  </si>
  <si>
    <t>https://www.myntra.com/shorts/highlander/highlander-men-black-solid-slim-fit-sports-shorts/13842332/buy</t>
  </si>
  <si>
    <t>highlander men black solid slim fit sports shorts</t>
  </si>
  <si>
    <t>https://www.myntra.com/jeans/wrogn/wrogn-men-blue-skinny-fit-mid-rise-clean-look-stretchable-jeans/8673407/buy</t>
  </si>
  <si>
    <t>https://www.myntra.com/trousers/invictus/invictus-black-slim-fit-formal-trousers/1199568/buy</t>
  </si>
  <si>
    <t>invictus black slim fit formal trousers</t>
  </si>
  <si>
    <t>https://www.myntra.com/jackets/hrx-by-hrithik-roshan/hrx-active-by-hrithik-roshan-men-grey-solid-sporty-jacket/4923947/buy</t>
  </si>
  <si>
    <t>hrx active by hrithik roshan men grey solid sporty jacket</t>
  </si>
  <si>
    <t>https://www.myntra.com/jackets/highlander/highlander-men-blue-solid-denim-jacket-jacket/11009086/buy</t>
  </si>
  <si>
    <t>highlander men blue solid denim jacket jacket</t>
  </si>
  <si>
    <t>https://www.myntra.com/shirts/highlander/highlander-men-rust-slim-fit-solid-casual-shirt/4286779/buy</t>
  </si>
  <si>
    <t>highlander men rust slim fit solid casual shirt</t>
  </si>
  <si>
    <t>https://www.myntra.com/dresses/anouk/anouk-women-mustard-printed-fit-and-flare-dress/7745356/buy</t>
  </si>
  <si>
    <t>anouk women mustard printed fit and flare dress</t>
  </si>
  <si>
    <t>https://www.myntra.com/kurtas/varanga/varanga-women-pink--white-leheriya-printed-angrakha-kurta-with-embroidery/13647622/buy</t>
  </si>
  <si>
    <t>varanga women pink  white leheriya printed angrakha kurta with embroidery</t>
  </si>
  <si>
    <t>https://www.myntra.com/tshirts/hrx-by-hrithik-roshan/hrx-by-hrithik-roshan-women-white--blue-dyed-round-neck-crop-pure-cotton-t-shirt/11704426/buy</t>
  </si>
  <si>
    <t>hrx by hrithik roshan women white  blue dyed round neck crop pure cotton t shirt</t>
  </si>
  <si>
    <t>S/M, L/XL</t>
  </si>
  <si>
    <t>https://www.myntra.com/dresses/sassafras/sassafras-mustard-yellow--green-floral-print-wrap-asymmetric-dress/11364204/buy</t>
  </si>
  <si>
    <t>sassafras mustard yellow  green floral print wrap asymmetric dress</t>
  </si>
  <si>
    <t>https://www.myntra.com/tshirts/roadster/roadster-women-maroon-pack-of-2-typography-print-round-neck-regular-fit-t-shirts/17383238/buy</t>
  </si>
  <si>
    <t>roadster women maroon pack of 2 typography print round neck regular fit t shirts</t>
  </si>
  <si>
    <t>https://www.myntra.com/shirts/roadster/roadster-men-black--beige-conversational-printed-pure-cotton-sustainable-casual-shirt/11895970/buy</t>
  </si>
  <si>
    <t>roadster men black  beige conversational printed pure cotton sustainable casual shirt</t>
  </si>
  <si>
    <t>https://www.myntra.com/tshirts/hypernation/hypernation-men-black-solid-high-neck-t-shirt/8255921/buy</t>
  </si>
  <si>
    <t>Hypernation</t>
  </si>
  <si>
    <t>hypernation men black solid high neck t shirt</t>
  </si>
  <si>
    <t>https://www.myntra.com/kurta-sets/nayo/nayo-women-pink--off-white-floral-screen-print-a-line-pure-cotton-kurta-set-with-dupatta/14346084/buy</t>
  </si>
  <si>
    <t>Nayo</t>
  </si>
  <si>
    <t>nayo women pink  off white floral screen print a line pure cotton kurta set with dupatta</t>
  </si>
  <si>
    <t>https://www.myntra.com/sarees/mitera/mitera-beige--teal-blue-silk-saree/10968928/buy</t>
  </si>
  <si>
    <t>mitera beige  teal blue silk saree</t>
  </si>
  <si>
    <t>https://www.myntra.com/kurtas/sangria/sangria-black--white-striped-a-line-kurta/9371099/buy</t>
  </si>
  <si>
    <t>sangria black  white striped a line kurta</t>
  </si>
  <si>
    <t>https://www.myntra.com/dresses/dressberry/dressberry-women-black-solid-sheath-dress/10526790/buy</t>
  </si>
  <si>
    <t>dressberry women black solid sheath dress</t>
  </si>
  <si>
    <t>https://www.myntra.com/jeans/roadster/roadster-men-grey-slim-fit-mid-rise-clean-look-stretchable-jeans/8962319/buy</t>
  </si>
  <si>
    <t>https://www.myntra.com/tshirts/roadster/roadster-men-grey-all-over-printed-round-neck-t-shirt/2475652/buy</t>
  </si>
  <si>
    <t>roadster men grey all over printed round neck t shirt</t>
  </si>
  <si>
    <t>https://www.myntra.com/kurtas/vishudh/vishudh-women-pink--white-printed-straight-kurta/2976313/buy</t>
  </si>
  <si>
    <t>vishudh women pink  white printed straight kurta</t>
  </si>
  <si>
    <t>https://www.myntra.com/kurta-sets/anouk/anouk-women-pink--gold-toned-printed-kurta-with-palazzos/11202304/buy</t>
  </si>
  <si>
    <t>anouk women pink  gold toned printed kurta with palazzos</t>
  </si>
  <si>
    <t>https://www.myntra.com/kurtas/anouk/anouk-women-black--maroon-ethnic-motifs-pure-cotton-printed-kurta/13905664/buy</t>
  </si>
  <si>
    <t>anouk women black  maroon ethnic motifs pure cotton printed kurta</t>
  </si>
  <si>
    <t>https://www.myntra.com/bra/zivame/zivame-maroon-solid-underwired-lightly-padded-t-shirt-bra/7432898/buy</t>
  </si>
  <si>
    <t>zivame maroon solid underwired lightly padded t shirt bra</t>
  </si>
  <si>
    <t>32B, 32C, 32D, 34B, 34C, 34D, 36B, 36C, 36D, 38B, 38C, 38D, 38DD, 40C, 40D</t>
  </si>
  <si>
    <t>https://www.myntra.com/dresses/all-about-you/all-about-you-classy-beige-floral-printed-pure-cotton-waisted-dress/13205322/buy</t>
  </si>
  <si>
    <t>all about you classy beige floral printed pure cotton waisted dress</t>
  </si>
  <si>
    <t>https://www.myntra.com/dresses/libas/libas-pink-chanderi-zari-work-anarkali-maxi-dress-with-pink-net-dupatta/14502098/buy</t>
  </si>
  <si>
    <t>Libas</t>
  </si>
  <si>
    <t>libas pink chanderi zari work anarkali maxi dress with pink net dupatta</t>
  </si>
  <si>
    <t>https://www.myntra.com/shorts/tokyo-talkies/tokyo-talkies-women-navy-blue--white-striped-regular-shorts/11970554/buy</t>
  </si>
  <si>
    <t>tokyo talkies women navy blue  white striped regular shorts</t>
  </si>
  <si>
    <t>https://www.myntra.com/jeans/roadster/roadster-men-black-skinny-fit-mid-rise-clean-look-stretchable-jeans/9716731/buy</t>
  </si>
  <si>
    <t>roadster men black skinny fit mid rise clean look stretchable jeans</t>
  </si>
  <si>
    <t>https://www.myntra.com/shirts/roadster/roadster-men-maroon-cotton-linen-sustainable-casual-shirt/8217979/buy</t>
  </si>
  <si>
    <t>roadster men maroon cotton linen sustainable casual shirt</t>
  </si>
  <si>
    <t>https://www.myntra.com/shirts/mast--harbour/mast--harbour-men-mustard-slim-fit-casual-shirt/2271714/buy</t>
  </si>
  <si>
    <t>mast  harbour men mustard slim fit casual shirt</t>
  </si>
  <si>
    <t>https://www.myntra.com/tshirts/ether/ether-men-navy-blue-melange-solid-round-neck-pure-cotton-t-shirt-with-chest-pocket/11752134/buy</t>
  </si>
  <si>
    <t>ether men navy blue melange solid round neck pure cotton t shirt with chest pocket</t>
  </si>
  <si>
    <t>https://www.myntra.com/kurta-sets/vishudh/vishudh-women-maroon-checked-kurta-with-palazzos/8773391/buy</t>
  </si>
  <si>
    <t>vishudh women maroon checked kurta with palazzos</t>
  </si>
  <si>
    <t>https://www.myntra.com/kurtas/sangria/sangria-women-sea-green--rust-red-printed-straight-kurta/11536894/buy</t>
  </si>
  <si>
    <t>sangria women sea green  rust red printed straight kurta</t>
  </si>
  <si>
    <t>https://www.myntra.com/skirts/rigo/rigo-black-flared-mini-skirt/7078933/buy</t>
  </si>
  <si>
    <t>Rigo</t>
  </si>
  <si>
    <t>rigo black flared mini skirt</t>
  </si>
  <si>
    <t>28, 30, 32</t>
  </si>
  <si>
    <t>https://www.myntra.com/dresses/sassafras/sassafras-women-black-solid-blazer-dress/13873912/buy</t>
  </si>
  <si>
    <t>sassafras women black solid blazer dress</t>
  </si>
  <si>
    <t>https://www.myntra.com/jeans/tokyo-talkies/tokyo-talkies-women-blue-tapered-fit-mid-rise-clean-look-stretchable-jeans/9845435/buy</t>
  </si>
  <si>
    <t>tokyo talkies women blue tapered fit mid rise clean look stretchable jeans</t>
  </si>
  <si>
    <t>https://www.myntra.com/jeans/campus-sutra/campus-sutra-men-blue-jogger-fit-mid-rise-clean-look-stretchable-jeans/8375977/buy</t>
  </si>
  <si>
    <t>campus sutra men blue jogger fit mid rise clean look stretchable jeans</t>
  </si>
  <si>
    <t>https://www.myntra.com/kurta-sets/deyann/deyann-men-blue--cream-coloured-self-design-kurta-with-pyjamas/6518651/buy</t>
  </si>
  <si>
    <t>DEYANN</t>
  </si>
  <si>
    <t>deyann men blue  cream coloured self design kurta with pyjamas</t>
  </si>
  <si>
    <t>https://www.myntra.com/kurtas/herenow/herenow-women-blue--golden-ethnic-printed-straight-kurta/12524816/buy</t>
  </si>
  <si>
    <t>herenow women blue  golden ethnic printed straight kurta</t>
  </si>
  <si>
    <t>https://www.myntra.com/track-pants/mast--harbour/mast--harbour-women-dusty-pink-solid-track-pants/12332478/buy</t>
  </si>
  <si>
    <t>mast  harbour women dusty pink solid track pants</t>
  </si>
  <si>
    <t>https://www.myntra.com/tshirts/roadster/roadster-women-pack-of-2-solid-t-shirts/17381392/buy</t>
  </si>
  <si>
    <t>https://www.myntra.com/sweatshirts/roadster/roadster-women-olive-green-solid-hooded-sweatshirt/11991112/buy</t>
  </si>
  <si>
    <t>roadster women olive green solid hooded sweatshirt</t>
  </si>
  <si>
    <t>https://www.myntra.com/dresses/tokyo-talkies/tokyo-talkies-women-black-solid-sheath-dress/13194602/buy</t>
  </si>
  <si>
    <t>tokyo talkies women black solid sheath dress</t>
  </si>
  <si>
    <t>https://www.myntra.com/jackets/tokyo-talkies/tokyo-talkies-women-blue-solid-pure-cotton-denim-jacket/10437832/buy</t>
  </si>
  <si>
    <t>tokyo talkies women blue solid pure cotton denim jacket</t>
  </si>
  <si>
    <t>https://www.myntra.com/dresses/her-by-invictus/her-by-invictus-beige--black-colourblocked-sheath-dress/8207829/buy</t>
  </si>
  <si>
    <t>her by invictus beige  black colourblocked sheath dress</t>
  </si>
  <si>
    <t>https://www.myntra.com/tshirts/hrx-by-hrithik-roshan/hrx-by-hrithik-roshan-women-orange-solid-round-neck-t-shirt/8328571/buy</t>
  </si>
  <si>
    <t>hrx by hrithik roshan women orange solid round neck t shirt</t>
  </si>
  <si>
    <t>https://www.myntra.com/tshirts/wrogn/wrogn-men-rust-orange--black-striped-slim-fit-round-neck-pure-cotton-t-shirt/11363752/buy</t>
  </si>
  <si>
    <t>wrogn men rust orange  black striped slim fit round neck pure cotton t shirt</t>
  </si>
  <si>
    <t>https://www.myntra.com/tshirts/herenow/herenow-men-white-striped-cotton-pure-cotton-t-shirt/4318093/buy</t>
  </si>
  <si>
    <t>herenow men white striped cotton pure cotton t shirt</t>
  </si>
  <si>
    <t>https://www.myntra.com/kurtas/anouk/anouk-women-olive-green-antiviral-finish-geometric-print-pure-cotton-straight-kurta/12135064/buy</t>
  </si>
  <si>
    <t>anouk women olive green antiviral finish geometric print pure cotton straight kurta</t>
  </si>
  <si>
    <t>https://www.myntra.com/kurta-sets/ishin/ishin-women-green--off-white-yoke-design-kurta-with-block-print-palazzos/11250784/buy</t>
  </si>
  <si>
    <t>ishin women green  off white yoke design kurta with block print palazzos</t>
  </si>
  <si>
    <t>https://www.myntra.com/leggings/go-colors/go-colors-women-gold-toned-solid-skinny-fit-shimmer-ankle-length-leggings/4891826/buy</t>
  </si>
  <si>
    <t>go colors women gold toned solid skinny fit shimmer ankle length leggings</t>
  </si>
  <si>
    <t>https://www.myntra.com/track-pants/tokyo-talkies/tokyo-talkies-women-mint-green-solid-track-pants/14170722/buy</t>
  </si>
  <si>
    <t>tokyo talkies women mint green solid track pants</t>
  </si>
  <si>
    <t>https://www.myntra.com/dresses/indian-virasat/indian-virasat-maroon--beige-ethnic-motifs-printed-maxi-ethnic-dress/10679270/buy</t>
  </si>
  <si>
    <t>Indian Virasat</t>
  </si>
  <si>
    <t>indian virasat maroon  beige ethnic motifs printed maxi ethnic dress</t>
  </si>
  <si>
    <t>https://www.myntra.com/tshirts/roadster/roadster-women-pack-of-2-colourblocked-t-shirts/17384184/buy</t>
  </si>
  <si>
    <t>roadster women pack of 2 colourblocked t shirts</t>
  </si>
  <si>
    <t>https://www.myntra.com/shirts/wrogn/wrogn-men-rust-orange--navy-blue-slim-fit-checked-casual-shirt/10187629/buy</t>
  </si>
  <si>
    <t>wrogn men rust orange  navy blue slim fit checked casual shirt</t>
  </si>
  <si>
    <t>https://www.myntra.com/jackets/wrogn/wrogn-men-olive-green-solid-slim-fit-biker-jacket/10187221/buy</t>
  </si>
  <si>
    <t>wrogn men olive green solid slim fit biker jacket</t>
  </si>
  <si>
    <t>https://www.myntra.com/kurtas/tissu/tissu-women-blue-printed-anarkali-kurta/9301353/buy</t>
  </si>
  <si>
    <t>Tissu</t>
  </si>
  <si>
    <t>tissu women blue printed anarkali kurta</t>
  </si>
  <si>
    <t>XS, S, M, L, XL, XXL, 3XL, 4XL, 5XL, 6XL, 7XL, 8XL</t>
  </si>
  <si>
    <t>https://www.myntra.com/sarees/kalini/kalini-maroon--gold-ethnic-motifs-zari-silk-blend-banarasi-saree/16697006/buy</t>
  </si>
  <si>
    <t>kalini maroon  gold ethnic motifs zari silk blend banarasi saree</t>
  </si>
  <si>
    <t>https://www.myntra.com/bra/clovia/clovia-maroon-cotton-non-padded-non-wired-bra-with-u-back/1413902/buy</t>
  </si>
  <si>
    <t>clovia maroon cotton non padded non wired bra with u back</t>
  </si>
  <si>
    <t>32B, 32C, 34B, 34C, 36B, 36C, 38B, 38C, 40B</t>
  </si>
  <si>
    <t>https://www.myntra.com/dresses/herenow/herenow-women-maroon-printed-maxi-dress/2499823/buy</t>
  </si>
  <si>
    <t>herenow women maroon printed maxi dress</t>
  </si>
  <si>
    <t>https://www.myntra.com/tops/dressberry/dressberry-women-white-sheer-polyester-casual-top/1244305/buy</t>
  </si>
  <si>
    <t>dressberry women white sheer polyester casual top</t>
  </si>
  <si>
    <t>https://www.myntra.com/jeans/roadster/roadster-women-blue-skinny-fit-mid-rise-clean-look-stretchable-cropped-jeans/9205377/buy</t>
  </si>
  <si>
    <t>https://www.myntra.com/shrug/sassafras/sassafras-women-green-solid-open-front-longline-shrug/12738028/buy</t>
  </si>
  <si>
    <t>sassafras women green solid open front longline shrug</t>
  </si>
  <si>
    <t>https://www.myntra.com/jeans/tokyo-talkies/tokyo-talkies-women-black-relaxed-fit-mid-rise-clean-look-jeans/10710942/buy</t>
  </si>
  <si>
    <t>tokyo talkies women black relaxed fit mid rise clean look jeans</t>
  </si>
  <si>
    <t>https://www.myntra.com/shirts/campus-sutra/campus-sutra-men-blue--grey-regular-fit-colourblocked-casual-shirt/2012863/buy</t>
  </si>
  <si>
    <t>campus sutra men blue  grey regular fit colourblocked casual shirt</t>
  </si>
  <si>
    <t>https://www.myntra.com/kurta-sets/ishin/ishin-women-teal-blue-embroidered-kurta-with-sharara--dupatta/13817718/buy</t>
  </si>
  <si>
    <t>ishin women teal blue embroidered kurta with sharara  dupatta</t>
  </si>
  <si>
    <t>https://www.myntra.com/tops/scorpius/scorpius-women-pack-of-2-crop-tops/9341399/buy</t>
  </si>
  <si>
    <t>https://www.myntra.com/shirts/roadster/the-roadster-lifestyle-co-men-navy-blue-and-beige-pure-cotton-tartan-checked-casual-shirt/10398025/buy</t>
  </si>
  <si>
    <t>the roadster lifestyle co men navy blue and beige pure cotton tartan checked casual shirt</t>
  </si>
  <si>
    <t>https://www.myntra.com/shirts/ether/ether-men-navy-blue-anti-microbial-poplin-cotton-shirt/11746280/buy</t>
  </si>
  <si>
    <t>ether men navy blue anti microbial poplin cotton shirt</t>
  </si>
  <si>
    <t>https://www.myntra.com/sarees/tikhi-imli/tikhi-imli-trendy-mauve-sleek-poly-crepe-saree-with-embellished-border--cape/13919148/buy</t>
  </si>
  <si>
    <t>tikhi imli trendy mauve sleek poly crepe saree with embellished border  cape</t>
  </si>
  <si>
    <t>https://www.myntra.com/tops/athena/athena-lavender-bell-sleeves-smocking-crop-georgette-top/13709580/buy</t>
  </si>
  <si>
    <t>athena lavender bell sleeves smocking crop georgette top</t>
  </si>
  <si>
    <t>https://www.myntra.com/trousers/roadster/roadster-men-grey-slim-fit-solid-joggers/3081630/buy</t>
  </si>
  <si>
    <t>roadster men grey slim fit solid joggers</t>
  </si>
  <si>
    <t>https://www.myntra.com/lounge-pants/vimal/vimal-men-pack-of-2-grey-solid-cotton-lounge-pants/13676458/buy</t>
  </si>
  <si>
    <t>vimal men pack of 2 grey solid cotton lounge pants</t>
  </si>
  <si>
    <t>https://www.myntra.com/bra/abelino/abelino-pack-of-3-solid-non-wired-lightly-padded-t-shirt-bra-comyashiblkredgreen/12382656/buy</t>
  </si>
  <si>
    <t>ABELINO</t>
  </si>
  <si>
    <t>abelino pack of 3 solid non wired lightly padded t shirt bra comyashiblkredgreen</t>
  </si>
  <si>
    <t>28B, 30B, 32B, 34B, 36B, 38B, 40B</t>
  </si>
  <si>
    <t>https://www.myntra.com/dresses/miss-chase/miss-chase-maroon-shirt-dress/10166985/buy</t>
  </si>
  <si>
    <t>miss chase maroon shirt dress</t>
  </si>
  <si>
    <t>https://www.myntra.com/jeggings/dressberry/dressberry-women-pack-of-2-solid-super-skinny-fit-ankle-length-denim-jeggings/9657187/buy</t>
  </si>
  <si>
    <t>dressberry women pack of 2 solid super skinny fit ankle length denim jeggings</t>
  </si>
  <si>
    <t>https://www.myntra.com/tshirts/roadster/roadster-women-pink--blue-printed-round-neck-pure-cotton-t-shirt/9740079/buy</t>
  </si>
  <si>
    <t>roadster women pink  blue printed round neck pure cotton t shirt</t>
  </si>
  <si>
    <t>https://www.myntra.com/track-pants/hrx-by-hrithik-roshan/hrx-by-hrithik-roshan-men-grey-melange-solid-rapid-dry-training-joggers/7695798/buy</t>
  </si>
  <si>
    <t>hrx by hrithik roshan men grey melange solid rapid dry training joggers</t>
  </si>
  <si>
    <t>https://www.myntra.com/track-pants/hrx-by-hrithik-roshan/hrx-by-hrithik-roshan-active-men-teal-green-solid-rapid-dry-track-pants/8000719/buy</t>
  </si>
  <si>
    <t>hrx by hrithik roshan active men teal green solid rapid dry track pants</t>
  </si>
  <si>
    <t>https://www.myntra.com/trousers/black-coffee/black-coffee-men-charcoal-grey-formal-trousers/1778109/buy</t>
  </si>
  <si>
    <t>Black coffee</t>
  </si>
  <si>
    <t>black coffee men charcoal grey formal trousers</t>
  </si>
  <si>
    <t>https://www.myntra.com/tshirts/campus-sutra/campus-sutra-men-blue-solid-round-neck-pure-cotton-t-shirt/10017021/buy</t>
  </si>
  <si>
    <t>campus sutra men blue solid round neck pure cotton t shirt</t>
  </si>
  <si>
    <t>https://www.myntra.com/kurta-sets/aasi/aasi-women-red--black-printed-kurta-with-skirt/8090747/buy</t>
  </si>
  <si>
    <t>aasi</t>
  </si>
  <si>
    <t>aasi women red  black printed kurta with skirt</t>
  </si>
  <si>
    <t>https://www.myntra.com/kurtas/herenow/herenow-women-peach-coloured--white-bandhani-print-straight-kurta/12530338/buy</t>
  </si>
  <si>
    <t>herenow women peach coloured  white bandhani print straight kurta</t>
  </si>
  <si>
    <t>https://www.myntra.com/jeans/tokyo-talkies/tokyo-talkies-women-blue-super-skinny-fit-mid-rise-clean-look-stretchable-jeans/8195013/buy</t>
  </si>
  <si>
    <t>tokyo talkies women blue super skinny fit mid rise clean look stretchable jeans</t>
  </si>
  <si>
    <t>https://www.myntra.com/tops/rigo/rigo-women-black-solid-top/6911333/buy</t>
  </si>
  <si>
    <t>rigo women black solid top</t>
  </si>
  <si>
    <t>https://www.myntra.com/trunk/jockey/jockey-international-collection-men-black-solid-trunks-ic28/11036254/buy</t>
  </si>
  <si>
    <t>jockey international collection men black solid trunks ic28</t>
  </si>
  <si>
    <t>https://www.myntra.com/tshirts/wrogn/wrogn-men-burgundy-solid-polo-collar-t-shirt/11363908/buy</t>
  </si>
  <si>
    <t>wrogn men burgundy solid polo collar t shirt</t>
  </si>
  <si>
    <t>https://www.myntra.com/tshirts/wrogn/wrogn-men-charcoal-grey--black-colourblocked-slim-fit-hood-pure-cotton-t-shirt/10410606/buy</t>
  </si>
  <si>
    <t>wrogn men charcoal grey  black colourblocked slim fit hood pure cotton t shirt</t>
  </si>
  <si>
    <t>https://www.myntra.com/jackets/roadster/roadster-men-navy-blue-solid-denim-jacket/10617856/buy</t>
  </si>
  <si>
    <t>roadster men navy blue solid denim jacket</t>
  </si>
  <si>
    <t>https://www.myntra.com/tshirts/roadster/roadster-women-navy-blue--black-pack-of-2-printed-round-neck-regular-fit-t-shirts/17383122/buy</t>
  </si>
  <si>
    <t>roadster women navy blue  black pack of 2 printed round neck regular fit t shirts</t>
  </si>
  <si>
    <t>https://www.myntra.com/tshirts/roadster/roadster-women-pack-of-2-solid-t-shirts/17381986/buy</t>
  </si>
  <si>
    <t>https://www.myntra.com/tshirts/roadster/roadster-women-green--maroon-pack-of-2-printed-round-neck-pure-cotton-t-shirts/17383350/buy</t>
  </si>
  <si>
    <t>roadster women green  maroon pack of 2 printed round neck pure cotton t shirts</t>
  </si>
  <si>
    <t>https://www.myntra.com/trousers/libas/libas-women-white-cigarette-trousers/13234824/buy</t>
  </si>
  <si>
    <t>libas women white cigarette trousers</t>
  </si>
  <si>
    <t>https://www.myntra.com/sweatshirts/hrx-by-hrithik-roshan/hrx-by-hrithik-roshan-men-navy--mustard-yellow-colourblocked-sweatshirt/9445631/buy</t>
  </si>
  <si>
    <t>hrx by hrithik roshan men navy  mustard yellow colourblocked sweatshirt</t>
  </si>
  <si>
    <t>https://www.myntra.com/shirts/highlander/highlander-men-olive-green-slim-fit-printed-casual-shirt/10863420/buy</t>
  </si>
  <si>
    <t>highlander men olive green slim fit printed casual shirt</t>
  </si>
  <si>
    <t>https://www.myntra.com/tshirts/louis-philippe-sport/louis-philippe-sport-men-white-solid-polo-collar-t-shirt/14304560/buy</t>
  </si>
  <si>
    <t>Louis Philippe Sport</t>
  </si>
  <si>
    <t>louis philippe sport men white solid polo collar t shirt</t>
  </si>
  <si>
    <t>https://www.myntra.com/shirts/roadster/roadster-men-burgundy-regular-fit-solid-casual-sustainable-shirt/6791220/buy</t>
  </si>
  <si>
    <t>roadster men burgundy regular fit solid casual sustainable shirt</t>
  </si>
  <si>
    <t>https://www.myntra.com/sweatshirts/campus-sutra/campus-sutra-men-green-solid-hooded-sweatshirt/12748752/buy</t>
  </si>
  <si>
    <t>campus sutra men green solid hooded sweatshirt</t>
  </si>
  <si>
    <t>https://www.myntra.com/bra/enamor/enamor-skin-non-wired-non-padded-full-coverage-everyday-tshirt-bra-a027-/11818402/buy</t>
  </si>
  <si>
    <t xml:space="preserve">enamor skin non wired non padded full coverage everyday tshirt bra a027 </t>
  </si>
  <si>
    <t>https://www.myntra.com/tshirts/roadster/roadster-women-burgundy-solid-round-neck-t-shirt/10778702/buy</t>
  </si>
  <si>
    <t>roadster women burgundy solid round neck t shirt</t>
  </si>
  <si>
    <t>https://www.myntra.com/jeans/wrogn/wrogn-men-blue-slim-fit-mid-rise-clean-look-jogger-jeans/1758525/buy</t>
  </si>
  <si>
    <t>wrogn men blue slim fit mid rise clean look jogger jeans</t>
  </si>
  <si>
    <t>https://www.myntra.com/tshirts/mast--harbour/mast--harbour-men-olive-green-solid-round-neck-t-shirt/3082390/buy</t>
  </si>
  <si>
    <t>mast  harbour men olive green solid round neck t shirt</t>
  </si>
  <si>
    <t>https://www.myntra.com/dresses/shae-by-sassafras/shae-by-sassafras-women-white--navy-blue-printed-a-line-dress/11349910/buy</t>
  </si>
  <si>
    <t>Shae by SASSAFRAS</t>
  </si>
  <si>
    <t>shae by sassafras women white  navy blue printed a line dress</t>
  </si>
  <si>
    <t>https://www.myntra.com/sarees/mitera/mitera-navy-blue--gold-coloured-silk-blend-woven-design-banarasi-saree/11749988/buy</t>
  </si>
  <si>
    <t>mitera navy blue  gold coloured silk blend woven design banarasi saree</t>
  </si>
  <si>
    <t>https://www.myntra.com/trousers/highlander/highlander-men-beige-casual-trousers/1380188/buy</t>
  </si>
  <si>
    <t>highlander men beige casual trousers</t>
  </si>
  <si>
    <t>https://www.myntra.com/briefs/jockey/jockey-men-multicoloured-printed-briefs-ny01-0105-nyc06/10906454/buy</t>
  </si>
  <si>
    <t>jockey men multicoloured printed briefs ny01 0105 nyc06</t>
  </si>
  <si>
    <t>https://www.myntra.com/dresses/kassually/kassually-women-mustard-yellow-solid-a-line-dress/11348390/buy</t>
  </si>
  <si>
    <t>kassually women mustard yellow solid a line dress</t>
  </si>
  <si>
    <t>https://www.myntra.com/dresses/kassually/kassually-women-rose--maroon-colourblocked-blouson-dress/11535972/buy</t>
  </si>
  <si>
    <t>kassually women rose  maroon colourblocked blouson dress</t>
  </si>
  <si>
    <t>https://www.myntra.com/jeans/tokyo-talkies/tokyo-talkies-women-white-bootcut-mid-rise-clean-look-stretchable-jeans/11538394/buy</t>
  </si>
  <si>
    <t>tokyo talkies women white bootcut mid rise clean look stretchable jeans</t>
  </si>
  <si>
    <t>https://www.myntra.com/tops/tokyo-talkies/tokyo-talkies-navy-blue--white-v-neck-striped-top/12111056/buy</t>
  </si>
  <si>
    <t>tokyo talkies navy blue  white v neck striped top</t>
  </si>
  <si>
    <t>https://www.myntra.com/shirts/invictus/invictus-men-white--blue-slim-fit-horizontal-stripes-casual-shirt/2031938/buy</t>
  </si>
  <si>
    <t>invictus men white  blue slim fit horizontal stripes casual shirt</t>
  </si>
  <si>
    <t>38, 39, 40, 42, 44</t>
  </si>
  <si>
    <t>https://www.myntra.com/tshirts/roadster/-roadster-women-pack-of-2-cotton-t-shirts/17382822/buy</t>
  </si>
  <si>
    <t>https://www.myntra.com/dresses/athena/athena-black-sheath-dress/11024458/buy</t>
  </si>
  <si>
    <t>athena black sheath dress</t>
  </si>
  <si>
    <t>https://www.myntra.com/shirts/mast--harbour/mast--harbour-men-olive-green--regular-fit-solid--casual-linen-sustainable-shirt/2310135/buy</t>
  </si>
  <si>
    <t>mast  harbour men olive green  regular fit solid  casual linen sustainable shirt</t>
  </si>
  <si>
    <t>https://www.myntra.com/tshirts/roadster/roadster-women-pack-of-2-solid-t-shirts/17381404/buy</t>
  </si>
  <si>
    <t>https://www.myntra.com/shirts/her-by-invictus/her-by-invictus-women-maroon--white-printed-casual-shirt/9410705/buy</t>
  </si>
  <si>
    <t>her by invictus women maroon  white printed casual shirt</t>
  </si>
  <si>
    <t>https://www.myntra.com/shirts/roadster/roadster-women-white-self-striped-casual-shirt/9656259/buy</t>
  </si>
  <si>
    <t>roadster women white self striped casual shirt</t>
  </si>
  <si>
    <t>https://www.myntra.com/jeans/high-star/high-star-women-black-slim-fit-high-rise-clean-look-stretchable-jeans/10343531/buy</t>
  </si>
  <si>
    <t>high star women black slim fit high rise clean look stretchable jeans</t>
  </si>
  <si>
    <t>https://www.myntra.com/shorts/artengo-by-decathlon/artengo-by-decathlon-men-white-solid-regular-fit-shorts/12991924/buy</t>
  </si>
  <si>
    <t>Artengo By Decathlon</t>
  </si>
  <si>
    <t>artengo by decathlon men white solid regular fit shorts</t>
  </si>
  <si>
    <t>30, 32, 34, 37, 41</t>
  </si>
  <si>
    <t>https://www.myntra.com/kurtas/house-of-pataudi/house-of-pataudi-men-green-woven-design-straight-kurta/7441137/buy</t>
  </si>
  <si>
    <t>House of Pataudi</t>
  </si>
  <si>
    <t>house of pataudi men green woven design straight kurta</t>
  </si>
  <si>
    <t>https://www.myntra.com/shirts/mast--harbour/mast--harbour-men-beige--grey-slim-fit-checked-sustainable-casual-shirt/2077208/buy</t>
  </si>
  <si>
    <t>mast  harbour men beige  grey slim fit checked sustainable casual shirt</t>
  </si>
  <si>
    <t>https://www.myntra.com/tshirts/moda-rapido/moda-rapido-men-white--black-striped-round-neck-t-shirt/2221364/buy</t>
  </si>
  <si>
    <t>moda rapido men white  black striped round neck t shirt</t>
  </si>
  <si>
    <t>https://www.myntra.com/tops/herenow/herenow-women-white--navy-lightweight-striped-shirt-style-pure-cotton-top/2077135/buy</t>
  </si>
  <si>
    <t>herenow women white  navy lightweight striped shirt style pure cotton top</t>
  </si>
  <si>
    <t>https://www.myntra.com/dresses/jaipur-kurti/jaipur-kurti-navy-blue--off-white-cotton-striped-a-line-dress/4704797/buy</t>
  </si>
  <si>
    <t>jaipur kurti navy blue  off white cotton striped a line dress</t>
  </si>
  <si>
    <t>https://www.myntra.com/tshirts/mast--harbour/mast--harbour-women-pack-of-2-cotton-t-shirts/17524572/buy</t>
  </si>
  <si>
    <t>https://www.myntra.com/tshirts/roadster/roadster-women-navy-blue--maroon-pack-of-2-printed-round-neck-regular-fit-t-shirts/17382882/buy</t>
  </si>
  <si>
    <t>https://www.myntra.com/shirts/highlander/highlander-men-black--white-slim-fit-checked-casual-shirt/8469261/buy</t>
  </si>
  <si>
    <t>highlander men black  white slim fit checked casual shirt</t>
  </si>
  <si>
    <t>https://www.myntra.com/tunics/nayo/nayo-womens-maroon--cream-coloured-printed-tunic/14170550/buy</t>
  </si>
  <si>
    <t>tunics</t>
  </si>
  <si>
    <t>nayo womens maroon  cream coloured printed tunic</t>
  </si>
  <si>
    <t>https://www.myntra.com/kurta-sets/prakhya/prakhya-women-pink-embroidered-kurta-with-trousers--dupatta/13607464/buy</t>
  </si>
  <si>
    <t>Prakhya</t>
  </si>
  <si>
    <t>prakhya women pink embroidered kurta with trousers  dupatta</t>
  </si>
  <si>
    <t>M, L, XL, XXL, 3XL</t>
  </si>
  <si>
    <t>https://www.myntra.com/tops/dressberry/dressberry-women-stylish-black-solid-cut-out-basic-top/2522867/buy</t>
  </si>
  <si>
    <t>dressberry women stylish black solid cut out basic top</t>
  </si>
  <si>
    <t>https://www.myntra.com/kurtas/anouk/anouk-women-black--white-printed-straight-kurta/10960718/buy</t>
  </si>
  <si>
    <t>anouk women black  white printed straight kurta</t>
  </si>
  <si>
    <t>https://www.myntra.com/kurtas/sangria/sangria-women-pink-printed-tiered-anarkali-kurta/8350119/buy</t>
  </si>
  <si>
    <t>sangria women pink printed tiered anarkali kurta</t>
  </si>
  <si>
    <t>https://www.myntra.com/briefs/enamor/enamor-women-pack-of-3-assorted-mid-waist-hipster-cotton-briefs-cr02/2295683/buy</t>
  </si>
  <si>
    <t>enamor women pack of 3 assorted mid waist hipster cotton briefs cr02</t>
  </si>
  <si>
    <t>https://www.myntra.com/tops/her-by-invictus/her-by-invictus-olive-green-smart-casual-top/9240703/buy</t>
  </si>
  <si>
    <t>her by invictus olive green smart casual top</t>
  </si>
  <si>
    <t>https://www.myntra.com/tops/la-zoire/la-zoire-green-sheer-knotted-top/807931/buy</t>
  </si>
  <si>
    <t>la zoire green sheer knotted top</t>
  </si>
  <si>
    <t>https://www.myntra.com/tshirts/mast--harbour/mast--harbour-women-blue-solid-round-neck-t-shirt/11700056/buy</t>
  </si>
  <si>
    <t>mast  harbour women blue solid round neck t shirt</t>
  </si>
  <si>
    <t>https://www.myntra.com/briefs/jockey/jockey-men-black--white-printed-briefs-ny01-0105-nyc01/10906444/buy</t>
  </si>
  <si>
    <t>jockey men black  white printed briefs ny01 0105 nyc01</t>
  </si>
  <si>
    <t>https://www.myntra.com/tshirts/wrogn/wrogn-men-brown-printed-round-neck-t-shirt/6833275/buy</t>
  </si>
  <si>
    <t>wrogn men brown printed round neck t shirt</t>
  </si>
  <si>
    <t>https://www.myntra.com/sarees/gosriki/gosriki-off-white-silk-blend-solid-khadi-saree/10853008/buy</t>
  </si>
  <si>
    <t>GoSriKi</t>
  </si>
  <si>
    <t>gosriki off white silk blend solid khadi saree</t>
  </si>
  <si>
    <t>https://www.myntra.com/bra/jockey/jockey-pink-medium-coverage-seamless-shaper-bra-1722/1376778/buy</t>
  </si>
  <si>
    <t>jockey pink medium coverage seamless shaper bra 1722</t>
  </si>
  <si>
    <t>30B, 32B, 32C, 34B, 34C, 36B, 36C, 38B, 38C</t>
  </si>
  <si>
    <t>https://www.myntra.com/tops/sassafras/sassafras-women-blue--pink-floral-printed-crop-regular-top/11364332/buy</t>
  </si>
  <si>
    <t>sassafras women blue  pink floral printed crop regular top</t>
  </si>
  <si>
    <t>https://www.myntra.com/jackets/roadster/roadster-women-lavender-solid-padded-jacket/12698610/buy</t>
  </si>
  <si>
    <t>roadster women lavender solid padded jacket</t>
  </si>
  <si>
    <t>https://www.myntra.com/tshirts/mast--harbour/mast--harbour-women-mustard-yellow-printed-round-neck-t-shirt/2224781/buy</t>
  </si>
  <si>
    <t>mast  harbour women mustard yellow printed round neck t shirt</t>
  </si>
  <si>
    <t>https://www.myntra.com/tshirts/roadster/roadster-women-lavender-solid-round-neck-pure-cotton-t-shirt-with-printed-detailing/10968524/buy</t>
  </si>
  <si>
    <t>roadster women lavender solid round neck pure cotton t shirt with printed detailing</t>
  </si>
  <si>
    <t>https://www.myntra.com/tshirts/roadster/roadster-women-black--white-printed-round-neck-t-shirt/11401800/buy</t>
  </si>
  <si>
    <t>roadster women black  white printed round neck t shirt</t>
  </si>
  <si>
    <t>https://www.myntra.com/trunk/levis/levis-men-charcoal-grey-solid--trunks-bb-100ca-1pk-style-010-46/9261285/buy</t>
  </si>
  <si>
    <t>levis men charcoal grey solid  trunks bb 100ca 1pk style 010 46</t>
  </si>
  <si>
    <t>https://www.myntra.com/tshirts/ether/ether-men-navy-striped-t-shirt/1460195/buy</t>
  </si>
  <si>
    <t>ether men navy striped t shirt</t>
  </si>
  <si>
    <t>https://www.myntra.com/kurtas/anouk/anouk-women-navy-blue-printed-straight-kurta/12135220/buy</t>
  </si>
  <si>
    <t>anouk women navy blue printed straight kurta</t>
  </si>
  <si>
    <t>https://www.myntra.com/trousers/tokyo-talkies/tokyo-talkies-women-navy-blue--white-straight-fit-striped-peg-trousers/12009590/buy</t>
  </si>
  <si>
    <t>tokyo talkies women navy blue  white straight fit striped peg trousers</t>
  </si>
  <si>
    <t>https://www.myntra.com/dresses/sassafras/sassafras-grey-floral-printed-high-slit-maxi-dress/8643095/buy</t>
  </si>
  <si>
    <t>sassafras grey floral printed high slit maxi dress</t>
  </si>
  <si>
    <t>https://www.myntra.com/tshirts/ether/ether-women-coral--white-striped-round-neck-extended-sleeve-chest-pocket-t-shirt/1763177/buy</t>
  </si>
  <si>
    <t>ether women coral  white striped round neck extended sleeve chest pocket t shirt</t>
  </si>
  <si>
    <t>https://www.myntra.com/tops/mast--harbour/mast--harbour-women-black-solid-top/2490953/buy</t>
  </si>
  <si>
    <t>mast  harbour women black solid top</t>
  </si>
  <si>
    <t>https://www.myntra.com/jeans/harvard/harvard-men-navy-blue-slim-fit-mid-rise-clean-look-stretchable-jeans/10415106/buy</t>
  </si>
  <si>
    <t>harvard men navy blue slim fit mid rise clean look stretchable jeans</t>
  </si>
  <si>
    <t>https://www.myntra.com/shirts/highlander/highlander-men-orange--peach-coloured-slim-fit-solid-casual-shirt/6012712/buy</t>
  </si>
  <si>
    <t>highlander men orange  peach coloured slim fit solid casual shirt</t>
  </si>
  <si>
    <t>https://www.myntra.com/tshirts/herenow/herenow-men-mustard-yellow-printed-round-neck-pure-cotton-t-shirt/7088221/buy</t>
  </si>
  <si>
    <t>herenow men mustard yellow printed round neck pure cotton t shirt</t>
  </si>
  <si>
    <t>https://www.myntra.com/track-pants/tokyo-talkies/tokyo-talkies-women-maroon-solid-slim-fit-port-royale-casual-track-pants/14154078/buy</t>
  </si>
  <si>
    <t>tokyo talkies women maroon solid slim fit port royale casual track pants</t>
  </si>
  <si>
    <t>https://www.myntra.com/shirts/highlander/highlander-men-white--navy-blue-slim-fit-printed-casual-shirt/10004111/buy</t>
  </si>
  <si>
    <t>highlander men white  navy blue slim fit printed casual shirt</t>
  </si>
  <si>
    <t>https://www.myntra.com/tshirts/kook-n-keech-disney/kook-n-keech-disney-men-blue-printed-round-neck-oversize-t-shirt/2095974/buy</t>
  </si>
  <si>
    <t>Kook N Keech Disney</t>
  </si>
  <si>
    <t>kook n keech disney men blue printed round neck oversize t shirt</t>
  </si>
  <si>
    <t>https://www.myntra.com/shirts/highlander/highlander-blue-slim-fit-casual-shirt/1272492/buy</t>
  </si>
  <si>
    <t>highlander blue slim fit casual shirt</t>
  </si>
  <si>
    <t>https://www.myntra.com/tops/herenow/herenow-black-geometric-sleeveless-top/1973400/buy</t>
  </si>
  <si>
    <t>herenow black geometric sleeveless top</t>
  </si>
  <si>
    <t>https://www.myntra.com/sweatshirts/roadster/the-roadster-lifestyle-co-women-black-printed-reversible-sweatshirt/9478001/buy</t>
  </si>
  <si>
    <t>the roadster lifestyle co women black printed reversible sweatshirt</t>
  </si>
  <si>
    <t>https://www.myntra.com/tops/rare/rare-blue-printed-off-shoulder-blouson-top/1109295/buy</t>
  </si>
  <si>
    <t>rare blue printed off shoulder blouson top</t>
  </si>
  <si>
    <t>https://www.myntra.com/shirts/roadster/roadster-men-navy-blue-checked-pure-cotton-sustainable-casual-shirt/11327214/buy</t>
  </si>
  <si>
    <t>roadster men navy blue checked pure cotton sustainable casual shirt</t>
  </si>
  <si>
    <t>https://www.myntra.com/dresses/uf/uf-women-pink--blue-printed-maxi-dress/11538028/buy</t>
  </si>
  <si>
    <t>uf women pink  blue printed maxi dress</t>
  </si>
  <si>
    <t>https://www.myntra.com/dresses/pluss/pluss-green-floral-a-line-dress/14059226/buy</t>
  </si>
  <si>
    <t>pluss green floral a line dress</t>
  </si>
  <si>
    <t>https://www.myntra.com/kurtas/herenow/herenow-women-black-self-striped-pure-cotton-straight-kurta/13404396/buy</t>
  </si>
  <si>
    <t>herenow women black self striped pure cotton straight kurta</t>
  </si>
  <si>
    <t>https://www.myntra.com/shrug/sera/sera-navy-blue--white-printed-tie-up-shrug/9657975/buy</t>
  </si>
  <si>
    <t>sera navy blue  white printed tie up shrug</t>
  </si>
  <si>
    <t>https://www.myntra.com/jeans/roadster/roadster-women-blue-flared-fit-high-rise-clean-look-stretchable-jeans/12278684/buy</t>
  </si>
  <si>
    <t>roadster women blue flared fit high rise clean look stretchable jeans</t>
  </si>
  <si>
    <t>https://www.myntra.com/tshirts/ether/ether-women-blue--white-striped-round-neck-pure-cotton-t-shirt/11900346/buy</t>
  </si>
  <si>
    <t>ether women blue  white striped round neck pure cotton t shirt</t>
  </si>
  <si>
    <t>https://www.myntra.com/track-pants/herenow/herenow-men-navy-solid-straight-fit-joggers/5395406/buy</t>
  </si>
  <si>
    <t>herenow men navy solid straight fit joggers</t>
  </si>
  <si>
    <t>https://www.myntra.com/briefs/us-polo-assn/us-polo-assn-men-pack-of-2-assorted-briefs-10248015/10248015/buy</t>
  </si>
  <si>
    <t>us polo assn men pack of 2 assorted briefs 10248015</t>
  </si>
  <si>
    <t>https://www.myntra.com/tops/herenow/herenow-women-pink-printed-pure-cotton-top/2483497/buy</t>
  </si>
  <si>
    <t>herenow women pink printed pure cotton top</t>
  </si>
  <si>
    <t>https://www.myntra.com/tights/hrx-by-hrithik-roshan/hrx-active-by-hrithik-roshan-black-solid-tights/1864296/buy</t>
  </si>
  <si>
    <t>hrx active by hrithik roshan black solid tights</t>
  </si>
  <si>
    <t>https://www.myntra.com/tshirts/roadster/roadster-women-pack-of-2-solid-t-shirts/17381412/buy</t>
  </si>
  <si>
    <t>https://www.myntra.com/innerwear-vests/us-polo-assn/us-polo-assn-men-pack-of-2-white-solid-innerwear-vests-i642-001-p2/9168683/buy</t>
  </si>
  <si>
    <t>innerwear-vests</t>
  </si>
  <si>
    <t>us polo assn men pack of 2 white solid innerwear vests i642 001 p2</t>
  </si>
  <si>
    <t>https://www.myntra.com/tshirts/kook-n-keech/kook-n-keech-men-multicoloured-striped-round-neck-high-low-hem-pure-cotton-t-shirt/8923763/buy</t>
  </si>
  <si>
    <t>kook n keech men multicoloured striped round neck high low hem pure cotton t shirt</t>
  </si>
  <si>
    <t>https://www.myntra.com/shirts/roadster/roadster-men-maroon-slim-fit-sustainable-casual-shirt/2184630/buy</t>
  </si>
  <si>
    <t>roadster men maroon slim fit sustainable casual shirt</t>
  </si>
  <si>
    <t>https://www.myntra.com/kurtas/vishudh/vishudh-women-navy-printed-a-line-kurta/2076190/buy</t>
  </si>
  <si>
    <t>vishudh women navy printed a line kurta</t>
  </si>
  <si>
    <t>https://www.myntra.com/tshirts/roadster/roadster-women-pack-of-2-cotton-t-shirts/17381548/buy</t>
  </si>
  <si>
    <t>roadster women pack of 2 cotton t shirts</t>
  </si>
  <si>
    <t>https://www.myntra.com/dresses/deebaco/deebaco-turquoise-blue-tropical-printed-smocked-fit--flare-dress-with-shrug/14483862/buy</t>
  </si>
  <si>
    <t>DEEBACO</t>
  </si>
  <si>
    <t>deebaco turquoise blue tropical printed smocked fit  flare dress with shrug</t>
  </si>
  <si>
    <t>https://www.myntra.com/tshirts/ether/ether-women-black-solid-v-neck-t-shirt/11900390/buy</t>
  </si>
  <si>
    <t>ether women black solid v neck t shirt</t>
  </si>
  <si>
    <t>https://www.myntra.com/trousers/roadster/roadster-men-navy-slim-fit-pure-cotton-joggers/2291335/buy</t>
  </si>
  <si>
    <t>roadster men navy slim fit pure cotton joggers</t>
  </si>
  <si>
    <t>https://www.myntra.com/trunk/xyxx/xyxx-men-pack-of-3-solid-ultra-soft-antimicrobial-micro-modal-trunks-xytrnk3pckn518-/13682898/buy</t>
  </si>
  <si>
    <t xml:space="preserve">xyxx men pack of 3 solid ultra soft antimicrobial micro modal trunks xytrnk3pckn518 </t>
  </si>
  <si>
    <t>https://www.myntra.com/kurtas/ksut/ksut-women-black-solid-straight-kurta/10817836/buy</t>
  </si>
  <si>
    <t>KSUT</t>
  </si>
  <si>
    <t>ksut women black solid straight kurta</t>
  </si>
  <si>
    <t>https://www.myntra.com/sarees/mitera/mitera-maroon--gold-toned-silk-blend-woven-design-kanjeevaram-saree/10361183/buy</t>
  </si>
  <si>
    <t>https://www.myntra.com/sweatshirts/roadster/roadster-women-black-solid-hooded-sweatshirt/5960830/buy</t>
  </si>
  <si>
    <t>roadster women black solid hooded sweatshirt</t>
  </si>
  <si>
    <t>https://www.myntra.com/tshirts/roadster/the-roadster-lifestyle-co-women-mustard-yellow-solid-round-neck-pure-cotton-t-shirt/10778666/buy</t>
  </si>
  <si>
    <t>the roadster lifestyle co women mustard yellow solid round neck pure cotton t shirt</t>
  </si>
  <si>
    <t>https://www.myntra.com/trousers/highlander/highlander-men-olive-green-slim-fit-joggers/2343637/buy</t>
  </si>
  <si>
    <t>highlander men olive green slim fit joggers</t>
  </si>
  <si>
    <t>https://www.myntra.com/tshirts/wrogn/wrogn-men-black--red-printed-round-neck-pure-cotton-t-shirt/11363358/buy</t>
  </si>
  <si>
    <t>wrogn men black  red printed round neck pure cotton t shirt</t>
  </si>
  <si>
    <t>https://www.myntra.com/tshirts/wrogn/wrogn-men-green-printed-t-shirt/8426499/buy</t>
  </si>
  <si>
    <t>wrogn men green printed t shirt</t>
  </si>
  <si>
    <t>https://www.myntra.com/dresses/uf/uf-navy-blue--pink-floral-printed-maxi-dress/11100708/buy</t>
  </si>
  <si>
    <t>uf navy blue  pink floral printed maxi dress</t>
  </si>
  <si>
    <t>XXL, 3XL, 4XL, 5XL</t>
  </si>
  <si>
    <t>https://www.myntra.com/night-suits/smarty-pants/smarty-pants-women-grey--maroon-pack-of-2-fall-winter-printed-night-suit/17801492/buy</t>
  </si>
  <si>
    <t>Smarty Pants</t>
  </si>
  <si>
    <t>smarty pants women grey  maroon pack of 2 fall winter printed night suit</t>
  </si>
  <si>
    <t>XXL, XL, M, S, L</t>
  </si>
  <si>
    <t>https://www.myntra.com/briefs/c9-airwear/c9-airwear-women-pack-of-3-solid-hipster-briefs-p1119/8735259/buy</t>
  </si>
  <si>
    <t>c9 airwear women pack of 3 solid hipster briefs p1119</t>
  </si>
  <si>
    <t>https://www.myntra.com/trousers/wrogn/wrogn-men-black-slim-fit-solid-chinos/11560484/buy</t>
  </si>
  <si>
    <t>wrogn men black slim fit solid chinos</t>
  </si>
  <si>
    <t>https://www.myntra.com/shirts/wrogn/wrogn-men-green-slim-fit-solid-casual-shirt/11361672/buy</t>
  </si>
  <si>
    <t>wrogn men green slim fit solid casual shirt</t>
  </si>
  <si>
    <t>https://www.myntra.com/kurtas/vishudh/vishudh-women-red--black-printed-a-line-kurta/1959689/buy</t>
  </si>
  <si>
    <t>vishudh women red  black printed a line kurta</t>
  </si>
  <si>
    <t>https://www.myntra.com/kurta-sets/stylum/stylum-women-blue-printed-layered-pure-cotton-kurta-with-trousers--with-dupatta/14440572/buy</t>
  </si>
  <si>
    <t>Stylum</t>
  </si>
  <si>
    <t>stylum women blue printed layered pure cotton kurta with trousers  with dupatta</t>
  </si>
  <si>
    <t>https://www.myntra.com/kurta-sets/prakhya/prakhya-women-blue-panelled-kurta-with-sharara--with-dupatta/14514378/buy</t>
  </si>
  <si>
    <t>prakhya women blue panelled kurta with sharara  with dupatta</t>
  </si>
  <si>
    <t>https://www.myntra.com/kurtis/tissu/tissu-women-beige--red-floral-printed-straight-kurti/11759904/buy</t>
  </si>
  <si>
    <t>tissu women beige  red floral printed straight kurti</t>
  </si>
  <si>
    <t>https://www.myntra.com/tshirts/roadster/roadster-women-pack-of-2-pure-cotton-typography-print-t-shirts/17384836/buy</t>
  </si>
  <si>
    <t>https://www.myntra.com/dresses/vishudh/vishudh-women-navy-blue-printed-maxi-dress/8746069/buy</t>
  </si>
  <si>
    <t>vishudh women navy blue printed maxi dress</t>
  </si>
  <si>
    <t>https://www.myntra.com/tshirts/roadster/the-roadster-lifestyle-co-women-black-solid-round-neck-t-shirt/10778698/buy</t>
  </si>
  <si>
    <t>the roadster lifestyle co women black solid round neck t shirt</t>
  </si>
  <si>
    <t>https://www.myntra.com/tshirts/roadster/the-roadster-lifestyle-co-women-mustard-yellow-solid-polo-collar-pure-cotton-t-shirt/10969750/buy</t>
  </si>
  <si>
    <t>the roadster lifestyle co women mustard yellow solid polo collar pure cotton t shirt</t>
  </si>
  <si>
    <t>https://www.myntra.com/tshirts/roadster/the-roadster-lifestyle-co-women-olive-green--white-colourblocked-round-neck-pure-cotton-t-shirt/10970304/buy</t>
  </si>
  <si>
    <t>the roadster lifestyle co women olive green  white colourblocked round neck pure cotton t shirt</t>
  </si>
  <si>
    <t>https://www.myntra.com/tops/hm/hm-2-pack-vest-sustainable-pure-cotton-tops/10367061/buy</t>
  </si>
  <si>
    <t>hm 2 pack vest sustainable pure cotton tops</t>
  </si>
  <si>
    <t>XXS, XS, S, M, L, XL</t>
  </si>
  <si>
    <t>https://www.myntra.com/shorts/hrx-by-hrithik-roshan/hrx-by-hrithik-roshan-men-black-solid-rapid-dry-running-shorts/12212318/buy</t>
  </si>
  <si>
    <t>hrx by hrithik roshan men black solid rapid dry running shorts</t>
  </si>
  <si>
    <t>https://www.myntra.com/tshirts/mast--harbour/mast--harbour-men-navy-blue-red--grey-colourblocked-polo-collar-t-shirt/8325363/buy</t>
  </si>
  <si>
    <t>mast  harbour men navy blue red  grey colourblocked polo collar t shirt</t>
  </si>
  <si>
    <t>https://www.myntra.com/sweaters/roadster/the-roadster-lifestyle-co-men-off-white-checked-knitted-patterned-pullover/15654416/buy</t>
  </si>
  <si>
    <t>sweaters</t>
  </si>
  <si>
    <t>the roadster lifestyle co men off white checked knitted patterned pullover</t>
  </si>
  <si>
    <t>https://www.myntra.com/tshirts/ether/ether-men-blue-solid-pique-polo-t-shirt-with-contrast-rib--collar/1462052/buy</t>
  </si>
  <si>
    <t>ether men blue solid pique polo t shirt with contrast rib  collar</t>
  </si>
  <si>
    <t>https://www.myntra.com/dresses/herenow/herenow-black-high-neck-bodycon-dress/12016078/buy</t>
  </si>
  <si>
    <t>herenow black high neck bodycon dress</t>
  </si>
  <si>
    <t>https://www.myntra.com/shirts/invictus/invictus-white-slim-fit-formal-shirt/1271542/buy</t>
  </si>
  <si>
    <t>invictus white slim fit formal shirt</t>
  </si>
  <si>
    <t>https://www.myntra.com/kurta-sets/anubhutee/anubhutee-women-black--off-white-printed-kurta-with-palazzos/10941758/buy</t>
  </si>
  <si>
    <t>anubhutee women black  off white printed kurta with palazzos</t>
  </si>
  <si>
    <t>https://www.myntra.com/trousers/highlander/highlander-men-grey-slim-fit-solid-chinos/3077245/buy</t>
  </si>
  <si>
    <t>highlander men grey slim fit solid chinos</t>
  </si>
  <si>
    <t>https://www.myntra.com/trousers/highlander/highlander-men-blue--grey-slim-fit-checked-regular-trousers/10004171/buy</t>
  </si>
  <si>
    <t>highlander men blue  grey slim fit checked regular trousers</t>
  </si>
  <si>
    <t>https://www.myntra.com/jeans/roadster/the-roadster-lifestyle-co-men-black-skinny-fit-mid-rise-clean-look-stretchable-jeans/8962359/buy</t>
  </si>
  <si>
    <t>the roadster lifestyle co men black skinny fit mid rise clean look stretchable jeans</t>
  </si>
  <si>
    <t>https://www.myntra.com/shorts/highlander/highlander-men-navy-blue-striped-slim-fit-regular-shorts/10341661/buy</t>
  </si>
  <si>
    <t>highlander men navy blue striped slim fit regular shorts</t>
  </si>
  <si>
    <t>https://www.myntra.com/shirts/roadster/roadster-men-white--black-geometric-printed-pure-cotton-sustainable-casual-shirt/11325776/buy</t>
  </si>
  <si>
    <t>roadster men white  black geometric printed pure cotton sustainable casual shirt</t>
  </si>
  <si>
    <t>https://www.myntra.com/kurta-sets/sangria/sangira-women-grey-printed-kurta-with-palazzo--dupatta/8350295/buy</t>
  </si>
  <si>
    <t>sangira women grey printed kurta with palazzo  dupatta</t>
  </si>
  <si>
    <t>https://www.myntra.com/leggings/go-colors/go-colors-women-gold-toned-solid-skinny-fit-shimmer-ankle-length-leggings/4891838/buy</t>
  </si>
  <si>
    <t>https://www.myntra.com/kurtas/jaipur-kurti/jaipur-kurti-women-navy-blue--pink-quirky-print-straight-kurta/11053868/buy</t>
  </si>
  <si>
    <t>jaipur kurti women navy blue  pink quirky print straight kurta</t>
  </si>
  <si>
    <t>https://www.myntra.com/socks/levis/levis-men-set-of-3-shoeliners/2075643/buy</t>
  </si>
  <si>
    <t>levis men set of 3 shoeliners</t>
  </si>
  <si>
    <t>https://www.myntra.com/shirts/roadster/the-roadster-lifestyle-co-men-black--olive-green-tartan-checks-checked-cotton-casual-shirt/10944952/buy</t>
  </si>
  <si>
    <t>the roadster lifestyle co men black  olive green tartan checks checked cotton casual shirt</t>
  </si>
  <si>
    <t>https://www.myntra.com/sweatshirts/roadster/roadster-women-mustard-brown-fleece-solid-hooded-sweatshirt/11991426/buy</t>
  </si>
  <si>
    <t>roadster women mustard brown fleece solid hooded sweatshirt</t>
  </si>
  <si>
    <t>https://www.myntra.com/jeans/high-star/high-star-women-black-slim-fit-high-rise-clean-look-stretchable-jeans/11554556/buy</t>
  </si>
  <si>
    <t>26, 28, 30, 32, 34, 36, 38, 40, 42, 44</t>
  </si>
  <si>
    <t>https://www.myntra.com/tshirts/hrx-by-hrithik-roshan/hrx-by-hrithik-roshan-men-grey-running-t-shirt/10106211/buy</t>
  </si>
  <si>
    <t>hrx by hrithik roshan men grey running t shirt</t>
  </si>
  <si>
    <t>https://www.myntra.com/shirts/locomotive/locomotive-men-blue--mauve-slim-fit-printed-casual-shirt/12032544/buy</t>
  </si>
  <si>
    <t>locomotive men blue  mauve slim fit printed casual shirt</t>
  </si>
  <si>
    <t>https://www.myntra.com/tops/nayo/nayo-burgundy--white-floral-printed-pure-cotton-top/13706216/buy</t>
  </si>
  <si>
    <t>nayo burgundy  white floral printed pure cotton top</t>
  </si>
  <si>
    <t>https://www.myntra.com/jeans/herenow/herenow-women-black-skinny-fit-high-rise-clean-look-stretchable-jeans/13532336/buy</t>
  </si>
  <si>
    <t>herenow women black skinny fit high rise clean look stretchable jeans</t>
  </si>
  <si>
    <t>https://www.myntra.com/jackets/roadster/the-roadster-lifestyle-co-women-peach-coloured-solid-puffer-jacket/9479095/buy</t>
  </si>
  <si>
    <t>the roadster lifestyle co women peach coloured solid puffer jacket</t>
  </si>
  <si>
    <t>https://www.myntra.com/jeans/moda-rapido/moda-rapido-off-white-slim-fit-mid-rise-slash-knee-jeans/1959220/buy</t>
  </si>
  <si>
    <t>moda rapido off white slim fit mid rise slash knee jeans</t>
  </si>
  <si>
    <t>https://www.myntra.com/shirts/roadster/roadster-men-black--white-regular-fit-printed-casual-sustainable-shirt/10944438/buy</t>
  </si>
  <si>
    <t>roadster men black  white regular fit printed casual sustainable shirt</t>
  </si>
  <si>
    <t>https://www.myntra.com/shirts/roadster/the-roadster-lifestyle-co-women-white-regular-fit-solid-casual-shirt/9656251/buy</t>
  </si>
  <si>
    <t>the roadster lifestyle co women white regular fit solid casual shirt</t>
  </si>
  <si>
    <t>https://www.myntra.com/track-pants/hubberholme/hubberholme-men-pack-of-2-solid-track-pants/15008088/buy</t>
  </si>
  <si>
    <t>hubberholme men pack of 2 solid track pants</t>
  </si>
  <si>
    <t>https://www.myntra.com/jeans/roadster/roadster-men-blue-skinny-fit-mid-rise-clean-look-acid-wash-stretchable-jeans/10046861/buy</t>
  </si>
  <si>
    <t>roadster men blue skinny fit mid rise clean look acid wash stretchable jeans</t>
  </si>
  <si>
    <t>https://www.myntra.com/jeans/highlander/highlander-men-black-solid-jogger-mid-rise-clean-look-stretchable-jeans/5814349/buy</t>
  </si>
  <si>
    <t>highlander men black solid jogger mid rise clean look stretchable jeans</t>
  </si>
  <si>
    <t>https://www.myntra.com/tshirts/herenow/herenow-men-teal-blue-solid-round-neck-t-shirt/12787018/buy</t>
  </si>
  <si>
    <t>herenow men teal blue solid round neck t shirt</t>
  </si>
  <si>
    <t>https://www.myntra.com/dresses/anouk/anouk-green--blue-striped-pure-cotton-a-line-dress/11199374/buy</t>
  </si>
  <si>
    <t>anouk green  blue striped pure cotton a line dress</t>
  </si>
  <si>
    <t>https://www.myntra.com/kurtas/vishudh/vishudh-women-green-printed-anarkali-kurta/6942355/buy</t>
  </si>
  <si>
    <t>vishudh women green printed anarkali kurta</t>
  </si>
  <si>
    <t>https://www.myntra.com/night-suits/anubhutee/anubhutee-women-green--white-bandhani-printed-cotton-night-suit/13021512/buy</t>
  </si>
  <si>
    <t>anubhutee women green  white bandhani printed cotton night suit</t>
  </si>
  <si>
    <t>https://www.myntra.com/tops/street-9/street-9-burgundy-self-design-crop-pure-cotton-top/7287325/buy</t>
  </si>
  <si>
    <t>street 9 burgundy self design crop pure cotton top</t>
  </si>
  <si>
    <t>https://www.myntra.com/dresses/dressberry/dressberry-women-pink-floral-printed-a-line-dress/10526804/buy</t>
  </si>
  <si>
    <t>dressberry women pink floral printed a line dress</t>
  </si>
  <si>
    <t>https://www.myntra.com/tshirts/roadster/roadster-women-pack-of-2-solid-pure-cotton-t-shirts/17381370/buy</t>
  </si>
  <si>
    <t>https://www.myntra.com/jeans/wrogn/wrogn-men-blue-skinny-fit-mid-rise-clean-look-stretchable-jeans/2032838/buy</t>
  </si>
  <si>
    <t>https://www.myntra.com/trousers/dennison/dennison-men-white-smart-tapered-fit-cropped-trousers/10604374/buy</t>
  </si>
  <si>
    <t>DENNISON</t>
  </si>
  <si>
    <t>dennison men white smart tapered fit cropped trousers</t>
  </si>
  <si>
    <t>https://www.myntra.com/shorts/highlander/highlander-men-beige-solid-regular-fit-chino-shorts/8120161/buy</t>
  </si>
  <si>
    <t>highlander men beige solid regular fit chino shorts</t>
  </si>
  <si>
    <t>https://www.myntra.com/shirts/highlander/highlander-men-blue--white-slim-fit-colourblocked-casual-shirt/10004115/buy</t>
  </si>
  <si>
    <t>highlander men blue  white slim fit colourblocked casual shirt</t>
  </si>
  <si>
    <t>https://www.myntra.com/jeans/roadster/roadster-women-blue-flared-mid-rise-clean-look-stretchable-jeans/11045890/buy</t>
  </si>
  <si>
    <t>roadster women blue flared mid rise clean look stretchable jeans</t>
  </si>
  <si>
    <t>https://www.myntra.com/kurta-sets/see-designs/see-designs-men-blue--white-printed-kurta-with-pyjamas/12960838/buy</t>
  </si>
  <si>
    <t>see designs men blue  white printed kurta with pyjamas</t>
  </si>
  <si>
    <t>https://www.myntra.com/sweatshirts/kook-n-keech/kook-n-keech-red-printed-hooded-sweatshirt/1395990/buy</t>
  </si>
  <si>
    <t>kook n keech red printed hooded sweatshirt</t>
  </si>
  <si>
    <t>https://www.myntra.com/bra/zivame/zivame-white-solid-non-wired-lightly-padded-t-shirt-bra-zi1137corewhite/5432681/buy</t>
  </si>
  <si>
    <t>zivame white solid non wired lightly padded t shirt bra zi1137corewhite</t>
  </si>
  <si>
    <t>https://www.myntra.com/kurtas/herenow/herenow-women-green--navy-blue-floral-print-straight-kurta/12524814/buy</t>
  </si>
  <si>
    <t>herenow women green  navy blue floral print straight kurta</t>
  </si>
  <si>
    <t>https://www.myntra.com/kurtas/herenow/herenow-embroidered-wine-viscose-kurta/7270152/buy</t>
  </si>
  <si>
    <t>herenow embroidered wine viscose kurta</t>
  </si>
  <si>
    <t>https://www.myntra.com/track-pants/hrx-by-hrithik-roshan/hrx-by-hrithik-roshan-men-blue-solid-regular-fit-rapid-dry-cricket-track-pants/11640718/buy</t>
  </si>
  <si>
    <t>hrx by hrithik roshan men blue solid regular fit rapid dry cricket track pants</t>
  </si>
  <si>
    <t>https://www.myntra.com/trousers/mast--harbour/mast--harbour-men-black-regular-fit-solid-chinos/13204530/buy</t>
  </si>
  <si>
    <t>mast  harbour men black regular fit solid chinos</t>
  </si>
  <si>
    <t>https://www.myntra.com/track-pants/hrx-by-hrithik-roshan/hrx-by-hrithik-roshan-men-black--navy-blue-colourblocked-joggers/2520652/buy</t>
  </si>
  <si>
    <t>hrx by hrithik roshan men black  navy blue colourblocked joggers</t>
  </si>
  <si>
    <t>https://www.myntra.com/shirts/roadster/roadster-men-navy-blue--green-summer-check-sustainable-casual-shirt/8225991/buy</t>
  </si>
  <si>
    <t>roadster men navy blue  green summer check sustainable casual shirt</t>
  </si>
  <si>
    <t>https://www.myntra.com/bra/zivame/zivame-peach-coloured-solid-non-wired-non-padded-everyday-bra/11228146/buy</t>
  </si>
  <si>
    <t>zivame peach coloured solid non wired non padded everyday bra</t>
  </si>
  <si>
    <t>32DD, 32E, 34DD, 34E, 34F, 36DD, 36E, 36F, 38DD, 38E, 38F, 40C, 40D, 40DD, 40E, 42C, 42D, 42DD, 42E, 44C, 44D, 44DD, 44E</t>
  </si>
  <si>
    <t>https://www.myntra.com/bra/zivame/zivame-black-solid-non-wired-lightly-padded-t-shirt-bra-zi1175fasheblak/12415698/buy</t>
  </si>
  <si>
    <t>zivame black solid non wired lightly padded t shirt bra zi1175fasheblak</t>
  </si>
  <si>
    <t>30B, 30C, 32B, 32C, 32D, 34B, 34D, 34DD, 36B, 36C, 36D, 36DD, 38B, 38C, 38D, 40C, 40D</t>
  </si>
  <si>
    <t>https://www.myntra.com/sweatshirts/roadster/roadster-greenturn-women-pink-solid-hooded-sustainable-sweatshirt/12335282/buy</t>
  </si>
  <si>
    <t>roadster greenturn women pink solid hooded sustainable sweatshirt</t>
  </si>
  <si>
    <t>https://www.myntra.com/tshirts/roadster/roadster-women-pack-of-2-cotton-t-shirt/17382032/buy</t>
  </si>
  <si>
    <t>roadster women pack of 2 cotton t shirt</t>
  </si>
  <si>
    <t>https://www.myntra.com/socks/hrx-by-hrithik-roshan/hrx-by-hrithik-roshan-men-ankle-length-pack-of-3-quick-dry-socks/10986454/buy</t>
  </si>
  <si>
    <t>hrx by hrithik roshan men ankle length pack of 3 quick dry socks</t>
  </si>
  <si>
    <t>https://www.myntra.com/shirts/roadster/roadster-men-olive-brown-cotton-sustainable-casual-shirt/11903984/buy</t>
  </si>
  <si>
    <t>roadster men olive brown cotton sustainable casual shirt</t>
  </si>
  <si>
    <t>https://www.myntra.com/tshirts/roadster/roadster-men-navy-blue--yellow-striped-polo-collar-pure-cotton-t-shirt/9345341/buy</t>
  </si>
  <si>
    <t>roadster men navy blue  yellow striped polo collar pure cotton t shirt</t>
  </si>
  <si>
    <t>https://www.myntra.com/shirts/locomotive/locomotive-men-green--white-slim-fit-checked-casual-shirt/11069362/buy</t>
  </si>
  <si>
    <t>locomotive men green  white slim fit checked casual shirt</t>
  </si>
  <si>
    <t>https://www.myntra.com/briefs/lady-lyka/lady-lyka-pack-of-3-printed-hipster-high-rise-pure-cotton-briefs-galaxy-3/14028894/buy</t>
  </si>
  <si>
    <t>Lady Lyka</t>
  </si>
  <si>
    <t>lady lyka pack of 3 printed hipster high rise pure cotton briefs galaxy 3</t>
  </si>
  <si>
    <t>https://www.myntra.com/dresses/sangria/sangria-red--white-geometric-printed-cotton-a-line-dress/11174192/buy</t>
  </si>
  <si>
    <t>sangria red  white geometric printed cotton a line dress</t>
  </si>
  <si>
    <t>https://www.myntra.com/tights/hrx-by-hrithik-roshan/hrx-by-hrithik-roshan-women-black-self-design-rapid-dry-seamless-yoga-tights/10106321/buy</t>
  </si>
  <si>
    <t>hrx by hrithik roshan women black self design rapid dry seamless yoga tights</t>
  </si>
  <si>
    <t>https://www.myntra.com/jeans/roadster/the-roadster-lifestyle-co-women-blue-skinny-fit-mid-rise-clean-look-stretchable-cropped-jeans/9205397/buy</t>
  </si>
  <si>
    <t>the roadster lifestyle co women blue skinny fit mid rise clean look stretchable cropped jeans</t>
  </si>
  <si>
    <t>https://www.myntra.com/trousers/tokyo-talkies/tokyo-talkies-women-beige-regular-fit-self-design-parallel-trousers/12209962/buy</t>
  </si>
  <si>
    <t>tokyo talkies women beige regular fit self design parallel trousers</t>
  </si>
  <si>
    <t>https://www.myntra.com/shorts/highlander/highlander-men-black-washed-slim-fit-denim-shorts/8120171/buy</t>
  </si>
  <si>
    <t>highlander men black washed slim fit denim shorts</t>
  </si>
  <si>
    <t>https://www.myntra.com/tshirts/wrogn/wrogn-men-black-slim-fit-cotton-t-shirt/2339490/buy</t>
  </si>
  <si>
    <t>wrogn men black slim fit cotton t shirt</t>
  </si>
  <si>
    <t>https://www.myntra.com/briefs/zivame/zivame-beige-solid-boy-shorts-zi60b8core0skin/12398628/buy</t>
  </si>
  <si>
    <t>zivame beige solid boy shorts zi60b8core0skin</t>
  </si>
  <si>
    <t>https://www.myntra.com/bra/dressberry/dressberry-maroon-solid-non-wired-non-padded-everyday-bra-db-wond-bra-006a/10939832/buy</t>
  </si>
  <si>
    <t>dressberry maroon solid non wired non padded everyday bra db wond bra 006a</t>
  </si>
  <si>
    <t>https://www.myntra.com/bra/fashionrack/fashionrack-beige-solid-non-wired-lightly-padded-stick-on-push-up-bra/9382253/buy</t>
  </si>
  <si>
    <t>FashionRack</t>
  </si>
  <si>
    <t>fashionrack beige solid non wired lightly padded stick on push up bra</t>
  </si>
  <si>
    <t>32B, 32C, 32D, 34B, 34C, 34D, 36B, 36C, 36D</t>
  </si>
  <si>
    <t>https://www.myntra.com/kurtas/herenow/herenow-women-blue--olive-green-floral-printed-straight-kurta/12530334/buy</t>
  </si>
  <si>
    <t>herenow women blue  olive green floral printed straight kurta</t>
  </si>
  <si>
    <t>https://www.myntra.com/tops/pluss/pluss-women-green-solid-top/2299528/buy</t>
  </si>
  <si>
    <t>pluss women green solid top</t>
  </si>
  <si>
    <t>https://www.myntra.com/jeans/dressberry/dressberry-women-blue-skinny-fit-mid-rise-slash-knee-stretchable-jeans/2202564/buy</t>
  </si>
  <si>
    <t>dressberry women blue skinny fit mid rise slash knee stretchable jeans</t>
  </si>
  <si>
    <t>https://www.myntra.com/dresses/athena/athena-black-embellished-sheath-dress/11312196/buy</t>
  </si>
  <si>
    <t>athena black embellished sheath dress</t>
  </si>
  <si>
    <t>https://www.myntra.com/tshirts/mast--harbour/mast--harbour-women-green-solid-round-neck-t-shirt/2464258/buy</t>
  </si>
  <si>
    <t>mast  harbour women green solid round neck t shirt</t>
  </si>
  <si>
    <t>https://www.myntra.com/tshirts/kook-n-keech-superman/kook-n-keech-superman-men-white-printed-round-neck-pure-cotton-t-shirt/10283867/buy</t>
  </si>
  <si>
    <t>Kook N Keech Superman</t>
  </si>
  <si>
    <t>kook n keech superman men white printed round neck pure cotton t shirt</t>
  </si>
  <si>
    <t>https://www.myntra.com/sarees/shaily/shaily-cream-coloured--blue-pure-silk-woven-design-banarasi-saree/10037083/buy</t>
  </si>
  <si>
    <t>Shaily</t>
  </si>
  <si>
    <t>shaily cream coloured  blue pure silk woven design banarasi saree</t>
  </si>
  <si>
    <t>https://www.myntra.com/dresses/sangria/sangria-yellow-floral-printed-cotton-a-line-dress/8349249/buy</t>
  </si>
  <si>
    <t>sangria yellow floral printed cotton a line dress</t>
  </si>
  <si>
    <t>https://www.myntra.com/tshirts/dressberry/dressberry-women-pack-of-2-solid-pure-cotton-t-shirts/17476318/buy</t>
  </si>
  <si>
    <t>dressberry women pack of 2 solid pure cotton t shirts</t>
  </si>
  <si>
    <t>XL, M, S, L</t>
  </si>
  <si>
    <t>https://www.myntra.com/tshirts/roadster/roadster-women-dusty-pink-pack-of-2-typography-print-round-neck-t-shirts/17383590/buy</t>
  </si>
  <si>
    <t>roadster women dusty pink pack of 2 typography print round neck t shirts</t>
  </si>
  <si>
    <t>https://www.myntra.com/shirts/her-by-invictus/her-by-invictus-women-olive-green-regular-fit-solid-formal-shirt/6939244/buy</t>
  </si>
  <si>
    <t>her by invictus women olive green regular fit solid formal shirt</t>
  </si>
  <si>
    <t>https://www.myntra.com/sarees/mitera/mitera-navy-blue-sequinned-pure-georgette-saree/12047292/buy</t>
  </si>
  <si>
    <t>mitera navy blue sequinned pure georgette saree</t>
  </si>
  <si>
    <t>https://www.myntra.com/leggings/twin-birds/twin-birds-women-white-solid-ankle-length-leggings/11244106/buy</t>
  </si>
  <si>
    <t>twin birds women white solid ankle length leggings</t>
  </si>
  <si>
    <t>https://www.myntra.com/bra/amante/amante-nude-printed-non-wired-lightly-padded-t-shirt-bra/1839663/buy</t>
  </si>
  <si>
    <t>Amante</t>
  </si>
  <si>
    <t>amante nude printed non wired lightly padded t shirt bra</t>
  </si>
  <si>
    <t>32B, 32C, 32D, 34B, 34C, 34D, 36B, 36C, 36D, 38B, 38C, 38D, 40C, 40D</t>
  </si>
  <si>
    <t>https://www.myntra.com/tops/anouk/anouk-white-mandarin-collar-empire-top/13238794/buy</t>
  </si>
  <si>
    <t>anouk white mandarin collar empire top</t>
  </si>
  <si>
    <t>https://www.myntra.com/jeans/miss-chase/miss-chase-women-navy-blue-slim-fit-high-rise-clean-look-jeans/7744508/buy</t>
  </si>
  <si>
    <t>miss chase women navy blue slim fit high rise clean look jeans</t>
  </si>
  <si>
    <t>https://www.myntra.com/jeans/wrogn/wrogn-men-black-slim-fit-mid-rise-clean-look-stretchable-jeans/10187447/buy</t>
  </si>
  <si>
    <t>https://www.myntra.com/trunk/us-polo-assn/us-polo-assn-men-assorted-trunk-10353589/10353589/buy</t>
  </si>
  <si>
    <t>us polo assn men assorted trunk 10353589</t>
  </si>
  <si>
    <t>https://www.myntra.com/tshirts/campus-sutra/campus-sutra-men-grey-solid-mandarin-collar-t-shirt/10890962/buy</t>
  </si>
  <si>
    <t>campus sutra men grey solid mandarin collar t shirt</t>
  </si>
  <si>
    <t>https://www.myntra.com/dresses/herenow/herenow-white--pink-lightweight-cotton-floral-print-fit--flare-dress/2056708/buy</t>
  </si>
  <si>
    <t>herenow white  pink lightweight cotton floral print fit  flare dress</t>
  </si>
  <si>
    <t>https://www.myntra.com/jackets/herenow/herenow-women-grey-solid-cropped-denim-jacket/10300853/buy</t>
  </si>
  <si>
    <t>herenow women grey solid cropped denim jacket</t>
  </si>
  <si>
    <t>https://www.myntra.com/tshirts/kook-n-keech-marvel/kook-n-keech-marvel-women-white--red-printed-round-neck-pure-cotton-t-shirt/8972461/buy</t>
  </si>
  <si>
    <t>kook n keech marvel women white  red printed round neck pure cotton t shirt</t>
  </si>
  <si>
    <t>https://www.myntra.com/tshirts/mast--harbour/mast--harbour-women-twin-collection-white--navy-blue-striped-round-neck-pure-cotton-t-shirt/8315901/buy</t>
  </si>
  <si>
    <t>mast  harbour women twin collection white  navy blue striped round neck pure cotton t shirt</t>
  </si>
  <si>
    <t>https://www.myntra.com/tshirts/hrx-by-hrithik-roshan/hrx-by-hrithik-roshan-men-grey-solid-high-neck-t-shirt/2520585/buy</t>
  </si>
  <si>
    <t>hrx by hrithik roshan men grey solid high neck t shirt</t>
  </si>
  <si>
    <t>https://www.myntra.com/tshirts/louis-philippe-sport/louis-philippe-sport-men-purple-brand-logo-polo-collar-t-shirt/14311864/buy</t>
  </si>
  <si>
    <t>louis philippe sport men purple brand logo polo collar t shirt</t>
  </si>
  <si>
    <t>https://www.myntra.com/dresses/ahalyaa/ahalyaa-black--green-floral-printed-maxi-dress/9689953/buy</t>
  </si>
  <si>
    <t>ahalyaa black  green floral printed maxi dress</t>
  </si>
  <si>
    <t>https://www.myntra.com/tops/veni-vidi-vici/veni-vidi-vici-maroon-one-shoulder-fitted-crop-top/1973570/buy</t>
  </si>
  <si>
    <t>veni vidi vici maroon one shoulder fitted crop top</t>
  </si>
  <si>
    <t>https://www.myntra.com/dresses/sassafras/sassafras-brown-empire-flared-dress/9070049/buy</t>
  </si>
  <si>
    <t>sassafras brown empire flared dress</t>
  </si>
  <si>
    <t>https://www.myntra.com/trousers/roadster/roadster-men-navy-slim-fit-pure-cotton-joggers/2291339/buy</t>
  </si>
  <si>
    <t>https://www.myntra.com/shirts/roadster/roadster-men-navy-blue--brown-checked-sustainable-casual-shirt/1376232/buy</t>
  </si>
  <si>
    <t>roadster men navy blue  brown checked sustainable casual shirt</t>
  </si>
  <si>
    <t>https://www.myntra.com/shirts/mast--harbour/mast--harbour-men-magenta--orange-checked-pure-cotton-sustainable-casual-shirt/11194956/buy</t>
  </si>
  <si>
    <t>mast  harbour men magenta  orange checked pure cotton sustainable casual shirt</t>
  </si>
  <si>
    <t>https://www.myntra.com/sarees/ishin/ishin-magenta--black-poly-georgette-printed-saree/9720893/buy</t>
  </si>
  <si>
    <t>ishin magenta  black poly georgette printed saree</t>
  </si>
  <si>
    <t>https://www.myntra.com/kurtas/anouk/anouk-women-teal-blue--white-striped-kurta/13789746/buy</t>
  </si>
  <si>
    <t>anouk women teal blue  white striped kurta</t>
  </si>
  <si>
    <t>https://www.myntra.com/sarees/saree-mall/saree-mall-green-solid-saree/11083546/buy</t>
  </si>
  <si>
    <t>saree mall green solid saree</t>
  </si>
  <si>
    <t>https://www.myntra.com/track-pants/harvard/harvard-women-teal-blue-solid-regular-fit-cropped-joggers/12374414/buy</t>
  </si>
  <si>
    <t>harvard women teal blue solid regular fit cropped joggers</t>
  </si>
  <si>
    <t>https://www.myntra.com/tshirts/roadster/roadster-women-rust-brown--dusty-pink-pack-of-2-printed-drop-shoulder-sleeves-t-shirts/17383580/buy</t>
  </si>
  <si>
    <t>roadster women rust brown  dusty pink pack of 2 printed drop shoulder sleeves t shirts</t>
  </si>
  <si>
    <t>https://www.myntra.com/tops/scorpius/scorpious-women-pack-of-two-tops/9339527/buy</t>
  </si>
  <si>
    <t>scorpious women pack of two tops</t>
  </si>
  <si>
    <t>https://www.myntra.com/tops/dressberry/dressberry-women-pretty-pink-solid-puff-sleeves-top/11002194/buy</t>
  </si>
  <si>
    <t>dressberry women pretty pink solid puff sleeves top</t>
  </si>
  <si>
    <t>https://www.myntra.com/track-pants/tokyo-talkies/tokyo-talkies-women-brown-solid-slim-fit-track-pants/14062988/buy</t>
  </si>
  <si>
    <t>tokyo talkies women brown solid slim fit track pants</t>
  </si>
  <si>
    <t>https://www.myntra.com/briefs/jockey/jockey-international-collection-men-turquoise-blue-solid-briefs-ic27/11036298/buy</t>
  </si>
  <si>
    <t>jockey international collection men turquoise blue solid briefs ic27</t>
  </si>
  <si>
    <t>https://www.myntra.com/shirts/wrogn/wrogn-men-blue-faded-cotton-casual-shirt/11361514/buy</t>
  </si>
  <si>
    <t>wrogn men blue faded cotton casual shirt</t>
  </si>
  <si>
    <t>https://www.myntra.com/shirts/mast--harbour/mast--harbour-men-blue-regular-fit-solid-casual--linen-sustainable-shirt/11369814/buy</t>
  </si>
  <si>
    <t>mast  harbour men blue regular fit solid casual  linen sustainable shirt</t>
  </si>
  <si>
    <t>https://www.myntra.com/tshirts/roadster/roadster-men-burgundy-all-over-print-round-neck-t-shirt/8938961/buy</t>
  </si>
  <si>
    <t>roadster men burgundy all over print round neck t shirt</t>
  </si>
  <si>
    <t>https://www.myntra.com/tshirts/hrx-by-hrithik-roshan/hrx-by-hrithik-roshan-men-red-printed-round-neck-athleisure-pure-cotton-t-shirt/6825457/buy</t>
  </si>
  <si>
    <t>hrx by hrithik roshan men red printed round neck athleisure pure cotton t shirt</t>
  </si>
  <si>
    <t>https://www.myntra.com/kurtas/herenow/herenow-women-white--yellow-striped-straight-kurta/12524820/buy</t>
  </si>
  <si>
    <t>herenow women white  yellow striped straight kurta</t>
  </si>
  <si>
    <t>https://www.myntra.com/sarees/mitera/mitera-pink--green-art-silk-woven-design-half--half-banarasi-saree/11457308/buy</t>
  </si>
  <si>
    <t>mitera pink  green art silk woven design half  half banarasi saree</t>
  </si>
  <si>
    <t>https://www.myntra.com/shorts/tokyo-talkies/tokyo-talkies-women-lavender-solid-regular-fit-cotton-sports-shorts/14063010/buy</t>
  </si>
  <si>
    <t>tokyo talkies women lavender solid regular fit cotton sports shorts</t>
  </si>
  <si>
    <t>https://www.myntra.com/tops/street-9/street-9-black--beige-animal-printed-flared-sleeves-chiffon-blouson-crop-top/13904908/buy</t>
  </si>
  <si>
    <t>street 9 black  beige animal printed flared sleeves chiffon blouson crop top</t>
  </si>
  <si>
    <t>https://www.myntra.com/jeans/locomotive/locomotive-men-white-slim-fit-mid-rise-clean-look-stretchable-jeans/8064707/buy</t>
  </si>
  <si>
    <t>locomotive men white slim fit mid rise clean look stretchable jeans</t>
  </si>
  <si>
    <t>https://www.myntra.com/shorts/roadster/roadster-men-beige-printed-regular-fit-chino-shorts/2387568/buy</t>
  </si>
  <si>
    <t>roadster men beige printed regular fit chino shorts</t>
  </si>
  <si>
    <t>https://www.myntra.com/shirts/roadster/roadster-men-black--red-printed-pure-cotton-sustainable-casual-shirt/11895978/buy</t>
  </si>
  <si>
    <t>roadster men black  red printed pure cotton sustainable casual shirt</t>
  </si>
  <si>
    <t>https://www.myntra.com/tshirts/roadster/roadster-women-mustard-brown--charcoal-grey-colourblocked-round-neck-t-shirt/2519738/buy</t>
  </si>
  <si>
    <t>roadster women mustard brown  charcoal grey colourblocked round neck t shirt</t>
  </si>
  <si>
    <t>https://www.myntra.com/track-pants/hrx-by-hrithik-roshan/hrx-by-hrithik-roshan-men-grey-melange-solid-slim-fit-rapid-dry-running-track-pants/8328405/buy</t>
  </si>
  <si>
    <t>hrx by hrithik roshan men grey melange solid slim fit rapid dry running track pants</t>
  </si>
  <si>
    <t>https://www.myntra.com/trousers/roadster/roadster-men-navy-blue-slim-fit-pure-cotton-sustainable-chinos/2119005/buy</t>
  </si>
  <si>
    <t>roadster men navy blue slim fit pure cotton sustainable chinos</t>
  </si>
  <si>
    <t>https://www.myntra.com/shirts/roadster/roadster-men-grey-typography-printed-pure-cotton-casual-sustainable-shirt/10944710/buy</t>
  </si>
  <si>
    <t>roadster men grey typography printed pure cotton casual sustainable shirt</t>
  </si>
  <si>
    <t>https://www.myntra.com/leggings/tag-7/tag-7-women-black-solid-ankle-length-leggings/10480828/buy</t>
  </si>
  <si>
    <t>tag 7 women black solid ankle length leggings</t>
  </si>
  <si>
    <t>https://www.myntra.com/shirts/roadster/roadster-men-coffee-brown--black-checked-pure-cotton-sustainable-casual-shirt/11896036/buy</t>
  </si>
  <si>
    <t>roadster men coffee brown  black checked pure cotton sustainable casual shirt</t>
  </si>
  <si>
    <t>https://www.myntra.com/sweatshirts/kook-n-keech/kook-n-keech-men-red--white-colourblocked-sweatshirt/2118953/buy</t>
  </si>
  <si>
    <t>kook n keech men red  white colourblocked sweatshirt</t>
  </si>
  <si>
    <t>https://www.myntra.com/kurta-sets/yuris/yuris-women-blue--peach-coloured-printed-kurta-with-trousers--dupatta/13530352/buy</t>
  </si>
  <si>
    <t>yuris women blue  peach coloured printed kurta with trousers  dupatta</t>
  </si>
  <si>
    <t>https://www.myntra.com/tshirts/moda-rapido/moda-rapido-women-grey-graphic-printed-longline-cotton-pure-cotton-t-shirt/12018218/buy</t>
  </si>
  <si>
    <t>moda rapido women grey graphic printed longline cotton pure cotton t shirt</t>
  </si>
  <si>
    <t>https://www.myntra.com/jeans/roadster/roadster-women-navy-skinny-fit-mid-rise-clean-look-stretchable-cropped-jeans/6995097/buy</t>
  </si>
  <si>
    <t>roadster women navy skinny fit mid rise clean look stretchable cropped jeans</t>
  </si>
  <si>
    <t>https://www.myntra.com/jeggings/roadster/roadster-women-charcoal-grey-super-skinny-fit-solid-denim-treggings/11489514/buy</t>
  </si>
  <si>
    <t>roadster women charcoal grey super skinny fit solid denim treggings</t>
  </si>
  <si>
    <t>https://www.myntra.com/jeans/highlander/highlander-men-black-slim-tapered-fit-mid-rise-clean-look-stretchable-jeans/3855148/buy</t>
  </si>
  <si>
    <t>highlander men black slim tapered fit mid rise clean look stretchable jeans</t>
  </si>
  <si>
    <t>https://www.myntra.com/kurta-sets/inddus/inddus-women-marron-net-sheer-sequinned-kurta-with-sharara--dupatta/13895560/buy</t>
  </si>
  <si>
    <t>inddus women marron net sheer sequinned kurta with sharara  dupatta</t>
  </si>
  <si>
    <t>https://www.myntra.com/night-suits/boston-club/boston-club-women-navy-blue--pink-printed-night-suit/13567602/buy</t>
  </si>
  <si>
    <t>Boston Club</t>
  </si>
  <si>
    <t>boston club women navy blue  pink printed night suit</t>
  </si>
  <si>
    <t>https://www.myntra.com/kurtas/sangria/sangria-women-white--navy-blue-printed-straight-kurta/11174228/buy</t>
  </si>
  <si>
    <t>sangria women white  navy blue printed straight kurta</t>
  </si>
  <si>
    <t>https://www.myntra.com/sweatshirts/tokyo-talkies/tokyo-talkies-women-mustard-orange-solid-hooded-sweatshirt/10742386/buy</t>
  </si>
  <si>
    <t>tokyo talkies women mustard orange solid hooded sweatshirt</t>
  </si>
  <si>
    <t>https://www.myntra.com/tops/all-about-you/all-about-you-yellow--off-white-floral-print-mandarin-collar-puff-sleeve-pure-cotton-top/13204882/buy</t>
  </si>
  <si>
    <t>all about you yellow  off white floral print mandarin collar puff sleeve pure cotton top</t>
  </si>
  <si>
    <t>https://www.myntra.com/sweaters/roadster/roadster-women-black--white-checked-pullover/5447367/buy</t>
  </si>
  <si>
    <t>roadster women black  white checked pullover</t>
  </si>
  <si>
    <t>https://www.myntra.com/tshirts/roadster/the-roadster-lifestyle-co-women-pink-solid-round-neck-pure-cotton-t-shirt/9739965/buy</t>
  </si>
  <si>
    <t>https://www.myntra.com/dresses/dressberry/dressberry-green--off-white-floral-printed-a-line-dress/10440650/buy</t>
  </si>
  <si>
    <t>dressberry green  off white floral printed a line dress</t>
  </si>
  <si>
    <t>https://www.myntra.com/lounge-shorts/us-polo-assn/us-polo-assn-men-pack-of-2-grey-solid-lounge-shorts/17977458/buy</t>
  </si>
  <si>
    <t>lounge-shorts</t>
  </si>
  <si>
    <t>us polo assn men pack of 2 grey solid lounge shorts</t>
  </si>
  <si>
    <t>https://www.myntra.com/shirts/harvard/harvard-men-navy-blue--red-slim-fit-checked-sustainable-casual-shirt/2358001/buy</t>
  </si>
  <si>
    <t>harvard men navy blue  red slim fit checked sustainable casual shirt</t>
  </si>
  <si>
    <t>https://www.myntra.com/tshirts/ether/ether-men-teal-green-chest-print-round-neck-pure-cotton-t-shirt/11900354/buy</t>
  </si>
  <si>
    <t>ether men teal green chest print round neck pure cotton t shirt</t>
  </si>
  <si>
    <t>https://www.myntra.com/bra/zivame/zivame-blue--yellow-solid-underwired-lightly-padded-t-shirt-bra-zi1132corezblue/6608551/buy</t>
  </si>
  <si>
    <t>zivame blue  yellow solid underwired lightly padded t shirt bra zi1132corezblue</t>
  </si>
  <si>
    <t>34B, 34C, 36B, 36C</t>
  </si>
  <si>
    <t>https://www.myntra.com/kurtas/sangria/sangria-women-blue-solid-a-line-kurta/8350403/buy</t>
  </si>
  <si>
    <t>sangria women blue solid a line kurta</t>
  </si>
  <si>
    <t>https://www.myntra.com/tshirts/ether/ether-women-blue-solid-round-neck-t-shirt/1270768/buy</t>
  </si>
  <si>
    <t>ether women blue solid round neck t shirt</t>
  </si>
  <si>
    <t>https://www.myntra.com/jeans/roadster/roadster-men-blue-skinny-fit-mid-rise-clean-look-stretchable-jeans/8962463/buy</t>
  </si>
  <si>
    <t>https://www.myntra.com/tshirts/hrx-by-hrithik-roshan/hrx-by-hrithik-roshan-lifestyle-men-pack-of-2-round-neck-tshirts/16322466/buy</t>
  </si>
  <si>
    <t>hrx by hrithik roshan lifestyle men pack of 2 round neck tshirts</t>
  </si>
  <si>
    <t>XL, XXL, L, S, M</t>
  </si>
  <si>
    <t>https://www.myntra.com/tshirts/wrogn/wrogn-men-blue-slim-fit-colourblocked-round-neck-pure-cotton-t-shirt/11363666/buy</t>
  </si>
  <si>
    <t>wrogn men blue slim fit colourblocked round neck pure cotton t shirt</t>
  </si>
  <si>
    <t>https://www.myntra.com/bra/zivame/zivame-blue-solid-non-wired-non-padded-t-shirt-bra-zi1882coreablue/10554970/buy</t>
  </si>
  <si>
    <t>zivame blue solid non wired non padded t shirt bra zi1882coreablue</t>
  </si>
  <si>
    <t>https://www.myntra.com/tshirts/roadster/roadster-women-pack-of-2-printed-cotton-t-shirt/17384862/buy</t>
  </si>
  <si>
    <t>https://www.myntra.com/tshirts/roadster/roadster-women-navy-blue--mauve-pink-pack-of-2-printed-round-neck-knitted-t-shirts/17383642/buy</t>
  </si>
  <si>
    <t>roadster women navy blue  mauve pink pack of 2 printed round neck knitted t shirts</t>
  </si>
  <si>
    <t>https://www.myntra.com/tops/mayra/mayra-women-black-solid-crop-top/4441317/buy</t>
  </si>
  <si>
    <t>mayra women black solid crop top</t>
  </si>
  <si>
    <t>https://www.myntra.com/track-pants/hrx-by-hrithik-roshan/hrx-by-hrithik-roshan-white-cotton-athleisure-track-pants/6791073/buy</t>
  </si>
  <si>
    <t>hrx by hrithik roshan white cotton athleisure track pants</t>
  </si>
  <si>
    <t>https://www.myntra.com/socks/mast--harbour/mast--harbour-men-pack-of-3-calf-length-socks/10986386/buy</t>
  </si>
  <si>
    <t>mast  harbour men pack of 3 calf length socks</t>
  </si>
  <si>
    <t>https://www.myntra.com/sarees/kalini/kalini-pink--mustard-yellow-ethnic-motifs-woven-design-half--half-kanjeevaram-saree/14879588/buy</t>
  </si>
  <si>
    <t>kalini pink  mustard yellow ethnic motifs woven design half  half kanjeevaram saree</t>
  </si>
  <si>
    <t>https://www.myntra.com/kurtas/varanga/varanga-women-turquoise-blue-geometric-striped-thread-work-georgette-kurta/14489524/buy</t>
  </si>
  <si>
    <t>varanga women turquoise blue geometric striped thread work georgette kurta</t>
  </si>
  <si>
    <t>https://www.myntra.com/track-pants/hubberholme/hubberholme-men-black-slim-fit-solid-cargo-joggers/13961906/buy</t>
  </si>
  <si>
    <t>hubberholme men black slim fit solid cargo joggers</t>
  </si>
  <si>
    <t>https://www.myntra.com/kurtas/taavi/taavi-men-maroon--black-bagru-printed-straight-sustainable-kurta-with-roll-up-sleeves/10384141/buy</t>
  </si>
  <si>
    <t>taavi men maroon  black bagru printed straight sustainable kurta with roll up sleeves</t>
  </si>
  <si>
    <t>https://www.myntra.com/tshirts/wrogn/wrogn-men-burgundy-solid-polo-collar-slim-fit-t-shirt/2339460/buy</t>
  </si>
  <si>
    <t>wrogn men burgundy solid polo collar slim fit t shirt</t>
  </si>
  <si>
    <t>https://www.myntra.com/jeans/moda-rapido/moda-rapido-women-navy-blue-bootcut-high-rise-clean-look-stretchable-jeans/9072709/buy</t>
  </si>
  <si>
    <t>moda rapido women navy blue bootcut high rise clean look stretchable jeans</t>
  </si>
  <si>
    <t>https://www.myntra.com/track-pants/hrx-by-hrithik-roshan/hrx-by-hrithik-roshan-men-navy-melange-solid-regular-fit-bio-wash-lifestyle-jogger/11998924/buy</t>
  </si>
  <si>
    <t>hrx by hrithik roshan men navy melange solid regular fit bio wash lifestyle jogger</t>
  </si>
  <si>
    <t>https://www.myntra.com/sarees/saree-mall/saree-mall-yellow-silk-blend-patola-print-kanjeevaram-saree-with-unstitched-blouse/6825162/buy</t>
  </si>
  <si>
    <t>saree mall yellow silk blend patola print kanjeevaram saree with unstitched blouse</t>
  </si>
  <si>
    <t>https://www.myntra.com/dresses/pluss/pluss-rust-brown--white-polka-dot-print-sheath-dress-with-ruched-detail/13914244/buy</t>
  </si>
  <si>
    <t>pluss rust brown  white polka dot print sheath dress with ruched detail</t>
  </si>
  <si>
    <t>https://www.myntra.com/tshirts/roadster/roadster-women-pack-of-2-printed-cotton-t-shirt/17385582/buy</t>
  </si>
  <si>
    <t>https://www.myntra.com/shirts/dressberry/dressberry-women-lovely-olive-solid-cut-out-shirt/2521376/buy</t>
  </si>
  <si>
    <t>dressberry women lovely olive solid cut out shirt</t>
  </si>
  <si>
    <t>https://www.myntra.com/tops/pluss/pluss-sea-green-cinched-waist-top/2468600/buy</t>
  </si>
  <si>
    <t>pluss sea green cinched waist top</t>
  </si>
  <si>
    <t>https://www.myntra.com/lounge-pants/hubberholme/hubberholme-men-solid-grey-melange-solid-lounge-pants/8613929/buy</t>
  </si>
  <si>
    <t>hubberholme men solid grey melange solid lounge pants</t>
  </si>
  <si>
    <t>https://www.myntra.com/shirts/roadster/roadster-men-navy-blue-printed-pure-cotton-sustainable-casual-shirt/10740920/buy</t>
  </si>
  <si>
    <t>roadster men navy blue printed pure cotton sustainable casual shirt</t>
  </si>
  <si>
    <t>https://www.myntra.com/bra/floret/floret-pack-of-2-full-coverage-maternity-bras/762418/buy</t>
  </si>
  <si>
    <t>floret pack of 2 full coverage maternity bras</t>
  </si>
  <si>
    <t>32B, 34B, 36B, 38B, 40B</t>
  </si>
  <si>
    <t>https://www.myntra.com/kurtas/herenow/herenow-women-green--golden-ethnic-print-straight-kurta/12530340/buy</t>
  </si>
  <si>
    <t>herenow women green  golden ethnic print straight kurta</t>
  </si>
  <si>
    <t>https://www.myntra.com/sweatshirts/roadster/roadster-women-lavender-solid-sweatshirt/11991302/buy</t>
  </si>
  <si>
    <t>https://www.myntra.com/tshirts/roadster/roadster-women-pack-of-2-pure-cotton-typography-print-t-shirts/17384818/buy</t>
  </si>
  <si>
    <t>https://www.myntra.com/tops/marie-claire/marie-claire-women-blue--red-floral-print-cape-top/1731802/buy</t>
  </si>
  <si>
    <t>marie claire women blue  red floral print cape top</t>
  </si>
  <si>
    <t>https://www.myntra.com/tshirts/mast--harbour/mast--harbour-women-pack-of-2-cotton-t-shirts/17524582/buy</t>
  </si>
  <si>
    <t>https://www.myntra.com/tshirts/roadster/roadster-women-mauve--maroon-pack-of-2-typography-print-pure-cotton-t-shirts/17382864/buy</t>
  </si>
  <si>
    <t>roadster women mauve  maroon pack of 2 typography print pure cotton t shirts</t>
  </si>
  <si>
    <t>https://www.myntra.com/sweatshirts/hrx-by-hrithik-roshan/hrx-by-hrithik-roshan-women-orange-hooded-active-sweatshirt/4653850/buy</t>
  </si>
  <si>
    <t>hrx by hrithik roshan women orange hooded active sweatshirt</t>
  </si>
  <si>
    <t>https://www.myntra.com/tshirts/roadster/the-roadster-lifestyle-co-women-rose-solid-round-neck-pure-cotton-t-shirt/13594612/buy</t>
  </si>
  <si>
    <t>the roadster lifestyle co women rose solid round neck pure cotton t shirt</t>
  </si>
  <si>
    <t>https://www.myntra.com/kurtis/tissu/tissu-women-pink--white-printed-a-line-kurti/11759894/buy</t>
  </si>
  <si>
    <t>tissu women pink  white printed a line kurti</t>
  </si>
  <si>
    <t>https://www.myntra.com/tops/pluss/pluss-black-self-design-crop-top/12150614/buy</t>
  </si>
  <si>
    <t>pluss black self design crop top</t>
  </si>
  <si>
    <t>https://www.myntra.com/tops/pluss/pluss-purple-self-design-crop-top/12150618/buy</t>
  </si>
  <si>
    <t>pluss purple self design crop top</t>
  </si>
  <si>
    <t>https://www.myntra.com/kurtas/herenow/herenow-women-pink--white-checked-bell-sleeves-straight-kurta/12844212/buy</t>
  </si>
  <si>
    <t>herenow women pink  white checked bell sleeves straight kurta</t>
  </si>
  <si>
    <t>https://www.myntra.com/skirts/tokyo-talkies/tokyo-talkies-navy-blue-a-line-pure-cotton-skirt/13275212/buy</t>
  </si>
  <si>
    <t>tokyo talkies navy blue a line pure cotton skirt</t>
  </si>
  <si>
    <t>https://www.myntra.com/dresses/mast--harbour/mast--harbour-navy-embroidered-a-line-dress/11144172/buy</t>
  </si>
  <si>
    <t>mast  harbour navy embroidered a line dress</t>
  </si>
  <si>
    <t>https://www.myntra.com/jeans/mast--harbour/mast--harbour-women-blue-boyfriend-fit-high-rise-clean-look-stretchable-jeans/9444915/buy</t>
  </si>
  <si>
    <t>mast  harbour women blue boyfriend fit high rise clean look stretchable jeans</t>
  </si>
  <si>
    <t>https://www.myntra.com/socks/wrogn/wrogn-men-set-of-3-above-ankle-socks/12402758/buy</t>
  </si>
  <si>
    <t>wrogn men set of 3 above ankle socks</t>
  </si>
  <si>
    <t>https://www.myntra.com/sweatshirts/campus-sutra/campus-sutra-men-maroon-solid-hooded-sweatshirt/10381423/buy</t>
  </si>
  <si>
    <t>campus sutra men maroon solid hooded sweatshirt</t>
  </si>
  <si>
    <t>https://www.myntra.com/shirts/wrogn/wrogn-men-navy-checked-casual-shirt/1729361/buy</t>
  </si>
  <si>
    <t>wrogn men navy checked casual shirt</t>
  </si>
  <si>
    <t>https://www.myntra.com/kurtas/sangria/sangria-women-blue--magenta-pure-cotton-printed-straight-kurta/13249428/buy</t>
  </si>
  <si>
    <t>sangria women blue  magenta pure cotton printed straight kurta</t>
  </si>
  <si>
    <t>https://www.myntra.com/sarees/mitera/mitera-pink--gold-toned-woven-design-zari-silk-blend-banarasi-saree/15012204/buy</t>
  </si>
  <si>
    <t>mitera pink  gold toned woven design zari silk blend banarasi saree</t>
  </si>
  <si>
    <t>https://www.myntra.com/track-pants/dressberry/dressberry-women-olive-green-solid-joggers/9265605/buy</t>
  </si>
  <si>
    <t>dressberry women olive green solid joggers</t>
  </si>
  <si>
    <t>https://www.myntra.com/tops/hrx-by-hrithik-roshan/hrx-by-hrithik-roshan-black-rapid-dry-tank-top/8010357/buy</t>
  </si>
  <si>
    <t>hrx by hrithik roshan black rapid dry tank top</t>
  </si>
  <si>
    <t>https://www.myntra.com/trousers/highlander/highlander-men-green-tapered-fit-solid-chinos/6743832/buy</t>
  </si>
  <si>
    <t>highlander men green tapered fit solid chinos</t>
  </si>
  <si>
    <t>https://www.myntra.com/tshirts/wrogn/wrogn-men-black-solid-slim-fit-polo-collar-pure-cotton-t-shirt/10410716/buy</t>
  </si>
  <si>
    <t>wrogn men black solid slim fit polo collar pure cotton t shirt</t>
  </si>
  <si>
    <t>https://www.myntra.com/kurtas/sangria/sangria-women-off-white--red-floral-print-front-slit-a-line-kurta/13437258/buy</t>
  </si>
  <si>
    <t>sangria women off white  red floral print front slit a line kurta</t>
  </si>
  <si>
    <t>https://www.myntra.com/sarees/saree-mall/saree-mall-black--beige-printed-saree/10613148/buy</t>
  </si>
  <si>
    <t>saree mall black  beige printed saree</t>
  </si>
  <si>
    <t>https://www.myntra.com/kurtas/vishudh/vishudh-women-turquoise-blue-printed-a-line-kurta/11862362/buy</t>
  </si>
  <si>
    <t>vishudh women turquoise blue printed a line kurta</t>
  </si>
  <si>
    <t>https://www.myntra.com/jeans/tokyo-talkies/tokyo-talkies-women-white-flared-mid-rise-clean-look-jeans/13641440/buy</t>
  </si>
  <si>
    <t>tokyo talkies women white flared mid rise clean look jeans</t>
  </si>
  <si>
    <t>https://www.myntra.com/lounge-pants/vimal/vimal-men-pack-of-2-solid-cotton-lounge-pants/13676452/buy</t>
  </si>
  <si>
    <t>https://www.myntra.com/tshirts/hrx-by-hrithik-roshan/hrx-by-hrithik-roshan-men-teal-blue-printed-round-neck-athleisure-pure-cotton-t-shirt/6825447/buy</t>
  </si>
  <si>
    <t>hrx by hrithik roshan men teal blue printed round neck athleisure pure cotton t shirt</t>
  </si>
  <si>
    <t>https://www.myntra.com/shirts/locomotive/locomotive-men-olive-green-slim-fit-solid-casual-shirt/5523552/buy</t>
  </si>
  <si>
    <t>locomotive men olive green slim fit solid casual shirt</t>
  </si>
  <si>
    <t>https://www.myntra.com/shirts/herenow/herenow-men-olive-green-slim-fit-solid-casual-shirt/8979975/buy</t>
  </si>
  <si>
    <t>herenow men olive green slim fit solid casual shirt</t>
  </si>
  <si>
    <t>https://www.myntra.com/skirts/moda-rapido/moda-rapido-navy-blue--white-printed-pure-cotton-maxi-flared-skirt/10216989/buy</t>
  </si>
  <si>
    <t>moda rapido navy blue  white printed pure cotton maxi flared skirt</t>
  </si>
  <si>
    <t>26, 28, 30, 32, 34, 36, 38</t>
  </si>
  <si>
    <t>https://www.myntra.com/tops/her-by-invictus/her-by-invictus-maroon-v-neck-boxy-top/11240346/buy</t>
  </si>
  <si>
    <t>her by invictus maroon v neck boxy top</t>
  </si>
  <si>
    <t>https://www.myntra.com/tops/ruhaans/ruhaans-black--white-striped-georgette-kaftan-longline-top/14269434/buy</t>
  </si>
  <si>
    <t>Ruhaans</t>
  </si>
  <si>
    <t>ruhaans black  white striped georgette kaftan longline top</t>
  </si>
  <si>
    <t>https://www.myntra.com/tops/sassafras/sassafras-women-mustard-yellow-crop-ribbed-top/12222032/buy</t>
  </si>
  <si>
    <t>sassafras women mustard yellow crop ribbed top</t>
  </si>
  <si>
    <t>https://www.myntra.com/tshirts/roadster/-roadster-women-pack-of-2-cotton-t-shirts/17381614/buy</t>
  </si>
  <si>
    <t>https://www.myntra.com/shirts/highlander/highlander-men-beige-slim-fit-solid-casual-shirt/2948542/buy</t>
  </si>
  <si>
    <t>highlander men beige slim fit solid casual shirt</t>
  </si>
  <si>
    <t>https://www.myntra.com/kurtas/sangria/sangria-women-blue--golden-ethnic-print-a-line-kurta/13437312/buy</t>
  </si>
  <si>
    <t>sangria women blue  golden ethnic print a line kurta</t>
  </si>
  <si>
    <t>https://www.myntra.com/kurta-sets/anouk/anouk-women-green-yoke-design-pure-cotton-kurta-with-trousers/13237770/buy</t>
  </si>
  <si>
    <t>anouk women green yoke design pure cotton kurta with trousers</t>
  </si>
  <si>
    <t>https://www.myntra.com/kurta-sets/ziyaa/ziyaa-women-pink--black-foil-printed-kurta-with-trousers/11674706/buy</t>
  </si>
  <si>
    <t>ZIYAA</t>
  </si>
  <si>
    <t>ziyaa women pink  black foil printed kurta with trousers</t>
  </si>
  <si>
    <t>https://www.myntra.com/tights/hrx-by-hrithik-roshan/hrx-by-hrithik-roshan-women-navy-blue-seamless-solid-tights/3009880/buy</t>
  </si>
  <si>
    <t>hrx by hrithik roshan women navy blue seamless solid tights</t>
  </si>
  <si>
    <t>https://www.myntra.com/tops/mayra/mayra-women-black-lace-top/7256677/buy</t>
  </si>
  <si>
    <t>mayra women black lace top</t>
  </si>
  <si>
    <t>https://www.myntra.com/tops/purple-feather/purple-feather-black-top/6406469/buy</t>
  </si>
  <si>
    <t>purple feather black top</t>
  </si>
  <si>
    <t>https://www.myntra.com/track-pants/nyamba-by-decathlon/nyamba-by-decathlon-men-navy-blue-fitness-track-pants/14515728/buy</t>
  </si>
  <si>
    <t>NYAMBA By Decathlon</t>
  </si>
  <si>
    <t>nyamba by decathlon men navy blue fitness track pants</t>
  </si>
  <si>
    <t>https://www.myntra.com/jeans/campus-sutra/campus-sutra-men-navy-blue-mildly-distressed-light-fade-applique-stretchable-jeans/11793380/buy</t>
  </si>
  <si>
    <t>campus sutra men navy blue mildly distressed light fade applique stretchable jeans</t>
  </si>
  <si>
    <t>https://www.myntra.com/kurtas/purple-state/purple-state-men-maroon-solid-kurta/8650829/buy</t>
  </si>
  <si>
    <t>Purple State</t>
  </si>
  <si>
    <t>purple state men maroon solid kurta</t>
  </si>
  <si>
    <t>https://www.myntra.com/kurta-sets/nayo/nayo-women-green-ethnic-motifs-printed-pure-cotton-kurta-with-trousers--dupatta/14709964/buy</t>
  </si>
  <si>
    <t>nayo women green ethnic motifs printed pure cotton kurta with trousers  dupatta</t>
  </si>
  <si>
    <t>https://www.myntra.com/kurtis/tissu/tissu-women-grey--pink-floral-printed-straight-kurti/13705898/buy</t>
  </si>
  <si>
    <t>tissu women grey  pink floral printed straight kurti</t>
  </si>
  <si>
    <t>https://www.myntra.com/tops/roadster/the-roadster-lifestyle-co-women--navy-blue-white-striped-pure-cotton-top/10958316/buy</t>
  </si>
  <si>
    <t>the roadster lifestyle co women  navy blue white striped pure cotton top</t>
  </si>
  <si>
    <t>https://www.myntra.com/dresses/dressberry/dressberry-women-navy-blue--maroon-floral-printed-a-line-dress/11002760/buy</t>
  </si>
  <si>
    <t>dressberry women navy blue  maroon floral printed a line dress</t>
  </si>
  <si>
    <t>https://www.myntra.com/tshirts/mast--harbour/mast--harbour-women-white--blue-printed-round-neck-t-shirt/11185036/buy</t>
  </si>
  <si>
    <t>mast  harbour women white  blue printed round neck t shirt</t>
  </si>
  <si>
    <t>https://www.myntra.com/jeggings/roadster/the-roadster-lifestyle-co-women-blue-solid-super-skinny-fit-denim-jeggings/10967402/buy</t>
  </si>
  <si>
    <t>the roadster lifestyle co women blue solid super skinny fit denim jeggings</t>
  </si>
  <si>
    <t>https://www.myntra.com/track-pants/highlander/highlander-men-navy-blue-solid-slim-fit-track-pants/14067762/buy</t>
  </si>
  <si>
    <t>highlander men navy blue solid slim fit track pants</t>
  </si>
  <si>
    <t>https://www.myntra.com/trousers/invictus/invictus-men-charcoal-grey-slim-fit-self-design-formal-trousers/7149893/buy</t>
  </si>
  <si>
    <t>invictus men charcoal grey slim fit self design formal trousers</t>
  </si>
  <si>
    <t>https://www.myntra.com/kurta-sets/hangup/hangup-men-black-solid-kurta-with-pyjamas/11812532/buy</t>
  </si>
  <si>
    <t>hangup men black solid kurta with pyjamas</t>
  </si>
  <si>
    <t>https://www.myntra.com/shirts/campus-sutra/campus-sutra-men-white--blue-striped-casual-shirt/14811424/buy</t>
  </si>
  <si>
    <t>campus sutra men white  blue striped casual shirt</t>
  </si>
  <si>
    <t>https://www.myntra.com/jackets/roadster/roadster-men-blue-solid-denim-jacket/10617886/buy</t>
  </si>
  <si>
    <t>roadster men blue solid denim jacket</t>
  </si>
  <si>
    <t>https://www.myntra.com/kurtas/florence/florence-women-green-solid-a-line-kurta/11215738/buy</t>
  </si>
  <si>
    <t>Florence</t>
  </si>
  <si>
    <t>florence women green solid a line kurta</t>
  </si>
  <si>
    <t>https://www.myntra.com/jeans/herenow/herenow-women-black-skinny-fit-mid-rise-clean-look-stretchable-jeans/2383795/buy</t>
  </si>
  <si>
    <t>herenow women black skinny fit mid rise clean look stretchable jeans</t>
  </si>
  <si>
    <t>https://www.myntra.com/tops/carlton-london/carlton-london-black-top-with-bell-sleeves/10019827/buy</t>
  </si>
  <si>
    <t>Carlton London</t>
  </si>
  <si>
    <t>carlton london black top with bell sleeves</t>
  </si>
  <si>
    <t>https://www.myntra.com/tops/scorpius/scorpius-women-pack-of-2-crop-tops/9341667/buy</t>
  </si>
  <si>
    <t>https://www.myntra.com/dresses/mish/mish-black-v-neck-maxi-dress/7326497/buy</t>
  </si>
  <si>
    <t>mish black v neck maxi dress</t>
  </si>
  <si>
    <t>https://www.myntra.com/tshirts/roadster/roadster-women-pack-of-2-t-shirts/17384198/buy</t>
  </si>
  <si>
    <t>roadster women pack of 2 t shirts</t>
  </si>
  <si>
    <t>https://www.myntra.com/tshirts/roadster/roadster-men-navy-blue--orange-striped-round-neck-t-shirt/11659964/buy</t>
  </si>
  <si>
    <t>roadster men navy blue  orange striped round neck t shirt</t>
  </si>
  <si>
    <t>https://www.myntra.com/kurtas/moda-rapido/moda-rapido-women-black-solid-straight-kurta/2528692/buy</t>
  </si>
  <si>
    <t>moda rapido women black solid straight kurta</t>
  </si>
  <si>
    <t>https://www.myntra.com/tops/tokyo-talkies/tokyo-talkies-women-off-white-solid-top/8500553/buy</t>
  </si>
  <si>
    <t>tokyo talkies women off white solid top</t>
  </si>
  <si>
    <t>https://www.myntra.com/tshirts/dillinger/dillinger-women-blue-printed-round-neck-oversized-t-shirt/13641766/buy</t>
  </si>
  <si>
    <t>dillinger women blue printed round neck oversized t shirt</t>
  </si>
  <si>
    <t>https://www.myntra.com/tops/athena/athena-women-stylish-black-floral-top/15301030/buy</t>
  </si>
  <si>
    <t>athena women stylish black floral top</t>
  </si>
  <si>
    <t>https://www.myntra.com/sweaters/mast--harbour/mast--harbour-women-grey--peach-coloured-striped-pullover/6726654/buy</t>
  </si>
  <si>
    <t>mast  harbour women grey  peach coloured striped pullover</t>
  </si>
  <si>
    <t>https://www.myntra.com/tshirts/roadster/roadster-women-set-of-2-printed-pure-cotton-t-shirts/17381172/buy</t>
  </si>
  <si>
    <t>roadster women set of 2 printed pure cotton t shirts</t>
  </si>
  <si>
    <t>https://www.myntra.com/shirts/dennison/dennison-men-white-comfort-fit-solid-formal-shirt/1950256/buy</t>
  </si>
  <si>
    <t>dennison men white comfort fit solid formal shirt</t>
  </si>
  <si>
    <t>https://www.myntra.com/jeans/wrogn/wrogn-men-grey-skinny-fit-mid-rise-clean-look-stretchable-jeans/2338186/buy</t>
  </si>
  <si>
    <t>wrogn men grey skinny fit mid rise clean look stretchable jeans</t>
  </si>
  <si>
    <t>https://www.myntra.com/jeans/wrogn/wrogn-men-blue-slim-fit-mid-rise-clean-look-stretchable-jeans/6832363/buy</t>
  </si>
  <si>
    <t>https://www.myntra.com/tshirts/roadster/roadster-men-charcoal-grey-printed-round-neck-t-shirt/11537070/buy</t>
  </si>
  <si>
    <t>roadster men charcoal grey printed round neck t shirt</t>
  </si>
  <si>
    <t>https://www.myntra.com/tops/scorpius/scorpius-women-pack-of-2-crop-tops/9340077/buy</t>
  </si>
  <si>
    <t>https://www.myntra.com/shirts/her-by-invictus/her-by-invictus-women-green-casual-shirt/6939207/buy</t>
  </si>
  <si>
    <t>her by invictus women green casual shirt</t>
  </si>
  <si>
    <t>https://www.myntra.com/tops/tokyo-talkies/tokyo-talkies-women-green-printed-cinched-waist-top/11995810/buy</t>
  </si>
  <si>
    <t>tokyo talkies women green printed cinched waist top</t>
  </si>
  <si>
    <t>https://www.myntra.com/jeans/roadster/roadster-men-blue-skinny-fit-mid-rise-clean-look-stretchable-jeans/11274542/buy</t>
  </si>
  <si>
    <t>https://www.myntra.com/trunk/levis/levis-men-pack-of-2-solid-pure-cotton--trunks-bb-100ca-2pk-style-010-318/9261047/buy</t>
  </si>
  <si>
    <t>levis men pack of 2 solid pure cotton  trunks bb 100ca 2pk style 010 318</t>
  </si>
  <si>
    <t>https://www.myntra.com/tshirts/roadster/roadster-men-white--charcoal-grey-colourblocked-polo-collar-pure-cotton-t-shirt/6712204/buy</t>
  </si>
  <si>
    <t>roadster men white  charcoal grey colourblocked polo collar pure cotton t shirt</t>
  </si>
  <si>
    <t>https://www.myntra.com/tshirts/wrogn/wrogn-men-black-printed-round-neck-t-shirt/11363104/buy</t>
  </si>
  <si>
    <t>wrogn men black printed round neck t shirt</t>
  </si>
  <si>
    <t>https://www.myntra.com/bra/enamor/enamor-blue-non-wired-non-padded-full-coverage-low-impact-sports-bra-sb06/13021586/buy</t>
  </si>
  <si>
    <t>enamor blue non wired non padded full coverage low impact sports bra sb06</t>
  </si>
  <si>
    <t>https://www.myntra.com/dresses/jaipur-kurti/jaipur-kurti-sea-green-embroidered-fit-and-flare-pure-cotton-dress-with-tie-up-detail/11394178/buy</t>
  </si>
  <si>
    <t>jaipur kurti sea green embroidered fit and flare pure cotton dress with tie up detail</t>
  </si>
  <si>
    <t>https://www.myntra.com/jeans/herenow/herenow-women-blue-skinny-fit-high-rise-clean-look-stretchable-jeans/13103794/buy</t>
  </si>
  <si>
    <t>herenow women blue skinny fit high rise clean look stretchable jeans</t>
  </si>
  <si>
    <t>https://www.myntra.com/tshirts/roadster/roadster-women-mustard-yellow--blue-pack-of-2-typography-print-round-neck-t-shirts/17383540/buy</t>
  </si>
  <si>
    <t>roadster women mustard yellow  blue pack of 2 typography print round neck t shirts</t>
  </si>
  <si>
    <t>https://www.myntra.com/track-pants/mast--harbour/mast--harbour-women-blue-solid-cropped-joggers/13392056/buy</t>
  </si>
  <si>
    <t>mast  harbour women blue solid cropped joggers</t>
  </si>
  <si>
    <t>https://www.myntra.com/dresses/uf/uf-maroon-butterfly-applique-detail-a-line-dress/12160328/buy</t>
  </si>
  <si>
    <t>uf maroon butterfly applique detail a line dress</t>
  </si>
  <si>
    <t>https://www.myntra.com/tops/sangria/sangria-white-floral-pure-cotton-top/9370681/buy</t>
  </si>
  <si>
    <t>sangria white floral pure cotton top</t>
  </si>
  <si>
    <t>https://www.myntra.com/kurtas/yufta/yufta-women-pink--white-leheriya-print-straight-kurta/10360535/buy</t>
  </si>
  <si>
    <t>Yufta</t>
  </si>
  <si>
    <t>yufta women pink  white leheriya print straight kurta</t>
  </si>
  <si>
    <t>https://www.myntra.com/bra/zivame/zivame-pink-solid-underwired-non-padded-everyday-bra-zi0101m0xlzpink/4369962/buy</t>
  </si>
  <si>
    <t>zivame pink solid underwired non padded everyday bra zi0101m0xlzpink</t>
  </si>
  <si>
    <t>34DD, 34E, 36D, 36DD, 36E, 38D, 38DD, 38E, 40C, 40D, 40DD, 42C, 42D, 42DD</t>
  </si>
  <si>
    <t>https://www.myntra.com/trousers/jaipur-kurti/jaipur-kurti-women-red-regular-cropped-trousers/11053934/buy</t>
  </si>
  <si>
    <t>jaipur kurti women red regular cropped trousers</t>
  </si>
  <si>
    <t>https://www.myntra.com/tops/scorpius/scorpius-women-pack-of-2-solid-tops/9340649/buy</t>
  </si>
  <si>
    <t>scorpius women pack of 2 solid tops</t>
  </si>
  <si>
    <t>https://www.myntra.com/tops/scorpius/scorpious-women-pack-of-two-tops/9339651/buy</t>
  </si>
  <si>
    <t>https://www.myntra.com/shirts/highlander/highlander-men-white--black-slim-fit-striped-casual-shirt/12340822/buy</t>
  </si>
  <si>
    <t>highlander men white  black slim fit striped casual shirt</t>
  </si>
  <si>
    <t>https://www.myntra.com/jackets/roadster/roadster-men-navy-blue-solid-bomber/1901439/buy</t>
  </si>
  <si>
    <t>roadster men navy blue solid bomber</t>
  </si>
  <si>
    <t>https://www.myntra.com/kurtas/anouk/anouk-women-black--multicoloured-printed-straight-kurta/12135250/buy</t>
  </si>
  <si>
    <t>anouk women black  multicoloured printed straight kurta</t>
  </si>
  <si>
    <t>https://www.myntra.com/kurtas/ishin/ishin-women-pink--white-printed-straight-kurta/11740792/buy</t>
  </si>
  <si>
    <t>ishin women pink  white printed straight kurta</t>
  </si>
  <si>
    <t>https://www.myntra.com/bra/clovia/clovia-pink-solid-non-wired-non-padded-t-shirt-bra-br0638m2232b/11387330/buy</t>
  </si>
  <si>
    <t>clovia pink solid non wired non padded t shirt bra br0638m2232b</t>
  </si>
  <si>
    <t>32B, 32C, 32D, 34B, 34C, 34D, 36B, 36C, 36D, 38B, 38C, 40B, 40C</t>
  </si>
  <si>
    <t>https://www.myntra.com/tops/herenow/herenow-white-striped-shirt-style-top/12051490/buy</t>
  </si>
  <si>
    <t>herenow white striped shirt style top</t>
  </si>
  <si>
    <t>https://www.myntra.com/track-pants/tokyo-talkies/tokyo-talkies-women-white-solid-slim-fit-track-pants/14695616/buy</t>
  </si>
  <si>
    <t>tokyo talkies women white solid slim fit track pants</t>
  </si>
  <si>
    <t>https://www.myntra.com/sweatshirts/belle-fille/belle-fille-grey-polyester-fleece-hooded-sweatshirt/596480/buy</t>
  </si>
  <si>
    <t>belle fille grey polyester fleece hooded sweatshirt</t>
  </si>
  <si>
    <t>https://www.myntra.com/jeans/roadster/roadster-women-blue-skinny-fit-high-rise-clean-look-stretchable-jeans/8810395/buy</t>
  </si>
  <si>
    <t>roadster women blue skinny fit high rise clean look stretchable jeans</t>
  </si>
  <si>
    <t>https://www.myntra.com/jeans/roadster/roadster-men-blue-super-skinny-fit-mid-rise-low-distress-stretchable-jeans/10064473/buy</t>
  </si>
  <si>
    <t>roadster men blue super skinny fit mid rise low distress stretchable jeans</t>
  </si>
  <si>
    <t>https://www.myntra.com/dresses/sangria/sangria-multicoloured-ethnic-motifs-printed-cotton-a-line-dress/8420413/buy</t>
  </si>
  <si>
    <t>sangria multicoloured ethnic motifs printed cotton a line dress</t>
  </si>
  <si>
    <t>https://www.myntra.com/tshirts/roadster/roadster-women-pack-of-2-solid-cotton-t-shirt/17382018/buy</t>
  </si>
  <si>
    <t>roadster women pack of 2 solid cotton t shirt</t>
  </si>
  <si>
    <t>https://www.myntra.com/dresses/her-by-invictus/her-by-invictus-blue-self-design-sweater-dress/7383105/buy</t>
  </si>
  <si>
    <t>her by invictus blue self design sweater dress</t>
  </si>
  <si>
    <t>https://www.myntra.com/tshirts/hrx-by-hrithik-roshan/hrx-by-hrithik-roshan-men-white-printed-rapid-dry-lightweight-running-t-shirt/10167957/buy</t>
  </si>
  <si>
    <t>hrx by hrithik roshan men white printed rapid dry lightweight running t shirt</t>
  </si>
  <si>
    <t>https://www.myntra.com/tshirts/roadster/roadster-men-charcoal-grey-solid-polo-collar-t-shirt/10424632/buy</t>
  </si>
  <si>
    <t>roadster men charcoal grey solid polo collar t shirt</t>
  </si>
  <si>
    <t>https://www.myntra.com/shirts/roadster/roadster-men-teal-blue--white-conversational-printed-pure-cotton-sustainable-casual-shirt/10944780/buy</t>
  </si>
  <si>
    <t>roadster men teal blue  white conversational printed pure cotton sustainable casual shirt</t>
  </si>
  <si>
    <t>https://www.myntra.com/shirts/roadster/roadster-men-olive-green--black-regular-fit-printed-casual-sustainable-shirt/11326642/buy</t>
  </si>
  <si>
    <t>roadster men olive green  black regular fit printed casual sustainable shirt</t>
  </si>
  <si>
    <t>https://www.myntra.com/shirts/roadster/roadster-men-white--black-printed-sustainable-casual-shirt/11895986/buy</t>
  </si>
  <si>
    <t>roadster men white  black printed sustainable casual shirt</t>
  </si>
  <si>
    <t>https://www.myntra.com/jackets/roadster/roadster-men-blue-solid-denim-jacket/6411301/buy</t>
  </si>
  <si>
    <t>https://www.myntra.com/jeans/roadster/roadster-women-black-super-skinny-fit-high-rise-clean-look-stretchable-jeans/11541584/buy</t>
  </si>
  <si>
    <t>roadster women black super skinny fit high rise clean look stretchable jeans</t>
  </si>
  <si>
    <t>https://www.myntra.com/dresses/taavi/taavi-blue-woven-legacy-a-line-midi-off-shoulder-sustainable-pure-cotton-dress-with-shoulder-straps/7032949/buy</t>
  </si>
  <si>
    <t>taavi blue woven legacy a line midi off shoulder sustainable pure cotton dress with shoulder straps</t>
  </si>
  <si>
    <t>https://www.myntra.com/shirts/hm/hm-women-white-oversized-cotton-shirt/15198496/buy</t>
  </si>
  <si>
    <t>hm women white oversized cotton shirt</t>
  </si>
  <si>
    <t>https://www.myntra.com/shorts/hrx-by-hrithik-roshan/hrx-by-hrithik-roshan-men-white-solid-regular-fit-sports-shorts/4046660/buy</t>
  </si>
  <si>
    <t>hrx by hrithik roshan men white solid regular fit sports shorts</t>
  </si>
  <si>
    <t>https://www.myntra.com/kurtas/house-of-pataudi/house-of-pataudi-men-white--grey-printed-straight-kurta/7441172/buy</t>
  </si>
  <si>
    <t>house of pataudi men white  grey printed straight kurta</t>
  </si>
  <si>
    <t>https://www.myntra.com/kurta-sets/ahika/ahika-women-green-kurta-with-trousers--with-dupatta/16600894/buy</t>
  </si>
  <si>
    <t>ahika women green kurta with trousers  with dupatta</t>
  </si>
  <si>
    <t>https://www.myntra.com/kurta-sets/varanga/varanga-women-magenta--golden-yoke-design-kurta-with-trousers/13932430/buy</t>
  </si>
  <si>
    <t>varanga women magenta  golden yoke design kurta with trousers</t>
  </si>
  <si>
    <t>https://www.myntra.com/shapewear/zivame/zivame-women-black-saree-shapewear-zi3023coreblack/2453120/buy</t>
  </si>
  <si>
    <t>zivame women black saree shapewear zi3023coreblack</t>
  </si>
  <si>
    <t>https://www.myntra.com/kurtas/herenow/herenow-women-pink-printed-straight-kurta/13384820/buy</t>
  </si>
  <si>
    <t>herenow women pink printed straight kurta</t>
  </si>
  <si>
    <t>https://www.myntra.com/tshirts/herenow/herenow-men-maroon-solid-cotton-polo-collar-pure-cotton-t-shirt/12817390/buy</t>
  </si>
  <si>
    <t>herenow men maroon solid cotton polo collar pure cotton t shirt</t>
  </si>
  <si>
    <t>https://www.myntra.com/sarees/varkala-silk-sarees/varkala-silk-sarees-yellow--teal-green-silk-cotton-solid-banarasi-saree/9435023/buy</t>
  </si>
  <si>
    <t>Varkala Silk Sarees</t>
  </si>
  <si>
    <t>varkala silk sarees yellow  teal green silk cotton solid banarasi saree</t>
  </si>
  <si>
    <t>https://www.myntra.com/dresses/vishudh/vishudh-women-red-and-white-printed-a-line-dress-with-jacket/7286685/buy</t>
  </si>
  <si>
    <t>vishudh women red and white printed a line dress with jacket</t>
  </si>
  <si>
    <t>https://www.myntra.com/shirts/tokyo-talkies/tokyo-talkies-women-maroon-regular-fit-checked-casual-shirt/10145883/buy</t>
  </si>
  <si>
    <t>tokyo talkies women maroon regular fit checked casual shirt</t>
  </si>
  <si>
    <t>https://www.myntra.com/shirts/roadster/roadster-women-mauve-solid-pure-cotton-shirt-with-lace-inserts/13398668/buy</t>
  </si>
  <si>
    <t>roadster women mauve solid pure cotton shirt with lace inserts</t>
  </si>
  <si>
    <t>https://www.myntra.com/tops/roadster/roadster-women-charcoal-grey-solid-top/11987136/buy</t>
  </si>
  <si>
    <t>roadster women charcoal grey solid top</t>
  </si>
  <si>
    <t>https://www.myntra.com/shirts/highlander/highlander-men-white--navy-blue-slim-fit-printed-casual-shirt/11889112/buy</t>
  </si>
  <si>
    <t>https://www.myntra.com/shirts/roadster/roadster-men-navy-blue--green-regular-fit-checked-casual-sustainable-shirt/2284517/buy</t>
  </si>
  <si>
    <t>roadster men navy blue  green regular fit checked casual sustainable shirt</t>
  </si>
  <si>
    <t>https://www.myntra.com/tshirts/maniac/maniac-men-red-printed-round-neck-pure-cotton-t-shirt/9718625/buy</t>
  </si>
  <si>
    <t>maniac men red printed round neck pure cotton t shirt</t>
  </si>
  <si>
    <t>https://www.myntra.com/kurtas/kalini/kalini-women-white-dyed-anarkali-kurta/17241820/buy</t>
  </si>
  <si>
    <t>kalini women white dyed anarkali kurta</t>
  </si>
  <si>
    <t>https://www.myntra.com/sarees/saree-mall/saree-mall-pink--orange-checked-saree/11330220/buy</t>
  </si>
  <si>
    <t>saree mall pink  orange checked saree</t>
  </si>
  <si>
    <t>https://www.myntra.com/kurta-sets/kalini/kalini-women-teal-yoke-design-kurta-with-palazzos--with-dupatta/16836356/buy</t>
  </si>
  <si>
    <t>kalini women teal yoke design kurta with palazzos  with dupatta</t>
  </si>
  <si>
    <t>https://www.myntra.com/track-pants/genius18/genius18-women-black-solid-classic-regular-fit-joggers/10252617/buy</t>
  </si>
  <si>
    <t>Genius18</t>
  </si>
  <si>
    <t>genius18 women black solid classic regular fit joggers</t>
  </si>
  <si>
    <t>https://www.myntra.com/tops/athena/athena-black-v-neck-bardot-top/12031392/buy</t>
  </si>
  <si>
    <t>athena black v neck bardot top</t>
  </si>
  <si>
    <t>https://www.myntra.com/tshirts/mast--harbour/mast--harbour-women-pack-of-2-cotton-t-shirts/17524586/buy</t>
  </si>
  <si>
    <t>https://www.myntra.com/tshirts/roadster/roadster-women-pack-of-2-cotton-t-shirts/17382704/buy</t>
  </si>
  <si>
    <t>https://www.myntra.com/tops/scorpius/scorpius-women-pack-of-2-solid-tops/9340751/buy</t>
  </si>
  <si>
    <t>https://www.myntra.com/shorts/wisstler/wisstler-women-black-printed-regular-fit-regular-shorts/7030403/buy</t>
  </si>
  <si>
    <t>wisstler women black printed regular fit regular shorts</t>
  </si>
  <si>
    <t>https://www.myntra.com/jeans/wrogn/wrogn-men-black-skinny-fit-mid-rise-clean-look-stretchable-jeans/11358942/buy</t>
  </si>
  <si>
    <t>wrogn men black skinny fit mid rise clean look stretchable jeans</t>
  </si>
  <si>
    <t>https://www.myntra.com/shorts/hrx-by-hrithik-roshan/hrx-by-hrithik-roshan-men-grey-melange-solid-sports-shorts/2073259/buy</t>
  </si>
  <si>
    <t>hrx by hrithik roshan men grey melange solid sports shorts</t>
  </si>
  <si>
    <t>https://www.myntra.com/innerwear-vests/levis/levis-men-black-self-striped-pure-cotton--innerwear-vests-014-vest/12032828/buy</t>
  </si>
  <si>
    <t>levis men black self striped pure cotton  innerwear vests 014 vest</t>
  </si>
  <si>
    <t>https://www.myntra.com/tshirts/herenow/herenow-men-mustard-yellow-printed-round-neck-pure-cotton-t-shirt/12817374/buy</t>
  </si>
  <si>
    <t>https://www.myntra.com/dresses/vishudh/vishudh-black--white-checked-shirt-dress-with-belt/10222645/buy</t>
  </si>
  <si>
    <t>vishudh black  white checked shirt dress with belt</t>
  </si>
  <si>
    <t>https://www.myntra.com/kurta-sets/jaipur-kurti/jaipur-kurti-women-green--golden-yoke-design-handloom-kurta-with-trousers--dupatta/10317815/buy</t>
  </si>
  <si>
    <t>jaipur kurti women green  golden yoke design handloom kurta with trousers  dupatta</t>
  </si>
  <si>
    <t>https://www.myntra.com/thermal-tops/kanvin/kanvin-balck-thermal-top/1605549/buy</t>
  </si>
  <si>
    <t>Kanvin</t>
  </si>
  <si>
    <t>thermal-tops</t>
  </si>
  <si>
    <t>kanvin balck thermal top</t>
  </si>
  <si>
    <t>https://www.myntra.com/jeans/herenow/herenow-women-navy-blue-bootcut-fit-stretchable-jeans/14275634/buy</t>
  </si>
  <si>
    <t>herenow women navy blue bootcut fit stretchable jeans</t>
  </si>
  <si>
    <t>https://www.myntra.com/tshirts/roadster/-roadster-women-pack-of-2-cotton-t-shirts/17382676/buy</t>
  </si>
  <si>
    <t>https://www.myntra.com/trousers/rare/rare-women-black-parallel-trousers/6012538/buy</t>
  </si>
  <si>
    <t>rare women black parallel trousers</t>
  </si>
  <si>
    <t>https://www.myntra.com/jeans/tokyo-talkies/tokyo-talkies-women-black-slim-fit-high-rise-clean-look-jeans/13133134/buy</t>
  </si>
  <si>
    <t>tokyo talkies women black slim fit high rise clean look jeans</t>
  </si>
  <si>
    <t>https://www.myntra.com/track-pants/hrx-by-hrithik-roshan/hrx-active-by-hrithik-roshan-men-grey-solid-joggers/5293752/buy</t>
  </si>
  <si>
    <t>hrx active by hrithik roshan men grey solid joggers</t>
  </si>
  <si>
    <t>https://www.myntra.com/sweatshirts/roadster/roadster-men-navy-blue-solid-sweatshirt/1959445/buy</t>
  </si>
  <si>
    <t>roadster men navy blue solid sweatshirt</t>
  </si>
  <si>
    <t>https://www.myntra.com/kurtas/anouk/anouk-women-blue-embroidered-sequins-kurta/13902668/buy</t>
  </si>
  <si>
    <t>anouk women blue embroidered sequins kurta</t>
  </si>
  <si>
    <t>https://www.myntra.com/kurta-sets/varanga/varanga-women-grey-floral-regular-kurta-with-trousers--with-dupatta/11412398/buy</t>
  </si>
  <si>
    <t>varanga women grey floral regular kurta with trousers  with dupatta</t>
  </si>
  <si>
    <t>https://www.myntra.com/sarees/inddus/inddus-red--gold-toned-net-embroidered-saree/12631360/buy</t>
  </si>
  <si>
    <t>inddus red  gold toned net embroidered saree</t>
  </si>
  <si>
    <t>https://www.myntra.com/tops/scorpius/scorpious-women-pack-of-shrug--top/9338305/buy</t>
  </si>
  <si>
    <t>scorpious women pack of shrug  top</t>
  </si>
  <si>
    <t>https://www.myntra.com/tops/roadster/roadster-women-black-solid-styled-back-top/11955218/buy</t>
  </si>
  <si>
    <t>roadster women black solid styled back top</t>
  </si>
  <si>
    <t>https://www.myntra.com/tshirts/moda-rapido/moda-rapido-men-black-solid-longline-t-shirt/2221353/buy</t>
  </si>
  <si>
    <t>moda rapido men black solid longline t shirt</t>
  </si>
  <si>
    <t>https://www.myntra.com/tshirts/roadster/roadster-men-black-solid-round-neck-t-shirt/11632488/buy</t>
  </si>
  <si>
    <t>roadster men black solid round neck t shirt</t>
  </si>
  <si>
    <t>https://www.myntra.com/dresses/shae-by-sassafras/shae-by-sassafras-women-white--navy-blue-printed-fit--flare-dress/11349786/buy</t>
  </si>
  <si>
    <t>shae by sassafras women white  navy blue printed fit  flare dress</t>
  </si>
  <si>
    <t>https://www.myntra.com/dresses/dressberry/dressberry-women-navy-blue--maroon-striped-a-line-midi-dress/10463802/buy</t>
  </si>
  <si>
    <t>dressberry women navy blue  maroon striped a line midi dress</t>
  </si>
  <si>
    <t>https://www.myntra.com/trousers/mast--harbour/mast--harbour-men-beige-slim-fit-chinos/4110852/buy</t>
  </si>
  <si>
    <t>mast  harbour men beige slim fit chinos</t>
  </si>
  <si>
    <t>https://www.myntra.com/track-pants/herenow/herenow-men-black-solid-regular-fit-joggers/12473186/buy</t>
  </si>
  <si>
    <t>herenow men black solid regular fit joggers</t>
  </si>
  <si>
    <t>https://www.myntra.com/jeans/roadster/roadster-men-blue-skinny-fit-mid-rise-clean-look-stretchable-jeans/11274620/buy</t>
  </si>
  <si>
    <t>https://www.myntra.com/jeans/roadster/roadster-men-blue-slim-fit-mid-rise-clean-look-jeans/2524998/buy</t>
  </si>
  <si>
    <t>roadster men blue slim fit mid rise clean look jeans</t>
  </si>
  <si>
    <t>https://www.myntra.com/kurtas/see-designs/see-designs-men-blue--white-woven-design-straight-kurta/12408958/buy</t>
  </si>
  <si>
    <t>see designs men blue  white woven design straight kurta</t>
  </si>
  <si>
    <t>https://www.myntra.com/shirts/locomotive/locomotive-men-black--off-white-slim-fit-printed-casual-shirt/13684206/buy</t>
  </si>
  <si>
    <t>locomotive men black  off white slim fit printed casual shirt</t>
  </si>
  <si>
    <t>https://www.myntra.com/shirts/mast--harbour/mast--harbour-men-rust-pink-regular-fit-solid-casual--linen-cotton-sustainable-shirt/11369802/buy</t>
  </si>
  <si>
    <t>mast  harbour men rust pink regular fit solid casual  linen cotton sustainable shirt</t>
  </si>
  <si>
    <t>https://www.myntra.com/kurtas/sangria/sangria-women-green--silver-printed-a-line-kurta/10561502/buy</t>
  </si>
  <si>
    <t>sangria women green  silver printed a line kurta</t>
  </si>
  <si>
    <t>https://www.myntra.com/tops/scorpius/scorpius-women-pack-of-2-tops/9340203/buy</t>
  </si>
  <si>
    <t>scorpius women pack of 2 tops</t>
  </si>
  <si>
    <t>https://www.myntra.com/tshirts/roadster/roadster-women-khaki-solid-round-neck-t-shirt/12193070/buy</t>
  </si>
  <si>
    <t>roadster women khaki solid round neck t shirt</t>
  </si>
  <si>
    <t>https://www.myntra.com/tshirts/mast--harbour/mast--harbour-women-blue-striped-round-neck-t-shirt/11711886/buy</t>
  </si>
  <si>
    <t>mast  harbour women blue striped round neck t shirt</t>
  </si>
  <si>
    <t>https://www.myntra.com/tshirts/locomotive/locomotive-men-navy-blue--sea-green-colourblocked-polo-collar-t-shirt/10285765/buy</t>
  </si>
  <si>
    <t>locomotive men navy blue  sea green colourblocked polo collar t shirt</t>
  </si>
  <si>
    <t>https://www.myntra.com/shirts/roadster/roadster-men-navy-blue--grey-micro-check-casual-sustainable-shirt/8889625/buy</t>
  </si>
  <si>
    <t>roadster men navy blue  grey micro check casual sustainable shirt</t>
  </si>
  <si>
    <t>https://www.myntra.com/sweatshirts/kook-n-keech/kook-n-keech-men-navy-blue--white-colourblocked-hooded-sweatshirt/2118949/buy</t>
  </si>
  <si>
    <t>kook n keech men navy blue  white colourblocked hooded sweatshirt</t>
  </si>
  <si>
    <t>https://www.myntra.com/tops/scorpius/scorpious-women-pack-of-two-pure-cotton-tops/9339647/buy</t>
  </si>
  <si>
    <t>scorpious women pack of two pure cotton tops</t>
  </si>
  <si>
    <t>https://www.myntra.com/trousers/herenow/herenow-men-blue-slim-fit-chinos/9089095/buy</t>
  </si>
  <si>
    <t>herenow men blue slim fit chinos</t>
  </si>
  <si>
    <t>https://www.myntra.com/shorts/wrogn/wrogn-men-black-solid-regular-fit-shorts/8684729/buy</t>
  </si>
  <si>
    <t>wrogn men black solid regular fit shorts</t>
  </si>
  <si>
    <t>https://www.myntra.com/shirts/roadster/roadster-men-navy-blue-printed-sustainable-casual-shirt/10740956/buy</t>
  </si>
  <si>
    <t>roadster men navy blue printed sustainable casual shirt</t>
  </si>
  <si>
    <t>https://www.myntra.com/kurtas/sangria/sangria-women-blue--golden-ethnic-print-cotton-straight-kurta/13437276/buy</t>
  </si>
  <si>
    <t>sangria women blue  golden ethnic print cotton straight kurta</t>
  </si>
  <si>
    <t>https://www.myntra.com/night-suits/etc/etc-women-black--white-floral-printed-night-suit/12441828/buy</t>
  </si>
  <si>
    <t>etc women black  white floral printed night suit</t>
  </si>
  <si>
    <t>https://www.myntra.com/bra/amante/amante-nude-coloured-solid-non-wired-lightly-padded-t-shirt-bra10606/2013337/buy</t>
  </si>
  <si>
    <t>amante nude coloured solid non wired lightly padded t shirt bra10606</t>
  </si>
  <si>
    <t>https://www.myntra.com/kurtas/herenow/herenow-women-green-solid-straight-kurta/12050642/buy</t>
  </si>
  <si>
    <t>https://www.myntra.com/tshirts/roadster/roadster-women-pack-of-2-solid-t-shirts/17381452/buy</t>
  </si>
  <si>
    <t>https://www.myntra.com/jeans/roadster/roadster-men-blue-skinny-fit-mid-rise-clean-look-stretchable-jeans/10671362/buy</t>
  </si>
  <si>
    <t>https://www.myntra.com/track-pants/maniac/maniac-men-black-solid-slim-fit-joggers/9436559/buy</t>
  </si>
  <si>
    <t>https://www.myntra.com/sweatshirts/hrx-by-hrithik-roshan/hrx-by-hrithik-roshan-outdoor-men-olive-green-solid-fleece-sweatshirt/9965811/buy</t>
  </si>
  <si>
    <t>hrx by hrithik roshan outdoor men olive green solid fleece sweatshirt</t>
  </si>
  <si>
    <t>https://www.myntra.com/shirts/roadster/roadster-men-red--navy-blue-checked-casual-pure-cotton-reversible-sustainable-shirt/11896322/buy</t>
  </si>
  <si>
    <t>roadster men red  navy blue checked casual pure cotton reversible sustainable shirt</t>
  </si>
  <si>
    <t>https://www.myntra.com/tights/hrx-by-hrithik-roshan/hrx-by-hrithik-roshan-women-black-solid-rapid-dry-tights/2306124/buy</t>
  </si>
  <si>
    <t>hrx by hrithik roshan women black solid rapid dry tights</t>
  </si>
  <si>
    <t>https://www.myntra.com/jeans/roadster/the-roadster-lifestyle-co-women-blue-super-skinny-fit-high-rise-clean-look-stretchable-jeans/11118554/buy</t>
  </si>
  <si>
    <t>the roadster lifestyle co women blue super skinny fit high rise clean look stretchable jeans</t>
  </si>
  <si>
    <t>https://www.myntra.com/tops/scorpius/scorpius-women-pack-of-2-solid-tops/9339903/buy</t>
  </si>
  <si>
    <t>https://www.myntra.com/dresses/tokyo-talkies/tokyo-talkies-women-rust-floral-print-maxi-dress/10085971/buy</t>
  </si>
  <si>
    <t>tokyo talkies women rust floral print maxi dress</t>
  </si>
  <si>
    <t>https://www.myntra.com/dresses/miss-chase/miss-chase-maroon-fringed-maxi-dress/8584061/buy</t>
  </si>
  <si>
    <t>miss chase maroon fringed maxi dress</t>
  </si>
  <si>
    <t>https://www.myntra.com/track-pants/hrx-by-hrithik-roshan/hrx-by-hrithik-roshan-men-grey-melange-solid-slim-fit-jogger-lifestyle-track-pants/8897777/buy</t>
  </si>
  <si>
    <t>hrx by hrithik roshan men grey melange solid slim fit jogger lifestyle track pants</t>
  </si>
  <si>
    <t>https://www.myntra.com/track-pants/highlander/highlander-men-green-solid-slim-fit-track-pants/14121284/buy</t>
  </si>
  <si>
    <t>highlander men green solid slim fit track pants</t>
  </si>
  <si>
    <t>https://www.myntra.com/tshirts/hrx-by-hrithik-roshan/hrx-by-hrithik-roshan-men-blue-solid-round-neck-rapid-dry-t-shirt/1709446/buy</t>
  </si>
  <si>
    <t>hrx by hrithik roshan men blue solid round neck rapid dry t shirt</t>
  </si>
  <si>
    <t>https://www.myntra.com/shirts/highlander/highlander-men-navy-blue--white-slim-fit-striped-casual-shirt/8237313/buy</t>
  </si>
  <si>
    <t>highlander men navy blue  white slim fit striped casual shirt</t>
  </si>
  <si>
    <t>https://www.myntra.com/kurta-sets/ahika/ahika-women-teal-ethnic-motifs-yoke-design-kurta-with-trousers--with-dupatta/16600750/buy</t>
  </si>
  <si>
    <t>ahika women teal ethnic motifs yoke design kurta with trousers  with dupatta</t>
  </si>
  <si>
    <t>https://www.myntra.com/dresses/dressberry/dressberry-blue-chambray-a-line-dress/2354860/buy</t>
  </si>
  <si>
    <t>dressberry blue chambray a line dress</t>
  </si>
  <si>
    <t>https://www.myntra.com/jeans/miss-chase/miss-chase-women-black-skinny-fit-high-rise-clean-look-jeans/10075727/buy</t>
  </si>
  <si>
    <t>miss chase women black skinny fit high rise clean look jeans</t>
  </si>
  <si>
    <t>https://www.myntra.com/track-pants/harvard/harvard-women-charcoal-grey-solid-cropped-track-pants/12671256/buy</t>
  </si>
  <si>
    <t>harvard women charcoal grey solid cropped track pants</t>
  </si>
  <si>
    <t>https://www.myntra.com/trousers/roadster/roadster-men-olive-green-slim-fit-pure-cotton-sustainable-chinos/2119006/buy</t>
  </si>
  <si>
    <t>roadster men olive green slim fit pure cotton sustainable chinos</t>
  </si>
  <si>
    <t>https://www.myntra.com/shirts/roadster/roadster-men-black--green-regular-fit-checked-casual-sustainable-shirt/11008588/buy</t>
  </si>
  <si>
    <t>roadster men black  green regular fit checked casual sustainable shirt</t>
  </si>
  <si>
    <t>https://www.myntra.com/shirts/wrogn/wrogn-men-burgundy--black-slim-fit-checked-casual-shirt/10410142/buy</t>
  </si>
  <si>
    <t>wrogn men burgundy  black slim fit checked casual shirt</t>
  </si>
  <si>
    <t>https://www.myntra.com/tshirts/wrogn/wrogn-men-mustard-yellow-printed-slim-fit-round-neck-pure-cotton-t-shirt/8426385/buy</t>
  </si>
  <si>
    <t>wrogn men mustard yellow printed slim fit round neck pure cotton t shirt</t>
  </si>
  <si>
    <t>https://www.myntra.com/tshirts/mast--harbour/mast--harbour-women-pack-of-2-pure-cotton-tshirts/17523506/buy</t>
  </si>
  <si>
    <t>mast  harbour women pack of 2 pure cotton tshirts</t>
  </si>
  <si>
    <t>https://www.myntra.com/dresses/mast--harbour/mast--harbour-blue--white-accordion-pleated-floral-printed-wrap-dress/11144064/buy</t>
  </si>
  <si>
    <t>mast  harbour blue  white accordion pleated floral printed wrap dress</t>
  </si>
  <si>
    <t>https://www.myntra.com/tops/popnetic/popnetic-women-black-printed-top/5831458/buy</t>
  </si>
  <si>
    <t>Popnetic</t>
  </si>
  <si>
    <t>popnetic women black printed top</t>
  </si>
  <si>
    <t>https://www.myntra.com/jeans/mast--harbour/mast--harbour-men-blue-slim-tapered-fit-mid-rise-clean-look-stretchable-jeans/7330638/buy</t>
  </si>
  <si>
    <t>mast  harbour men blue slim tapered fit mid rise clean look stretchable jeans</t>
  </si>
  <si>
    <t>https://www.myntra.com/tops/azira/azira-navy-blue--maroon-ethnic-motifs-pleated-empire-pure-cotton-top/9658889/buy</t>
  </si>
  <si>
    <t>azira navy blue  maroon ethnic motifs pleated empire pure cotton top</t>
  </si>
  <si>
    <t>https://www.myntra.com/dresses/pluss/pluss-navy-blue--mustard-yellow-geometric-printed-a-line-dress/12150564/buy</t>
  </si>
  <si>
    <t>pluss navy blue  mustard yellow geometric printed a line dress</t>
  </si>
  <si>
    <t>https://www.myntra.com/track-pants/tokyo-talkies/tokyo-talkies-women-brown-solid-slim-fit-track-pants/14175760/buy</t>
  </si>
  <si>
    <t>https://www.myntra.com/tops/roadster/roadster-rust-orange-v-neck-top-with-cut-outs/11296160/buy</t>
  </si>
  <si>
    <t>roadster rust orange v neck top with cut outs</t>
  </si>
  <si>
    <t>https://www.myntra.com/shirts/roadster/roadster-men-navy-blue--beige-regular-fit-checked-sustainable-casual-shirt/11896312/buy</t>
  </si>
  <si>
    <t>roadster men navy blue  beige regular fit checked sustainable casual shirt</t>
  </si>
  <si>
    <t>https://www.myntra.com/kurta-sets/anouk/anouk-women-black-printed-kurta-with-trousers/12134668/buy</t>
  </si>
  <si>
    <t>anouk women black printed kurta with trousers</t>
  </si>
  <si>
    <t>https://www.myntra.com/tops/pluss/pluss-women-coral-pink--black-printed-top/9657057/buy</t>
  </si>
  <si>
    <t>pluss women coral pink  black printed top</t>
  </si>
  <si>
    <t>https://www.myntra.com/tights/hrx-by-hrithik-roshan/hrx-by-hrithik-roshan-women-purple-printed-tights/2488712/buy</t>
  </si>
  <si>
    <t>hrx by hrithik roshan women purple printed tights</t>
  </si>
  <si>
    <t>https://www.myntra.com/tops/scorpius/scorpius-women-pack-of-2-crop-pure-cotton-tops/9340125/buy</t>
  </si>
  <si>
    <t>scorpius women pack of 2 crop pure cotton tops</t>
  </si>
  <si>
    <t>https://www.myntra.com/jeans/levis/levis-men-blue-512-slim-tapered-fit-light-fade-stretchable-jeans/15038458/buy</t>
  </si>
  <si>
    <t>levis men blue 512 slim tapered fit light fade stretchable jeans</t>
  </si>
  <si>
    <t>28, 30, 32, 34, 36, 38, 40, 42</t>
  </si>
  <si>
    <t>https://www.myntra.com/jeans/roadster/roadster-men-blue-slim-fit-mid-rise-low-distress-stretchable-lycra-fiber-jeans/10064553/buy</t>
  </si>
  <si>
    <t>roadster men blue slim fit mid rise low distress stretchable lycra fiber jeans</t>
  </si>
  <si>
    <t>https://www.myntra.com/jeans/highlander/highlander-men-grey-jogger-mid-rise-clean-look-stretchable-jeans/4322602/buy</t>
  </si>
  <si>
    <t>highlander men grey jogger mid rise clean look stretchable jeans</t>
  </si>
  <si>
    <t>https://www.myntra.com/jeans/roadster/roadster-men-navy-blue-slim-fit-mid-rise-clean-look-stretchable-jeans/12303648/buy</t>
  </si>
  <si>
    <t>roadster men navy blue slim fit mid rise clean look stretchable jeans</t>
  </si>
  <si>
    <t>https://www.myntra.com/track-pants/locomotive/locomotive-men-black--white-solid-straight-fit-track-pants/13684208/buy</t>
  </si>
  <si>
    <t>locomotive men black  white solid straight fit track pants</t>
  </si>
  <si>
    <t>https://www.myntra.com/sweatshirts/ether/ether-men-black--white-contrast-panel-sweatshirt/6533849/buy</t>
  </si>
  <si>
    <t>ether men black  white contrast panel sweatshirt</t>
  </si>
  <si>
    <t>https://www.myntra.com/tshirts/roadster/the-roadster-lifestyle-co-women-black-polo-collar-t-shirt/10970128/buy</t>
  </si>
  <si>
    <t>the roadster lifestyle co women black polo collar t shirt</t>
  </si>
  <si>
    <t>https://www.myntra.com/tshirts/roadster/roadster-women-black--maroon-pack-of-2-typography-print-round-neck-regular-fit-t-shirts/17382972/buy</t>
  </si>
  <si>
    <t>https://www.myntra.com/jeans/wrogn/wrogn-men-black-skinny-fit-mid-rise-clean-look-stretchable-jeans/6832409/buy</t>
  </si>
  <si>
    <t>https://www.myntra.com/jeans/highlander/highlander-men-blue--black-tapered-fit-mid-rise-highly-distressed-jeans/10874694/buy</t>
  </si>
  <si>
    <t>highlander men blue  black tapered fit mid rise highly distressed jeans</t>
  </si>
  <si>
    <t>https://www.myntra.com/shirts/jainish/jainish-men-brown-classic-slim-fit-solid-formal-shirt/5126314/buy</t>
  </si>
  <si>
    <t>jainish men brown classic slim fit solid formal shirt</t>
  </si>
  <si>
    <t>https://www.myntra.com/bra/zivame/zivame-nude-coloured-solid-non-wired-lightly-padded-t-shirt-bra-ziz1230047mnude/2070846/buy</t>
  </si>
  <si>
    <t>zivame nude coloured solid non wired lightly padded t shirt bra ziz1230047mnude</t>
  </si>
  <si>
    <t>32B, 32C, 34B, 34C, 34D, 36B, 36C, 36D, 38B</t>
  </si>
  <si>
    <t>https://www.myntra.com/kurtas/sangria/sangria-women-maroon-embroidered-straight-kurta/9043557/buy</t>
  </si>
  <si>
    <t>sangria women maroon embroidered straight kurta</t>
  </si>
  <si>
    <t>https://www.myntra.com/jeans/wrogn/wrogn-men-blue-jogger-mid-rise-clean-look-jogger-jeans/8678037/buy</t>
  </si>
  <si>
    <t>wrogn men blue jogger mid rise clean look jogger jeans</t>
  </si>
  <si>
    <t>https://www.myntra.com/shorts/hrx-by-hrithik-roshan/hrx-by-hrithik-roshan-men-lifestyle-black-solid-regular-fit-sports-shorts/10106527/buy</t>
  </si>
  <si>
    <t>hrx by hrithik roshan men lifestyle black solid regular fit sports shorts</t>
  </si>
  <si>
    <t>https://www.myntra.com/shirts/roadster/roadster-men-grey--blue-regular-fit-checked-sustainable-casual-shirt/12947374/buy</t>
  </si>
  <si>
    <t>roadster men grey  blue regular fit checked sustainable casual shirt</t>
  </si>
  <si>
    <t>https://www.myntra.com/tshirts/wrogn/wrogn-men-red--white-printed-round-neck-t-shirt/11363844/buy</t>
  </si>
  <si>
    <t>wrogn men red  white printed round neck t shirt</t>
  </si>
  <si>
    <t>https://www.myntra.com/sarees/kalini/kalini-blue--grey-art-silk-printed-khadi-saree/14252714/buy</t>
  </si>
  <si>
    <t>kalini blue  grey art silk printed khadi saree</t>
  </si>
  <si>
    <t>https://www.myntra.com/track-pants/mast--harbour/mast--harbour-women-black-solid-track-pants/12332472/buy</t>
  </si>
  <si>
    <t>mast  harbour women black solid track pants</t>
  </si>
  <si>
    <t>https://www.myntra.com/jeans/roadster/the-roadster-lifestyle-co-women-blue-skinny-fit-fit-mid-rise-clean-look-stretchable-jeans/11118406/buy</t>
  </si>
  <si>
    <t>the roadster lifestyle co women blue skinny fit fit mid rise clean look stretchable jeans</t>
  </si>
  <si>
    <t>https://www.myntra.com/tops/roadster/roadster-women-black--white-solid-a-line-pure-cotton-top/11373642/buy</t>
  </si>
  <si>
    <t>roadster women black  white solid a line pure cotton top</t>
  </si>
  <si>
    <t>https://www.myntra.com/trousers/roadster/roadster-men-white-regular-fit-solid-regular-trousers/13859128/buy</t>
  </si>
  <si>
    <t>roadster men white regular fit solid regular trousers</t>
  </si>
  <si>
    <t>https://www.myntra.com/jeans/locomotive/locomotive-men-blue-tapered-fit-mid-rise-clean-look-stretchable-jeans/8469237/buy</t>
  </si>
  <si>
    <t>locomotive men blue tapered fit mid rise clean look stretchable jeans</t>
  </si>
  <si>
    <t>https://www.myntra.com/sweatshirts/hrx-by-hrithik-roshan/hrx-by-hrithik-roshan-outdoor-men-black-solid-sweatshirt/9965829/buy</t>
  </si>
  <si>
    <t>hrx by hrithik roshan outdoor men black solid sweatshirt</t>
  </si>
  <si>
    <t>https://www.myntra.com/shirts/highlander/highlander-men-rust-orange-slim-fit-solid-casual-shirt/2948536/buy</t>
  </si>
  <si>
    <t>highlander men rust orange slim fit solid casual shirt</t>
  </si>
  <si>
    <t>https://www.myntra.com/tshirts/wrogn/wrogn-men-black-solid-slim-fit-round-neck-pure-cotton-t-shirt/10188243/buy</t>
  </si>
  <si>
    <t>wrogn men black solid slim fit round neck pure cotton t shirt</t>
  </si>
  <si>
    <t>https://www.myntra.com/shirts/mast--harbour/mast--harbour-men-olive-green-slim-fit-casual-shirt/5276346/buy</t>
  </si>
  <si>
    <t>mast  harbour men olive green slim fit casual shirt</t>
  </si>
  <si>
    <t>https://www.myntra.com/sarees/inddus/inddus-purple-solid-silk-blend-saree/10986200/buy</t>
  </si>
  <si>
    <t>inddus purple solid silk blend saree</t>
  </si>
  <si>
    <t>https://www.myntra.com/kurta-sets/libas/libas-women-white--grey-ethnic-printed-pure-cotton-kurta-with-churidar--with-dupatta/13747908/buy</t>
  </si>
  <si>
    <t>libas women white  grey ethnic printed pure cotton kurta with churidar  with dupatta</t>
  </si>
  <si>
    <t>https://www.myntra.com/bra/jockey/jockey-pink-solid-non-wired-lightly-padded-everyday-bra-1581-0105/1865942/buy</t>
  </si>
  <si>
    <t>jockey pink solid non wired lightly padded everyday bra 1581 0105</t>
  </si>
  <si>
    <t>30B, 32B, 34B</t>
  </si>
  <si>
    <t>https://www.myntra.com/tights/neu-look-fashion/neu-look-fashion-black--grey-colourblocked-gym-tights/14225126/buy</t>
  </si>
  <si>
    <t>neu look fashion black  grey colourblocked gym tights</t>
  </si>
  <si>
    <t>https://www.myntra.com/track-pants/hrx-by-hrithik-roshan/hrx-by-hrithik-roshan-women-jet-black-slim-fit-bio-wash-antimicrobial-lifestyle-jogger/12167200/buy</t>
  </si>
  <si>
    <t>hrx by hrithik roshan women jet black slim fit bio wash antimicrobial lifestyle jogger</t>
  </si>
  <si>
    <t>https://www.myntra.com/dresses/sassafras/sassafras-women-purple-solid-a-line-dress-with-gathers-/11514714/buy</t>
  </si>
  <si>
    <t xml:space="preserve">sassafras women purple solid a line dress with gathers </t>
  </si>
  <si>
    <t>https://www.myntra.com/dresses/all-about-you/all-about-you-gorgeous-green-self-design-pure-cotton-waisted-dress/13204994/buy</t>
  </si>
  <si>
    <t>all about you gorgeous green self design pure cotton waisted dress</t>
  </si>
  <si>
    <t>https://www.myntra.com/jeans/roadster/roadster-men-charcoal-grey-skinny-fit-mid-rise-acid-wash-clean-look-stretchable-jeans/11274480/buy</t>
  </si>
  <si>
    <t>roadster men charcoal grey skinny fit mid rise acid wash clean look stretchable jeans</t>
  </si>
  <si>
    <t>https://www.myntra.com/shirts/roadster/roadster-men-navy-blue--red-regular-fit-checked-sustainable-casual-shirt/10397879/buy</t>
  </si>
  <si>
    <t>roadster men navy blue  red regular fit checked sustainable casual shirt</t>
  </si>
  <si>
    <t>https://www.myntra.com/sarees/saree-mall/saree-mall-burgundy-poly-georgette-party-wear-saree-with-matching-blouse/14984838/buy</t>
  </si>
  <si>
    <t>saree mall burgundy poly georgette party wear saree with matching blouse</t>
  </si>
  <si>
    <t>https://www.myntra.com/dresses/taavi/taavi-pink--blue-striped-woven-legacy-fit--flare-sustainable-pure-cotton-dress-with-pockets/11125386/buy</t>
  </si>
  <si>
    <t>taavi pink  blue striped woven legacy fit  flare sustainable pure cotton dress with pockets</t>
  </si>
  <si>
    <t>https://www.myntra.com/jeans/tokyo-talkies/tokyo-talkies-women-white-super-skinny-fit-mid-rise-clean-look-stretchable-jeans/7557286/buy</t>
  </si>
  <si>
    <t>https://www.myntra.com/tops/scorpius/scorpious-women-pack-of-shrug-and-top/9338847/buy</t>
  </si>
  <si>
    <t>scorpious women pack of shrug and top</t>
  </si>
  <si>
    <t>https://www.myntra.com/jumpsuit/quiero/quiero-women-navy-blue--pink-floral-printed-flared-jumpsuit/7215043/buy</t>
  </si>
  <si>
    <t>quiero women navy blue  pink floral printed flared jumpsuit</t>
  </si>
  <si>
    <t>https://www.myntra.com/jeans/kook-n-keech-marvel/kook-n-keech-marvel-men-black-skinny-fit-mid-rise-highly-distressed-stretchable-jeans/10474904/buy</t>
  </si>
  <si>
    <t>kook n keech marvel men black skinny fit mid rise highly distressed stretchable jeans</t>
  </si>
  <si>
    <t>https://www.myntra.com/kurta-sets/deyann/deyann-men-navy-blue--red-solid-kurta-with-patiala/10276171/buy</t>
  </si>
  <si>
    <t>deyann men navy blue  red solid kurta with patiala</t>
  </si>
  <si>
    <t>https://www.myntra.com/tshirts/roadster/roadster-men-mustard-yellow-polo-collar-cotton-pure-cotton-t-shirt/10920072/buy</t>
  </si>
  <si>
    <t>roadster men mustard yellow polo collar cotton pure cotton t shirt</t>
  </si>
  <si>
    <t>https://www.myntra.com/shirts/roadster/roadster-men-navy-blue--red-checked-pure-cotton-sustainable-casual-shirt/11896352/buy</t>
  </si>
  <si>
    <t>roadster men navy blue  red checked pure cotton sustainable casual shirt</t>
  </si>
  <si>
    <t>https://www.myntra.com/kurta-sets/jaipur-kurti/jaipur-kurti-women-maroon--mustard-yellow-woven-design-kurta-with-trousers--dupatta/9000211/buy</t>
  </si>
  <si>
    <t>jaipur kurti women maroon  mustard yellow woven design kurta with trousers  dupatta</t>
  </si>
  <si>
    <t>https://www.myntra.com/jeans/tokyo-talkies/tokyo-talkies-women-blue-super-skinny-fit-mid-rise-clean-look-stretchable-jeans/8083191/buy</t>
  </si>
  <si>
    <t>https://www.myntra.com/tops/scorpius/scorpius-women-pack-of-2-tops/9339997/buy</t>
  </si>
  <si>
    <t>https://www.myntra.com/tops/scorpius/scorpious-women-pack-of-shrug--top/9338625/buy</t>
  </si>
  <si>
    <t>https://www.myntra.com/shrug/scorpius/scorpious-women-pack-of-shrug--top/9338101/buy</t>
  </si>
  <si>
    <t>https://www.myntra.com/track-pants/highlander/highlander-men-black--grey-colorblocked-slim-fit-track-pants/13899962/buy</t>
  </si>
  <si>
    <t>highlander men black  grey colorblocked slim fit track pants</t>
  </si>
  <si>
    <t>https://www.myntra.com/jeans/wrogn/wrogn-men-blue-slim-fit-mid-rise-clean-look-stretchable-jeans/6832361/buy</t>
  </si>
  <si>
    <t>https://www.myntra.com/jeans/herenow/herenow-men-grey-ankle-slim-tapered-fit-mid-rise-mildly-distressed-stretchable-jeans/10619774/buy</t>
  </si>
  <si>
    <t>herenow men grey ankle slim tapered fit mid rise mildly distressed stretchable jeans</t>
  </si>
  <si>
    <t>https://www.myntra.com/jeans/roadster/roadster-men-blue-slim-tapered-fit-mid-rise-clean-look-stretchable-jeans/12358436/buy</t>
  </si>
  <si>
    <t>roadster men blue slim tapered fit mid rise clean look stretchable jeans</t>
  </si>
  <si>
    <t>https://www.myntra.com/lounge-pants/us-polo-assn/us-polo-assn-men-pack-of-2-printed-lounge-pants/17982168/buy</t>
  </si>
  <si>
    <t>us polo assn men pack of 2 printed lounge pants</t>
  </si>
  <si>
    <t>M, L, XXL, S, XL</t>
  </si>
  <si>
    <t>https://www.myntra.com/dresses/anouk/anouk-white--black-striped-fit-and-flare-dress/10960782/buy</t>
  </si>
  <si>
    <t>anouk white  black striped fit and flare dress</t>
  </si>
  <si>
    <t>https://www.myntra.com/tshirts/roadster/roadster-women-pack-of-2-solid-t-shirts/17381458/buy</t>
  </si>
  <si>
    <t>https://www.myntra.com/tops/berrylush/berrylush-women-rose-solid-bardot-top/8367607/buy</t>
  </si>
  <si>
    <t>berrylush women rose solid bardot top</t>
  </si>
  <si>
    <t>https://www.myntra.com/tshirts/roadster/roadster-women-pack-of-2-cotton-t-shirt/17384858/buy</t>
  </si>
  <si>
    <t>https://www.myntra.com/dresses/sassafras/sassafras-women-sea-green-dobby-weave-a-line-dress/11549426/buy</t>
  </si>
  <si>
    <t>sassafras women sea green dobby weave a line dress</t>
  </si>
  <si>
    <t>https://www.myntra.com/dresses/anouk/anouk-maroon--black-chevron-printed-a-line-dress/11199428/buy</t>
  </si>
  <si>
    <t>anouk maroon  black chevron printed a line dress</t>
  </si>
  <si>
    <t>https://www.myntra.com/tshirts/roadster/the-roadster-lifestyle-co-women-peach-coloured-printed-round-neck-t-shirt/8974131/buy</t>
  </si>
  <si>
    <t>the roadster lifestyle co women peach coloured printed round neck t shirt</t>
  </si>
  <si>
    <t>https://www.myntra.com/tshirts/roadster/roadster-women-mustard-yellow-solid-round-neck-pure-cotton-t-shirt/10778694/buy</t>
  </si>
  <si>
    <t>roadster women mustard yellow solid round neck pure cotton t shirt</t>
  </si>
  <si>
    <t>https://www.myntra.com/capris/enamor/enamor-women-black-slim-fit-34th-capris-lounge-pants/5661623/buy</t>
  </si>
  <si>
    <t>capris</t>
  </si>
  <si>
    <t>enamor women black slim fit 34th capris lounge pants</t>
  </si>
  <si>
    <t>28, 29, 30, 32</t>
  </si>
  <si>
    <t>https://www.myntra.com/jeans/wrogn/wrogn-men-grey-skinny-fit-stretchable-jeans/1729330/buy</t>
  </si>
  <si>
    <t>wrogn men grey skinny fit stretchable jeans</t>
  </si>
  <si>
    <t>https://www.myntra.com/briefs/jack--jones/jack--jones-men-olive-green-solid-briefs-1955179048/8874173/buy</t>
  </si>
  <si>
    <t>Jack &amp; Jones</t>
  </si>
  <si>
    <t>jack  jones men olive green solid briefs 1955179048</t>
  </si>
  <si>
    <t>https://www.myntra.com/lounge-pants/vimal/vimal-men-pack-of-2-solid-cotton-lounge-pants/13676448/buy</t>
  </si>
  <si>
    <t>https://www.myntra.com/briefs/jack--jones/jack--jones-men-pack-of-2-olive-green-solid-briefs-/11787914/buy</t>
  </si>
  <si>
    <t xml:space="preserve">jack  jones men pack of 2 olive green solid briefs </t>
  </si>
  <si>
    <t>https://www.myntra.com/tshirts/hrx-by-hrithik-roshan/hrx-by-hrithik-roshan-men-green-colourblocked-rapid-dry-antimicrobial-training-t-shirt/12295546/buy</t>
  </si>
  <si>
    <t>hrx by hrithik roshan men green colourblocked rapid dry antimicrobial training t shirt</t>
  </si>
  <si>
    <t>https://www.myntra.com/tshirts/roadster/the-roadster-lifestyle-co-men-charcoal-grey-typography-printed-t-shirt/10943340/buy</t>
  </si>
  <si>
    <t>the roadster lifestyle co men charcoal grey typography printed t shirt</t>
  </si>
  <si>
    <t>https://www.myntra.com/tops/herenow/herenow-women-blue--white-chevron-print-top/12652028/buy</t>
  </si>
  <si>
    <t>herenow women blue  white chevron print top</t>
  </si>
  <si>
    <t>https://www.myntra.com/tights/hrx-by-hrithik-roshan/hrx-by-hrithik-roshan-women-black-training-tights/7277195/buy</t>
  </si>
  <si>
    <t>hrx by hrithik roshan women black training tights</t>
  </si>
  <si>
    <t>https://www.myntra.com/tops/scorpius/scorpius-women-pack-of-2-solid-tops/9341439/buy</t>
  </si>
  <si>
    <t>https://www.myntra.com/tshirts/roadster/roadster-women-pink--blue-pack-of-2-typography-printed-round-neck-regular-fit-t-shirts/17383536/buy</t>
  </si>
  <si>
    <t>roadster women pink  blue pack of 2 typography printed round neck regular fit t shirts</t>
  </si>
  <si>
    <t>https://www.myntra.com/jeans/mast--harbour/mast--harbour-men-navy-blue-slim-tapered-fit-mid-rise-clean-look-stretchable-jeans/12983716/buy</t>
  </si>
  <si>
    <t>https://www.myntra.com/kurtas/sangria/sangria-women-red-printed-a-line-kurta/8349333/buy</t>
  </si>
  <si>
    <t>sangria women red printed a line kurta</t>
  </si>
  <si>
    <t>https://www.myntra.com/track-pants/tokyo-talkies/tokyo-talkies-women-rose-solid-slim-fit-cargo-track-pants/14145162/buy</t>
  </si>
  <si>
    <t>tokyo talkies women rose solid slim fit cargo track pants</t>
  </si>
  <si>
    <t>https://www.myntra.com/tshirts/roadster/roadster-women-pack-of-2-t-shirts/2353137/buy</t>
  </si>
  <si>
    <t>https://www.myntra.com/jeans/sassafras/sassafras-women-navy-blue-pure-cotton-relaxed-fit-high-rise-clean-look-jeans/13000368/buy</t>
  </si>
  <si>
    <t>sassafras women navy blue pure cotton relaxed fit high rise clean look jeans</t>
  </si>
  <si>
    <t>https://www.myntra.com/jackets/roadster/roadster-women-pink--white-colourblocked-hooded-puffer-jacket/12698836/buy</t>
  </si>
  <si>
    <t>roadster women pink  white colourblocked hooded puffer jacket</t>
  </si>
  <si>
    <t>https://www.myntra.com/tops/roadster/roadster-women-rust-brown-striped-top/2114485/buy</t>
  </si>
  <si>
    <t>roadster women rust brown striped top</t>
  </si>
  <si>
    <t>https://www.myntra.com/trousers/ether/ether-men-grey-slim-fit-solid-chinos/11746292/buy</t>
  </si>
  <si>
    <t>ether men grey slim fit solid chinos</t>
  </si>
  <si>
    <t>https://www.myntra.com/jeans/mast--harbour/mast--harbour-men-blue-skinny-fit-mid-rise-clean-look-stretchable-jeans/2527895/buy</t>
  </si>
  <si>
    <t>mast  harbour men blue skinny fit mid rise clean look stretchable jeans</t>
  </si>
  <si>
    <t>https://www.myntra.com/tshirts/bushirt/bushirt-men-pack-of-2-solid-round-neck-pure-cotton-t-shirts/10669528/buy</t>
  </si>
  <si>
    <t>Bushirt</t>
  </si>
  <si>
    <t>bushirt men pack of 2 solid round neck pure cotton t shirts</t>
  </si>
  <si>
    <t>https://www.myntra.com/tshirts/roadster/roadster-men-black-solid-v-neck-pure-cotton-t-shirt-with-contrast-raw-edges/2330209/buy</t>
  </si>
  <si>
    <t>roadster men black solid v neck pure cotton t shirt with contrast raw edges</t>
  </si>
  <si>
    <t>https://www.myntra.com/dresses/sassafras/sassafras-women-teal-blue-solid-maxi-dress/7687298/buy</t>
  </si>
  <si>
    <t>sassafras women teal blue solid maxi dress</t>
  </si>
  <si>
    <t>https://www.myntra.com/trousers/sassafras/sassafras-women-olive-green--brown-printed-cropped-joggers/10604598/buy</t>
  </si>
  <si>
    <t>sassafras women olive green  brown printed cropped joggers</t>
  </si>
  <si>
    <t>https://www.myntra.com/tops/tokyo-talkies/tokyo-talkies-women-yellow-solid-a-line-top/8158669/buy</t>
  </si>
  <si>
    <t>tokyo talkies women yellow solid a line top</t>
  </si>
  <si>
    <t>https://www.myntra.com/trousers/highlander/highlander-men-olive-green-tapered-fit-printed-chinos/6812994/buy</t>
  </si>
  <si>
    <t>highlander men olive green tapered fit printed chinos</t>
  </si>
  <si>
    <t>https://www.myntra.com/sweatshirts/hrx-by-hrithik-roshan/hrx-by-hrithik-roshan-men-black-solid-hooded-sweatshirt/4653872/buy</t>
  </si>
  <si>
    <t>hrx by hrithik roshan men black solid hooded sweatshirt</t>
  </si>
  <si>
    <t>https://www.myntra.com/shorts/hrx-by-hrithik-roshan/hrx-by-hrithik-roshan-women-rose-dawn-solid-regular-fit-rapid-dry-running-shorts/11357432/buy</t>
  </si>
  <si>
    <t>hrx by hrithik roshan women rose dawn solid regular fit rapid dry running shorts</t>
  </si>
  <si>
    <t>https://www.myntra.com/skirts/sassafras/sassafras-black--white-striped-pencil-skirt/9552849/buy</t>
  </si>
  <si>
    <t>sassafras black  white striped pencil skirt</t>
  </si>
  <si>
    <t>https://www.myntra.com/dresses/rare/rare-women-black-solid-maxi-dress/1644910/buy</t>
  </si>
  <si>
    <t>rare women black solid maxi dress</t>
  </si>
  <si>
    <t>https://www.myntra.com/jeans/dolce-crudo/dolce-crudo-women-blue-bootcut-mid-rise-clean-look-stretchable-jeans/10946128/buy</t>
  </si>
  <si>
    <t>dolce crudo women blue bootcut mid rise clean look stretchable jeans</t>
  </si>
  <si>
    <t>https://www.myntra.com/jeans/roadster/roadster-men-grey-skinny-fit-mid-rise-clean-look-stretchable-jeans/11274410/buy</t>
  </si>
  <si>
    <t>roadster men grey skinny fit mid rise clean look stretchable jeans</t>
  </si>
  <si>
    <t>https://www.myntra.com/shirts/hancock/hancock-men-white-slim-fit-solid-formal-shirt/7277178/buy</t>
  </si>
  <si>
    <t>Hancock</t>
  </si>
  <si>
    <t>hancock men white slim fit solid formal shirt</t>
  </si>
  <si>
    <t>https://www.myntra.com/tshirts/roadster/roadster-men-rust-orange--black-printed-round-neck-t-shirt/12003910/buy</t>
  </si>
  <si>
    <t>roadster men rust orange  black printed round neck t shirt</t>
  </si>
  <si>
    <t>https://www.myntra.com/kurtas/jaipur-kurti/jaipur-kurti-women-green-yoke-design-straight-kurta/11394278/buy</t>
  </si>
  <si>
    <t>jaipur kurti women green yoke design straight kurta</t>
  </si>
  <si>
    <t>https://www.myntra.com/kurta-sets/yufta/yufta-women-beige--grey-printed-kurta-with-trousers/9075011/buy</t>
  </si>
  <si>
    <t>yufta women beige  grey printed kurta with trousers</t>
  </si>
  <si>
    <t>https://www.myntra.com/kurtas/herenow/herenow-women-blue-printed-straight-kurta/2397218/buy</t>
  </si>
  <si>
    <t>herenow women blue printed straight kurta</t>
  </si>
  <si>
    <t>https://www.myntra.com/tshirts/roadster/roadster-women-green--black-pack-of-2-printed-round-neck-regular-fit-t-shirts/17382994/buy</t>
  </si>
  <si>
    <t>roadster women green  black pack of 2 printed round neck regular fit t shirts</t>
  </si>
  <si>
    <t>https://www.myntra.com/dresses/sassafras/sassafras-women-maroon-solid-sheath-dress/7687293/buy</t>
  </si>
  <si>
    <t>sassafras women maroon solid sheath dress</t>
  </si>
  <si>
    <t>https://www.myntra.com/tops/scorpius/scorpious-women-pack-of-shrug--top/9338369/buy</t>
  </si>
  <si>
    <t>https://www.myntra.com/tops/scorpius/scorpious-women-pack-of-shrug--top/9338509/buy</t>
  </si>
  <si>
    <t>https://www.myntra.com/tops/scorpius/scorpious-women-pack-of-two-tops/9339525/buy</t>
  </si>
  <si>
    <t>https://www.myntra.com/tops/scorpius/scorpious-women-pack-of-shirt-and-top/9339357/buy</t>
  </si>
  <si>
    <t>scorpious women pack of shirt and top</t>
  </si>
  <si>
    <t>https://www.myntra.com/tops/scorpius/scorpious-women-pack-of-shrug-and-top/9338735/buy</t>
  </si>
  <si>
    <t>https://www.myntra.com/tops/sassafras/sassafras-women-sea-green-solid-crop-top/9552789/buy</t>
  </si>
  <si>
    <t>sassafras women sea green solid crop top</t>
  </si>
  <si>
    <t>https://www.myntra.com/tops/scorpius/scorpius-women-black-solid-crop-top/4658096/buy</t>
  </si>
  <si>
    <t>https://www.myntra.com/tshirts/roadster/roadster-women-pack-of-2-typography-print-cotton-t-shirt/17381146/buy</t>
  </si>
  <si>
    <t>roadster women pack of 2 typography print cotton t shirt</t>
  </si>
  <si>
    <t>https://www.myntra.com/lounge-pants/vimal/vimal-men-pack-of-2-navy-blue-solid-lounge-pants/11807550/buy</t>
  </si>
  <si>
    <t>vimal men pack of 2 navy blue solid lounge pants</t>
  </si>
  <si>
    <t>https://www.myntra.com/sweatshirts/wrogn/wrogn-men-maroon--navy-blue-colorblocked-sweatshirt/6832922/buy</t>
  </si>
  <si>
    <t>wrogn men maroon  navy blue colorblocked sweatshirt</t>
  </si>
  <si>
    <t>https://www.myntra.com/tshirts/mast--harbour/mast--harbour-men-navy-self-design-round-neck-t-shirt/3082386/buy</t>
  </si>
  <si>
    <t>mast  harbour men navy self design round neck t shirt</t>
  </si>
  <si>
    <t>https://www.myntra.com/kurtas/anouk/anouk-women-mustard-yellow--green-printed-straight-kurta/11086598/buy</t>
  </si>
  <si>
    <t>anouk women mustard yellow  green printed straight kurta</t>
  </si>
  <si>
    <t>https://www.myntra.com/kurta-sets/ziyaa/ziyaa-women-cream-coloured-solid-kurta-with-trousers/11056900/buy</t>
  </si>
  <si>
    <t>ziyaa women cream coloured solid kurta with trousers</t>
  </si>
  <si>
    <t>https://www.myntra.com/tops/roadster/the-roadster-lifestyle-co-black--white-horizontal-striped-top/10856466/buy</t>
  </si>
  <si>
    <t>the roadster lifestyle co black  white horizontal striped top</t>
  </si>
  <si>
    <t>https://www.myntra.com/jeans/tokyo-talkies/tokyo-talkies-women-navy-blue-super-skinny-fit-mid-rise-clean-look-stretchable-jeans/10774686/buy</t>
  </si>
  <si>
    <t>tokyo talkies women navy blue super skinny fit mid rise clean look stretchable jeans</t>
  </si>
  <si>
    <t>https://www.myntra.com/dresses/slenor/slenor-women-brown--black-printed-a-line-dress-with-puff-sleeves/13995574/buy</t>
  </si>
  <si>
    <t>Slenor</t>
  </si>
  <si>
    <t>slenor women brown  black printed a line dress with puff sleeves</t>
  </si>
  <si>
    <t>https://www.myntra.com/shorts/tokyo-talkies/tokyo-talkies-women-black--white-striped-regular-fit-regular-shorts/12004884/buy</t>
  </si>
  <si>
    <t>tokyo talkies women black  white striped regular fit regular shorts</t>
  </si>
  <si>
    <t>https://www.myntra.com/tshirts/roadster/roadster-women-teal-green--burgundy-pack-of-2-printed-round-neck-regular-fit-t-shirts/17383488/buy</t>
  </si>
  <si>
    <t>roadster women teal green  burgundy pack of 2 printed round neck regular fit t shirts</t>
  </si>
  <si>
    <t>https://www.myntra.com/shorts/quechua-by-decathlon/quechua-by-decathlon-men-grey-solid-regular-shorts/12965780/buy</t>
  </si>
  <si>
    <t>Quechua By Decathlon</t>
  </si>
  <si>
    <t>quechua by decathlon men grey solid regular shorts</t>
  </si>
  <si>
    <t>29, 31, 32, 34, 36, 41, 42, 48</t>
  </si>
  <si>
    <t>https://www.myntra.com/jeans/wrogn/wrogn-men-white-slim-fit-mid-rise-clean-look-stretchable-jeans/5556622/buy</t>
  </si>
  <si>
    <t>wrogn men white slim fit mid rise clean look stretchable jeans</t>
  </si>
  <si>
    <t>https://www.myntra.com/jeans/kook-n-keech/kook-n-keech-men-black-skinny-fit-mid-rise-mildly-distressed-stretchable-jeans/7255220/buy</t>
  </si>
  <si>
    <t>kook n keech men black skinny fit mid rise mildly distressed stretchable jeans</t>
  </si>
  <si>
    <t>https://www.myntra.com/shirts/harvard/harvard-men-navy--green-slim-fit-checked-casual-shirt/2358019/buy</t>
  </si>
  <si>
    <t>harvard men navy  green slim fit checked casual shirt</t>
  </si>
  <si>
    <t>https://www.myntra.com/sarees/kalini/kalini-black--red-jute-silk-embroidered-saree/12754022/buy</t>
  </si>
  <si>
    <t>kalini black  red jute silk embroidered saree</t>
  </si>
  <si>
    <t>https://www.myntra.com/kurtas/varanga/varanga-women-blue--white-striped-gotta-patti-cotton-kurta/14489504/buy</t>
  </si>
  <si>
    <t>varanga women blue  white striped gotta patti cotton kurta</t>
  </si>
  <si>
    <t>https://www.myntra.com/nightdress/cottinfab/cottinfab-green--off-white-floral-print-kaftan-maxi-nightdress/12657168/buy</t>
  </si>
  <si>
    <t>nightdress</t>
  </si>
  <si>
    <t>cottinfab green  off white floral print kaftan maxi nightdress</t>
  </si>
  <si>
    <t>https://www.myntra.com/bra/hrx-by-hrithik-roshan/hrx-by-hrithik-roshan-jet-black-solid-medium-support-rapid-dry-running-sports-bra/11862240/buy</t>
  </si>
  <si>
    <t>hrx by hrithik roshan jet black solid medium support rapid dry running sports bra</t>
  </si>
  <si>
    <t>https://www.myntra.com/tops/her-by-invictus/her-by-invictus-red-key-hole-neck-top/10821268/buy</t>
  </si>
  <si>
    <t>her by invictus red key hole neck top</t>
  </si>
  <si>
    <t>https://www.myntra.com/shorts/hm/hm-women-black-cotton-jersey-cycling-shorts/12696136/buy</t>
  </si>
  <si>
    <t>hm women black cotton jersey cycling shorts</t>
  </si>
  <si>
    <t>25, 28, 31, 34</t>
  </si>
  <si>
    <t>https://www.myntra.com/jeans/roadster/roadster-men-charcoal-grey-slim-tapered-fit-mid-rise-clean-look-stretchable-jeans/8962389/buy</t>
  </si>
  <si>
    <t>roadster men charcoal grey slim tapered fit mid rise clean look stretchable jeans</t>
  </si>
  <si>
    <t>https://www.myntra.com/trousers/roadster/roadster-men-green-slim-fit-chinos-trousers/2119003/buy</t>
  </si>
  <si>
    <t>roadster men green slim fit chinos trousers</t>
  </si>
  <si>
    <t>https://www.myntra.com/jeans/roadster-fast-and-furious/roadster-fast-and-furious-men-blue-slim-fit-mid-rise-clean-look-stretchable-jeans/4451370/buy</t>
  </si>
  <si>
    <t>https://www.myntra.com/jeans/highlander/highlander-men-grey-tapered-fit-mid-rise-clean-look-stretchable-cropped-jeans/3855192/buy</t>
  </si>
  <si>
    <t>highlander men grey tapered fit mid rise clean look stretchable cropped jeans</t>
  </si>
  <si>
    <t>https://www.myntra.com/tshirts/hrx-by-hrithik-roshan/hrx-by-hrithik-roshan-men-black--grey-training-regular-fit-t-shirt/10106267/buy</t>
  </si>
  <si>
    <t>hrx by hrithik roshan men black  grey training regular fit t shirt</t>
  </si>
  <si>
    <t>https://www.myntra.com/shirts/mast--harbour/mast--harbour-men-blue--black-regular-fit-printed-casual-shirt/11007440/buy</t>
  </si>
  <si>
    <t>mast  harbour men blue  black regular fit printed casual shirt</t>
  </si>
  <si>
    <t>https://www.myntra.com/kurtas/anouk/anouk-women-blue--yellow-ethnic-motifs-pure-cotton-printed-kurta/13905666/buy</t>
  </si>
  <si>
    <t>anouk women blue  yellow ethnic motifs pure cotton printed kurta</t>
  </si>
  <si>
    <t>https://www.myntra.com/kurtas/herenow/herenow-women-off-white--red-ethnic-motif-print-straight-kurta/12524786/buy</t>
  </si>
  <si>
    <t>herenow women off white  red ethnic motif print straight kurta</t>
  </si>
  <si>
    <t>https://www.myntra.com/dresses/taavi/taavi-women-mustard-self-design-empire-sustainable-dress/7032960/buy</t>
  </si>
  <si>
    <t>taavi women mustard self design empire sustainable dress</t>
  </si>
  <si>
    <t>https://www.myntra.com/shirts/roadster/roadster-men-white-regular-fit-printed-sustainable-casual-shirt/10944448/buy</t>
  </si>
  <si>
    <t>roadster men white regular fit printed sustainable casual shirt</t>
  </si>
  <si>
    <t>https://www.myntra.com/tshirts/wrogn/wrogn-men-maroon--charcoal-grey-slim-fit-striped-round-neck-pure-cotton-t-shirt/9768167/buy</t>
  </si>
  <si>
    <t>wrogn men maroon  charcoal grey slim fit striped round neck pure cotton t shirt</t>
  </si>
  <si>
    <t>https://www.myntra.com/tshirts/kook-n-keech/kook-n-keech-women-purple--black-typography-printed-t-shirt/12716474/buy</t>
  </si>
  <si>
    <t>kook n keech women purple  black typography printed t shirt</t>
  </si>
  <si>
    <t>https://www.myntra.com/jeans/high-star/high-star-women-blue-slim-fit-high-rise-clean-look-stretchable-jeans/12722432/buy</t>
  </si>
  <si>
    <t>high star women blue slim fit high rise clean look stretchable jeans</t>
  </si>
  <si>
    <t>https://www.myntra.com/jackets/street-9/street-9-women-teal-green-solid-satin-cropped-bomber-jacket/7772515/buy</t>
  </si>
  <si>
    <t>street 9 women teal green solid satin cropped bomber jacket</t>
  </si>
  <si>
    <t>https://www.myntra.com/shorts/domyos-by-decathlon/domyos-by-decathlon-men-black-solid-organic-cotton-regular-yoga-shorts/12959196/buy</t>
  </si>
  <si>
    <t>domyos by decathlon men black solid organic cotton regular yoga shorts</t>
  </si>
  <si>
    <t>https://www.myntra.com/boxers/jockey/jockey-relax-men-set-of-2-assorted-checked-pure-cotton-boxers-1222-0210/652387/buy</t>
  </si>
  <si>
    <t>jockey relax men set of 2 assorted checked pure cotton boxers 1222 0210</t>
  </si>
  <si>
    <t>https://www.myntra.com/shirts/roadster/roadster-men-grey--black-printed-pure-cotton-sustainable-casual-shirt/11326290/buy</t>
  </si>
  <si>
    <t>roadster men grey  black printed pure cotton sustainable casual shirt</t>
  </si>
  <si>
    <t>https://www.myntra.com/kurtas/vishudh/vishudh-women-grey--magenta-striped-straight-kurta/9971485/buy</t>
  </si>
  <si>
    <t>vishudh women grey  magenta striped straight kurta</t>
  </si>
  <si>
    <t>https://www.myntra.com/kurtas/os/os-women-pink--white-striped-straight-kurta/12916814/buy</t>
  </si>
  <si>
    <t>Os</t>
  </si>
  <si>
    <t>os women pink  white striped straight kurta</t>
  </si>
  <si>
    <t>https://www.myntra.com/shapewear/clovia/clovia-nude-coloured-side-slit-saree-shapewear-sw0023p24/1939809/buy</t>
  </si>
  <si>
    <t>clovia nude coloured side slit saree shapewear sw0023p24</t>
  </si>
  <si>
    <t>https://www.myntra.com/tshirts/roadster/roadster-women-navy-blue--green-pack-of-2-printed-round-neck-t-shirts/17383370/buy</t>
  </si>
  <si>
    <t>roadster women navy blue  green pack of 2 printed round neck t shirts</t>
  </si>
  <si>
    <t>https://www.myntra.com/jeans/dressberry/dressberry-women-blue-skinny-fit-mid-rise-clean-look-stretchable-cropped-jeans/10365193/buy</t>
  </si>
  <si>
    <t>https://www.myntra.com/sweaters/hm/hm-women-grey-acrylic-jumper/16159528/buy</t>
  </si>
  <si>
    <t>hm women grey acrylic jumper</t>
  </si>
  <si>
    <t>https://www.myntra.com/shirts/anouk/anouk-men-white--navy-blue-printed-pure-cotton-casual-shirt/10356889/buy</t>
  </si>
  <si>
    <t>anouk men white  navy blue printed pure cotton casual shirt</t>
  </si>
  <si>
    <t>https://www.myntra.com/kurta-sets/ishin/ishin-women-red-embroidered-kurta-with-sharara--dupatta/13494310/buy</t>
  </si>
  <si>
    <t>ishin women red embroidered kurta with sharara  dupatta</t>
  </si>
  <si>
    <t>https://www.myntra.com/briefs/jockey/jockey-simple-comfort-women-pack-of-3-hipster-briefs-1406/393686/buy</t>
  </si>
  <si>
    <t>jockey simple comfort women pack of 3 hipster briefs 1406</t>
  </si>
  <si>
    <t>https://www.myntra.com/tshirts/roadster/-roadster-women-pack-of-2-cotton-t-shirts/17382828/buy</t>
  </si>
  <si>
    <t>https://www.myntra.com/dresses/scorpius/scorpius-maroon-semi-sheer-maxi-dress/9265953/buy</t>
  </si>
  <si>
    <t>scorpius maroon semi sheer maxi dress</t>
  </si>
  <si>
    <t>https://www.myntra.com/tshirts/mast--harbour/mast--harbour-women-black-lightweight-solid-round-neck-t-shirt/2224769/buy</t>
  </si>
  <si>
    <t>mast  harbour women black lightweight solid round neck t shirt</t>
  </si>
  <si>
    <t>https://www.myntra.com/tops/tokyo-talkies/tokyo-talkies-white-crop-empire-top/13194568/buy</t>
  </si>
  <si>
    <t>tokyo talkies white crop empire top</t>
  </si>
  <si>
    <t>https://www.myntra.com/tshirts/roadster/roadster-women-teal-blue-printed-round-neck-pure-cotton-t-shirt/13126922/buy</t>
  </si>
  <si>
    <t>roadster women teal blue printed round neck pure cotton t shirt</t>
  </si>
  <si>
    <t>https://www.myntra.com/jeans/mast--harbour/mast--harbour-men-white-slim-fit-mid-rise-clean-look-stretchable-jeans/2485348/buy</t>
  </si>
  <si>
    <t>https://www.myntra.com/shirts/roadster/roadster-men-navy-blue--white-regular-fit-conversational-printed-sustainable-casual-shirt/11895972/buy</t>
  </si>
  <si>
    <t>roadster men navy blue  white regular fit conversational printed sustainable casual shirt</t>
  </si>
  <si>
    <t>https://www.myntra.com/shirts/invictus/invictus-men-black--white-slim-fit-striped-casual-shirt/8352591/buy</t>
  </si>
  <si>
    <t>invictus men black  white slim fit striped casual shirt</t>
  </si>
  <si>
    <t>https://www.myntra.com/jackets/roadster/roadster-black--teal-blue-quilted-reversible-jacket/1279418/buy</t>
  </si>
  <si>
    <t>roadster black  teal blue quilted reversible jacket</t>
  </si>
  <si>
    <t>https://www.myntra.com/tshirts/roadster/roadster-men-navy-blue--olive-green-colourblocked-henley-neck-pure-cotton-t-shirt/11545200/buy</t>
  </si>
  <si>
    <t>roadster men navy blue  olive green colourblocked henley neck pure cotton t shirt</t>
  </si>
  <si>
    <t>https://www.myntra.com/kurta-sets/yuris/yuris-women-olive-green--pink-pure-cotton-printed-kurta-with-trousers--dupatta/13791184/buy</t>
  </si>
  <si>
    <t>yuris women olive green  pink pure cotton printed kurta with trousers  dupatta</t>
  </si>
  <si>
    <t>https://www.myntra.com/dresses/street-9/street-9-green-one-shoulder-a-line-dress/8160695/buy</t>
  </si>
  <si>
    <t>street 9 green one shoulder a line dress</t>
  </si>
  <si>
    <t>https://www.myntra.com/jackets/sassafras/sassafras-women-black-solid-cropped-puffer-jacket/12738032/buy</t>
  </si>
  <si>
    <t>sassafras women black solid cropped puffer jacket</t>
  </si>
  <si>
    <t>https://www.myntra.com/tops/mast--harbour/mast--harbour-women-pink-solid-tank-top/2490952/buy</t>
  </si>
  <si>
    <t>mast  harbour women pink solid tank top</t>
  </si>
  <si>
    <t>https://www.myntra.com/jeans/roadster/roadster-men-grey-slim-fit-mid-rise-clean-look-stretchable-jeans/10064545/buy</t>
  </si>
  <si>
    <t>https://www.myntra.com/shorts/highlander/highlander-men-grey-washed-slim-fit-denim-shorts/11519690/buy</t>
  </si>
  <si>
    <t>highlander men grey washed slim fit denim shorts</t>
  </si>
  <si>
    <t>https://www.myntra.com/socks/wrogn/wrogn-men-pack-of-3-brand-logo-patterned-above-ankle-length-socks/12402760/buy</t>
  </si>
  <si>
    <t>wrogn men pack of 3 brand logo patterned above ankle length socks</t>
  </si>
  <si>
    <t>https://www.myntra.com/boxers/urban-scottish/urban-scottish-men-pack-of-2-multicoloured-printed--pure-cotton-boxers-usbx1909/9966837/buy</t>
  </si>
  <si>
    <t>urban scottish men pack of 2 multicoloured printed  pure cotton boxers usbx1909</t>
  </si>
  <si>
    <t>https://www.myntra.com/tshirts/roadster/the-roadster-lifestyle-co-men-black--grey-colourblocked-t-shirt/8938857/buy</t>
  </si>
  <si>
    <t>the roadster lifestyle co men black  grey colourblocked t shirt</t>
  </si>
  <si>
    <t>https://www.myntra.com/shirts/roadster/roadster-men-white-solid-sustainable-casual-shirt/8920443/buy</t>
  </si>
  <si>
    <t>roadster men white solid sustainable casual shirt</t>
  </si>
  <si>
    <t>https://www.myntra.com/kurtas/varanga/varanga-women-magenta-foil-printed-zari-detail-a-line-angrakha-kurta/10737442/buy</t>
  </si>
  <si>
    <t>varanga women magenta foil printed zari detail a line angrakha kurta</t>
  </si>
  <si>
    <t>https://www.myntra.com/sweaters/roadster/the-roadster-lifestyle-co-women-pink--off-white-striped-sweater/9478599/buy</t>
  </si>
  <si>
    <t>the roadster lifestyle co women pink  off white striped sweater</t>
  </si>
  <si>
    <t>https://www.myntra.com/shorts/kipsta-by-decathlon/kipsta-by-decathlon-men-black-solid-regular-fit-football-shorts/12960764/buy</t>
  </si>
  <si>
    <t>Kipsta By Decathlon</t>
  </si>
  <si>
    <t>kipsta by decathlon men black solid regular fit football shorts</t>
  </si>
  <si>
    <t>https://www.myntra.com/trousers/ivoc/ivoc-men-black-joggers/7416286/buy</t>
  </si>
  <si>
    <t>IVOC</t>
  </si>
  <si>
    <t>ivoc men black joggers</t>
  </si>
  <si>
    <t>https://www.myntra.com/jackets/hrx-by-hrithik-roshan/hrx-by-hrithik-roshan-men-red-bomber-jacket/14562580/buy</t>
  </si>
  <si>
    <t>hrx by hrithik roshan men red bomber jacket</t>
  </si>
  <si>
    <t>https://www.myntra.com/shirts/mast--harbour/mast--harbour-men-green-printed-casual-shirt/10169021/buy</t>
  </si>
  <si>
    <t>mast  harbour men green printed casual shirt</t>
  </si>
  <si>
    <t>https://www.myntra.com/trousers/pluss/pluss-women-burgundy-regular-fit-solid-bootcut-trousers/10483708/buy</t>
  </si>
  <si>
    <t>pluss women burgundy regular fit solid bootcut trousers</t>
  </si>
  <si>
    <t>https://www.myntra.com/dresses/pluss/pluss-women-black-printed-fit-and-flare-dress/7271375/buy</t>
  </si>
  <si>
    <t>pluss women black printed fit and flare dress</t>
  </si>
  <si>
    <t>https://www.myntra.com/jeans/wrogn/wrogn-men-blue-slim-fit-mid-rise-mildly-distress-stretchable-jeans/2338316/buy</t>
  </si>
  <si>
    <t>wrogn men blue slim fit mid rise mildly distress stretchable jeans</t>
  </si>
  <si>
    <t>https://www.myntra.com/kurta-sets/jompers/jompers-men-mustard--white-embroidered-kurta-with-churidar/13269470/buy</t>
  </si>
  <si>
    <t>Jompers</t>
  </si>
  <si>
    <t>jompers men mustard  white embroidered kurta with churidar</t>
  </si>
  <si>
    <t>https://www.myntra.com/tshirts/mast--harbour/mast--harbour-men-green-solid-polo-collar-t-shirt/11607366/buy</t>
  </si>
  <si>
    <t>mast  harbour men green solid polo collar t shirt</t>
  </si>
  <si>
    <t>https://www.myntra.com/bra/leading-lady/leading-lady-grey-pack-of-2-full-coverage-sports-bras-2-40/1445626/buy</t>
  </si>
  <si>
    <t>Leading Lady</t>
  </si>
  <si>
    <t>leading lady grey pack of 2 full coverage sports bras 2 40</t>
  </si>
  <si>
    <t>https://www.myntra.com/skirts/sassafras/sassafras-navy-blue--pink-printed-pencil-skirt/7188688/buy</t>
  </si>
  <si>
    <t>sassafras navy blue  pink printed pencil skirt</t>
  </si>
  <si>
    <t>https://www.myntra.com/jeans/roadster/roadster-men-blue-slim-tapered-fit-mid-rise-clean-look-stretchable-jeans/12303736/buy</t>
  </si>
  <si>
    <t>https://www.myntra.com/tshirts/mast--harbour/mast--harbour-men-navy-blue-mustard-yellow--white-colourblocked-polo-collar-t-shirt/8325311/buy</t>
  </si>
  <si>
    <t>mast  harbour men navy blue mustard yellow  white colourblocked polo collar t shirt</t>
  </si>
  <si>
    <t>https://www.myntra.com/shirts/roadster/roadster-men-blue--white-printed-cotton-printed-sustainable-casual-shirt/7255964/buy</t>
  </si>
  <si>
    <t>roadster men blue  white printed cotton printed sustainable casual shirt</t>
  </si>
  <si>
    <t>https://www.myntra.com/tshirts/ether/ether-men-navy--red-striped-round-neck-pure-cotton-t-shirt/8363939/buy</t>
  </si>
  <si>
    <t>ether men navy  red striped round neck pure cotton t shirt</t>
  </si>
  <si>
    <t>https://www.myntra.com/kurtas/moda-rapido/moda-rapido-women-blue-printed-a-line-kurta/1757974/buy</t>
  </si>
  <si>
    <t>moda rapido women blue printed a line kurta</t>
  </si>
  <si>
    <t>https://www.myntra.com/kurtis/ira-soleil/ira-soleil-women-black-printed-kurti/110269/buy</t>
  </si>
  <si>
    <t>Ira Soleil</t>
  </si>
  <si>
    <t>ira soleil women black printed kurti</t>
  </si>
  <si>
    <t>https://www.myntra.com/dresses/vishudh/vishudh-rust-brown-floral-printed-cotton-anarkali-dress/7726509/buy</t>
  </si>
  <si>
    <t>vishudh rust brown floral printed cotton anarkali dress</t>
  </si>
  <si>
    <t>https://www.myntra.com/dresses/dressberry/dressberry-navy-blue--mustard-yellow-floral-printed-maxi-dress/11005690/buy</t>
  </si>
  <si>
    <t>dressberry navy blue  mustard yellow floral printed maxi dress</t>
  </si>
  <si>
    <t>https://www.myntra.com/tshirts/dressberry/dressberry-women-black--white-striped-round-neck-t-shirt/2522850/buy</t>
  </si>
  <si>
    <t>dressberry women black  white striped round neck t shirt</t>
  </si>
  <si>
    <t>https://www.myntra.com/jeans/harvard/harvard-men-black-slim-fit-mid-rise-clean-look-stretchable-jeans/10415114/buy</t>
  </si>
  <si>
    <t>harvard men black slim fit mid rise clean look stretchable jeans</t>
  </si>
  <si>
    <t>https://www.myntra.com/shirts/roadster/the-roadster-lifestyle-co-men-maroon--navy-blue-regular-fit-checked-sustainable-casual-shirt/10398073/buy</t>
  </si>
  <si>
    <t>the roadster lifestyle co men maroon  navy blue regular fit checked sustainable casual shirt</t>
  </si>
  <si>
    <t>https://www.myntra.com/night-suits/anubhutee/anubhutee-women-green--pink-pure-cotton-printed-night-suit/13592722/buy</t>
  </si>
  <si>
    <t>anubhutee women green  pink pure cotton printed night suit</t>
  </si>
  <si>
    <t>https://www.myntra.com/jackets/herenow/herenow-women-black-solid-denim-jacket/7674432/buy</t>
  </si>
  <si>
    <t>herenow women black solid denim jacket</t>
  </si>
  <si>
    <t>https://www.myntra.com/jeans/herenow/herenow-men-black-skinny-fit-mid-rise-clean-look-acid-wash-stretchable-jeans/11739156/buy</t>
  </si>
  <si>
    <t>herenow men black skinny fit mid rise clean look acid wash stretchable jeans</t>
  </si>
  <si>
    <t>https://www.myntra.com/jeans/roadster/roadster-men-navy-blue-skinny-fit-mid-rise-clean-look-stretchable-jeans/7733672/buy</t>
  </si>
  <si>
    <t>roadster men navy blue skinny fit mid rise clean look stretchable jeans</t>
  </si>
  <si>
    <t>https://www.myntra.com/jeans/highlander/highlander-men-grey-tapered-fit-mid-rise-clean-look-jeans/13662282/buy</t>
  </si>
  <si>
    <t>highlander men grey tapered fit mid rise clean look jeans</t>
  </si>
  <si>
    <t>https://www.myntra.com/tshirts/mast--harbour/mast--harbour-men-white--black-printed-polo-collar-t-shirt/11896672/buy</t>
  </si>
  <si>
    <t>mast  harbour men white  black printed polo collar t shirt</t>
  </si>
  <si>
    <t>https://www.myntra.com/sweatshirts/campus-sutra/campus-sutra-men-black-solid-hooded-sweatshirt/10605240/buy</t>
  </si>
  <si>
    <t>campus sutra men black solid hooded sweatshirt</t>
  </si>
  <si>
    <t>https://www.myntra.com/shirts/mast--harbour/mast--harbour-men-grey--white-slim-fit-striped-casual-shirt/2518699/buy</t>
  </si>
  <si>
    <t>mast  harbour men grey  white slim fit striped casual shirt</t>
  </si>
  <si>
    <t>https://www.myntra.com/tshirts/hm/hm-men-regular-fit-cotton-round-neck-t-shirt/16718166/buy</t>
  </si>
  <si>
    <t>hm men regular fit cotton round neck t shirt</t>
  </si>
  <si>
    <t>https://www.myntra.com/kurtas/jaipur-kurti/jaipur-kurti-women-brown--beige-printed-straight-kurta/9000219/buy</t>
  </si>
  <si>
    <t>jaipur kurti women brown  beige printed straight kurta</t>
  </si>
  <si>
    <t>https://www.myntra.com/dresses/uf/uf-women-cream-coloured--pink-floral-print-maxi-dress/11099600/buy</t>
  </si>
  <si>
    <t>uf women cream coloured  pink floral print maxi dress</t>
  </si>
  <si>
    <t>https://www.myntra.com/tshirts/mast--harbour/mast--harbour-women-pack-of-2-printed-tshirts/17525606/buy</t>
  </si>
  <si>
    <t>mast  harbour women pack of 2 printed tshirts</t>
  </si>
  <si>
    <t>https://www.myntra.com/jeans/roadster/roadster-men-grey-skinny-fit-mid-rise-clean-look-stretchable-jeans/2059978/buy</t>
  </si>
  <si>
    <t>https://www.myntra.com/jeans/ether/ether-men-white-slim-fit-jeans/1414791/buy</t>
  </si>
  <si>
    <t>ether men white slim fit jeans</t>
  </si>
  <si>
    <t>https://www.myntra.com/jeans/roadster/roadster-men-blue-slim-fit-mid-rise-clean-look-jeans/2296001/buy</t>
  </si>
  <si>
    <t>https://www.myntra.com/shirts/highlander/highlander-men-black--charcoal-grey-slim-fit-printed-casual-shirt/10381477/buy</t>
  </si>
  <si>
    <t>highlander men black  charcoal grey slim fit printed casual shirt</t>
  </si>
  <si>
    <t>https://www.myntra.com/shirts/herenow/herenow-men-maroon--olive-green-slim-fit-checked-casual-shirt/11049786/buy</t>
  </si>
  <si>
    <t>herenow men maroon  olive green slim fit checked casual shirt</t>
  </si>
  <si>
    <t>https://www.myntra.com/tshirts/wrogn/wrogn-men-black-solid-slim-fit-round-neck-t-shirt/10410508/buy</t>
  </si>
  <si>
    <t>wrogn men black solid slim fit round neck t shirt</t>
  </si>
  <si>
    <t>https://www.myntra.com/tshirts/wrogn/wrogn-men-black-solid-round-neck-t-shirt/2339026/buy</t>
  </si>
  <si>
    <t>wrogn men black solid round neck t shirt</t>
  </si>
  <si>
    <t>https://www.myntra.com/kurtas/herenow/herenow-women-off-white-striped-straight-kurta/12524826/buy</t>
  </si>
  <si>
    <t>herenow women off white striped straight kurta</t>
  </si>
  <si>
    <t>https://www.myntra.com/sweatshirts/roadster/the-roadster-lifestyle-co-women-navy-blue-solid-sweatshirt/9478083/buy</t>
  </si>
  <si>
    <t>the roadster lifestyle co women navy blue solid sweatshirt</t>
  </si>
  <si>
    <t>https://www.myntra.com/jackets/roadster/the-roadster-lifestyle-co-women-white-solid-denim-jacket/10562402/buy</t>
  </si>
  <si>
    <t>the roadster lifestyle co women white solid denim jacket</t>
  </si>
  <si>
    <t>https://www.myntra.com/jeans/roadster/roadster-men-navy-blue-slim-fit-mid-rise-clean-look-stretchable-jeans/10064493/buy</t>
  </si>
  <si>
    <t>https://www.myntra.com/shorts/hrx-by-hrithik-roshan/hrx-by-hrithik-roshan-men-charcoal-grey-rapid-dry-lightweight-dolphin-running-shorts/8851935/buy</t>
  </si>
  <si>
    <t>hrx by hrithik roshan men charcoal grey rapid dry lightweight dolphin running shorts</t>
  </si>
  <si>
    <t>https://www.myntra.com/tshirts/roadster/roadster-men-grey-printed-round-neck-pure-cotton-t-shirt/11545308/buy</t>
  </si>
  <si>
    <t>roadster men grey printed round neck pure cotton t shirt</t>
  </si>
  <si>
    <t>https://www.myntra.com/tshirts/roadster/-roadster-women-pack-of-2-cotton-t-shirts/17382702/buy</t>
  </si>
  <si>
    <t>https://www.myntra.com/tshirts/roadster/the-roadster-lifestyle-co-women-beige-solid-round-neck-t-shirt/13594624/buy</t>
  </si>
  <si>
    <t>the roadster lifestyle co women beige solid round neck t shirt</t>
  </si>
  <si>
    <t>https://www.myntra.com/tshirts/roadster/roadster-women-pink-solid-round-neck-t-shirt/11976912/buy</t>
  </si>
  <si>
    <t>roadster women pink solid round neck t shirt</t>
  </si>
  <si>
    <t>https://www.myntra.com/jeans/highlander/highlander-men-white-slim-fit-mid-rise-clean-look-stretchable-jeans/8211455/buy</t>
  </si>
  <si>
    <t>highlander men white slim fit mid rise clean look stretchable jeans</t>
  </si>
  <si>
    <t>https://www.myntra.com/tshirts/roadster/roadster-men-blue-printed-hood-pure-cotton-t-shirt/1844184/buy</t>
  </si>
  <si>
    <t>roadster men blue printed hood pure cotton t shirt</t>
  </si>
  <si>
    <t>https://www.myntra.com/kurta-sets/sangria/sangria-women-charcoal-grey-solid-kurta-with-palazzos/11536950/buy</t>
  </si>
  <si>
    <t>sangria women charcoal grey solid kurta with palazzos</t>
  </si>
  <si>
    <t>https://www.myntra.com/tops/dressberry/dressberry-women-black-self-design-lace-top/11271806/buy</t>
  </si>
  <si>
    <t>dressberry women black self design lace top</t>
  </si>
  <si>
    <t>https://www.myntra.com/dresses/mast--harbour/mast--harbour-women-rose-sheath-dress/9981511/buy</t>
  </si>
  <si>
    <t>mast  harbour women rose sheath dress</t>
  </si>
  <si>
    <t>https://www.myntra.com/tshirts/mast--harbour/mast--harbour-women-white-solid-round-neck-t-shirt/11700064/buy</t>
  </si>
  <si>
    <t>mast  harbour women white solid round neck t shirt</t>
  </si>
  <si>
    <t>https://www.myntra.com/trousers/highlander/highlander-men-khaki-slim-fit-joggers/2343634/buy</t>
  </si>
  <si>
    <t>highlander men khaki slim fit joggers</t>
  </si>
  <si>
    <t>https://www.myntra.com/shirts/roadster/roadster-men-grey-regular-fit-solid-sustainable-casual-shirt/11326758/buy</t>
  </si>
  <si>
    <t>roadster men grey regular fit solid sustainable casual shirt</t>
  </si>
  <si>
    <t>https://www.myntra.com/palazzos/vishudh/vishudh-women-black-checked-straight-palazzos/10074605/buy</t>
  </si>
  <si>
    <t>vishudh women black checked straight palazzos</t>
  </si>
  <si>
    <t>https://www.myntra.com/jeans/dressberry/dressberry-women-blue-skinny-fit-mid-rise-clean-look-stretchable-ankle-length-jeans/10158753/buy</t>
  </si>
  <si>
    <t>dressberry women blue skinny fit mid rise clean look stretchable ankle length jeans</t>
  </si>
  <si>
    <t>https://www.myntra.com/tshirts/mast--harbour/mast--harbour-women-black-solid-round-neck-crop-pure-cotton-t-shirt/2490935/buy</t>
  </si>
  <si>
    <t>mast  harbour women black solid round neck crop pure cotton t shirt</t>
  </si>
  <si>
    <t>https://www.myntra.com/shorts/roadster/roadster-women-blue-solid-regular-fit-denim-shorts/11489552/buy</t>
  </si>
  <si>
    <t>https://www.myntra.com/shorts/highlander/highlander-men-pink-solid-slim-fit-regular-shorts/14121300/buy</t>
  </si>
  <si>
    <t>highlander men pink solid slim fit regular shorts</t>
  </si>
  <si>
    <t>https://www.myntra.com/tshirts/louis-philippe-sport/louis-philippe-sport-men-yellow-pure-cotton-solid-polo-collar-pure-cotton-t-shirt/14196610/buy</t>
  </si>
  <si>
    <t>louis philippe sport men yellow pure cotton solid polo collar pure cotton t shirt</t>
  </si>
  <si>
    <t>https://www.myntra.com/tshirts/bushirt/bushirt-pack-of-2-solid-pure-cotton-t-shirts/10669536/buy</t>
  </si>
  <si>
    <t>bushirt pack of 2 solid pure cotton t shirts</t>
  </si>
  <si>
    <t>https://www.myntra.com/sarees/mitera/mitera-brown--gold-toned-silk-blend-woven-design-kanjeevaram-saree/11495626/buy</t>
  </si>
  <si>
    <t>mitera brown  gold toned silk blend woven design kanjeevaram saree</t>
  </si>
  <si>
    <t>https://www.myntra.com/tops/tokyo-talkies/tokyo-talkies-off-white-self-design-a-line-top/8238855/buy</t>
  </si>
  <si>
    <t>tokyo talkies off white self design a line top</t>
  </si>
  <si>
    <t>https://www.myntra.com/tshirts/roadster/roadster-women-pack-of-2-pure-cotton-typography-print-t-shirts/17384666/buy</t>
  </si>
  <si>
    <t>https://www.myntra.com/tops/rare/rare-maroon-floral-top-with-cuffed-sleeves/12364798/buy</t>
  </si>
  <si>
    <t>rare maroon floral top with cuffed sleeves</t>
  </si>
  <si>
    <t>https://www.myntra.com/leggings/bitterlime/bitterlime-pack-of-2-34th-leggings/1226060/buy</t>
  </si>
  <si>
    <t>Bitterlime</t>
  </si>
  <si>
    <t>bitterlime pack of 2 34th leggings</t>
  </si>
  <si>
    <t>https://www.myntra.com/track-pants/rigo/rigo-men-black--white-printed-regular-fit-joggers/12970010/buy</t>
  </si>
  <si>
    <t>rigo men black  white printed regular fit joggers</t>
  </si>
  <si>
    <t>https://www.myntra.com/trousers/mast--harbour/mast--harbour-men-coffee-brown-slim-fit-chinos/4110959/buy</t>
  </si>
  <si>
    <t>mast  harbour men coffee brown slim fit chinos</t>
  </si>
  <si>
    <t>https://www.myntra.com/lounge-pants/vimal/vimal-men-pack-of-2-grey-solid-cotton-lounge-pants/13676450/buy</t>
  </si>
  <si>
    <t>https://www.myntra.com/shirts/wrogn/wrogn-men-black--blue-slim-fit-checked-casual-shirt/11361250/buy</t>
  </si>
  <si>
    <t>wrogn men black  blue slim fit checked casual shirt</t>
  </si>
  <si>
    <t>https://www.myntra.com/tshirts/roadster/roadster-men-white-solid-v-neck-pure-cotton-t-shirt/11126656/buy</t>
  </si>
  <si>
    <t>roadster men white solid v neck pure cotton t shirt</t>
  </si>
  <si>
    <t>https://www.myntra.com/tops/bhama-couture/bhama-couture-navy-blue-ethnic-motifs-bell-sleeves-a-line-top/12151760/buy</t>
  </si>
  <si>
    <t>bhama couture navy blue ethnic motifs bell sleeves a line top</t>
  </si>
  <si>
    <t>https://www.myntra.com/kurtas/vishudh/vishudh-women-burgundy-printed-a-line-kurta/7570699/buy</t>
  </si>
  <si>
    <t>vishudh women burgundy printed a line kurta</t>
  </si>
  <si>
    <t>https://www.myntra.com/sarees/saree-mall/saree-mall-burgundy-striped-poly-georgette-party-wear-saree-with-matching-blouse/14984816/buy</t>
  </si>
  <si>
    <t>saree mall burgundy striped poly georgette party wear saree with matching blouse</t>
  </si>
  <si>
    <t>https://www.myntra.com/bra/floret/floret-pack-of-3-t-shirt-bras/851435/buy</t>
  </si>
  <si>
    <t>floret pack of 3 t shirt bras</t>
  </si>
  <si>
    <t>https://www.myntra.com/jeans/roadster/roadster-time-travlr-women-blue-boyfriend-fit-mid-rise-low-distress-jeans/2322605/buy</t>
  </si>
  <si>
    <t>roadster time travlr women blue boyfriend fit mid rise low distress jeans</t>
  </si>
  <si>
    <t>https://www.myntra.com/tshirts/roadster/roadster-women-olive-green--brown-printed-polo-collar-pure-cotton-t-shirt/1768591/buy</t>
  </si>
  <si>
    <t>roadster women olive green  brown printed polo collar pure cotton t shirt</t>
  </si>
  <si>
    <t>https://www.myntra.com/track-pants/highlander/highlander-men-navy-blue-typography-casual-track-pants/14156018/buy</t>
  </si>
  <si>
    <t>highlander men navy blue typography casual track pants</t>
  </si>
  <si>
    <t>https://www.myntra.com/jeans/campus-sutra/campus-sutra-men-blue-jogger-mid-rise-clean-look-jogger-jeans/11729938/buy</t>
  </si>
  <si>
    <t>campus sutra men blue jogger mid rise clean look jogger jeans</t>
  </si>
  <si>
    <t>https://www.myntra.com/briefs/c9-airwear/c9-airwear-women-pack-of-3-striped-hipster-briefs-p1117/8735275/buy</t>
  </si>
  <si>
    <t>c9 airwear women pack of 3 striped hipster briefs p1117</t>
  </si>
  <si>
    <t>https://www.myntra.com/bra/zivame/zivame-red-solid-non-wired-non-padded-minimizer-bra-zi010250x700red/4369960/buy</t>
  </si>
  <si>
    <t>zivame red solid non wired non padded minimizer bra zi010250x700red</t>
  </si>
  <si>
    <t>https://www.myntra.com/tops/pluss/pluss-rose-frill-detail-top-with-mini-scarf/10667858/buy</t>
  </si>
  <si>
    <t>pluss rose frill detail top with mini scarf</t>
  </si>
  <si>
    <t>https://www.myntra.com/tshirts/harvard/harvard-women-blue--white-ombre-dyed-round-neck-t-shirt/2372790/buy</t>
  </si>
  <si>
    <t>harvard women blue  white ombre dyed round neck t shirt</t>
  </si>
  <si>
    <t>https://www.myntra.com/tshirts/roadster/roadster-women-pack-of-2-pure-cotton-t-shirts/17382168/buy</t>
  </si>
  <si>
    <t>https://www.myntra.com/jeans/roadster/roadster-men-blue-slim-fit-mid-rise-clean-look-jeans/2356414/buy</t>
  </si>
  <si>
    <t>https://www.myntra.com/trousers/roadster/roadster-men-khaki-sustainable-chinos/11201232/buy</t>
  </si>
  <si>
    <t>roadster men khaki sustainable chinos</t>
  </si>
  <si>
    <t>https://www.myntra.com/trousers/jainish/jainish-men-black-slim-fit-formal-trousers/7305613/buy</t>
  </si>
  <si>
    <t>jainish men black slim fit formal trousers</t>
  </si>
  <si>
    <t>https://www.myntra.com/trousers/black-coffee/black-coffee-grey-formal-trousers/1847849/buy</t>
  </si>
  <si>
    <t>black coffee grey formal trousers</t>
  </si>
  <si>
    <t>https://www.myntra.com/shirts/roadster/roadster-men-yellow-regular-fit-solid-sustainable-casual-shirt/10945120/buy</t>
  </si>
  <si>
    <t>roadster men yellow regular fit solid sustainable casual shirt</t>
  </si>
  <si>
    <t>https://www.myntra.com/tops/sassafras/sassafras-women-navy-blue-solid-top/10856186/buy</t>
  </si>
  <si>
    <t>sassafras women navy blue solid top</t>
  </si>
  <si>
    <t>https://www.myntra.com/tshirts/roadster/roadster-women-set-of-2-pure-cotton-t-shirts/17384170/buy</t>
  </si>
  <si>
    <t>roadster women set of 2 pure cotton t shirts</t>
  </si>
  <si>
    <t>https://www.myntra.com/tshirts/roadster/roadster-women-pack-of-2-t-shirts/17381620/buy</t>
  </si>
  <si>
    <t>https://www.myntra.com/dresses/dressberry/dressberry-women-bright-orange-romantic-florals-dress/8278697/buy</t>
  </si>
  <si>
    <t>dressberry women bright orange romantic florals dress</t>
  </si>
  <si>
    <t>https://www.myntra.com/tshirts/roadster/roadster-women-pack-of-2-pure-cotton-solid-t-shirts/17383946/buy</t>
  </si>
  <si>
    <t>roadster women pack of 2 pure cotton solid t shirts</t>
  </si>
  <si>
    <t>https://www.myntra.com/track-pants/hrx-by-hrithik-roshan/hrx-by-hrithik-roshan-men-navy-melange-solid-regular-fit-bio-wash-lifestyle-joggers/11998906/buy</t>
  </si>
  <si>
    <t>hrx by hrithik roshan men navy melange solid regular fit bio wash lifestyle joggers</t>
  </si>
  <si>
    <t>https://www.myntra.com/trunk/one8-by-virat-kohli/one8-by-virat-kohli-men-orange--black-solid-trunks-10512974-1-10513044-1/11217412/buy</t>
  </si>
  <si>
    <t>one8 by virat kohli men orange  black solid trunks 10512974 1 10513044 1</t>
  </si>
  <si>
    <t>https://www.myntra.com/boxers/urban-scottish/urban-scottish-men-pack-of-2-printed-pure-cotton-boxers-usbx2039/11529160/buy</t>
  </si>
  <si>
    <t>urban scottish men pack of 2 printed pure cotton boxers usbx2039</t>
  </si>
  <si>
    <t>https://www.myntra.com/tshirts/hrx-by-hrithik-roshan/hrx-active-by-hrithik-roshan-seamless-men-charcoal-grey-printed-round-neck-t-shirt/3009821/buy</t>
  </si>
  <si>
    <t>hrx active by hrithik roshan seamless men charcoal grey printed round neck t shirt</t>
  </si>
  <si>
    <t>https://www.myntra.com/tshirts/roadster/roadster-women-dusty-pink--green-pack-of-2-typography-print-round-neck-knitted-t-shirts/17383610/buy</t>
  </si>
  <si>
    <t>roadster women dusty pink  green pack of 2 typography print round neck knitted t shirts</t>
  </si>
  <si>
    <t>XS, XL, L, M, S</t>
  </si>
  <si>
    <t>https://www.myntra.com/dresses/antheaa/antheaa-rust-orange-dobby-weave-sequinned-tiered-wrap-dress/12595580/buy</t>
  </si>
  <si>
    <t>antheaa rust orange dobby weave sequinned tiered wrap dress</t>
  </si>
  <si>
    <t>https://www.myntra.com/tops/tokyo-talkies/tokyo-talkies-women-pink-solid-a-line-top/9801601/buy</t>
  </si>
  <si>
    <t>tokyo talkies women pink solid a line top</t>
  </si>
  <si>
    <t>https://www.myntra.com/shorts/hrx-by-hrithik-roshan/hrx-by-hrithik-roshan-men-grey-solid-lifestyle-regular-fit-sports-shorts/10106533/buy</t>
  </si>
  <si>
    <t>hrx by hrithik roshan men grey solid lifestyle regular fit sports shorts</t>
  </si>
  <si>
    <t>https://www.myntra.com/pyjamas/hypernation/hypernation-men-white-solid-pyjamas/11887886/buy</t>
  </si>
  <si>
    <t>pyjamas</t>
  </si>
  <si>
    <t>hypernation men white solid pyjamas</t>
  </si>
  <si>
    <t>https://www.myntra.com/tshirts/wrogn/wrogn-men-off-white-printed-round-neck-pure-cotton-t-shirt/2338895/buy</t>
  </si>
  <si>
    <t>wrogn men off white printed round neck pure cotton t shirt</t>
  </si>
  <si>
    <t>https://www.myntra.com/tshirts/roadster/roadster-men-olive-green-self-design-round-neck-pure-cotton-t-shirt-with-contrast-hem/10941354/buy</t>
  </si>
  <si>
    <t>roadster men olive green self design round neck pure cotton t shirt with contrast hem</t>
  </si>
  <si>
    <t>https://www.myntra.com/dresses/indian-virasat/indian-virasat-women-black--yellow-printed-tiered-fit-and-flare-dress/10692626/buy</t>
  </si>
  <si>
    <t>indian virasat women black  yellow printed tiered fit and flare dress</t>
  </si>
  <si>
    <t>https://www.myntra.com/sarees/tikhi-imli/tikhi-imli-pink-embroidered-net-saree/11263900/buy</t>
  </si>
  <si>
    <t>tikhi imli pink embroidered net saree</t>
  </si>
  <si>
    <t>https://www.myntra.com/lounge-pants/enamor/enamor-women-black-relaxed-fit-lounge-joggers/11532788/buy</t>
  </si>
  <si>
    <t>enamor women black relaxed fit lounge joggers</t>
  </si>
  <si>
    <t>https://www.myntra.com/kurtas/herenow/herenow-women-white--peach-coloured-printed-a-line-kurta/12851396/buy</t>
  </si>
  <si>
    <t>herenow women white  peach coloured printed a line kurta</t>
  </si>
  <si>
    <t>https://www.myntra.com/tops/athena/athena-women-pink-solid-wrap-top/12031382/buy</t>
  </si>
  <si>
    <t>athena women pink solid wrap top</t>
  </si>
  <si>
    <t>https://www.myntra.com/dresses/tokyo-talkies/tokyo-talkies-women-green-maxi-dress/10080501/buy</t>
  </si>
  <si>
    <t>tokyo talkies women green maxi dress</t>
  </si>
  <si>
    <t>https://www.myntra.com/shorts/campus-sutra/campus-sutra-men-blue-washed-regular-fit-denim-shorts/8590437/buy</t>
  </si>
  <si>
    <t>campus sutra men blue washed regular fit denim shorts</t>
  </si>
  <si>
    <t>https://www.myntra.com/kurtas/anouk/anouk-men-rust-solid-straight-kurta/9367419/buy</t>
  </si>
  <si>
    <t>anouk men rust solid straight kurta</t>
  </si>
  <si>
    <t>https://www.myntra.com/tshirts/wrogn/wrogn-men-red--white-striped-slim-fit-round-neck-pure-cotton-t-shirt/11363446/buy</t>
  </si>
  <si>
    <t>wrogn men red  white striped slim fit round neck pure cotton t shirt</t>
  </si>
  <si>
    <t>https://www.myntra.com/shirts/roadster/the-roadster-lifestyle-co-men-white-regular-fit-solid-sustainable-casual-shirt/10398447/buy</t>
  </si>
  <si>
    <t>the roadster lifestyle co men white regular fit solid sustainable casual shirt</t>
  </si>
  <si>
    <t>https://www.myntra.com/tshirts/roadster/roadster-time-travlr-men-blue-sleveless-pure-cotton-t-shirt-with-raw-edges/2498504/buy</t>
  </si>
  <si>
    <t>roadster time travlr men blue sleveless pure cotton t shirt with raw edges</t>
  </si>
  <si>
    <t>https://www.myntra.com/kurtas/vishudh/vishudh-women-maroon--white-printed-straight-kurta/10503328/buy</t>
  </si>
  <si>
    <t>vishudh women maroon  white printed straight kurta</t>
  </si>
  <si>
    <t>https://www.myntra.com/briefs/jockey/jockey-women-black-bikini-briefs-ss-02/15034280/buy</t>
  </si>
  <si>
    <t>jockey women black bikini briefs ss 02</t>
  </si>
  <si>
    <t>https://www.myntra.com/tops/carlton-london/carlton-london-teal-blue-lace-top/10019885/buy</t>
  </si>
  <si>
    <t>carlton london teal blue lace top</t>
  </si>
  <si>
    <t>https://www.myntra.com/tshirts/ether/ether-women-blue-solid-boxy-round-neck-t-shirt/11900428/buy</t>
  </si>
  <si>
    <t>ether women blue solid boxy round neck t shirt</t>
  </si>
  <si>
    <t>https://www.myntra.com/sweatshirts/hm/hm-women-beige-sweatshirt/15808980/buy</t>
  </si>
  <si>
    <t>hm women beige sweatshirt</t>
  </si>
  <si>
    <t>https://www.myntra.com/tshirts/herenow/herenow-men-black-solid-round-neck-t-shirt/12816470/buy</t>
  </si>
  <si>
    <t>herenow men black solid round neck t shirt</t>
  </si>
  <si>
    <t>https://www.myntra.com/kurtas/anayna/anayna-women-maroon--beige-printed-straight-kurta/7372858/buy</t>
  </si>
  <si>
    <t>anayna women maroon  beige printed straight kurta</t>
  </si>
  <si>
    <t>https://www.myntra.com/kurtas/herenow/herenow-women-blue--white-printed-straight-kurta/12530332/buy</t>
  </si>
  <si>
    <t>https://www.myntra.com/tops/dressberry/dressberry-sustainable-ecovero-women-peach-coloured--navy-blue-printed--top/11002110/buy</t>
  </si>
  <si>
    <t>dressberry sustainable ecovero women peach coloured  navy blue printed  top</t>
  </si>
  <si>
    <t>https://www.myntra.com/tops/shae-by-sassafras/shae-by-sassafras-women-teal-blue--off-white-printed-a-line-pure-cotton-top/11636294/buy</t>
  </si>
  <si>
    <t>shae by sassafras women teal blue  off white printed a line pure cotton top</t>
  </si>
  <si>
    <t>https://www.myntra.com/dresses/berrylush/berrylush-women-maroon-solid-fit-and-flare-dress/12791492/buy</t>
  </si>
  <si>
    <t>berrylush women maroon solid fit and flare dress</t>
  </si>
  <si>
    <t>https://www.myntra.com/shirts/invictus/invictus-men-black--pink-slim-fit-printed-casual-shirt/2314010/buy</t>
  </si>
  <si>
    <t>invictus men black  pink slim fit printed casual shirt</t>
  </si>
  <si>
    <t>https://www.myntra.com/kurtas/anouk/anouk-women-lime-green--teal-blue-striped-pure-cotton-straight-kurta/13238718/buy</t>
  </si>
  <si>
    <t>anouk women lime green  teal blue striped pure cotton straight kurta</t>
  </si>
  <si>
    <t>https://www.myntra.com/kurtas/anubhutee/anubhutee-women-peach-coloured--white-khari-printed-straight-kurta/10513912/buy</t>
  </si>
  <si>
    <t>anubhutee women peach coloured  white khari printed straight kurta</t>
  </si>
  <si>
    <t>https://www.myntra.com/kurtas/sangria/sangria-women-maroon-solid-a-line-kurta/8350401/buy</t>
  </si>
  <si>
    <t>sangria women maroon solid a line kurta</t>
  </si>
  <si>
    <t>https://www.myntra.com/sweaters/roadster/roadster-women-purple-self-design-pullover/5447385/buy</t>
  </si>
  <si>
    <t>roadster women purple self design pullover</t>
  </si>
  <si>
    <t>https://www.myntra.com/jeggings/roadster/roadster-women-blue-solid-mid-rise-super-skinny-fit-cropped-jeggings/11489506/buy</t>
  </si>
  <si>
    <t>roadster women blue solid mid rise super skinny fit cropped jeggings</t>
  </si>
  <si>
    <t>https://www.myntra.com/jeans/tokyo-talkies/tokyo-talkies-women-black-skinny-fit-mid-rise-clean-look-stretchable-jeans/12876636/buy</t>
  </si>
  <si>
    <t>tokyo talkies women black skinny fit mid rise clean look stretchable jeans</t>
  </si>
  <si>
    <t>https://www.myntra.com/jeans/roadster/roadster-women-navy-blue-skinny-fit-high-rise-clean-look-stretchable-cropped-jeans/11541668/buy</t>
  </si>
  <si>
    <t>roadster women navy blue skinny fit high rise clean look stretchable cropped jeans</t>
  </si>
  <si>
    <t>https://www.myntra.com/track-pants/puma-motorsport/puma-motorsport-men-black-solid-bmw-mms-joggers/11451786/buy</t>
  </si>
  <si>
    <t>PUMA Motorsport</t>
  </si>
  <si>
    <t>puma motorsport men black solid bmw mms joggers</t>
  </si>
  <si>
    <t>https://www.myntra.com/tshirts/moda-rapido/moda-rapido-men-black--orange-printed-round-neck-pure-cotton-t-shirt/11269116/buy</t>
  </si>
  <si>
    <t>moda rapido men black  orange printed round neck pure cotton t shirt</t>
  </si>
  <si>
    <t>https://www.myntra.com/kurtas/anouk/anouk-women-off-white--navy-blue-printed-straight-kurta/11201602/buy</t>
  </si>
  <si>
    <t>anouk women off white  navy blue printed straight kurta</t>
  </si>
  <si>
    <t>https://www.myntra.com/kurta-sets/vishudh/vishudh-women-turquoise-blue--gold-toned-printed-kurta-with-palazzos/8255321/buy</t>
  </si>
  <si>
    <t>vishudh women turquoise blue  gold toned printed kurta with palazzos</t>
  </si>
  <si>
    <t>https://www.myntra.com/trousers/athena/athena-women-black--orange-loose-fit-solid-joggers/11521904/buy</t>
  </si>
  <si>
    <t>athena women black  orange loose fit solid joggers</t>
  </si>
  <si>
    <t>https://www.myntra.com/tops/roadster/the-roadster-lifestyle-co-women-black-solid-knitted-top/10964478/buy</t>
  </si>
  <si>
    <t>the roadster lifestyle co women black solid knitted top</t>
  </si>
  <si>
    <t>https://www.myntra.com/tops/miss-chase/miss-chase-black-crop-top/1406107/buy</t>
  </si>
  <si>
    <t>miss chase black crop top</t>
  </si>
  <si>
    <t>https://www.myntra.com/jeans/highlander/highlander-men-grey-tapered-fit-mid-rise-clean-look-stretchable-jeans/12425532/buy</t>
  </si>
  <si>
    <t>highlander men grey tapered fit mid rise clean look stretchable jeans</t>
  </si>
  <si>
    <t>https://www.myntra.com/kurta-sets/sojanya/sojanya-men-grey--blue-self-design-kurta-with-churidar--nehru-jacket/6518468/buy</t>
  </si>
  <si>
    <t>SOJANYA</t>
  </si>
  <si>
    <t>sojanya men grey  blue self design kurta with churidar  nehru jacket</t>
  </si>
  <si>
    <t>https://www.myntra.com/tshirts/hrx-by-hrithik-roshan/hrx-by-hrithik-roshan-men-charcoal-grey-advanced-rapid-dry-round-neck-t-shirt/2314408/buy</t>
  </si>
  <si>
    <t>hrx by hrithik roshan men charcoal grey advanced rapid dry round neck t shirt</t>
  </si>
  <si>
    <t>https://www.myntra.com/tshirts/roadster/the-roadster-lifestyle-co-men-maroon-solid-round-neck-pure-cotton-t-shirt/10941216/buy</t>
  </si>
  <si>
    <t>the roadster lifestyle co men maroon solid round neck pure cotton t shirt</t>
  </si>
  <si>
    <t>https://www.myntra.com/night-suits/etc/etc-women-black-solid-night-suit-with-satin-finish/12441578/buy</t>
  </si>
  <si>
    <t>etc women black solid night suit with satin finish</t>
  </si>
  <si>
    <t>https://www.myntra.com/tshirts/roadster/roadster-women-rust-brown--green-pack-of-2-printed-round-neck-knitted-t-shirts/17383600/buy</t>
  </si>
  <si>
    <t>roadster women rust brown  green pack of 2 printed round neck knitted t shirts</t>
  </si>
  <si>
    <t>https://www.myntra.com/jeans/roadster/roadster-men-blue-skinny-fit-mid-rise-mildly-distressed-stretchable-jeans/11259996/buy</t>
  </si>
  <si>
    <t>https://www.myntra.com/jeans/roadster/roadster-men-blue-slim-tapered-fit-mid-rise-clean-look-stretchable-jeans/12358326/buy</t>
  </si>
  <si>
    <t>https://www.myntra.com/jeans/herenow/herenow-men-black-skinny-fit-mid-rise-clean-look-stretchable-jeans/13134624/buy</t>
  </si>
  <si>
    <t>herenow men black skinny fit mid rise clean look stretchable jeans</t>
  </si>
  <si>
    <t>https://www.myntra.com/jackets/domyos-by-decathlon/domyos-by-decathlon-men-black-lightweight-training-or-gym-sporty-jacket/14491548/buy</t>
  </si>
  <si>
    <t>domyos by decathlon men black lightweight training or gym sporty jacket</t>
  </si>
  <si>
    <t>https://www.myntra.com/shirts/highlander/highlander-men-mustard--black-slim-fit-checked-casual-shirt/10004155/buy</t>
  </si>
  <si>
    <t>highlander men mustard  black slim fit checked casual shirt</t>
  </si>
  <si>
    <t>https://www.myntra.com/shirts/dennis-lingo/dennis-lingo-men-black-slim-fit-solid-casual-shirt/6626369/buy</t>
  </si>
  <si>
    <t>dennis lingo men black slim fit solid casual shirt</t>
  </si>
  <si>
    <t>https://www.myntra.com/shirts/roadster/roadster-pack-of-2-solid-slim-fit-sustainable-casual-shirts/2038068/buy</t>
  </si>
  <si>
    <t>roadster pack of 2 solid slim fit sustainable casual shirts</t>
  </si>
  <si>
    <t>https://www.myntra.com/tshirts/roadster/roadster-men-blue-solid-round-neck-t-shirt/1997464/buy</t>
  </si>
  <si>
    <t>roadster men blue solid round neck t shirt</t>
  </si>
  <si>
    <t>https://www.myntra.com/kurtis/anubhutee/anubhutee-women-charcoal-grey--red-printed-straight-kurti/10513934/buy</t>
  </si>
  <si>
    <t>anubhutee women charcoal grey  red printed straight kurti</t>
  </si>
  <si>
    <t>https://www.myntra.com/kurtas/yuris/yuris-women-green--off-white-striped-straight-kurta-with-floral-embroidered-detail/10736380/buy</t>
  </si>
  <si>
    <t>yuris women green  off white striped straight kurta with floral embroidered detail</t>
  </si>
  <si>
    <t>https://www.myntra.com/kurtas/vishudh/vishudh-women-white--grey-solid-a-line-kurta/2976285/buy</t>
  </si>
  <si>
    <t>vishudh women white  grey solid a line kurta</t>
  </si>
  <si>
    <t>https://www.myntra.com/kurta-sets/meeranshi/meeranshi-women-grey-yoke-design-kurta-with-palazzos/10634670/buy</t>
  </si>
  <si>
    <t>Meeranshi</t>
  </si>
  <si>
    <t>meeranshi women grey yoke design kurta with palazzos</t>
  </si>
  <si>
    <t>https://www.myntra.com/shirts/dressberry/dressberry-women-brown-regular-fit-printed-casual-shirt/7485921/buy</t>
  </si>
  <si>
    <t>dressberry women brown regular fit printed casual shirt</t>
  </si>
  <si>
    <t>https://www.myntra.com/sweatshirts/sassafras/sassafras-women-off-white-faux-fur-crop-sweatshirt/12737878/buy</t>
  </si>
  <si>
    <t>sassafras women off white faux fur crop sweatshirt</t>
  </si>
  <si>
    <t>https://www.myntra.com/dresses/athena/athena-green-v-neck-blazer-dress-with-puff-sleeves/13904152/buy</t>
  </si>
  <si>
    <t>athena green v neck blazer dress with puff sleeves</t>
  </si>
  <si>
    <t>https://www.myntra.com/jumpsuit/quiero/quiero-women-pink-wrap-detail-jumpsuit/11007034/buy</t>
  </si>
  <si>
    <t>quiero women pink wrap detail jumpsuit</t>
  </si>
  <si>
    <t>https://www.myntra.com/tshirts/chemistry/chemistry-women-brown-v-neck-cotton-pure-cotton-t-shirt/12645740/buy</t>
  </si>
  <si>
    <t>chemistry women brown v neck cotton pure cotton t shirt</t>
  </si>
  <si>
    <t>https://www.myntra.com/tshirts/roadster/the-roadster-lifestyle-co-women-navy-blue-solid-round-neck-t-shirt/9697405/buy</t>
  </si>
  <si>
    <t>the roadster lifestyle co women navy blue solid round neck t shirt</t>
  </si>
  <si>
    <t>https://www.myntra.com/socks/hrx-by-hrithik-roshan/hrx-by-hrithik-roshan-men-ankle-length-pack-of-3-socks/2510318/buy</t>
  </si>
  <si>
    <t>https://www.myntra.com/shirts/mast--harbour/mast--harbour-men-teal-green--navy-blue-regular-fit-checked-sustainable-casual-shirt/11195048/buy</t>
  </si>
  <si>
    <t>mast  harbour men teal green  navy blue regular fit checked sustainable casual shirt</t>
  </si>
  <si>
    <t>https://www.myntra.com/jeans/roadster/roadster-women-blue-skinny-fit-high-rise-clean-look-stretchable-jeans/8810391/buy</t>
  </si>
  <si>
    <t>https://www.myntra.com/tshirts/roadster/the-roadster-lifestyle-co-women-black--beige-striped-round-neck-pure-cotton-t-shirt/9740187/buy</t>
  </si>
  <si>
    <t>the roadster lifestyle co women black  beige striped round neck pure cotton t shirt</t>
  </si>
  <si>
    <t>https://www.myntra.com/jeans/mast--harbour/mast--harbour-men-blue-skinny-fit-mid-rise-clean-look-stretchable-jeans/12983710/buy</t>
  </si>
  <si>
    <t>https://www.myntra.com/socks/wrogn/-wrogn-men-pack-of-3-patterned-ankle-length-socks/12402736/buy</t>
  </si>
  <si>
    <t xml:space="preserve"> wrogn men pack of 3 patterned ankle length socks</t>
  </si>
  <si>
    <t>https://www.myntra.com/kurtas/vishudh/vishudh-women-yellow-yoke-design-asymmetric-kurta/11148496/buy</t>
  </si>
  <si>
    <t>vishudh women yellow yoke design asymmetric kurta</t>
  </si>
  <si>
    <t>https://www.myntra.com/capris/c9-airwear/c9-airwear-women-black-solid-capris-/5872481/buy</t>
  </si>
  <si>
    <t xml:space="preserve">c9 airwear women black solid capris </t>
  </si>
  <si>
    <t>https://www.myntra.com/track-pants/tokyo-talkies/tokyo-talkies-women-black--white-solid-slim-fit-track-pants/14154092/buy</t>
  </si>
  <si>
    <t>tokyo talkies women black  white solid slim fit track pants</t>
  </si>
  <si>
    <t>https://www.myntra.com/jumpsuit/sassafras/sassafras-maroon--green-floral-print-playsuit/4882924/buy</t>
  </si>
  <si>
    <t>sassafras maroon  green floral print playsuit</t>
  </si>
  <si>
    <t>https://www.myntra.com/dresses/mast--harbour/mast--harbour-red--white-embroidered-a-line-dress/11144166/buy</t>
  </si>
  <si>
    <t>mast  harbour red  white embroidered a line dress</t>
  </si>
  <si>
    <t>https://www.myntra.com/dresses/rare/rare-navy-blue--pink-floral-printed-fit-and-flare-dress/10778936/buy</t>
  </si>
  <si>
    <t>rare navy blue  pink floral printed fit and flare dress</t>
  </si>
  <si>
    <t>https://www.myntra.com/dresses/dressberry/dressberry-beautiful-off-white-floral-70s-mini-dress/2521066/buy</t>
  </si>
  <si>
    <t>dressberry beautiful off white floral 70s mini dress</t>
  </si>
  <si>
    <t>https://www.myntra.com/tshirts/roadster/the-roadster-lifestyle-co-men-black--white-colourblocked-polo-collar-pure-cotton-t-shirt/9242647/buy</t>
  </si>
  <si>
    <t>the roadster lifestyle co men black  white colourblocked polo collar pure cotton t shirt</t>
  </si>
  <si>
    <t>https://www.myntra.com/bra/enamor/enamor-black-non-wired-non-padded-full-coverage-everyday-bra-ab75-/130966/buy</t>
  </si>
  <si>
    <t xml:space="preserve">enamor black non wired non padded full coverage everyday bra ab75 </t>
  </si>
  <si>
    <t>https://www.myntra.com/tops/pluss/pluss-pink-self-design-crop-top/12150616/buy</t>
  </si>
  <si>
    <t>pluss pink self design crop top</t>
  </si>
  <si>
    <t>https://www.myntra.com/sweaters/roadster/roadster-women-black-self-design-cardigan/6397681/buy</t>
  </si>
  <si>
    <t>roadster women black self design cardigan</t>
  </si>
  <si>
    <t>https://www.myntra.com/jackets/belle-fille/belle-fille-women-grey-solid-hooded-sporty-jacket/2053499/buy</t>
  </si>
  <si>
    <t>belle fille women grey solid hooded sporty jacket</t>
  </si>
  <si>
    <t>https://www.myntra.com/tshirts/roadster/roadster-women-white-solid-v-neck-t-shirt/10778710/buy</t>
  </si>
  <si>
    <t>roadster women white solid v neck t shirt</t>
  </si>
  <si>
    <t>https://www.myntra.com/bra/zivame/zivame-red-solid-non-wired-lightly-padded-t-shirt-bra-zi1946fash00red/10806144/buy</t>
  </si>
  <si>
    <t>zivame red solid non wired lightly padded t shirt bra zi1946fash00red</t>
  </si>
  <si>
    <t>https://www.myntra.com/kurtas/herenow/herenow-women-grey-solid-pure-cotton-straight-kurta/13404388/buy</t>
  </si>
  <si>
    <t>herenow women grey solid pure cotton straight kurta</t>
  </si>
  <si>
    <t>https://www.myntra.com/jeggings/sassafras/sassafras-women-black-solid-high-waist-treggings/13843086/buy</t>
  </si>
  <si>
    <t>sassafras women black solid high waist treggings</t>
  </si>
  <si>
    <t>https://www.myntra.com/jeans/wrogn/wrogn-men-black-slim-fit-mid-rise-clean-look-stretchable-jeans/10685308/buy</t>
  </si>
  <si>
    <t>https://www.myntra.com/jeans/roadster/roadster-men-blue-skinny-fit-mid-rise-clean-look-stretchable-jeans/7278581/buy</t>
  </si>
  <si>
    <t>https://www.myntra.com/shirts/highlander/highlander-men-blue-slim-fit-printed-casual-shirt/13842342/buy</t>
  </si>
  <si>
    <t>highlander men blue slim fit printed casual shirt</t>
  </si>
  <si>
    <t>https://www.myntra.com/tshirts/hrx-by-hrithik-roshan/hrx-by-hrithik-roshan-men-navy-blue-solid-bio-wash-lifestyle-pure-cotton-t-shirts/6791055/buy</t>
  </si>
  <si>
    <t>hrx by hrithik roshan men navy blue solid bio wash lifestyle pure cotton t shirts</t>
  </si>
  <si>
    <t>https://www.myntra.com/shirts/english-navy/english-navy-men-grey-slim-fit-solid-formal-shirt/8571065/buy</t>
  </si>
  <si>
    <t>English Navy</t>
  </si>
  <si>
    <t>english navy men grey slim fit solid formal shirt</t>
  </si>
  <si>
    <t>https://www.myntra.com/kurtas/anouk/anouk-women-green--white-floral-printed-boat-neck-straight-kurta/12135010/buy</t>
  </si>
  <si>
    <t>anouk women green  white floral printed boat neck straight kurta</t>
  </si>
  <si>
    <t>https://www.myntra.com/kurtas/varanga/varanga-women-navy-blue--beige-ethnic-motifs-printed-keyhole-neck-gotta-patti-kurta/15268846/buy</t>
  </si>
  <si>
    <t>varanga women navy blue  beige ethnic motifs printed keyhole neck gotta patti kurta</t>
  </si>
  <si>
    <t>https://www.myntra.com/night-suits/claura/claura-women-pink--white-feather-print-pyjamas-set/10316807/buy</t>
  </si>
  <si>
    <t>claura women pink  white feather print pyjamas set</t>
  </si>
  <si>
    <t>https://www.myntra.com/jackets/tokyo-talkies/tokyo-talkies-women-blue-solid-denim-jacket/10742396/buy</t>
  </si>
  <si>
    <t>tokyo talkies women blue solid denim jacket</t>
  </si>
  <si>
    <t>https://www.myntra.com/jeggings/sassafras/sassafras-women-black-solid-high-waist-treggings/13843254/buy</t>
  </si>
  <si>
    <t>https://www.myntra.com/dresses/dressberry/dressberry-women-enchanting-sea-green-romantic-florals-dress/10720136/buy</t>
  </si>
  <si>
    <t>dressberry women enchanting sea green romantic florals dress</t>
  </si>
  <si>
    <t>https://www.myntra.com/jeans/roadster/roadster-men-navy-blue-acid-washed-slim-fit-mid-rise-clean-look-stretchable-jeans/12303596/buy</t>
  </si>
  <si>
    <t>roadster men navy blue acid washed slim fit mid rise clean look stretchable jeans</t>
  </si>
  <si>
    <t>https://www.myntra.com/tshirts/roadster/roadster-men-grey--black-printed-round-neck-pure-cotton-t-shirt/10938454/buy</t>
  </si>
  <si>
    <t>roadster men grey  black printed round neck pure cotton t shirt</t>
  </si>
  <si>
    <t>https://www.myntra.com/kurtis/anubhutee/anubhutee-women-teal-blue--golden-printed-kurti/11053760/buy</t>
  </si>
  <si>
    <t>anubhutee women teal blue  golden printed kurti</t>
  </si>
  <si>
    <t>https://www.myntra.com/bra/zivame/zivame-blue-solid-underwired-lightly-padded-push-up-bra-zi1133coreablue/6820287/buy</t>
  </si>
  <si>
    <t>zivame blue solid underwired lightly padded push up bra zi1133coreablue</t>
  </si>
  <si>
    <t>https://www.myntra.com/kurtas/ahika/ahika-women-off-white--pink-printed-anarkali-kurta/12142722/buy</t>
  </si>
  <si>
    <t>ahika women off white  pink printed anarkali kurta</t>
  </si>
  <si>
    <t>https://www.myntra.com/trousers/tokyo-talkies/tokyo-talkies-women-olive-green-trousers/12026426/buy</t>
  </si>
  <si>
    <t>tokyo talkies women olive green trousers</t>
  </si>
  <si>
    <t>https://www.myntra.com/tshirts/roadster/roadster-women-pack-of-2-pure-cotton-typography-print-t-shirts/17384844/buy</t>
  </si>
  <si>
    <t>https://www.myntra.com/jeans/roadster-fast-and-furious/roadster-fast-and-furious-men-blue-slim-fit-low-rise-clean-look-stretchable-jeans/4451372/buy</t>
  </si>
  <si>
    <t>roadster fast and furious men blue slim fit low rise clean look stretchable jeans</t>
  </si>
  <si>
    <t>https://www.myntra.com/jackets/campus-sutra/campus-sutra-men-black-solid-windcheater-hooded-bomber/12252860/buy</t>
  </si>
  <si>
    <t>campus sutra men black solid windcheater hooded bomber</t>
  </si>
  <si>
    <t>https://www.myntra.com/tshirts/roadster/roadster-women-pack-of--2-colourblocked-t-shirts/17384220/buy</t>
  </si>
  <si>
    <t>roadster women pack of  2 colourblocked t shirts</t>
  </si>
  <si>
    <t>https://www.myntra.com/jeans/highlander/highlander-men-white-tapered-fit-mid-rise-clean-look-stretchable-jeans/11117228/buy</t>
  </si>
  <si>
    <t>highlander men white tapered fit mid rise clean look stretchable jeans</t>
  </si>
  <si>
    <t>https://www.myntra.com/track-pants/mast--harbour/mast--harbour-men-grey-regular-fit-solid-track-pants/2463353/buy</t>
  </si>
  <si>
    <t>mast  harbour men grey regular fit solid track pants</t>
  </si>
  <si>
    <t>https://www.myntra.com/kurtas/cross-court/cross-court-men-violet--maroon-solid-straight-kurta/3736649/buy</t>
  </si>
  <si>
    <t>Cross Court</t>
  </si>
  <si>
    <t>cross court men violet  maroon solid straight kurta</t>
  </si>
  <si>
    <t>https://www.myntra.com/kurtas/varanga/varanga-women-pink--white-printed-straight-kurta/9236625/buy</t>
  </si>
  <si>
    <t>varanga women pink  white printed straight kurta</t>
  </si>
  <si>
    <t>https://www.myntra.com/tshirts/roadster/roadster-women-black--maroon-pack-of-2-typography-print-round-neck-pure-cotton-t-shirts/17383444/buy</t>
  </si>
  <si>
    <t>roadster women black  maroon pack of 2 typography print round neck pure cotton t shirts</t>
  </si>
  <si>
    <t>https://www.myntra.com/shirts/invictus/invictus-men-navy-blue--red-slim-fit-printed-semiformal-shirt/8352597/buy</t>
  </si>
  <si>
    <t>invictus men navy blue  red slim fit printed semiformal shirt</t>
  </si>
  <si>
    <t>https://www.myntra.com/shirts/roadster/the-roadster-lifestyle-co-men-navy-blue--grey-regular-fit-checked-sustainable-casual-shirt/9951473/buy</t>
  </si>
  <si>
    <t>the roadster lifestyle co men navy blue  grey regular fit checked sustainable casual shirt</t>
  </si>
  <si>
    <t>https://www.myntra.com/jackets/hubberholme/hubberholme-men-black-solid-denim-jacket/12834804/buy</t>
  </si>
  <si>
    <t>hubberholme men black solid denim jacket</t>
  </si>
  <si>
    <t>https://www.myntra.com/shirts/harvard/harvard-men-navy--red-checked-slim-fit-casual-shirt/1847239/buy</t>
  </si>
  <si>
    <t>harvard men navy  red checked slim fit casual shirt</t>
  </si>
  <si>
    <t>https://www.myntra.com/tshirts/harvard/harvard-men-yellow-solid-polo-collar-pure-cotton-t-shirt/9079605/buy</t>
  </si>
  <si>
    <t>harvard men yellow solid polo collar pure cotton t shirt</t>
  </si>
  <si>
    <t>https://www.myntra.com/kurtas/inddus/inddus-women-black-striped-georgette-kurta-with-sequined-detail/13895576/buy</t>
  </si>
  <si>
    <t>inddus women black striped georgette kurta with sequined detail</t>
  </si>
  <si>
    <t>https://www.myntra.com/bra/jockey/jockey-pack-of-2-non-padded-bras/3013729/buy</t>
  </si>
  <si>
    <t>jockey pack of 2 non padded bras</t>
  </si>
  <si>
    <t>https://www.myntra.com/tshirts/dillinger/dillinger-women-green-printed-longline-oversized-cotton-pure-cotton-t-shirt/12729384/buy</t>
  </si>
  <si>
    <t>dillinger women green printed longline oversized cotton pure cotton t shirt</t>
  </si>
  <si>
    <t>https://www.myntra.com/tshirts/roadster/roadster-women-mustard-yellow--teal-green-pack-of-2-printed-round-neck-t-shirts/17383510/buy</t>
  </si>
  <si>
    <t>roadster women mustard yellow  teal green pack of 2 printed round neck t shirts</t>
  </si>
  <si>
    <t>https://www.myntra.com/tshirts/roadster/roadster-women-pack-of-2-solid-t-shirts/17381996/buy</t>
  </si>
  <si>
    <t>https://www.myntra.com/tshirts/mast--harbour/mast--harbour-women-pack-of-2-cotton-t-shirts/17524566/buy</t>
  </si>
  <si>
    <t>https://www.myntra.com/jeggings/deewa/deewa-women-black-slim-fit-solid-treggings/10555458/buy</t>
  </si>
  <si>
    <t>Deewa</t>
  </si>
  <si>
    <t>deewa women black slim fit solid treggings</t>
  </si>
  <si>
    <t>https://www.myntra.com/jeans/roadster/roadster-women-blue-slim-fit-mid-rise-clean-look-stretchable-cropped-jeans/8810403/buy</t>
  </si>
  <si>
    <t>roadster women blue slim fit mid rise clean look stretchable cropped jeans</t>
  </si>
  <si>
    <t>https://www.myntra.com/lounge-pants/vimal/vimal-men-charcoal-grey-solid-lounge-pants-/2091633/buy</t>
  </si>
  <si>
    <t xml:space="preserve">vimal men charcoal grey solid lounge pants </t>
  </si>
  <si>
    <t>https://www.myntra.com/lounge-pants/vimal/vimal-men-pack-of-2-charcoal-grey-solid-lounge-pants-/11849720/buy</t>
  </si>
  <si>
    <t xml:space="preserve">vimal men pack of 2 charcoal grey solid lounge pants </t>
  </si>
  <si>
    <t>https://www.myntra.com/shirts/locomotive/locomotive-men-navy-blue--pink-slim-fit-printed-casual-shirt/13955204/buy</t>
  </si>
  <si>
    <t>locomotive men navy blue  pink slim fit printed casual shirt</t>
  </si>
  <si>
    <t>https://www.myntra.com/shirts/herenow/herenow-men-navy-blue--green-slim-fit-checked-casual-shirt/11350332/buy</t>
  </si>
  <si>
    <t>herenow men navy blue  green slim fit checked casual shirt</t>
  </si>
  <si>
    <t>https://www.myntra.com/shirts/wrogn/wrogn-men-navy-blue-slim-fit-striped-casual-shirt/10409970/buy</t>
  </si>
  <si>
    <t>wrogn men navy blue slim fit striped casual shirt</t>
  </si>
  <si>
    <t>https://www.myntra.com/dresses/herenow/herenow-navy-blue--white-geometric-printed-maxi-shirt-dress/7119168/buy</t>
  </si>
  <si>
    <t>herenow navy blue  white geometric printed maxi shirt dress</t>
  </si>
  <si>
    <t>https://www.myntra.com/sarees/inddus/inddus-navy-blue--golden-silk-blend-solid-festive-saree/12631312/buy</t>
  </si>
  <si>
    <t>inddus navy blue  golden silk blend solid festive saree</t>
  </si>
  <si>
    <t>https://www.myntra.com/kurta-sets/ishin/ishin-women-black--beige-printed-kurta-with-trousers-and-ethnic-jacket/11239052/buy</t>
  </si>
  <si>
    <t>ishin women black  beige printed kurta with trousers and ethnic jacket</t>
  </si>
  <si>
    <t>https://www.myntra.com/nightdress/secret-wish/secret-wish-navy-printed-maxi-nightdress-nt-136/1081753/buy</t>
  </si>
  <si>
    <t>Secret Wish</t>
  </si>
  <si>
    <t>secret wish navy printed maxi nightdress nt 136</t>
  </si>
  <si>
    <t>https://www.myntra.com/tshirts/hrx-by-hrithik-roshan/hrx-by-hrithik-roshan-women-navy-blue-solid-rapid-dry-training-tshirt/10565494/buy</t>
  </si>
  <si>
    <t>hrx by hrithik roshan women navy blue solid rapid dry training tshirt</t>
  </si>
  <si>
    <t>https://www.myntra.com/jeans/tokyo-talkies/tokyo-talkies-women-grey-super-skinny-fit-mid-rise-clean-look-stretchable-jeans/11395996/buy</t>
  </si>
  <si>
    <t>tokyo talkies women grey super skinny fit mid rise clean look stretchable jeans</t>
  </si>
  <si>
    <t>https://www.myntra.com/tshirts/roadster/roadster-women-pack-of-2-solid-cotton-t-shirt/17385768/buy</t>
  </si>
  <si>
    <t>https://www.myntra.com/jeans/roadster/roadster-women-blue-boyfriend-fit-high-rise-clean-look-stretchable-side-striped-jeans/11118514/buy</t>
  </si>
  <si>
    <t>roadster women blue boyfriend fit high rise clean look stretchable side striped jeans</t>
  </si>
  <si>
    <t>https://www.myntra.com/tops/roadster/roadster-women-mustard-yellow-styled-back-pure-cotton-top/8330195/buy</t>
  </si>
  <si>
    <t>roadster women mustard yellow styled back pure cotton top</t>
  </si>
  <si>
    <t>https://www.myntra.com/shorts/hrx-by-hrithik-roshan/hrx-by-hrithik-roshan-men-navy-blue-solid-regular-fit-sports-shorts/8851929/buy</t>
  </si>
  <si>
    <t>hrx by hrithik roshan men navy blue solid regular fit sports shorts</t>
  </si>
  <si>
    <t>https://www.myntra.com/track-pants/maniac/maniac-men-black-solid-slim-fit-joggers/9436571/buy</t>
  </si>
  <si>
    <t>https://www.myntra.com/shirts/roadster/roadster-men-green--black-regular-fit-printed-sustainable-casual-shirt/11326622/buy</t>
  </si>
  <si>
    <t>roadster men green  black regular fit printed sustainable casual shirt</t>
  </si>
  <si>
    <t>https://www.myntra.com/shirts/roadster/roadster-men-navy-blue--brown-checked-pure-cotton-sustainable-casual-shirt/10397911/buy</t>
  </si>
  <si>
    <t>roadster men navy blue  brown checked pure cotton sustainable casual shirt</t>
  </si>
  <si>
    <t>https://www.myntra.com/shirts/roadster/roadster-men-black-regular-fit-solid-sustainable-casual-shirt/10944412/buy</t>
  </si>
  <si>
    <t>roadster men black regular fit solid sustainable casual shirt</t>
  </si>
  <si>
    <t>https://www.myntra.com/bra/van-heusen/van-heusen-beige-solid-underwired-lightly-padded-6-way-strapless-bandeau-bra-ilibr1gasww3733001/9442835/buy</t>
  </si>
  <si>
    <t>Van Heusen</t>
  </si>
  <si>
    <t>van heusen beige solid underwired lightly padded 6 way strapless bandeau bra ilibr1gasww3733001</t>
  </si>
  <si>
    <t>https://www.myntra.com/night-suits/anubhutee/anubhutee-women-blue-pure-cotton-printed-night-suit/13592720/buy</t>
  </si>
  <si>
    <t>anubhutee women blue pure cotton printed night suit</t>
  </si>
  <si>
    <t>https://www.myntra.com/shirts/harvard/harvard-blue-solid-casual-denim-shirt/1718904/buy</t>
  </si>
  <si>
    <t>harvard blue solid casual denim shirt</t>
  </si>
  <si>
    <t>https://www.myntra.com/tshirts/roadster/roadster-women-white-solid-v-neck-pure-cotton-t-shirt/10778656/buy</t>
  </si>
  <si>
    <t>https://www.myntra.com/sports-sandals/quechua-by-decathlon/quechua-by-decathlon-unisex-black-nh50-sports-sandals/13167660/buy</t>
  </si>
  <si>
    <t>sports-sandals</t>
  </si>
  <si>
    <t>quechua by decathlon unisex black nh50 sports sandals</t>
  </si>
  <si>
    <t>UK3, UK4, UK5, UK5.5, UK6.5, UK7, UK8, UK8.5, UK9.5, UK10.5, UK11, UK12</t>
  </si>
  <si>
    <t>https://www.myntra.com/tops/miss-chase/miss-chase-black-striped-maxi-top/9722997/buy</t>
  </si>
  <si>
    <t>miss chase black striped maxi top</t>
  </si>
  <si>
    <t>https://www.myntra.com/tshirts/wrogn/wrogn-men-mustard-yellow--white-striped-slim-fit-pure-cotton-t-shirt/8426355/buy</t>
  </si>
  <si>
    <t>wrogn men mustard yellow  white striped slim fit pure cotton t shirt</t>
  </si>
  <si>
    <t>https://www.myntra.com/kurtas/anouk/anouk-women-black--orange-bandhani-printed-kurta/14376546/buy</t>
  </si>
  <si>
    <t>anouk women black  orange bandhani printed kurta</t>
  </si>
  <si>
    <t>https://www.myntra.com/briefs/enamor/enamor-women-pack-of-3-assorted-mid-waist-cotton-hipster-briefs-cr17/2295687/buy</t>
  </si>
  <si>
    <t>enamor women pack of 3 assorted mid waist cotton hipster briefs cr17</t>
  </si>
  <si>
    <t>https://www.myntra.com/bra/dressberry/dressberry-white-lace-non-wired-non-padded-everyday-bra-db-crht-bra-010d/10939824/buy</t>
  </si>
  <si>
    <t>dressberry white lace non wired non padded everyday bra db crht bra 010d</t>
  </si>
  <si>
    <t>https://www.myntra.com/kurtas/herenow/herenow-women-pink--blue-printed-straight-kurta/4696509/buy</t>
  </si>
  <si>
    <t>herenow women pink  blue printed straight kurta</t>
  </si>
  <si>
    <t>https://www.myntra.com/tshirts/roadster/roadster-women-pack-of-2-printed-cotton-t-shirt/17385208/buy</t>
  </si>
  <si>
    <t>https://www.myntra.com/tops/dressberry/dressberry-women-pink-solid-longline-top/2393019/buy</t>
  </si>
  <si>
    <t>dressberry women pink solid longline top</t>
  </si>
  <si>
    <t>https://www.myntra.com/trousers/roadster/roadster-men-blue-regular-fit-solid-chinos/8237591/buy</t>
  </si>
  <si>
    <t>roadster men blue regular fit solid chinos</t>
  </si>
  <si>
    <t>https://www.myntra.com/tshirts/hrx-by-hrithik-roshan/hrx-by-hrithik-roshan-men-mazarine-blue-typographic-rapid-dry-antimicrobial-training-tshirt/13040630/buy</t>
  </si>
  <si>
    <t>hrx by hrithik roshan men mazarine blue typographic rapid dry antimicrobial training tshirt</t>
  </si>
  <si>
    <t>https://www.myntra.com/sweaters/roadster/roadster-men-brown--black-colourblocked-hooded-pullover/5151921/buy</t>
  </si>
  <si>
    <t>roadster men brown  black colourblocked hooded pullover</t>
  </si>
  <si>
    <t>https://www.myntra.com/shirts/highlander/highlander-teal-blue-slim-shirt/1272494/buy</t>
  </si>
  <si>
    <t>highlander teal blue slim shirt</t>
  </si>
  <si>
    <t>https://www.myntra.com/kurta-sets/herenow/herenow-women-peach-coloured--blue-solid-kurta-with-palazzos/4921219/buy</t>
  </si>
  <si>
    <t>herenow women peach coloured  blue solid kurta with palazzos</t>
  </si>
  <si>
    <t>https://www.myntra.com/dresses/zima-leto/zima-leto-women-navy-blue-solid-midi-sheath-dress/6620324/buy</t>
  </si>
  <si>
    <t>Zima Leto</t>
  </si>
  <si>
    <t>zima leto women navy blue solid midi sheath dress</t>
  </si>
  <si>
    <t>https://www.myntra.com/sweatshirts/roadster/the-roadster-lifestyle-co-women-black-solid-sweatshirt/9477715/buy</t>
  </si>
  <si>
    <t>the roadster lifestyle co women black solid sweatshirt</t>
  </si>
  <si>
    <t>https://www.myntra.com/trousers/invictus/invictus-men-grey-self-design-slim-fit-formal-trousers/1749040/buy</t>
  </si>
  <si>
    <t>invictus men grey self design slim fit formal trousers</t>
  </si>
  <si>
    <t>https://www.myntra.com/shirts/roadster/roadster-men-rust-regular-fit-solid-sustainable-casual-shirt/11903994/buy</t>
  </si>
  <si>
    <t>roadster men rust regular fit solid sustainable casual shirt</t>
  </si>
  <si>
    <t>https://www.myntra.com/shirts/wrogn/wrogn-men-navy-blue--green-slim-fit-checked-casual-shirt/8426223/buy</t>
  </si>
  <si>
    <t>wrogn men navy blue  green slim fit checked casual shirt</t>
  </si>
  <si>
    <t>https://www.myntra.com/kurta-sets/idalia/idalia-women-navy-blue--golden-printed-kurta-with-skirt/8949487/buy</t>
  </si>
  <si>
    <t>Idalia</t>
  </si>
  <si>
    <t>idalia women navy blue  golden printed kurta with skirt</t>
  </si>
  <si>
    <t>https://www.myntra.com/jeans/roadster/roadster-men-black-regular-fit-mid-rise-clean-look-stretchable-jeans/8903681/buy</t>
  </si>
  <si>
    <t>roadster men black regular fit mid rise clean look stretchable jeans</t>
  </si>
  <si>
    <t>https://www.myntra.com/trousers/highlander/highlander-men-grey--blue-slim-fit-printed-joggers/6812996/buy</t>
  </si>
  <si>
    <t>highlander men grey  blue slim fit printed joggers</t>
  </si>
  <si>
    <t>https://www.myntra.com/tshirts/roadster/roadster-men-charcoal-grey--black-printed-round-neck-t-shirt/11744680/buy</t>
  </si>
  <si>
    <t>roadster men charcoal grey  black printed round neck t shirt</t>
  </si>
  <si>
    <t>https://www.myntra.com/shirts/wrogn/wrogn-men-navy-blue-slim-fit-striped-casual-shirt/11361588/buy</t>
  </si>
  <si>
    <t>https://www.myntra.com/kurtas/yash-gallery/yash-gallery-women-off-white--maroon-printed-anarkali-kurta/11008048/buy</t>
  </si>
  <si>
    <t>YASH GALLERY</t>
  </si>
  <si>
    <t>yash gallery women off white  maroon printed anarkali kurta</t>
  </si>
  <si>
    <t>XS, S, M, L, XL, XXL, 3XL, 4XL, 5XL</t>
  </si>
  <si>
    <t>https://www.myntra.com/bra/lebami/lebami-black-lace-non-wired-lightly-padded-bralette-527-black/9003071/buy</t>
  </si>
  <si>
    <t>lebami black lace non wired lightly padded bralette 527 black</t>
  </si>
  <si>
    <t>30, 32, 34</t>
  </si>
  <si>
    <t>https://www.myntra.com/tshirts/hrx-by-hrithik-roshan/hrx-by-hrithik-roshan-women-peach-whip-solid-rapid-dry-racket-sports-tshirts/11640002/buy</t>
  </si>
  <si>
    <t>hrx by hrithik roshan women peach whip solid rapid dry racket sports tshirts</t>
  </si>
  <si>
    <t>https://www.myntra.com/sweatshirts/roadster/the-roadster-lifestyle-co-women-lavender-solid-hooded-sweatshirt/9901953/buy</t>
  </si>
  <si>
    <t>the roadster lifestyle co women lavender solid hooded sweatshirt</t>
  </si>
  <si>
    <t>https://www.myntra.com/leggings/rangmanch-by-pantaloons/rangmanch-by-pantaloons-women-gold-toned-solid-ankle-length-leggings/9791491/buy</t>
  </si>
  <si>
    <t>RANGMANCH BY PANTALOONS</t>
  </si>
  <si>
    <t>rangmanch by pantaloons women gold toned solid ankle length leggings</t>
  </si>
  <si>
    <t>https://www.myntra.com/jackets/roadster/roadster-men-navy-blue--red-colourblocked-puffer-jacket/9587533/buy</t>
  </si>
  <si>
    <t>roadster men navy blue  red colourblocked puffer jacket</t>
  </si>
  <si>
    <t>https://www.myntra.com/kurtas/sangria/sangria-women-navy-blue--white-floral-print-a-line-kurta/13437260/buy</t>
  </si>
  <si>
    <t>sangria women navy blue  white floral print a line kurta</t>
  </si>
  <si>
    <t>https://www.myntra.com/kurta-sets/herenow/herenow-women-beige--grey-printed-kurta-with-palazzos/3014458/buy</t>
  </si>
  <si>
    <t>herenow women beige  grey printed kurta with palazzos</t>
  </si>
  <si>
    <t>https://www.myntra.com/sweatshirts/campus-sutra/campus-sutra-women-black-solid-hooded-sweatshirt/10584392/buy</t>
  </si>
  <si>
    <t>campus sutra women black solid hooded sweatshirt</t>
  </si>
  <si>
    <t>https://www.myntra.com/jeans/mast--harbour/mast--harbour-women-black-skinny-fit-stretchable-jeans/1744901/buy</t>
  </si>
  <si>
    <t>mast  harbour women black skinny fit stretchable jeans</t>
  </si>
  <si>
    <t>https://www.myntra.com/tops/roadster/the-roadster-lifestyle-co-women-mustard-yellow-solid-top/10964506/buy</t>
  </si>
  <si>
    <t>the roadster lifestyle co women mustard yellow solid top</t>
  </si>
  <si>
    <t>https://www.myntra.com/tops/chemistry/chemistry-red-ethnic-motifs-pure-cotton-top/11193818/buy</t>
  </si>
  <si>
    <t>chemistry red ethnic motifs pure cotton top</t>
  </si>
  <si>
    <t>https://www.myntra.com/tshirts/hrx-by-hrithik-roshan/hrx-by-hrithik-roshan-ultralyte-men-maroon--black-colourblocked-running-t-shirt/10106171/buy</t>
  </si>
  <si>
    <t>hrx by hrithik roshan ultralyte men maroon  black colourblocked running t shirt</t>
  </si>
  <si>
    <t>https://www.myntra.com/shirts/highlander/highlander-men-charcoal-grey--white-slim-fit-checked-casual-shirt/11044444/buy</t>
  </si>
  <si>
    <t>highlander men charcoal grey  white slim fit checked casual shirt</t>
  </si>
  <si>
    <t>https://www.myntra.com/shirts/roadster/roadster-men-navy-blue--black-regular-fit-printed-casual-sustainable-shirt/8985541/buy</t>
  </si>
  <si>
    <t>roadster men navy blue  black regular fit printed casual sustainable shirt</t>
  </si>
  <si>
    <t>https://www.myntra.com/kurtas/vishudh/vishudh-women-blue-printed-a-line-kurta/5125742/buy</t>
  </si>
  <si>
    <t>vishudh women blue printed a line kurta</t>
  </si>
  <si>
    <t>https://www.myntra.com/tshirts/juneberry/juneberry-women-white-printed-round-neck-t-shirt/13502984/buy</t>
  </si>
  <si>
    <t>JUNEBERRY</t>
  </si>
  <si>
    <t>juneberry women white printed round neck t shirt</t>
  </si>
  <si>
    <t>https://www.myntra.com/skirts/sassafras/sassafras-black-corduroy-pure-cotton-a-line-skirt/12288126/buy</t>
  </si>
  <si>
    <t>sassafras black corduroy pure cotton a line skirt</t>
  </si>
  <si>
    <t>https://www.myntra.com/tops/kassually/kassually-fuchsia-high-low-top/10934794/buy</t>
  </si>
  <si>
    <t>kassually fuchsia high low top</t>
  </si>
  <si>
    <t>https://www.myntra.com/jeans/dressberry/dressberry-women-black-skinny-fit-high-rise-clean-look-cropped-jeans/11306968/buy</t>
  </si>
  <si>
    <t>dressberry women black skinny fit high rise clean look cropped jeans</t>
  </si>
  <si>
    <t>https://www.myntra.com/tshirts/roadster/roadster-women-mustard-yellow-solid-round-neck-t-shirt/11893634/buy</t>
  </si>
  <si>
    <t>https://www.myntra.com/tops/tokyo-talkies/tokyo-talkies-women-grey-self-design-a-line-top/9801593/buy</t>
  </si>
  <si>
    <t>tokyo talkies women grey self design a line top</t>
  </si>
  <si>
    <t>https://www.myntra.com/dresses/yash-gallery/yash-gallery-women-blue--white-printed-a-line-dress/11097714/buy</t>
  </si>
  <si>
    <t>yash gallery women blue  white printed a line dress</t>
  </si>
  <si>
    <t>https://www.myntra.com/dresses/sassafras/sassafras-yellow-self-design-dobby-weave-wrap-dress-with-belt/13581038/buy</t>
  </si>
  <si>
    <t>sassafras yellow self design dobby weave wrap dress with belt</t>
  </si>
  <si>
    <t>https://www.myntra.com/dresses/dressberry/dressberry-blue-chambray-a-line-dress/2354862/buy</t>
  </si>
  <si>
    <t>https://www.myntra.com/kurta-sets/mokshi/mokshi-women-white--pink-printed-kurta-with-palazzos/12989794/buy</t>
  </si>
  <si>
    <t>mokshi women white  pink printed kurta with palazzos</t>
  </si>
  <si>
    <t>https://www.myntra.com/sweatshirts/roadster/roadster-women-burgundy-solid-sleeveless-hooded-sweatshirt/6011985/buy</t>
  </si>
  <si>
    <t>roadster women burgundy solid sleeveless hooded sweatshirt</t>
  </si>
  <si>
    <t>https://www.myntra.com/shirts/dressberry/dressberry-women-gorgeous-red-romantic-florals-shirt/8883945/buy</t>
  </si>
  <si>
    <t>dressberry women gorgeous red romantic florals shirt</t>
  </si>
  <si>
    <t>https://www.myntra.com/shirts/mast--harbour/mast--harbour-women-sea-green--yellow-regular-fit-floral-printed-casual-shirt/11711804/buy</t>
  </si>
  <si>
    <t>mast  harbour women sea green  yellow regular fit floral printed casual shirt</t>
  </si>
  <si>
    <t>https://www.myntra.com/tshirts/roadster/roadster-women-pack-of-2-printed-t-shirts/17381782/buy</t>
  </si>
  <si>
    <t>roadster women pack of 2 printed t shirts</t>
  </si>
  <si>
    <t>https://www.myntra.com/jeans/roadster/roadster-women-stunning-blue-boyfriend-fit-stretchable-jeans/11530308/buy</t>
  </si>
  <si>
    <t>https://www.myntra.com/dungarees/roadster/roadster-women-charcoal-grey-dungarees/2471562/buy</t>
  </si>
  <si>
    <t>dungarees</t>
  </si>
  <si>
    <t>roadster women charcoal grey dungarees</t>
  </si>
  <si>
    <t>https://www.myntra.com/trousers/hangup/hangup-men-black--black-formal-trousers/7271326/buy</t>
  </si>
  <si>
    <t>hangup men black  black formal trousers</t>
  </si>
  <si>
    <t>28, 30, 32, 34, 36, 38, 40, 42, 44, 46, 48, 50, 52</t>
  </si>
  <si>
    <t>https://www.myntra.com/shirts/roadster/roadster-men-blue-faded-denim-sustainable-casual-shirt/6687387/buy</t>
  </si>
  <si>
    <t>roadster men blue faded denim sustainable casual shirt</t>
  </si>
  <si>
    <t>https://www.myntra.com/shirts/the-indian-garage-co/the-indian-garage-co-men-white--navy-blue-slim-fit-printed-casual-shirt/11132180/buy</t>
  </si>
  <si>
    <t>The Indian Garage Co</t>
  </si>
  <si>
    <t>the indian garage co men white  navy blue slim fit printed casual shirt</t>
  </si>
  <si>
    <t>https://www.myntra.com/kurta-sets/yufta/yufta-women-teal-blue--grey-solid-kurta-with-sharara/8566957/buy</t>
  </si>
  <si>
    <t>yufta women teal blue  grey solid kurta with sharara</t>
  </si>
  <si>
    <t>https://www.myntra.com/bra/floret/floret-pack-of-2-full-coverage-maternity-bras/762420/buy</t>
  </si>
  <si>
    <t>https://www.myntra.com/shorts/hrx-by-hrithik-roshan/hrx-by-hrithik-roshan-women-blue-rapid-dry-running-shorts/8328167/buy</t>
  </si>
  <si>
    <t>hrx by hrithik roshan women blue rapid dry running shorts</t>
  </si>
  <si>
    <t>https://www.myntra.com/tshirts/roadster/the-roadster-lifestyle-co-women-pink-printed-round-neck-pure-cotton-t-shirt/10968552/buy</t>
  </si>
  <si>
    <t>the roadster lifestyle co women pink printed round neck pure cotton t shirt</t>
  </si>
  <si>
    <t>https://www.myntra.com/jeans/levis/levis-men-black-512-slim-tapered-fit-stretchable-jeans/14852062/buy</t>
  </si>
  <si>
    <t>levis men black 512 slim tapered fit stretchable jeans</t>
  </si>
  <si>
    <t>https://www.myntra.com/jackets/hrx-by-hrithik-roshan/hrx-by-hrithik-roshan-men-black-solid-training-rapid-dry-hooded-jacket/9445791/buy</t>
  </si>
  <si>
    <t>hrx by hrithik roshan men black solid training rapid dry hooded jacket</t>
  </si>
  <si>
    <t>https://www.myntra.com/kurtas/nayo/nayo-women-maroon--navy-blue-ethnic-motifs-printed-straight-kurta/14346052/buy</t>
  </si>
  <si>
    <t>nayo women maroon  navy blue ethnic motifs printed straight kurta</t>
  </si>
  <si>
    <t>https://www.myntra.com/sarees/saree-mall/saree-mall-teal-green-embellished-lace-saree/10264739/buy</t>
  </si>
  <si>
    <t>saree mall teal green embellished lace saree</t>
  </si>
  <si>
    <t>https://www.myntra.com/bra/lebami/lebami-beige-lace-non-wired-lightly-padded-bandeau-bra-1209201883/7436261/buy</t>
  </si>
  <si>
    <t>lebami beige lace non wired lightly padded bandeau bra 1209201883</t>
  </si>
  <si>
    <t>https://www.myntra.com/kurtas/herenow/herenow-women-pink-solid-pure-cotton-straight-kurta/13404404/buy</t>
  </si>
  <si>
    <t>herenow women pink solid pure cotton straight kurta</t>
  </si>
  <si>
    <t>https://www.myntra.com/trousers/aujjessa/aujjessa-women-off-white-regular-fit-solid-trousers/7161750/buy</t>
  </si>
  <si>
    <t>Aujjessa</t>
  </si>
  <si>
    <t>aujjessa women off white regular fit solid trousers</t>
  </si>
  <si>
    <t>https://www.myntra.com/dresses/tokyo-talkies/tokyo-talkies-women-grey-solid-maxi-dress/2311117/buy</t>
  </si>
  <si>
    <t>tokyo talkies women grey solid maxi dress</t>
  </si>
  <si>
    <t>https://www.myntra.com/trousers/roadster/roadster-men-green-trousers/13859094/buy</t>
  </si>
  <si>
    <t>roadster men green trousers</t>
  </si>
  <si>
    <t>https://www.myntra.com/kurtas/bene-kleed/bene-kleed-men-olive-green-slim-fit-solid-straight-kurta/8006471/buy</t>
  </si>
  <si>
    <t>Bene Kleed</t>
  </si>
  <si>
    <t>bene kleed men olive green slim fit solid straight kurta</t>
  </si>
  <si>
    <t>https://www.myntra.com/tshirts/ether/ether-men-black--white-striped-t-shirt/1462085/buy</t>
  </si>
  <si>
    <t>ether men black  white striped t shirt</t>
  </si>
  <si>
    <t>https://www.myntra.com/shirts/roadster/roadster-women-brown-regular-fit-solid-casual-shirt/11681582/buy</t>
  </si>
  <si>
    <t>roadster women brown regular fit solid casual shirt</t>
  </si>
  <si>
    <t>https://www.myntra.com/jeans/chemistry/chemistry-women-blue-flared-mid-rise-clean-look-stretchable-cropped-jeans/2475351/buy</t>
  </si>
  <si>
    <t>chemistry women blue flared mid rise clean look stretchable cropped jeans</t>
  </si>
  <si>
    <t>https://www.myntra.com/dresses/dressberry/dressberry-women-stunning-blue-floral-swirling-volume-dress/2529712/buy</t>
  </si>
  <si>
    <t>dressberry women stunning blue floral swirling volume dress</t>
  </si>
  <si>
    <t>https://www.myntra.com/tops/cation/cation-black-lace-maxi-top/10423014/buy</t>
  </si>
  <si>
    <t>Cation</t>
  </si>
  <si>
    <t>cation black lace maxi top</t>
  </si>
  <si>
    <t>https://www.myntra.com/track-pants/hrx-by-hrithik-roshan/hrx-by-hrithik-roshan-men-teal-green-athleisure-joggers-/7224489/buy</t>
  </si>
  <si>
    <t xml:space="preserve">hrx by hrithik roshan men teal green athleisure joggers </t>
  </si>
  <si>
    <t>https://www.myntra.com/jeans/roadster/the-roadster-lifestyle-co-men-blue-skinny-fit-mid-rise-clean-look-stretchable-jeans/8962397/buy</t>
  </si>
  <si>
    <t>the roadster lifestyle co men blue skinny fit mid rise clean look stretchable jeans</t>
  </si>
  <si>
    <t>https://www.myntra.com/trunk/levis/levis-men-pack-of-2-solid-pure-cotton--trunks-bb-100ca-2pk-style-010-307/9261263/buy</t>
  </si>
  <si>
    <t>levis men pack of 2 solid pure cotton  trunks bb 100ca 2pk style 010 307</t>
  </si>
  <si>
    <t>https://www.myntra.com/tracksuits/hrx-by-hrithik-roshan/hrx-by-hrithik-roshan-men-navy-blue-solid-lifestyle-tracksuit/10498720/buy</t>
  </si>
  <si>
    <t>tracksuits</t>
  </si>
  <si>
    <t>hrx by hrithik roshan men navy blue solid lifestyle tracksuit</t>
  </si>
  <si>
    <t>https://www.myntra.com/tshirts/hrx-by-hrithik-roshan/hrx-by-hrithik-roshan-men-pack-of-2-blue--grey-printed-rapid-dry-basketball-t-shirt/16323144/buy</t>
  </si>
  <si>
    <t>hrx by hrithik roshan men pack of 2 blue  grey printed rapid dry basketball t shirt</t>
  </si>
  <si>
    <t>https://www.myntra.com/sweatshirts/roadster/the-roadster-lifestyle-co-women-green-solid-hooded-sweatshirt/9478117/buy</t>
  </si>
  <si>
    <t>the roadster lifestyle co women green solid hooded sweatshirt</t>
  </si>
  <si>
    <t>https://www.myntra.com/tshirts/mast--harbour/mast--harbour-women-set-of-2-round-neck-t-shirt/17525226/buy</t>
  </si>
  <si>
    <t>mast  harbour women set of 2 round neck t shirt</t>
  </si>
  <si>
    <t>https://www.myntra.com/shorts/highlander/highlander-men-olive-green-solid-slim-fit-regular-shorts/13858426/buy</t>
  </si>
  <si>
    <t>highlander men olive green solid slim fit regular shorts</t>
  </si>
  <si>
    <t>https://www.myntra.com/shirts/highlander/highlander-men-sea-green--white-slim-fit-checked-casual-shirt/11467504/buy</t>
  </si>
  <si>
    <t>highlander men sea green  white slim fit checked casual shirt</t>
  </si>
  <si>
    <t>https://www.myntra.com/shirts/locomotive/locomotive-men-teal-blue--white-slim-fit-printed-casual-shirt/14014824/buy</t>
  </si>
  <si>
    <t>locomotive men teal blue  white slim fit printed casual shirt</t>
  </si>
  <si>
    <t>https://www.myntra.com/tshirts/mast--harbour/mast--harbour-men-teal-blue-printed-polo-collar-t-shirt/8302427/buy</t>
  </si>
  <si>
    <t>mast  harbour men teal blue printed polo collar t shirt</t>
  </si>
  <si>
    <t>https://www.myntra.com/shirts/locomotive/locomotive-men-navy-blue--white-slim-fit-striped-casual-shirt/10534218/buy</t>
  </si>
  <si>
    <t>locomotive men navy blue  white slim fit striped casual shirt</t>
  </si>
  <si>
    <t>https://www.myntra.com/shirts/invictus/invictus-men-blue-tailored-fit-formal-shirt/486791/buy</t>
  </si>
  <si>
    <t>invictus men blue tailored fit formal shirt</t>
  </si>
  <si>
    <t>37, 38, 39, 40, 42, 44</t>
  </si>
  <si>
    <t>https://www.myntra.com/shirts/invictus/invictus-men-navy-blue--red-slim-fit-checked-casual-shirt/6970699/buy</t>
  </si>
  <si>
    <t>invictus men navy blue  red slim fit checked casual shirt</t>
  </si>
  <si>
    <t>https://www.myntra.com/tops/tokyo-talkies/tokyo-talkies-women-peach-coloured-printed-top/10535832/buy</t>
  </si>
  <si>
    <t>tokyo talkies women peach coloured printed top</t>
  </si>
  <si>
    <t>https://www.myntra.com/dresses/uf/uf-off-white-floral-printed-fit-and-flare-dress/13555072/buy</t>
  </si>
  <si>
    <t>uf off white floral printed fit and flare dress</t>
  </si>
  <si>
    <t>https://www.myntra.com/jeans/tokyo-talkies/tokyo-talkies-women-blue-super-skinny-fit-mid-rise-clean-look-stretchable-cropped-jeans/7766127/buy</t>
  </si>
  <si>
    <t>tokyo talkies women blue super skinny fit mid rise clean look stretchable cropped jeans</t>
  </si>
  <si>
    <t>https://www.myntra.com/tshirts/kook-n-keech-disney/kook-n-keech-disney-women-blue-micky-mouse-print-round-neck-cropped-boxy-t-shirt/11242132/buy</t>
  </si>
  <si>
    <t>kook n keech disney women blue micky mouse print round neck cropped boxy t shirt</t>
  </si>
  <si>
    <t>https://www.myntra.com/dresses/her-by-invictus/her-by-invictus-women-black--red-floral-print-a-line-dress/12220464/buy</t>
  </si>
  <si>
    <t>her by invictus women black  red floral print a line dress</t>
  </si>
  <si>
    <t>https://www.myntra.com/tshirts/wrogn/wrogn-men-burgundy-slim-fit-solid-round-neck-pure-cotton-t-shirt/11363516/buy</t>
  </si>
  <si>
    <t>wrogn men burgundy slim fit solid round neck pure cotton t shirt</t>
  </si>
  <si>
    <t>https://www.myntra.com/shirts/anouk/anouk-men-mustard-yellow--white-regular-fit-printed-casual-shirt/10356877/buy</t>
  </si>
  <si>
    <t>anouk men mustard yellow  white regular fit printed casual shirt</t>
  </si>
  <si>
    <t>https://www.myntra.com/tshirts/mast--harbour/mast--harbour-men-mustard-yellow-solid-round-neck-sleeveless-t-shirt/2232091/buy</t>
  </si>
  <si>
    <t>mast  harbour men mustard yellow solid round neck sleeveless t shirt</t>
  </si>
  <si>
    <t>https://www.myntra.com/kurta-sets/anouk/anouk-women-pink-yoke-design-pure-cotton-kurta-with-trousers/13237744/buy</t>
  </si>
  <si>
    <t>anouk women pink yoke design pure cotton kurta with trousers</t>
  </si>
  <si>
    <t>https://www.myntra.com/kurtas/poshak-hub/poshak-hub-women-purple--golden-printed-empire-anarkali-kurta/11048812/buy</t>
  </si>
  <si>
    <t>Poshak Hub</t>
  </si>
  <si>
    <t>poshak hub women purple  golden printed empire anarkali kurta</t>
  </si>
  <si>
    <t>https://www.myntra.com/tunics/sangria/sangria-black--red-embroidered-tunic/8349555/buy</t>
  </si>
  <si>
    <t>sangria black  red embroidered tunic</t>
  </si>
  <si>
    <t>https://www.myntra.com/tights/nike/nike-women-black-solid-essential-as-nsw-78-mid-rise-leggings/13735306/buy</t>
  </si>
  <si>
    <t>Nike</t>
  </si>
  <si>
    <t>nike women black solid essential as nsw 78 mid rise leggings</t>
  </si>
  <si>
    <t>https://www.myntra.com/shirts/kassually/kassually-women-rust-comfort-regular-fit-solid-casual-shirt/10658938/buy</t>
  </si>
  <si>
    <t>kassually women rust comfort regular fit solid casual shirt</t>
  </si>
  <si>
    <t>https://www.myntra.com/skirts/popnetic/popnetic-black-wrap-pure-cotton-skirt/9404673/buy</t>
  </si>
  <si>
    <t>popnetic black wrap pure cotton skirt</t>
  </si>
  <si>
    <t>https://www.myntra.com/sweatshirts/roadster/roadster-women-lavender-solid-boxy-hooded-sweatshirt/11991116/buy</t>
  </si>
  <si>
    <t>roadster women lavender solid boxy hooded sweatshirt</t>
  </si>
  <si>
    <t>https://www.myntra.com/shorts/harvard/harvard-men-grey-printed-regular-fit-chino-shorts/1874587/buy</t>
  </si>
  <si>
    <t>harvard men grey printed regular fit chino shorts</t>
  </si>
  <si>
    <t>https://www.myntra.com/socks/roadster/roadster-men-pack-of-3-patterned-shoe-liners/6831812/buy</t>
  </si>
  <si>
    <t>roadster men pack of 3 patterned shoe liners</t>
  </si>
  <si>
    <t>https://www.myntra.com/lounge-pants/vimal/vimal-men-pack-of-2-navy-blue--grey-melange-solid-lounge-pants/11807564/buy</t>
  </si>
  <si>
    <t>vimal men pack of 2 navy blue  grey melange solid lounge pants</t>
  </si>
  <si>
    <t>https://www.myntra.com/tshirts/roadster/roadster-time-travlr-men-navy-blue-printed-round-neck-pure-cotton-t-shirt/2340658/buy</t>
  </si>
  <si>
    <t>roadster time travlr men navy blue printed round neck pure cotton t shirt</t>
  </si>
  <si>
    <t>https://www.myntra.com/dresses/deewa/deewa-black--maroon-floral-printed-maxi-dress/10579766/buy</t>
  </si>
  <si>
    <t>deewa black  maroon floral printed maxi dress</t>
  </si>
  <si>
    <t>https://www.myntra.com/jackets/roadster/the-roadster-lifestyle-co-women-maroon-colourblocked-jacket/9478741/buy</t>
  </si>
  <si>
    <t>the roadster lifestyle co women maroon colourblocked jacket</t>
  </si>
  <si>
    <t>https://www.myntra.com/tops/vishudh/vishudh-brown-embroidered-empire-top/12822658/buy</t>
  </si>
  <si>
    <t>vishudh brown embroidered empire top</t>
  </si>
  <si>
    <t>https://www.myntra.com/jeans/roadster/roadster-men-navy-blue-carrot-regular-fit-mid-rise-mildly-distressed-stretchable-jeans/8903579/buy</t>
  </si>
  <si>
    <t>roadster men navy blue carrot regular fit mid rise mildly distressed stretchable jeans</t>
  </si>
  <si>
    <t>https://www.myntra.com/shorts/roadster/roadster-men-grey-printed-regular-fit-shorts/11942980/buy</t>
  </si>
  <si>
    <t>roadster men grey printed regular fit shorts</t>
  </si>
  <si>
    <t>https://www.myntra.com/bra/hrx-by-hrithik-roshan/hrx-by-hrithik-roshan-green-solid-non-wired-non-padded-rapid-dry-training-sports-bra/11158202/buy</t>
  </si>
  <si>
    <t>hrx by hrithik roshan green solid non wired non padded rapid dry training sports bra</t>
  </si>
  <si>
    <t>https://www.myntra.com/kurtas/herenow/herenow-women-teal-blue--mustard-yellow-printed-layered-kurta/9075131/buy</t>
  </si>
  <si>
    <t>herenow women teal blue  mustard yellow printed layered kurta</t>
  </si>
  <si>
    <t>https://www.myntra.com/jackets/herenow/herenow-women-blue-faded-denim-jacket/9686617/buy</t>
  </si>
  <si>
    <t>herenow women blue faded denim jacket</t>
  </si>
  <si>
    <t>https://www.myntra.com/tops/sassafras/sassafras-women-brown-solid-twisted-crop-blouson-top/8643235/buy</t>
  </si>
  <si>
    <t>sassafras women brown solid twisted crop blouson top</t>
  </si>
  <si>
    <t>https://www.myntra.com/tops/vividartsy/vividartsy-lavender-sleeveless-fitted-top/12151584/buy</t>
  </si>
  <si>
    <t>VividArtsy</t>
  </si>
  <si>
    <t>vividartsy lavender sleeveless fitted top</t>
  </si>
  <si>
    <t>https://www.myntra.com/jeans/herenow/herenow-men-charcoal-grey-slim-fit-mid-rise-clean-look-stretchable-jeans/12560202/buy</t>
  </si>
  <si>
    <t>herenow men charcoal grey slim fit mid rise clean look stretchable jeans</t>
  </si>
  <si>
    <t>https://www.myntra.com/tshirts/roadster/roadster-men-green-solid-polo-collar-t-shirt/10943374/buy</t>
  </si>
  <si>
    <t>roadster men green solid polo collar t shirt</t>
  </si>
  <si>
    <t>https://www.myntra.com/shirts/highlander/highlander-men-white-slim-fit-solid-casual-shirt/10132009/buy</t>
  </si>
  <si>
    <t>https://www.myntra.com/tshirts/roadster/roadster-men-blue-solid-v-neck-pure-cotton-t-shirt/6149797/buy</t>
  </si>
  <si>
    <t>roadster men blue solid v neck pure cotton t shirt</t>
  </si>
  <si>
    <t>https://www.myntra.com/tshirts/hrx-by-hrithik-roshan/hrx-by-hrithik-roshan-women-pink-rapid-dry-slim-fit-training-tshirt/10498744/buy</t>
  </si>
  <si>
    <t>hrx by hrithik roshan women pink rapid dry slim fit training tshirt</t>
  </si>
  <si>
    <t>https://www.myntra.com/track-pants/dressberry/dressberry-women-grey-melange-solid-joggers/11003558/buy</t>
  </si>
  <si>
    <t>dressberry women grey melange solid joggers</t>
  </si>
  <si>
    <t>https://www.myntra.com/sweatshirts/belle-fille/belle-fille-maroon-sweatshirt/1643043/buy</t>
  </si>
  <si>
    <t>belle fille maroon sweatshirt</t>
  </si>
  <si>
    <t>https://www.myntra.com/track-pants/hrx-by-hrithik-roshan/hrx-by-hrithik-roshan-men-pack-of-2-grey--black-solid-training-aniti-microbial-joggers/15745912/buy</t>
  </si>
  <si>
    <t>hrx by hrithik roshan men pack of 2 grey  black solid training aniti microbial joggers</t>
  </si>
  <si>
    <t>XL, M, L, XXL, S</t>
  </si>
  <si>
    <t>https://www.myntra.com/tops/om-sai-latest-creation/om-sai-latest-creation-blue-printed-flared-sleeves-regular-top/14568520/buy</t>
  </si>
  <si>
    <t>OM SAI LATEST CREATION</t>
  </si>
  <si>
    <t>om sai latest creation blue printed flared sleeves regular top</t>
  </si>
  <si>
    <t>https://www.myntra.com/jeans/wrogn/wrogn-men-blue-jogger-mid-rise-clean-look-stretchable-jeans/10685342/buy</t>
  </si>
  <si>
    <t>wrogn men blue jogger mid rise clean look stretchable jeans</t>
  </si>
  <si>
    <t>https://www.myntra.com/trunk/us-polo-assn/us-polo-assn-men-pack-of-2-assorted-pure-cotton-trunks-i641-615-p2/15474976/buy</t>
  </si>
  <si>
    <t>us polo assn men pack of 2 assorted pure cotton trunks i641 615 p2</t>
  </si>
  <si>
    <t>https://www.myntra.com/briefs/pepe-jeans/pepe-jeans-men-black-solid-contour-briefs-8904311302278/8936383/buy</t>
  </si>
  <si>
    <t>Pepe Jeans</t>
  </si>
  <si>
    <t>pepe jeans men black solid contour briefs 8904311302278</t>
  </si>
  <si>
    <t>https://www.myntra.com/camisoles/jockey/jockey-women-white-solid-camisole-1487-0110/9901897/buy</t>
  </si>
  <si>
    <t>camisoles</t>
  </si>
  <si>
    <t>jockey women white solid camisole 1487 0110</t>
  </si>
  <si>
    <t>https://www.myntra.com/bra/lebami/lebami-white-solid-non-wired-lightly-padded-bandeau-bra-521white30/7525447/buy</t>
  </si>
  <si>
    <t>lebami white solid non wired lightly padded bandeau bra 521white30</t>
  </si>
  <si>
    <t>https://www.myntra.com/jeans/dressberry/dressberry-women-blue-skinny-fit-mid-rise-clean-look-stretchable-cropped-jeans/10365239/buy</t>
  </si>
  <si>
    <t>https://www.myntra.com/kurta-sets/libas/libas-women-black-floral-embroidered-kurta-with-palazzos--dupatta/14602180/buy</t>
  </si>
  <si>
    <t>libas women black floral embroidered kurta with palazzos  dupatta</t>
  </si>
  <si>
    <t>https://www.myntra.com/bra/floret/floret-pack-of-2-full-coverage-sports-bras-t-3001/914994/buy</t>
  </si>
  <si>
    <t>floret pack of 2 full coverage sports bras t 3001</t>
  </si>
  <si>
    <t>https://www.myntra.com/bra/quttos/quttos-burgundy-solid-underwired-lightly-padded-balconette-bra-qt-br-4006-wn-30b/12218494/buy</t>
  </si>
  <si>
    <t>Quttos</t>
  </si>
  <si>
    <t>quttos burgundy solid underwired lightly padded balconette bra qt br 4006 wn 30b</t>
  </si>
  <si>
    <t>30B, 32B, 34B, 34C, 36B, 36C, 38B, 38C</t>
  </si>
  <si>
    <t>https://www.myntra.com/tights/hrx-by-hrithik-roshan/hrx-active-by-hrithik-roshan-black-tights/1987115/buy</t>
  </si>
  <si>
    <t>hrx active by hrithik roshan black tights</t>
  </si>
  <si>
    <t>https://www.myntra.com/jeans/roadster/roadster-women-blue-skinny-fit-high-rise-clean-look-stretchable-jeans/11930858/buy</t>
  </si>
  <si>
    <t>https://www.myntra.com/jeans/sassafras/sassafras-women-navy-pure-cotton-relaxed-fit-high-rise-non-stretchable-clean-look-jeans/13000570/buy</t>
  </si>
  <si>
    <t>sassafras women navy pure cotton relaxed fit high rise non stretchable clean look jeans</t>
  </si>
  <si>
    <t>https://www.myntra.com/tshirts/roadster/roadster-women-pack-of-2-t-shirts/17382154/buy</t>
  </si>
  <si>
    <t>https://www.myntra.com/shirts/roadster/roadster-men-peach-coloured--black-regular-fit-checked-sustainable-casual-shirt/11326746/buy</t>
  </si>
  <si>
    <t>roadster men peach coloured  black regular fit checked sustainable casual shirt</t>
  </si>
  <si>
    <t>https://www.myntra.com/tshirts/wrogn/wrogn-men-teal-blue-striped-slim-fit-polo-collar-pure-cotton-t-shirt/11363586/buy</t>
  </si>
  <si>
    <t>wrogn men teal blue striped slim fit polo collar pure cotton t shirt</t>
  </si>
  <si>
    <t>https://www.myntra.com/tshirts/wrogn/wrogn-men-olive-green-solid-slim-fit-solid-polo-pure-cotton-t-shirt/2339444/buy</t>
  </si>
  <si>
    <t>wrogn men olive green solid slim fit solid polo pure cotton t shirt</t>
  </si>
  <si>
    <t>https://www.myntra.com/shirts/locomotive/locomotive-men-navy-blue--grey-slim-fit-checked-casual-shirt/10020075/buy</t>
  </si>
  <si>
    <t>locomotive men navy blue  grey slim fit checked casual shirt</t>
  </si>
  <si>
    <t>https://www.myntra.com/sarees/saree-mall/saree-mall-off-white-solid-chanderi-sarees/13988092/buy</t>
  </si>
  <si>
    <t>saree mall off white solid chanderi sarees</t>
  </si>
  <si>
    <t>https://www.myntra.com/bra/dressberry/dressberry-red-workout-bra-medium-coverage/13983650/buy</t>
  </si>
  <si>
    <t>dressberry red workout bra medium coverage</t>
  </si>
  <si>
    <t>https://www.myntra.com/kurtas/sangria/sangria-women-black--blue-printed-straight-kurta/9371023/buy</t>
  </si>
  <si>
    <t>sangria women black  blue printed straight kurta</t>
  </si>
  <si>
    <t>https://www.myntra.com/tops/dressberry/dressberry-coral-self-design-fitted-pure-cotton-top/9528617/buy</t>
  </si>
  <si>
    <t>dressberry coral self design fitted pure cotton top</t>
  </si>
  <si>
    <t>https://www.myntra.com/dresses/mast--harbour/mast--harbour-turquoise-blue-solid-shirt-dress/1735166/buy</t>
  </si>
  <si>
    <t>mast  harbour turquoise blue solid shirt dress</t>
  </si>
  <si>
    <t>https://www.myntra.com/jeans/mast--harbour/mast--harbour-men-green-skinny-fit-mid-rise-clean-look-stretchable-jeans/2383108/buy</t>
  </si>
  <si>
    <t>mast  harbour men green skinny fit mid rise clean look stretchable jeans</t>
  </si>
  <si>
    <t>https://www.myntra.com/kurtas/anouk/anouk-men-black--white-striped-straight-kurta/12135120/buy</t>
  </si>
  <si>
    <t>anouk men black  white striped straight kurta</t>
  </si>
  <si>
    <t>https://www.myntra.com/socks/mast--harbour/mast--harbour-men-set-of-3-socks/1616326/buy</t>
  </si>
  <si>
    <t>mast  harbour men set of 3 socks</t>
  </si>
  <si>
    <t>https://www.myntra.com/tshirts/roadster/roadster-men-beige-solid-raw-edge-round-neck-pure-cotton-t-shirt/1996790/buy</t>
  </si>
  <si>
    <t>roadster men beige solid raw edge round neck pure cotton t shirt</t>
  </si>
  <si>
    <t>https://www.myntra.com/dresses/anubhutee/anubhutee-mustard-yellow--white-bandhani-printed-pure-cotton-angrakha-a-line-dress/13503134/buy</t>
  </si>
  <si>
    <t>anubhutee mustard yellow  white bandhani printed pure cotton angrakha a line dress</t>
  </si>
  <si>
    <t>https://www.myntra.com/dupatta/dupatta-bazaar/dupatta-bazaar-gold-coloured-embroidered-dupatta/11514858/buy</t>
  </si>
  <si>
    <t>Dupatta Bazaar</t>
  </si>
  <si>
    <t>dupatta bazaar gold coloured embroidered dupatta</t>
  </si>
  <si>
    <t>https://www.myntra.com/tshirts/hrx-by-hrithik-roshan/hrx-by-hrithik-roshan-women-lifestyle-maroon-rapid-dry-typography-printed-t-shirt/10106263/buy</t>
  </si>
  <si>
    <t>hrx by hrithik roshan women lifestyle maroon rapid dry typography printed t shirt</t>
  </si>
  <si>
    <t>https://www.myntra.com/tops/berrylush/berrylush-women-yellow-printed-wrap-top/12382156/buy</t>
  </si>
  <si>
    <t>berrylush women yellow printed wrap top</t>
  </si>
  <si>
    <t>https://www.myntra.com/trousers/street-9/street-9-women-olive-green--brown-camouflage-print-cargos/12277594/buy</t>
  </si>
  <si>
    <t>street 9 women olive green  brown camouflage print cargos</t>
  </si>
  <si>
    <t>https://www.myntra.com/tshirts/roadster/the-roadster-lifestyle-co-women-white-solid-round-neck-t-shirt/9697349/buy</t>
  </si>
  <si>
    <t>the roadster lifestyle co women white solid round neck t shirt</t>
  </si>
  <si>
    <t>https://www.myntra.com/trunk/levis/levis-men-pack-of-2-assorted-solid-trunks-007/14447640/buy</t>
  </si>
  <si>
    <t>levis men pack of 2 assorted solid trunks 007</t>
  </si>
  <si>
    <t>https://www.myntra.com/track-pants/hrx-by-hrithik-roshan/hrx-by-hrithik-roshan-men-black-cotton-active-track-pants/7223697/buy</t>
  </si>
  <si>
    <t>hrx by hrithik roshan men black cotton active track pants</t>
  </si>
  <si>
    <t>https://www.myntra.com/tshirts/hrx-by-hrithik-roshan/hrx-by-hrithik-roshan-men-fluorescent-green-rapid-dry-n9-antimicrobial-running-t-shirt/11639896/buy</t>
  </si>
  <si>
    <t>hrx by hrithik roshan men fluorescent green rapid dry n9 antimicrobial running t shirt</t>
  </si>
  <si>
    <t>https://www.myntra.com/shirts/roadster/roadster-men-white-pure-cotton-casual-sustainable-shirt/11896076/buy</t>
  </si>
  <si>
    <t>roadster men white pure cotton casual sustainable shirt</t>
  </si>
  <si>
    <t>https://www.myntra.com/jackets/hrx-by-hrithik-roshan/hrx-by-hrithik-roshan-men-blue-solid-padded-jacket/5393440/buy</t>
  </si>
  <si>
    <t>hrx by hrithik roshan men blue solid padded jacket</t>
  </si>
  <si>
    <t>https://www.myntra.com/kurtas/vishudh/vishudh-women-red--gold-toned-printed-straight-kurta/12277564/buy</t>
  </si>
  <si>
    <t>https://www.myntra.com/kurta-sets/nayo/nayo-women-rust-printed-kurta-with-trousers--dupatta/13771260/buy</t>
  </si>
  <si>
    <t>nayo women rust printed kurta with trousers  dupatta</t>
  </si>
  <si>
    <t>https://www.myntra.com/kurta-sets/anayna/anayna-women-blue--white-self-striped-kantha-work-kurta-with-trousers--dupatta/12894728/buy</t>
  </si>
  <si>
    <t>anayna women blue  white self striped kantha work kurta with trousers  dupatta</t>
  </si>
  <si>
    <t>https://www.myntra.com/jeans/roadster/roadster-women-blue-skinny-fit-high-rise-clean-look-stretchable-cropped-jeans/7139255/buy</t>
  </si>
  <si>
    <t>https://www.myntra.com/shirts/invictus/invictus-men-red--black-checked-slim-fit-formal-shirt/452660/buy</t>
  </si>
  <si>
    <t>invictus men red  black checked slim fit formal shirt</t>
  </si>
  <si>
    <t>https://www.myntra.com/tshirts/roadster/the-roadster-lifestyle-co-men-sea-green-graphic-printed-round-neck-pure-cotton-t-shirt/10938508/buy</t>
  </si>
  <si>
    <t>the roadster lifestyle co men sea green graphic printed round neck pure cotton t shirt</t>
  </si>
  <si>
    <t>https://www.myntra.com/night-suits/claura/claura-women-navy-blue--beige-floral-printed-pure-cotton-night-suit/15318634/buy</t>
  </si>
  <si>
    <t>claura women navy blue  beige floral printed pure cotton night suit</t>
  </si>
  <si>
    <t>https://www.myntra.com/bra/zivame/zivame-white-lace-non-wired-non-padded-everyday-bra-zi0zpctb03bwhit/12430640/buy</t>
  </si>
  <si>
    <t>zivame white lace non wired non padded everyday bra zi0zpctb03bwhit</t>
  </si>
  <si>
    <t>https://www.myntra.com/track-pants/harvard/harvard-women-black-solid-joggers/11109816/buy</t>
  </si>
  <si>
    <t>harvard women black solid joggers</t>
  </si>
  <si>
    <t>https://www.myntra.com/tshirts/hrx-by-hrithik-roshan/hrx-by-hrithik-roshan-women-black-printed-round-neck-running-pure-cotton-t-shirt/11037108/buy</t>
  </si>
  <si>
    <t>hrx by hrithik roshan women black printed round neck running pure cotton t shirt</t>
  </si>
  <si>
    <t>https://www.myntra.com/trousers/sassafras/sassafras-women-navy-blue-parallel-trousers/13843124/buy</t>
  </si>
  <si>
    <t>sassafras women navy blue parallel trousers</t>
  </si>
  <si>
    <t>https://www.myntra.com/tops/campus-sutra/campus-sutra-women-white-printed-crop-pure-cotton-top/11683422/buy</t>
  </si>
  <si>
    <t>campus sutra women white printed crop pure cotton top</t>
  </si>
  <si>
    <t>https://www.myntra.com/trunk/jockey/jockey-men-navy-blue-solid-trunks-us20-0105/11863660/buy</t>
  </si>
  <si>
    <t>jockey men navy blue solid trunks us20 0105</t>
  </si>
  <si>
    <t>https://www.myntra.com/shirts/highlander/highlander-men-blue-slim-fit-printed-casual-shirt/13938106/buy</t>
  </si>
  <si>
    <t>https://www.myntra.com/tshirts/wrogn/wrogn-men-burgundy-solid-round-neck-pure-cotton-t-shirt/2478310/buy</t>
  </si>
  <si>
    <t>wrogn men burgundy solid round neck pure cotton t shirt</t>
  </si>
  <si>
    <t>https://www.myntra.com/kurtas/w/w-women-mustard-yellow--off-white-ethnic-printed-straight-kurta/11369664/buy</t>
  </si>
  <si>
    <t>W</t>
  </si>
  <si>
    <t>w women mustard yellow  off white ethnic printed straight kurta</t>
  </si>
  <si>
    <t>https://www.myntra.com/bra/floret/floret-women-pack-of-2-full-coverage-bras-t3033skin-black40b/2486236/buy</t>
  </si>
  <si>
    <t>floret women pack of 2 full coverage bras t3033skin black40b</t>
  </si>
  <si>
    <t>https://www.myntra.com/tshirts/roadster/-roadster-women-pack-of-2-cotton-t-shirts/17382686/buy</t>
  </si>
  <si>
    <t>https://www.myntra.com/tshirts/mast--harbour/mast--harbour-women-black-solid-round-neck-t-shirt/11700058/buy</t>
  </si>
  <si>
    <t>mast  harbour women black solid round neck t shirt</t>
  </si>
  <si>
    <t>https://www.myntra.com/shorts/arise/arise-men-navy-blue-solid-shorts/5345806/buy</t>
  </si>
  <si>
    <t>ARISE</t>
  </si>
  <si>
    <t>arise men navy blue solid shorts</t>
  </si>
  <si>
    <t>https://www.myntra.com/nehru-jackets/hangup/hangup-men-multicoloured-printed-nehru-jacket-with-pocket-square/6610000/buy</t>
  </si>
  <si>
    <t>nehru-jackets</t>
  </si>
  <si>
    <t>hangup men multicoloured printed nehru jacket with pocket square</t>
  </si>
  <si>
    <t>S, M, L, XL, XXL, 3XL, 4XL, 5XL, 6XL</t>
  </si>
  <si>
    <t>https://www.myntra.com/shirts/highlander/highlander-men-blue-printed-regular-fit-casual-shirt/12005980/buy</t>
  </si>
  <si>
    <t>highlander men blue printed regular fit casual shirt</t>
  </si>
  <si>
    <t>https://www.myntra.com/sweaters/roadster/roadster-men-olive-green--navy-blue-colourblocked-pullover/1900948/buy</t>
  </si>
  <si>
    <t>roadster men olive green  navy blue colourblocked pullover</t>
  </si>
  <si>
    <t>https://www.myntra.com/tshirts/mast--harbour/mast--harbour-men-pink--white-striped-detail-round-neck-t-shirt/11896566/buy</t>
  </si>
  <si>
    <t>mast  harbour men pink  white striped detail round neck t shirt</t>
  </si>
  <si>
    <t>https://www.myntra.com/sarees/sangria/sangria-navy-blue-solid-saree/14383658/buy</t>
  </si>
  <si>
    <t>sangria navy blue solid saree</t>
  </si>
  <si>
    <t>https://www.myntra.com/sarees/tikhi-imli/tikhi-imli-off-white--gold-coloured-net-embroidered-saree/11263890/buy</t>
  </si>
  <si>
    <t>tikhi imli off white  gold coloured net embroidered saree</t>
  </si>
  <si>
    <t>https://www.myntra.com/dresses/sangria/sangria-white--blue-chevron-print-pure-cotton-a-line-dress/13249354/buy</t>
  </si>
  <si>
    <t>sangria white  blue chevron print pure cotton a line dress</t>
  </si>
  <si>
    <t>https://www.myntra.com/jeggings/dressberry/dressberry-women-black-washed-super-skinny-fit-jeggings/10967124/buy</t>
  </si>
  <si>
    <t>https://www.myntra.com/tops/dressberry/dressberry-women-deep-navy-blue-romantic-florals-top/13179752/buy</t>
  </si>
  <si>
    <t>dressberry women deep navy blue romantic florals top</t>
  </si>
  <si>
    <t>https://www.myntra.com/track-pants/maniac/maniac-men-black-solid-slim-fit-joggers/9054887/buy</t>
  </si>
  <si>
    <t>https://www.myntra.com/kurtas/anouk/anouk-men-green--white-printed-straight-short-kurta/10308001/buy</t>
  </si>
  <si>
    <t>anouk men green  white printed straight short kurta</t>
  </si>
  <si>
    <t>https://www.myntra.com/dresses/anouk/anouk-maroon-gathered-pure-cotton-a-line-dress-with-thread-work/12134602/buy</t>
  </si>
  <si>
    <t>anouk maroon gathered pure cotton a line dress with thread work</t>
  </si>
  <si>
    <t>https://www.myntra.com/kurta-sets/yuris/yuris-women-navy-blue--white-printed-pure-cotton-kurta-with-palazzos--dupatta/13027858/buy</t>
  </si>
  <si>
    <t>yuris women navy blue  white printed pure cotton kurta with palazzos  dupatta</t>
  </si>
  <si>
    <t>https://www.myntra.com/briefs/jockey/jockey-women-pack-of-2-bikini-briefs/13563606/buy</t>
  </si>
  <si>
    <t>jockey women pack of 2 bikini briefs</t>
  </si>
  <si>
    <t>S, L, M</t>
  </si>
  <si>
    <t>https://www.myntra.com/trousers/roadster/roadster-men-beige-regular-fit-solid-regular-trousers/13859180/buy</t>
  </si>
  <si>
    <t>roadster men beige regular fit solid regular trousers</t>
  </si>
  <si>
    <t>https://www.myntra.com/tshirts/mast--harbour/mast--harbour-men-burgundy-printed-polo-collar-pure-cotton-t-shirt/11017728/buy</t>
  </si>
  <si>
    <t>mast  harbour men burgundy printed polo collar pure cotton t shirt</t>
  </si>
  <si>
    <t>https://www.myntra.com/sarees/mitera/mitera-blue--gold-coloured-silk-blend-woven-design-kanjeevaram-saree/11076732/buy</t>
  </si>
  <si>
    <t>mitera blue  gold coloured silk blend woven design kanjeevaram saree</t>
  </si>
  <si>
    <t>https://www.myntra.com/kurtis/tissu/tissu-women-navy-blue--pink-floral-print-a-line-kurti/12124942/buy</t>
  </si>
  <si>
    <t>tissu women navy blue  pink floral print a line kurti</t>
  </si>
  <si>
    <t>https://www.myntra.com/bra/hrx-by-hrithik-roshan/hrx-by-hrithik-roshan-black-solid-medium-support-seamless-rapid-dry-training-sports-bra/11245670/buy</t>
  </si>
  <si>
    <t>hrx by hrithik roshan black solid medium support seamless rapid dry training sports bra</t>
  </si>
  <si>
    <t>https://www.myntra.com/trousers/bitterlime/bitterlime-women-grey-relaxed-peg-trousers/8999489/buy</t>
  </si>
  <si>
    <t>bitterlime women grey relaxed peg trousers</t>
  </si>
  <si>
    <t>https://www.myntra.com/tops/rare-roots/rare-roots-women-green--off-white-printed-top/4369826/buy</t>
  </si>
  <si>
    <t>RARE ROOTS</t>
  </si>
  <si>
    <t>rare roots women green  off white printed top</t>
  </si>
  <si>
    <t>https://www.myntra.com/sweatshirts/roadster/roadster-women-olive-green-solid-hooded-sweatshirt/6011860/buy</t>
  </si>
  <si>
    <t>https://www.myntra.com/tshirts/roadster/roadster-women-rust-brown--teal-green-pack-of-2-printed-round-neck-knitted-t-shirts/17383496/buy</t>
  </si>
  <si>
    <t>roadster women rust brown  teal green pack of 2 printed round neck knitted t shirts</t>
  </si>
  <si>
    <t>https://www.myntra.com/shrug/athena/athena-women-maroon-solid-open-front-shrug/10753700/buy</t>
  </si>
  <si>
    <t>athena women maroon solid open front shrug</t>
  </si>
  <si>
    <t>https://www.myntra.com/tshirts/mast--harbour/mast--harbour-women-navy-blue-printed-round-neck-t-shirt/2224788/buy</t>
  </si>
  <si>
    <t>mast  harbour women navy blue printed round neck t shirt</t>
  </si>
  <si>
    <t>https://www.myntra.com/tshirts/mast--harbour/mast--harbour-women-pack-of-2-t-shirts/17525214/buy</t>
  </si>
  <si>
    <t>https://www.myntra.com/kurta-sets/anouk/anouk-men-navy-blue--white-solid-fusion-kurta-with-salwar/10354553/buy</t>
  </si>
  <si>
    <t>anouk men navy blue  white solid fusion kurta with salwar</t>
  </si>
  <si>
    <t>https://www.myntra.com/trunk/jockey/jockey-men-pack-of-2-coffee-brown-solid-trunks-8009-0205/11863532/buy</t>
  </si>
  <si>
    <t>jockey men pack of 2 coffee brown solid trunks 8009 0205</t>
  </si>
  <si>
    <t>https://www.myntra.com/tshirts/hrx-by-hrithik-roshan/hrx-by-hrithik-roshan-men-red--black-solid-round-neck-pure-cotton-t-shirt/8897767/buy</t>
  </si>
  <si>
    <t>hrx by hrithik roshan men red  black solid round neck pure cotton t shirt</t>
  </si>
  <si>
    <t>https://www.myntra.com/kurta-sets/anouk/anouk-women-maroon--navy-blue-printed-kurta-with-palazzos/12134762/buy</t>
  </si>
  <si>
    <t>anouk women maroon  navy blue printed kurta with palazzos</t>
  </si>
  <si>
    <t>https://www.myntra.com/kurta-sets/anouk/anouk-women-olive-green-ethnic-motifs-yoke-design-kurta-with-palazzos--with-dupatta/14399812/buy</t>
  </si>
  <si>
    <t>anouk women olive green ethnic motifs yoke design kurta with palazzos  with dupatta</t>
  </si>
  <si>
    <t>https://www.myntra.com/tops/campus-sutra/campus-sutra-women-maroon-printed-crop-top/11683428/buy</t>
  </si>
  <si>
    <t>campus sutra women maroon printed crop top</t>
  </si>
  <si>
    <t>https://www.myntra.com/track-pants/highlander/highlander-men-black-solid-slim-fit-track-pants/13842336/buy</t>
  </si>
  <si>
    <t>https://www.myntra.com/shirts/highlander/highlander-men-white--grey-slim-fit-floral-print-casual-shirt/12086000/buy</t>
  </si>
  <si>
    <t>highlander men white  grey slim fit floral print casual shirt</t>
  </si>
  <si>
    <t>https://www.myntra.com/shirts/roadster/roadster-men-black--grey-regular-fit-checked-casual-sustainable-shirt/10398271/buy</t>
  </si>
  <si>
    <t>roadster men black  grey regular fit checked casual sustainable shirt</t>
  </si>
  <si>
    <t>https://www.myntra.com/tshirts/mast--harbour/mast--harbour-men-white-printed-round-neck-t-shirt/12115954/buy</t>
  </si>
  <si>
    <t>mast  harbour men white printed round neck t shirt</t>
  </si>
  <si>
    <t>https://www.myntra.com/kurta-sets/sangria/sangria-women-mustard-yellow-yoke-design-kurta-with-palazzos/12104956/buy</t>
  </si>
  <si>
    <t>sangria women mustard yellow yoke design kurta with palazzos</t>
  </si>
  <si>
    <t>https://www.myntra.com/sweatshirts/hrx-by-hrithik-roshan/hrx-by-hrithik-roshan-outdoor-women-navy-blue-solid-fleece-sweatshirt/9965737/buy</t>
  </si>
  <si>
    <t>hrx by hrithik roshan outdoor women navy blue solid fleece sweatshirt</t>
  </si>
  <si>
    <t>https://www.myntra.com/shirts/tokyo-talkies/tokyo-talkies-women-white-regular-fit-printed-casual-shirt/12479236/buy</t>
  </si>
  <si>
    <t>tokyo talkies women white regular fit printed casual shirt</t>
  </si>
  <si>
    <t>https://www.myntra.com/tops/sassafras/sassafras-beige--pink-floral-twisted-crop-top/11364470/buy</t>
  </si>
  <si>
    <t>sassafras beige  pink floral twisted crop top</t>
  </si>
  <si>
    <t>https://www.myntra.com/dresses/berrylush/berrylush-green-v-neck-maxi-dress/7417314/buy</t>
  </si>
  <si>
    <t>berrylush green v neck maxi dress</t>
  </si>
  <si>
    <t>https://www.myntra.com/tshirts/roadster/roadster-women-maroon--burgundy-pack-of-2-printed-pure-cotton-regular-fit-t-shirts/17383430/buy</t>
  </si>
  <si>
    <t>roadster women maroon  burgundy pack of 2 printed pure cotton regular fit t shirts</t>
  </si>
  <si>
    <t>https://www.myntra.com/jeans/wrogn/wrogn-men-black-slim-fit-mid-rise-clean-look-jeans/1502333/buy</t>
  </si>
  <si>
    <t>wrogn men black slim fit mid rise clean look jeans</t>
  </si>
  <si>
    <t>https://www.myntra.com/trousers/roadster/roadster-men-navy-blue-regular-fit-solid-chinos/13859302/buy</t>
  </si>
  <si>
    <t>roadster men navy blue regular fit solid chinos</t>
  </si>
  <si>
    <t>https://www.myntra.com/tshirts/wrogn-active/wrogn-active-men-black-self-design-mock-collar-t-shirt/11551944/buy</t>
  </si>
  <si>
    <t>WROGN ACTIVE</t>
  </si>
  <si>
    <t>wrogn active men black self design mock collar t shirt</t>
  </si>
  <si>
    <t>https://www.myntra.com/tshirts/invictus/invictus-men-olive-green-anti-microbial-solid-round-neck-pure-cotton-t-shirt/12177872/buy</t>
  </si>
  <si>
    <t>invictus men olive green anti microbial solid round neck pure cotton t shirt</t>
  </si>
  <si>
    <t>https://www.myntra.com/kurta-sets/anouk/anouk-women-beige--red-printed-kurta-with-trousers/10776022/buy</t>
  </si>
  <si>
    <t>anouk women beige  red printed kurta with trousers</t>
  </si>
  <si>
    <t>https://www.myntra.com/tops/rare/rare-women-navy-blue-striped-top/6552985/buy</t>
  </si>
  <si>
    <t>rare women navy blue striped top</t>
  </si>
  <si>
    <t>https://www.myntra.com/dresses/dressberry/dressberry-women-blue-solid-chambray-pinafore-dress/6826875/buy</t>
  </si>
  <si>
    <t>dressberry women blue solid chambray pinafore dress</t>
  </si>
  <si>
    <t>https://www.myntra.com/dresses/harpa/harpa-women-navy-blue-printed-maxi-dress/7578929/buy</t>
  </si>
  <si>
    <t>harpa women navy blue printed maxi dress</t>
  </si>
  <si>
    <t>https://www.myntra.com/tshirts/kook-n-keech/kook-n-keech-women-black-printed-pure-cotton-t-shirt/2414665/buy</t>
  </si>
  <si>
    <t>kook n keech women black printed pure cotton t shirt</t>
  </si>
  <si>
    <t>https://www.myntra.com/shorts/roadster/roadster-men-olive-brown-printed-regular-fit-chino-shorts/2387570/buy</t>
  </si>
  <si>
    <t>roadster men olive brown printed regular fit chino shorts</t>
  </si>
  <si>
    <t>https://www.myntra.com/trunk/hrx-by-hrithik-roshan/hrx-by-hrithik-roshan-men-lifestyle-pack-of-2-solid-trunks-hrx-ss18-ls-7006ae/6747411/buy</t>
  </si>
  <si>
    <t>hrx by hrithik roshan men lifestyle pack of 2 solid trunks hrx ss18 ls 7006ae</t>
  </si>
  <si>
    <t>https://www.myntra.com/shirts/jaipur-kurti/jaipur-kurti-women-pink-straight-regular-fit-solid-casual-shirt/5362955/buy</t>
  </si>
  <si>
    <t>jaipur kurti women pink straight regular fit solid casual shirt</t>
  </si>
  <si>
    <t>https://www.myntra.com/track-pants/tokyo-talkies/tokyo-talkies-women-blue-solid-slim-fit-cargo-joggers/14145152/buy</t>
  </si>
  <si>
    <t>tokyo talkies women blue solid slim fit cargo joggers</t>
  </si>
  <si>
    <t>https://www.myntra.com/tops/sassafras/sassafras-women-dusty-pink-solid-top/10604446/buy</t>
  </si>
  <si>
    <t>sassafras women dusty pink solid top</t>
  </si>
  <si>
    <t>https://www.myntra.com/jeans/dressberry/dressberry-women-black-skinny-fit-high-rise-highly-distressed-stretchable-jeans/11306966/buy</t>
  </si>
  <si>
    <t>dressberry women black skinny fit high rise highly distressed stretchable jeans</t>
  </si>
  <si>
    <t>https://www.myntra.com/tshirts/roadster/the-roadster-lifestyle-co-women-white-solid-round-neck-pure-cotton-t-shirt/9740087/buy</t>
  </si>
  <si>
    <t>the roadster lifestyle co women white solid round neck pure cotton t shirt</t>
  </si>
  <si>
    <t>https://www.myntra.com/jeans/highlander/highlander-men-blue-tapered-fit-jeans/13815398/buy</t>
  </si>
  <si>
    <t>highlander men blue tapered fit jeans</t>
  </si>
  <si>
    <t>https://www.myntra.com/tshirts/campus-sutra/campus-sutra-men-blue-polo-collar-t-shirt/10622806/buy</t>
  </si>
  <si>
    <t>campus sutra men blue polo collar t shirt</t>
  </si>
  <si>
    <t>https://www.myntra.com/shirts/roadster/the-roadster-lifestyle-co-men-olive-green--black-geometric-printed-pure-cotton-casual-shirt/10944440/buy</t>
  </si>
  <si>
    <t>the roadster lifestyle co men olive green  black geometric printed pure cotton casual shirt</t>
  </si>
  <si>
    <t>https://www.myntra.com/tshirts/invictus/invictus-men-navy-blue-anti-microbial-solid-round-neck-pure-cotton-t-shirt/12177900/buy</t>
  </si>
  <si>
    <t>invictus men navy blue anti microbial solid round neck pure cotton t shirt</t>
  </si>
  <si>
    <t>https://www.myntra.com/shirts/english-navy/english-navy-men-green-slim-fit-solid-formal-shirt/11103892/buy</t>
  </si>
  <si>
    <t>english navy men green slim fit solid formal shirt</t>
  </si>
  <si>
    <t>https://www.myntra.com/tshirts/bewakoof/bewakoof-men-black-printed-mickey-trio-round-neck-t-shirt/13552854/buy</t>
  </si>
  <si>
    <t>bewakoof men black printed mickey trio round neck t shirt</t>
  </si>
  <si>
    <t>https://www.myntra.com/tops/pluss/pluss-women-burgundy-embroidered-peplum-top/11732974/buy</t>
  </si>
  <si>
    <t>pluss women burgundy embroidered peplum top</t>
  </si>
  <si>
    <t>https://www.myntra.com/jackets/herenow/herenow-women-pink-solid-longline-tailored-jacket/10177963/buy</t>
  </si>
  <si>
    <t>herenow women pink solid longline tailored jacket</t>
  </si>
  <si>
    <t>https://www.myntra.com/tshirts/moda-rapido/moda-rapido-metoo-oversized-cotton-t-shirt/8813221/buy</t>
  </si>
  <si>
    <t>moda rapido metoo oversized cotton t shirt</t>
  </si>
  <si>
    <t>https://www.myntra.com/tshirts/moda-rapido/moda-rapido-women-navy-blue-printed-round-neck-pure-cotton-t-shirt/8813303/buy</t>
  </si>
  <si>
    <t>moda rapido women navy blue printed round neck pure cotton t shirt</t>
  </si>
  <si>
    <t>https://www.myntra.com/jeggings/roadster/roadster-women-blue-washed-super-skinny-fit-denim-jeggings/10967442/buy</t>
  </si>
  <si>
    <t>roadster women blue washed super skinny fit denim jeggings</t>
  </si>
  <si>
    <t>https://www.myntra.com/tshirts/roadster/roadster-women-pack-of-2-pure-cotton-typography-print-t-shirts/17384852/buy</t>
  </si>
  <si>
    <t>https://www.myntra.com/tshirts/roadster/roadster-women-teal-green-solid-round-neck-t-shirt/11296134/buy</t>
  </si>
  <si>
    <t>roadster women teal green solid round neck t shirt</t>
  </si>
  <si>
    <t>https://www.myntra.com/jeans/wrogn/wrogn-men-black-skinny-fit-mid-rise-clean-look-stretchable-jeans/8424729/buy</t>
  </si>
  <si>
    <t>https://www.myntra.com/jeans/roadster/roadster-men-blue-skinny-fit-mid-rise-slash-knee-stretchable-cropped-jeans/8962323/buy</t>
  </si>
  <si>
    <t>roadster men blue skinny fit mid rise slash knee stretchable cropped jeans</t>
  </si>
  <si>
    <t>https://www.myntra.com/jeans/campus-sutra/campus-sutra-men-blue-jogger-fit-mid-rise-clean-look-stretchable-jeans/8375973/buy</t>
  </si>
  <si>
    <t>https://www.myntra.com/shorts/highlander/highlander-men-black-striped-slim-fit-regular-shorts/10285707/buy</t>
  </si>
  <si>
    <t>highlander men black striped slim fit regular shorts</t>
  </si>
  <si>
    <t>https://www.myntra.com/shirts/herenow/herenow-men-white--red-striped-pure-cotton-casual-shirt/7076513/buy</t>
  </si>
  <si>
    <t>herenow men white  red striped pure cotton casual shirt</t>
  </si>
  <si>
    <t>https://www.myntra.com/tops/sassafras/sassafras-women-white-floral-print-layered-crop-bardot-top/2472406/buy</t>
  </si>
  <si>
    <t>sassafras women white floral print layered crop bardot top</t>
  </si>
  <si>
    <t>https://www.myntra.com/tshirts/mast--harbour/mast--harbour-women-pack-of-2-pure-cotton-tshirts/17523502/buy</t>
  </si>
  <si>
    <t>https://www.myntra.com/dresses/sassafras/sassafras-taupe--green-floral-printed-maxi-dress/8643259/buy</t>
  </si>
  <si>
    <t>sassafras taupe  green floral printed maxi dress</t>
  </si>
  <si>
    <t>https://www.myntra.com/tshirts/roadster/roadster-women-black-solid-keyhole-neck-pure-cotton-t-shirt/7490098/buy</t>
  </si>
  <si>
    <t>roadster women black solid keyhole neck pure cotton t shirt</t>
  </si>
  <si>
    <t>https://www.myntra.com/tops/roadster/roadster-women-black-solid-pure-cotton-top/2312844/buy</t>
  </si>
  <si>
    <t>roadster women black solid pure cotton top</t>
  </si>
  <si>
    <t>https://www.myntra.com/tshirts/mast--harbour/mast--harbour-women-white--navy-blue-striped-round-neck-t-shirt/8325267/buy</t>
  </si>
  <si>
    <t>mast  harbour women white  navy blue striped round neck t shirt</t>
  </si>
  <si>
    <t>https://www.myntra.com/jeans/roadster/roadster-men-blue-slim-fit-mid-rise-clean-look-stretchable-jeans/10046897/buy</t>
  </si>
  <si>
    <t>roadster men blue slim fit mid rise clean look stretchable jeans</t>
  </si>
  <si>
    <t>https://www.myntra.com/shirts/highlander/highlander-men-off-white--yellow-slim-fit-checked-casual-shirt/10004137/buy</t>
  </si>
  <si>
    <t>highlander men off white  yellow slim fit checked casual shirt</t>
  </si>
  <si>
    <t>https://www.myntra.com/shirts/locomotive/locomotive-men-olive-brown--mustard-yellow-slim-fit-checked-casual-shirt/10341693/buy</t>
  </si>
  <si>
    <t>locomotive men olive brown  mustard yellow slim fit checked casual shirt</t>
  </si>
  <si>
    <t>https://www.myntra.com/tshirts/moda-rapido/moda-rapido-men-white-printed-round-neck-pure-cotton-t-shirt/2221332/buy</t>
  </si>
  <si>
    <t>moda rapido men white printed round neck pure cotton t shirt</t>
  </si>
  <si>
    <t>https://www.myntra.com/kurtas/w/w-women-green--white-printed-straight-kurta/8429985/buy</t>
  </si>
  <si>
    <t>w women green  white printed straight kurta</t>
  </si>
  <si>
    <t>https://www.myntra.com/kurtas/vishudh/vishudh-women-olive-green-floral-embroidered-straight-kurta/10016739/buy</t>
  </si>
  <si>
    <t>vishudh women olive green floral embroidered straight kurta</t>
  </si>
  <si>
    <t>https://www.myntra.com/kurta-sets/sangria/sangria-women-orange--yellow-printed-kurta-with-trousers/10561078/buy</t>
  </si>
  <si>
    <t>sangria women orange  yellow printed kurta with trousers</t>
  </si>
  <si>
    <t>https://www.myntra.com/sweaters/roadster/roadster-women-black-solid-pullover-sweater/1949983/buy</t>
  </si>
  <si>
    <t>roadster women black solid pullover sweater</t>
  </si>
  <si>
    <t>https://www.myntra.com/jackets/roadster/roadster-women-pink-solid-puffer-jacket/1875245/buy</t>
  </si>
  <si>
    <t>roadster women pink solid puffer jacket</t>
  </si>
  <si>
    <t>https://www.myntra.com/tshirts/chemistry/chemistry-women-black-drop-shoulder-t-shirt/12645764/buy</t>
  </si>
  <si>
    <t>chemistry women black drop shoulder t shirt</t>
  </si>
  <si>
    <t>https://www.myntra.com/tops/friskers/friskers-pack-of-2-tank-top/12802686/buy</t>
  </si>
  <si>
    <t>Friskers</t>
  </si>
  <si>
    <t>friskers pack of 2 tank top</t>
  </si>
  <si>
    <t>https://www.myntra.com/jeans/locomotive/locomotive-men-blue-tapered-fit-mid-rise-clean-look-stretchable-jeans/10144539/buy</t>
  </si>
  <si>
    <t>https://www.myntra.com/kurtas/sojanya/sojanya-men-green-dobby-checked-straight-kurta/11422582/buy</t>
  </si>
  <si>
    <t>sojanya men green dobby checked straight kurta</t>
  </si>
  <si>
    <t>https://www.myntra.com/lounge-pants/vimal/vimal-men-navy-blue-solid-lounge-pants/2091637/buy</t>
  </si>
  <si>
    <t>vimal men navy blue solid lounge pants</t>
  </si>
  <si>
    <t>https://www.myntra.com/lounge-pants/vimal/vimal-men-pack-of-2-navy-blue--charcoal-grey-solid-lounge-pants/11849718/buy</t>
  </si>
  <si>
    <t>vimal men pack of 2 navy blue  charcoal grey solid lounge pants</t>
  </si>
  <si>
    <t>https://www.myntra.com/shirts/locomotive/locomotive-men-blue--white-slim-fit-checked-casual-shirt/10341681/buy</t>
  </si>
  <si>
    <t>locomotive men blue  white slim fit checked casual shirt</t>
  </si>
  <si>
    <t>https://www.myntra.com/sarees/mitera/mitera-green--black-poly-chiffon-woven-design-mysore-silk-saree/12748270/buy</t>
  </si>
  <si>
    <t>mitera green  black poly chiffon woven design mysore silk saree</t>
  </si>
  <si>
    <t>https://www.myntra.com/tops/sassafras/sassafras-women-off-white-solid-top-with-satin-finish/10856214/buy</t>
  </si>
  <si>
    <t>sassafras women off white solid top with satin finish</t>
  </si>
  <si>
    <t>https://www.myntra.com/tshirts/roadster/roadster-women-pack-of-2-pure-cotton-t-shirts/17383988/buy</t>
  </si>
  <si>
    <t>https://www.myntra.com/jeans/dolce-crudo/dolce-crudo-women-black-slim-fit-high-rise-clean-look-stretchable-jeans/10667052/buy</t>
  </si>
  <si>
    <t>dolce crudo women black slim fit high rise clean look stretchable jeans</t>
  </si>
  <si>
    <t>https://www.myntra.com/tshirts/roadster/the-roadster-lifestyle-co-women-navy-blue--yellow-striped-high-neck-pure-cotton-t-shirt/10144435/buy</t>
  </si>
  <si>
    <t>the roadster lifestyle co women navy blue  yellow striped high neck pure cotton t shirt</t>
  </si>
  <si>
    <t>https://www.myntra.com/tshirts/roadster/roadster-women-pack-of-2-pure-cotton-solid-t-shirts/17381874/buy</t>
  </si>
  <si>
    <t>https://www.myntra.com/tshirts/wrogn/wrogn-men-olive-green-self-design-boxy-fit-round-neck-pure-cotton-t-shirt/11363114/buy</t>
  </si>
  <si>
    <t>wrogn men olive green self design boxy fit round neck pure cotton t shirt</t>
  </si>
  <si>
    <t>https://www.myntra.com/shirts/roadster/roadster-men-blue--black-checked-sustainable-casual-shirt/2279528/buy</t>
  </si>
  <si>
    <t>roadster men blue  black checked sustainable casual shirt</t>
  </si>
  <si>
    <t>https://www.myntra.com/dresses/varanga/varanga-off-white-geometric-printed-fit-and-flare-dress/8529065/buy</t>
  </si>
  <si>
    <t>varanga off white geometric printed fit and flare dress</t>
  </si>
  <si>
    <t>https://www.myntra.com/kurta-sets/sangria/sangria-women-red--orange-colourblocked-kurta-with-palazzos/8420283/buy</t>
  </si>
  <si>
    <t>sangria women red  orange colourblocked kurta with palazzos</t>
  </si>
  <si>
    <t>https://www.myntra.com/tops/veni-vidi-vici/veni-vidi-vici-women-burgundy-solid-bardot-top/5151607/buy</t>
  </si>
  <si>
    <t>veni vidi vici women burgundy solid bardot top</t>
  </si>
  <si>
    <t>https://www.myntra.com/shirts/roadster/roadster-women-white-solid-casual-shirt/14615132/buy</t>
  </si>
  <si>
    <t>roadster women white solid casual shirt</t>
  </si>
  <si>
    <t>https://www.myntra.com/dresses/street-9/street-9-women-black-floral-printed-fit-and-flare-dress/13038904/buy</t>
  </si>
  <si>
    <t>street 9 women black floral printed fit and flare dress</t>
  </si>
  <si>
    <t>https://www.myntra.com/shorts/tokyo-talkies/tokyo-talkies-women-mint-green-solid-regular-fit-regular-shorts/14145170/buy</t>
  </si>
  <si>
    <t>tokyo talkies women mint green solid regular fit regular shorts</t>
  </si>
  <si>
    <t>https://www.myntra.com/jeans/highlander/highlander-men-grey-tapered-fit-mid-rise-clean-look-stretchable-jeans/10460328/buy</t>
  </si>
  <si>
    <t>https://www.myntra.com/tshirts/herenow/herenow-men-mustard-yellow-printed-round-neck-pure-cotton-t-shirt/12817324/buy</t>
  </si>
  <si>
    <t>https://www.myntra.com/tshirts/herenow/herenow-men-black-printed-round-neck-t-shirt/11332928/buy</t>
  </si>
  <si>
    <t>herenow men black printed round neck t shirt</t>
  </si>
  <si>
    <t>https://www.myntra.com/shirts/roadster/the-roadster-lifestyle-co-men-blue-regular-fit-solid-sustainable-casual-shirt/10832830/buy</t>
  </si>
  <si>
    <t>the roadster lifestyle co men blue regular fit solid sustainable casual shirt</t>
  </si>
  <si>
    <t>https://www.myntra.com/dresses/vishudh/vishudh-women-maroon--off-white-striped-fit-and-flare-dress/13769322/buy</t>
  </si>
  <si>
    <t>vishudh women maroon  off white striped fit and flare dress</t>
  </si>
  <si>
    <t>https://www.myntra.com/tops/pluss/pluss-trendy-purple-and-white-solid-wrapped-top/14141216/buy</t>
  </si>
  <si>
    <t>pluss trendy purple and white solid wrapped top</t>
  </si>
  <si>
    <t>https://www.myntra.com/kurta-sets/sangria/sangria-women-navy-blue--off-white-printed-kurta-with-trousers/11174406/buy</t>
  </si>
  <si>
    <t>sangria women navy blue  off white printed kurta with trousers</t>
  </si>
  <si>
    <t>https://www.myntra.com/track-pants/tokyo-talkies/tokyo-talkies-women-rose-solid-slim-fit-joggers/14154052/buy</t>
  </si>
  <si>
    <t>tokyo talkies women rose solid slim fit joggers</t>
  </si>
  <si>
    <t>https://www.myntra.com/tshirts/roadster/roadster-women-pack-of-2-pure-cotton-t-shirts/17384186/buy</t>
  </si>
  <si>
    <t>https://www.myntra.com/jeggings/roadster/roadster-women-black-solid-super-skinny-fit-cropped-jeggings/10365295/buy</t>
  </si>
  <si>
    <t>roadster women black solid super skinny fit cropped jeggings</t>
  </si>
  <si>
    <t>https://www.myntra.com/trunk/jockey/jockey-men-black-solid-trunks-us20-0105/11863556/buy</t>
  </si>
  <si>
    <t>jockey men black solid trunks us20 0105</t>
  </si>
  <si>
    <t>https://www.myntra.com/tshirts/roadster/roadster-men-maroon-and-black-printed-round-neck-t-shirt/11544864/buy</t>
  </si>
  <si>
    <t>roadster men maroon and black printed round neck t shirt</t>
  </si>
  <si>
    <t>https://www.myntra.com/tshirts/hrx-by-hrithik-roshan/hrx-by-hrithik-roshan-men-navy-blue-solid-regular-fit-antimicrobial-rapid-dry-lifestyle-pure-cotton-t-shirt/2425411/buy</t>
  </si>
  <si>
    <t>hrx by hrithik roshan men navy blue solid regular fit antimicrobial rapid dry lifestyle pure cotton t shirt</t>
  </si>
  <si>
    <t>https://www.myntra.com/tshirts/campus-sutra/campus-sutra-men-grey--black-printed-round-neck-t-shirt/10891010/buy</t>
  </si>
  <si>
    <t>campus sutra men grey  black printed round neck t shirt</t>
  </si>
  <si>
    <t>https://www.myntra.com/dresses/anouk/anouk-women-maroon-solid-maxi-dress/11197170/buy</t>
  </si>
  <si>
    <t>anouk women maroon solid maxi dress</t>
  </si>
  <si>
    <t>https://www.myntra.com/sarees/kalini/kalini-pack-of-3-black--beige-silk-blend-sarees/14243256/buy</t>
  </si>
  <si>
    <t>kalini pack of 3 black  beige silk blend sarees</t>
  </si>
  <si>
    <t>Pack</t>
  </si>
  <si>
    <t>https://www.myntra.com/tshirts/hrx-by-hrithik-roshan/hrx-by-hrithik-roshan-women-black-solid-bio-wash-training-tshirts/11999874/buy</t>
  </si>
  <si>
    <t>hrx by hrithik roshan women black solid bio wash training tshirts</t>
  </si>
  <si>
    <t>https://www.myntra.com/tshirts/roadster/roadster-women-pack-of-2-solid-pure-cotton-t-shirts/17381528/buy</t>
  </si>
  <si>
    <t>https://www.myntra.com/tops/rare/rare-pink-georgette-lightweight-layered-top-with-cut-out-detail/1437351/buy</t>
  </si>
  <si>
    <t>rare pink georgette lightweight layered top with cut out detail</t>
  </si>
  <si>
    <t>https://www.myntra.com/tops/dressberry/dressberry-women-deep-navy-blue-self-design-cut-out-top/1791090/buy</t>
  </si>
  <si>
    <t>dressberry women deep navy blue self design cut out top</t>
  </si>
  <si>
    <t>https://www.myntra.com/tshirts/dillinger/dillinger-women-red--white-colourblocked-round-neck-pure-cotton-t-shirt/10426050/buy</t>
  </si>
  <si>
    <t>dillinger women red  white colourblocked round neck pure cotton t shirt</t>
  </si>
  <si>
    <t>https://www.myntra.com/trousers/highlander/highlander-men-teal-slim-fit-solid-joggers/5711095/buy</t>
  </si>
  <si>
    <t>highlander men teal slim fit solid joggers</t>
  </si>
  <si>
    <t>https://www.myntra.com/shirts/wrogn/wrogn-men-navy--maroon-slim-fit-checked-casual-shirt/8426181/buy</t>
  </si>
  <si>
    <t>wrogn men navy  maroon slim fit checked casual shirt</t>
  </si>
  <si>
    <t>https://www.myntra.com/kurtas/sangria/sangria-women-off-white--rust-printed-straight-kurta/11174110/buy</t>
  </si>
  <si>
    <t>sangria women off white  rust printed straight kurta</t>
  </si>
  <si>
    <t>https://www.myntra.com/kurtis/anubhutee/anubhutee-women-black--blue-printed-straight-kurti/11535128/buy</t>
  </si>
  <si>
    <t>anubhutee women black  blue printed straight kurti</t>
  </si>
  <si>
    <t>https://www.myntra.com/jeans/roadster/roadster-men-navy-blue-skinny-fit-mid-rise-clean-look-stretchable-jeans/11274726/buy</t>
  </si>
  <si>
    <t>https://www.myntra.com/trousers/highlander/highlander-men-khaki-slim-fit-joggers/5387866/buy</t>
  </si>
  <si>
    <t>https://www.myntra.com/briefs/jockey/jockey-women-pack-of-2-assorted-hipster-briefs-1523-0210-dastd/14838572/buy</t>
  </si>
  <si>
    <t>jockey women pack of 2 assorted hipster briefs 1523 0210 dastd</t>
  </si>
  <si>
    <t>https://www.myntra.com/dresses/sangria/sangria-women-grey--rust-orange-printed-shirt-dress/11174248/buy</t>
  </si>
  <si>
    <t>sangria women grey  rust orange printed shirt dress</t>
  </si>
  <si>
    <t>https://www.myntra.com/shrug/river-of-design-jeans/river-of-design-jeans-women-blue-embellished-crop-shrug/14791710/buy</t>
  </si>
  <si>
    <t>River Of Design Jeans</t>
  </si>
  <si>
    <t>river of design jeans women blue embellished crop shrug</t>
  </si>
  <si>
    <t>https://www.myntra.com/tshirts/roadster/roadster-women-pack-of-2-printed-cotton-t-shirt/17385194/buy</t>
  </si>
  <si>
    <t>https://www.myntra.com/dresses/taavi/taavi-women-multicoloured-striped-woven-legacy-a-line-sustainable-dress-with-pockets/11125376/buy</t>
  </si>
  <si>
    <t>taavi women multicoloured striped woven legacy a line sustainable dress with pockets</t>
  </si>
  <si>
    <t>https://www.myntra.com/jeans/roadster/roadster-women-black-skinny-fit-high-rise-clean-look-stretchable-cropped-jeans/7713851/buy</t>
  </si>
  <si>
    <t>roadster women black skinny fit high rise clean look stretchable cropped jeans</t>
  </si>
  <si>
    <t>https://www.myntra.com/jackets/hrx-by-hrithik-roshan/hrx-active-by-hrithik-roshan-men-black-solid-hooded-sporty-jacket/1868206/buy</t>
  </si>
  <si>
    <t>hrx active by hrithik roshan men black solid hooded sporty jacket</t>
  </si>
  <si>
    <t>https://www.myntra.com/shirts/roadster/roadster-men-black--red-regular-fit-checked-casual-sustainable-shirt/12947508/buy</t>
  </si>
  <si>
    <t>roadster men black  red regular fit checked casual sustainable shirt</t>
  </si>
  <si>
    <t>https://www.myntra.com/shirts/invictus/invictus-men-navy-blue--red-slim-fit-self-design-formal-shirt/10887578/buy</t>
  </si>
  <si>
    <t>invictus men navy blue  red slim fit self design formal shirt</t>
  </si>
  <si>
    <t>https://www.myntra.com/tshirts/roadster/roadster-time-travlr-men-white-sleveless-pure-cotton-t-shirt-with-raw-edges/2498491/buy</t>
  </si>
  <si>
    <t>roadster time travlr men white sleveless pure cotton t shirt with raw edges</t>
  </si>
  <si>
    <t>https://www.myntra.com/shirts/hancock/hancock-men-purple-slim-fit-solid-formal-shirt/1983071/buy</t>
  </si>
  <si>
    <t>hancock men purple slim fit solid formal shirt</t>
  </si>
  <si>
    <t>https://www.myntra.com/sarees/tikhi-imli/tikhi-imli-beige-sequinned-saree/13737536/buy</t>
  </si>
  <si>
    <t>tikhi imli beige sequinned saree</t>
  </si>
  <si>
    <t>https://www.myntra.com/bra/zivame/zivame-black-solid-non-wired-lightly-padded-t-shirt-bra-zi1131coreblack/6608568/buy</t>
  </si>
  <si>
    <t>zivame black solid non wired lightly padded t shirt bra zi1131coreblack</t>
  </si>
  <si>
    <t>34C, 36C, 36D, 38B, 38C</t>
  </si>
  <si>
    <t>https://www.myntra.com/tshirts/herenow/herenow-women-pink-solid-polo-collar-t-shirt/12406888/buy</t>
  </si>
  <si>
    <t>herenow women pink solid polo collar t shirt</t>
  </si>
  <si>
    <t>https://www.myntra.com/kurtas/herenow/herenow-women-yellow-self-striped-keyhole-neck-embroidered-pure-cotton-straight-kurta/13495774/buy</t>
  </si>
  <si>
    <t>herenow women yellow self striped keyhole neck embroidered pure cotton straight kurta</t>
  </si>
  <si>
    <t>https://www.myntra.com/tops/dressberry/dressberry-women-stylish-black-floral-vacay-attire-top/11182394/buy</t>
  </si>
  <si>
    <t>dressberry women stylish black floral vacay attire top</t>
  </si>
  <si>
    <t>https://www.myntra.com/trousers/jaipur-kurti/jaipur-kurti-women-grey-regular-fit-solid-trousers/9435913/buy</t>
  </si>
  <si>
    <t>jaipur kurti women grey regular fit solid trousers</t>
  </si>
  <si>
    <t>https://www.myntra.com/jeans/dolce-crudo/dolce-crudo-women-navy-blue-skinny-fit-high-rise-clean-look-stretchable-jeans/10696596/buy</t>
  </si>
  <si>
    <t>dolce crudo women navy blue skinny fit high rise clean look stretchable jeans</t>
  </si>
  <si>
    <t>https://www.myntra.com/tshirts/roadster/roadster-women-green--maroon-pack-of-2-printed-round-neck-regular-sleeves-t-shirts/17383234/buy</t>
  </si>
  <si>
    <t>roadster women green  maroon pack of 2 printed round neck regular sleeves t shirts</t>
  </si>
  <si>
    <t>https://www.myntra.com/jeans/highlander/highlander-men-white-tapered-fit-jeans/13430298/buy</t>
  </si>
  <si>
    <t>highlander men white tapered fit jeans</t>
  </si>
  <si>
    <t>https://www.myntra.com/shorts/highlander/highlander-men-grey-checked-slim-fit-regular-shorts/10460308/buy</t>
  </si>
  <si>
    <t>highlander men grey checked slim fit regular shorts</t>
  </si>
  <si>
    <t>https://www.myntra.com/dresses/nayo/nayo-burgundy-ethnic-motifs-maxi-dress/14345998/buy</t>
  </si>
  <si>
    <t>nayo burgundy ethnic motifs maxi dress</t>
  </si>
  <si>
    <t>https://www.myntra.com/kurtas/sangria/sangria-women-off-white-embroidered-straight-kurta/8350257/buy</t>
  </si>
  <si>
    <t>sangria women off white embroidered straight kurta</t>
  </si>
  <si>
    <t>https://www.myntra.com/tshirts/roadster/roadster-men-grey-melange-solid-t-shirt/11948318/buy</t>
  </si>
  <si>
    <t>roadster men grey melange solid t shirt</t>
  </si>
  <si>
    <t>https://www.myntra.com/kurta-sets/anouk/anouk-women-green-solid-kurta-with-trousers--dupatta/12134822/buy</t>
  </si>
  <si>
    <t>anouk women green solid kurta with trousers  dupatta</t>
  </si>
  <si>
    <t>https://www.myntra.com/tops/sangria/sangria-green-floral-high-low-pure-cotton-top-with-bell-sleeves/8420329/buy</t>
  </si>
  <si>
    <t>sangria green floral high low pure cotton top with bell sleeves</t>
  </si>
  <si>
    <t>https://www.myntra.com/shrug/wisstler/wisstler-women-black--off-white-printed-longline-shrug/10197815/buy</t>
  </si>
  <si>
    <t>wisstler women black  off white printed longline shrug</t>
  </si>
  <si>
    <t>https://www.myntra.com/jackets/tokyo-talkies/tokyo-talkies-women-white-solid-jacket/10710870/buy</t>
  </si>
  <si>
    <t>tokyo talkies women white solid jacket</t>
  </si>
  <si>
    <t>https://www.myntra.com/kurtas/varanga/varanga-women-off-white--gold-toned-printed-straight-kurta/2297276/buy</t>
  </si>
  <si>
    <t>varanga women off white  gold toned printed straight kurta</t>
  </si>
  <si>
    <t>https://www.myntra.com/kurtas/varanga/varanga-women-red--silver-toned-embroidered-straight-kurta/12541334/buy</t>
  </si>
  <si>
    <t>varanga women red  silver toned embroidered straight kurta</t>
  </si>
  <si>
    <t>https://www.myntra.com/kurta-sets/street-9/street-9-women-turquoise-blue--beige-self-design-kurta-with-trousers/9340297/buy</t>
  </si>
  <si>
    <t>street 9 women turquoise blue  beige self design kurta with trousers</t>
  </si>
  <si>
    <t>https://www.myntra.com/kurtas/rain--rainbow/rain--rainbow-women-green--pink-printed-anarkali-kurta/2263523/buy</t>
  </si>
  <si>
    <t>Rain &amp; Rainbow</t>
  </si>
  <si>
    <t>rain  rainbow women green  pink printed anarkali kurta</t>
  </si>
  <si>
    <t>https://www.myntra.com/tops/sassafras/sassafras-women-brown-solid-blouson-top/8643161/buy</t>
  </si>
  <si>
    <t>sassafras women brown solid blouson top</t>
  </si>
  <si>
    <t>https://www.myntra.com/trousers/mast--harbour/mast--harbour-women-brown-peg-trousers/2334884/buy</t>
  </si>
  <si>
    <t>mast  harbour women brown peg trousers</t>
  </si>
  <si>
    <t>https://www.myntra.com/track-pants/hubberholme/hubberholme-men-charcoal-grey-slim-fit-solid-cargo-joggers/13961904/buy</t>
  </si>
  <si>
    <t>hubberholme men charcoal grey slim fit solid cargo joggers</t>
  </si>
  <si>
    <t>https://www.myntra.com/tshirts/roadster/roadster-men-navy-blue-striped-round-neck-pure-cotton-t-shirt/2318578/buy</t>
  </si>
  <si>
    <t>roadster men navy blue striped round neck pure cotton t shirt</t>
  </si>
  <si>
    <t>https://www.myntra.com/shirts/roadster/roadster-men-charcoal-solid-casual-shirt/8499849/buy</t>
  </si>
  <si>
    <t>roadster men charcoal solid casual shirt</t>
  </si>
  <si>
    <t>https://www.myntra.com/jackets/roadster/roadster-men-deep-burgundy-solid-leather-jacket/7116650/buy</t>
  </si>
  <si>
    <t>roadster men deep burgundy solid leather jacket</t>
  </si>
  <si>
    <t>https://www.myntra.com/kurta-sets/sangria/sangria-women-white--mustard-yellow-printed-kurta-with-palazzos/11174322/buy</t>
  </si>
  <si>
    <t>sangria women white  mustard yellow printed kurta with palazzos</t>
  </si>
  <si>
    <t>https://www.myntra.com/kurta-sets/vishudh/vishudh-women-silver-toned--solid-kurta-with-trousers--dupatta/7572967/buy</t>
  </si>
  <si>
    <t>vishudh women silver toned  solid kurta with trousers  dupatta</t>
  </si>
  <si>
    <t>https://www.myntra.com/kurta-sets/sangria/sangria-women-maroon-solid-kurta-with-palazzos/11536956/buy</t>
  </si>
  <si>
    <t>sangria women maroon solid kurta with palazzos</t>
  </si>
  <si>
    <t>https://www.myntra.com/dresses/berrylush/berrylush-women-rose-solid-styled-back-fit-and-flare-dress/12480208/buy</t>
  </si>
  <si>
    <t>berrylush women rose solid styled back fit and flare dress</t>
  </si>
  <si>
    <t>https://www.myntra.com/jumpsuit/sassafras/sassafras-women-fuchsia-pink-solid-basic-jumpsuit/10308659/buy</t>
  </si>
  <si>
    <t>sassafras women fuchsia pink solid basic jumpsuit</t>
  </si>
  <si>
    <t>https://www.myntra.com/dresses/anouk/anouk-blue--pink-ethnic-motifs-print-tiered-a-line-midi-dress/13237374/buy</t>
  </si>
  <si>
    <t>anouk blue  pink ethnic motifs print tiered a line midi dress</t>
  </si>
  <si>
    <t>https://www.myntra.com/dresses/athena/athena-burgundy-v-neck-wrap-dress/11024460/buy</t>
  </si>
  <si>
    <t>athena burgundy v neck wrap dress</t>
  </si>
  <si>
    <t>https://www.myntra.com/jeans/highlander/highlander-men-grey-tapered-fit-mid-rise-clean-look-stretchable-jeans/13938110/buy</t>
  </si>
  <si>
    <t>https://www.myntra.com/shirts/harvard/harvard-men-blue--red-slim-fit-checked-sustainable-casual-shirt/2358015/buy</t>
  </si>
  <si>
    <t>harvard men blue  red slim fit checked sustainable casual shirt</t>
  </si>
  <si>
    <t>https://www.myntra.com/jackets/roadster/roadster-men-olive-green-solid-bomber-jacket/9564199/buy</t>
  </si>
  <si>
    <t>roadster men olive green solid bomber jacket</t>
  </si>
  <si>
    <t>https://www.myntra.com/kurtas/inddus/inddus-women-blue-solid-straight-kurta-with-floral-lace-detail/9539335/buy</t>
  </si>
  <si>
    <t>inddus women blue solid straight kurta with floral lace detail</t>
  </si>
  <si>
    <t>https://www.myntra.com/kurta-sets/street-9/street-9-women-black-yoke-design-kurta-with-trousers/14016082/buy</t>
  </si>
  <si>
    <t>street 9 women black yoke design kurta with trousers</t>
  </si>
  <si>
    <t>https://www.myntra.com/night-suits/smarty-pants/smarty-pants-women-grey-printed-night-suit/15190446/buy</t>
  </si>
  <si>
    <t>smarty pants women grey printed night suit</t>
  </si>
  <si>
    <t>https://www.myntra.com/kurtas/herenow/herenow-women-black-floral-printed-straight-kurta/10243917/buy</t>
  </si>
  <si>
    <t>herenow women black floral printed straight kurta</t>
  </si>
  <si>
    <t>https://www.myntra.com/kurta-sets/herenow/herenow-women-navy-blue--maroon-printed-kurta-with-palazzos/3014457/buy</t>
  </si>
  <si>
    <t>herenow women navy blue  maroon printed kurta with palazzos</t>
  </si>
  <si>
    <t>https://www.myntra.com/sweatshirts/ether/ether-women-maroon-solid-pullover-sweatshirt/1484032/buy</t>
  </si>
  <si>
    <t>ether women maroon solid pullover sweatshirt</t>
  </si>
  <si>
    <t>https://www.myntra.com/trousers/sassafras/sassafras-women-blue-tapered-fit-solid-cropped-regular-trousers/11866148/buy</t>
  </si>
  <si>
    <t>sassafras women blue tapered fit solid cropped regular trousers</t>
  </si>
  <si>
    <t>https://www.myntra.com/shirts/hancock/hancock-women-white-slim-fit-formal-shirt/11530274/buy</t>
  </si>
  <si>
    <t>hancock women white slim fit formal shirt</t>
  </si>
  <si>
    <t>https://www.myntra.com/kurtas/cross-court/cross-court-men-blue-woven-design-straight-kurta/3003546/buy</t>
  </si>
  <si>
    <t>cross court men blue woven design straight kurta</t>
  </si>
  <si>
    <t>https://www.myntra.com/tshirts/mast--harbour/mast--harbour-men-white-solid-polo-collar-pure-cotton-t-shirt/11607356/buy</t>
  </si>
  <si>
    <t>mast  harbour men white solid polo collar pure cotton t shirt</t>
  </si>
  <si>
    <t>https://www.myntra.com/shirts/highlander/highlander-men-blue-slim-fit-striped-casual-shirt/10863410/buy</t>
  </si>
  <si>
    <t>highlander men blue slim fit striped casual shirt</t>
  </si>
  <si>
    <t>https://www.myntra.com/tshirts/roadster/roadster-men-navy-blue--white-striped-polo-collar-t-shirt/11462776/buy</t>
  </si>
  <si>
    <t>roadster men navy blue  white striped polo collar t shirt</t>
  </si>
  <si>
    <t>https://www.myntra.com/shirts/roadster/roadster-men-navy-blue--white-regular-fit-geometric-printed-sustainable-casual-shirt/11895964/buy</t>
  </si>
  <si>
    <t>roadster men navy blue  white regular fit geometric printed sustainable casual shirt</t>
  </si>
  <si>
    <t>https://www.myntra.com/tunics/bhama-couture/bhama-couture-women-beige--pink-printed-tunic/11090026/buy</t>
  </si>
  <si>
    <t>bhama couture women beige  pink printed tunic</t>
  </si>
  <si>
    <t>https://www.myntra.com/kurta-sets/indo-era/indo-era-women-navy-blue-solid-kurta-with-palazzos--dupatta/11530502/buy</t>
  </si>
  <si>
    <t>indo era women navy blue solid kurta with palazzos  dupatta</t>
  </si>
  <si>
    <t>https://www.myntra.com/bra/prettycat/prettycat-black-lace-non-wired-lightly-padded-bralette-bra/4670941/buy</t>
  </si>
  <si>
    <t>PrettyCat</t>
  </si>
  <si>
    <t>prettycat black lace non wired lightly padded bralette bra</t>
  </si>
  <si>
    <t>30A, 30B, 32A, 32B, 34A, 34B, 36A, 36B</t>
  </si>
  <si>
    <t>https://www.myntra.com/track-pants/hrx-by-hrithik-roshan/hrx-by-hrithik-roshan-men-white-solid-regular-fit-rapid-dry-cricket-track-pants/11640670/buy</t>
  </si>
  <si>
    <t>hrx by hrithik roshan men white solid regular fit rapid dry cricket track pants</t>
  </si>
  <si>
    <t>https://www.myntra.com/socks/artengo-by-decathlon/artengo-by-decathlon-pack-of-3-assorted-ankle-length-socks/14405324/buy</t>
  </si>
  <si>
    <t>artengo by decathlon pack of 3 assorted ankle length socks</t>
  </si>
  <si>
    <t>UK2.5, UK5.5, UK8.5</t>
  </si>
  <si>
    <t>https://www.myntra.com/shirts/roadster/roadster-men-brown--orange-checked-pure-cotton-sustainable-casual-shirt/11896052/buy</t>
  </si>
  <si>
    <t>roadster men brown  orange checked pure cotton sustainable casual shirt</t>
  </si>
  <si>
    <t>https://www.myntra.com/tshirts/mast--harbour/mast--harbour-men-coral-pink-striped-polo-collar-pure-cotton-t-shirt/4149433/buy</t>
  </si>
  <si>
    <t>mast  harbour men coral pink striped polo collar pure cotton t shirt</t>
  </si>
  <si>
    <t>https://www.myntra.com/tops/woowzerz/woowzerz-teal-green-peplum-top-with-sweetheart-neck/12052842/buy</t>
  </si>
  <si>
    <t>WoowZerz</t>
  </si>
  <si>
    <t>woowzerz teal green peplum top with sweetheart neck</t>
  </si>
  <si>
    <t>https://www.myntra.com/jeans/dressberry/dressberry-women-blue-skinny-fit-mid-rise-clean-look-stretchable-ankle-length-jeans/11293728/buy</t>
  </si>
  <si>
    <t>https://www.myntra.com/tshirts/harvard/harvard-women-white--yellow-ombre-dyed-round-neck-t-shirt/2372791/buy</t>
  </si>
  <si>
    <t>harvard women white  yellow ombre dyed round neck t shirt</t>
  </si>
  <si>
    <t>https://www.myntra.com/kurtas/taavi/taavi-men-maroon--black-ikat-woven-design-straight-kurta-with-roll-up-sleeves/11014192/buy</t>
  </si>
  <si>
    <t>taavi men maroon  black ikat woven design straight kurta with roll up sleeves</t>
  </si>
  <si>
    <t>https://www.myntra.com/tshirts/roadster/roadster-men-black-printed-round-neck-t-shirt/1277684/buy</t>
  </si>
  <si>
    <t>roadster men black printed round neck t shirt</t>
  </si>
  <si>
    <t>https://www.myntra.com/kurtas/sangria/sangria-women-green--golden-printed-straight-kurta/9371239/buy</t>
  </si>
  <si>
    <t>sangria women green  golden printed straight kurta</t>
  </si>
  <si>
    <t>https://www.myntra.com/kurta-sets/kalini/kalini-women-pink--gold-coloured-printed-kurta-with-trousers--dupatta/13489956/buy</t>
  </si>
  <si>
    <t>kalini women pink  gold coloured printed kurta with trousers  dupatta</t>
  </si>
  <si>
    <t>https://www.myntra.com/sarees/kalini/kalini-pack-of-2-black--beige-silk-blend-khadi-sarees/14241982/buy</t>
  </si>
  <si>
    <t>kalini pack of 2 black  beige silk blend khadi sarees</t>
  </si>
  <si>
    <t>https://www.myntra.com/tops/pluss/pluss-women-purple-solid-top/7753723/buy</t>
  </si>
  <si>
    <t>pluss women purple solid top</t>
  </si>
  <si>
    <t>https://www.myntra.com/track-pants/harvard/harvard-women-navy-track-pants/6017139/buy</t>
  </si>
  <si>
    <t>harvard women navy track pants</t>
  </si>
  <si>
    <t>https://www.myntra.com/tshirts/roadster/roadster-women-mustard-yellow-solid-round-neck-t-shirt/11396706/buy</t>
  </si>
  <si>
    <t>https://www.myntra.com/tshirts/roadster/the-roadster-lifestyle-co-women-white-solid-henley-neck-pure-cotton-t-shirt/9740125/buy</t>
  </si>
  <si>
    <t>the roadster lifestyle co women white solid henley neck pure cotton t shirt</t>
  </si>
  <si>
    <t>https://www.myntra.com/tops/roadster/the-roadster-lifestyle-co-women-black--off-white-printed-pure-cotton-top/10958406/buy</t>
  </si>
  <si>
    <t>the roadster lifestyle co women black  off white printed pure cotton top</t>
  </si>
  <si>
    <t>https://www.myntra.com/jeans/highlander/highlander-men-blue-tapered-fit-mid-rise-clean-look-stretchable-jeans/7438767/buy</t>
  </si>
  <si>
    <t>highlander men blue tapered fit mid rise clean look stretchable jeans</t>
  </si>
  <si>
    <t>https://www.myntra.com/tshirts/maniac/maniac-men-grey-colourblocked-round-neck-t-shirt/10881908/buy</t>
  </si>
  <si>
    <t>maniac men grey colourblocked round neck t shirt</t>
  </si>
  <si>
    <t>https://www.myntra.com/night-suits/claura/claura-women-black--white-striped-night-suit-cot-158/11756222/buy</t>
  </si>
  <si>
    <t>claura women black  white striped night suit cot 158</t>
  </si>
  <si>
    <t>https://www.myntra.com/night-suits/claura/claura-women-peach-coloured--black-printed-night-suit/12095012/buy</t>
  </si>
  <si>
    <t>claura women peach coloured  black printed night suit</t>
  </si>
  <si>
    <t>https://www.myntra.com/kurtas/herenow/herenow-peach-puree-checked-kurta-with-pom-pom-detail/9075065/buy</t>
  </si>
  <si>
    <t>herenow peach puree checked kurta with pom pom detail</t>
  </si>
  <si>
    <t>https://www.myntra.com/jackets/belle-fille/belle-fille-women-red-solid-sporty--jacket/1010442/buy</t>
  </si>
  <si>
    <t>belle fille women red solid sporty  jacket</t>
  </si>
  <si>
    <t>https://www.myntra.com/jeans/hubberholme/hubberholme-women-navy-blue-slim-fit-bootcut-mid-rise-clean-look-cropped-stretchable-jeans/12379888/buy</t>
  </si>
  <si>
    <t>hubberholme women navy blue slim fit bootcut mid rise clean look cropped stretchable jeans</t>
  </si>
  <si>
    <t>https://www.myntra.com/sweatshirts/the-dry-state/the-dry-state-women-white--black-quirky-printed-pure-cotton-hooded-sweatshirt/12895378/buy</t>
  </si>
  <si>
    <t>The Dry State</t>
  </si>
  <si>
    <t>the dry state women white  black quirky printed pure cotton hooded sweatshirt</t>
  </si>
  <si>
    <t>https://www.myntra.com/skirts/uptownie-lite/uptownie-lite-brown-satin-pleated-flared-midi-skirt/11425704/buy</t>
  </si>
  <si>
    <t>Uptownie Lite</t>
  </si>
  <si>
    <t>uptownie lite brown satin pleated flared midi skirt</t>
  </si>
  <si>
    <t>https://www.myntra.com/tops/tokyo-talkies/tokyo-talkies-women-black-checked-top/13239978/buy</t>
  </si>
  <si>
    <t>tokyo talkies women black checked top</t>
  </si>
  <si>
    <t>https://www.myntra.com/trousers/highlander/highlander-men-black--grey-slim-fit-checked-regular-trousers/10144531/buy</t>
  </si>
  <si>
    <t>highlander men black  grey slim fit checked regular trousers</t>
  </si>
  <si>
    <t>https://www.myntra.com/bra/enamor/enamor-black-non-wired-non-padded-full-coverage-everyday-tshirt-bra-a027-/10685708/buy</t>
  </si>
  <si>
    <t xml:space="preserve">enamor black non wired non padded full coverage everyday tshirt bra a027 </t>
  </si>
  <si>
    <t>https://www.myntra.com/trousers/highlander/highlander-men-black-tapered-fit-solid-regular-trousers/13266534/buy</t>
  </si>
  <si>
    <t>highlander men black tapered fit solid regular trousers</t>
  </si>
  <si>
    <t>https://www.myntra.com/tshirts/hrx-by-hrithik-roshan/hrx-by-hrithik-roshan-men-cream-coloured-lifestyle-fullsleeve-crew-neck-tshirt/8904191/buy</t>
  </si>
  <si>
    <t>hrx by hrithik roshan men cream coloured lifestyle fullsleeve crew neck tshirt</t>
  </si>
  <si>
    <t>https://www.myntra.com/trousers/tokyo-talkies/tokyo-talkies-women-olive-green-regular-fit-self-design-ankle-length-high-waist-trousers/12072494/buy</t>
  </si>
  <si>
    <t>tokyo talkies women olive green regular fit self design ankle length high waist trousers</t>
  </si>
  <si>
    <t>https://www.myntra.com/jeans/roadster/roadster-men-blue-skinny-fit-mid-rise-clean-look-stretchable-jeans/11274704/buy</t>
  </si>
  <si>
    <t>https://www.myntra.com/jeans/highlander/highlander-men-blue-slim-fit-mid-rise-clean-look-jeans/2174900/buy</t>
  </si>
  <si>
    <t>highlander men blue slim fit mid rise clean look jeans</t>
  </si>
  <si>
    <t>https://www.myntra.com/shirts/wrogn/wrogn-men-olive-green-slim-fit-casual-shirt/8426253/buy</t>
  </si>
  <si>
    <t>wrogn men olive green slim fit casual shirt</t>
  </si>
  <si>
    <t>https://www.myntra.com/kurtas/vishudh/vishudh-women-white--pink-printed-a-line-kurta/7334039/buy</t>
  </si>
  <si>
    <t>vishudh women white  pink printed a line kurta</t>
  </si>
  <si>
    <t>https://www.myntra.com/kurta-sets/vishudh/vishudh-women-navy-blue-printed-kurta-with-palazzos/8890019/buy</t>
  </si>
  <si>
    <t>vishudh women navy blue printed kurta with palazzos</t>
  </si>
  <si>
    <t>https://www.myntra.com/kurta-sets/vishudh/vishudh-women-burgundy--solid-kurta-with-palazzos/7572995/buy</t>
  </si>
  <si>
    <t>vishudh women burgundy  solid kurta with palazzos</t>
  </si>
  <si>
    <t>https://www.myntra.com/kurtas/sangria/sangria-women-black-printed-straight-kurta/9371515/buy</t>
  </si>
  <si>
    <t>https://www.myntra.com/jackets/roadster/the-roadster-lifestyle-co-women-blue-solid-denim-jacket/10562346/buy</t>
  </si>
  <si>
    <t>the roadster lifestyle co women blue solid denim jacket</t>
  </si>
  <si>
    <t>https://www.myntra.com/tshirts/roadster/roadster-men-blue-printed-henley-neck-pure-cotton-t-shirt/11533838/buy</t>
  </si>
  <si>
    <t>roadster men blue printed henley neck pure cotton t shirt</t>
  </si>
  <si>
    <t>https://www.myntra.com/tshirts/roadster/the-roadster-lifestyle-co-men-green-printed-round-neck-pure-cotton-t-shirt/8938965/buy</t>
  </si>
  <si>
    <t>the roadster lifestyle co men green printed round neck pure cotton t shirt</t>
  </si>
  <si>
    <t>https://www.myntra.com/kurtas/vishudh/vishudh-women-grey--beige-printed-straight-kurta/9981437/buy</t>
  </si>
  <si>
    <t>vishudh women grey  beige printed straight kurta</t>
  </si>
  <si>
    <t>https://www.myntra.com/kurta-sets/inddus/inddus-women-pink--blue-embroidered-kurta-with-sharara--dupatta/12491436/buy</t>
  </si>
  <si>
    <t>inddus women pink  blue embroidered kurta with sharara  dupatta</t>
  </si>
  <si>
    <t>https://www.myntra.com/jeans/miss-chase/miss-chase-women-blue-skinny-fit-high-rise-clean-look-jeans/8514289/buy</t>
  </si>
  <si>
    <t>miss chase women blue skinny fit high rise clean look jeans</t>
  </si>
  <si>
    <t>https://www.myntra.com/tops/her-by-invictus/her-by-invictus-burgundy--navy-blue-polka-dots-roll-up-sleeves-top/12220398/buy</t>
  </si>
  <si>
    <t>her by invictus burgundy  navy blue polka dots roll up sleeves top</t>
  </si>
  <si>
    <t>https://www.myntra.com/tshirts/roadster/roadster-women-burgundy--white-typography-printed-cotton-t-shirt/11401738/buy</t>
  </si>
  <si>
    <t>roadster women burgundy  white typography printed cotton t shirt</t>
  </si>
  <si>
    <t>https://www.myntra.com/tshirts/harvard/harvard-women-blue--white-ombre-dyed-t-shirt/2372792/buy</t>
  </si>
  <si>
    <t>harvard women blue  white ombre dyed t shirt</t>
  </si>
  <si>
    <t>https://www.myntra.com/boxers/urban-scottish/urban-scottish-men-pack-of-2-printed----pure-cotton-boxers-usbx1801/8726891/buy</t>
  </si>
  <si>
    <t>urban scottish men pack of 2 printed    pure cotton boxers usbx1801</t>
  </si>
  <si>
    <t>https://www.myntra.com/shirts/highlander/highlander-men-black--white-slim-fit-striped-casual-shirt/11780926/buy</t>
  </si>
  <si>
    <t>https://www.myntra.com/shirts/roadster/roadster-men-grey-regular-fit-printed-sustainable-casual-shirt/2283218/buy</t>
  </si>
  <si>
    <t>roadster men grey regular fit printed sustainable casual shirt</t>
  </si>
  <si>
    <t>https://www.myntra.com/shirts/wrogn/wrogn-men-red--navy-blue-smart-fit-checked-casual-shirt/2338729/buy</t>
  </si>
  <si>
    <t>wrogn men red  navy blue smart fit checked casual shirt</t>
  </si>
  <si>
    <t>https://www.myntra.com/kurtas/sangria/sangria-women-green--orange-printed-straight-kurta/11174366/buy</t>
  </si>
  <si>
    <t>sangria women green  orange printed straight kurta</t>
  </si>
  <si>
    <t>https://www.myntra.com/night-suits/masha/masha-women-yellow-printed-night-suit/11966634/buy</t>
  </si>
  <si>
    <t>Masha</t>
  </si>
  <si>
    <t>masha women yellow printed night suit</t>
  </si>
  <si>
    <t>https://www.myntra.com/kurta-sets/sangria/sangria-women-navy-blue--off-white-printed-kurta-with-palazzos/11174074/buy</t>
  </si>
  <si>
    <t>sangria women navy blue  off white printed kurta with palazzos</t>
  </si>
  <si>
    <t>https://www.myntra.com/dresses/sangria/sangria-green-geometric-printed-wrap-dress/10560786/buy</t>
  </si>
  <si>
    <t>sangria green geometric printed wrap dress</t>
  </si>
  <si>
    <t>https://www.myntra.com/kurta-sets/sangria/sangria-women-aubergine--golden-embroidered-detail-angrakha-kurta-with-palazzos--dupatta/12104534/buy</t>
  </si>
  <si>
    <t>sangria women aubergine  golden embroidered detail angrakha kurta with palazzos  dupatta</t>
  </si>
  <si>
    <t>https://www.myntra.com/jeans/roadster/roadster-women-blue-bootcut-fit-mid-rise-mildly-distressed-stretchable-jeans/10782772/buy</t>
  </si>
  <si>
    <t>roadster women blue bootcut fit mid rise mildly distressed stretchable jeans</t>
  </si>
  <si>
    <t>https://www.myntra.com/tshirts/wrogn/wrogn-men-navy-blue--burgundy-slim-fit-colourblocked-round-neck-pure-cotton-t-shirt/10188449/buy</t>
  </si>
  <si>
    <t>wrogn men navy blue  burgundy slim fit colourblocked round neck pure cotton t shirt</t>
  </si>
  <si>
    <t>https://www.myntra.com/kurtas/anouk/anouk-women-off-white--green-striped-straight-kurta/11402162/buy</t>
  </si>
  <si>
    <t>anouk women off white  green striped straight kurta</t>
  </si>
  <si>
    <t>https://www.myntra.com/sarees/saree-mall/saree-mall-green--maroon-solid-saree/7999575/buy</t>
  </si>
  <si>
    <t>saree mall green  maroon solid saree</t>
  </si>
  <si>
    <t>https://www.myntra.com/kurtas/vishudh/vishudh-women-black-woven-design-straight-kurta/2444017/buy</t>
  </si>
  <si>
    <t>vishudh women black woven design straight kurta</t>
  </si>
  <si>
    <t>https://www.myntra.com/sarees/mitera/mitera-red-embroidered-net-saree/10303761/buy</t>
  </si>
  <si>
    <t>mitera red embroidered net saree</t>
  </si>
  <si>
    <t>https://www.myntra.com/kurtas/sangria/sangria-women-rust-printed-anarkali-kurta/8349993/buy</t>
  </si>
  <si>
    <t>sangria women rust printed anarkali kurta</t>
  </si>
  <si>
    <t>https://www.myntra.com/jeans/herenow/herenow-women-blue-skinny-fit-high-rise-clean-look-stretchable-jeans/12545664/buy</t>
  </si>
  <si>
    <t>https://www.myntra.com/tights/hrx-by-hrithik-roshan/hrx-by-hrithik-roshan-women-jet-black-solid-rapid-dry-seamless-training-tights/11245464/buy</t>
  </si>
  <si>
    <t>hrx by hrithik roshan women jet black solid rapid dry seamless training tights</t>
  </si>
  <si>
    <t>https://www.myntra.com/dresses/kassually/kassually-green-v-neck-pleated-fit--flare-dress/13840088/buy</t>
  </si>
  <si>
    <t>kassually green v neck pleated fit  flare dress</t>
  </si>
  <si>
    <t>https://www.myntra.com/trousers/zastraa/zastraa-women-black-parallel-trousers/7414866/buy</t>
  </si>
  <si>
    <t>zastraa women black parallel trousers</t>
  </si>
  <si>
    <t>https://www.myntra.com/shirts/highlander/highlander-men-navy-blue-slim-fit-striped-casual-shirt/13836306/buy</t>
  </si>
  <si>
    <t>highlander men navy blue slim fit striped casual shirt</t>
  </si>
  <si>
    <t>https://www.myntra.com/shirts/the-indian-garage-co/the-indian-garage-co-men-white--navy-blue-slim-fit-striped-casual-shirt/10673588/buy</t>
  </si>
  <si>
    <t>the indian garage co men white  navy blue slim fit striped casual shirt</t>
  </si>
  <si>
    <t>https://www.myntra.com/kurtas/anayna/anayna-women-blue--white-geometric-screen-print-cotton-fusion-kurta/13932904/buy</t>
  </si>
  <si>
    <t>anayna women blue  white geometric screen print cotton fusion kurta</t>
  </si>
  <si>
    <t>https://www.myntra.com/sarees/kalini/kalini-off-white-khadi-silk-printed-khadi-saree/14252908/buy</t>
  </si>
  <si>
    <t>kalini off white khadi silk printed khadi saree</t>
  </si>
  <si>
    <t>https://www.myntra.com/sarees/mitera/mitera-orange--pink-silk-blend-woven-design-kanjeevaram-saree/11096590/buy</t>
  </si>
  <si>
    <t>mitera orange  pink silk blend woven design kanjeevaram saree</t>
  </si>
  <si>
    <t>https://www.myntra.com/bra/dressberry/dressberry-pack-of-2-solid-non-wired-non-padded-everyday-bra-db-lwr-bra-030/11883136/buy</t>
  </si>
  <si>
    <t>dressberry pack of 2 solid non wired non padded everyday bra db lwr bra 030</t>
  </si>
  <si>
    <t>https://www.myntra.com/tshirts/the-dry-state/the-dry-state-women-pink--mustard-yellow-colourblocked-round-neck-slim-fit-t-shirt/11156880/buy</t>
  </si>
  <si>
    <t>the dry state women pink  mustard yellow colourblocked round neck slim fit t shirt</t>
  </si>
  <si>
    <t>https://www.myntra.com/jeans/tokyo-talkies/tokyo-talkies-women-black-super-skinny-fit-mid-rise-clean-look-jeans/7625915/buy</t>
  </si>
  <si>
    <t>tokyo talkies women black super skinny fit mid rise clean look jeans</t>
  </si>
  <si>
    <t>https://www.myntra.com/jumpsuit/dressberry/dressberry-women-stunning-blue-solid-joyful-jumpsuit/1804157/buy</t>
  </si>
  <si>
    <t>dressberry women stunning blue solid joyful jumpsuit</t>
  </si>
  <si>
    <t>https://www.myntra.com/dresses/quiero/quiero-blue--pink-floral-printed-smocked-tiered-maxi-dress/11767384/buy</t>
  </si>
  <si>
    <t>quiero blue  pink floral printed smocked tiered maxi dress</t>
  </si>
  <si>
    <t>https://www.myntra.com/jeans/roadster/roadster-men-grey-skinny-fit-mid-rise-clean-look-stretchable-jeans/11274486/buy</t>
  </si>
  <si>
    <t>https://www.myntra.com/shorts/harvard/harvard-men-navy-blue-printed-regular-fit-chino-shorts/1874586/buy</t>
  </si>
  <si>
    <t>harvard men navy blue printed regular fit chino shorts</t>
  </si>
  <si>
    <t>https://www.myntra.com/tshirts/kalenji-by-decathlon/kalenji-by-decathlon-men-grey-solid-running-t-shirt/12928860/buy</t>
  </si>
  <si>
    <t>Kalenji By Decathlon</t>
  </si>
  <si>
    <t>kalenji by decathlon men grey solid running t shirt</t>
  </si>
  <si>
    <t>https://www.myntra.com/kurtas/libas/libas-women-grey-printed-straight-kurta/12741920/buy</t>
  </si>
  <si>
    <t>libas women grey printed straight kurta</t>
  </si>
  <si>
    <t>https://www.myntra.com/dresses/bhama-couture/bhama-couture-women-red-solid-tiered-a-line-dress/9717155/buy</t>
  </si>
  <si>
    <t>bhama couture women red solid tiered a line dress</t>
  </si>
  <si>
    <t>https://www.myntra.com/bra/dressberry/dressberry-white-solid-non-wired-non-padded-everyday-bra-db-mint-bra-001a/10939770/buy</t>
  </si>
  <si>
    <t>dressberry white solid non wired non padded everyday bra db mint bra 001a</t>
  </si>
  <si>
    <t>https://www.myntra.com/kurtas/herenow/herenow-women-navy-printed-straight-kurta/2130348/buy</t>
  </si>
  <si>
    <t>herenow women navy printed straight kurta</t>
  </si>
  <si>
    <t>https://www.myntra.com/tshirts/moda-rapido/moda-rapido-men-red--black-printed-round-neck-pure-cotton-t-shirt/10287485/buy</t>
  </si>
  <si>
    <t>moda rapido men red  black printed round neck pure cotton t shirt</t>
  </si>
  <si>
    <t>https://www.myntra.com/dresses/sangria/sangria-navy-blue-midi-fit--flare-dress/9365731/buy</t>
  </si>
  <si>
    <t>sangria navy blue midi fit  flare dress</t>
  </si>
  <si>
    <t>https://www.myntra.com/dresses/sangria/sangria-blue--white-ethnic-motifs-printed-cotton-a-line-dress/10561020/buy</t>
  </si>
  <si>
    <t>sangria blue  white ethnic motifs printed cotton a line dress</t>
  </si>
  <si>
    <t>https://www.myntra.com/jumpsuit/thread-muster/thread-muster-women-mustard-yellow-solid-basic-jumpsuit/13639362/buy</t>
  </si>
  <si>
    <t>THREAD MUSTER</t>
  </si>
  <si>
    <t>thread muster women mustard yellow solid basic jumpsuit</t>
  </si>
  <si>
    <t>https://www.myntra.com/tshirts/roadster/roadster-women-pack-of-2-solid-pure-cotton-t-shirts/17381366/buy</t>
  </si>
  <si>
    <t>https://www.myntra.com/track-pants/mast--harbour/mast--harbour-men-black-printed-joggers/2463361/buy</t>
  </si>
  <si>
    <t>mast  harbour men black printed joggers</t>
  </si>
  <si>
    <t>https://www.myntra.com/tshirts/wrogn/wrogn-men-white-black-striped-polo-collar-pure-cotton-t-shirt/2339637/buy</t>
  </si>
  <si>
    <t>wrogn men white black striped polo collar pure cotton t shirt</t>
  </si>
  <si>
    <t>https://www.myntra.com/tshirts/herenow/herenow-men-navy-blue--black-typography-print-round-neck-pure-cotton-t-shirt/12816448/buy</t>
  </si>
  <si>
    <t>herenow men navy blue  black typography print round neck pure cotton t shirt</t>
  </si>
  <si>
    <t>https://www.myntra.com/kurtis/anubhutee/anubhutee-magenta--orange-checked-angrakha-kurti/10613280/buy</t>
  </si>
  <si>
    <t>anubhutee magenta  orange checked angrakha kurti</t>
  </si>
  <si>
    <t>https://www.myntra.com/kurtas/janasya/janasya-women-green-floral-print-a-line-kurta/11506932/buy</t>
  </si>
  <si>
    <t>janasya women green floral print a line kurta</t>
  </si>
  <si>
    <t>https://www.myntra.com/kurtas/stylum/stylum-women-green--red-bandhani-printed-kurta-with-dupatta/14440472/buy</t>
  </si>
  <si>
    <t>stylum women green  red bandhani printed kurta with dupatta</t>
  </si>
  <si>
    <t>https://www.myntra.com/shapewear/laceandme/laceandme-beige-power-grip-women-tummy-tucker-belt-4164/2413353/buy</t>
  </si>
  <si>
    <t>laceandme beige power grip women tummy tucker belt 4164</t>
  </si>
  <si>
    <t>https://www.myntra.com/night-suits/masha/masha-women-yellow-printed-night-suit/12253984/buy</t>
  </si>
  <si>
    <t>https://www.myntra.com/trousers/mast--harbour/mast--harbour-women-black-regular-fit-solid-trousers/2364699/buy</t>
  </si>
  <si>
    <t>mast  harbour women black regular fit solid trousers</t>
  </si>
  <si>
    <t>https://www.myntra.com/jeans/roadster/roadster-men-blue-skinny-fit-mid-rise-mildly-distressed-stretchable-jeans/11274662/buy</t>
  </si>
  <si>
    <t>https://www.myntra.com/jeans/roadster/roadster-men-dark-blue-slim-fit-mid-rise-clean-look-stretchable-jeans/4607725/buy</t>
  </si>
  <si>
    <t>roadster men dark blue slim fit mid rise clean look stretchable jeans</t>
  </si>
  <si>
    <t>https://www.myntra.com/shirts/hancock/hancock-men-burgundy-slim-fit-formal-shirt/7237202/buy</t>
  </si>
  <si>
    <t>hancock men burgundy slim fit formal shirt</t>
  </si>
  <si>
    <t>https://www.myntra.com/shirts/moda-rapido/moda-rapido-men-pink--navy-blue-slim-fit-checked-casual-shirt/10091973/buy</t>
  </si>
  <si>
    <t>moda rapido men pink  navy blue slim fit checked casual shirt</t>
  </si>
  <si>
    <t>https://www.myntra.com/tshirts/rigo/rigo-men-teal-blue-solid-round-neck-t-shirt/9980055/buy</t>
  </si>
  <si>
    <t>rigo men teal blue solid round neck t shirt</t>
  </si>
  <si>
    <t>https://www.myntra.com/kurtas/anouk/anouk-women-blue--white-pure-cotton-ethnic-printed-straight-kurta/13238252/buy</t>
  </si>
  <si>
    <t>anouk women blue  white pure cotton ethnic printed straight kurta</t>
  </si>
  <si>
    <t>https://www.myntra.com/camisoles/enamor/enamor-women-white-slim-fit-camisole/865721/buy</t>
  </si>
  <si>
    <t>enamor women white slim fit camisole</t>
  </si>
  <si>
    <t>https://www.myntra.com/dresses/deebaco/deebaco-white---yellow-floral-tie-up-neck--fit-and-flared-dress/14352192/buy</t>
  </si>
  <si>
    <t>deebaco white   yellow floral tie up neck  fit and flared dress</t>
  </si>
  <si>
    <t>https://www.myntra.com/tshirts/roadster/roadster-men-maroon-solid-t-shirt/1708413/buy</t>
  </si>
  <si>
    <t>roadster men maroon solid t shirt</t>
  </si>
  <si>
    <t>https://www.myntra.com/sarees/tikhi-imli/tikhi-imli-pink-printed-saree/9302571/buy</t>
  </si>
  <si>
    <t>tikhi imli pink printed saree</t>
  </si>
  <si>
    <t>https://www.myntra.com/night-suits/etc/etc-women-black-night-suit/12441768/buy</t>
  </si>
  <si>
    <t>etc women black night suit</t>
  </si>
  <si>
    <t>https://www.myntra.com/kurtas/moda-rapido/moda-rapido-women-grey--white-printed-straight-kurta/1850238/buy</t>
  </si>
  <si>
    <t>moda rapido women grey  white printed straight kurta</t>
  </si>
  <si>
    <t>https://www.myntra.com/dresses/la-zoire/la-zoire-black-maxi-dress/691963/buy</t>
  </si>
  <si>
    <t>la zoire black maxi dress</t>
  </si>
  <si>
    <t>https://www.myntra.com/tshirts/roadster/the-roadster-lifestyle-co-women-dusty-red-solid-round-neck-pure-cotton-t-shirt/13594618/buy</t>
  </si>
  <si>
    <t>the roadster lifestyle co women dusty red solid round neck pure cotton t shirt</t>
  </si>
  <si>
    <t>https://www.myntra.com/tshirts/roadster/roadster-men-navy-blue--grey-colourblocked-polo-collar-t-shirt/11278638/buy</t>
  </si>
  <si>
    <t>roadster men navy blue  grey colourblocked polo collar t shirt</t>
  </si>
  <si>
    <t>https://www.myntra.com/tshirts/huetrap/huetrap-men-blue-floral-printed-cotton-t-shirt/11427076/buy</t>
  </si>
  <si>
    <t>Huetrap</t>
  </si>
  <si>
    <t>huetrap men blue floral printed cotton t shirt</t>
  </si>
  <si>
    <t>https://www.myntra.com/tshirts/bushirt/bushirt-men-pack-of-2-solid-round-neck-pure-cotton-t-shirts/10669540/buy</t>
  </si>
  <si>
    <t>https://www.myntra.com/kurtas/sangria/sangria-women-pink--white-pure-cotton-printed-anarkali-kurta/13437316/buy</t>
  </si>
  <si>
    <t>sangria women pink  white pure cotton printed anarkali kurta</t>
  </si>
  <si>
    <t>https://www.myntra.com/bra/dressberry/dressberry-blue-solid-non-wired-non-padded-everyday-bra-db-soft-bra-007d/10939784/buy</t>
  </si>
  <si>
    <t>dressberry blue solid non wired non padded everyday bra db soft bra 007d</t>
  </si>
  <si>
    <t>36B, 38D, 34D, 34C, 34B, 32C, 38C, 32B, 38B, 36D, 36C</t>
  </si>
  <si>
    <t>https://www.myntra.com/bra/quttos/quttos-red-solid-wired-lightly-padded-balconette-bra-qt-br-4006/11884346/buy</t>
  </si>
  <si>
    <t>quttos red solid wired lightly padded balconette bra qt br 4006</t>
  </si>
  <si>
    <t>https://www.myntra.com/night-suits/herenow/herenow-women-peach-coloured-solid-night-suit/12524912/buy</t>
  </si>
  <si>
    <t>herenow women peach coloured solid night suit</t>
  </si>
  <si>
    <t>https://www.myntra.com/track-pants/hrx-by-hrithik-roshan/hrx-by-hrithik-roshan-women-black-slim-fit-rapid-dry-antimicrobial-running-track-pants/11357296/buy</t>
  </si>
  <si>
    <t>hrx by hrithik roshan women black slim fit rapid dry antimicrobial running track pants</t>
  </si>
  <si>
    <t>https://www.myntra.com/tops/mast--harbour/mast--harbour-dusty-pink-semi-sheer-ruffled-top/11711862/buy</t>
  </si>
  <si>
    <t>mast  harbour dusty pink semi sheer ruffled top</t>
  </si>
  <si>
    <t>https://www.myntra.com/shorts/tokyo-talkies/tokyo-talkies-women-red-solid-regular-shorts/14348874/buy</t>
  </si>
  <si>
    <t>tokyo talkies women red solid regular shorts</t>
  </si>
  <si>
    <t>https://www.myntra.com/shirts/invictus/invictus-pink-printed-slim-formal-shirt/1086729/buy</t>
  </si>
  <si>
    <t>invictus pink printed slim formal shirt</t>
  </si>
  <si>
    <t>https://www.myntra.com/shirts/ether/ether-men-navy-blue-regular-fit-anti-microbial-cotton-linen-shirt/1207931/buy</t>
  </si>
  <si>
    <t>ether men navy blue regular fit anti microbial cotton linen shirt</t>
  </si>
  <si>
    <t>https://www.myntra.com/shirts/wrogn/wrogn-men-burgundy-slim-fit-casual-shirt/12131918/buy</t>
  </si>
  <si>
    <t>wrogn men burgundy slim fit casual shirt</t>
  </si>
  <si>
    <t>https://www.myntra.com/tshirts/herenow/herenow-men-blue-printed-round-neck-pure-cotton-t-shirt/12817358/buy</t>
  </si>
  <si>
    <t>herenow men blue printed round neck pure cotton t shirt</t>
  </si>
  <si>
    <t>https://www.myntra.com/tshirts/roadster/roadster-men-brown-striped-round-neck-pure-cotton-t-shirt/2318579/buy</t>
  </si>
  <si>
    <t>roadster men brown striped round neck pure cotton t shirt</t>
  </si>
  <si>
    <t>https://www.myntra.com/kurtas/yuris/yuris-women-red--white-bandhani-printed-straight-kurta/10736440/buy</t>
  </si>
  <si>
    <t>yuris women red  white bandhani printed straight kurta</t>
  </si>
  <si>
    <t>https://www.myntra.com/kurta-sets/varanga/varanga-women-mauve--silver-yoke-design-kurta-with-palazzos/10483698/buy</t>
  </si>
  <si>
    <t>varanga women mauve  silver yoke design kurta with palazzos</t>
  </si>
  <si>
    <t>https://www.myntra.com/kurtas/sangria/sangria-women-pink--white-floral-printed-straight-kurta/9371231/buy</t>
  </si>
  <si>
    <t>sangria women pink  white floral printed straight kurta</t>
  </si>
  <si>
    <t>XS, S, M, L, XL, 3XL, XXL</t>
  </si>
  <si>
    <t>https://www.myntra.com/dresses/pluss/pluss-women-burgundy--black-leopard-print-midi-a-line-dress-with-belt/13382040/buy</t>
  </si>
  <si>
    <t>pluss women burgundy  black leopard print midi a line dress with belt</t>
  </si>
  <si>
    <t>https://www.myntra.com/shirts/dressberry/dressberry-women-peach-coloured--navy-blue-regular-fit-printed-casual-shirt/8277941/buy</t>
  </si>
  <si>
    <t>dressberry women peach coloured  navy blue regular fit printed casual shirt</t>
  </si>
  <si>
    <t>https://www.myntra.com/skirts/sassafras/sassafras-pink-accordion-pleated-satin-finish-flared-midi-skirt/12541594/buy</t>
  </si>
  <si>
    <t>sassafras pink accordion pleated satin finish flared midi skirt</t>
  </si>
  <si>
    <t>https://www.myntra.com/trousers/roadster/roadster-women-khaki-sustainable-joggers/1787847/buy</t>
  </si>
  <si>
    <t>roadster women khaki sustainable joggers</t>
  </si>
  <si>
    <t>https://www.myntra.com/tshirts/roadster/roadster-women-white-solid-v-neck-t-shirt-with-printed-detail/11893804/buy</t>
  </si>
  <si>
    <t>roadster women white solid v neck t shirt with printed detail</t>
  </si>
  <si>
    <t>https://www.myntra.com/jeans/roadster/the-roadster-lifestyle-co-men-grey-skinny-fit-mid-rise-clean-look-stretchable-jeans/8962435/buy</t>
  </si>
  <si>
    <t>the roadster lifestyle co men grey skinny fit mid rise clean look stretchable jeans</t>
  </si>
  <si>
    <t>https://www.myntra.com/boxers/urban-scottish/urban-scottish-men-pack-of-2-blue-printed-pure-cotton-boxers-usbx2029/11529148/buy</t>
  </si>
  <si>
    <t>urban scottish men pack of 2 blue printed pure cotton boxers usbx2029</t>
  </si>
  <si>
    <t>https://www.myntra.com/tshirts/bushirt/bushirt-men-pack-of-2-solid-round-neck-pure-cotton-t-shirts/10670118/buy</t>
  </si>
  <si>
    <t>https://www.myntra.com/tshirts/herenow/herenow-men-white-printed--pure-cotton-t-shirt/12816890/buy</t>
  </si>
  <si>
    <t>herenow men white printed  pure cotton t shirt</t>
  </si>
  <si>
    <t>https://www.myntra.com/kurtas/herenow/herenow-women-white--beige-yoke-design-a-line-kurta/12524800/buy</t>
  </si>
  <si>
    <t>herenow women white  beige yoke design a line kurta</t>
  </si>
  <si>
    <t>https://www.myntra.com/kurtas/anayna/anayna-women-pink-self-striped-straight-kurta/11530772/buy</t>
  </si>
  <si>
    <t>anayna women pink self striped straight kurta</t>
  </si>
  <si>
    <t>https://www.myntra.com/track-pants/tokyo-talkies/tokyo-talkies-women-navy-blue-solid-track-pants/14348872/buy</t>
  </si>
  <si>
    <t>tokyo talkies women navy blue solid track pants</t>
  </si>
  <si>
    <t>https://www.myntra.com/tops/kassually/kassually-white-pleated-bishop-sleeves-blouson/11513008/buy</t>
  </si>
  <si>
    <t>kassually white pleated bishop sleeves blouson</t>
  </si>
  <si>
    <t>https://www.myntra.com/jackets/tokyo-talkies/tokyo-talkies-women-blue-washed-denim-jacket/10437830/buy</t>
  </si>
  <si>
    <t>tokyo talkies women blue washed denim jacket</t>
  </si>
  <si>
    <t>https://www.myntra.com/tights/softrose/softrose-black-tights/1164692/buy</t>
  </si>
  <si>
    <t>softrose black tights</t>
  </si>
  <si>
    <t>https://www.myntra.com/trousers/jaipur-kurti/jaipur-kurti-women-off-white-cropped-trousers/11053798/buy</t>
  </si>
  <si>
    <t>jaipur kurti women off white cropped trousers</t>
  </si>
  <si>
    <t>https://www.myntra.com/track-pants/tokyo-talkies/tokyo-talkies-women-black-solid-casual-track-pants/14154074/buy</t>
  </si>
  <si>
    <t>tokyo talkies women black solid casual track pants</t>
  </si>
  <si>
    <t>https://www.myntra.com/tops/mast--harbour/mast--harbour-dark-pink-printed-tank-top/1085630/buy</t>
  </si>
  <si>
    <t>mast  harbour dark pink printed tank top</t>
  </si>
  <si>
    <t>https://www.myntra.com/tops/roadster/roadster-women-magenta-solid-pure-cotton-top/2315748/buy</t>
  </si>
  <si>
    <t>roadster women magenta solid pure cotton top</t>
  </si>
  <si>
    <t>https://www.myntra.com/trousers/black-coffee/black-coffee-men-grey-slim-fit-solid-formal-trousers/1813853/buy</t>
  </si>
  <si>
    <t>black coffee men grey slim fit solid formal trousers</t>
  </si>
  <si>
    <t>https://www.myntra.com/shirts/wrogn/wrogn-men-white--grey-slim-fit-striped-casual-shirt/8682187/buy</t>
  </si>
  <si>
    <t>wrogn men white  grey slim fit striped casual shirt</t>
  </si>
  <si>
    <t>https://www.myntra.com/tshirts/chkokko/chkokko-men-black-solid-turtle-neck-t-shirt/10481274/buy</t>
  </si>
  <si>
    <t>chkokko men black solid turtle neck t shirt</t>
  </si>
  <si>
    <t>https://www.myntra.com/tshirts/roadster/roadster-men-maroon--cream-coloured-striped-round-neck-pure-cotton-t-shirt/10920156/buy</t>
  </si>
  <si>
    <t>roadster men maroon  cream coloured striped round neck pure cotton t shirt</t>
  </si>
  <si>
    <t>https://www.myntra.com/kurtas/kalini/kalini-women-green--yellow-ethnic-motifs-printed-thread-work-anarkali-kurta/16505426/buy</t>
  </si>
  <si>
    <t>kalini women green  yellow ethnic motifs printed thread work anarkali kurta</t>
  </si>
  <si>
    <t>https://www.myntra.com/tops/ira-soleil/ira-soleil-pink--gold-coloured-ethnic-motifs-peplum-top/10999568/buy</t>
  </si>
  <si>
    <t>ira soleil pink  gold coloured ethnic motifs peplum top</t>
  </si>
  <si>
    <t>https://www.myntra.com/blazers/sassafras/sassafras-women-black-solid-slim-fit-single-breasted-formal-pure-cotton-blazer/11064316/buy</t>
  </si>
  <si>
    <t>blazers</t>
  </si>
  <si>
    <t>sassafras women black solid slim fit single breasted formal pure cotton blazer</t>
  </si>
  <si>
    <t>https://www.myntra.com/dresses/athena/athena-black-net-ruched-bodycon-dress/14827904/buy</t>
  </si>
  <si>
    <t>athena black net ruched bodycon dress</t>
  </si>
  <si>
    <t>https://www.myntra.com/track-pants/domyos-by-decathlon/domyos-by-decathlon-men-black-slim-fit-fitness-trackpant-with-zip-pocket/12965920/buy</t>
  </si>
  <si>
    <t>domyos by decathlon men black slim fit fitness trackpant with zip pocket</t>
  </si>
  <si>
    <t>https://www.myntra.com/shorts/highlander/highlander-men-olive-green-solid-slim-fit-regular-shorts/13858440/buy</t>
  </si>
  <si>
    <t>https://www.myntra.com/jeans/mast--harbour/mast--harbour-men-navy-blue-skinny-fit-mid-rise-clean-look-stretchable-jeans/13077176/buy</t>
  </si>
  <si>
    <t>https://www.myntra.com/jeans/highlander/highlander-men-grey-tapered-fit-mid-rise-clean-look-stretchable-jeans/13938118/buy</t>
  </si>
  <si>
    <t>https://www.myntra.com/kurtas/sojanya/sojanya-men-yellow-dobby-self-checked-straight-kurta/11422726/buy</t>
  </si>
  <si>
    <t>sojanya men yellow dobby self checked straight kurta</t>
  </si>
  <si>
    <t>https://www.myntra.com/shirts/highlander/highlander-men-white-slim-fit-solid-casual-shirt/12027780/buy</t>
  </si>
  <si>
    <t>https://www.myntra.com/tshirts/domyos-by-decathlon/domyos-by-decathlon-men-black-slim-fit-gym-t-shirt/14125208/buy</t>
  </si>
  <si>
    <t>domyos by decathlon men black slim fit gym t shirt</t>
  </si>
  <si>
    <t>https://www.myntra.com/dresses/vishudh/vishudh-purple--off-white-ethnic-motifs-printed-a-line-dress/13957382/buy</t>
  </si>
  <si>
    <t>vishudh purple  off white ethnic motifs printed a line dress</t>
  </si>
  <si>
    <t>https://www.myntra.com/kurtas/varanga/varanga-women-magenta-mirror-work-pleated-a-line-kurta/12450342/buy</t>
  </si>
  <si>
    <t>varanga women magenta mirror work pleated a line kurta</t>
  </si>
  <si>
    <t>https://www.myntra.com/sarees/mitera/mitera-purple--gold-coloured-silk-blend-woven-design-banarasi-saree/11699228/buy</t>
  </si>
  <si>
    <t>mitera purple  gold coloured silk blend woven design banarasi saree</t>
  </si>
  <si>
    <t>https://www.myntra.com/tights/hrx-by-hrithik-roshan/hrx-by-hrithik-roshan-women-teal-blue-skinny-fit-printed-rapid-dry-seamless-yoga-tights/8475745/buy</t>
  </si>
  <si>
    <t>hrx by hrithik roshan women teal blue skinny fit printed rapid dry seamless yoga tights</t>
  </si>
  <si>
    <t>https://www.myntra.com/tights/hrx-by-hrithik-roshan/hrx-by-hrithik-roshan-women-navy-blue-solid-rapid-dry-training-tights/7695854/buy</t>
  </si>
  <si>
    <t>hrx by hrithik roshan women navy blue solid rapid dry training tights</t>
  </si>
  <si>
    <t>https://www.myntra.com/tops/roadster/roadster-white-boxy-top-with-batwing-sleeves/1764443/buy</t>
  </si>
  <si>
    <t>roadster white boxy top with batwing sleeves</t>
  </si>
  <si>
    <t>https://www.myntra.com/dresses/mabish-by-sonal-jain/mabish-by-sonal-jain-green-block-print-maxi-dress/10294499/buy</t>
  </si>
  <si>
    <t>MABISH by Sonal Jain</t>
  </si>
  <si>
    <t>mabish by sonal jain green block print maxi dress</t>
  </si>
  <si>
    <t>https://www.myntra.com/sweatshirts/hrx-by-hrithik-roshan/hrx-by-hrithik-roshan-women-olive-green-hooded-active-sweatshirt/4653848/buy</t>
  </si>
  <si>
    <t>hrx by hrithik roshan women olive green hooded active sweatshirt</t>
  </si>
  <si>
    <t>https://www.myntra.com/jeans/miss-chase/miss-chase-women-blue-super-skinny-fit-high-rise-clean-look-jeans/12238136/buy</t>
  </si>
  <si>
    <t>miss chase women blue super skinny fit high rise clean look jeans</t>
  </si>
  <si>
    <t>https://www.myntra.com/tshirts/roadster/roadster-women-green--white-colourblocked-round-neck-crop-t-shirt/11697408/buy</t>
  </si>
  <si>
    <t>roadster women green  white colourblocked round neck crop t shirt</t>
  </si>
  <si>
    <t>https://www.myntra.com/tops/tokyo-talkies/tokyo-talkies-women-blue-floral-printed-peplum-top/10015995/buy</t>
  </si>
  <si>
    <t>tokyo talkies women blue floral printed peplum top</t>
  </si>
  <si>
    <t>https://www.myntra.com/trousers/roadster/the-roadster-lifestyle-co-men-olive-green-regular-fit-solid-chinos/10944466/buy</t>
  </si>
  <si>
    <t>the roadster lifestyle co men olive green regular fit solid chinos</t>
  </si>
  <si>
    <t>https://www.myntra.com/jeans/wrogn/wrogn-men-black-skinny-fit-mid-rise-clean-look-stretchable-jeans/8673413/buy</t>
  </si>
  <si>
    <t>https://www.myntra.com/jeans/mast--harbour/mast--harbour-men-black-skinny-fit-mid-rise-clean-look-stretchable-jeans/12983764/buy</t>
  </si>
  <si>
    <t>mast  harbour men black skinny fit mid rise clean look stretchable jeans</t>
  </si>
  <si>
    <t>https://www.myntra.com/shirts/roadster/roadster-men-charcoal-grey-regular-fit-solid-casual-shirt/10397845/buy</t>
  </si>
  <si>
    <t>roadster men charcoal grey regular fit solid casual shirt</t>
  </si>
  <si>
    <t>https://www.myntra.com/kurtas/sangria/sangria-women-green--golden-floral-print-straight-kurta/11174028/buy</t>
  </si>
  <si>
    <t>sangria women green  golden floral print straight kurta</t>
  </si>
  <si>
    <t>https://www.myntra.com/kurtas/w/w-women-off-white--black-printed-straight-kurta/8429563/buy</t>
  </si>
  <si>
    <t>w women off white  black printed straight kurta</t>
  </si>
  <si>
    <t>https://www.myntra.com/lounge-pants/claura/claura-navy-blue-solid-lounge-pants-lower-11/5702448/buy</t>
  </si>
  <si>
    <t>claura navy blue solid lounge pants lower 11</t>
  </si>
  <si>
    <t>https://www.myntra.com/kurtas/sangria/sangria-women-orange--green-striped-straight-kurta/8349763/buy</t>
  </si>
  <si>
    <t>sangria women orange  green striped straight kurta</t>
  </si>
  <si>
    <t>https://www.myntra.com/dresses/herenow/herenow-women-blue-printed-shift-dress/2056706/buy</t>
  </si>
  <si>
    <t>herenow women blue printed shift dress</t>
  </si>
  <si>
    <t>https://www.myntra.com/track-pants/hrx-by-hrithik-roshan/hrx-by-hrithik-roshan-women-olive-green-solid-slim-fit-joggers/10389847/buy</t>
  </si>
  <si>
    <t>hrx by hrithik roshan women olive green solid slim fit joggers</t>
  </si>
  <si>
    <t>https://www.myntra.com/shirts/tokyo-talkies/tokyo-talkies-women-blue--white-regular-fit-striped-casual-shirt/12479234/buy</t>
  </si>
  <si>
    <t>tokyo talkies women blue  white regular fit striped casual shirt</t>
  </si>
  <si>
    <t>https://www.myntra.com/tshirts/roadster/roadster-women-pack-of-2-pure-cotton-typography-print-t-shirts/17384822/buy</t>
  </si>
  <si>
    <t>https://www.myntra.com/shorts/tokyo-talkies/tokyo-talkies-women-green-solid-regular-fit-sports-shorts/14154070/buy</t>
  </si>
  <si>
    <t>tokyo talkies women green solid regular fit sports shorts</t>
  </si>
  <si>
    <t>https://www.myntra.com/track-pants/hrx-by-hrithik-roshan/hrx-by-hrithik-roshan-men-navy-blue-solid-rapid-dry-active-joggers/12167138/buy</t>
  </si>
  <si>
    <t>hrx by hrithik roshan men navy blue solid rapid dry active joggers</t>
  </si>
  <si>
    <t>https://www.myntra.com/jeans/roadster/roadster-men-blue-slim-fit-mid-rise-clean-look-stretchable-jeans/10046857/buy</t>
  </si>
  <si>
    <t>https://www.myntra.com/kurtas/anouk/anouk-men-green--white-printed-cotton-straight-kurta/11200628/buy</t>
  </si>
  <si>
    <t>anouk men green  white printed cotton straight kurta</t>
  </si>
  <si>
    <t>https://www.myntra.com/socks/mast--harbour/mast--harbour-men-set-of-3-ankle-length-socks/10986358/buy</t>
  </si>
  <si>
    <t>https://www.myntra.com/tshirts/mast--harbour/mast--harbour-men-navy-blue-printed-polo-pure-cotton-t-shirt/2300737/buy</t>
  </si>
  <si>
    <t>mast  harbour men navy blue printed polo pure cotton t shirt</t>
  </si>
  <si>
    <t>https://www.myntra.com/shirts/roadster/the-roadster-lifestyle-co-men-navy--black-regular-fit-printed-sustainable-casual-shirt/8985567/buy</t>
  </si>
  <si>
    <t>the roadster lifestyle co men navy  black regular fit printed sustainable casual shirt</t>
  </si>
  <si>
    <t>https://www.myntra.com/tops/cottinfab/cottinfab-women-black-printed-kaftan-top/1583367/buy</t>
  </si>
  <si>
    <t>cottinfab women black printed kaftan top</t>
  </si>
  <si>
    <t>https://www.myntra.com/tops/pluss/pluss-women-rose-solid-victorian-top/12150558/buy</t>
  </si>
  <si>
    <t>pluss women rose solid victorian top</t>
  </si>
  <si>
    <t>https://www.myntra.com/jeans/roadster/roadster-women-blue-skinny-fit-high-rise-clean-look-stretchable-cropped-jeans/7139230/buy</t>
  </si>
  <si>
    <t>https://www.myntra.com/dresses/tokyo-talkies/tokyo-talkies-navy-blue-cotton-maxi-dress/10710916/buy</t>
  </si>
  <si>
    <t>tokyo talkies navy blue cotton maxi dress</t>
  </si>
  <si>
    <t>https://www.myntra.com/tshirts/roadster/roadster-women-black-solid-round-neck-t-shirt/12193272/buy</t>
  </si>
  <si>
    <t>roadster women black solid round neck t shirt</t>
  </si>
  <si>
    <t>https://www.myntra.com/tshirts/roadster/roadster-women-white-printed-round-neck-pure-cotton-t-shirt/2315497/buy</t>
  </si>
  <si>
    <t>roadster women white printed round neck pure cotton t shirt</t>
  </si>
  <si>
    <t>https://www.myntra.com/shirts/herenow/herenow-men-brown--black-slim-fit-printed-casual-shirt/11131048/buy</t>
  </si>
  <si>
    <t>herenow men brown  black slim fit printed casual shirt</t>
  </si>
  <si>
    <t>https://www.myntra.com/shirts/mast--harbour/mast--harbour-men-mustard-yellow-slim-fit-solid-casual-shirt/2444697/buy</t>
  </si>
  <si>
    <t>mast  harbour men mustard yellow slim fit solid casual shirt</t>
  </si>
  <si>
    <t>https://www.myntra.com/shirts/mast--harbour/mast--harbour-men-white--maroon-regular-fit-printed---casual-cotton-linen-sustainable-shirt/11369798/buy</t>
  </si>
  <si>
    <t>mast  harbour men white  maroon regular fit printed   casual cotton linen sustainable shirt</t>
  </si>
  <si>
    <t>https://www.myntra.com/tshirts/roadster/the-roadster-lifestyle-co-men-white-printed-round-neck-pure-cotton-t-shirt/10938422/buy</t>
  </si>
  <si>
    <t>the roadster lifestyle co men white printed round neck pure cotton t shirt</t>
  </si>
  <si>
    <t>https://www.myntra.com/tshirts/mast--harbour/mast--harbour-men-navy-blue-printed-round-neck-t-shirt/11017736/buy</t>
  </si>
  <si>
    <t>mast  harbour men navy blue printed round neck t shirt</t>
  </si>
  <si>
    <t>https://www.myntra.com/tshirts/wrogn/wrogn-men-green-and-white-printed-round-neck-t-shirt/11363330/buy</t>
  </si>
  <si>
    <t>wrogn men green and white printed round neck t shirt</t>
  </si>
  <si>
    <t>https://www.myntra.com/shirts/highlander/highlander-navy-checked-slim-fit-casual-shirt/1497800/buy</t>
  </si>
  <si>
    <t>highlander navy checked slim fit casual shirt</t>
  </si>
  <si>
    <t>https://www.myntra.com/night-suits/claura/claura-women-black-solid-pyjamas-set/8212017/buy</t>
  </si>
  <si>
    <t>claura women black solid pyjamas set</t>
  </si>
  <si>
    <t>https://www.myntra.com/shirts/style-quotient/style-quotient-women-white-smart-regular-fit-solid-formal-shirt/11305028/buy</t>
  </si>
  <si>
    <t>Style Quotient</t>
  </si>
  <si>
    <t>style quotient women white smart regular fit solid formal shirt</t>
  </si>
  <si>
    <t>https://www.myntra.com/jeans/roadster/roadster-men-kooltex-blue-regular-fit-low-rise-clean-look-stretchable-jeans/8788113/buy</t>
  </si>
  <si>
    <t>roadster men kooltex blue regular fit low rise clean look stretchable jeans</t>
  </si>
  <si>
    <t>https://www.myntra.com/boxers/levis/levis-men-pack-of-2-pure-cotton-checked-boxers/18028728/buy</t>
  </si>
  <si>
    <t>levis men pack of 2 pure cotton checked boxers</t>
  </si>
  <si>
    <t>https://www.myntra.com/shirts/highlander/highlander-men-white-slim-fit-casual-cotton-linen-shirt/14014770/buy</t>
  </si>
  <si>
    <t>highlander men white slim fit casual cotton linen shirt</t>
  </si>
  <si>
    <t>https://www.myntra.com/shirts/roadster/roadster-men-navy-blue--black-regular-fit-checked-sustainable-casual-shirt/11327224/buy</t>
  </si>
  <si>
    <t>roadster men navy blue  black regular fit checked sustainable casual shirt</t>
  </si>
  <si>
    <t>https://www.myntra.com/shirts/highlander/highlander-men-maroon-slim-fit-printed-casual-shirt/1675355/buy</t>
  </si>
  <si>
    <t>highlander men maroon slim fit printed casual shirt</t>
  </si>
  <si>
    <t>https://www.myntra.com/kurtas/ahalyaa/ahalyaa-beige--off-white-anarkali-kurta-with-dupatta/2105727/buy</t>
  </si>
  <si>
    <t>ahalyaa beige  off white anarkali kurta with dupatta</t>
  </si>
  <si>
    <t>https://www.myntra.com/tops/anouk/anouk-black-checked-crop-top/12135386/buy</t>
  </si>
  <si>
    <t>anouk black checked crop top</t>
  </si>
  <si>
    <t>https://www.myntra.com/jeans/roadster/roadster-women-stunning-blue-boyfriend-fit-stretchable-jeans/11118614/buy</t>
  </si>
  <si>
    <t>https://www.myntra.com/jeans/roadster/the-roadster-lifestyle-co-women-blue-skinny-fit-mid-rise-mildly-distressed-stretchable-cropped-jeans/9017989/buy</t>
  </si>
  <si>
    <t>the roadster lifestyle co women blue skinny fit mid rise mildly distressed stretchable cropped jeans</t>
  </si>
  <si>
    <t>https://www.myntra.com/tshirts/roadster/roadster-women-red--blue-striped-round-neck-pure-cotton-t-shirt/11893630/buy</t>
  </si>
  <si>
    <t>roadster women red  blue striped round neck pure cotton t shirt</t>
  </si>
  <si>
    <t>https://www.myntra.com/jeans/levis/levis-men-blue-512-slim-tapered-fit-light-fade-stretchable-jeans/14852230/buy</t>
  </si>
  <si>
    <t>https://www.myntra.com/sarees/mitera/mitera-green--white-embellished-sequinned-saree/14636550/buy</t>
  </si>
  <si>
    <t>mitera green  white embellished sequinned saree</t>
  </si>
  <si>
    <t>https://www.myntra.com/jackets/roadster/the-roadster-lifestyle-co-women-olive-green-solid-denim-jacket/10562422/buy</t>
  </si>
  <si>
    <t>the roadster lifestyle co women olive green solid denim jacket</t>
  </si>
  <si>
    <t>https://www.myntra.com/tshirts/roadster/roadster-women-navy-blue-printed-round-neck-pure-cotton-t-shirt/11893880/buy</t>
  </si>
  <si>
    <t>roadster women navy blue printed round neck pure cotton t shirt</t>
  </si>
  <si>
    <t>https://www.myntra.com/tracksuits/hrx-by-hrithik-roshan/hrx-by-hrithik-roshan-men-black-and-white-solid-lifestyle-tracksuit/10498614/buy</t>
  </si>
  <si>
    <t>hrx by hrithik roshan men black and white solid lifestyle tracksuit</t>
  </si>
  <si>
    <t>https://www.myntra.com/shirts/highlander/highlander-men-navy--red-slim-fit-checked-casual-shirt/4692404/buy</t>
  </si>
  <si>
    <t>highlander men navy  red slim fit checked casual shirt</t>
  </si>
  <si>
    <t>https://www.myntra.com/shirts/roadster/roadster-men-charcoal-regular-fit-solid-casual-sustainable-shirt/11896084/buy</t>
  </si>
  <si>
    <t>roadster men charcoal regular fit solid casual sustainable shirt</t>
  </si>
  <si>
    <t>https://www.myntra.com/tshirts/justice-league/justice-league-men-black-printed-round-neck-t-shirt/2388199/buy</t>
  </si>
  <si>
    <t>Justice League</t>
  </si>
  <si>
    <t>justice league men black printed round neck t shirt</t>
  </si>
  <si>
    <t>https://www.myntra.com/tops/varanga/varanga-white-shirt-style-top/9039205/buy</t>
  </si>
  <si>
    <t>varanga white shirt style top</t>
  </si>
  <si>
    <t>https://www.myntra.com/dresses/tokyo-talkies/tokyo-talkies-women-black-sheath-dress/10051331/buy</t>
  </si>
  <si>
    <t>tokyo talkies women black sheath dress</t>
  </si>
  <si>
    <t>https://www.myntra.com/dresses/sassafras/sassafras-women-rust-red-solid-a-line-dress/11866192/buy</t>
  </si>
  <si>
    <t>sassafras women rust red solid a line dress</t>
  </si>
  <si>
    <t>https://www.myntra.com/jeans/dolce-crudo/dolce-crudo-women-blue-skinny-fit-high-rise-clean-look-stretchable-denim-jeans/10666988/buy</t>
  </si>
  <si>
    <t>dolce crudo women blue skinny fit high rise clean look stretchable denim jeans</t>
  </si>
  <si>
    <t>https://www.myntra.com/tshirts/roadster/roadster-women-blue-solid-round-neck-t-shirt/12193872/buy</t>
  </si>
  <si>
    <t>roadster women blue solid round neck t shirt</t>
  </si>
  <si>
    <t>https://www.myntra.com/tops/tokyo-talkies/tokyo-talkies-women-green-solid-pleated-top/12429960/buy</t>
  </si>
  <si>
    <t>tokyo talkies women green solid pleated top</t>
  </si>
  <si>
    <t>https://www.myntra.com/jeans/roadster/roadster-men-navy-blue-slim-fit-mid-rise-clean-look-stretchable-jeans/12303752/buy</t>
  </si>
  <si>
    <t>https://www.myntra.com/shorts/highlander/highlander-men-grey-printed-slim-fit-mid-rise-regular-shorts/14645970/buy</t>
  </si>
  <si>
    <t>highlander men grey printed slim fit mid rise regular shorts</t>
  </si>
  <si>
    <t>https://www.myntra.com/jeans/roadster/roadster-men-blue-skinny-fit-mid-rise-clean-look-stretchable-jeans/8962453/buy</t>
  </si>
  <si>
    <t>https://www.myntra.com/trousers/hubberholme/hubberholme-men-navy-blue-slim-fit-chinos/12895172/buy</t>
  </si>
  <si>
    <t>hubberholme men navy blue slim fit chinos</t>
  </si>
  <si>
    <t>https://www.myntra.com/shirts/highlander/highlander-men-brown-manhattan-slim-fit-printed-casual-shirt/11180954/buy</t>
  </si>
  <si>
    <t>highlander men brown manhattan slim fit printed casual shirt</t>
  </si>
  <si>
    <t>https://www.myntra.com/jackets/roadster/roadster-men-red--blue-checked-reversible-tailored-jacket/1901427/buy</t>
  </si>
  <si>
    <t>roadster men red  blue checked reversible tailored jacket</t>
  </si>
  <si>
    <t>https://www.myntra.com/tshirts/kook-n-keech-marvel/kook-n-keech-marvel-men-white--red-striped-round-neck-pure-cotton-t-shirt/8912621/buy</t>
  </si>
  <si>
    <t>kook n keech marvel men white  red striped round neck pure cotton t shirt</t>
  </si>
  <si>
    <t>https://www.myntra.com/tshirts/campus-sutra/campus-sutra-men-blue-colourblocked-polo-collar-t-shirt/11582834/buy</t>
  </si>
  <si>
    <t>campus sutra men blue colourblocked polo collar t shirt</t>
  </si>
  <si>
    <t>https://www.myntra.com/sarees/tikhi-imli/tikhi-imli-navy-blue--beige-striped-saree/10237651/buy</t>
  </si>
  <si>
    <t>tikhi imli navy blue  beige striped saree</t>
  </si>
  <si>
    <t>https://www.myntra.com/jeans/levis/levis-men-blue-512-slim-taper-fit-light-fade-stretchable-jeans/14852034/buy</t>
  </si>
  <si>
    <t>levis men blue 512 slim taper fit light fade stretchable jeans</t>
  </si>
  <si>
    <t>https://www.myntra.com/trousers/black-coffee/black-coffee-navy-sharp-fit-formal-trousers/1813851/buy</t>
  </si>
  <si>
    <t>black coffee navy sharp fit formal trousers</t>
  </si>
  <si>
    <t>https://www.myntra.com/shorts/highlander/highlander-men-navy-blue-checked-slim-fit-regular-shorts/10285721/buy</t>
  </si>
  <si>
    <t>highlander men navy blue checked slim fit regular shorts</t>
  </si>
  <si>
    <t>https://www.myntra.com/tshirts/hrx-by-hrithik-roshan/hrx-by-hrithik-roshan-men-navy-blue-solid-round-neck-pure-cotton-t-shirt/10106285/buy</t>
  </si>
  <si>
    <t>hrx by hrithik roshan men navy blue solid round neck pure cotton t shirt</t>
  </si>
  <si>
    <t>https://www.myntra.com/shirts/roadster/the-roadster-lifestyle-co-men-burgundy--black-regular-fit-checked-sustainable-casual-shirt/10944988/buy</t>
  </si>
  <si>
    <t>the roadster lifestyle co men burgundy  black regular fit checked sustainable casual shirt</t>
  </si>
  <si>
    <t>https://www.myntra.com/shirts/highlander/highlander-men-blue-slim-fit-solid-formal-shirt/10611336/buy</t>
  </si>
  <si>
    <t>highlander men blue slim fit solid formal shirt</t>
  </si>
  <si>
    <t>https://www.myntra.com/tshirts/wrogn/wrogn-men-orange-solid-polo-collar-t-shirt/11363318/buy</t>
  </si>
  <si>
    <t>wrogn men orange solid polo collar t shirt</t>
  </si>
  <si>
    <t>https://www.myntra.com/shirts/locomotive/locomotive-men-black--blue-slim-fit-printed-casual-shirt/12299300/buy</t>
  </si>
  <si>
    <t>locomotive men black  blue slim fit printed casual shirt</t>
  </si>
  <si>
    <t>https://www.myntra.com/sarees/saree-mall/saree-mall-pink--blue-floral-dyed-banarasi-sarees/14006702/buy</t>
  </si>
  <si>
    <t>saree mall pink  blue floral dyed banarasi sarees</t>
  </si>
  <si>
    <t>https://www.myntra.com/bra/floret/floret-pack-of-2-solid-non-wired-heavily-padded-push-up-bra-t3010nude-wine40b/2486226/buy</t>
  </si>
  <si>
    <t>floret pack of 2 solid non wired heavily padded push up bra t3010nude wine40b</t>
  </si>
  <si>
    <t>https://www.myntra.com/track-pants/tokyo-talkies/tokyo-talkies-women-blue-solid-slim-fit-track-pants/14071414/buy</t>
  </si>
  <si>
    <t>tokyo talkies women blue solid slim fit track pants</t>
  </si>
  <si>
    <t>https://www.myntra.com/dresses/miss-chase/miss-chase-women-maroon-striped-bodycon-dress/4044295/buy</t>
  </si>
  <si>
    <t>miss chase women maroon striped bodycon dress</t>
  </si>
  <si>
    <t>https://www.myntra.com/dresses/color-cocktail/color-cocktail-women-brown-solid-shirt-dress/9766841/buy</t>
  </si>
  <si>
    <t>Color Cocktail</t>
  </si>
  <si>
    <t>color cocktail women brown solid shirt dress</t>
  </si>
  <si>
    <t>https://www.myntra.com/tshirts/roadster/roadster-women-blue-printed-round-neck-t-shirt/11404274/buy</t>
  </si>
  <si>
    <t>roadster women blue printed round neck t shirt</t>
  </si>
  <si>
    <t>https://www.myntra.com/tops/kook-n-keech-disney/kook-n-keech-disney-women-black-printed-boxy-crop-pure-cotton-top/8979875/buy</t>
  </si>
  <si>
    <t>kook n keech disney women black printed boxy crop pure cotton top</t>
  </si>
  <si>
    <t>https://www.myntra.com/tshirts/the-dry-state/the-dry-state-women-teal-green-solid-henley-neck-t-shirt/4445485/buy</t>
  </si>
  <si>
    <t>the dry state women teal green solid henley neck t shirt</t>
  </si>
  <si>
    <t>https://www.myntra.com/jeans/herenow/herenow-men-black-ankle-slim-tapered-fit-mid-rise-slash-knee-jeans/9598439/buy</t>
  </si>
  <si>
    <t>herenow men black ankle slim tapered fit mid rise slash knee jeans</t>
  </si>
  <si>
    <t>https://www.myntra.com/shirts/highlander/highlander-men-white-slim-fit-solid-casual-shirt/10729262/buy</t>
  </si>
  <si>
    <t>https://www.myntra.com/shirts/roadster/the-roadster-lifestyle-co-men-teal-blue-regular-fit-printed-sustainable-casual-shirt/10740908/buy</t>
  </si>
  <si>
    <t>the roadster lifestyle co men teal blue regular fit printed sustainable casual shirt</t>
  </si>
  <si>
    <t>https://www.myntra.com/kurta-sets/varanga/varanga-women-yellow--black-yoke-design-art-silk-kurta-with-palazzos/11285614/buy</t>
  </si>
  <si>
    <t>varanga women yellow  black yoke design art silk kurta with palazzos</t>
  </si>
  <si>
    <t>https://www.myntra.com/trousers/dressberry/dressberry-women-dusty-pink-mid-rise-trousers/10440504/buy</t>
  </si>
  <si>
    <t>dressberry women dusty pink mid rise trousers</t>
  </si>
  <si>
    <t>https://www.myntra.com/jeans/roadster/roadster-women-blue-skinny-fit-mid-rise-clean-look-stretchable-jeans/11132288/buy</t>
  </si>
  <si>
    <t>https://www.myntra.com/dresses/thread-muster/thread-muster-maroon-georgette-v-neck-maxi-dress/13266672/buy</t>
  </si>
  <si>
    <t>thread muster maroon georgette v neck maxi dress</t>
  </si>
  <si>
    <t>https://www.myntra.com/trousers/roadster/roadster-men-black-slim-fit-solid-chinos/2290970/buy</t>
  </si>
  <si>
    <t>roadster men black slim fit solid chinos</t>
  </si>
  <si>
    <t>https://www.myntra.com/lounge-pants/vimal/vimal-men-black-solid-lounge-pants/2091620/buy</t>
  </si>
  <si>
    <t>vimal men black solid lounge pants</t>
  </si>
  <si>
    <t>https://www.myntra.com/lounge-pants/vimal/vimal-men-pack-of-2-black-solid-lounge-pants/11849726/buy</t>
  </si>
  <si>
    <t>https://www.myntra.com/tshirts/hrx-by-hrithik-roshan/hrx-by-hrithik-roshan-men-pack-of-2-printed-tshirt/16322580/buy</t>
  </si>
  <si>
    <t>hrx by hrithik roshan men pack of 2 printed tshirt</t>
  </si>
  <si>
    <t>https://www.myntra.com/tshirts/roadster/roadster-men-grey-melange--black-striped-polo-collar-t-shirt/11462772/buy</t>
  </si>
  <si>
    <t>roadster men grey melange  black striped polo collar t shirt</t>
  </si>
  <si>
    <t>https://www.myntra.com/bra/floret/floret-pack-of-2-full-coverage-bras-t3033white-white/1908863/buy</t>
  </si>
  <si>
    <t>floret pack of 2 full coverage bras t3033white white</t>
  </si>
  <si>
    <t>https://www.myntra.com/trousers/jaipur-kurti/jaipur-kurti-women-olive-green-solid-trousers/2339837/buy</t>
  </si>
  <si>
    <t>jaipur kurti women olive green solid trousers</t>
  </si>
  <si>
    <t>https://www.myntra.com/jeans/herenow/herenow-women-blue-skinny-fit-high-rise-clean-look-stretchable-cropped-jeans/12545650/buy</t>
  </si>
  <si>
    <t>https://www.myntra.com/dresses/sassafras/sassafras-red--beige-floral-printed-tiered-a-line-dress/11364458/buy</t>
  </si>
  <si>
    <t>sassafras red  beige floral printed tiered a line dress</t>
  </si>
  <si>
    <t>https://www.myntra.com/sweatshirts/rigo/rigo-men-olive-green-printed-sweatshirt/7574907/buy</t>
  </si>
  <si>
    <t>rigo men olive green printed sweatshirt</t>
  </si>
  <si>
    <t>https://www.myntra.com/tops/sangria/sangria-navy-blue--white-floral-pleated-top/8349517/buy</t>
  </si>
  <si>
    <t>sangria navy blue  white floral pleated top</t>
  </si>
  <si>
    <t>https://www.myntra.com/kurtas/herenow/herenow-women-black-printed-straight-kurta/7800263/buy</t>
  </si>
  <si>
    <t>herenow women black printed straight kurta</t>
  </si>
  <si>
    <t>https://www.myntra.com/tops/mast--harbour/mast--harbour-women-off-white-solid-top/11711838/buy</t>
  </si>
  <si>
    <t>mast  harbour women off white solid top</t>
  </si>
  <si>
    <t>https://www.myntra.com/dresses/antheaa/antheaa-pink-self-design-tiered-fit--flare-dress/13780874/buy</t>
  </si>
  <si>
    <t>antheaa pink self design tiered fit  flare dress</t>
  </si>
  <si>
    <t>https://www.myntra.com/tshirts/roadster/the-roadster-lifestyle-co-women-dusty-pink-solid-henley-neck-pure-cotton-t-shirt/10958402/buy</t>
  </si>
  <si>
    <t>the roadster lifestyle co women dusty pink solid henley neck pure cotton t shirt</t>
  </si>
  <si>
    <t>https://www.myntra.com/tops/mayra/mayra-multicoloured-ethnic-motifs-v-neck-blouson/10636610/buy</t>
  </si>
  <si>
    <t>mayra multicoloured ethnic motifs v neck blouson</t>
  </si>
  <si>
    <t>https://www.myntra.com/trousers/mast--harbour/mast--harbour-men-grey-tapered-fit-solid-chinos/2285138/buy</t>
  </si>
  <si>
    <t>mast  harbour men grey tapered fit solid chinos</t>
  </si>
  <si>
    <t>28/31, 28/33, 28/29, 30/33, 30/29, 30/31, 32/29, 32/31, 32/33, 34/29, 34/31, 34/33, 36/31, 36/33, 36/29</t>
  </si>
  <si>
    <t>https://www.myntra.com/track-pants/maniac/maniac-men-black-solid-slim-fit-joggers/9054883/buy</t>
  </si>
  <si>
    <t>https://www.myntra.com/tshirts/highlander/highlander-men-white-checked-polo-collar-t-shirt/10132013/buy</t>
  </si>
  <si>
    <t>highlander men white checked polo collar t shirt</t>
  </si>
  <si>
    <t>https://www.myntra.com/tshirts/wrogn/wrogn-blue--mustard-yellow-striped-polo-slim-pure-cotton-t-shirt/1421976/buy</t>
  </si>
  <si>
    <t>wrogn blue  mustard yellow striped polo slim pure cotton t shirt</t>
  </si>
  <si>
    <t>https://www.myntra.com/tshirts/wrogn/wrogn-men-burgundy-solid-round-neck-t-shirt/11363382/buy</t>
  </si>
  <si>
    <t>wrogn men burgundy solid round neck t shirt</t>
  </si>
  <si>
    <t>https://www.myntra.com/sarees/kalini/kalini-black--beige-silk-blend-printed-khadi-saree/12015756/buy</t>
  </si>
  <si>
    <t>kalini black  beige silk blend printed khadi saree</t>
  </si>
  <si>
    <t>https://www.myntra.com/kurtas/aayna/aayna-women-off-white-solid-anarkali-kurta/10430624/buy</t>
  </si>
  <si>
    <t>Aayna</t>
  </si>
  <si>
    <t>aayna women off white solid anarkali kurta</t>
  </si>
  <si>
    <t>https://www.myntra.com/shorts/tokyo-talkies/tokyo-talkies-women-navy-blue-striped-regular-fit-regular-shorts/12009522/buy</t>
  </si>
  <si>
    <t>tokyo talkies women navy blue striped regular fit regular shorts</t>
  </si>
  <si>
    <t>https://www.myntra.com/tshirts/mast--harbour/mast--harbour-women-pack-of-2-printed-pure-cotton-tshirts/17525546/buy</t>
  </si>
  <si>
    <t>mast  harbour women pack of 2 printed pure cotton tshirts</t>
  </si>
  <si>
    <t>https://www.myntra.com/tops/kook-n-keech/kook-n-keech-women-white-printed-shirt-style-top/2371016/buy</t>
  </si>
  <si>
    <t>kook n keech women white printed shirt style top</t>
  </si>
  <si>
    <t>https://www.myntra.com/dresses/dressberry/dressberry-women-navy-blue--white-printed-maxi-dress/7485876/buy</t>
  </si>
  <si>
    <t>dressberry women navy blue  white printed maxi dress</t>
  </si>
  <si>
    <t>https://www.myntra.com/tshirts/roadster/roadster-women-pack-of-2-pure-cotton-solid-t-shirts/17383948/buy</t>
  </si>
  <si>
    <t>https://www.myntra.com/jeans/mast--harbour/mast--harbour-black-skinny-fit-jeans/1271314/buy</t>
  </si>
  <si>
    <t>mast  harbour black skinny fit jeans</t>
  </si>
  <si>
    <t>https://www.myntra.com/jeans/roadster/roadster-men-black-skinny-fit-mid-rise-mildly-distressed-stretchable-jeans/7678841/buy</t>
  </si>
  <si>
    <t>roadster men black skinny fit mid rise mildly distressed stretchable jeans</t>
  </si>
  <si>
    <t>https://www.myntra.com/jeans/roadster/roadster-men-blue-skinny-fit-mid-rise-clean-look-stretchable-jeans/11274778/buy</t>
  </si>
  <si>
    <t>https://www.myntra.com/pyjamas/jompers/jompers-men-beige-solid-pants-cut-pyjama/11751826/buy</t>
  </si>
  <si>
    <t>jompers men beige solid pants cut pyjama</t>
  </si>
  <si>
    <t>https://www.myntra.com/innerwear-vests/jockey/jockey-men-white--grey-solid-innerwear-vest-with-brief/11799512/buy</t>
  </si>
  <si>
    <t>jockey men white  grey solid innerwear vest with brief</t>
  </si>
  <si>
    <t>L, M, S</t>
  </si>
  <si>
    <t>https://www.myntra.com/tshirts/wrogn/wrogn-men-black--white-colourblocked-slim-fit-hooded-pure-cotton-t-shirt/10410520/buy</t>
  </si>
  <si>
    <t>wrogn men black  white colourblocked slim fit hooded pure cotton t shirt</t>
  </si>
  <si>
    <t>https://www.myntra.com/tshirts/roadster/the-roadster-lifestyle-co-men-navy-blue-printed-round-neck-pure-cotton-t-shirt-with-striped-sleeves/11126672/buy</t>
  </si>
  <si>
    <t>the roadster lifestyle co men navy blue printed round neck pure cotton t shirt with striped sleeves</t>
  </si>
  <si>
    <t>https://www.myntra.com/kurtas/anouk/anouk-women-mustard-yellow--blue-printed-straight-kurta/10960746/buy</t>
  </si>
  <si>
    <t>anouk women mustard yellow  blue printed straight kurta</t>
  </si>
  <si>
    <t>https://www.myntra.com/kurtas/herenow/herenow-women-maroon--golden-quirky-print-straight-kurta/10224579/buy</t>
  </si>
  <si>
    <t>herenow women maroon  golden quirky print straight kurta</t>
  </si>
  <si>
    <t>https://www.myntra.com/briefs/enamor/enamor-women-pack-of-3-assorted-low-waist-bikini-cotton-briefs-cr01/2295676/buy</t>
  </si>
  <si>
    <t>enamor women pack of 3 assorted low waist bikini cotton briefs cr01</t>
  </si>
  <si>
    <t>https://www.myntra.com/kurtas/herenow/herenow-women-green--purple-printed-a-line-kurta/12851460/buy</t>
  </si>
  <si>
    <t>herenow women green  purple printed a line kurta</t>
  </si>
  <si>
    <t>https://www.myntra.com/jeans/herenow/herenow-women-deep-blue-high-rise-skinny-jeans/8987769/buy</t>
  </si>
  <si>
    <t>herenow women deep blue high rise skinny jeans</t>
  </si>
  <si>
    <t>https://www.myntra.com/tops/tokyo-talkies/tokyo-talkies-women-green-solid-top/10080483/buy</t>
  </si>
  <si>
    <t>tokyo talkies women green solid top</t>
  </si>
  <si>
    <t>https://www.myntra.com/tshirts/roadster/roadster-women-pack-of-2-pure-cotton-typography-print-t-shirts/17384846/buy</t>
  </si>
  <si>
    <t>https://www.myntra.com/tops/harpa/harpa-peach-coloured-floral-printed-top-with-bishop-sleeves/13532770/buy</t>
  </si>
  <si>
    <t>harpa peach coloured floral printed top with bishop sleeves</t>
  </si>
  <si>
    <t>https://www.myntra.com/tshirts/roadster/roadster-women-black-pack-of-2-typography-print-round-neck-regular-sleeves-t-shirts/17383140/buy</t>
  </si>
  <si>
    <t>roadster women black pack of 2 typography print round neck regular sleeves t shirts</t>
  </si>
  <si>
    <t>https://www.myntra.com/jeans/sassafras/sassafras-women-rust-red-regular-fit-solid-high-rise-slouchy-jeans/12222072/buy</t>
  </si>
  <si>
    <t>sassafras women rust red regular fit solid high rise slouchy jeans</t>
  </si>
  <si>
    <t>https://www.myntra.com/dresses/tokyo-talkies/tokyo-talkies-women-red--black-checked-shirt-dress/10854226/buy</t>
  </si>
  <si>
    <t>tokyo talkies women red  black checked shirt dress</t>
  </si>
  <si>
    <t>https://www.myntra.com/tshirts/roadster/roadster-women-blue-printed-boxy-fit-round-neck-pure-cotton-t-shirt/13601528/buy</t>
  </si>
  <si>
    <t>roadster women blue printed boxy fit round neck pure cotton t shirt</t>
  </si>
  <si>
    <t>https://www.myntra.com/briefs/one8-by-virat-kohli/one8-by-virat-kohli-men-pack-of-3-solid-briefs/10794308/buy</t>
  </si>
  <si>
    <t>one8 by virat kohli men pack of 3 solid briefs</t>
  </si>
  <si>
    <t>https://www.myntra.com/trunk/us-polo-assn/us-polo-assn-men-assorted-solid-trunks-i641-615-p1-xxl/9168561/buy</t>
  </si>
  <si>
    <t>us polo assn men assorted solid trunks i641 615 p1 xxl</t>
  </si>
  <si>
    <t>XL, XXL</t>
  </si>
  <si>
    <t>https://www.myntra.com/tshirts/mast--harbour/mast--harbour-men-pink-solid-polo-collar-t-shirt/11607352/buy</t>
  </si>
  <si>
    <t>mast  harbour men pink solid polo collar t shirt</t>
  </si>
  <si>
    <t>https://www.myntra.com/shirts/roadster/roadster-men-charcoal-grey--black-regular-fit-printed-sustainable-casual-shirt/10944718/buy</t>
  </si>
  <si>
    <t>roadster men charcoal grey  black regular fit printed sustainable casual shirt</t>
  </si>
  <si>
    <t>https://www.myntra.com/tshirts/roadster/roadster-time-travlr-men-maroon-sleveless-pure-cotton-t-shirt-with-raw-edges/2498495/buy</t>
  </si>
  <si>
    <t>roadster time travlr men maroon sleveless pure cotton t shirt with raw edges</t>
  </si>
  <si>
    <t>https://www.myntra.com/tshirts/herenow/herenow-men-navy-blue-solid-round-neck-pure-cotton-t-shirt/12816832/buy</t>
  </si>
  <si>
    <t>herenow men navy blue solid round neck pure cotton t shirt</t>
  </si>
  <si>
    <t>https://www.myntra.com/tshirts/highlander/highlander-men-charcoal-grey--black-colourblocked-round-neck-t-shirt/1703240/buy</t>
  </si>
  <si>
    <t>highlander men charcoal grey  black colourblocked round neck t shirt</t>
  </si>
  <si>
    <t>https://www.myntra.com/tshirts/moda-rapido/moda-rapido-men-charcoal-grey--mustard-yellow-colourblocked-round-neck-pure-cotton-t-shirt/10287471/buy</t>
  </si>
  <si>
    <t>moda rapido men charcoal grey  mustard yellow colourblocked round neck pure cotton t shirt</t>
  </si>
  <si>
    <t>https://www.myntra.com/thermal-bottoms/wedze-by-decathlon/wedze-by-decathlon-women-black-solid-thermal-bottoms/15341522/buy</t>
  </si>
  <si>
    <t>WEDZE By Decathlon</t>
  </si>
  <si>
    <t>thermal-bottoms</t>
  </si>
  <si>
    <t>wedze by decathlon women black solid thermal bottoms</t>
  </si>
  <si>
    <t>https://www.myntra.com/kurtas/herenow/herenow-women-peach-coloured-printed-straight-kurta/1990022/buy</t>
  </si>
  <si>
    <t>herenow women peach coloured printed straight kurta</t>
  </si>
  <si>
    <t>https://www.myntra.com/track-pants/mast--harbour/mast--harbour-women-navy-blue-solid-track-pants/12332480/buy</t>
  </si>
  <si>
    <t>mast  harbour women navy blue solid track pants</t>
  </si>
  <si>
    <t>https://www.myntra.com/tshirts/roadster/roadster-women-pack-of-2-pure-cotton-t-shirts/17384024/buy</t>
  </si>
  <si>
    <t>https://www.myntra.com/sweatshirts/roadster/the-roadster-lifestyle-co-women-rose-solid-hooded-sweatshirt/9478371/buy</t>
  </si>
  <si>
    <t>the roadster lifestyle co women rose solid hooded sweatshirt</t>
  </si>
  <si>
    <t>https://www.myntra.com/trousers/sassafras/sassafras-women-blue-chambray-parallel-trousers/7687332/buy</t>
  </si>
  <si>
    <t>sassafras women blue chambray parallel trousers</t>
  </si>
  <si>
    <t>https://www.myntra.com/jeggings/roadster/roadster-women-blue-washed-mid-rise-denim-jeggings/9056979/buy</t>
  </si>
  <si>
    <t>roadster women blue washed mid rise denim jeggings</t>
  </si>
  <si>
    <t>https://www.myntra.com/tshirts/roadster/-roadster-women-pack-of-2-printed-pure-cotton-t-shirt/17381758/buy</t>
  </si>
  <si>
    <t xml:space="preserve"> roadster women pack of 2 printed pure cotton t shirt</t>
  </si>
  <si>
    <t>https://www.myntra.com/jeans/mast--harbour/mast--harbour-men-black-skinny-fit-mid-rise-clean-look-stretchable-jeans/2152650/buy</t>
  </si>
  <si>
    <t>https://www.myntra.com/trousers/highlander/highlander-men-beige-slim-fit-solid-regular-trousers/8106697/buy</t>
  </si>
  <si>
    <t>highlander men beige slim fit solid regular trousers</t>
  </si>
  <si>
    <t>https://www.myntra.com/shirts/highlander/highlander-men-navy-blue-slim-fit-printed-casual-shirt/7798141/buy</t>
  </si>
  <si>
    <t>highlander men navy blue slim fit printed casual shirt</t>
  </si>
  <si>
    <t>https://www.myntra.com/jackets/wrogn/wrogn-men-navy-blue-solid-jacket/10187229/buy</t>
  </si>
  <si>
    <t>wrogn men navy blue solid jacket</t>
  </si>
  <si>
    <t>https://www.myntra.com/kurtas/shae-by-sassafras/shae-by-sassafras-women-purple--golden-embroidered-yoke-design-velvet-straight-kurta/12542032/buy</t>
  </si>
  <si>
    <t>shae by sassafras women purple  golden embroidered yoke design velvet straight kurta</t>
  </si>
  <si>
    <t>https://www.myntra.com/briefs/jockey/jockey-women-pack-of-3-assorted-briefs/60309/buy</t>
  </si>
  <si>
    <t>jockey women pack of 3 assorted briefs</t>
  </si>
  <si>
    <t>https://www.myntra.com/kurtas/herenow/herenow-women-off-white--black-printed-a-line-kurta/12622724/buy</t>
  </si>
  <si>
    <t>herenow women off white  black printed a line kurta</t>
  </si>
  <si>
    <t>https://www.myntra.com/shorts/roadster/the-roadster-lifestyle-co-women-blue-regular-fit-washed-faded-denim-shorts/11118602/buy</t>
  </si>
  <si>
    <t>the roadster lifestyle co women blue regular fit washed faded denim shorts</t>
  </si>
  <si>
    <t>https://www.myntra.com/tshirts/roadster/roadster-women-pink--white-solid-round-neck-pure-cotton-t-shirt/11401820/buy</t>
  </si>
  <si>
    <t>roadster women pink  white solid round neck pure cotton t shirt</t>
  </si>
  <si>
    <t>https://www.myntra.com/jeans/highlander/highlander-men-blue-mid-rise-clean-look-stretchable-jogger-jeans/4322612/buy</t>
  </si>
  <si>
    <t>highlander men blue mid rise clean look stretchable jogger jeans</t>
  </si>
  <si>
    <t>https://www.myntra.com/lounge-tshirts/levis/levis-men-black-solid-pure-cotton-v-neck--lounge-t-shirt/12027434/buy</t>
  </si>
  <si>
    <t>lounge-tshirts</t>
  </si>
  <si>
    <t>levis men black solid pure cotton v neck  lounge t shirt</t>
  </si>
  <si>
    <t>https://www.myntra.com/tshirts/maniac/maniac-men-blue--teal-green-colourblocked-round-neck-t-shirt/11226634/buy</t>
  </si>
  <si>
    <t>maniac men blue  teal green colourblocked round neck t shirt</t>
  </si>
  <si>
    <t>https://www.myntra.com/shirts/highlander/highlander-men-white-slim-fit-solid-casual-shirt/9935321/buy</t>
  </si>
  <si>
    <t>https://www.myntra.com/bra/zivame/zivame-maroon-maternity-bra-full-coverage/14797222/buy</t>
  </si>
  <si>
    <t>zivame maroon maternity bra full coverage</t>
  </si>
  <si>
    <t>https://www.myntra.com/dresses/uf/uf-women-blue-solid-layered-maxi-dress/11099596/buy</t>
  </si>
  <si>
    <t>uf women blue solid layered maxi dress</t>
  </si>
  <si>
    <t>https://www.myntra.com/dresses/rare/rare-black-fit--flare-dress/1085485/buy</t>
  </si>
  <si>
    <t>rare black fit  flare dress</t>
  </si>
  <si>
    <t>https://www.myntra.com/jackets/roadster/roadster-women-red-solid-padded-jacket/1845133/buy</t>
  </si>
  <si>
    <t>roadster women red solid padded jacket</t>
  </si>
  <si>
    <t>https://www.myntra.com/tshirts/mast--harbour/mast--harbour-women-red-striped-round-neck-crop-t-shirt/2490938/buy</t>
  </si>
  <si>
    <t>mast  harbour women red striped round neck crop t shirt</t>
  </si>
  <si>
    <t>https://www.myntra.com/trousers/dennison/dennison-men-black-comfort-tapered-fit-cropped-trousers/6558198/buy</t>
  </si>
  <si>
    <t>dennison men black comfort tapered fit cropped trousers</t>
  </si>
  <si>
    <t>https://www.myntra.com/jackets/hrx-by-hrithik-roshan/hrx-by-hrithik-roshan-men-olive-green--black-colourblocked-sporty-jacket/9445735/buy</t>
  </si>
  <si>
    <t>hrx by hrithik roshan men olive green  black colourblocked sporty jacket</t>
  </si>
  <si>
    <t>https://www.myntra.com/shirts/campus-sutra/campus-sutra-men-black--red-regular-fit-checked-casual-shirt/11582854/buy</t>
  </si>
  <si>
    <t>campus sutra men black  red regular fit checked casual shirt</t>
  </si>
  <si>
    <t>https://www.myntra.com/tshirts/roadster/roadster-men-white-graphic-printed-round-neck-pure-cotton-t-shirt/10938524/buy</t>
  </si>
  <si>
    <t>roadster men white graphic printed round neck pure cotton t shirt</t>
  </si>
  <si>
    <t>https://www.myntra.com/kurtas/ziyaa/ziyaa-women-beige--black-colourblocked-straight-kurta/10972758/buy</t>
  </si>
  <si>
    <t>ziyaa women beige  black colourblocked straight kurta</t>
  </si>
  <si>
    <t>https://www.myntra.com/bra/prettycat/prettycat-black-solid-underwired-lightly-padded-push-up-bra-pc-br-20304636b/8386941/buy</t>
  </si>
  <si>
    <t>prettycat black solid underwired lightly padded push up bra pc br 20304636b</t>
  </si>
  <si>
    <t>https://www.myntra.com/jumpsuit/purys/purys-women-navy-blue--coral-striped-playsuit/6382209/buy</t>
  </si>
  <si>
    <t>PURYS</t>
  </si>
  <si>
    <t>purys women navy blue  coral striped playsuit</t>
  </si>
  <si>
    <t>https://www.myntra.com/tops/taavi/taavi-women-navy-blue--white-woven-design-ikat-empire-sustainable-pure-cotton-top-with-smocked-detailing/10128417/buy</t>
  </si>
  <si>
    <t>taavi women navy blue  white woven design ikat empire sustainable pure cotton top with smocked detailing</t>
  </si>
  <si>
    <t>https://www.myntra.com/dresses/tokyo-talkies/tokyo-talkies-red--navy-blue-shirt-dress/10336485/buy</t>
  </si>
  <si>
    <t>tokyo talkies red  navy blue shirt dress</t>
  </si>
  <si>
    <t>https://www.myntra.com/leggings/hm/hm-women-black-cotton-sustainable-leggings/10441252/buy</t>
  </si>
  <si>
    <t>hm women black cotton sustainable leggings</t>
  </si>
  <si>
    <t>https://www.myntra.com/shorts/maniac/maniac-men-navy-blue-solid-slim-fit-sports-shorts/11407084/buy</t>
  </si>
  <si>
    <t>maniac men navy blue solid slim fit sports shorts</t>
  </si>
  <si>
    <t>32, 34, 36</t>
  </si>
  <si>
    <t>https://www.myntra.com/shirts/anouk/anouk-men-navy-blue-printed-indigo-casual-shirt/10960740/buy</t>
  </si>
  <si>
    <t>anouk men navy blue printed indigo casual shirt</t>
  </si>
  <si>
    <t>https://www.myntra.com/boxers/jockey/jockey-relax-relax-men-pack-of-2-assorted-checked-pure-cotton-boxers-1222-0210/9866707/buy</t>
  </si>
  <si>
    <t>jockey relax relax men pack of 2 assorted checked pure cotton boxers 1222 0210</t>
  </si>
  <si>
    <t>https://www.myntra.com/shirts/highlander/highlander-men-black--white-slim-fit-colourblocked-casual-shirt/12949994/buy</t>
  </si>
  <si>
    <t>highlander men black  white slim fit colourblocked casual shirt</t>
  </si>
  <si>
    <t>https://www.myntra.com/tshirts/mast--harbour/mast--harbour-men-navy-blue-colourblocked-polo-collar-t-shirt/8325421/buy</t>
  </si>
  <si>
    <t>mast  harbour men navy blue colourblocked polo collar t shirt</t>
  </si>
  <si>
    <t>https://www.myntra.com/shirts/wrogn/wrogn-men-red--black-slim-fit-checked-casual-shirt/1729405/buy</t>
  </si>
  <si>
    <t>wrogn men red  black slim fit checked casual shirt</t>
  </si>
  <si>
    <t>https://www.myntra.com/jackets/roadster/roadster-men-black-solid-denim-jacket/6411482/buy</t>
  </si>
  <si>
    <t>roadster men black solid denim jacket</t>
  </si>
  <si>
    <t>https://www.myntra.com/jackets/locomotive/locomotive-men-navy-blue-colourblocked-puffer-jacket/12970024/buy</t>
  </si>
  <si>
    <t>locomotive men navy blue colourblocked puffer jacket</t>
  </si>
  <si>
    <t>https://www.myntra.com/kurtas/vishudh/vishudh-women-yellow-printed-straight-kurta/12992864/buy</t>
  </si>
  <si>
    <t>vishudh women yellow printed straight kurta</t>
  </si>
  <si>
    <t>https://www.myntra.com/kurta-sets/anouk/anouk-women-navy-blue-printed-kurta-with-palazzos/10419444/buy</t>
  </si>
  <si>
    <t>anouk women navy blue printed kurta with palazzos</t>
  </si>
  <si>
    <t>https://www.myntra.com/bra/hrx-by-hrithik-roshan/hrx-by-hrithik-roshan-blue-solid-lightly-padded-rapid-dry-sports-bra-hrx-ss19-wk-3603/8328151/buy</t>
  </si>
  <si>
    <t>hrx by hrithik roshan blue solid lightly padded rapid dry sports bra hrx ss19 wk 3603</t>
  </si>
  <si>
    <t>https://www.myntra.com/bra/abelino/abelino-grey--navy-blue-solid-non-wired-lightly-padded-everyday-bra/12382654/buy</t>
  </si>
  <si>
    <t>abelino grey  navy blue solid non wired lightly padded everyday bra</t>
  </si>
  <si>
    <t>https://www.myntra.com/lounge-shorts/slumber-jill/slumber-jill-black-embroidered-detail-lounge-shorts-fwsj909/1910427/buy</t>
  </si>
  <si>
    <t>Slumber Jill</t>
  </si>
  <si>
    <t>slumber jill black embroidered detail lounge shorts fwsj909</t>
  </si>
  <si>
    <t>https://www.myntra.com/bra/momtobe/momtobe-pack-of-3-solid-non-wired-non-padded-maternity-bra-5508repkpurmrnfb-30/13570840/buy</t>
  </si>
  <si>
    <t>MomToBe</t>
  </si>
  <si>
    <t>momtobe pack of 3 solid non wired non padded maternity bra 5508repkpurmrnfb 30</t>
  </si>
  <si>
    <t>30C, 32C, 34C, 36C, 38C, 40C, 42C</t>
  </si>
  <si>
    <t>https://www.myntra.com/tops/tokyo-talkies/tokyo-talkies-women-burgundy-solid-top/10015985/buy</t>
  </si>
  <si>
    <t>tokyo talkies women burgundy solid top</t>
  </si>
  <si>
    <t>https://www.myntra.com/tops/miss-chase/miss-chase-navy-crop-top/1341216/buy</t>
  </si>
  <si>
    <t>miss chase navy crop top</t>
  </si>
  <si>
    <t>https://www.myntra.com/tops/roadster/roadster-blue-geometric-smocked-pure-cotton-top/7207024/buy</t>
  </si>
  <si>
    <t>roadster blue geometric smocked pure cotton top</t>
  </si>
  <si>
    <t>https://www.myntra.com/sweatshirts/roadster/roadster-women-dusty-pink-solid-hooded-sweatshirt/11991064/buy</t>
  </si>
  <si>
    <t>roadster women dusty pink solid hooded sweatshirt</t>
  </si>
  <si>
    <t>https://www.myntra.com/tops/athena/athena-red-sweetheart-neck-puff-sleeves-georgette-crop-top/13709560/buy</t>
  </si>
  <si>
    <t>athena red sweetheart neck puff sleeves georgette crop top</t>
  </si>
  <si>
    <t>https://www.myntra.com/jeggings/roadster/roadster-women-black-solid-super-skinny-fit-cropped-jeggings/10365283/buy</t>
  </si>
  <si>
    <t>https://www.myntra.com/leggings/tag-7/tag-7-women-black-solid-ankle-length-leggings/12030922/buy</t>
  </si>
  <si>
    <t>https://www.myntra.com/tshirts/roadster/roadster-women-pack-of-2-pure-cotton-solid-t-shirts/17381886/buy</t>
  </si>
  <si>
    <t>https://www.myntra.com/jeans/wrogn/wrogn-men-blue-slim-fit-mid-rise-clean-look-stretchable-jeans/2338202/buy</t>
  </si>
  <si>
    <t>https://www.myntra.com/track-pants/herenow/herenow-men-teal-green--black-solid-straight-fit-joggers-with-side-stripes/10922590/buy</t>
  </si>
  <si>
    <t>herenow men teal green  black solid straight fit joggers with side stripes</t>
  </si>
  <si>
    <t>https://www.myntra.com/shirts/locomotive/locomotive-men-navy-blue-slim-fit-printed-casual-shirt/14227648/buy</t>
  </si>
  <si>
    <t>locomotive men navy blue slim fit printed casual shirt</t>
  </si>
  <si>
    <t>https://www.myntra.com/kurtas/herenow/herenow-women-navy-blue-cotton-striped-mirror-work-tie-up-neck-straight-kurta/14172602/buy</t>
  </si>
  <si>
    <t>herenow women navy blue cotton striped mirror work tie up neck straight kurta</t>
  </si>
  <si>
    <t>https://www.myntra.com/briefs/van-heusen/van-heusen-women-pack-of-3-assorted-antibacterial-printed-briefs-11104/10779794/buy</t>
  </si>
  <si>
    <t>van heusen women pack of 3 assorted antibacterial printed briefs 11104</t>
  </si>
  <si>
    <t>https://www.myntra.com/kurta-sets/sangria/sangria-women-black--golden-printed-detail-straight-kurta-with-trousers/12866312/buy</t>
  </si>
  <si>
    <t>sangria women black  golden printed detail straight kurta with trousers</t>
  </si>
  <si>
    <t>https://www.myntra.com/tights/hrx-by-hrithik-roshan/hrx-by-hrithik-roshan-women-grey-printed-rapid-dry-seamless-yoga-tights/10106003/buy</t>
  </si>
  <si>
    <t>hrx by hrithik roshan women grey printed rapid dry seamless yoga tights</t>
  </si>
  <si>
    <t>https://www.myntra.com/tshirts/roadster/roadster-women-black--maroon-pack-of-2-typography-print-pure-cotton-regular-fit-t-shirts/17382902/buy</t>
  </si>
  <si>
    <t>roadster women black  maroon pack of 2 typography print pure cotton regular fit t shirts</t>
  </si>
  <si>
    <t>https://www.myntra.com/tshirts/roadster/roadster-women-mustard-printed-round-neck-t-shirt/10968570/buy</t>
  </si>
  <si>
    <t>roadster women mustard printed round neck t shirt</t>
  </si>
  <si>
    <t>https://www.myntra.com/track-pants/tokyo-talkies/tokyo-talkies-women-white-solid-slim-fit-track-pants/14062986/buy</t>
  </si>
  <si>
    <t>https://www.myntra.com/kurtas/vishudh/vishudh-women-black--gold-toned-printed-a-line-kurta/9822965/buy</t>
  </si>
  <si>
    <t>vishudh women black  gold toned printed a line kurta</t>
  </si>
  <si>
    <t>https://www.myntra.com/kurtas/inddus/inddus-women-black-solid-anarkali-kurta-with-dupatta/9745885/buy</t>
  </si>
  <si>
    <t>inddus women black solid anarkali kurta with dupatta</t>
  </si>
  <si>
    <t>https://www.myntra.com/night-suits/claura/claura-women-nude-coloured--white-printed-night-suit/10904742/buy</t>
  </si>
  <si>
    <t>claura women nude coloured  white printed night suit</t>
  </si>
  <si>
    <t>https://www.myntra.com/tops/mayra/mayra-off-white-embroidered-a-line-top/10504730/buy</t>
  </si>
  <si>
    <t>mayra off white embroidered a line top</t>
  </si>
  <si>
    <t>https://www.myntra.com/tops/street-9/street-9-beige-embellished-net-cinched-waist-top/10716734/buy</t>
  </si>
  <si>
    <t>street 9 beige embellished net cinched waist top</t>
  </si>
  <si>
    <t>https://www.myntra.com/jeans/dressberry/dressberry-women-blue-skinny-fit-mid-rise-clean-look--stretchable-ankle-length-jeans/10671376/buy</t>
  </si>
  <si>
    <t>dressberry women blue skinny fit mid rise clean look  stretchable ankle length jeans</t>
  </si>
  <si>
    <t>https://www.myntra.com/tshirts/roadster/roadster-women-pack-of-2-solid-pure-cotton-t-shirts/17381516/buy</t>
  </si>
  <si>
    <t>https://www.myntra.com/kurtas/see-designs/see-designs-men-blue-solid-asymmetric-straight-kurta/7432057/buy</t>
  </si>
  <si>
    <t>see designs men blue solid asymmetric straight kurta</t>
  </si>
  <si>
    <t>https://www.myntra.com/lounge-pants/us-polo-assn/us-polo-assn-men-navy-blue-chambray-solid-lounge-pants-i658-195-pl/10861818/buy</t>
  </si>
  <si>
    <t>us polo assn men navy blue chambray solid lounge pants i658 195 pl</t>
  </si>
  <si>
    <t>https://www.myntra.com/briefs/jockey/jockey-modern-classic-men-grey-brief-8044-0105/11036534/buy</t>
  </si>
  <si>
    <t>jockey modern classic men grey brief 8044 0105</t>
  </si>
  <si>
    <t>https://www.myntra.com/lounge-pants/us-polo-assn/us-polo-assn-men-navy-blue-chambray-solid-lounge-pants/11786012/buy</t>
  </si>
  <si>
    <t>us polo assn men navy blue chambray solid lounge pants</t>
  </si>
  <si>
    <t>XL, S, XXL, L, M</t>
  </si>
  <si>
    <t>https://www.myntra.com/briefs/jockey/jockey-men-pack-of-2-modern-classic-briefs/11475060/buy</t>
  </si>
  <si>
    <t>jockey men pack of 2 modern classic briefs</t>
  </si>
  <si>
    <t>https://www.myntra.com/tshirts/ether/ether-men-grey-solid-round-neck-t-shirt/11900358/buy</t>
  </si>
  <si>
    <t>ether men grey solid round neck t shirt</t>
  </si>
  <si>
    <t>https://www.myntra.com/tshirts/rigo/rigo-men-grey-colourblocked-round-neck-t-shirt/5567406/buy</t>
  </si>
  <si>
    <t>rigo men grey colourblocked round neck t shirt</t>
  </si>
  <si>
    <t>https://www.myntra.com/kurtas/varanga/varanga-women-pink--white-leheriya-striped-keyhole-neck-pure-cotton-kurta/13523742/buy</t>
  </si>
  <si>
    <t>varanga women pink  white leheriya striped keyhole neck pure cotton kurta</t>
  </si>
  <si>
    <t>https://www.myntra.com/tshirts/mast--harbour/mast--harbour-women-pack-of-2-pure-cotton-tshirts/17523504/buy</t>
  </si>
  <si>
    <t>https://www.myntra.com/skirts/roadster/roadster-blue-washed-denim-straight-skirt/11489594/buy</t>
  </si>
  <si>
    <t>https://www.myntra.com/dresses/athena/athena-black-square-neck-bodycon-dress/12049996/buy</t>
  </si>
  <si>
    <t>athena black square neck bodycon dress</t>
  </si>
  <si>
    <t>https://www.myntra.com/trousers/domyos-by-decathlon/domyos-by-decathlon-women-black-slim-fit-high-rise-easy-wash-maternity-cigarette-trousers/14468610/buy</t>
  </si>
  <si>
    <t>domyos by decathlon women black slim fit high rise easy wash maternity cigarette trousers</t>
  </si>
  <si>
    <t>26, 28, 30, 33, 35, 38</t>
  </si>
  <si>
    <t>https://www.myntra.com/tshirts/mast--harbour/mast--harbour-women-pack-of-2-striped-tshirts/17525486/buy</t>
  </si>
  <si>
    <t>mast  harbour women pack of 2 striped tshirts</t>
  </si>
  <si>
    <t>https://www.myntra.com/sweatshirts/campus-sutra/campus-sutra-men-red--white-printed-hooded-pullover-sweatshirt/10991974/buy</t>
  </si>
  <si>
    <t>campus sutra men red  white printed hooded pullover sweatshirt</t>
  </si>
  <si>
    <t>https://www.myntra.com/kurtas/ahika/ahika-women-green--beige-printed-straight-kurta/10808274/buy</t>
  </si>
  <si>
    <t>ahika women green  beige printed straight kurta</t>
  </si>
  <si>
    <t>https://www.myntra.com/dresses/anouk/anouk-mustard-yellow-embroidered-pleated-pure-cotton-a-line-dress/12134590/buy</t>
  </si>
  <si>
    <t>anouk mustard yellow embroidered pleated pure cotton a line dress</t>
  </si>
  <si>
    <t>https://www.myntra.com/kurta-sets/os/os-women-blue-printed-kurta-with-pyjamas--dupatta/13619724/buy</t>
  </si>
  <si>
    <t>os women blue printed kurta with pyjamas  dupatta</t>
  </si>
  <si>
    <t>https://www.myntra.com/kurtas/varanga/varanga-women-pink--off-white-ethnic-motifs-printed-anarkali-kurta/14962074/buy</t>
  </si>
  <si>
    <t>varanga women pink  off white ethnic motifs printed anarkali kurta</t>
  </si>
  <si>
    <t>https://www.myntra.com/bra/hrx-by-hrithik-roshan/hrx-by-hrithik-roshan-charcoal-grey-solid-seamless-yoga-light-support-rapid-dry-sports-bra/11245646/buy</t>
  </si>
  <si>
    <t>hrx by hrithik roshan charcoal grey solid seamless yoga light support rapid dry sports bra</t>
  </si>
  <si>
    <t>https://www.myntra.com/briefs/softrose/softrose-pack-of-3-women-bikini-briefs-rb5001brrg/782913/buy</t>
  </si>
  <si>
    <t>softrose pack of 3 women bikini briefs rb5001brrg</t>
  </si>
  <si>
    <t>https://www.myntra.com/tops/street-9/street-9-yellow-one-shoulder-cinched-waist-pure-cotton-top/11677820/buy</t>
  </si>
  <si>
    <t>street 9 yellow one shoulder cinched waist pure cotton top</t>
  </si>
  <si>
    <t>https://www.myntra.com/jeans/hm/hm-women-black-solid-clean-look-slim-high-ankle-jeans/15650812/buy</t>
  </si>
  <si>
    <t>hm women black solid clean look slim high ankle jeans</t>
  </si>
  <si>
    <t>23, 25, 27, 28, 30, 31, 33, 34</t>
  </si>
  <si>
    <t>https://www.myntra.com/jackets/wrogn/wrogn-men-black-slim-fit-solid-denim-jacket/10187097/buy</t>
  </si>
  <si>
    <t>wrogn men black slim fit solid denim jacket</t>
  </si>
  <si>
    <t>https://www.myntra.com/kurtas/herenow/herenow-women-blue--golden-floral-print-straight-kurta/12851458/buy</t>
  </si>
  <si>
    <t>herenow women blue  golden floral print straight kurta</t>
  </si>
  <si>
    <t>https://www.myntra.com/sarees/rajnandini/rajnandini-beige--green-cotton-blend-woven-design-saree/11165152/buy</t>
  </si>
  <si>
    <t>Rajnandini</t>
  </si>
  <si>
    <t>rajnandini beige  green cotton blend woven design saree</t>
  </si>
  <si>
    <t>https://www.myntra.com/dresses/nayo/nayo-peach-coloured--pink-floral-printed-cotton-maxi-dress/11080572/buy</t>
  </si>
  <si>
    <t>nayo peach coloured  pink floral printed cotton maxi dress</t>
  </si>
  <si>
    <t>https://www.myntra.com/kurta-sets/sangria/sangria-women-beige--black-pure-cotton-printed-kurta-with-salwar/13437328/buy</t>
  </si>
  <si>
    <t>sangria women beige  black pure cotton printed kurta with salwar</t>
  </si>
  <si>
    <t>https://www.myntra.com/sweatshirts/ether/ether-women-black-solid-sweatshirt/6533820/buy</t>
  </si>
  <si>
    <t>ether women black solid sweatshirt</t>
  </si>
  <si>
    <t>https://www.myntra.com/jackets/roadster/the-roadster-lifestyle-co-women-burgundy-solid-jacket/9478613/buy</t>
  </si>
  <si>
    <t>the roadster lifestyle co women burgundy solid jacket</t>
  </si>
  <si>
    <t>https://www.myntra.com/track-pants/highlander/men-highlander-men-grey-solid-slim-fit-track-pants/13815358/buy</t>
  </si>
  <si>
    <t>men highlander men grey solid slim fit track pants</t>
  </si>
  <si>
    <t>https://www.myntra.com/jeans/harvard/harvard-men-black-skinny-fit-mid-rise-clean-look-stretchable-jeans/11901128/buy</t>
  </si>
  <si>
    <t>harvard men black skinny fit mid rise clean look stretchable jeans</t>
  </si>
  <si>
    <t>https://www.myntra.com/socks/kopnhagn/kopnhagn-men-pack-of-5-assorted-ankle-length-socks/14198032/buy</t>
  </si>
  <si>
    <t>KOPNHAGN</t>
  </si>
  <si>
    <t>kopnhagn men pack of 5 assorted ankle length socks</t>
  </si>
  <si>
    <t>https://www.myntra.com/kurta-sets/prakhya/prakhya-women-black--pink-printed-kurta-with-trousers/13804808/buy</t>
  </si>
  <si>
    <t>prakhya women black  pink printed kurta with trousers</t>
  </si>
  <si>
    <t>https://www.myntra.com/bra/enamor/enamor-nude-coloured-non-wired-non-padded-full-coverage-balconette-bra-a019/12897836/buy</t>
  </si>
  <si>
    <t>enamor nude coloured non wired non padded full coverage balconette bra a019</t>
  </si>
  <si>
    <t>32B, 32C, 34B, 34C, 36B, 36C, 38B, 38C</t>
  </si>
  <si>
    <t>https://www.myntra.com/tops/pluss/pluss-women-olive-green-embellished-top/8126485/buy</t>
  </si>
  <si>
    <t>pluss women olive green embellished top</t>
  </si>
  <si>
    <t>https://www.myntra.com/tshirts/roadster/roadster-women-maroon--dusty-pink-pack-of-2-typography-print-pure-cotton-t-shirts/17383458/buy</t>
  </si>
  <si>
    <t>roadster women maroon  dusty pink pack of 2 typography print pure cotton t shirts</t>
  </si>
  <si>
    <t>https://www.myntra.com/jeans/high-star/high-star-women-blue-slim-fit-high-rise-clean-look-stretchable-jeans/7243701/buy</t>
  </si>
  <si>
    <t>https://www.myntra.com/jeans/highlander/highlander-men-grey-jogger-mid-rise-clean-look-stretchable-jeans/4322609/buy</t>
  </si>
  <si>
    <t>https://www.myntra.com/trunk/hrx-by-hrithik-roshan/hrx-by-hrithik-roshan-men-lifestyle-black-solid-trunk-ls-7014c/6747432/buy</t>
  </si>
  <si>
    <t>hrx by hrithik roshan men lifestyle black solid trunk ls 7014c</t>
  </si>
  <si>
    <t>https://www.myntra.com/tshirts/moda-rapido/moda-rapido-men-black-printed-round-neck-pure-cotton-t-shirt/11269192/buy</t>
  </si>
  <si>
    <t>moda rapido men black printed round neck pure cotton t shirt</t>
  </si>
  <si>
    <t>https://www.myntra.com/tops/vishudh/vishudh-women-rust-printed-high-low-top/10074597/buy</t>
  </si>
  <si>
    <t>vishudh women rust printed high low top</t>
  </si>
  <si>
    <t>https://www.myntra.com/kurtis/herenow/herenow-women-blue-embroidered-pure-cotton-a-line-kurti/12037942/buy</t>
  </si>
  <si>
    <t>herenow women blue embroidered pure cotton a line kurti</t>
  </si>
  <si>
    <t>https://www.myntra.com/dresses/vishudh/vishudh-women-peach-coloured-floral-print-fit-and-flare-dress/10016721/buy</t>
  </si>
  <si>
    <t>vishudh women peach coloured floral print fit and flare dress</t>
  </si>
  <si>
    <t>https://www.myntra.com/palazzos/moda-rapido/moda-rapido-women-off-white-hem-design-straight-palazzos/11460402/buy</t>
  </si>
  <si>
    <t>moda rapido women off white hem design straight palazzos</t>
  </si>
  <si>
    <t>27, 29, 31, 33, 35, 37, 39</t>
  </si>
  <si>
    <t>https://www.myntra.com/tshirts/moda-rapido/moda-rapido-women-multicoloured-striped-round-neck-t-shirt/12915562/buy</t>
  </si>
  <si>
    <t>moda rapido women multicoloured striped round neck t shirt</t>
  </si>
  <si>
    <t>https://www.myntra.com/sweatshirts/hrx-by-hrithik-roshan/hrx-by-hrithik-roshan-outdoor-rust-red-solid-sweatshirt/9965745/buy</t>
  </si>
  <si>
    <t>hrx by hrithik roshan outdoor rust red solid sweatshirt</t>
  </si>
  <si>
    <t>https://www.myntra.com/track-pants/tokyo-talkies/tokyo-talkies-women-lavender-solid-slim-fit-joggers/14154056/buy</t>
  </si>
  <si>
    <t>tokyo talkies women lavender solid slim fit joggers</t>
  </si>
  <si>
    <t>https://www.myntra.com/dresses/sassafras/sassafras-women-pink--green-printed-maxi-dress/11364148/buy</t>
  </si>
  <si>
    <t>sassafras women pink  green printed maxi dress</t>
  </si>
  <si>
    <t>https://www.myntra.com/trousers/highlander/highlander-men-white-slim-fit-solid-cargos/8469245/buy</t>
  </si>
  <si>
    <t>highlander men white slim fit solid cargos</t>
  </si>
  <si>
    <t>https://www.myntra.com/track-pants/locomotive/locomotive-men-black-solid-slim-fit-track-pants/14033882/buy</t>
  </si>
  <si>
    <t>locomotive men black solid slim fit track pants</t>
  </si>
  <si>
    <t>https://www.myntra.com/boxers/levis/levis-men-pack-of-2-pure-cotton-checked-boxers/18028768/buy</t>
  </si>
  <si>
    <t>https://www.myntra.com/tshirts/wild-west/wild-west-men-black-solid-v-neck-t-shirt/9081865/buy</t>
  </si>
  <si>
    <t>WILD WEST</t>
  </si>
  <si>
    <t>wild west men black solid v neck t shirt</t>
  </si>
  <si>
    <t>https://www.myntra.com/tshirts/herenow/herenow-men-black-printed-round-neck-pure-cotton-t-shirt/8879321/buy</t>
  </si>
  <si>
    <t>herenow men black printed round neck pure cotton t shirt</t>
  </si>
  <si>
    <t>https://www.myntra.com/tops/taavi/taavi-pink-striped-woven-legacy-a-line--sustainable-pure-cotton-top-with-smocking-detail/11464650/buy</t>
  </si>
  <si>
    <t>taavi pink striped woven legacy a line  sustainable pure cotton top with smocking detail</t>
  </si>
  <si>
    <t>https://www.myntra.com/kurtas/sangria/sangria-women-white--navy-blue-pure-cotton-striped-straight-kurta/9371747/buy</t>
  </si>
  <si>
    <t>sangria women white  navy blue pure cotton striped straight kurta</t>
  </si>
  <si>
    <t>https://www.myntra.com/jeans/levis/levis-men-blue-512-slim-tapered-fit-stretchable-jeans/15038460/buy</t>
  </si>
  <si>
    <t>levis men blue 512 slim tapered fit stretchable jeans</t>
  </si>
  <si>
    <t>https://www.myntra.com/trousers/wrogn/wrogn-men-navy-blue-slim-fit-chinos/11560486/buy</t>
  </si>
  <si>
    <t>wrogn men navy blue slim fit chinos</t>
  </si>
  <si>
    <t>https://www.myntra.com/track-pants/mast--harbour/mast--harbour-men-grey-melange-joggers/6863011/buy</t>
  </si>
  <si>
    <t>mast  harbour men grey melange joggers</t>
  </si>
  <si>
    <t>https://www.myntra.com/tshirts/mast--harbour/mast--harbour-men-navy-blue-striped-polo-collar-pure-cotton-t-shirt/4149418/buy</t>
  </si>
  <si>
    <t>mast  harbour men navy blue striped polo collar pure cotton t shirt</t>
  </si>
  <si>
    <t>https://www.myntra.com/tshirts/roadster/roadster-time-travlr-men-black-scoop-neck-sleveless-t-shirt-with-raw-edges/2498476/buy</t>
  </si>
  <si>
    <t>roadster time travlr men black scoop neck sleveless t shirt with raw edges</t>
  </si>
  <si>
    <t>https://www.myntra.com/tshirts/rigo/rigo-men-maroon--black-slogan-print-round-neck-cotton-t-shirt/11726706/buy</t>
  </si>
  <si>
    <t>rigo men maroon  black slogan print round neck cotton t shirt</t>
  </si>
  <si>
    <t>https://www.myntra.com/kurtas/sangria/sangria-women-navy-blue-printed-a-line-kurta/9371655/buy</t>
  </si>
  <si>
    <t>sangria women navy blue printed a line kurta</t>
  </si>
  <si>
    <t>https://www.myntra.com/tops/rare/rare-black-self-design-top/6552966/buy</t>
  </si>
  <si>
    <t>rare black self design top</t>
  </si>
  <si>
    <t>https://www.myntra.com/tshirts/roadster/roadster-women-pack-of-2-typography-print-cotton-t-shirt/17384856/buy</t>
  </si>
  <si>
    <t>https://www.myntra.com/briefs/damensch/damensch-men-deo-soft-deodorizing-micro-modal-solid-briefs-dam-as-b-obwgsb-pack-3-mix/9599113/buy</t>
  </si>
  <si>
    <t>DAMENSCH</t>
  </si>
  <si>
    <t>damensch men deo soft deodorizing micro modal solid briefs dam as b obwgsb pack 3 mix</t>
  </si>
  <si>
    <t>https://www.myntra.com/kurtas/vishudh/vishudh-women-black--red-checked-cotton-kurta/14370140/buy</t>
  </si>
  <si>
    <t>vishudh women black  red checked cotton kurta</t>
  </si>
  <si>
    <t>https://www.myntra.com/kurtas/varanga/varanga-women-pink-yoke-design-gotta-patti-crepe-kurta/14508760/buy</t>
  </si>
  <si>
    <t>varanga women pink yoke design gotta patti crepe kurta</t>
  </si>
  <si>
    <t>https://www.myntra.com/kurta-sets/inddus/inddus-women-blue--white-yoke-design-kurta-with-palazzos/8889401/buy</t>
  </si>
  <si>
    <t>inddus women blue  white yoke design kurta with palazzos</t>
  </si>
  <si>
    <t>https://www.myntra.com/kurta-sets/sangria/women-purple-floral-zari-embroidered-anarkali-kurta-palazzo-dupatta-set/12104794/buy</t>
  </si>
  <si>
    <t>women purple floral zari embroidered anarkali kurta palazzo dupatta set</t>
  </si>
  <si>
    <t>https://www.myntra.com/kurtas/herenow/herenow-women-white-solid-straight-kurta/12530350/buy</t>
  </si>
  <si>
    <t>herenow women white solid straight kurta</t>
  </si>
  <si>
    <t>https://www.myntra.com/tshirts/roadster/roadster-women-rust-brown--maroon-pack-of-2-printed-round-neck-knitted-t-shirts/17383438/buy</t>
  </si>
  <si>
    <t>roadster women rust brown  maroon pack of 2 printed round neck knitted t shirts</t>
  </si>
  <si>
    <t>https://www.myntra.com/tshirts/roadster/the-roadster-lifestyle-co-men-blue--white-printed-round-neck-t-shirt/10939132/buy</t>
  </si>
  <si>
    <t>the roadster lifestyle co men blue  white printed round neck t shirt</t>
  </si>
  <si>
    <t>https://www.myntra.com/kurta-sets/sangria/sangria-women-navy-blue--white-pure-cotton-printed-kurta-with-salwar/13437234/buy</t>
  </si>
  <si>
    <t>sangria women navy blue  white pure cotton printed kurta with salwar</t>
  </si>
  <si>
    <t>https://www.myntra.com/sarees/mitera/mitera-red-woven-design-kanjeevaram-saree/11244968/buy</t>
  </si>
  <si>
    <t>mitera red woven design kanjeevaram saree</t>
  </si>
  <si>
    <t>https://www.myntra.com/briefs/enamor/enamor-women-pack-of-3-assorted-mid-waist-hipster-cotton-briefs-cr02/12176804/buy</t>
  </si>
  <si>
    <t>https://www.myntra.com/kurta-sets/sangria/sangria-women-green--red-pure-cotton-printed-kurta-with-palazzos/13437296/buy</t>
  </si>
  <si>
    <t>sangria women green  red pure cotton printed kurta with palazzos</t>
  </si>
  <si>
    <t>https://www.myntra.com/tops/harpa/harpa-yellow-square-neck-top/12664634/buy</t>
  </si>
  <si>
    <t>harpa yellow square neck top</t>
  </si>
  <si>
    <t>https://www.myntra.com/dresses/uf/uf-women-lavender-net-solid-maxi-dress/11099570/buy</t>
  </si>
  <si>
    <t>uf women lavender net solid maxi dress</t>
  </si>
  <si>
    <t>https://www.myntra.com/tshirts/mast--harbour/mast--harbour-women-pack-of-2-printed-tshirts/17523376/buy</t>
  </si>
  <si>
    <t>https://www.myntra.com/tshirts/roadster/roadster-women-black-solid-v-neck-pure-cotton-t-shirt/10778684/buy</t>
  </si>
  <si>
    <t>roadster women black solid v neck pure cotton t shirt</t>
  </si>
  <si>
    <t>https://www.myntra.com/tops/dressberry/dressberry-women-fluorescent-green-ribbed-shirt-style-top/13179848/buy</t>
  </si>
  <si>
    <t>dressberry women fluorescent green ribbed shirt style top</t>
  </si>
  <si>
    <t>https://www.myntra.com/kurta-sets/anouk/anouk-men-black--red-self-design-kurta-with-pyjamas/9366013/buy</t>
  </si>
  <si>
    <t>anouk men black  red self design kurta with pyjamas</t>
  </si>
  <si>
    <t>https://www.myntra.com/tshirts/roadster/roadster-men-navy-blue-typography-printed-t-shirt/9102595/buy</t>
  </si>
  <si>
    <t>roadster men navy blue typography printed t shirt</t>
  </si>
  <si>
    <t>https://www.myntra.com/sarees/ishin/ishin-green--red-printed-saree/10500838/buy</t>
  </si>
  <si>
    <t>ishin green  red printed saree</t>
  </si>
  <si>
    <t>https://www.myntra.com/kurta-sets/sringam/sringam-women-yellow--white-printed-kurta-with-trousers--dupatta/11569266/buy</t>
  </si>
  <si>
    <t>Sringam</t>
  </si>
  <si>
    <t>sringam women yellow  white printed kurta with trousers  dupatta</t>
  </si>
  <si>
    <t>https://www.myntra.com/lehenga-choli/satrani/satrani-teal-blue--pink-solid-unstitched-lehenga--blouse-with-dupatta/11671590/buy</t>
  </si>
  <si>
    <t>Satrani</t>
  </si>
  <si>
    <t>lehenga-choli</t>
  </si>
  <si>
    <t>satrani teal blue  pink solid unstitched lehenga  blouse with dupatta</t>
  </si>
  <si>
    <t>https://www.myntra.com/lounge-pants/claura/claura-black-solid-lounge-pants-lower-11/5702437/buy</t>
  </si>
  <si>
    <t>claura black solid lounge pants lower 11</t>
  </si>
  <si>
    <t>https://www.myntra.com/trousers/street-9/street-9-women-mustard-brown-cargos/12277586/buy</t>
  </si>
  <si>
    <t>street 9 women mustard brown cargos</t>
  </si>
  <si>
    <t>https://www.myntra.com/dresses/berrylush/berrylush-women-black-floral-printed-maxi-dress/9249061/buy</t>
  </si>
  <si>
    <t>berrylush women black floral printed maxi dress</t>
  </si>
  <si>
    <t>https://www.myntra.com/tshirts/mast--harbour/mast--harbour-women-pack-of-2-solid-tshirts/17525460/buy</t>
  </si>
  <si>
    <t>https://www.myntra.com/socks/mast--harbour/mast--harbour-men-set-of-3-socks/1616324/buy</t>
  </si>
  <si>
    <t>https://www.myntra.com/kurtis/anubhutee/anubhutee-women-navy-blue--white-printed-kurti/11053762/buy</t>
  </si>
  <si>
    <t>anubhutee women navy blue  white printed kurti</t>
  </si>
  <si>
    <t>https://www.myntra.com/kurta-sets/sangria/sangria-women-pink--beige-pure-cotton-ethnic-motif-printed-kurta-with-salwar/13437262/buy</t>
  </si>
  <si>
    <t>sangria women pink  beige pure cotton ethnic motif printed kurta with salwar</t>
  </si>
  <si>
    <t>https://www.myntra.com/kurtas/jaipur-kurti/jaipur-kurti-women-black--grey-striped-straight-kurta/8233165/buy</t>
  </si>
  <si>
    <t>jaipur kurti women black  grey striped straight kurta</t>
  </si>
  <si>
    <t>https://www.myntra.com/jeans/herenow/herenow-women-blue-solid-bootcut-stretchable-jeans/14139238/buy</t>
  </si>
  <si>
    <t>herenow women blue solid bootcut stretchable jeans</t>
  </si>
  <si>
    <t>https://www.myntra.com/dresses/street-9/street-9-women-black-printed-a-line-dress/13072016/buy</t>
  </si>
  <si>
    <t>street 9 women black printed a line dress</t>
  </si>
  <si>
    <t>https://www.myntra.com/dresses/berrylush/berrylush-women-rose-solid-styled-back-maxi-dress/10730128/buy</t>
  </si>
  <si>
    <t>berrylush women rose solid styled back maxi dress</t>
  </si>
  <si>
    <t>https://www.myntra.com/jumpsuit/taavi/taavi-women-blue--white-indigo-hand-block-print-sustainable-jumpsuit-with-loose-legs--tie-ups/9254703/buy</t>
  </si>
  <si>
    <t>taavi women blue  white indigo hand block print sustainable jumpsuit with loose legs  tie ups</t>
  </si>
  <si>
    <t>https://www.myntra.com/jackets/roadster/the-roadster-lifestyle-co-women-blue-solid-denim-jacket/10562392/buy</t>
  </si>
  <si>
    <t>https://www.myntra.com/trousers/domyos-by-decathlon/domyos-by-decathlon-women-burgundy-organic-cotton-yoga-pants/12965940/buy</t>
  </si>
  <si>
    <t>domyos by decathlon women burgundy organic cotton yoga pants</t>
  </si>
  <si>
    <t>https://www.myntra.com/jeans/locomotive/locomotive-men-white-tapered-fit-mid-rise-mildly-distressed-stretchable-jeans/10020047/buy</t>
  </si>
  <si>
    <t>locomotive men white tapered fit mid rise mildly distressed stretchable jeans</t>
  </si>
  <si>
    <t>https://www.myntra.com/track-pants/hrx-by-hrithik-roshan/hrx-by-hrithik-roshan-men-navy-blue-solid-slim-fit-jogger-lifestyle-track-pants/8897791/buy</t>
  </si>
  <si>
    <t>hrx by hrithik roshan men navy blue solid slim fit jogger lifestyle track pants</t>
  </si>
  <si>
    <t>https://www.myntra.com/kurtas/house-of-pataudi/house-of-pataudi-men-turquoise-blue-chikankari-embroidered-straight-kurta/8704519/buy</t>
  </si>
  <si>
    <t>house of pataudi men turquoise blue chikankari embroidered straight kurta</t>
  </si>
  <si>
    <t>https://www.myntra.com/shirts/harvard/harvard-men-yellow--blue-slim-fit-checked-sustainable-casual-shirt/2391102/buy</t>
  </si>
  <si>
    <t>harvard men yellow  blue slim fit checked sustainable casual shirt</t>
  </si>
  <si>
    <t>https://www.myntra.com/tshirts/mast--harbour/mast--harbour-men-orange-solid-round-neck-t-shirt/3082392/buy</t>
  </si>
  <si>
    <t>mast  harbour men orange solid round neck t shirt</t>
  </si>
  <si>
    <t>https://www.myntra.com/kurta-sets/jaipur-kurti/jaipur-kurti-women-navy-blue--green-woven-design-kurta-with-trousers--dupatta/9000189/buy</t>
  </si>
  <si>
    <t>jaipur kurti women navy blue  green woven design kurta with trousers  dupatta</t>
  </si>
  <si>
    <t>https://www.myntra.com/bra/abelino/abelino-pink-printed-non-wired-lightly-padded-t-shirt-bra-appypink01/7865861/buy</t>
  </si>
  <si>
    <t>abelino pink printed non wired lightly padded t shirt bra appypink01</t>
  </si>
  <si>
    <t>https://www.myntra.com/night-suits/drape-in-vogue/drape-in-vogue-women-pink-satin-finish-solid-nightsuit/11316784/buy</t>
  </si>
  <si>
    <t>DRAPE IN VOGUE</t>
  </si>
  <si>
    <t>drape in vogue women pink satin finish solid nightsuit</t>
  </si>
  <si>
    <t>https://www.myntra.com/sweatshirts/hrx-by-hrithik-roshan/hrx-by-hrithik-roshan-women-black-solid-hooded-sweatshirt/4881843/buy</t>
  </si>
  <si>
    <t>hrx by hrithik roshan women black solid hooded sweatshirt</t>
  </si>
  <si>
    <t>https://www.myntra.com/tshirts/roadster/roadster-women-pack-of-2-t-shirts/17382052/buy</t>
  </si>
  <si>
    <t>https://www.myntra.com/sweatshirts/roadster/roadster-women-green-solid-sweatshirt/6011928/buy</t>
  </si>
  <si>
    <t>roadster women green solid sweatshirt</t>
  </si>
  <si>
    <t>https://www.myntra.com/tshirts/roadster/roadster-women-pack-of-2-printed-pure-cotton-t-shirt/17381764/buy</t>
  </si>
  <si>
    <t>roadster women pack of 2 printed pure cotton t shirt</t>
  </si>
  <si>
    <t>https://www.myntra.com/tops/roadster/roadster-women-olive-green-printed-top/2357270/buy</t>
  </si>
  <si>
    <t>roadster women olive green printed top</t>
  </si>
  <si>
    <t>https://www.myntra.com/track-pants/hrx-by-hrithik-roshan/hrx-by-hrithik-roshan-men-charcoal-grey-active-essential-track-pants/6833359/buy</t>
  </si>
  <si>
    <t>hrx by hrithik roshan men charcoal grey active essential track pants</t>
  </si>
  <si>
    <t>https://www.myntra.com/jackets/hrx-by-hrithik-roshan/hrx-by-hrithik-roshan-men-black-solid-lifestyle-hooded-sporty-jacket/9445855/buy</t>
  </si>
  <si>
    <t>hrx by hrithik roshan men black solid lifestyle hooded sporty jacket</t>
  </si>
  <si>
    <t>https://www.myntra.com/shirts/highlander/highlander-men-navy-blue-slim-fit-striped-casual-shirt/13842380/buy</t>
  </si>
  <si>
    <t>https://www.myntra.com/tshirts/mast--harbour/mast--harbour-men-blue-polo-collar-cotton-pure-cotton-t-shirt/4149378/buy</t>
  </si>
  <si>
    <t>mast  harbour men blue polo collar cotton pure cotton t shirt</t>
  </si>
  <si>
    <t>https://www.myntra.com/sweatshirts/roadster/roadster-men-charcoal-grey-solid-hooded-sweatshirt/9334557/buy</t>
  </si>
  <si>
    <t>roadster men charcoal grey solid hooded sweatshirt</t>
  </si>
  <si>
    <t>https://www.myntra.com/night-suits/anubhutee/anubhutee-women-peach-coloured--purple-printed-cotton-night-suit/13021478/buy</t>
  </si>
  <si>
    <t>anubhutee women peach coloured  purple printed cotton night suit</t>
  </si>
  <si>
    <t>https://www.myntra.com/tops/herenow/herenow-women-taupe--off-white-printed-top/2056691/buy</t>
  </si>
  <si>
    <t>herenow women taupe  off white printed top</t>
  </si>
  <si>
    <t>https://www.myntra.com/tshirts/dressberry/dressberry-women-mustard-yellow--navy-blue-solid-set-of-2-round-neck-t-shirts/9044845/buy</t>
  </si>
  <si>
    <t>dressberry women mustard yellow  navy blue solid set of 2 round neck t shirts</t>
  </si>
  <si>
    <t>https://www.myntra.com/jeans/roadster/roadster-women-blue-bootcut-mid-rise-clean-look-stretchable-jeans/11132268/buy</t>
  </si>
  <si>
    <t>roadster women blue bootcut mid rise clean look stretchable jeans</t>
  </si>
  <si>
    <t>https://www.myntra.com/tops/tokyo-talkies/tokyo-talkies-women-navy-blue-printed-tiered-top/8195043/buy</t>
  </si>
  <si>
    <t>tokyo talkies women navy blue printed tiered top</t>
  </si>
  <si>
    <t>https://www.myntra.com/tops/roadster/roadster-women-black-solid-v-neck-top/11401808/buy</t>
  </si>
  <si>
    <t>roadster women black solid v neck top</t>
  </si>
  <si>
    <t>https://www.myntra.com/tshirts/mast--harbour/mast--harbour-women-pack-of-2-striped-tshirts/17525602/buy</t>
  </si>
  <si>
    <t>https://www.myntra.com/tshirts/mast--harbour/mast--harbour-men-white--blue-striped-polo-collar-t-shirt/4149423/buy</t>
  </si>
  <si>
    <t>mast  harbour men white  blue striped polo collar t shirt</t>
  </si>
  <si>
    <t>https://www.myntra.com/shirts/mast--harbour/mast--harbour-men-red-slim-fit-solid-casual-shirt/2178633/buy</t>
  </si>
  <si>
    <t>mast  harbour men red slim fit solid casual shirt</t>
  </si>
  <si>
    <t>https://www.myntra.com/tshirts/wrogn/wrogn-men-charcoal-grey--black-colourblocked-polo-collar-pure-cotton-t-shirt/10188255/buy</t>
  </si>
  <si>
    <t>wrogn men charcoal grey  black colourblocked polo collar pure cotton t shirt</t>
  </si>
  <si>
    <t>https://www.myntra.com/sweatshirts/mast--harbour/mast--harbour-men-navy-blue--mustard-yellow-colourblocked-hooded-sweatshirt/10136913/buy</t>
  </si>
  <si>
    <t>mast  harbour men navy blue  mustard yellow colourblocked hooded sweatshirt</t>
  </si>
  <si>
    <t>https://www.myntra.com/kurtas/sangria/sangria-women-navy-blue--golden-striped-straight-kurta/8944837/buy</t>
  </si>
  <si>
    <t>sangria women navy blue  golden striped straight kurta</t>
  </si>
  <si>
    <t>https://www.myntra.com/tshirts/moda-rapido/moda-rapido-women-grey-melange-solid-v-neck-pure-cotton-t-shirt/8813229/buy</t>
  </si>
  <si>
    <t>moda rapido women grey melange solid v neck pure cotton t shirt</t>
  </si>
  <si>
    <t>https://www.myntra.com/dresses/kook-n-keech/kook-n-keech-women-grey-melange-printed-t-shirt-dress/2414651/buy</t>
  </si>
  <si>
    <t>kook n keech women grey melange printed t shirt dress</t>
  </si>
  <si>
    <t>https://www.myntra.com/dresses/kassually/kassually-women-purple-high-low-maxi-dress/11348386/buy</t>
  </si>
  <si>
    <t>kassually women purple high low maxi dress</t>
  </si>
  <si>
    <t>https://www.myntra.com/tshirts/roadster/roadster-women-green-solid-boxy-fit-round-neck-t-shirt/11401664/buy</t>
  </si>
  <si>
    <t>roadster women green solid boxy fit round neck t shirt</t>
  </si>
  <si>
    <t>https://www.myntra.com/kurtas/sojanya/sojanya-men-black-solid-straight-kurta/11562728/buy</t>
  </si>
  <si>
    <t>sojanya men black solid straight kurta</t>
  </si>
  <si>
    <t>https://www.myntra.com/boxers/jockey/jockey-men-assorted-checked-pure-cotton-boxers-1222-0110/11445084/buy</t>
  </si>
  <si>
    <t>jockey men assorted checked pure cotton boxers 1222 0110</t>
  </si>
  <si>
    <t>https://www.myntra.com/tshirts/wrogn/wrogn-men-mustard-yellow--green-colourblocked-slim-fit-round-neck-pure-cotton-t-shirt/11364038/buy</t>
  </si>
  <si>
    <t>wrogn men mustard yellow  green colourblocked slim fit round neck pure cotton t shirt</t>
  </si>
  <si>
    <t>https://www.myntra.com/tshirts/maniac/maniac-men-yellow--navy-striped-round-neck-pure-cotton-t-shirt/9200809/buy</t>
  </si>
  <si>
    <t>maniac men yellow  navy striped round neck pure cotton t shirt</t>
  </si>
  <si>
    <t>https://www.myntra.com/kurtas/herenow/herenow-women-solid-green-pintuck-pleated-straight-kurta/14430996/buy</t>
  </si>
  <si>
    <t>herenow women solid green pintuck pleated straight kurta</t>
  </si>
  <si>
    <t>https://www.myntra.com/kurta-sets/sangria/sangria-women-bown-zari-embroidered-flared-kurta-pant-dupatta-set/12104668/buy</t>
  </si>
  <si>
    <t>sangria women bown zari embroidered flared kurta pant dupatta set</t>
  </si>
  <si>
    <t>https://www.myntra.com/bra/zivame/zivame-beige-solid-non-wired-non-padded-everyday-bra-zi1880/11505988/buy</t>
  </si>
  <si>
    <t>zivame beige solid non wired non padded everyday bra zi1880</t>
  </si>
  <si>
    <t>32DD, 32E, 34DD, 34F, 36DD, 36E, 36F, 38DD, 38E, 38F, 40C, 40D, 40DD, 40E, 42C, 42D, 42DD, 44DD</t>
  </si>
  <si>
    <t>https://www.myntra.com/tops/harpa/harpa-navy-blue-polka-dots-printed-top/13532790/buy</t>
  </si>
  <si>
    <t>harpa navy blue polka dots printed top</t>
  </si>
  <si>
    <t>https://www.myntra.com/shirts/highlander/highlander-men-blue-slim-fit-solid-casual-shirt/6491770/buy</t>
  </si>
  <si>
    <t>https://www.myntra.com/shirts/highlander/highlander-men-blue--white-slim-fit-checked-roll-up-sleeves-casual-shirt/8651931/buy</t>
  </si>
  <si>
    <t>highlander men blue  white slim fit checked roll up sleeves casual shirt</t>
  </si>
  <si>
    <t>https://www.myntra.com/shirts/roadster/roadster-men-grey-printed-pure-cotton-sustainable-casual-shirt/11326176/buy</t>
  </si>
  <si>
    <t>https://www.myntra.com/shirts/herenow/herenow-men-navy-blue--green-slim-fit-printed-casual-shirt/11158214/buy</t>
  </si>
  <si>
    <t>herenow men navy blue  green slim fit printed casual shirt</t>
  </si>
  <si>
    <t>https://www.myntra.com/sweatshirts/kook-n-keech/kook-n-keech-men-black-solid-hooded-sweatshirt/6838451/buy</t>
  </si>
  <si>
    <t>kook n keech men black solid hooded sweatshirt</t>
  </si>
  <si>
    <t>https://www.myntra.com/shirts/roadster/roadster-men-blue-sustainable-denim-shirt/12164228/buy</t>
  </si>
  <si>
    <t>roadster men blue sustainable denim shirt</t>
  </si>
  <si>
    <t>https://www.myntra.com/tshirts/roadster/roadster-men-teal-blue--black-printed-round-neck-pure-cotton-t-shirt/12003924/buy</t>
  </si>
  <si>
    <t>roadster men teal blue  black printed round neck pure cotton t shirt</t>
  </si>
  <si>
    <t>https://www.myntra.com/nightdress/etc/etc-mustard-yellow--black-checked-nightdress/12442112/buy</t>
  </si>
  <si>
    <t>etc mustard yellow  black checked nightdress</t>
  </si>
  <si>
    <t>https://www.myntra.com/bra/prettycat/prettycat-white-lace-non-wired-lightly-padded-bandeau-bra/2525386/buy</t>
  </si>
  <si>
    <t>prettycat white lace non wired lightly padded bandeau bra</t>
  </si>
  <si>
    <t>https://www.myntra.com/sweatshirts/hrx-by-hrithik-roshan/hrx-by-hrithik-roshan-women-black-solid-running-sweatshirt/9965779/buy</t>
  </si>
  <si>
    <t>hrx by hrithik roshan women black solid running sweatshirt</t>
  </si>
  <si>
    <t>https://www.myntra.com/dresses/berrylush/berrylush-black--white-floral-print-fit-and-flare-dress/12388862/buy</t>
  </si>
  <si>
    <t>berrylush black  white floral print fit and flare dress</t>
  </si>
  <si>
    <t>https://www.myntra.com/jeans/tokyo-talkies/tokyo-talkies-women-black-regular-fit-high-rise-clean-look-stretchable-jeans/13100548/buy</t>
  </si>
  <si>
    <t>tokyo talkies women black regular fit high rise clean look stretchable jeans</t>
  </si>
  <si>
    <t>https://www.myntra.com/dungarees/zastraa/zastraa-women-green-solid-dungaree/10606450/buy</t>
  </si>
  <si>
    <t>zastraa women green solid dungaree</t>
  </si>
  <si>
    <t>https://www.myntra.com/trousers/roadster/roadster-time-travlr-men-beige-slim-fit-solid-chinos/2290963/buy</t>
  </si>
  <si>
    <t>roadster time travlr men beige slim fit solid chinos</t>
  </si>
  <si>
    <t>https://www.myntra.com/jeans/roadster/the-roadster-lifestyle-co-men-blue-skinny-fit-mid-rise-clean-look-stretchable-jeans/8962375/buy</t>
  </si>
  <si>
    <t>https://www.myntra.com/tshirts/wrogn/wrogn-men-teal-blue-printed-round-neck-t-shirt/2001982/buy</t>
  </si>
  <si>
    <t>wrogn men teal blue printed round neck t shirt</t>
  </si>
  <si>
    <t>https://www.myntra.com/shirts/highlander/highlander-men-maroon--white-slim-fit-checked-roll-up-sleeves-casual-shirt/8651929/buy</t>
  </si>
  <si>
    <t>highlander men maroon  white slim fit checked roll up sleeves casual shirt</t>
  </si>
  <si>
    <t>https://www.myntra.com/tshirts/kook-n-keech-marvel/kook-n-keech-marvel-men-black-printed-round-neck-t-shirt/2388043/buy</t>
  </si>
  <si>
    <t>kook n keech marvel men black printed round neck t shirt</t>
  </si>
  <si>
    <t>https://www.myntra.com/palazzos/vishudh/vishudh-women-coral--orange-printed-flared-palazzos/10074637/buy</t>
  </si>
  <si>
    <t>vishudh women coral  orange printed flared palazzos</t>
  </si>
  <si>
    <t>https://www.myntra.com/lounge-pants/etc/etc-women-teal-blue--mustard-yellow-printed-lounge-pants/14059924/buy</t>
  </si>
  <si>
    <t>etc women teal blue  mustard yellow printed lounge pants</t>
  </si>
  <si>
    <t>https://www.myntra.com/tshirts/mast--harbour/mast--harbour-women-pack-of-2-pure-cotton-tshirts/17523498/buy</t>
  </si>
  <si>
    <t>https://www.myntra.com/skirts/sassafras/sassafras-navy-blue-accordian-pleated-satin-finish-flared-maxi-skirt/10861474/buy</t>
  </si>
  <si>
    <t>sassafras navy blue accordian pleated satin finish flared maxi skirt</t>
  </si>
  <si>
    <t>https://www.myntra.com/jeans/locomotive/locomotive-men-navy-blue-slim-fit-mid-rise-clean-look-stretchable-jeans/8168953/buy</t>
  </si>
  <si>
    <t>locomotive men navy blue slim fit mid rise clean look stretchable jeans</t>
  </si>
  <si>
    <t>https://www.myntra.com/tshirts/hrx-by-hrithik-roshan/hrx-by-hrithik-roshan-men-black--rust-brown-graphic-print-crew-neck-pure-cotton-t-shirt/8898205/buy</t>
  </si>
  <si>
    <t>hrx by hrithik roshan men black  rust brown graphic print crew neck pure cotton t shirt</t>
  </si>
  <si>
    <t>https://www.myntra.com/sweaters/roadster/roadster-men-mustard-yellow--black-striped-pullover/5415497/buy</t>
  </si>
  <si>
    <t>roadster men mustard yellow  black striped pullover</t>
  </si>
  <si>
    <t>https://www.myntra.com/tshirts/bushirt/bushirt-men-set-of-2-solid-round-neck-pure-cotton-t-shirt/10669530/buy</t>
  </si>
  <si>
    <t>bushirt men set of 2 solid round neck pure cotton t shirt</t>
  </si>
  <si>
    <t>https://www.myntra.com/sarees/inddus/inddus-purple-solid-silk-blend-saree/10382467/buy</t>
  </si>
  <si>
    <t>https://www.myntra.com/night-suits/anubhutee/anubhutee-women-white--blue-pure-cotton-printed-night-suit/13021516/buy</t>
  </si>
  <si>
    <t>anubhutee women white  blue pure cotton printed night suit</t>
  </si>
  <si>
    <t>https://www.myntra.com/track-pants/pluss/pluss-women-white--purple-dyed-joggers/12831978/buy</t>
  </si>
  <si>
    <t>pluss women white  purple dyed joggers</t>
  </si>
  <si>
    <t>https://www.myntra.com/tops/berrylush/berrylush-women-mustard-yellow--white-floral-printed-top/12375550/buy</t>
  </si>
  <si>
    <t>berrylush women mustard yellow  white floral printed top</t>
  </si>
  <si>
    <t>https://www.myntra.com/dresses/athena/athena-women-burgundy-floral-print-puff-sleeves-fit--flare-dress/15300950/buy</t>
  </si>
  <si>
    <t>athena women burgundy floral print puff sleeves fit  flare dress</t>
  </si>
  <si>
    <t>https://www.myntra.com/tshirts/roadster/roadster-women-pink-solid-polo-collar-pure-cotton-t-shirt/10969984/buy</t>
  </si>
  <si>
    <t>roadster women pink solid polo collar pure cotton t shirt</t>
  </si>
  <si>
    <t>https://www.myntra.com/jeans/highlander/highlander-men-blue-slim-fit-mid-rise-clean-look-stretchable-crop-jeans/11093692/buy</t>
  </si>
  <si>
    <t>highlander men blue slim fit mid rise clean look stretchable crop jeans</t>
  </si>
  <si>
    <t>https://www.myntra.com/kurtas/sojanya/sojanya-men-mustard-yellow-dobby-self-checked-straight-kurta/11422530/buy</t>
  </si>
  <si>
    <t>sojanya men mustard yellow dobby self checked straight kurta</t>
  </si>
  <si>
    <t>https://www.myntra.com/kurta-sets/vishudh/vishudh-women-navy-blue--off-white-striped-kurta-with-palazzos/10913804/buy</t>
  </si>
  <si>
    <t>vishudh women navy blue  off white striped kurta with palazzos</t>
  </si>
  <si>
    <t>https://www.myntra.com/night-suits/anubhutee/anubhutee-women-orange--white-pure-cotton-printed-night-suit/13021500/buy</t>
  </si>
  <si>
    <t>anubhutee women orange  white pure cotton printed night suit</t>
  </si>
  <si>
    <t>https://www.myntra.com/briefs/jockey/jockey-women-pack-of-3-assorted-bikini-briefs-1410-0310-lastd/13975632/buy</t>
  </si>
  <si>
    <t>jockey women pack of 3 assorted bikini briefs 1410 0310 lastd</t>
  </si>
  <si>
    <t>https://www.myntra.com/tops/rare/rare-women-maroon-striped-top/6552995/buy</t>
  </si>
  <si>
    <t>https://www.myntra.com/jeans/roadster/the-roadster-lifestyle-co-women-blue-skinny-fit-mid-rise-clean-look-stretchable-jeans/11017848/buy</t>
  </si>
  <si>
    <t>the roadster lifestyle co women blue skinny fit mid rise clean look stretchable jeans</t>
  </si>
  <si>
    <t>https://www.myntra.com/tops/her-by-invictus/her-by-invictus-women-white--blue-striped-top-with-back-button-placket/11052604/buy</t>
  </si>
  <si>
    <t>her by invictus women white  blue striped top with back button placket</t>
  </si>
  <si>
    <t>https://www.myntra.com/jeans/roadster/the-roadster-lifestyle-co-men-grey-skinny-fit-clean-look-acid-wash-stretchable-jeans/10064559/buy</t>
  </si>
  <si>
    <t>the roadster lifestyle co men grey skinny fit clean look acid wash stretchable jeans</t>
  </si>
  <si>
    <t>https://www.myntra.com/jeans/highlander/highlander-men-blue-tapered-fit-mid-rise-clean-look-stretchable-jeans/12837722/buy</t>
  </si>
  <si>
    <t>https://www.myntra.com/tshirts/puma/puma-men-red--black-colourblocked-slim-fit-rcb-take-down-jersey-v-neck-t-shirt/13971574/buy</t>
  </si>
  <si>
    <t>Puma</t>
  </si>
  <si>
    <t>puma men red  black colourblocked slim fit rcb take down jersey v neck t shirt</t>
  </si>
  <si>
    <t>https://www.myntra.com/tshirts/wrogn/wrogn-men-blue--white-slim-fit-striped-round-neck-pure-cotton-t-shirt/11364058/buy</t>
  </si>
  <si>
    <t>wrogn men blue  white slim fit striped round neck pure cotton t shirt</t>
  </si>
  <si>
    <t>https://www.myntra.com/shirts/roadster/roadster-men-maroon--navy-blue-regular-fit-checked-sustainable-casual-shirt/7134489/buy</t>
  </si>
  <si>
    <t>https://www.myntra.com/tshirts/roadster/roadster-men-white-solid-round-neck-t-shirt/11632496/buy</t>
  </si>
  <si>
    <t>roadster men white solid round neck t shirt</t>
  </si>
  <si>
    <t>https://www.myntra.com/track-pants/hrx-by-hrithik-roshan/hrx-by-hrithik-roshan-women-black-solid-slim-fit-joggers/10389835/buy</t>
  </si>
  <si>
    <t>hrx by hrithik roshan women black solid slim fit joggers</t>
  </si>
  <si>
    <t>https://www.myntra.com/tops/roadster/the-roadster-lifestyle-co-black--white-checked-pure-cotton-shirt-style-pure-cotton-top/10962118/buy</t>
  </si>
  <si>
    <t>the roadster lifestyle co black  white checked pure cotton shirt style pure cotton top</t>
  </si>
  <si>
    <t>https://www.myntra.com/jeans/chemistry/chemistry-women-black-flared-high-rise-clean-look-stretchable-cropped-jeans/8317535/buy</t>
  </si>
  <si>
    <t>chemistry women black flared high rise clean look stretchable cropped jeans</t>
  </si>
  <si>
    <t>https://www.myntra.com/tops/roadster/the-roadster-lifestyle-co-burgundy--ribbed-contrast-top/10964492/buy</t>
  </si>
  <si>
    <t>the roadster lifestyle co burgundy  ribbed contrast top</t>
  </si>
  <si>
    <t>https://www.myntra.com/tshirts/roadster/roadster-women-purple-solid-round-neck-t-shirt/11396698/buy</t>
  </si>
  <si>
    <t>roadster women purple solid round neck t shirt</t>
  </si>
  <si>
    <t>https://www.myntra.com/kurtas/sojanya/sojanya-men-blue-dobby-self-checked-straight-kurta/11422660/buy</t>
  </si>
  <si>
    <t>sojanya men blue dobby self checked straight kurta</t>
  </si>
  <si>
    <t>https://www.myntra.com/boxers/levis/levis-men-pack-of-2-pure-cotton-checked-boxers/18028758/buy</t>
  </si>
  <si>
    <t>https://www.myntra.com/shirts/wrogn/wrogn-men-navy-blue--green-slim-fit-checked-casual-shirt/2478228/buy</t>
  </si>
  <si>
    <t>https://www.myntra.com/kurtas/herenow/herenow-women-red-solid-pathani-kurta/12524798/buy</t>
  </si>
  <si>
    <t>herenow women red solid pathani kurta</t>
  </si>
  <si>
    <t>https://www.myntra.com/skirts/studio-shringaar/studio-shringaar-mustard-yellow--pink-floral-print-lehenga-skirt/13983880/buy</t>
  </si>
  <si>
    <t>Studio Shringaar</t>
  </si>
  <si>
    <t>studio shringaar mustard yellow  pink floral print lehenga skirt</t>
  </si>
  <si>
    <t>https://www.myntra.com/baby-dolls/phwoar/phwoar-black-self-design-baby-doll-mb-1001/12187658/buy</t>
  </si>
  <si>
    <t>PHWOAR</t>
  </si>
  <si>
    <t>baby-dolls</t>
  </si>
  <si>
    <t>phwoar black self design baby doll mb 1001</t>
  </si>
  <si>
    <t>https://www.myntra.com/jeans/wrogn/wrogn-men-black--slim-fit-mid-rise-clean-look-jeans/11358928/buy</t>
  </si>
  <si>
    <t>wrogn men black  slim fit mid rise clean look jeans</t>
  </si>
  <si>
    <t>https://www.myntra.com/shirts/highlander/highlander-men-navy-blue--white-slim-fit-striped-casual-shirt/12005968/buy</t>
  </si>
  <si>
    <t>https://www.myntra.com/shirts/locomotive/locomotive-men-olive-green-slim-fit-printed-casual-shirt/12299296/buy</t>
  </si>
  <si>
    <t>locomotive men olive green slim fit printed casual shirt</t>
  </si>
  <si>
    <t>https://www.myntra.com/shirts/highlander/highlander-men-navy--red-slim-fit-checked-casual-shirt/1703189/buy</t>
  </si>
  <si>
    <t>https://www.myntra.com/dresses/sassafras/sassafras-women-navy-blue-solid-a-line-dress/10691350/buy</t>
  </si>
  <si>
    <t>sassafras women navy blue solid a line dress</t>
  </si>
  <si>
    <t>https://www.myntra.com/briefs/dollar-missy/dollar-missy-womens-pack-of-12-assorted-hipster-briefs-101p-oe-po12/8025487/buy</t>
  </si>
  <si>
    <t>dollar missy womens pack of 12 assorted hipster briefs 101p oe po12</t>
  </si>
  <si>
    <t>https://www.myntra.com/tshirts/roadster/roadster-women-pack-of-2-pure-cotton-t-shirts/17381490/buy</t>
  </si>
  <si>
    <t>https://www.myntra.com/shirts/tokyo-talkies/tokyo-talkies-women-red--black-regular-fit-checked-casual-shirt/10380855/buy</t>
  </si>
  <si>
    <t>tokyo talkies women red  black regular fit checked casual shirt</t>
  </si>
  <si>
    <t>https://www.myntra.com/dresses/aasi---house-of-nayo/aasi---house-of-nayo-women-blue--orange-printed-maxi-dress/11080656/buy</t>
  </si>
  <si>
    <t>AASI - HOUSE OF NAYO</t>
  </si>
  <si>
    <t>aasi   house of nayo women blue  orange printed maxi dress</t>
  </si>
  <si>
    <t>https://www.myntra.com/tshirts/mast--harbour/mast--harbour-women-pack-of-2-cotton-t-shirts/17524642/buy</t>
  </si>
  <si>
    <t>https://www.myntra.com/tops/her-by-invictus/her-by-invictus-women-cream-coloured--red-printed-shirt-style-top/11735662/buy</t>
  </si>
  <si>
    <t>her by invictus women cream coloured  red printed shirt style top</t>
  </si>
  <si>
    <t>https://www.myntra.com/tshirts/roadster/roadster-women-black-solid-round-neck-t-shirt/11296054/buy</t>
  </si>
  <si>
    <t>https://www.myntra.com/trousers/highlander/highlander-men-green-tapered-fit-solid-chinos/13275682/buy</t>
  </si>
  <si>
    <t>https://www.myntra.com/kurtas/taavi/taavi-men-black-kalamkari-block-printed-straight-sustainable-kurta-with-roll-up-sleeves/10184937/buy</t>
  </si>
  <si>
    <t>taavi men black kalamkari block printed straight sustainable kurta with roll up sleeves</t>
  </si>
  <si>
    <t>https://www.myntra.com/jackets/solognac-by-decathlon/solognac-by-decathlon-men-olive-green-solid-lightweight-tailored-jacket/13036472/buy</t>
  </si>
  <si>
    <t>SOLOGNAC By Decathlon</t>
  </si>
  <si>
    <t>solognac by decathlon men olive green solid lightweight tailored jacket</t>
  </si>
  <si>
    <t>https://www.myntra.com/shirts/roadster/roadster-men-olive-green--black-checked-pure-cotton-sustainable-casual-shirt/9951409/buy</t>
  </si>
  <si>
    <t>roadster men olive green  black checked pure cotton sustainable casual shirt</t>
  </si>
  <si>
    <t>https://www.myntra.com/shirts/roadster/roadster-men-burgundy--black-checked-pure-cotton-casual-sustainable-shirt/11327084/buy</t>
  </si>
  <si>
    <t>roadster men burgundy  black checked pure cotton casual sustainable shirt</t>
  </si>
  <si>
    <t>https://www.myntra.com/shirts/herenow/herenow-men-grey--pink-slim-fit-printed-casual-shirt/12664470/buy</t>
  </si>
  <si>
    <t>herenow men grey  pink slim fit printed casual shirt</t>
  </si>
  <si>
    <t>https://www.myntra.com/tshirts/hm/hm-men-blue-round-neck-pure-cotton-t-shirt-regular-fit/13504004/buy</t>
  </si>
  <si>
    <t>hm men blue round neck pure cotton t shirt regular fit</t>
  </si>
  <si>
    <t>https://www.myntra.com/tshirts/roadster/roadster-men-teal-blue-drop-shoulder-pure-cotton-t-shirt/2215268/buy</t>
  </si>
  <si>
    <t>roadster men teal blue drop shoulder pure cotton t shirt</t>
  </si>
  <si>
    <t>https://www.myntra.com/kurta-sets/anouk/anouk-women-blue-yoke-design-pure-cotton-kurta-with-trousers/13237958/buy</t>
  </si>
  <si>
    <t>anouk women blue yoke design pure cotton kurta with trousers</t>
  </si>
  <si>
    <t>https://www.myntra.com/palazzos/tag-7/tag-7-women-pack-of-2-black--maroon-solid-flared-palazzos/11169382/buy</t>
  </si>
  <si>
    <t>tag 7 women pack of 2 black  maroon solid flared palazzos</t>
  </si>
  <si>
    <t>https://www.myntra.com/kurta-sets/anaisa/anaisa-women-white-embroidered-kurta-with-trousers/14054966/buy</t>
  </si>
  <si>
    <t>ANAISA</t>
  </si>
  <si>
    <t>anaisa women white embroidered kurta with trousers</t>
  </si>
  <si>
    <t>https://www.myntra.com/nightdress/etc/etc-sea-green--blue-printed-nightdress/12442032/buy</t>
  </si>
  <si>
    <t>etc sea green  blue printed nightdress</t>
  </si>
  <si>
    <t>https://www.myntra.com/sweatshirts/roadster/the-roadster-lifestyle-co-women-orange-solid-hooded-sweatshirt/9902035/buy</t>
  </si>
  <si>
    <t>https://www.myntra.com/trousers/rare/rare-women-mustard-yellow-original-parallel-trousers/6705743/buy</t>
  </si>
  <si>
    <t>rare women mustard yellow original parallel trousers</t>
  </si>
  <si>
    <t>https://www.myntra.com/tops/sassafras/sassafras-women-peach-coloured-solid-cropped-twisted-knot-top/12221966/buy</t>
  </si>
  <si>
    <t>sassafras women peach coloured solid cropped twisted knot top</t>
  </si>
  <si>
    <t>https://www.myntra.com/trunk/jockey/jockey-men-charcoal-grey--white-striped-trunks-ny02-0105-nyc09/10906412/buy</t>
  </si>
  <si>
    <t>jockey men charcoal grey  white striped trunks ny02 0105 nyc09</t>
  </si>
  <si>
    <t>https://www.myntra.com/trunk/jockey/jockey-men-pack-of-2-charcoal-grey--white-striped-trunks/11638988/buy</t>
  </si>
  <si>
    <t>jockey men pack of 2 charcoal grey  white striped trunks</t>
  </si>
  <si>
    <t>https://www.myntra.com/sweatshirts/hrx-by-hrithik-roshan/hrx-by-hrithik-roshan-men-black-solid-rapid-dry-sweatshirt/9445841/buy</t>
  </si>
  <si>
    <t>hrx by hrithik roshan men black solid rapid dry sweatshirt</t>
  </si>
  <si>
    <t>https://www.myntra.com/tshirts/wrogn/wrogn-men-navy-blue-printed-slim-fit-round-neck-pure-cotton-t-shirt/2338997/buy</t>
  </si>
  <si>
    <t>wrogn men navy blue printed slim fit round neck pure cotton t shirt</t>
  </si>
  <si>
    <t>https://www.myntra.com/dresses/sangria/sangria-women-navy-blue--off-white-block-print-a-line-dress/11174498/buy</t>
  </si>
  <si>
    <t>sangria women navy blue  off white block print a line dress</t>
  </si>
  <si>
    <t>https://www.myntra.com/dresses/pluss/pluss-black-cotton-a-line-dress-with-belt/12916578/buy</t>
  </si>
  <si>
    <t>pluss black cotton a line dress with belt</t>
  </si>
  <si>
    <t>https://www.myntra.com/tops/20dresses/20dresses-women-green--rust-orange-floral-print-wrap-top/11844134/buy</t>
  </si>
  <si>
    <t>20Dresses</t>
  </si>
  <si>
    <t>20dresses women green  rust orange floral print wrap top</t>
  </si>
  <si>
    <t>https://www.myntra.com/tops/athena/athena-black-wrap-top-with-puffed-sleeves/12031404/buy</t>
  </si>
  <si>
    <t>athena black wrap top with puffed sleeves</t>
  </si>
  <si>
    <t>https://www.myntra.com/jeggings/roadster/roadster-women-navy-blue-solid-mid-rise-super-skinny-fit-cropped-jeggings/11489624/buy</t>
  </si>
  <si>
    <t>roadster women navy blue solid mid rise super skinny fit cropped jeggings</t>
  </si>
  <si>
    <t>https://www.myntra.com/tshirts/dressberry/dressberry-women-pack-of-2-t-shirts/17477814/buy</t>
  </si>
  <si>
    <t>dressberry women pack of 2 t shirts</t>
  </si>
  <si>
    <t>https://www.myntra.com/jeans/tokyo-talkies/tokyo-talkies-women-blue-slim-fit-high-rise-clean-look-stretchable-jeans/12261676/buy</t>
  </si>
  <si>
    <t>tokyo talkies women blue slim fit high rise clean look stretchable jeans</t>
  </si>
  <si>
    <t>https://www.myntra.com/shorts/wisstler/wisstler-women-black-printed-regular-fit-regular-shorts/9621443/buy</t>
  </si>
  <si>
    <t>https://www.myntra.com/shirts/roadster/roadster-men-teal-blue-regular-fit-solid-sustainable-casual-shirt/11903970/buy</t>
  </si>
  <si>
    <t>https://www.myntra.com/shirts/herenow/herenow-men-blue--white-slim-fit-striped-casual-shirt/11758158/buy</t>
  </si>
  <si>
    <t>herenow men blue  white slim fit striped casual shirt</t>
  </si>
  <si>
    <t>https://www.myntra.com/tshirts/wrogn/wrogn-men-maroon-printed-t-shirt/2338889/buy</t>
  </si>
  <si>
    <t>https://www.myntra.com/tshirts/wrogn/wrogn-men-black-printed-slim-fit-round-neck-t-shirt/2339240/buy</t>
  </si>
  <si>
    <t>wrogn men black printed slim fit round neck t shirt</t>
  </si>
  <si>
    <t>https://www.myntra.com/kurtas/ziyaa/ziyaa-women-navy-blue--red-printed-straight-kurta/12705418/buy</t>
  </si>
  <si>
    <t>ziyaa women navy blue  red printed straight kurta</t>
  </si>
  <si>
    <t>https://www.myntra.com/dresses/sangria/sangria-orange--yellow-self-design-a-line-dress/10561370/buy</t>
  </si>
  <si>
    <t>sangria orange  yellow self design a line dress</t>
  </si>
  <si>
    <t>https://www.myntra.com/kurta-sets/yufta/yufta-women-pink--golden-printed-kurta-with-palazzos/9719075/buy</t>
  </si>
  <si>
    <t>yufta women pink  golden printed kurta with palazzos</t>
  </si>
  <si>
    <t>https://www.myntra.com/dresses/tokyo-talkies/tokyo-talkies-black-one-shoulder-maxi-dress/12789914/buy</t>
  </si>
  <si>
    <t>tokyo talkies black one shoulder maxi dress</t>
  </si>
  <si>
    <t>https://www.myntra.com/dresses/quiero/quiero-women-navy-blue--grey-floral-print-maxi-dress/8856721/buy</t>
  </si>
  <si>
    <t>quiero women navy blue  grey floral print maxi dress</t>
  </si>
  <si>
    <t>https://www.myntra.com/tshirts/roadster/the-roadster-lifestyle-co-women-black-solid-round-neck-pure-cotton-t-shirt/10778632/buy</t>
  </si>
  <si>
    <t>https://www.myntra.com/shorts/maniac/maniac-men-black-solid-slim-fit-regular-shorts/11399196/buy</t>
  </si>
  <si>
    <t>maniac men black solid slim fit regular shorts</t>
  </si>
  <si>
    <t>https://www.myntra.com/jeans/locomotive/locomotive-men-blue-slim-fit-mid-rise-clean-look-stretchable-jeans/8064673/buy</t>
  </si>
  <si>
    <t>locomotive men blue slim fit mid rise clean look stretchable jeans</t>
  </si>
  <si>
    <t>https://www.myntra.com/jeans/roadster/roadster-men-blue-skinny-fit-mid-rise-mildly-distressed-stretchable-jeans/8962415/buy</t>
  </si>
  <si>
    <t>https://www.myntra.com/trousers/highlander/highlander-men-navy-blue-slim-fit-checked-regular-trousers/10863412/buy</t>
  </si>
  <si>
    <t>highlander men navy blue slim fit checked regular trousers</t>
  </si>
  <si>
    <t>https://www.myntra.com/trunk/jockey/jockey-international-collection-men-charcoal-grey-solid-trunks-ic28/11444368/buy</t>
  </si>
  <si>
    <t>jockey international collection men charcoal grey solid trunks ic28</t>
  </si>
  <si>
    <t>https://www.myntra.com/jackets/quechua-by-decathlon/quechua-by-decathlon-men-grey-solid-insulator-sporty-jacket/12941962/buy</t>
  </si>
  <si>
    <t>quechua by decathlon men grey solid insulator sporty jacket</t>
  </si>
  <si>
    <t>https://www.myntra.com/tshirts/hrx-by-hrithik-roshan/hrx-by-hrithik-roshan-men-navy-printed-bio-wash-yoga-tshirt/11999462/buy</t>
  </si>
  <si>
    <t>hrx by hrithik roshan men navy printed bio wash yoga tshirt</t>
  </si>
  <si>
    <t>https://www.myntra.com/shirts/highlander/highlander-men-black--white-slim-fit-striped-casual-shirt/8237315/buy</t>
  </si>
  <si>
    <t>https://www.myntra.com/tshirts/roadster/roadster-charcoal--red-polo-t-shirt/867504/buy</t>
  </si>
  <si>
    <t>roadster charcoal  red polo t shirt</t>
  </si>
  <si>
    <t>https://www.myntra.com/tshirts/wrogn/wrogn-men-burgundy-solid-polo-pure-cotton-t-shirt/1729511/buy</t>
  </si>
  <si>
    <t>wrogn men burgundy solid polo pure cotton t shirt</t>
  </si>
  <si>
    <t>https://www.myntra.com/palazzos/vishudh/vishudh-women-navy-blue--white-checked-straight-palazzo/13081826/buy</t>
  </si>
  <si>
    <t>vishudh women navy blue  white checked straight palazzo</t>
  </si>
  <si>
    <t>https://www.myntra.com/bra/zivame/zivame-blue-solid-underwired-lightly-padded-t-shirt-bra-zi1740fashablue/9408677/buy</t>
  </si>
  <si>
    <t>zivame blue solid underwired lightly padded t shirt bra zi1740fashablue</t>
  </si>
  <si>
    <t>https://www.myntra.com/kurtas/herenow/herenow-women-fuchsia-self-striped-pure-cotton-straight-kurta/13404414/buy</t>
  </si>
  <si>
    <t>herenow women fuchsia self striped pure cotton straight kurta</t>
  </si>
  <si>
    <t>https://www.myntra.com/dresses/pluss/pluss-women-pink-printed-fit-and-flare-dress/9295343/buy</t>
  </si>
  <si>
    <t>pluss women pink printed fit and flare dress</t>
  </si>
  <si>
    <t>https://www.myntra.com/dresses/vishudh/vishudh-women-lime-green-embroidered-maxi-dress/13246066/buy</t>
  </si>
  <si>
    <t>vishudh women lime green embroidered maxi dress</t>
  </si>
  <si>
    <t>https://www.myntra.com/jeans/roadster/roadster-women-navy-blue-bootcut-high-rise-clean-look-stretchable-jeans/11531670/buy</t>
  </si>
  <si>
    <t>roadster women navy blue bootcut high rise clean look stretchable jeans</t>
  </si>
  <si>
    <t>https://www.myntra.com/dresses/vishudh/vishudh-women-grey--red-floral-printed-maxi-dress/10399335/buy</t>
  </si>
  <si>
    <t>vishudh women grey  red floral printed maxi dress</t>
  </si>
  <si>
    <t>https://www.myntra.com/leggings/rangmanch-by-pantaloons/rangmanch-by-pantaloons-women-red-solid-slim-fit-leggings/8473957/buy</t>
  </si>
  <si>
    <t>rangmanch by pantaloons women red solid slim fit leggings</t>
  </si>
  <si>
    <t>https://www.myntra.com/jeans/roadster/roadster-men-blue-slim-fit-mid-rise-clean-look-stretchable-jeans/10092101/buy</t>
  </si>
  <si>
    <t>https://www.myntra.com/sweatshirts/hrx-by-hrithik-roshan/hrx-by-hrithik-roshan-men-olive-green-training-rapid-dry-solid-sweatshirt/9445473/buy</t>
  </si>
  <si>
    <t>hrx by hrithik roshan men olive green training rapid dry solid sweatshirt</t>
  </si>
  <si>
    <t>https://www.myntra.com/shirts/highlander/highlander-men-navy-blue--red-slim-fit-checked-casual-shirt/10004133/buy</t>
  </si>
  <si>
    <t>highlander men navy blue  red slim fit checked casual shirt</t>
  </si>
  <si>
    <t>https://www.myntra.com/shirts/wrogn/wrogn-men-blue--white-slim-fit-printed-casual-shirt/11361168/buy</t>
  </si>
  <si>
    <t>wrogn men blue  white slim fit printed casual shirt</t>
  </si>
  <si>
    <t>https://www.myntra.com/tshirts/roadster/roadster-men-teal-solid-v-neck-pure-cotton-t-shirt/6149141/buy</t>
  </si>
  <si>
    <t>roadster men teal solid v neck pure cotton t shirt</t>
  </si>
  <si>
    <t>https://www.myntra.com/lounge-pants/etc/etc-women-pink--white-floral-print-lounge-pants/13175858/buy</t>
  </si>
  <si>
    <t>etc women pink  white floral print lounge pants</t>
  </si>
  <si>
    <t>https://www.myntra.com/bath-robe/elevanto/elevanto-women-pink-solid-bath-robe/11938886/buy</t>
  </si>
  <si>
    <t>elevanto women pink solid bath robe</t>
  </si>
  <si>
    <t>https://www.myntra.com/dresses/sangria/sangria-maroon--white-striped-a-line-dress/10561478/buy</t>
  </si>
  <si>
    <t>sangria maroon  white striped a line dress</t>
  </si>
  <si>
    <t>https://www.myntra.com/tshirts/mast--harbour/mast--harbour-women-pack-of-2-cotton-t-shirts/17524668/buy</t>
  </si>
  <si>
    <t>https://www.myntra.com/trousers/vishudh/vishudh-women-navy-blue--off-white-regular-fit-striped-regular-trousers/12822674/buy</t>
  </si>
  <si>
    <t>vishudh women navy blue  off white regular fit striped regular trousers</t>
  </si>
  <si>
    <t>https://www.myntra.com/jeans/roadster/roadster-men-blue-skinny-fit-mid-rise-clean-look-stretchable-lycra-fiber-jeans/10764170/buy</t>
  </si>
  <si>
    <t>roadster men blue skinny fit mid rise clean look stretchable lycra fiber jeans</t>
  </si>
  <si>
    <t>https://www.myntra.com/trousers/highlander/highlander-men-khaki-tapered-fit-solid-regular-trousers/5387867/buy</t>
  </si>
  <si>
    <t>highlander men khaki tapered fit solid regular trousers</t>
  </si>
  <si>
    <t>https://www.myntra.com/shorts/highlander/highlander-men-black-checked-slim-fit-regular-shorts/10285699/buy</t>
  </si>
  <si>
    <t>highlander men black checked slim fit regular shorts</t>
  </si>
  <si>
    <t>https://www.myntra.com/briefs/jockey/jockey-zone-men-pack-of-2-navy-blue-bold-briefs-us14-0205/11036310/buy</t>
  </si>
  <si>
    <t>jockey zone men pack of 2 navy blue bold briefs us14 0205</t>
  </si>
  <si>
    <t>https://www.myntra.com/briefs/jockey/jockey-men-pack-of-4-navy-blue-solid-briefs-us14-0205/11639112/buy</t>
  </si>
  <si>
    <t>jockey men pack of 4 navy blue solid briefs us14 0205</t>
  </si>
  <si>
    <t>https://www.myntra.com/shirts/highlander/highlander-men-olive-green-slim-fit-printed-casual-shirt/13938102/buy</t>
  </si>
  <si>
    <t>https://www.myntra.com/kurtas/see-designs/see-designs-men-green--white-printed-pure-cotton-straight-kurta/13488726/buy</t>
  </si>
  <si>
    <t>see designs men green  white printed pure cotton straight kurta</t>
  </si>
  <si>
    <t>https://www.myntra.com/kurta-sets/ahika/ahika-women-burgundy-floral-printed-kurta-with-trousers--with-dupatta/16600952/buy</t>
  </si>
  <si>
    <t>ahika women burgundy floral printed kurta with trousers  with dupatta</t>
  </si>
  <si>
    <t>https://www.myntra.com/kurtas/herenow/herenow-women-red--beige-printed-a-line-kurta/12530346/buy</t>
  </si>
  <si>
    <t>herenow women red  beige printed a line kurta</t>
  </si>
  <si>
    <t>https://www.myntra.com/kurtas/jaipur-kurti/jaipur-kurti-women-red--golden-printed-straight-kurta/7106902/buy</t>
  </si>
  <si>
    <t>jaipur kurti women red  golden printed straight kurta</t>
  </si>
  <si>
    <t>https://www.myntra.com/kurtas/jaipur-kurti/jaipur-kurti-women-green-self-striped-a-line-kurta/2447589/buy</t>
  </si>
  <si>
    <t>jaipur kurti women green self striped a line kurta</t>
  </si>
  <si>
    <t>https://www.myntra.com/tops/mast--harbour/mast--harbour-women-teal-blue-solid-shirt-style-top/1710948/buy</t>
  </si>
  <si>
    <t>mast  harbour women teal blue solid shirt style top</t>
  </si>
  <si>
    <t>https://www.myntra.com/tops/berrylush/berrylush-white--yellow-striped-cinched-waist-top/12374876/buy</t>
  </si>
  <si>
    <t>berrylush white  yellow striped cinched waist top</t>
  </si>
  <si>
    <t>https://www.myntra.com/sweaters/roadster/the-roadster-lifestyle-co-women-pink-cable-knit-pullover/10377129/buy</t>
  </si>
  <si>
    <t>the roadster lifestyle co women pink cable knit pullover</t>
  </si>
  <si>
    <t>https://www.myntra.com/jumpsuit/athena/athena-women-brown-solid-basic-jumpsuit/11644202/buy</t>
  </si>
  <si>
    <t>athena women brown solid basic jumpsuit</t>
  </si>
  <si>
    <t>https://www.myntra.com/dresses/berrylush/berrylush-women-yellow-solid-maxi-dress/11109404/buy</t>
  </si>
  <si>
    <t>berrylush women yellow solid maxi dress</t>
  </si>
  <si>
    <t>https://www.myntra.com/tshirts/roadster/roadster-women-black--burgundy-pack-of-2-printed-round-neck-regular-fit-t-shirts/17383070/buy</t>
  </si>
  <si>
    <t>roadster women black  burgundy pack of 2 printed round neck regular fit t shirts</t>
  </si>
  <si>
    <t>https://www.myntra.com/trousers/roadster/roadster-men-grey-slim-fit-sustainable-chinos/12180550/buy</t>
  </si>
  <si>
    <t>roadster men grey slim fit sustainable chinos</t>
  </si>
  <si>
    <t>https://www.myntra.com/tshirts/huetrap/huetrap-men-yellow-graphic-printed-cotton-t-shirt/1966134/buy</t>
  </si>
  <si>
    <t>huetrap men yellow graphic printed cotton t shirt</t>
  </si>
  <si>
    <t>https://www.myntra.com/shirts/wrogn/wrogn-men-black--white-slim-fit-printed-casual-shirt/10187601/buy</t>
  </si>
  <si>
    <t>wrogn men black  white slim fit printed casual shirt</t>
  </si>
  <si>
    <t>https://www.myntra.com/kurta-sets/kalini/kalini-women-maroon-embroidered-gotta-patti-kurta-with-palazzos--with-dupatta/17062988/buy</t>
  </si>
  <si>
    <t>kalini women maroon embroidered gotta patti kurta with palazzos  with dupatta</t>
  </si>
  <si>
    <t>https://www.myntra.com/kurta-sets/sangria/sangria-women-pink-printed-kurta-with-trousers/8350053/buy</t>
  </si>
  <si>
    <t>sangria women pink printed kurta with trousers</t>
  </si>
  <si>
    <t>https://www.myntra.com/tshirts/herenow/herenow-women-black-typography-printed-pure-cotton-t-shirt/15313286/buy</t>
  </si>
  <si>
    <t>herenow women black typography printed pure cotton t shirt</t>
  </si>
  <si>
    <t>https://www.myntra.com/tops/veni-vidi-vici/veni-vidi-vici-women-green-solid-bardot-crop-top/10054581/buy</t>
  </si>
  <si>
    <t>veni vidi vici women green solid bardot crop top</t>
  </si>
  <si>
    <t>https://www.myntra.com/tops/mast--harbour/mast--harbour-rust-brown-schiffli-embroidered-sheer-top/11144258/buy</t>
  </si>
  <si>
    <t>mast  harbour rust brown schiffli embroidered sheer top</t>
  </si>
  <si>
    <t>https://www.myntra.com/tops/mast--harbour/mast--harbour-women-blue-self-striped-pure-cotton-top/11144044/buy</t>
  </si>
  <si>
    <t>mast  harbour women blue self striped pure cotton top</t>
  </si>
  <si>
    <t>https://www.myntra.com/trousers/roadster/roadster-men-white-solid-slim-fit-chinos/12180558/buy</t>
  </si>
  <si>
    <t>roadster men white solid slim fit chinos</t>
  </si>
  <si>
    <t>https://www.myntra.com/jeans/locomotive/locomotive-men-grey-tapered-fit-mid-rise-clean-look-stretchable-jeans/10646514/buy</t>
  </si>
  <si>
    <t>locomotive men grey tapered fit mid rise clean look stretchable jeans</t>
  </si>
  <si>
    <t>https://www.myntra.com/track-pants/puma/puma-black-zippered-jersey-track-pants/2344590/buy</t>
  </si>
  <si>
    <t>puma black zippered jersey track pants</t>
  </si>
  <si>
    <t>https://www.myntra.com/shirts/wrogn/wrogn-men-khaki-casual-shirt/1806152/buy</t>
  </si>
  <si>
    <t>wrogn men khaki casual shirt</t>
  </si>
  <si>
    <t>https://www.myntra.com/shirts/roadster/roadster-men-blue-checked-casual-shirt/6849350/buy</t>
  </si>
  <si>
    <t>roadster men blue checked casual shirt</t>
  </si>
  <si>
    <t>https://www.myntra.com/tshirts/highlander/highlander-men-black-slim-fit-solid-round-neck-pure-cotton-t-shirt-with-chest-pocket/1816490/buy</t>
  </si>
  <si>
    <t>highlander men black slim fit solid round neck pure cotton t shirt with chest pocket</t>
  </si>
  <si>
    <t>https://www.myntra.com/kurta-sets/ishin/ishin-women-red--gold-toned-printed-kurta-with-palazzos/12509616/buy</t>
  </si>
  <si>
    <t>ishin women red  gold toned printed kurta with palazzos</t>
  </si>
  <si>
    <t>https://www.myntra.com/sarees/mitera/mitera-black--red-silk-cotton-kutchi-embroidered-saree/12679522/buy</t>
  </si>
  <si>
    <t>mitera black  red silk cotton kutchi embroidered saree</t>
  </si>
  <si>
    <t>https://www.myntra.com/dresses/sangria/sangria-women-red--grey-printed-fit-and-flare-dress/13437306/buy</t>
  </si>
  <si>
    <t>sangria women red  grey printed fit and flare dress</t>
  </si>
  <si>
    <t>https://www.myntra.com/sweatshirts/sassafras/sassafras-women-black-printed-detail-hooded-crop-sweatshirt/2280937/buy</t>
  </si>
  <si>
    <t>sassafras women black printed detail hooded crop sweatshirt</t>
  </si>
  <si>
    <t>https://www.myntra.com/jumpsuit/athena/athena-women-pink-solid-basic-jumpsuit/11634540/buy</t>
  </si>
  <si>
    <t>athena women pink solid basic jumpsuit</t>
  </si>
  <si>
    <t>https://www.myntra.com/sweaters/roadster/roadster-women-black-solid-pullover/6397172/buy</t>
  </si>
  <si>
    <t>roadster women black solid pullover</t>
  </si>
  <si>
    <t>https://www.myntra.com/jeans/highlander/highlander-men-black-jogger-mid-rise-clean-look-stretchable-jogger-jeans/4322597/buy</t>
  </si>
  <si>
    <t>highlander men black jogger mid rise clean look stretchable jogger jeans</t>
  </si>
  <si>
    <t>https://www.myntra.com/track-pants/hubberholme/hubberholme-men-navy-blue-slim-fit-solid-cargo-joggers/13961900/buy</t>
  </si>
  <si>
    <t>hubberholme men navy blue slim fit solid cargo joggers</t>
  </si>
  <si>
    <t>https://www.myntra.com/jackets/roadster/-roadster-men-olive-green-solid-tailored-jacket/6411291/buy</t>
  </si>
  <si>
    <t xml:space="preserve"> roadster men olive green solid tailored jacket</t>
  </si>
  <si>
    <t>https://www.myntra.com/kurtas/anouk/anouk-women-green--golden-ethnic-motifs-printed-kurta/14122522/buy</t>
  </si>
  <si>
    <t>anouk women green  golden ethnic motifs printed kurta</t>
  </si>
  <si>
    <t>https://www.myntra.com/kurtas/taavi/taavi-women-pink-south-cotton-woven-legacy-sustainable-kurta-with-tassels/7033884/buy</t>
  </si>
  <si>
    <t>taavi women pink south cotton woven legacy sustainable kurta with tassels</t>
  </si>
  <si>
    <t>https://www.myntra.com/bra/momtobe/momtobe-pack-of-3-solid-non-wired-non-padded-maternity-bras-5502reblkwhtbgfb-30/12266388/buy</t>
  </si>
  <si>
    <t>momtobe pack of 3 solid non wired non padded maternity bras 5502reblkwhtbgfb 30</t>
  </si>
  <si>
    <t>https://www.myntra.com/shrug/cation/cation-women-black-printed-waterfall-longline-shrug/8377311/buy</t>
  </si>
  <si>
    <t>cation women black printed waterfall longline shrug</t>
  </si>
  <si>
    <t>https://www.myntra.com/jeggings/ether/ether-women-black-solid-skinny-fit-treggings/11037610/buy</t>
  </si>
  <si>
    <t>ether women black solid skinny fit treggings</t>
  </si>
  <si>
    <t>https://www.myntra.com/jeans/kassually/kassually-women-black-bootcut-mid-rise-clean-look-jeans/12190438/buy</t>
  </si>
  <si>
    <t>kassually women black bootcut mid rise clean look jeans</t>
  </si>
  <si>
    <t>https://www.myntra.com/tshirts/roadster/roadster-women-black-colourblocked-round-neck-t-shirt/11893730/buy</t>
  </si>
  <si>
    <t>roadster women black colourblocked round neck t shirt</t>
  </si>
  <si>
    <t>https://www.myntra.com/shorts/dressberry/dressberry-women-stunning-blue-washed-summer-shorts/11995110/buy</t>
  </si>
  <si>
    <t>dressberry women stunning blue washed summer shorts</t>
  </si>
  <si>
    <t>https://www.myntra.com/tshirts/mast--harbour/mast--harbour-men-peach-coloured-printed-polo-collar-pure-cotton-t-shirt/8301915/buy</t>
  </si>
  <si>
    <t>mast  harbour men peach coloured printed polo collar pure cotton t shirt</t>
  </si>
  <si>
    <t>https://www.myntra.com/sweaters/roadster/roadster-men-mustard-yellow--black-striped-sweater/9564819/buy</t>
  </si>
  <si>
    <t>roadster men mustard yellow  black striped sweater</t>
  </si>
  <si>
    <t>https://www.myntra.com/sweatshirts/kook-n-keech-marvel/kook-n-keech-marvel-black-colourblocked-sweatshirt/1406441/buy</t>
  </si>
  <si>
    <t>kook n keech marvel black colourblocked sweatshirt</t>
  </si>
  <si>
    <t>https://www.myntra.com/sarees/vastranand/vastranand-black-vichitra-poly-silk-solid-saree-with-embellished-border/11571434/buy</t>
  </si>
  <si>
    <t>VASTRANAND</t>
  </si>
  <si>
    <t>vastranand black vichitra poly silk solid saree with embellished border</t>
  </si>
  <si>
    <t>https://www.myntra.com/tshirts/mast--harbour/mast--harbour-women-pack-of-2-cotton-t-shirts/17524676/buy</t>
  </si>
  <si>
    <t>https://www.myntra.com/tshirts/roadster/roadster-men-charcoal-grey-solid-henley-neck-t-shirt/6713837/buy</t>
  </si>
  <si>
    <t>roadster men charcoal grey solid henley neck t shirt</t>
  </si>
  <si>
    <t>https://www.myntra.com/kurtas/herenow/herenow-women-peach-coloured--white-floral-print-straight-kurta/12851442/buy</t>
  </si>
  <si>
    <t>herenow women peach coloured  white floral print straight kurta</t>
  </si>
  <si>
    <t>https://www.myntra.com/dresses/myshka/myshka-black-pleated-a-line-dress/12400478/buy</t>
  </si>
  <si>
    <t>myshka black pleated a line dress</t>
  </si>
  <si>
    <t>https://www.myntra.com/kurta-sets/prakhya/prakhya-women-pink--off-white-printed-kurta-with-palazzos--dupatta/13737396/buy</t>
  </si>
  <si>
    <t>prakhya women pink  off white printed kurta with palazzos  dupatta</t>
  </si>
  <si>
    <t>32/37, M, L, XL, XXL, 3XL</t>
  </si>
  <si>
    <t>https://www.myntra.com/tshirts/roadster/roadster-women-set-of-2-printed-pure-cotton-t-shirts/17385164/buy</t>
  </si>
  <si>
    <t>https://www.myntra.com/shorts/roadster/the-roadster-lifestyle-co-women-blue-solid-regular-fit-denim-shorts/11118426/buy</t>
  </si>
  <si>
    <t>the roadster lifestyle co women blue solid regular fit denim shorts</t>
  </si>
  <si>
    <t>https://www.myntra.com/sweatshirts/sassafras/sassafras-women-blue-solid-faux-fur-sweatshirt/12737888/buy</t>
  </si>
  <si>
    <t>sassafras women blue solid faux fur sweatshirt</t>
  </si>
  <si>
    <t>https://www.myntra.com/tops/scorpius/scorpius-women-pack-of-2-solid-tops/9340989/buy</t>
  </si>
  <si>
    <t>https://www.myntra.com/jackets/sassafras/sassafras-women-beige-solid-corduroy-cropped-bomber-jacket/12288060/buy</t>
  </si>
  <si>
    <t>sassafras women beige solid corduroy cropped bomber jacket</t>
  </si>
  <si>
    <t>https://www.myntra.com/tops/tokyo-talkies/tokyo-talkies-women-red-checked-cropped-wrap-top/7211068/buy</t>
  </si>
  <si>
    <t>tokyo talkies women red checked cropped wrap top</t>
  </si>
  <si>
    <t>https://www.myntra.com/tshirts/roadster/-roadster-women-pack-of-2-cotton-t-shirts/17382840/buy</t>
  </si>
  <si>
    <t>https://www.myntra.com/jeans/locomotive/locomotive-men-khaki-slim-fit-mid-rise-clean-look-stretchable-jeans/8064709/buy</t>
  </si>
  <si>
    <t>locomotive men khaki slim fit mid rise clean look stretchable jeans</t>
  </si>
  <si>
    <t>https://www.myntra.com/tshirts/moda-rapido/moda-rapido-men-white-printed-longline-t-shirt/2221356/buy</t>
  </si>
  <si>
    <t>moda rapido men white printed longline t shirt</t>
  </si>
  <si>
    <t>https://www.myntra.com/kurtas/moda-rapido/moda-rapido-women-pink--grey-printed-a-line-kurta/9072385/buy</t>
  </si>
  <si>
    <t>moda rapido women pink  grey printed a line kurta</t>
  </si>
  <si>
    <t>https://www.myntra.com/kurta-sets/libas/libas-women-off-white-ethnic-motifs-printed-pleated-pure-cotton-kurta-with-churidar--with-dupatta/13747918/buy</t>
  </si>
  <si>
    <t>libas women off white ethnic motifs printed pleated pure cotton kurta with churidar  with dupatta</t>
  </si>
  <si>
    <t>https://www.myntra.com/kurtas/sangria/sangria-women-off-white--navy-blue-printed-straight-kurta/10561274/buy</t>
  </si>
  <si>
    <t>sangria women off white  navy blue printed straight kurta</t>
  </si>
  <si>
    <t>https://www.myntra.com/tshirts/roadster/roadster-women-pack-of-2-solid-pure-cotton-t-shirts/17381520/buy</t>
  </si>
  <si>
    <t>https://www.myntra.com/tshirts/roadster/roadster-women-pack-of-2-solid-cotton-t-shirt/17385790/buy</t>
  </si>
  <si>
    <t>https://www.myntra.com/jeans/all-about-you/all-about-you-women-blue-straight-fit-high-rise-clean-look-stretchable-cropped-jeans/12867304/buy</t>
  </si>
  <si>
    <t>all about you women blue straight fit high rise clean look stretchable cropped jeans</t>
  </si>
  <si>
    <t>https://www.myntra.com/jeans/mast--harbour/mast--harbour-women-blue-skinny-fit-high-rise-clean-look-stretchable-frayed-hem-jeans/11607044/buy</t>
  </si>
  <si>
    <t>mast  harbour women blue skinny fit high rise clean look stretchable frayed hem jeans</t>
  </si>
  <si>
    <t>https://www.myntra.com/tshirts/roadster/roadster-women-black-solid-round-neck-pure-cotton-t-shirt-with-curved-hem/11893760/buy</t>
  </si>
  <si>
    <t>roadster women black solid round neck pure cotton t shirt with curved hem</t>
  </si>
  <si>
    <t>https://www.myntra.com/track-pants/tokyo-talkies/tokyo-talkies-women-blue-solid-slim-fit-track-pants/14062990/buy</t>
  </si>
  <si>
    <t>https://www.myntra.com/jeans/roadster/roadster-men-black-slim-fit-mid-rise-clean-look-stretchable-jeans/10046853/buy</t>
  </si>
  <si>
    <t>https://www.myntra.com/pyjamas/jompers/jompers-men-white-solid-pyjamas/11770274/buy</t>
  </si>
  <si>
    <t>jompers men white solid pyjamas</t>
  </si>
  <si>
    <t>https://www.myntra.com/kurtas/anouk/anouk-women-blue--grey-printed-a-line-fusion-kurta/11199278/buy</t>
  </si>
  <si>
    <t>anouk women blue  grey printed a line fusion kurta</t>
  </si>
  <si>
    <t>https://www.myntra.com/kurta-sets/anouk/anouk-women-navy-blue-printed-kurta-with-palazzos--dupatta/13789772/buy</t>
  </si>
  <si>
    <t>anouk women navy blue printed kurta with palazzos  dupatta</t>
  </si>
  <si>
    <t>https://www.myntra.com/kurta-sets/bhama-couture/bhama-couture-women-green--red-solid-kurta-with-palazzos--dupatta/11607438/buy</t>
  </si>
  <si>
    <t>bhama couture women green  red solid kurta with palazzos  dupatta</t>
  </si>
  <si>
    <t>https://www.myntra.com/sarees/mitera/mitera-grey-sequinned-ready-to-wear-saree/14668766/buy</t>
  </si>
  <si>
    <t>mitera grey sequinned ready to wear saree</t>
  </si>
  <si>
    <t>https://www.myntra.com/tshirts/mast--harbour/mast--harbour-women-pack-of-2-pure-cotton-tshirts/17523500/buy</t>
  </si>
  <si>
    <t>https://www.myntra.com/sweatshirts/roadster/roadster-women-maroon--navy-blue-colourblocked-hooded-sweatshirt/6011817/buy</t>
  </si>
  <si>
    <t>roadster women maroon  navy blue colourblocked hooded sweatshirt</t>
  </si>
  <si>
    <t>https://www.myntra.com/dresses/berrylush/berrylush-women-mustard-yellow-solid-peplum-sleeve-fit-and-flare-dress/11882806/buy</t>
  </si>
  <si>
    <t>berrylush women mustard yellow solid peplum sleeve fit and flare dress</t>
  </si>
  <si>
    <t>https://www.myntra.com/jumpsuit/sassafras/sassafras-women-black-solid-basic-jumpsuit/10604560/buy</t>
  </si>
  <si>
    <t>sassafras women black solid basic jumpsuit</t>
  </si>
  <si>
    <t>https://www.myntra.com/jeans/highlander/highlander-men-blue-tapered-fit-jeans/13815392/buy</t>
  </si>
  <si>
    <t>https://www.myntra.com/tshirts/hrx-by-hrithik-roshan/hrx-by-hrithik-roshan-men-rust-red-solid-running-t-shirt/10106021/buy</t>
  </si>
  <si>
    <t>hrx by hrithik roshan men rust red solid running t shirt</t>
  </si>
  <si>
    <t>https://www.myntra.com/kurtas/anouk/anouk-men-black--grey-floral-printed-straight-kurta/11200646/buy</t>
  </si>
  <si>
    <t>anouk men black  grey floral printed straight kurta</t>
  </si>
  <si>
    <t>https://www.myntra.com/shirts/wrogn/wrogn-men-navy-blue-slim-fit-casual-shirt/10187703/buy</t>
  </si>
  <si>
    <t>wrogn men navy blue slim fit casual shirt</t>
  </si>
  <si>
    <t>https://www.myntra.com/shirts/the-bear-house/the-bear-house-men-black--white-slim-fit-checked-flannel-casual-shirt/12853658/buy</t>
  </si>
  <si>
    <t>THE BEAR HOUSE</t>
  </si>
  <si>
    <t>the bear house men black  white slim fit checked flannel casual shirt</t>
  </si>
  <si>
    <t>https://www.myntra.com/tshirts/highlander/highlander-men-black-solid-v-neck-t-shirt/1703248/buy</t>
  </si>
  <si>
    <t>highlander men black solid v neck t shirt</t>
  </si>
  <si>
    <t>https://www.myntra.com/kurta-sets/indo-era/indo-era-women-red-ethnic-motifs-printed-regular-kurta-with-trousers--dupatta/15344728/buy</t>
  </si>
  <si>
    <t>indo era women red ethnic motifs printed regular kurta with trousers  dupatta</t>
  </si>
  <si>
    <t>https://www.myntra.com/bra/zivame/zivame-women-blue-solid-non-padded-wireless-everyday-bra-zi1882corecblue/13130408/buy</t>
  </si>
  <si>
    <t>zivame women blue solid non padded wireless everyday bra zi1882corecblue</t>
  </si>
  <si>
    <t>https://www.myntra.com/jeans/moda-rapido/moda-rapido-women-navy-blue-bootcut-mid-rise-clean-look-stretchable-jeans/13104188/buy</t>
  </si>
  <si>
    <t>moda rapido women navy blue bootcut mid rise clean look stretchable jeans</t>
  </si>
  <si>
    <t>https://www.myntra.com/dresses/uf/uf-women-black--red-floral-print-maxi-dress/11099552/buy</t>
  </si>
  <si>
    <t>uf women black  red floral print maxi dress</t>
  </si>
  <si>
    <t>https://www.myntra.com/dresses/sassafras/sassafras-women-sage-green--peach-coloured-printed-maxi-dress/8643225/buy</t>
  </si>
  <si>
    <t>sassafras women sage green  peach coloured printed maxi dress</t>
  </si>
  <si>
    <t>https://www.myntra.com/jeans/highlander/highlander-men-white-appliqued-tapered-fit-mid-rise-clean-look-stretchable-jeans/11108928/buy</t>
  </si>
  <si>
    <t>highlander men white appliqued tapered fit mid rise clean look stretchable jeans</t>
  </si>
  <si>
    <t>https://www.myntra.com/jeans/ether/ether-men-blue-skinny-fit-mid-rise-clean-look-stretchable-jeans/7633387/buy</t>
  </si>
  <si>
    <t>ether men blue skinny fit mid rise clean look stretchable jeans</t>
  </si>
  <si>
    <t>https://www.myntra.com/innerwear-vests/jockey/jockey-men-pack-of-2-ribbed-innerwear-vests/11638822/buy</t>
  </si>
  <si>
    <t>jockey men pack of 2 ribbed innerwear vests</t>
  </si>
  <si>
    <t>https://www.myntra.com/skirts/anayna/anayna-black--beige-printed-flared-pure-cotton-maxi-skirt/11227214/buy</t>
  </si>
  <si>
    <t>anayna black  beige printed flared pure cotton maxi skirt</t>
  </si>
  <si>
    <t>https://www.myntra.com/dresses/tokyo-talkies/tokyo-talkies-women-navy-blue-solid-denim-pinafore-dress/10847900/buy</t>
  </si>
  <si>
    <t>tokyo talkies women navy blue solid denim pinafore dress</t>
  </si>
  <si>
    <t>https://www.myntra.com/jeans/dolce-crudo/dolce-crudo-women-navy-blue-skinny-fit-high-rise-clean-look-stretchable-jeans/10696598/buy</t>
  </si>
  <si>
    <t>https://www.myntra.com/socks/wrogn/wrogn-men-pack-of-3-brand-logo-patterned-above-ankle-length-socks/12402734/buy</t>
  </si>
  <si>
    <t>https://www.myntra.com/briefs/jockey/jockey-elance-men-charcoal-grey-solid-midi-briefs-1010-0105/11036524/buy</t>
  </si>
  <si>
    <t>jockey elance men charcoal grey solid midi briefs 1010 0105</t>
  </si>
  <si>
    <t>https://www.myntra.com/briefs/jockey/jockey-men-pack-of-2-charcoal-grey-solid-briefs-1010-0105/11639114/buy</t>
  </si>
  <si>
    <t>jockey men pack of 2 charcoal grey solid briefs 1010 0105</t>
  </si>
  <si>
    <t>https://www.myntra.com/shirts/locomotive/locomotive-men-blue--grey-slim-fit-printed-casual-shirt/10450360/buy</t>
  </si>
  <si>
    <t>locomotive men blue  grey slim fit printed casual shirt</t>
  </si>
  <si>
    <t>https://www.myntra.com/sweaters/roadster/roadster-men-navy-blue--red-striped-pullover/5415551/buy</t>
  </si>
  <si>
    <t>roadster men navy blue  red striped pullover</t>
  </si>
  <si>
    <t>https://www.myntra.com/shirts/roadster/roadster-men-navy-blue--grey-shadow-check-sustainable-casual-shirt/8889689/buy</t>
  </si>
  <si>
    <t>roadster men navy blue  grey shadow check sustainable casual shirt</t>
  </si>
  <si>
    <t>https://www.myntra.com/tshirts/mast--harbour/mast--harbour-men-blue-solid-round-neck-pure-cotton-t-shirt/2232090/buy</t>
  </si>
  <si>
    <t>mast  harbour men blue solid round neck pure cotton t shirt</t>
  </si>
  <si>
    <t>https://www.myntra.com/tunics/sangria/sangria-navy-blue-printed-tunic/8349579/buy</t>
  </si>
  <si>
    <t>sangria navy blue printed tunic</t>
  </si>
  <si>
    <t>https://www.myntra.com/dresses/herenow/herenow-women-black--white-polka-dots-print-a-line-dress/12625342/buy</t>
  </si>
  <si>
    <t>herenow women black  white polka dots print a line dress</t>
  </si>
  <si>
    <t>https://www.myntra.com/tops/herenow/herenow-pink-self-design-shirt-style-top/12051516/buy</t>
  </si>
  <si>
    <t>herenow pink self design shirt style top</t>
  </si>
  <si>
    <t>https://www.myntra.com/tshirts/mast--harbour/mast--harbour-women-pack-of-2-cotton-t-shirts/17524646/buy</t>
  </si>
  <si>
    <t>https://www.myntra.com/dresses/pluss/pluss-women-mustard-yellow-floral-printed-maxi-dress/6914153/buy</t>
  </si>
  <si>
    <t>pluss women mustard yellow floral printed maxi dress</t>
  </si>
  <si>
    <t>https://www.myntra.com/jackets/roadster/the-roadster-lifestyle-co-women-blue-solid-denim-jacket/10562418/buy</t>
  </si>
  <si>
    <t>https://www.myntra.com/tshirts/roadster/roadster-women-black-solid-polo-collar-pure-cotton-t-shirt/10970110/buy</t>
  </si>
  <si>
    <t>roadster women black solid polo collar pure cotton t shirt</t>
  </si>
  <si>
    <t>https://www.myntra.com/tshirts/mast--harbour/mast--harbour-women-green-striped-round-neck-t-shirt/2490910/buy</t>
  </si>
  <si>
    <t>mast  harbour women green striped round neck t shirt</t>
  </si>
  <si>
    <t>https://www.myntra.com/shorts/highlander/highlander-men-black-solid-slim-fit-regular-shorts/13858434/buy</t>
  </si>
  <si>
    <t>highlander men black solid slim fit regular shorts</t>
  </si>
  <si>
    <t>https://www.myntra.com/trousers/herenow/herenow-men-olive-green-chinos/12554996/buy</t>
  </si>
  <si>
    <t>herenow men olive green chinos</t>
  </si>
  <si>
    <t>https://www.myntra.com/jeans/levis/levis-men-blue-512-classic-datum-tapered-fit-stretchable-jeans/15038426/buy</t>
  </si>
  <si>
    <t>levis men blue 512 classic datum tapered fit stretchable jeans</t>
  </si>
  <si>
    <t>https://www.myntra.com/track-pants/mast--harbour/mast--harbour-navy-blue-printed-joggers/2463363/buy</t>
  </si>
  <si>
    <t>mast  harbour navy blue printed joggers</t>
  </si>
  <si>
    <t>https://www.myntra.com/tshirts/wrogn/wrogn-men-blue-slim-fit-cotton-t-shirt/11363116/buy</t>
  </si>
  <si>
    <t>wrogn men blue slim fit cotton t shirt</t>
  </si>
  <si>
    <t>https://www.myntra.com/shirts/roadster/the-roadster-lifestyle-co-men-teal-blue--off-white-regular-fit-printed-sustainable-casual-shirt/10944596/buy</t>
  </si>
  <si>
    <t>the roadster lifestyle co men teal blue  off white regular fit printed sustainable casual shirt</t>
  </si>
  <si>
    <t>https://www.myntra.com/tshirts/ether/ether-unisex-mustard-yellow-printed-round-neck-pure-cotton-t-shirt/2199702/buy</t>
  </si>
  <si>
    <t>ether unisex mustard yellow printed round neck pure cotton t shirt</t>
  </si>
  <si>
    <t>https://www.myntra.com/shirts/highlander/highlander-men-charcoal-grey-slim-fit-solid-casual-shirt/1272495/buy</t>
  </si>
  <si>
    <t>highlander men charcoal grey slim fit solid casual shirt</t>
  </si>
  <si>
    <t>https://www.myntra.com/kurta-sets/popnetic/popnetic-women-off-white--navy-blue-printed-kurta-with-palazzos/11113616/buy</t>
  </si>
  <si>
    <t>popnetic women off white  navy blue printed kurta with palazzos</t>
  </si>
  <si>
    <t>https://www.myntra.com/kurtas/herenow/herenow-women-off-white--black-floral-printed-floral-kurta/14172582/buy</t>
  </si>
  <si>
    <t>herenow women off white  black floral printed floral kurta</t>
  </si>
  <si>
    <t>https://www.myntra.com/briefs/masha/masha-women-pack-of-3-striped-hipster-pt3pc-107/2496748/buy</t>
  </si>
  <si>
    <t>masha women pack of 3 striped hipster pt3pc 107</t>
  </si>
  <si>
    <t>https://www.myntra.com/tops/roadster/roadster-women-olive-green-top/4317331/buy</t>
  </si>
  <si>
    <t>roadster women olive green top</t>
  </si>
  <si>
    <t>https://www.myntra.com/tshirts/mast--harbour/mast--harbour-women-pack-of-2-cotton-t-shirts/17524618/buy</t>
  </si>
  <si>
    <t>https://www.myntra.com/jeans/sassafras/sassafras-women-navy-blue-regular-fit-high-rise-highly-distressed-cropped-jeans/13633418/buy</t>
  </si>
  <si>
    <t>sassafras women navy blue regular fit high rise highly distressed cropped jeans</t>
  </si>
  <si>
    <t>https://www.myntra.com/trousers/dennison/dennison-men-black-smart-tapered-fit-formal-trousers/13093896/buy</t>
  </si>
  <si>
    <t>dennison men black smart tapered fit formal trousers</t>
  </si>
  <si>
    <t>https://www.myntra.com/briefs/jockey/jockey-men-grey-melange-solid-basic-pack-of-2-briefs-11863264-1-11444374-1/16578310/buy</t>
  </si>
  <si>
    <t>jockey men grey melange solid basic pack of 2 briefs 11863264 1 11444374 1</t>
  </si>
  <si>
    <t>M, S, L</t>
  </si>
  <si>
    <t>https://www.myntra.com/sweatshirts/hrx-by-hrithik-roshan/hrx-by-hrithik-roshan-men-navy-blue-printed-sweatshirt/9299023/buy</t>
  </si>
  <si>
    <t>hrx by hrithik roshan men navy blue printed sweatshirt</t>
  </si>
  <si>
    <t>https://www.myntra.com/kurta-sets/anouk/anouk-women-white-geometric-printed-pure-cotton-kurta-with-palazzos/14121984/buy</t>
  </si>
  <si>
    <t>anouk women white geometric printed pure cotton kurta with palazzos</t>
  </si>
  <si>
    <t>https://www.myntra.com/trousers/jaipur-kurti/jaipur-kurti-women-maroon-solid-trousers/2039878/buy</t>
  </si>
  <si>
    <t>jaipur kurti women maroon solid trousers</t>
  </si>
  <si>
    <t>https://www.myntra.com/tops/pluss/pluss-maroon--black-animal-printed-top-with-tie-ups/13382018/buy</t>
  </si>
  <si>
    <t>pluss maroon  black animal printed top with tie ups</t>
  </si>
  <si>
    <t>https://www.myntra.com/kurta-sets/sangria/sangria-women-green--white-printed-anarkali-kurta-with-palazzos/12104912/buy</t>
  </si>
  <si>
    <t>sangria women green  white printed anarkali kurta with palazzos</t>
  </si>
  <si>
    <t>https://www.myntra.com/sweatshirts/roadster/roadster-pink--navy-colourblocked-sweatshirt/6011988/buy</t>
  </si>
  <si>
    <t>roadster pink  navy colourblocked sweatshirt</t>
  </si>
  <si>
    <t>https://www.myntra.com/tshirts/roadster/the-roadster-lifestyle-co-women-white-solid-round-neck-pure-cotton-t-shirt/10778622/buy</t>
  </si>
  <si>
    <t>https://www.myntra.com/track-pants/highlander/highlander-men-black-solid-slim-fit-track-pants/14014784/buy</t>
  </si>
  <si>
    <t>https://www.myntra.com/jeans/highlander/highlander-men-blue-tapered-fit-mid-rise-clean-look-stretchable-jeans/12005986/buy</t>
  </si>
  <si>
    <t>https://www.myntra.com/tshirts/wrogn/wrogn-men-rust-red--off-white-slim-fit-striped-round-neck-pure-cotton-t-shirt/11363500/buy</t>
  </si>
  <si>
    <t>wrogn men rust red  off white slim fit striped round neck pure cotton t shirt</t>
  </si>
  <si>
    <t>https://www.myntra.com/kurtas/varanga/varanga-women-yellow-printed-straight-kurta/10018797/buy</t>
  </si>
  <si>
    <t>varanga women yellow printed straight kurta</t>
  </si>
  <si>
    <t>https://www.myntra.com/track-pants/hrx-by-hrithik-roshan/hrx-by-hrithik-roshan-women-aleutian-solid-tapered-fit-bio-wash-yoga--sustainable-joggers/12167274/buy</t>
  </si>
  <si>
    <t>hrx by hrithik roshan women aleutian solid tapered fit bio wash yoga  sustainable joggers</t>
  </si>
  <si>
    <t>https://www.myntra.com/jeans/roadster/roadster-women-blue-boyfriend-fit-mid-rise-highly-distressed-non-stretchable-jeans/11045876/buy</t>
  </si>
  <si>
    <t>roadster women blue boyfriend fit mid rise highly distressed non stretchable jeans</t>
  </si>
  <si>
    <t>https://www.myntra.com/sweatshirts/hm/hm-women-black-hooded-top/11257750/buy</t>
  </si>
  <si>
    <t>hm women black hooded top</t>
  </si>
  <si>
    <t>https://www.myntra.com/jeans/wrogn/wrogn-men-black-skinny-fit-mid-rise-clean-look-stretchable-jeans/6832318/buy</t>
  </si>
  <si>
    <t>https://www.myntra.com/jeans/wrogn/wrogn-men-blue-jogger-mid-rise-low-distress-jeans/6832526/buy</t>
  </si>
  <si>
    <t>wrogn men blue jogger mid rise low distress jeans</t>
  </si>
  <si>
    <t>https://www.myntra.com/jeans/wrogn/wrogn-men-black-tapered-fit-mid-rise-clean-look-stretchable-cropped-jeans/10187459/buy</t>
  </si>
  <si>
    <t>wrogn men black tapered fit mid rise clean look stretchable cropped jeans</t>
  </si>
  <si>
    <t>https://www.myntra.com/shirts/wrogn/wrogn-men-charcoal-grey--beige-slim-fit-checked-casual-shirt/10187585/buy</t>
  </si>
  <si>
    <t>wrogn men charcoal grey  beige slim fit checked casual shirt</t>
  </si>
  <si>
    <t>https://www.myntra.com/tshirts/ether/ether-men-navy-blue--yellow-colourblocked-round-neck-pure-cotton-t-shirt/11432190/buy</t>
  </si>
  <si>
    <t>ether men navy blue  yellow colourblocked round neck pure cotton t shirt</t>
  </si>
  <si>
    <t>https://www.myntra.com/kurtas/libas/libas-women-black--white-yoke-design-kurta/14046624/buy</t>
  </si>
  <si>
    <t>libas women black  white yoke design kurta</t>
  </si>
  <si>
    <t>https://www.myntra.com/sarees/mitera/mitera-red--gold-toned-silk-blend-woven-design-kanjeevaram-saree/11458586/buy</t>
  </si>
  <si>
    <t>mitera red  gold toned silk blend woven design kanjeevaram saree</t>
  </si>
  <si>
    <t>https://www.myntra.com/bra/sztori/sztori-plus-size-yellow-solid-non-wired-non-padded-everyday-bra-sz-bra-708g/10304943/buy</t>
  </si>
  <si>
    <t>Sztori</t>
  </si>
  <si>
    <t>sztori plus size yellow solid non wired non padded everyday bra sz bra 708g</t>
  </si>
  <si>
    <t>38B, 38C, 38D, 40B, 40C, 40D, 42B, 42C, 42D, 44B, 44C, 44D, 46B, 46C, 46D</t>
  </si>
  <si>
    <t>https://www.myntra.com/tshirts/mast--harbour/mast--harbour-women-pack-of-2-tshirts/17523402/buy</t>
  </si>
  <si>
    <t>mast  harbour women pack of 2 tshirts</t>
  </si>
  <si>
    <t>https://www.myntra.com/dresses/dressberry/dressberry-women-attractive-peach-tropical-70s-mini-dress/2392496/buy</t>
  </si>
  <si>
    <t>dressberry women attractive peach tropical 70s mini dress</t>
  </si>
  <si>
    <t>https://www.myntra.com/tshirts/kook-n-keech/kook-n-keech-women-pink-printed-round-neck-oversized-t-shirt/2414664/buy</t>
  </si>
  <si>
    <t>kook n keech women pink printed round neck oversized t shirt</t>
  </si>
  <si>
    <t>https://www.myntra.com/trunk/jockey/jockey-men-navy-blue-pure-cotton-solid-trunks-fp03-0105/12903012/buy</t>
  </si>
  <si>
    <t>jockey men navy blue pure cotton solid trunks fp03 0105</t>
  </si>
  <si>
    <t>https://www.myntra.com/boxers/levis/levis-men-pack-of-2-pure-cotton-checked-boxers/18028784/buy</t>
  </si>
  <si>
    <t>https://www.myntra.com/sarees/saree-mall/saree-mall-ethnic-motifs-silk-blend-saree-with-woven-design-border/13988128/buy</t>
  </si>
  <si>
    <t>saree mall ethnic motifs silk blend saree with woven design border</t>
  </si>
  <si>
    <t>https://www.myntra.com/night-suits/etc/etc-women-mustard--purple-printed-night-suit/12441636/buy</t>
  </si>
  <si>
    <t>etc women mustard  purple printed night suit</t>
  </si>
  <si>
    <t>https://www.myntra.com/shorts/domyos-by-decathlon/domyos-by-decathlon-women-black-high-waist-skin-tight-fitness-shorts/12959222/buy</t>
  </si>
  <si>
    <t>domyos by decathlon women black high waist skin tight fitness shorts</t>
  </si>
  <si>
    <t>28, 30, 32, 34, 36, 40</t>
  </si>
  <si>
    <t>https://www.myntra.com/tshirts/roadster/roadster-women-pack-of-2-pure-cotton-t-shirts/17381522/buy</t>
  </si>
  <si>
    <t>https://www.myntra.com/shrug/scorpius/scorpius-women-off-white--grey-printed-open-front-shrug/11120364/buy</t>
  </si>
  <si>
    <t>scorpius women off white  grey printed open front shrug</t>
  </si>
  <si>
    <t>https://www.myntra.com/tshirts/roadster/roadster-women-pack-of-2-pure-cotton-typography-print-t-shirts/17384828/buy</t>
  </si>
  <si>
    <t>https://www.myntra.com/dresses/antheaa/antheaa-fuchsia-solid-chiffon-smocked-tiered-midi-dress/15577328/buy</t>
  </si>
  <si>
    <t>antheaa fuchsia solid chiffon smocked tiered midi dress</t>
  </si>
  <si>
    <t>https://www.myntra.com/coats/zastraa/zastraa-women-black--self-design-hip-length-coat/10606466/buy</t>
  </si>
  <si>
    <t>coats</t>
  </si>
  <si>
    <t>zastraa women black  self design hip length coat</t>
  </si>
  <si>
    <t>https://www.myntra.com/trousers/invictus/invictus-men-black-slim-fit-checked-formal-trousers/7149905/buy</t>
  </si>
  <si>
    <t>invictus men black slim fit checked formal trousers</t>
  </si>
  <si>
    <t>https://www.myntra.com/boxers/urban-scottish/urban-scottish-men-pack-of-2-multicoloured-printed--pure-cotton-boxers-usbx1917/9966851/buy</t>
  </si>
  <si>
    <t>urban scottish men pack of 2 multicoloured printed  pure cotton boxers usbx1917</t>
  </si>
  <si>
    <t>https://www.myntra.com/tshirts/hrx-by-hrithik-roshan/hrx-by-hrithik-roshan-men-navy-printed-bio-wash-yoga-pure-cotton-t-shirt/11999598/buy</t>
  </si>
  <si>
    <t>hrx by hrithik roshan men navy printed bio wash yoga pure cotton t shirt</t>
  </si>
  <si>
    <t>https://www.myntra.com/tshirts/mast--harbour/mast--harbour-men-coral-orange--navy-blue-striped-polo-collar-t-shirt/4149404/buy</t>
  </si>
  <si>
    <t>mast  harbour men coral orange  navy blue striped polo collar t shirt</t>
  </si>
  <si>
    <t>https://www.myntra.com/tshirts/mast--harbour/mast--harbour-men-navy-blue-printed-polo-collar-t-shirt/8826189/buy</t>
  </si>
  <si>
    <t>mast  harbour men navy blue printed polo collar t shirt</t>
  </si>
  <si>
    <t>https://www.myntra.com/shirts/roadster/roadster-men-white-printed-regular-fit-sustainable-casual-shirt/10740958/buy</t>
  </si>
  <si>
    <t>roadster men white printed regular fit sustainable casual shirt</t>
  </si>
  <si>
    <t>https://www.myntra.com/shirts/roadster/roadster-men-olive-green--blue-twill-checked-casual-sustainable-shirt/12947504/buy</t>
  </si>
  <si>
    <t>roadster men olive green  blue twill checked casual sustainable shirt</t>
  </si>
  <si>
    <t>https://www.myntra.com/shirts/wrogn/wrogn-men-white-smart-casual-shirt/2338542/buy</t>
  </si>
  <si>
    <t>wrogn men white smart casual shirt</t>
  </si>
  <si>
    <t>https://www.myntra.com/shirts/roadster/roadster-men-slub-indigo-gingham-shirt/8470027/buy</t>
  </si>
  <si>
    <t>roadster men slub indigo gingham shirt</t>
  </si>
  <si>
    <t>https://www.myntra.com/briefs/c9-airwear/c9-airwear-women-multicolored-set-of-3-solid-hipster-briefs-p1174pack3/13038030/buy</t>
  </si>
  <si>
    <t>c9 airwear women multicolored set of 3 solid hipster briefs p1174pack3</t>
  </si>
  <si>
    <t>https://www.myntra.com/jeans/chemistry/chemistry-women-black-regular-fit-mid-rise-clean-look-stretchable-jeans/8505843/buy</t>
  </si>
  <si>
    <t>chemistry women black regular fit mid rise clean look stretchable jeans</t>
  </si>
  <si>
    <t>https://www.myntra.com/jeans/ether/ether-men-blue-skinny-fit-mid-rise-clean-look-stretchable-jeans/7633370/buy</t>
  </si>
  <si>
    <t>https://www.myntra.com/shirts/jainish/jainish-men-purple-classic-slim-fit-solid-formal-shirt/10683666/buy</t>
  </si>
  <si>
    <t>jainish men purple classic slim fit solid formal shirt</t>
  </si>
  <si>
    <t>https://www.myntra.com/shirts/harvard/harvard-men-navy-checked-slim-fit-casual-shirt/1847237/buy</t>
  </si>
  <si>
    <t>harvard men navy checked slim fit casual shirt</t>
  </si>
  <si>
    <t>https://www.myntra.com/tshirts/roadster/the-roadster-lifestyle-co-men-grey-melange-solid-round-neck-t-shirt/10307501/buy</t>
  </si>
  <si>
    <t>the roadster lifestyle co men grey melange solid round neck t shirt</t>
  </si>
  <si>
    <t>https://www.myntra.com/bra/hrx-by-hrithik-roshan/hrx-by-hrithik-roshan-sea-green-solid-rapid-dry-training-sports-bra-hrx-aw19-wk/10917766/buy</t>
  </si>
  <si>
    <t>hrx by hrithik roshan sea green solid rapid dry training sports bra hrx aw19 wk</t>
  </si>
  <si>
    <t>https://www.myntra.com/jumpsuit/kassually/kassually-women-green--black-printed-basic-jumpsuit/12752550/buy</t>
  </si>
  <si>
    <t>kassually women green  black printed basic jumpsuit</t>
  </si>
  <si>
    <t>https://www.myntra.com/track-pants/hrx-by-hrithik-roshan/hrx-by-hrithik-roshan-men-black-forest-solid-slim-fit-antimicrobial-running-joggers/13040386/buy</t>
  </si>
  <si>
    <t>hrx by hrithik roshan men black forest solid slim fit antimicrobial running joggers</t>
  </si>
  <si>
    <t>https://www.myntra.com/track-pants/herenow/herenow-men-black--pink-printed-joggers/10202161/buy</t>
  </si>
  <si>
    <t>herenow men black  pink printed joggers</t>
  </si>
  <si>
    <t>https://www.myntra.com/innerwear-vests/us-polo-assn/us-polo-assn-men-assorted-striped-innerwear-vest-y9i555-615-cp/10248153/buy</t>
  </si>
  <si>
    <t>us polo assn men assorted striped innerwear vest y9i555 615 cp</t>
  </si>
  <si>
    <t>https://www.myntra.com/innerwear-vests/us-polo-assn/us-polo-assn-men-pack-of-2-white--red-striped-innerwear-vests/11786040/buy</t>
  </si>
  <si>
    <t>us polo assn men pack of 2 white  red striped innerwear vests</t>
  </si>
  <si>
    <t>https://www.myntra.com/tshirts/kryptic/kryptic-men-maroon--navy-checked-polo-pure-cotton-t-shirt/10180527/buy</t>
  </si>
  <si>
    <t>Kryptic</t>
  </si>
  <si>
    <t>kryptic men maroon  navy checked polo pure cotton t shirt</t>
  </si>
  <si>
    <t>https://www.myntra.com/shirts/roadster/the-roadster-lifestyle-co-men-charcoal--black-regular-fit-printed-sustainable-casual-shirt/9951287/buy</t>
  </si>
  <si>
    <t>the roadster lifestyle co men charcoal  black regular fit printed sustainable casual shirt</t>
  </si>
  <si>
    <t>https://www.myntra.com/kurtas/kipek/kipek-women-mustard-yellow--pink-floral-printed-a-line-kurta-with-back-tie-ups/12015500/buy</t>
  </si>
  <si>
    <t>kipek women mustard yellow  pink floral printed a line kurta with back tie ups</t>
  </si>
  <si>
    <t>https://www.myntra.com/sarees/saree-mall/saree-mall-green-ethnic-motifs-brasso-chanderi-sarees/14006676/buy</t>
  </si>
  <si>
    <t>saree mall green ethnic motifs brasso chanderi sarees</t>
  </si>
  <si>
    <t>https://www.myntra.com/kurtas/sangria/sangria-women-yellow-solid-straight-kurta/13437314/buy</t>
  </si>
  <si>
    <t>sangria women yellow solid straight kurta</t>
  </si>
  <si>
    <t>https://www.myntra.com/tops/harpa/harpa-green-printed-blouson-top/13532782/buy</t>
  </si>
  <si>
    <t>harpa green printed blouson top</t>
  </si>
  <si>
    <t>https://www.myntra.com/dresses/uf/uf-women-teal-blue--black-multi-striped-a-line-dress-with-belt/12160350/buy</t>
  </si>
  <si>
    <t>uf women teal blue  black multi striped a line dress with belt</t>
  </si>
  <si>
    <t>https://www.myntra.com/jeans/all-about-you/all-about-you-women-blue-slouchy-fit-high-rise-clean-look-stretchable-cropped-jeans/12466140/buy</t>
  </si>
  <si>
    <t>all about you women blue slouchy fit high rise clean look stretchable cropped jeans</t>
  </si>
  <si>
    <t>https://www.myntra.com/tops/roadster/roadster-women-rust-solid-red-top/11401654/buy</t>
  </si>
  <si>
    <t>roadster women rust solid red top</t>
  </si>
  <si>
    <t>https://www.myntra.com/jeans/roadster/roadster-men-black-slim-fit-mid-rise-stretchable-jeans/2525011/buy</t>
  </si>
  <si>
    <t>roadster men black slim fit mid rise stretchable jeans</t>
  </si>
  <si>
    <t>https://www.myntra.com/trousers/wrogn/wrogn-men-black-chinos/10188171/buy</t>
  </si>
  <si>
    <t>wrogn men black chinos</t>
  </si>
  <si>
    <t>https://www.myntra.com/track-pants/kook-n-keech/kook-n-keech-blue-joggers/2002145/buy</t>
  </si>
  <si>
    <t>kook n keech blue joggers</t>
  </si>
  <si>
    <t>https://www.myntra.com/trunk/us-polo-assn/us-polo-assn-men-assorted-printed-trunks-10248017/10248017/buy</t>
  </si>
  <si>
    <t>us polo assn men assorted printed trunks 10248017</t>
  </si>
  <si>
    <t>https://www.myntra.com/tshirts/wrogn/wrogn-men-blue-striped-cotton-t-shirt/2002018/buy</t>
  </si>
  <si>
    <t>wrogn men blue striped cotton t shirt</t>
  </si>
  <si>
    <t>https://www.myntra.com/dresses/vishudh/vishudh-women-grey--gold-toned-printed-maxi-dress/9981425/buy</t>
  </si>
  <si>
    <t>vishudh women grey  gold toned printed maxi dress</t>
  </si>
  <si>
    <t>https://www.myntra.com/lehenga-choli/inddus/inddus-women-dusty-pink-solid-semi-stitched-lehenga--unstitched-blouse-with-dupatta/8340727/buy</t>
  </si>
  <si>
    <t>inddus women dusty pink solid semi stitched lehenga  unstitched blouse with dupatta</t>
  </si>
  <si>
    <t>https://www.myntra.com/tops/herenow/herenow-purple--yellow-puff-sleeve-smocked-a-line-top/14208164/buy</t>
  </si>
  <si>
    <t>herenow purple  yellow puff sleeve smocked a line top</t>
  </si>
  <si>
    <t>https://www.myntra.com/kurtas/herenow/herenow-women-yellow--maroon-printed-straight-kurta/12530342/buy</t>
  </si>
  <si>
    <t>herenow women yellow  maroon printed straight kurta</t>
  </si>
  <si>
    <t>https://www.myntra.com/tops/mast--harbour/mast--harbour-women-off-white-solid-top/2495151/buy</t>
  </si>
  <si>
    <t>https://www.myntra.com/tshirts/roadster/the-roadster-lifestyle-co-women-mustard-yellow--teal-blue-colourblocked-round-neck-pure-cotton-t-shirt/10144243/buy</t>
  </si>
  <si>
    <t>the roadster lifestyle co women mustard yellow  teal blue colourblocked round neck pure cotton t shirt</t>
  </si>
  <si>
    <t>https://www.myntra.com/tops/mast--harbour/mast--harbour-off-white-floral-pleated-top/8352779/buy</t>
  </si>
  <si>
    <t>mast  harbour off white floral pleated top</t>
  </si>
  <si>
    <t>https://www.myntra.com/tshirts/roadster/the-roadster-lifestyle-co-women-rust-red-pure-cotton-solid-drop-shoulder-sleeves-pure-cotton-t-shirt/13270264/buy</t>
  </si>
  <si>
    <t>the roadster lifestyle co women rust red pure cotton solid drop shoulder sleeves pure cotton t shirt</t>
  </si>
  <si>
    <t>https://www.myntra.com/tops/roadster/roadster-women-green-colourblocked-pure-cotton-top/11680624/buy</t>
  </si>
  <si>
    <t>roadster women green colourblocked pure cotton top</t>
  </si>
  <si>
    <t>Onesize, XS, S, M, L, XL</t>
  </si>
  <si>
    <t>https://www.myntra.com/tshirts/dressberry/dressberry-women-mustard-yellow-solid-mandarin-collar-t-shirt/11182520/buy</t>
  </si>
  <si>
    <t>dressberry women mustard yellow solid mandarin collar t shirt</t>
  </si>
  <si>
    <t>https://www.myntra.com/jeans/wrogn/wrogn-men-charcoal-grey-skinny-fit-mid-rise-clean-look-stretchable-jeans/6832236/buy</t>
  </si>
  <si>
    <t>wrogn men charcoal grey skinny fit mid rise clean look stretchable jeans</t>
  </si>
  <si>
    <t>https://www.myntra.com/boxers/levis/levis-men-pack-of-2-pure-cotton-checked-boxers/18028830/buy</t>
  </si>
  <si>
    <t>https://www.myntra.com/shirts/roadster/roadster-men-teal-green-regular-fit-solid-sustainable-casual-shirt/11904010/buy</t>
  </si>
  <si>
    <t>roadster men teal green regular fit solid sustainable casual shirt</t>
  </si>
  <si>
    <t>https://www.myntra.com/shirts/highlander/highlander-men-red--navy-blue-slim-fit-checked-hooded-casual-shirt/11114290/buy</t>
  </si>
  <si>
    <t>highlander men red  navy blue slim fit checked hooded casual shirt</t>
  </si>
  <si>
    <t>https://www.myntra.com/tshirts/herenow/herenow-men-black-printed-round-neck-pure-cotton-t-shirt/5508852/buy</t>
  </si>
  <si>
    <t>https://www.myntra.com/kurtas/herenow/herenow-women-green--golden-ethnic-motif-pure-cotton-print-straight-kurta/12851454/buy</t>
  </si>
  <si>
    <t>herenow women green  golden ethnic motif pure cotton print straight kurta</t>
  </si>
  <si>
    <t>https://www.myntra.com/kurtas/fabric-fitoor/fabric-fitoor-women-pink--white-printed-anarkali-kurta/12103902/buy</t>
  </si>
  <si>
    <t>FABRIC FITOOR</t>
  </si>
  <si>
    <t>fabric fitoor women pink  white printed anarkali kurta</t>
  </si>
  <si>
    <t>https://www.myntra.com/kurta-sets/inddus/inddus-women-blue-georgette-embroidered-kurti-with-sharara--dupatta/11611278/buy</t>
  </si>
  <si>
    <t>inddus women blue georgette embroidered kurti with sharara  dupatta</t>
  </si>
  <si>
    <t>https://www.myntra.com/briefs/van-heusen/van-heusen-women-pack-of-2-assorted-solid-antibacterial-hipster-briefs-11109/10779724/buy</t>
  </si>
  <si>
    <t>van heusen women pack of 2 assorted solid antibacterial hipster briefs 11109</t>
  </si>
  <si>
    <t>https://www.myntra.com/dresses/sassafras/sassafras-off-white--brown-leopard-printed-a-line-dress-with-belt/11866264/buy</t>
  </si>
  <si>
    <t>sassafras off white  brown leopard printed a line dress with belt</t>
  </si>
  <si>
    <t>https://www.myntra.com/jeans/roadster/roadster-women-navy-blue-skinny-fit-high-rise-clean-look-stretchable-jeans/9022577/buy</t>
  </si>
  <si>
    <t>roadster women navy blue skinny fit high rise clean look stretchable jeans</t>
  </si>
  <si>
    <t>https://www.myntra.com/dresses/scorpius/scorpius-blue-floral-printed-maxi-dress/11288920/buy</t>
  </si>
  <si>
    <t>scorpius blue floral printed maxi dress</t>
  </si>
  <si>
    <t>https://www.myntra.com/shorts/mast--harbour/mast--harbour-women-blue-washed-regular-fit-denim-shorts/2383148/buy</t>
  </si>
  <si>
    <t>mast  harbour women blue washed regular fit denim shorts</t>
  </si>
  <si>
    <t>https://www.myntra.com/shrug/stylestone/stylestone-women-black--white-georgette-printed-open-front-shrug/11333080/buy</t>
  </si>
  <si>
    <t>stylestone women black  white georgette printed open front shrug</t>
  </si>
  <si>
    <t>https://www.myntra.com/shorts/highlander/highlander-men-navy-blue-solid-slim-fit-regular-shorts/14121270/buy</t>
  </si>
  <si>
    <t>highlander men navy blue solid slim fit regular shorts</t>
  </si>
  <si>
    <t>https://www.myntra.com/jeans/roadster/roadster-men-blue-skinny-fit-mid-rise-low-distress-stretchable-jeans/11255730/buy</t>
  </si>
  <si>
    <t>roadster men blue skinny fit mid rise low distress stretchable jeans</t>
  </si>
  <si>
    <t>https://www.myntra.com/boxers/levis/levis-men-pack-of-2-pure-cotton-checked-boxers/18028792/buy</t>
  </si>
  <si>
    <t>https://www.myntra.com/tshirts/difference-of-opinion/difference-of-opinion-men-pink-striped-round-neck-t-shirt/12368030/buy</t>
  </si>
  <si>
    <t>Difference of Opinion</t>
  </si>
  <si>
    <t>difference of opinion men pink striped round neck t shirt</t>
  </si>
  <si>
    <t>https://www.myntra.com/tshirts/mast--harbour/mast--harbour-men-blue--white-striped-polo-collar-t-shirt/8325285/buy</t>
  </si>
  <si>
    <t>mast  harbour men blue  white striped polo collar t shirt</t>
  </si>
  <si>
    <t>https://www.myntra.com/shirts/mast--harbour/mast--harbour-men-pink-regular-fit-printed-smart-casual-shirt/11659166/buy</t>
  </si>
  <si>
    <t>mast  harbour men pink regular fit printed smart casual shirt</t>
  </si>
  <si>
    <t>https://www.myntra.com/tshirts/herenow/herenow-men-black-printed-round-neck-t-shirt/12816476/buy</t>
  </si>
  <si>
    <t>https://www.myntra.com/kurtas/vishudh/vishudh-women-pink-printed-a-line-kurta/13075448/buy</t>
  </si>
  <si>
    <t>vishudh women pink printed a line kurta</t>
  </si>
  <si>
    <t>https://www.myntra.com/sarees/mitera/mitera-brown--gold-coloured-ethnic-motifs-woven-design-silk-blend-banarasi-saree/14850348/buy</t>
  </si>
  <si>
    <t>mitera brown  gold coloured ethnic motifs woven design silk blend banarasi saree</t>
  </si>
  <si>
    <t>https://www.myntra.com/trousers/jaipur-kurti/jaipur-kurti-women-grey-solid-casual-trousers/2339838/buy</t>
  </si>
  <si>
    <t>jaipur kurti women grey solid casual trousers</t>
  </si>
  <si>
    <t>https://www.myntra.com/skirts/sassafras/sassafras-white-self-striped-corduroy-a-line-mini-pure-cotton-skirt/12288178/buy</t>
  </si>
  <si>
    <t>sassafras white self striped corduroy a line mini pure cotton skirt</t>
  </si>
  <si>
    <t>https://www.myntra.com/tops/roadster/roadster-women-black--burgundy-checked-shirt-style-top/10962748/buy</t>
  </si>
  <si>
    <t>roadster women black  burgundy checked shirt style top</t>
  </si>
  <si>
    <t>https://www.myntra.com/tshirts/mast--harbour/mast--harbour-women-pack-of-2-cotton-t-shirts/17524620/buy</t>
  </si>
  <si>
    <t>https://www.myntra.com/jeans/miss-chase/miss-chase-women-black-slim-fit-high-rise-clean-look-jeans/7260729/buy</t>
  </si>
  <si>
    <t>miss chase women black slim fit high rise clean look jeans</t>
  </si>
  <si>
    <t>https://www.myntra.com/tshirts/campus-sutra/campus-sutra-men-charcoal-solid-mandarin-collar-sports-t-shirt/3084800/buy</t>
  </si>
  <si>
    <t>campus sutra men charcoal solid mandarin collar sports t shirt</t>
  </si>
  <si>
    <t>https://www.myntra.com/shirts/roadster/roadster-men-coffee-brown--black-regular-fit-checked-sustainable-casual-shirt/11896066/buy</t>
  </si>
  <si>
    <t>roadster men coffee brown  black regular fit checked sustainable casual shirt</t>
  </si>
  <si>
    <t>https://www.myntra.com/sweatshirts/campus-sutra/campus-sutra-women-pink-printed-hooded-sweatshirt/10922022/buy</t>
  </si>
  <si>
    <t>campus sutra women pink printed hooded sweatshirt</t>
  </si>
  <si>
    <t>https://www.myntra.com/track-pants/hrx-by-hrithik-roshan/hrx-by-hrithik-roshan--active-women-slim-fit-black-solid-joggers/10498536/buy</t>
  </si>
  <si>
    <t>hrx by hrithik roshan  active women slim fit black solid joggers</t>
  </si>
  <si>
    <t>https://www.myntra.com/trousers/street-9/street-9-women-dusty-pink-loose-fit-solid-joggers/11234408/buy</t>
  </si>
  <si>
    <t>street 9 women dusty pink loose fit solid joggers</t>
  </si>
  <si>
    <t>https://www.myntra.com/tshirts/roadster/roadster-women-pack-of-2-pure-cotton-t-shirts/17383990/buy</t>
  </si>
  <si>
    <t>https://www.myntra.com/jeans/roadster/roadster-men-grey-slim-fit-mid-rise-clean-look-stretchable-jeans/11274794/buy</t>
  </si>
  <si>
    <t>https://www.myntra.com/briefs/levis/-levis-men-pack-of-2-solid-pure-cotton-briefs/17978982/buy</t>
  </si>
  <si>
    <t xml:space="preserve"> levis men pack of 2 solid pure cotton briefs</t>
  </si>
  <si>
    <t>XL, S, M, L</t>
  </si>
  <si>
    <t>https://www.myntra.com/shirts/invictus/invictus-men-white-lightweight-tailored-fit-formal-shirt/486789/buy</t>
  </si>
  <si>
    <t>invictus men white lightweight tailored fit formal shirt</t>
  </si>
  <si>
    <t>https://www.myntra.com/shirts/roadster/roadster-men-coffee-brown-regular-fit-solid-sustainable-casual-shirt/8894461/buy</t>
  </si>
  <si>
    <t>roadster men coffee brown regular fit solid sustainable casual shirt</t>
  </si>
  <si>
    <t>https://www.myntra.com/kurtas/maaesa/maaesa-women-navy-blue--white-hand-dyed-asymmetric-kaftan-kurta/13705338/buy</t>
  </si>
  <si>
    <t>Maaesa</t>
  </si>
  <si>
    <t>maaesa women navy blue  white hand dyed asymmetric kaftan kurta</t>
  </si>
  <si>
    <t>https://www.myntra.com/dresses/vishudh/vishudh-women-mustard-orange--pink-floral-print-maxi-dress/10016713/buy</t>
  </si>
  <si>
    <t>vishudh women mustard orange  pink floral print maxi dress</t>
  </si>
  <si>
    <t>https://www.myntra.com/kurta-sets/khushal-k/khushal-k-women-yellow--navy-blue-printed-kurta-with-palazzos--dupatta/11399560/buy</t>
  </si>
  <si>
    <t>Khushal K</t>
  </si>
  <si>
    <t>khushal k women yellow  navy blue printed kurta with palazzos  dupatta</t>
  </si>
  <si>
    <t>https://www.myntra.com/jeans/roadster/roadster-women-blue-skinny-fit-mid-rise-clean-look-stretchable-cropped-jeans/11541578/buy</t>
  </si>
  <si>
    <t>https://www.myntra.com/jeans/roadster/roadster-women-stylish-black-high-rise-relaxed-fit-stretchable-jeans/11541684/buy</t>
  </si>
  <si>
    <t>roadster women stylish black high rise relaxed fit stretchable jeans</t>
  </si>
  <si>
    <t>https://www.myntra.com/tshirts/roadster/roadster-women-pack-of-2-cotton-t-shirt/17382024/buy</t>
  </si>
  <si>
    <t>https://www.myntra.com/jeans/roadster/roadster-men-navy-blue-skinny-fit-mid-rise-clean-look-stretchable-jeans/7243641/buy</t>
  </si>
  <si>
    <t>https://www.myntra.com/jeans/roadster/roadster-men-navy-blue-skinny-fit-mid-rise-clean-look-stretchable-jeans/10064549/buy</t>
  </si>
  <si>
    <t>https://www.myntra.com/shorts/highlander/highlander-men-green-solid-slim-fit-regular-shorts/10550820/buy</t>
  </si>
  <si>
    <t>highlander men green solid slim fit regular shorts</t>
  </si>
  <si>
    <t>https://www.myntra.com/socks/mast--harbour/mast--harbour-men-set-of-3-shoe-liners/10986452/buy</t>
  </si>
  <si>
    <t>mast  harbour men set of 3 shoe liners</t>
  </si>
  <si>
    <t>https://www.myntra.com/bra/clovia/clovia-non-padded-non-wired-bra/2004670/buy</t>
  </si>
  <si>
    <t>clovia non padded non wired bra</t>
  </si>
  <si>
    <t>https://www.myntra.com/bra/jockey/jockey-pack-of-2-bras/3013686/buy</t>
  </si>
  <si>
    <t>jockey pack of 2 bras</t>
  </si>
  <si>
    <t>https://www.myntra.com/trousers/jaipur-kurti/jaipur-kurti-women-navy-blue-trousers/11053928/buy</t>
  </si>
  <si>
    <t>jaipur kurti women navy blue trousers</t>
  </si>
  <si>
    <t>https://www.myntra.com/kurta-sets/sangria/sangria-women-maroon--yellow-printed-kurta-with-palazzos/12104870/buy</t>
  </si>
  <si>
    <t>sangria women maroon  yellow printed kurta with palazzos</t>
  </si>
  <si>
    <t>https://www.myntra.com/track-pants/hrx-by-hrithik-roshan/hrx-by-hrithik-roshan-charcoal-grey-ankle-length-track-pants/2293433/buy</t>
  </si>
  <si>
    <t>hrx by hrithik roshan charcoal grey ankle length track pants</t>
  </si>
  <si>
    <t>https://www.myntra.com/tops/scorpius/scorpius-women-black-solid-bralette-top/12129998/buy</t>
  </si>
  <si>
    <t>scorpius women black solid bralette top</t>
  </si>
  <si>
    <t>https://www.myntra.com/tshirts/mast--harbour/mast--harbour-women-pack-of-2-cotton-t-shirts/17524666/buy</t>
  </si>
  <si>
    <t>https://www.myntra.com/jeans/high-star/high-star-women-white-slim-fit-mid-rise-clean-look-stretchable-jeans/7289178/buy</t>
  </si>
  <si>
    <t>high star women white slim fit mid rise clean look stretchable jeans</t>
  </si>
  <si>
    <t>28, 30, 32, 34, 36, 38, 40, 42, 44</t>
  </si>
  <si>
    <t>https://www.myntra.com/jeans/roadster/roadster-women-blue-flared-high-rise-mildly-distressed-stretchable-jeans/11542032/buy</t>
  </si>
  <si>
    <t>roadster women blue flared high rise mildly distressed stretchable jeans</t>
  </si>
  <si>
    <t>https://www.myntra.com/jumpsuit/athena/athena-women-multicoloured-striped-basic-jumpsuit/10797974/buy</t>
  </si>
  <si>
    <t>athena women multicoloured striped basic jumpsuit</t>
  </si>
  <si>
    <t>https://www.myntra.com/tshirts/roadster/roadster-women-rose-solid-polo-collar-t-shirt-with-embroidery/13321874/buy</t>
  </si>
  <si>
    <t>roadster women rose solid polo collar t shirt with embroidery</t>
  </si>
  <si>
    <t>https://www.myntra.com/tops/sassafras/sassafras-women-sea-green-solid-a-line-top/11364154/buy</t>
  </si>
  <si>
    <t>sassafras women sea green solid a line top</t>
  </si>
  <si>
    <t>https://www.myntra.com/trousers/roadster/roadster-men-blue-regular-fit-solid-regular-trousers/13859558/buy</t>
  </si>
  <si>
    <t>roadster men blue regular fit solid regular trousers</t>
  </si>
  <si>
    <t>https://www.myntra.com/shorts/highlander/highlander-men-olive-green-solid-slim-fit-chino-shorts/10792190/buy</t>
  </si>
  <si>
    <t>highlander men olive green solid slim fit chino shorts</t>
  </si>
  <si>
    <t>https://www.myntra.com/kurtas/see-designs/see-designs-men-peach-coloured--white-printed-pure-cotton-straight-kurta/13488722/buy</t>
  </si>
  <si>
    <t>see designs men peach coloured  white printed pure cotton straight kurta</t>
  </si>
  <si>
    <t>https://www.myntra.com/shirts/wrogn/wrogn-men-white-checked-casual-shirt/1758558/buy</t>
  </si>
  <si>
    <t>wrogn men white checked casual shirt</t>
  </si>
  <si>
    <t>https://www.myntra.com/tshirts/roadster/the-roadster-lifestyle-co-men-mustard-yellow-solid-round-neck-pure-cotton-t-shirt/10939048/buy</t>
  </si>
  <si>
    <t>the roadster lifestyle co men mustard yellow solid round neck pure cotton t shirt</t>
  </si>
  <si>
    <t>https://www.myntra.com/palazzos/vishudh/vishudh-women-cream-coloured--gold-toned-printed-straight-palazzos/14194616/buy</t>
  </si>
  <si>
    <t>vishudh women cream coloured  gold toned printed straight palazzos</t>
  </si>
  <si>
    <t>https://www.myntra.com/dresses/pluss/pluss-women-multicoloured-striped-fit--flare-dress/8969633/buy</t>
  </si>
  <si>
    <t>pluss women multicoloured striped fit  flare dress</t>
  </si>
  <si>
    <t>https://www.myntra.com/leggings/herenow/herenow-women-fuchsia-pink-solid-ankle-length-leggings/14268564/buy</t>
  </si>
  <si>
    <t>herenow women fuchsia pink solid ankle length leggings</t>
  </si>
  <si>
    <t>https://www.myntra.com/shirts/tokyo-talkies/tokyo-talkies-women-white-manhattan-regular-fit-printed-casual-shirt/12789592/buy</t>
  </si>
  <si>
    <t>tokyo talkies women white manhattan regular fit printed casual shirt</t>
  </si>
  <si>
    <t>https://www.myntra.com/sweatshirts/roadster/the-roadster-lifestyle-co-women-red-solid-hooded-sweatshirt/9901957/buy</t>
  </si>
  <si>
    <t>the roadster lifestyle co women red solid hooded sweatshirt</t>
  </si>
  <si>
    <t>https://www.myntra.com/tops/street-9/street-9-white-one-shoulder-cinched-waist-pure-cotton-top/11677786/buy</t>
  </si>
  <si>
    <t>street 9 white one shoulder cinched waist pure cotton top</t>
  </si>
  <si>
    <t>https://www.myntra.com/tshirts/mast--harbour/mast--harbour-women-pack-of-2-cotton-t-shirts/17524640/buy</t>
  </si>
  <si>
    <t>https://www.myntra.com/tshirts/mast--harbour/mast--harbour-women-pack-of-2-cotton-t-shirts/17524658/buy</t>
  </si>
  <si>
    <t>https://www.myntra.com/sweatshirts/mast--harbour/mast--harbour-women-off-white--rust-orange-colourblocked-hooded-sweatshirt/9968719/buy</t>
  </si>
  <si>
    <t>mast  harbour women off white  rust orange colourblocked hooded sweatshirt</t>
  </si>
  <si>
    <t>https://www.myntra.com/trousers/juniper/juniper-women-attractive-off-white-solid-scalloped-edge-trousers/12388718/buy</t>
  </si>
  <si>
    <t>juniper women attractive off white solid scalloped edge trousers</t>
  </si>
  <si>
    <t>https://www.myntra.com/tops/berrylush/berrylush-black-high-low-top/6791178/buy</t>
  </si>
  <si>
    <t>berrylush black high low top</t>
  </si>
  <si>
    <t>https://www.myntra.com/jeans/roadster/roadster-women-black-regular-fit-mid-rise-clean-look-stretchable-jeans/4451422/buy</t>
  </si>
  <si>
    <t>roadster women black regular fit mid rise clean look stretchable jeans</t>
  </si>
  <si>
    <t>https://www.myntra.com/tshirts/mast--harbour/mast--harbour-women-yellow-mustard-striped-round-neck-t-shirt/9125973/buy</t>
  </si>
  <si>
    <t>mast  harbour women yellow mustard striped round neck t shirt</t>
  </si>
  <si>
    <t>https://www.myntra.com/tshirts/roadster/the-roadster-lifestyle-co-women-green-printed-round-neck-pure-cotton-t-shirt/10968554/buy</t>
  </si>
  <si>
    <t>the roadster lifestyle co women green printed round neck pure cotton t shirt</t>
  </si>
  <si>
    <t>https://www.myntra.com/tshirts/roadster/roadster-women-olive-grey-solid-polo-collar-pure-cotton-t-shirt/10969896/buy</t>
  </si>
  <si>
    <t>roadster women olive grey solid polo collar pure cotton t shirt</t>
  </si>
  <si>
    <t>https://www.myntra.com/shirts/hm/hm-women-black-oversized-cotton-shirt/12345338/buy</t>
  </si>
  <si>
    <t>hm women black oversized cotton shirt</t>
  </si>
  <si>
    <t>https://www.myntra.com/tshirts/fido-dido/fido-dido-men-salmon-pink-solid-polo-collar-pure-cotton-t-shirt/11878810/buy</t>
  </si>
  <si>
    <t>FIDO DIDO</t>
  </si>
  <si>
    <t>fido dido men salmon pink solid polo collar pure cotton t shirt</t>
  </si>
  <si>
    <t>https://www.myntra.com/tops/berrylush/berrylush-women-black-printed-bralette-top/12800760/buy</t>
  </si>
  <si>
    <t>berrylush women black printed bralette top</t>
  </si>
  <si>
    <t>https://www.myntra.com/tops/dressberry/dressberry-olive-green-self-design-lace-top/11271818/buy</t>
  </si>
  <si>
    <t>dressberry olive green self design lace top</t>
  </si>
  <si>
    <t>https://www.myntra.com/tshirts/mast--harbour/mast--harbour-women-pack-of-2-cotton-t-shirts/17524616/buy</t>
  </si>
  <si>
    <t>https://www.myntra.com/dresses/dressberry/dressberry-women-deep-navy-blue-floral-volume-play-dress/11680702/buy</t>
  </si>
  <si>
    <t>dressberry women deep navy blue floral volume play dress</t>
  </si>
  <si>
    <t>https://www.myntra.com/tshirts/roadster/roadster-women-white-boxy-fit-solid-round-neck-crop-t-shirt/11697388/buy</t>
  </si>
  <si>
    <t>roadster women white boxy fit solid round neck crop t shirt</t>
  </si>
  <si>
    <t>https://www.myntra.com/tops/hrx-by-hrithik-roshan/hrx-by-hrithik-roshan-women-charcoal-grey-printed-top/1546306/buy</t>
  </si>
  <si>
    <t>hrx by hrithik roshan women charcoal grey printed top</t>
  </si>
  <si>
    <t>https://www.myntra.com/tshirts/roadster/roadster-women-black-solid-round-neck-pure-cotton-t-shirt/11296172/buy</t>
  </si>
  <si>
    <t>roadster women black solid round neck pure cotton t shirt</t>
  </si>
  <si>
    <t>https://www.myntra.com/tops/rare/rare-women-blue-lightweight-floral-printed-bardot-top/1901032/buy</t>
  </si>
  <si>
    <t>rare women blue lightweight floral printed bardot top</t>
  </si>
  <si>
    <t>https://www.myntra.com/shorts/arise/arise-men-grey-solid-regular-fit-shorts/5345802/buy</t>
  </si>
  <si>
    <t>arise men grey solid regular fit shorts</t>
  </si>
  <si>
    <t>https://www.myntra.com/shirts/highlander/highlander-men-black-pure-cotton-casual-shirt/2041658/buy</t>
  </si>
  <si>
    <t>highlander men black pure cotton casual shirt</t>
  </si>
  <si>
    <t>https://www.myntra.com/shirts/mast--harbour/mast--harbour-men-blue-slim-fit-solid-chambray-casual-shirt/4450306/buy</t>
  </si>
  <si>
    <t>mast  harbour men blue slim fit solid chambray casual shirt</t>
  </si>
  <si>
    <t>https://www.myntra.com/shirts/wrogn/wrogn-men-navy-blue--purple-slim-fit-striped-casual-shirt/11361568/buy</t>
  </si>
  <si>
    <t>wrogn men navy blue  purple slim fit striped casual shirt</t>
  </si>
  <si>
    <t>https://www.myntra.com/tshirts/roadster/roadster-men-charcoal-grey--black-striped-henley-neck-t-shirt/1997338/buy</t>
  </si>
  <si>
    <t>roadster men charcoal grey  black striped henley neck t shirt</t>
  </si>
  <si>
    <t>https://www.myntra.com/dresses/anouk/anouk-women-maroon-printed-a-line-dress/11113836/buy</t>
  </si>
  <si>
    <t>anouk women maroon printed a line dress</t>
  </si>
  <si>
    <t>https://www.myntra.com/kurtas/varanga/varanga-women-maroon--golden-printed-straight-kurta/7224389/buy</t>
  </si>
  <si>
    <t>varanga women maroon  golden printed straight kurta</t>
  </si>
  <si>
    <t>https://www.myntra.com/kurtas/vishudh/vishudh-women-grey--blue-solid-a-line-kurta/2693895/buy</t>
  </si>
  <si>
    <t>vishudh women grey  blue solid a line kurta</t>
  </si>
  <si>
    <t>https://www.myntra.com/tshirts/moda-rapido/moda-rapido-women-off-white-printed-t-shirt/14140618/buy</t>
  </si>
  <si>
    <t>moda rapido women off white printed t shirt</t>
  </si>
  <si>
    <t>https://www.myntra.com/kurtas/sangria/sangria-women-white--navy-blue-paper-birds-printed-straight-kurta/11174242/buy</t>
  </si>
  <si>
    <t>sangria women white  navy blue paper birds printed straight kurta</t>
  </si>
  <si>
    <t>https://www.myntra.com/tops/sassafras/sassafras-white-schiffli-embroidered-a-line-pure-cotton-top/11549424/buy</t>
  </si>
  <si>
    <t>sassafras white schiffli embroidered a line pure cotton top</t>
  </si>
  <si>
    <t>https://www.myntra.com/dresses/aasi---house-of-nayo/aasi---house-of-nayo-black-ethnic-motifs-embroidered-cotton-a-line-ethnic-dress/13088236/buy</t>
  </si>
  <si>
    <t>aasi   house of nayo black ethnic motifs embroidered cotton a line ethnic dress</t>
  </si>
  <si>
    <t>https://www.myntra.com/jeans/roadster/roadster-women-stunning-blue-straight-fit-cropped-stretchable-jeans/10058485/buy</t>
  </si>
  <si>
    <t>roadster women stunning blue straight fit cropped stretchable jeans</t>
  </si>
  <si>
    <t>https://www.myntra.com/tops/dressberry/dressberry-women-black-solid-top/11272226/buy</t>
  </si>
  <si>
    <t>dressberry women black solid top</t>
  </si>
  <si>
    <t>https://www.myntra.com/tshirts/roadster/roadster-women-dusty-pink-solid-round-neck-pure-cotton-t-shirt/11401904/buy</t>
  </si>
  <si>
    <t>roadster women dusty pink solid round neck pure cotton t shirt</t>
  </si>
  <si>
    <t>https://www.myntra.com/shirts/roadster/roadster-men-brown-regular-fit-solid-sustainable-casual-shirt/11327116/buy</t>
  </si>
  <si>
    <t>roadster men brown regular fit solid sustainable casual shirt</t>
  </si>
  <si>
    <t>https://www.myntra.com/sarees/inddus/inddus-maroon-cotton-blend-woven-design-chanderi-saree/11423194/buy</t>
  </si>
  <si>
    <t>inddus maroon cotton blend woven design chanderi saree</t>
  </si>
  <si>
    <t>https://www.myntra.com/briefs/jockey/jockey-women-navy-blue-solid-hipster-briefs-1802-0105/11068136/buy</t>
  </si>
  <si>
    <t>jockey women navy blue solid hipster briefs 1802 0105</t>
  </si>
  <si>
    <t>https://www.myntra.com/briefs/jockey/jockey-women-pack-of-2-solid-hipster-briefs/11810534/buy</t>
  </si>
  <si>
    <t>jockey women pack of 2 solid hipster briefs</t>
  </si>
  <si>
    <t>https://www.myntra.com/bra/zivame/zivame-black-solid-non-wired-non-padded-everyday-bra/2298921/buy</t>
  </si>
  <si>
    <t>zivame black solid non wired non padded everyday bra</t>
  </si>
  <si>
    <t>32D, 32DD, 34D, 34DD, 36D, 36DD, 38D, 38DD, 40C, 40D, 40DD</t>
  </si>
  <si>
    <t>https://www.myntra.com/kurtas/herenow/herenow-earthy-stripes-straight-kurta/2152694/buy</t>
  </si>
  <si>
    <t>herenow earthy stripes straight kurta</t>
  </si>
  <si>
    <t>https://www.myntra.com/jeans/moda-rapido/moda-rapido-women-ankle-length-skinny-fit-blue-mildly-distressed-stretchable-jeans/1800330/buy</t>
  </si>
  <si>
    <t>moda rapido women ankle length skinny fit blue mildly distressed stretchable jeans</t>
  </si>
  <si>
    <t>https://www.myntra.com/sweatshirts/roadster/roadster-women-beige-solid-hooded-sweatshirt/11991534/buy</t>
  </si>
  <si>
    <t>roadster women beige solid hooded sweatshirt</t>
  </si>
  <si>
    <t>https://www.myntra.com/dresses/20dresses/20dresses-red-one-shoulder-pleated-fit--flare-dress/2432653/buy</t>
  </si>
  <si>
    <t>20dresses red one shoulder pleated fit  flare dress</t>
  </si>
  <si>
    <t>https://www.myntra.com/jackets/roadster/roadster-women-red-solid-hooded-padded-jacket/12698614/buy</t>
  </si>
  <si>
    <t>roadster women red solid hooded padded jacket</t>
  </si>
  <si>
    <t>https://www.myntra.com/tshirts/mast--harbour/mast--harbour-women-white-pure-cotton-typography-printed-t-shirt--mask/13320974/buy</t>
  </si>
  <si>
    <t>mast  harbour women white pure cotton typography printed t shirt  mask</t>
  </si>
  <si>
    <t>https://www.myntra.com/tshirts/roadster/the-roadster-lifestyle-co-women-navy-blue-solid-polo-collar-pure-cotton-t-shirt/10970290/buy</t>
  </si>
  <si>
    <t>the roadster lifestyle co women navy blue solid polo collar pure cotton t shirt</t>
  </si>
  <si>
    <t>https://www.myntra.com/trousers/jompers/jompers-women-off-white-smart-slim-fit-solid-regular-trousers/8367901/buy</t>
  </si>
  <si>
    <t>jompers women off white smart slim fit solid regular trousers</t>
  </si>
  <si>
    <t>https://www.myntra.com/tshirts/roadster/roadster-women-pack-of-2-pure-cotton-t-shirts/17383976/buy</t>
  </si>
  <si>
    <t>https://www.myntra.com/kurtas/taavi/taavi-men-blue-indigo-hand-block-print-straight-sustainable-kurta-with-pockets/9294989/buy</t>
  </si>
  <si>
    <t>taavi men blue indigo hand block print straight sustainable kurta with pockets</t>
  </si>
  <si>
    <t>https://www.myntra.com/shirts/locomotive/locomotive-men-white-slim-fit-solid-casual-shirt/12970020/buy</t>
  </si>
  <si>
    <t>locomotive men white slim fit solid casual shirt</t>
  </si>
  <si>
    <t>https://www.myntra.com/kurtas/ksut/ksut-women-mustard-yellow--blue-printed-straight-kurta/11531100/buy</t>
  </si>
  <si>
    <t>ksut women mustard yellow  blue printed straight kurta</t>
  </si>
  <si>
    <t>https://www.myntra.com/kurtas/herenow/herenow-women-peach-coloured--golden-printed-straight-kurta/12851406/buy</t>
  </si>
  <si>
    <t>herenow women peach coloured  golden printed straight kurta</t>
  </si>
  <si>
    <t>https://www.myntra.com/jeans/herenow/herenow-women-white-regular-fit-mid-rise-clean-look-stretchable-jeans/12522924/buy</t>
  </si>
  <si>
    <t>herenow women white regular fit mid rise clean look stretchable jeans</t>
  </si>
  <si>
    <t>https://www.myntra.com/tshirts/hrx-by-hrithik-roshan/hrx-by-hrithik-roshan-women-black-solid-round-neck-t-shirt/7695809/buy</t>
  </si>
  <si>
    <t>hrx by hrithik roshan women black solid round neck t shirt</t>
  </si>
  <si>
    <t>https://www.myntra.com/tops/street-9/street-9-white-puff-sleeves-blouson-top/13738616/buy</t>
  </si>
  <si>
    <t>street 9 white puff sleeves blouson top</t>
  </si>
  <si>
    <t>https://www.myntra.com/tops/taavi/taavi-women-blue--white-indigo-hand-block-print-high-low-sustainable-pure-cotton-top-with-tie-up-neck/8860719/buy</t>
  </si>
  <si>
    <t>taavi women blue  white indigo hand block print high low sustainable pure cotton top with tie up neck</t>
  </si>
  <si>
    <t>https://www.myntra.com/dresses/tokyo-talkies/tokyo-talkies-women-black--white-fit-and-flare-dress/10082953/buy</t>
  </si>
  <si>
    <t>tokyo talkies women black  white fit and flare dress</t>
  </si>
  <si>
    <t>https://www.myntra.com/jeans/chemistry/chemistry-women-blue-flared-mid-rise-clean-look-jeans/8505847/buy</t>
  </si>
  <si>
    <t>chemistry women blue flared mid rise clean look jeans</t>
  </si>
  <si>
    <t>https://www.myntra.com/jumpsuit/sassafras/sassafras-women-maroon-solid-layered-basic-jumpsuit/10604534/buy</t>
  </si>
  <si>
    <t>sassafras women maroon solid layered basic jumpsuit</t>
  </si>
  <si>
    <t>https://www.myntra.com/tshirts/mast--harbour/mast--harbour-women-pink-solid-round-neck-pure-cotton-t-shirt/2490934/buy</t>
  </si>
  <si>
    <t>mast  harbour women pink solid round neck pure cotton t shirt</t>
  </si>
  <si>
    <t>https://www.myntra.com/tshirts/roadster/roadster-women-teal-green--white-printed-round-neck-t-shirt/12193328/buy</t>
  </si>
  <si>
    <t>roadster women teal green  white printed round neck t shirt</t>
  </si>
  <si>
    <t>https://www.myntra.com/trousers/us-polo-assn/us-polo-assn-men-khaki-slim-fit-solid-chinos/1966990/buy</t>
  </si>
  <si>
    <t>us polo assn men khaki slim fit solid chinos</t>
  </si>
  <si>
    <t>https://www.myntra.com/track-pants/maniac/maniac-men-navy-blue-solid-joggers-/11198082/buy</t>
  </si>
  <si>
    <t xml:space="preserve">maniac men navy blue solid joggers </t>
  </si>
  <si>
    <t>https://www.myntra.com/jackets/hrx-by-hrithik-roshan/hrx-by-hrithik-roshan-men-black-solid-sporty-jacket/1868250/buy</t>
  </si>
  <si>
    <t>hrx by hrithik roshan men black solid sporty jacket</t>
  </si>
  <si>
    <t>https://www.myntra.com/shirts/herenow/herenow-men-blue--maroon-slim-fit-checked-casual-shirt/14098622/buy</t>
  </si>
  <si>
    <t>herenow men blue  maroon slim fit checked casual shirt</t>
  </si>
  <si>
    <t>https://www.myntra.com/tshirts/mast--harbour/mast--harbour-men-peach-coloured-solid-round-neck-t-shirt/12115912/buy</t>
  </si>
  <si>
    <t>https://www.myntra.com/kurta-sets/khushal-k/khushal-k-women-pink--silver-coloured-solid-kurta-with-palazzos/9162489/buy</t>
  </si>
  <si>
    <t>khushal k women pink  silver coloured solid kurta with palazzos</t>
  </si>
  <si>
    <t>https://www.myntra.com/tops/pluss/pluss-rust-orange-ruffled-top/12635974/buy</t>
  </si>
  <si>
    <t>pluss rust orange ruffled top</t>
  </si>
  <si>
    <t>https://www.myntra.com/tops/harpa/harpa-women-white-printed-top/13532722/buy</t>
  </si>
  <si>
    <t>harpa women white printed top</t>
  </si>
  <si>
    <t>https://www.myntra.com/dresses/tokyo-talkies/tokyo-talkies-women-silver-toned-solid-sheath-dress/12876644/buy</t>
  </si>
  <si>
    <t>tokyo talkies women silver toned solid sheath dress</t>
  </si>
  <si>
    <t>https://www.myntra.com/tops/dressberry/dressberry-women-tranquil-peach-floral-vacay-attire/11183034/buy</t>
  </si>
  <si>
    <t>dressberry women tranquil peach floral vacay attire</t>
  </si>
  <si>
    <t>https://www.myntra.com/tshirts/mast--harbour/mast--harbour-women-pack-of-2-cotton-t-shirts/17524632/buy</t>
  </si>
  <si>
    <t>https://www.myntra.com/tshirts/mast--harbour/mast--harbour-women-pack-of-2-printed-pure-cotton-tshirts/17525584/buy</t>
  </si>
  <si>
    <t>https://www.myntra.com/jeans/roadster/roadster-women-blue-skinny-fit-mid-rise-clean-look-stretchable-cropped-jeans/7139177/buy</t>
  </si>
  <si>
    <t>https://www.myntra.com/jumpsuit/uf/uf-women-sea-green--purple-smoked-bodice-floral-print-basic-jumpsuit/12762090/buy</t>
  </si>
  <si>
    <t>uf women sea green  purple smoked bodice floral print basic jumpsuit</t>
  </si>
  <si>
    <t>https://www.myntra.com/tshirts/roadster/roadster-women-lavender-solid-round-neck-pure-cotton-t-shirt/11401894/buy</t>
  </si>
  <si>
    <t>roadster women lavender solid round neck pure cotton t shirt</t>
  </si>
  <si>
    <t>https://www.myntra.com/jeans/highlander/highlander-men-blue-slim-fit-mid-rise-clean-look-stretchable-jeans/3880903/buy</t>
  </si>
  <si>
    <t>highlander men blue slim fit mid rise clean look stretchable jeans</t>
  </si>
  <si>
    <t>https://www.myntra.com/kurtas/anouk/anouk-men-navy-blue-thread-work-kurta/13238938/buy</t>
  </si>
  <si>
    <t>anouk men navy blue thread work kurta</t>
  </si>
  <si>
    <t>https://www.myntra.com/socks/kiprun-by-decathlon/kiprun-by-decathlon-pack-of-3-solid-black-running-socks/14322004/buy</t>
  </si>
  <si>
    <t>KIPRUN By Decathlon</t>
  </si>
  <si>
    <t>kiprun by decathlon pack of 3 solid black running socks</t>
  </si>
  <si>
    <t>UK2.5, UK5.5, UK8.5, UK12</t>
  </si>
  <si>
    <t>https://www.myntra.com/shirts/highlander/highlander-men-navy-blue-tropical-printed-casual-shirt/13658904/buy</t>
  </si>
  <si>
    <t>highlander men navy blue tropical printed casual shirt</t>
  </si>
  <si>
    <t>https://www.myntra.com/tshirts/roadster/roadster-men-navy-blue--white-striped-polo-collar-pure-cotton-t-shirt/11278658/buy</t>
  </si>
  <si>
    <t>https://www.myntra.com/shirts/herenow/herenow-men-cotton-linen-yellow-casual-shirt/2414326/buy</t>
  </si>
  <si>
    <t>herenow men cotton linen yellow casual shirt</t>
  </si>
  <si>
    <t>https://www.myntra.com/kurtas/anubhutee/anubhutee-women-pink--golden-foil-printed-straight-kurta/11531184/buy</t>
  </si>
  <si>
    <t>anubhutee women pink  golden foil printed straight kurta</t>
  </si>
  <si>
    <t>https://www.myntra.com/kurtas/sangria/sangria-women-pink-solid-a-line-kurta/8349867/buy</t>
  </si>
  <si>
    <t>sangria women pink solid a line kurta</t>
  </si>
  <si>
    <t>https://www.myntra.com/bra/enamor/enamor-black-non-wired-non-padded-full-coverage-everyday-tshirt-bra-a030-/13021584/buy</t>
  </si>
  <si>
    <t xml:space="preserve">enamor black non wired non padded full coverage everyday tshirt bra a030 </t>
  </si>
  <si>
    <t>https://www.myntra.com/kurtas/herenow/herenow-women-blue--white-printed-straight-kurta/12050644/buy</t>
  </si>
  <si>
    <t>https://www.myntra.com/tshirts/mast--harbour/mast--harbour-women-pack-of-2-cotton-t-shirts/17524630/buy</t>
  </si>
  <si>
    <t>https://www.myntra.com/tshirts/mast--harbour/mast--harbour-women-pack-of-2-cotton-t-shirts/17524644/buy</t>
  </si>
  <si>
    <t>https://www.myntra.com/skirts/sassafras/sassafras-blue-washed-midi-denim-pure-cotton-a-line-skirt/10604482/buy</t>
  </si>
  <si>
    <t>sassafras blue washed midi denim pure cotton a line skirt</t>
  </si>
  <si>
    <t>https://www.myntra.com/dresses/street-9/street-9-women-teal-green-lace-layered-a-line-dress/10773356/buy</t>
  </si>
  <si>
    <t>street 9 women teal green lace layered a line dress</t>
  </si>
  <si>
    <t>https://www.myntra.com/tshirts/roadster/the-roadster-lifestyle-co-women-black-printed-round-neck-t-shirt/10968580/buy</t>
  </si>
  <si>
    <t>the roadster lifestyle co women black printed round neck t shirt</t>
  </si>
  <si>
    <t>https://www.myntra.com/shirts/roadster/roadster-men-olive-green-regular-fit-solid-casual-shirt/11326374/buy</t>
  </si>
  <si>
    <t>roadster men olive green regular fit solid casual shirt</t>
  </si>
  <si>
    <t>https://www.myntra.com/shirts/invictus/invictus-red--navy-checked-slim-formal-shirt/1038959/buy</t>
  </si>
  <si>
    <t>invictus red  navy checked slim formal shirt</t>
  </si>
  <si>
    <t>https://www.myntra.com/shirts/roadster/the-roadster-lifestyle-co-men-blue-casual-sustainable-denim-shirt/10863066/buy</t>
  </si>
  <si>
    <t>the roadster lifestyle co men blue casual sustainable denim shirt</t>
  </si>
  <si>
    <t>https://www.myntra.com/shirts/jainish/jainish-men-pack-of-2-classic-shirts/9342501/buy</t>
  </si>
  <si>
    <t>jainish men pack of 2 classic shirts</t>
  </si>
  <si>
    <t>44, 42, 40, 38, 36</t>
  </si>
  <si>
    <t>https://www.myntra.com/tshirts/roadster/roadster-men-maroon-solid-round-neck-pure-cotton-t-shirt/9334709/buy</t>
  </si>
  <si>
    <t>roadster men maroon solid round neck pure cotton t shirt</t>
  </si>
  <si>
    <t>https://www.myntra.com/dupatta/taavi/taavi-women-white-block-print-legacy-pure-cotton-dupatta/7538236/buy</t>
  </si>
  <si>
    <t>taavi women white block print legacy pure cotton dupatta</t>
  </si>
  <si>
    <t>https://www.myntra.com/kurtas/ziyaa/ziyaa-women-black-foil-printed-anarkali-kurta/13594784/buy</t>
  </si>
  <si>
    <t>ziyaa women black foil printed anarkali kurta</t>
  </si>
  <si>
    <t>https://www.myntra.com/kurtas/divyank/divyank-women-green--yellow-bandhani-printed-anarkali-kurta/15495246/buy</t>
  </si>
  <si>
    <t>DIVYANK</t>
  </si>
  <si>
    <t>divyank women green  yellow bandhani printed anarkali kurta</t>
  </si>
  <si>
    <t>https://www.myntra.com/skirts/varanga/varanga-blue--pink-printed-flared-maxi-dress/10653790/buy</t>
  </si>
  <si>
    <t>varanga blue  pink printed flared maxi dress</t>
  </si>
  <si>
    <t>26, 28, 30, 32, 35</t>
  </si>
  <si>
    <t>https://www.myntra.com/tshirts/mast--harbour/mast--harbour-women-pack-of-2-cotton-t-shirts/17524624/buy</t>
  </si>
  <si>
    <t>https://www.myntra.com/dresses/sassafras/sassafras-women-navy-blue-printed-a-line-dress/8488101/buy</t>
  </si>
  <si>
    <t>sassafras women navy blue printed a line dress</t>
  </si>
  <si>
    <t>https://www.myntra.com/dresses/antheaa/antheaa-women-burgundy-tiered-keyhole-neck-solid-maxi-dress/13780910/buy</t>
  </si>
  <si>
    <t>antheaa women burgundy tiered keyhole neck solid maxi dress</t>
  </si>
  <si>
    <t>https://www.myntra.com/dresses/karmic-vision/karmic-vision-black-lace-maxi-dress/10132463/buy</t>
  </si>
  <si>
    <t>Karmic Vision</t>
  </si>
  <si>
    <t>karmic vision black lace maxi dress</t>
  </si>
  <si>
    <t>https://www.myntra.com/jeans/roadster/roadster-men-blue-skinny-fit-mid-rise-clean-look-stretchable-jeans/8962401/buy</t>
  </si>
  <si>
    <t>https://www.myntra.com/jeans/urbano-fashion/urbano-fashion-men-grey-slim-fit-mid-rise-clean-look-stretchable-jogger-jeans/11744372/buy</t>
  </si>
  <si>
    <t>Urbano Fashion</t>
  </si>
  <si>
    <t>urbano fashion men grey slim fit mid rise clean look stretchable jogger jeans</t>
  </si>
  <si>
    <t>https://www.myntra.com/tshirts/hrx-by-hrithik-roshan/hrx-by-hrithik-roshan-men-olive-green-solid-training-t-shirt/10106047/buy</t>
  </si>
  <si>
    <t>hrx by hrithik roshan men olive green solid training t shirt</t>
  </si>
  <si>
    <t>https://www.myntra.com/kurta-sets/libas/libas-women-maroon-striped-kurta-with-sharara--dupatta/13169092/buy</t>
  </si>
  <si>
    <t>libas women maroon striped kurta with sharara  dupatta</t>
  </si>
  <si>
    <t>https://www.myntra.com/sarees/mitera/mitera-olive-green-silk-blend-woven-design-kanjeevaram-saree/11076746/buy</t>
  </si>
  <si>
    <t>mitera olive green silk blend woven design kanjeevaram saree</t>
  </si>
  <si>
    <t>https://www.myntra.com/kurtas/herenow/herenow-women-mustard--black-printed-straight-kurta/12530348/buy</t>
  </si>
  <si>
    <t>herenow women mustard  black printed straight kurta</t>
  </si>
  <si>
    <t>https://www.myntra.com/tops/harpa/harpa-women-red-floral-printed-top/13532786/buy</t>
  </si>
  <si>
    <t>harpa women red floral printed top</t>
  </si>
  <si>
    <t>https://www.myntra.com/tops/sassafras/sassafras-pink--orange-floral-printed-puff-sleeves-blouson-top/13581118/buy</t>
  </si>
  <si>
    <t>sassafras pink  orange floral printed puff sleeves blouson top</t>
  </si>
  <si>
    <t>https://www.myntra.com/tops/roadster/roadster-women-black-solid-top/8593717/buy</t>
  </si>
  <si>
    <t>roadster women black solid top</t>
  </si>
  <si>
    <t>https://www.myntra.com/tshirts/roadster/the-roadster-lifestyle-co-women-maroon-solid-round-neck-pure-cotton-t-shirt/10778650/buy</t>
  </si>
  <si>
    <t>the roadster lifestyle co women maroon solid round neck pure cotton t shirt</t>
  </si>
  <si>
    <t>https://www.myntra.com/trousers/nation-polo-club/nation-polo-club-men-maroon-skinny-fit-solid-chinos/6558977/buy</t>
  </si>
  <si>
    <t>Nation Polo Club</t>
  </si>
  <si>
    <t>nation polo club men maroon skinny fit solid chinos</t>
  </si>
  <si>
    <t>https://www.myntra.com/tshirts/huetrap/huetrap-men-navy-blue-graphic-printed-cotton-t-shirt/2352554/buy</t>
  </si>
  <si>
    <t>huetrap men navy blue graphic printed cotton t shirt</t>
  </si>
  <si>
    <t>https://www.myntra.com/sweatshirts/roadster/roadster-men-mustard-yellow-colourblocked-sweatshirt/10099655/buy</t>
  </si>
  <si>
    <t>roadster men mustard yellow colourblocked sweatshirt</t>
  </si>
  <si>
    <t>https://www.myntra.com/shirts/harvard/harvard-men-navy-blue--brown-slim-fit-checked-casual-shirt/2358027/buy</t>
  </si>
  <si>
    <t>harvard men navy blue  brown slim fit checked casual shirt</t>
  </si>
  <si>
    <t>https://www.myntra.com/tops/sangria/sangria-blue-abstract-pure-cotton-top/8458745/buy</t>
  </si>
  <si>
    <t>sangria blue abstract pure cotton top</t>
  </si>
  <si>
    <t>https://www.myntra.com/sarees/mitera/mitera-grey--turquoise-blue-silk-blend-woven-design-kanjeevaram-saree/11244982/buy</t>
  </si>
  <si>
    <t>mitera grey  turquoise blue silk blend woven design kanjeevaram saree</t>
  </si>
  <si>
    <t>https://www.myntra.com/leggings/anouk/anouk-women-blue-solid-ankle-length-leggings/13905728/buy</t>
  </si>
  <si>
    <t>anouk women blue solid ankle length leggings</t>
  </si>
  <si>
    <t>https://www.myntra.com/dresses/pluss/pluss-mighty-beige-and-black-animal-printed-tiered-shirt-balloon-dress/13897772/buy</t>
  </si>
  <si>
    <t>pluss mighty beige and black animal printed tiered shirt balloon dress</t>
  </si>
  <si>
    <t>https://www.myntra.com/tshirts/mast--harbour/mast--harbour-women-pack-of-2-printed-cotton-regular-fit-t-shirts/17524680/buy</t>
  </si>
  <si>
    <t>mast  harbour women pack of 2 printed cotton regular fit t shirts</t>
  </si>
  <si>
    <t>https://www.myntra.com/dresses/berrylush/berrylush-women-green-solid-maxi-dress/11046736/buy</t>
  </si>
  <si>
    <t>berrylush women green solid maxi dress</t>
  </si>
  <si>
    <t>https://www.myntra.com/dresses/woowzerz/woowzerz-black-asymmetric-blazer-dress/9396259/buy</t>
  </si>
  <si>
    <t>woowzerz black asymmetric blazer dress</t>
  </si>
  <si>
    <t>https://www.myntra.com/trousers/vishudh/vishudh-women-beige-regular-fit-solid-cropped-parallel-trousers/7573014/buy</t>
  </si>
  <si>
    <t>vishudh women beige regular fit solid cropped parallel trousers</t>
  </si>
  <si>
    <t>https://www.myntra.com/jeans/roadster/roadster-men-blue-slim-tapered-fit-mid-rise-clean-look-stretchable-cropped-jeans/12358332/buy</t>
  </si>
  <si>
    <t>roadster men blue slim tapered fit mid rise clean look stretchable cropped jeans</t>
  </si>
  <si>
    <t>https://www.myntra.com/jeans/highlander/highlander-men-blue-tapered-fit-mid-rise-clean-look-stretchable-jeans/11315404/buy</t>
  </si>
  <si>
    <t>https://www.myntra.com/trousers/black-coffee/black-coffee-men-black--grey-slim-fit-checked-formal-trousers/11267248/buy</t>
  </si>
  <si>
    <t>black coffee men black  grey slim fit checked formal trousers</t>
  </si>
  <si>
    <t>https://www.myntra.com/socks/puma/puma-unisex-pack-of-2-assorted-ankle-length-socks/11949510/buy</t>
  </si>
  <si>
    <t>puma unisex pack of 2 assorted ankle length socks</t>
  </si>
  <si>
    <t xml:space="preserve">Pack, </t>
  </si>
  <si>
    <t>https://www.myntra.com/shirts/highlander/highlander-men-dapper-blue-conversational-resort-wear-shirt/13815384/buy</t>
  </si>
  <si>
    <t>highlander men dapper blue conversational resort wear shirt</t>
  </si>
  <si>
    <t>https://www.myntra.com/shirts/harvard/harvard-men-pink--navy-slim-fit-checked-casual-shirt/2391095/buy</t>
  </si>
  <si>
    <t>harvard men pink  navy slim fit checked casual shirt</t>
  </si>
  <si>
    <t>https://www.myntra.com/sarees/tikhi-imli/tikhi-imli-burgundy-solid-poly-georgette-ruffled-saree/10381773/buy</t>
  </si>
  <si>
    <t>tikhi imli burgundy solid poly georgette ruffled saree</t>
  </si>
  <si>
    <t>https://www.myntra.com/sarees/varkala-silk-sarees/varkala-silk-sarees-pink-kanjeevaram-tussar-silk-traditional-saree/1485453/buy</t>
  </si>
  <si>
    <t>varkala silk sarees pink kanjeevaram tussar silk traditional saree</t>
  </si>
  <si>
    <t>https://www.myntra.com/tshirts/hrx-by-hrithik-roshan/hrx-by-hrithik-roshan-women-rust-red-rapid-dry-training-tshirt/10565570/buy</t>
  </si>
  <si>
    <t>hrx by hrithik roshan women rust red rapid dry training tshirt</t>
  </si>
  <si>
    <t>https://www.myntra.com/jackets/roadster/roadster-women-blue-washed-cropped-denim-trucker-jacket/12178094/buy</t>
  </si>
  <si>
    <t>roadster women blue washed cropped denim trucker jacket</t>
  </si>
  <si>
    <t>https://www.myntra.com/leggings/twin-birds/twin-birds-women-black-solid-ankle-length-leggings/11243924/buy</t>
  </si>
  <si>
    <t>twin birds women black solid ankle length leggings</t>
  </si>
  <si>
    <t>https://www.myntra.com/tshirts/roadster/roadster-women-black--yellow-printed-round-neck-pure-cotton-t-shirt/11893686/buy</t>
  </si>
  <si>
    <t>roadster women black  yellow printed round neck pure cotton t shirt</t>
  </si>
  <si>
    <t>https://www.myntra.com/jeans/roadster/roadster-men-black-skinny-fit-mid-rise-clean-look-stretchable-jeans/8962449/buy</t>
  </si>
  <si>
    <t>https://www.myntra.com/lounge-pants/us-polo-assn/us-polo-assn-men-navy-blue--maroon-checked-lounge-pants-i659-bn1-ch/10861802/buy</t>
  </si>
  <si>
    <t>us polo assn men navy blue  maroon checked lounge pants i659 bn1 ch</t>
  </si>
  <si>
    <t>https://www.myntra.com/lounge-shorts/us-polo-assn/us-polo-assn-men-pack-of-2-solid-lounge-shorts/17977616/buy</t>
  </si>
  <si>
    <t>us polo assn men pack of 2 solid lounge shorts</t>
  </si>
  <si>
    <t>https://www.myntra.com/jackets/hrx-by-hrithik-roshan/hrx-by-hrithik-roshan-men-charcoal-grey-solid-sporty-jacket/2170644/buy</t>
  </si>
  <si>
    <t>hrx by hrithik roshan men charcoal grey solid sporty jacket</t>
  </si>
  <si>
    <t>https://www.myntra.com/tshirts/mast--harbour/mast--harbour-men-mustard-yellow-solid-polo-collar-pure-cotton-t-shirt/4149376/buy</t>
  </si>
  <si>
    <t>mast  harbour men mustard yellow solid polo collar pure cotton t shirt</t>
  </si>
  <si>
    <t>https://www.myntra.com/kurtas/sangria/sangria-women-rust-woven-design-a-line-kurta/9370997/buy</t>
  </si>
  <si>
    <t>sangria women rust woven design a line kurta</t>
  </si>
  <si>
    <t>https://www.myntra.com/kurta-sets/anubhutee/anubhutee-women-charcoal-grey--pink-embroidered-kurta-with-trousers/11531250/buy</t>
  </si>
  <si>
    <t>anubhutee women charcoal grey  pink embroidered kurta with trousers</t>
  </si>
  <si>
    <t>https://www.myntra.com/bra/zivame/zivame-maroon-solid-t-shirt-bra---half-coverage-non-wired-lightly-padded/9690329/buy</t>
  </si>
  <si>
    <t>zivame maroon solid t shirt bra   half coverage non wired lightly padded</t>
  </si>
  <si>
    <t>https://www.myntra.com/bra/enamor/enamor-beige-non-wired-non-padded-full-coverage-everyday-bra-ab75-/12701410/buy</t>
  </si>
  <si>
    <t xml:space="preserve">enamor beige non wired non padded full coverage everyday bra ab75 </t>
  </si>
  <si>
    <t>34B, 34C, 34D, 36B, 36C, 36D, 38B, 38C, 38D</t>
  </si>
  <si>
    <t>https://www.myntra.com/bra/zivame/zivame-navy-blue-solid-underwired-lightly-padded-t-shirt-bra-zi1025fashc/8357719/buy</t>
  </si>
  <si>
    <t>zivame navy blue solid underwired lightly padded t shirt bra zi1025fashc</t>
  </si>
  <si>
    <t>https://www.myntra.com/tshirts/hrx-by-hrithik-roshan/hrx-by-hrithik-roshan-women-navy-blue-printed-round-neck-t-shirt/8379301/buy</t>
  </si>
  <si>
    <t>hrx by hrithik roshan women navy blue printed round neck t shirt</t>
  </si>
  <si>
    <t>https://www.myntra.com/tops/carlton-london/carlton-london-sea-green-floral-peplum-top/10019867/buy</t>
  </si>
  <si>
    <t>carlton london sea green floral peplum top</t>
  </si>
  <si>
    <t>https://www.myntra.com/dresses/momtobe/momtobe-navy-blue-embroidered-a-line-maternity-dress/12293600/buy</t>
  </si>
  <si>
    <t>momtobe navy blue embroidered a line maternity dress</t>
  </si>
  <si>
    <t>https://www.myntra.com/dresses/tokyo-talkies/tokyo-talkies-women-blue-solid-denim-pinafore-dress/10847888/buy</t>
  </si>
  <si>
    <t>tokyo talkies women blue solid denim pinafore dress</t>
  </si>
  <si>
    <t>https://www.myntra.com/tshirts/mast--harbour/mast--harbour-women-pack-of-2-cotton-t-shirts/17524614/buy</t>
  </si>
  <si>
    <t>https://www.myntra.com/tshirts/mast--harbour/mast--harbour-women-pack-of-2-cotton-t-shirts/17524608/buy</t>
  </si>
  <si>
    <t>https://www.myntra.com/tshirts/roadster/roadster-women-mauve-printed--round-neck-pure-cotton-t-shirt/13126834/buy</t>
  </si>
  <si>
    <t>roadster women mauve printed  round neck pure cotton t shirt</t>
  </si>
  <si>
    <t>https://www.myntra.com/tops/dressberry/dressberry-women-black--yellow-striped-cropped-boxy-pure-cotton-top/9265367/buy</t>
  </si>
  <si>
    <t>dressberry women black  yellow striped cropped boxy pure cotton top</t>
  </si>
  <si>
    <t>https://www.myntra.com/jeans/roadster/roadster-men-blue-super-skinny-fit-mid-rise-low-distress-stretchable-jeans/10092089/buy</t>
  </si>
  <si>
    <t>https://www.myntra.com/jeans/roadster/roadster-men-blue-skinny-fit-mid-rise-clean-look-stretchable-jeans/10064519/buy</t>
  </si>
  <si>
    <t>https://www.myntra.com/jeans/mast--harbour/mast--harbour-men-navy-blue-solid-skinny-fit-stretchable-jeans/12983788/buy</t>
  </si>
  <si>
    <t>mast  harbour men navy blue solid skinny fit stretchable jeans</t>
  </si>
  <si>
    <t>https://www.myntra.com/trousers/hubberholme/hubberholme-men-beige-slim-fit-cargos/2389026/buy</t>
  </si>
  <si>
    <t>hubberholme men beige slim fit cargos</t>
  </si>
  <si>
    <t>30, 32, 34, 36, 38, 40, 42</t>
  </si>
  <si>
    <t>https://www.myntra.com/kurtas/see-designs/see-designs-men-lime-green--white-printed-pure-cotton-straight-kurta/13488728/buy</t>
  </si>
  <si>
    <t>see designs men lime green  white printed pure cotton straight kurta</t>
  </si>
  <si>
    <t>https://www.myntra.com/lounge-tshirts/us-polo-assn/us-polo-assn-men-pack-of-2-charcoal-grey--white-printed-lounge-t-shirt/11805404/buy</t>
  </si>
  <si>
    <t>us polo assn men pack of 2 charcoal grey  white printed lounge t shirt</t>
  </si>
  <si>
    <t>https://www.myntra.com/tshirts/campus-sutra/campus-sutra-men-blue-striped-high-neck-t-shirt/10891018/buy</t>
  </si>
  <si>
    <t>campus sutra men blue striped high neck t shirt</t>
  </si>
  <si>
    <t>https://www.myntra.com/shirts/mast--harbour/mast--harbour-men-coral-pink--black-checked-sustainable-casual-shirt/11194966/buy</t>
  </si>
  <si>
    <t>mast  harbour men coral pink  black checked sustainable casual shirt</t>
  </si>
  <si>
    <t>https://www.myntra.com/tops/vishudh/vishudh-women-red-printed-a-line-top/13000002/buy</t>
  </si>
  <si>
    <t>vishudh women red printed a line top</t>
  </si>
  <si>
    <t>https://www.myntra.com/kurtas/vishudh/vishudh-women-lime-green-printed-a-line-kurta/2094577/buy</t>
  </si>
  <si>
    <t>vishudh women lime green printed a line kurta</t>
  </si>
  <si>
    <t>https://www.myntra.com/kurtas/poshak-hub/poshak-hub-women-pink--golden-printed-empire-anarkali-kurta/11048804/buy</t>
  </si>
  <si>
    <t>poshak hub women pink  golden printed empire anarkali kurta</t>
  </si>
  <si>
    <t>https://www.myntra.com/sarees/saree-mall/saree-mall-pink-silk-blend-printed-kanjeevaram-saree/6825161/buy</t>
  </si>
  <si>
    <t>saree mall pink silk blend printed kanjeevaram saree</t>
  </si>
  <si>
    <t>https://www.myntra.com/sweatshirts/roadster/roadster-women-pink-solid-sweatshirt/11991300/buy</t>
  </si>
  <si>
    <t>roadster women pink solid sweatshirt</t>
  </si>
  <si>
    <t>https://www.myntra.com/tshirts/roadster/roadster-women-mustard-yellow--black-pack-of-2-typography-print-round-neck-t-shirts/17383184/buy</t>
  </si>
  <si>
    <t>roadster women mustard yellow  black pack of 2 typography print round neck t shirts</t>
  </si>
  <si>
    <t>https://www.myntra.com/tshirts/mast--harbour/mast--harbour-women-pack-of-2-cotton-t-shirts/17524650/buy</t>
  </si>
  <si>
    <t>https://www.myntra.com/track-pants/sassafras/sassafras-women-black-regular-fit-solid-joggers/12221926/buy</t>
  </si>
  <si>
    <t>sassafras women black regular fit solid joggers</t>
  </si>
  <si>
    <t>https://www.myntra.com/tops/imfashini/imfashini-peach-coloured-lace-top--2-ply-cloth-mask/12087518/buy</t>
  </si>
  <si>
    <t>Imfashini</t>
  </si>
  <si>
    <t>imfashini peach coloured lace top  2 ply cloth mask</t>
  </si>
  <si>
    <t>https://www.myntra.com/skirts/chemistry/chemistry-blue-denim-a-line-skirt/8317561/buy</t>
  </si>
  <si>
    <t>chemistry blue denim a line skirt</t>
  </si>
  <si>
    <t>https://www.myntra.com/trousers/juniper/juniper-women-off-white-smart-slim-fit-solid-cropped-cigarette-trousers/10614658/buy</t>
  </si>
  <si>
    <t>juniper women off white smart slim fit solid cropped cigarette trousers</t>
  </si>
  <si>
    <t>https://www.myntra.com/dresses/la-zoire/la-zoire-women-lime-green-solid-maxi-dress/1964105/buy</t>
  </si>
  <si>
    <t>la zoire women lime green solid maxi dress</t>
  </si>
  <si>
    <t>https://www.myntra.com/shorts/breakbounce/breakbounce-men-blue-solid-slim-fit-regular-shorts/11851476/buy</t>
  </si>
  <si>
    <t>Breakbounce</t>
  </si>
  <si>
    <t>breakbounce men blue solid slim fit regular shorts</t>
  </si>
  <si>
    <t>https://www.myntra.com/track-pants/hrx-by-hrithik-roshan/hrx-by-hrithik-roshan-men-light-grey-melange-solid-regular-fit-bio-wash-lifestyle-jogger/11998908/buy</t>
  </si>
  <si>
    <t>hrx by hrithik roshan men light grey melange solid regular fit bio wash lifestyle jogger</t>
  </si>
  <si>
    <t>https://www.myntra.com/trousers/black-coffee/black-coffee-navy-formal-trousers/1778108/buy</t>
  </si>
  <si>
    <t>black coffee navy formal trousers</t>
  </si>
  <si>
    <t>https://www.myntra.com/jackets/roadster/the-roadster-lifestyle-co-men-charcoal-grey-washed-denim-jacket/10617878/buy</t>
  </si>
  <si>
    <t>the roadster lifestyle co men charcoal grey washed denim jacket</t>
  </si>
  <si>
    <t>https://www.myntra.com/dresses/vishudh/vishudh-burgundy-checked-flared-belted-shirt-maxi-dress/8746081/buy</t>
  </si>
  <si>
    <t>vishudh burgundy checked flared belted shirt maxi dress</t>
  </si>
  <si>
    <t>https://www.myntra.com/jeggings/roadster/roadster-women-charcoal-grey-washed-mid-rise-super-skinny-fit-jeggings/11489670/buy</t>
  </si>
  <si>
    <t>roadster women charcoal grey washed mid rise super skinny fit jeggings</t>
  </si>
  <si>
    <t>https://www.myntra.com/tshirts/mast--harbour/mast--harbour-women-pack-of-2-cotton-t-shirts/17524600/buy</t>
  </si>
  <si>
    <t>https://www.myntra.com/jeans/dressberry/dressberry-women-blue-skinny-fit-mid-rise-clean-look-stretchable--ankle-length-jeans/10158795/buy</t>
  </si>
  <si>
    <t>dressberry women blue skinny fit mid rise clean look stretchable  ankle length jeans</t>
  </si>
  <si>
    <t>https://www.myntra.com/jackets/campus-sutra/campus-sutra-women-maroon-solid-sporty-jacket/2033529/buy</t>
  </si>
  <si>
    <t>campus sutra women maroon solid sporty jacket</t>
  </si>
  <si>
    <t>https://www.myntra.com/tops/tokyo-talkies/tokyo-talkies-women-off-white-and-beige-floral-printed-peplum-top/10641924/buy</t>
  </si>
  <si>
    <t>tokyo talkies women off white and beige floral printed peplum top</t>
  </si>
  <si>
    <t>https://www.myntra.com/tshirts/roadster/roadster-women-navy-blue-solid-round-neck-t-shirt/8661719/buy</t>
  </si>
  <si>
    <t>roadster women navy blue solid round neck t shirt</t>
  </si>
  <si>
    <t>https://www.myntra.com/innerwear-vests/dollar-bigboss/dollar-bigboss-pack-of-4-white-innerwear-vests-mdve-01-r1-po4/2330106/buy</t>
  </si>
  <si>
    <t>Dollar Bigboss</t>
  </si>
  <si>
    <t>dollar bigboss pack of 4 white innerwear vests mdve 01 r1 po4</t>
  </si>
  <si>
    <t>https://www.myntra.com/boxers/us-polo-assn/us-polo-assn-men-red-printed----pure-cotton-boxers-i663-125/9167287/buy</t>
  </si>
  <si>
    <t>us polo assn men red printed    pure cotton boxers i663 125</t>
  </si>
  <si>
    <t>https://www.myntra.com/boxers/us-polo-assn/us-polo-assn-men-pack-of-2-red--navy-blue-printed-boxers-/11786050/buy</t>
  </si>
  <si>
    <t xml:space="preserve">us polo assn men pack of 2 red  navy blue printed boxers </t>
  </si>
  <si>
    <t>https://www.myntra.com/shirts/bene-kleed/bene-kleed-men-beige--blue-slim-fit-printed-casual-shirt/10710292/buy</t>
  </si>
  <si>
    <t>bene kleed men beige  blue slim fit printed casual shirt</t>
  </si>
  <si>
    <t>https://www.myntra.com/shirts/roadster/roadster-men-olive-green-regular-fit-self-striped-casual-shirt/10944496/buy</t>
  </si>
  <si>
    <t>roadster men olive green regular fit self striped casual shirt</t>
  </si>
  <si>
    <t>https://www.myntra.com/kurtas/herenow/herenow-women-navy-blue--white-printed-pathani-kurta/12851424/buy</t>
  </si>
  <si>
    <t>herenow women navy blue  white printed pathani kurta</t>
  </si>
  <si>
    <t>https://www.myntra.com/dresses/vishudh/vishudh-women-sea-green-printed-fit-and-flare-dress/13481918/buy</t>
  </si>
  <si>
    <t>vishudh women sea green printed fit and flare dress</t>
  </si>
  <si>
    <t>https://www.myntra.com/kurta-sets/sangria/sangria-women-beige--black-printed-kurta-with-palazzos/9365713/buy</t>
  </si>
  <si>
    <t>sangria women beige  black printed kurta with palazzos</t>
  </si>
  <si>
    <t>https://www.myntra.com/kurta-sets/ahalyaa/ahalyaa-women-black-embellished-kurta-with-palazzos--dupatta/11409578/buy</t>
  </si>
  <si>
    <t>ahalyaa women black embellished kurta with palazzos  dupatta</t>
  </si>
  <si>
    <t>https://www.myntra.com/bra/hrx-by-hrithik-roshan/hrx-by-hrithik-roshan-olive-green--black-abstract-bra/11794352/buy</t>
  </si>
  <si>
    <t>hrx by hrithik roshan olive green  black abstract bra</t>
  </si>
  <si>
    <t>https://www.myntra.com/bra/enamor/enamor-purple-non-wired-non-padded-high-coverage-everyday-bra-a042-/650555/buy</t>
  </si>
  <si>
    <t xml:space="preserve">enamor purple non wired non padded high coverage everyday bra a042 </t>
  </si>
  <si>
    <t>32B, 32C, 32D, 34B, 34C, 34D, 36B, 36C, 36D, 38B, 38C, 38D, 40B, 40C, 40D, 42B, 42C</t>
  </si>
  <si>
    <t>https://www.myntra.com/jeans/roadster/roadster-women-blue-super-skinny-fit-mid-rise-clean-look-stretchable-jeans/11531812/buy</t>
  </si>
  <si>
    <t>roadster women blue super skinny fit mid rise clean look stretchable jeans</t>
  </si>
  <si>
    <t>https://www.myntra.com/tshirts/mast--harbour/mast--harbour-women-pack-of-2-cotton-t-shirts/17524656/buy</t>
  </si>
  <si>
    <t>https://www.myntra.com/trousers/dressberry/dressberry-women-black--white-regular-fit-checked-joggers/2332070/buy</t>
  </si>
  <si>
    <t>dressberry women black  white regular fit checked joggers</t>
  </si>
  <si>
    <t>https://www.myntra.com/dresses/tokyo-talkies/tokyo-talkies-women-blue-printed-shirt-dress/2440170/buy</t>
  </si>
  <si>
    <t>tokyo talkies women blue printed shirt dress</t>
  </si>
  <si>
    <t>https://www.myntra.com/tshirts/roadster/the-roadster-lifestyle-co-women-mauve-printed-round-neck-t-shirt/9464717/buy</t>
  </si>
  <si>
    <t>the roadster lifestyle co women mauve printed round neck t shirt</t>
  </si>
  <si>
    <t>https://www.myntra.com/shirts/roadster/roadster-men-blue-regular-fit-faded-sustainable-casual-shirt/10863060/buy</t>
  </si>
  <si>
    <t>roadster men blue regular fit faded sustainable casual shirt</t>
  </si>
  <si>
    <t>https://www.myntra.com/jackets/highlander/highlander-men-grey-washed-denim-jacket/10460330/buy</t>
  </si>
  <si>
    <t>highlander men grey washed denim jacket</t>
  </si>
  <si>
    <t>https://www.myntra.com/tshirts/roadster/the-roadster-lifestyle-co-men-mustard-yellow-striped-round-neck-pure-cotton-t-shirt/10940678/buy</t>
  </si>
  <si>
    <t>the roadster lifestyle co men mustard yellow striped round neck pure cotton t shirt</t>
  </si>
  <si>
    <t>https://www.myntra.com/tshirts/highlander/highlander-men-navy-solid-round-neck-pure-cotton-t-shirt/1816488/buy</t>
  </si>
  <si>
    <t>highlander men navy solid round neck pure cotton t shirt</t>
  </si>
  <si>
    <t>https://www.myntra.com/dresses/myshka/myshka-women-burgundy--beige-floral-print-a-line-dress/9825417/buy</t>
  </si>
  <si>
    <t>myshka women burgundy  beige floral print a line dress</t>
  </si>
  <si>
    <t>https://www.myntra.com/lounge-pants/etc/etc-women-charcoal-grey-solid-lounge-pants/12820430/buy</t>
  </si>
  <si>
    <t>etc women charcoal grey solid lounge pants</t>
  </si>
  <si>
    <t>https://www.myntra.com/bra/mod--shy/mod--shy-black-solid-non-wired-non-padded-bandeau-bra-ms66/11290218/buy</t>
  </si>
  <si>
    <t>mod &amp; shy</t>
  </si>
  <si>
    <t>mod  shy black solid non wired non padded bandeau bra ms66</t>
  </si>
  <si>
    <t>XS, S, M</t>
  </si>
  <si>
    <t>https://www.myntra.com/tops/mast--harbour/mast--harbour-women-pink--white-striped-a-line-top/11256318/buy</t>
  </si>
  <si>
    <t>mast  harbour women pink  white striped a line top</t>
  </si>
  <si>
    <t>https://www.myntra.com/tshirts/mast--harbour/mast--harbour-women-pack-of-2-printed-cotton-regular-fit-t-shirts/17524962/buy</t>
  </si>
  <si>
    <t>https://www.myntra.com/tshirts/mast--harbour/mast--harbour-women-blue-printed-round-neck-pure-cotton-t-shirt/2224785/buy</t>
  </si>
  <si>
    <t>mast  harbour women blue printed round neck pure cotton t shirt</t>
  </si>
  <si>
    <t>https://www.myntra.com/tshirts/roadster/roadster-women-maroon--white-printed-round-neck-t-shirt/12193888/buy</t>
  </si>
  <si>
    <t>roadster women maroon  white printed round neck t shirt</t>
  </si>
  <si>
    <t>https://www.myntra.com/dresses/her-by-invictus/her-by-invictus-women-off-white--rust-orange-checked-a-line-dress/12220428/buy</t>
  </si>
  <si>
    <t>her by invictus women off white  rust orange checked a line dress</t>
  </si>
  <si>
    <t>https://www.myntra.com/shorts/domyos-by-decathlon/domyos-by-decathlon-men-black-solid-regular-fit-boxing-shorts/12965846/buy</t>
  </si>
  <si>
    <t>domyos by decathlon men black solid regular fit boxing shorts</t>
  </si>
  <si>
    <t>36, 38, 42, 44, 48</t>
  </si>
  <si>
    <t>https://www.myntra.com/shirts/roadster/the-roadster-lifestyle-co-men-blue-regular-fit-solid-sustainable-casual-shirt/10832832/buy</t>
  </si>
  <si>
    <t>https://www.myntra.com/kurta-sets/gerua/gerua-women-blue-printed-kurta-with-palazzos/12746076/buy</t>
  </si>
  <si>
    <t>GERUA</t>
  </si>
  <si>
    <t>gerua women blue printed kurta with palazzos</t>
  </si>
  <si>
    <t>https://www.myntra.com/shorts/bitz/bitz-women-pack-of-2-black-solid-regular-fit-biker-shorts/6829030/buy</t>
  </si>
  <si>
    <t>Bitz</t>
  </si>
  <si>
    <t>bitz women pack of 2 black solid regular fit biker shorts</t>
  </si>
  <si>
    <t>24, 26, 28, 30, 32</t>
  </si>
  <si>
    <t>https://www.myntra.com/tshirts/roadster/roadster-women-pack-of-2-printed-cotton-t-shirt/17385136/buy</t>
  </si>
  <si>
    <t>https://www.myntra.com/sweatshirts/belle-fille/belle-fille-women-black-hooded-sweatshirt/596474/buy</t>
  </si>
  <si>
    <t>belle fille women black hooded sweatshirt</t>
  </si>
  <si>
    <t>https://www.myntra.com/tshirts/mast--harbour/mast--harbour-women-pack-of-2-cotton-t-shirts/17524598/buy</t>
  </si>
  <si>
    <t>https://www.myntra.com/trousers/sassafras/sassafras-women-beige-regular-fit-solid-hip-hop-style-denim-joggers/12221980/buy</t>
  </si>
  <si>
    <t>sassafras women beige regular fit solid hip hop style denim joggers</t>
  </si>
  <si>
    <t>https://www.myntra.com/jeans/paris-hamilton/paris-hamilton-women-black-boyfriend-fit-high-rise-clean-look-cropped-stretchable-jeans/12831588/buy</t>
  </si>
  <si>
    <t>PARIS HAMILTON</t>
  </si>
  <si>
    <t>paris hamilton women black boyfriend fit high rise clean look cropped stretchable jeans</t>
  </si>
  <si>
    <t>26, 28, 30, 32, 34, 36, 38, 40, 42</t>
  </si>
  <si>
    <t>https://www.myntra.com/jackets/deewa/deewa-women-charcoal-grey-sheen-effect-solid-hooded-puffer-jacket-/11043644/buy</t>
  </si>
  <si>
    <t xml:space="preserve">deewa women charcoal grey sheen effect solid hooded puffer jacket </t>
  </si>
  <si>
    <t>https://www.myntra.com/tshirts/roadster/the-roadster-lifestyle-co-women-pink-printed-round-neck-pure-cotton-t-shirt/10964514/buy</t>
  </si>
  <si>
    <t>https://www.myntra.com/jeans/locomotive/locomotive-men-maroon-slim-fit-mid-rise-clean-look-stretchable-jeans/7942507/buy</t>
  </si>
  <si>
    <t>locomotive men maroon slim fit mid rise clean look stretchable jeans</t>
  </si>
  <si>
    <t>https://www.myntra.com/trousers/black-coffee/black-coffee-navy-sharp-fit-formal-trousers/1813854/buy</t>
  </si>
  <si>
    <t>https://www.myntra.com/shirts/highlander/highlander-men-green-slim-fit-solid-casual-shirt/6787209/buy</t>
  </si>
  <si>
    <t>highlander men green slim fit solid casual shirt</t>
  </si>
  <si>
    <t>https://www.myntra.com/tshirts/roadster/roadster-men-brown-solid-scoop-neck-t-shirt/11632476/buy</t>
  </si>
  <si>
    <t>roadster men brown solid scoop neck t shirt</t>
  </si>
  <si>
    <t>https://www.myntra.com/tshirts/wrogn/wrogn-men-charcoal-grey-printed-slim-fit-round-neck-pure-cotton-t-shirt/10410688/buy</t>
  </si>
  <si>
    <t>wrogn men charcoal grey printed slim fit round neck pure cotton t shirt</t>
  </si>
  <si>
    <t>https://www.myntra.com/tshirts/roadster/roadster-men-charcoal-grey-solid-v-neck-t-shirt/6149424/buy</t>
  </si>
  <si>
    <t>roadster men charcoal grey solid v neck t shirt</t>
  </si>
  <si>
    <t>https://www.myntra.com/dresses/varanga/varanga-white-geometric-printed-maxi-dress-with-dupatta/13764658/buy</t>
  </si>
  <si>
    <t>varanga white geometric printed maxi dress with dupatta</t>
  </si>
  <si>
    <t>https://www.myntra.com/tights/cultsport/cultsport-women-black--purple-printed-tights/13314856/buy</t>
  </si>
  <si>
    <t>Cultsport</t>
  </si>
  <si>
    <t>cultsport women black  purple printed tights</t>
  </si>
  <si>
    <t>https://www.myntra.com/tshirts/mast--harbour/mast--harbour-women-pack-of-2-cotton-t-shirts/17524596/buy</t>
  </si>
  <si>
    <t>https://www.myntra.com/tshirts/mast--harbour/mast--harbour-women-pack-of-2-cotton-t-shirts/17524652/buy</t>
  </si>
  <si>
    <t>https://www.myntra.com/jeans/hubberholme/hubberholme-women-charcoal-slim-fit-bootcut-mid-rise-clean-look-cropped-stretchable-jeans/12379920/buy</t>
  </si>
  <si>
    <t>hubberholme women charcoal slim fit bootcut mid rise clean look cropped stretchable jeans</t>
  </si>
  <si>
    <t>https://www.myntra.com/jeans/roadster/roadster-women-blue-relaxed-fit-high-rise-clean-look-stretchable-jeans/11541590/buy</t>
  </si>
  <si>
    <t>roadster women blue relaxed fit high rise clean look stretchable jeans</t>
  </si>
  <si>
    <t>https://www.myntra.com/tshirts/mast--harbour/mast--harbour-women-green--white-striped-v-neck-t-shirt/2490946/buy</t>
  </si>
  <si>
    <t>mast  harbour women green  white striped v neck t shirt</t>
  </si>
  <si>
    <t>https://www.myntra.com/trousers/roadster/roadster-men-grey-regular-fit-solid-regular-trousers/7204194/buy</t>
  </si>
  <si>
    <t>roadster men grey regular fit solid regular trousers</t>
  </si>
  <si>
    <t>https://www.myntra.com/jeans/mast--harbour/mast--harbour-men-charcoal-grey-skinny-fit-mid-rise-clean-look-stretchable-jeans/12983730/buy</t>
  </si>
  <si>
    <t>mast  harbour men charcoal grey skinny fit mid rise clean look stretchable jeans</t>
  </si>
  <si>
    <t>https://www.myntra.com/shirts/jainish/jainish-men-grey-classic-slim-fit-solid-formal-shirt/7782684/buy</t>
  </si>
  <si>
    <t>https://www.myntra.com/tshirts/ether/ether-men-navy-blue-solid-round-neck-pure-cotton-t-shirt-with-contrast-tipping/12109782/buy</t>
  </si>
  <si>
    <t>ether men navy blue solid round neck pure cotton t shirt with contrast tipping</t>
  </si>
  <si>
    <t>https://www.myntra.com/tshirts/herenow/herenow-men-navy-blue-printed-round-neck-pure-cotton-t-shirt/11748146/buy</t>
  </si>
  <si>
    <t>herenow men navy blue printed round neck pure cotton t shirt</t>
  </si>
  <si>
    <t>https://www.myntra.com/kurta-sets/anouk/anouk-women-yellow--rust-pink-floral-printed-kurta-with-palazzos--dupatta/13789776/buy</t>
  </si>
  <si>
    <t>anouk women yellow  rust pink floral printed kurta with palazzos  dupatta</t>
  </si>
  <si>
    <t>https://www.myntra.com/baby-dolls/clovia/clovia-orange-baby-dolls-ns0465p16/1028565/buy</t>
  </si>
  <si>
    <t>clovia orange baby dolls ns0465p16</t>
  </si>
  <si>
    <t>https://www.myntra.com/jeans/hubberholme/hubberholme-women-black-skinny-fit-high-rise-clean-look-stretchable-jeans/11928612/buy</t>
  </si>
  <si>
    <t>hubberholme women black skinny fit high rise clean look stretchable jeans</t>
  </si>
  <si>
    <t>https://www.myntra.com/sweatshirts/roadster/roadster-women-navy-blue-solid-sweatshirt/5960814/buy</t>
  </si>
  <si>
    <t>roadster women navy blue solid sweatshirt</t>
  </si>
  <si>
    <t>https://www.myntra.com/tshirts/mast--harbour/mast--harbour-women-pack-of-2-cotton-t-shirts/17524612/buy</t>
  </si>
  <si>
    <t>https://www.myntra.com/tshirts/roadster/roadster-women-mustard-yellow--maroon-pack-of-2-typography-print-regular-fit-t-shirts/17382942/buy</t>
  </si>
  <si>
    <t>roadster women mustard yellow  maroon pack of 2 typography print regular fit t shirts</t>
  </si>
  <si>
    <t>https://www.myntra.com/jeans/roadster/roadster-women-blue-distressed-acid-wash-skinny-ankle-length-mid-rise-stretchable-jeans/8460377/buy</t>
  </si>
  <si>
    <t>roadster women blue distressed acid wash skinny ankle length mid rise stretchable jeans</t>
  </si>
  <si>
    <t>https://www.myntra.com/jackets/roadster/roadster-women-blue-solid-denim-jacket/12178100/buy</t>
  </si>
  <si>
    <t>https://www.myntra.com/sweaters/roadster/roadster-women-maroon-solid-pullover/6397323/buy</t>
  </si>
  <si>
    <t>roadster women maroon solid pullover</t>
  </si>
  <si>
    <t>https://www.myntra.com/kurtas/anouk/anouk-men-beige--black-printed-straight-kurta/11200630/buy</t>
  </si>
  <si>
    <t>anouk men beige  black printed straight kurta</t>
  </si>
  <si>
    <t>https://www.myntra.com/tshirts/roadster/roadster-men-navy-solid-polo-collar-pure-cotton-t-shirt/2303705/buy</t>
  </si>
  <si>
    <t>roadster men navy solid polo collar pure cotton t shirt</t>
  </si>
  <si>
    <t>https://www.myntra.com/shirts/herenow/herenow-men-green--white-slim-fit-printed-casual-shirt/12654932/buy</t>
  </si>
  <si>
    <t>herenow men green  white slim fit printed casual shirt</t>
  </si>
  <si>
    <t>https://www.myntra.com/kurtas/vishudh/vishudh-grey-checked-pathani-kurta/13681906/buy</t>
  </si>
  <si>
    <t>vishudh grey checked pathani kurta</t>
  </si>
  <si>
    <t>https://www.myntra.com/kurtas/herenow/herenow-women-blue--white-printed-straight-kurta/2154353/buy</t>
  </si>
  <si>
    <t>https://www.myntra.com/kurtas/shae-by-sassafras/shae-by-sassafras-women-green--pink-printed-anarkali-kurta/11636378/buy</t>
  </si>
  <si>
    <t>shae by sassafras women green  pink printed anarkali kurta</t>
  </si>
  <si>
    <t>https://www.myntra.com/kurtas/yufta/yufta-women-mustard-yellow--green-printed-a-line-panelled-kurta/11404714/buy</t>
  </si>
  <si>
    <t>yufta women mustard yellow  green printed a line panelled kurta</t>
  </si>
  <si>
    <t>https://www.myntra.com/jeans/roadster/the-roadster-lifestyle-co-women-blue-skinny-fit-high-rise-high-rise-clean-look-jeans/11118398/buy</t>
  </si>
  <si>
    <t>the roadster lifestyle co women blue skinny fit high rise high rise clean look jeans</t>
  </si>
  <si>
    <t>https://www.myntra.com/jeans/harvard/harvard-women-white-skinny-fit-mid-rise-clean-look-stretchable-jeans/2279574/buy</t>
  </si>
  <si>
    <t>harvard women white skinny fit mid rise clean look stretchable jeans</t>
  </si>
  <si>
    <t>https://www.myntra.com/tshirts/bewakoof/bewakoof-women-white-solid-round-neck-pure-cotton-t-shirt/13381400/buy</t>
  </si>
  <si>
    <t>bewakoof women white solid round neck pure cotton t shirt</t>
  </si>
  <si>
    <t>https://www.myntra.com/tshirts/mast--harbour/mast--harbour-women-neon-orange-solid-round-neck-t-shirt/11700120/buy</t>
  </si>
  <si>
    <t>mast  harbour women neon orange solid round neck t shirt</t>
  </si>
  <si>
    <t>https://www.myntra.com/track-pants/mast--harbour/mast--harbour-grey-melange-solid-joggers/6863014/buy</t>
  </si>
  <si>
    <t>mast  harbour grey melange solid joggers</t>
  </si>
  <si>
    <t>https://www.myntra.com/jeans/highlander/highlander-men-blue-tapered-fit-mid-rise-clean-look-jeans/13662276/buy</t>
  </si>
  <si>
    <t>highlander men blue tapered fit mid rise clean look jeans</t>
  </si>
  <si>
    <t>https://www.myntra.com/shirts/wrogn/wrogn-men-red--black-slim-fit-checked-casual-shirt/2338763/buy</t>
  </si>
  <si>
    <t>https://www.myntra.com/night-suits/masha/masha-women-grey--black-printed-night-suit/11966618/buy</t>
  </si>
  <si>
    <t>masha women grey  black printed night suit</t>
  </si>
  <si>
    <t>https://www.myntra.com/night-suits/etc/etc-women-white--brown-printed-night-suit/13310070/buy</t>
  </si>
  <si>
    <t>etc women white  brown printed night suit</t>
  </si>
  <si>
    <t>https://www.myntra.com/briefs/max/max-women-pack-of-3-assorted-cotton-high-rise-hipster-briefs-lhp03/13330146/buy</t>
  </si>
  <si>
    <t>max</t>
  </si>
  <si>
    <t>max women pack of 3 assorted cotton high rise hipster briefs lhp03</t>
  </si>
  <si>
    <t>https://www.myntra.com/bra/floret/floret-pack-of-2-full-coverage-bras-t3033white-tomato/1908861/buy</t>
  </si>
  <si>
    <t>floret pack of 2 full coverage bras t3033white tomato</t>
  </si>
  <si>
    <t>https://www.myntra.com/palazzos/herenow/herenow-women-mustard-yellow--brown-printed-wide-leg-cropped-palazzos/2489398/buy</t>
  </si>
  <si>
    <t>herenow women mustard yellow  brown printed wide leg cropped palazzos</t>
  </si>
  <si>
    <t>https://www.myntra.com/tops/herenow/herenow-maroon-self-design-dobby-weave-shirt-style-top/12051498/buy</t>
  </si>
  <si>
    <t>herenow maroon self design dobby weave shirt style top</t>
  </si>
  <si>
    <t>https://www.myntra.com/jeans/herenow/herenow-women-blue-skinny-fit-high-rise-mildly-distressed-stretchable-cropped-jeans/11440404/buy</t>
  </si>
  <si>
    <t>herenow women blue skinny fit high rise mildly distressed stretchable cropped jeans</t>
  </si>
  <si>
    <t>https://www.myntra.com/kurta-sets/sangria/sangria-women-teal--blue--golden-printed-kurta-with-palazzos-with-dupatta/10561032/buy</t>
  </si>
  <si>
    <t>sangria women teal  blue  golden printed kurta with palazzos with dupatta</t>
  </si>
  <si>
    <t>https://www.myntra.com/tshirts/roadster/roadster-women-pack-of-2-pure-cotton-t-shirts/17381488/buy</t>
  </si>
  <si>
    <t>https://www.myntra.com/jackets/hrx-by-hrithik-roshan/hrx-by-hrithik-roshan-men-grey--fluorescent-green-running-hooded-colourblocked-jacket/9445523/buy</t>
  </si>
  <si>
    <t>hrx by hrithik roshan men grey  fluorescent green running hooded colourblocked jacket</t>
  </si>
  <si>
    <t>https://www.myntra.com/tshirts/hrx-by-hrithik-roshan/hrx-by-hrithik-roshan-men-off-white-printed-bio-wash-yoga-pure-cotton-t-shirt/11999582/buy</t>
  </si>
  <si>
    <t>hrx by hrithik roshan men off white printed bio wash yoga pure cotton t shirt</t>
  </si>
  <si>
    <t>https://www.myntra.com/tshirts/minions-by-kook-n-keech/minions-by-kook-n-keech-men-white--black-printed-round-neck-longline-pure-cotton-t-shirt/8923741/buy</t>
  </si>
  <si>
    <t>Minions by Kook N Keech</t>
  </si>
  <si>
    <t>minions by kook n keech men white  black printed round neck longline pure cotton t shirt</t>
  </si>
  <si>
    <t>https://www.myntra.com/sweaters/roadster/roadster-men-black-self-design-pullover/5151884/buy</t>
  </si>
  <si>
    <t>roadster men black self design pullover</t>
  </si>
  <si>
    <t>https://www.myntra.com/shirts/wild-west/wild-west-men-white-casual-shirt/9733875/buy</t>
  </si>
  <si>
    <t>wild west men white casual shirt</t>
  </si>
  <si>
    <t>https://www.myntra.com/kurta-sets/bhama-couture/bhama-couture-women-red-embroidered-kurta-with-palazzos/11414660/buy</t>
  </si>
  <si>
    <t>bhama couture women red embroidered kurta with palazzos</t>
  </si>
  <si>
    <t>https://www.myntra.com/kurta-sets/sangria/sangria-women-white-solid-cotton-gotta-patti-kurta-with-palazzos--dupatta/8349025/buy</t>
  </si>
  <si>
    <t>sangria women white solid cotton gotta patti kurta with palazzos  dupatta</t>
  </si>
  <si>
    <t>https://www.myntra.com/tops/sangria/sangria-women-black-geometric-yoke-embroidered-mandarin-collar-regular-top/13321352/buy</t>
  </si>
  <si>
    <t>sangria women black geometric yoke embroidered mandarin collar regular top</t>
  </si>
  <si>
    <t>https://www.myntra.com/kurtas/sangria/sangria-women-blue-printed-a-line-kurta/11754946/buy</t>
  </si>
  <si>
    <t>sangria women blue printed a line kurta</t>
  </si>
  <si>
    <t>https://www.myntra.com/tshirts/hrx-by-hrithik-roshan/hrx-by-hrithik-roshan-women-white-printed-round-neck-running-pure-cotton-t-shirt/11037106/buy</t>
  </si>
  <si>
    <t>https://www.myntra.com/tshirts/roadster/roadster-women-pack-of-2-pure-cotton-t-shirts/2353138/buy</t>
  </si>
  <si>
    <t>https://www.myntra.com/dresses/tokyo-talkies/tokyo-talkies-women-navy-blue-denim-shirt-dress/10503336/buy</t>
  </si>
  <si>
    <t>tokyo talkies women navy blue denim shirt dress</t>
  </si>
  <si>
    <t>https://www.myntra.com/jackets/tokyo-talkies/tokyo-talkies-women-black-solid-denim-jacket/10841106/buy</t>
  </si>
  <si>
    <t>tokyo talkies women black solid denim jacket</t>
  </si>
  <si>
    <t>https://www.myntra.com/tshirts/roadster/roadster-women-dusty-pink--white-colourblocked-round-neck-crop-pure-cotton-t-shirt/11697402/buy</t>
  </si>
  <si>
    <t>roadster women dusty pink  white colourblocked round neck crop pure cotton t shirt</t>
  </si>
  <si>
    <t>https://www.myntra.com/jeans/roadster/roadster-men-blue-straight-fit-mid-rise-clean-look-jeans/12303676/buy</t>
  </si>
  <si>
    <t>roadster men blue straight fit mid rise clean look jeans</t>
  </si>
  <si>
    <t>https://www.myntra.com/trousers/roadster/roadster-men-blue-trousers/13859576/buy</t>
  </si>
  <si>
    <t>roadster men blue trousers</t>
  </si>
  <si>
    <t>https://www.myntra.com/socks/roadster/roadster-men-set-of-3-above-ankle-length-socks/1422313/buy</t>
  </si>
  <si>
    <t>roadster men set of 3 above ankle length socks</t>
  </si>
  <si>
    <t>https://www.myntra.com/shirts/highlander/highlander-men-white--coral-slim-fit-striped-casual-shirt/10946710/buy</t>
  </si>
  <si>
    <t>highlander men white  coral slim fit striped casual shirt</t>
  </si>
  <si>
    <t>https://www.myntra.com/tshirts/roadster/roadster-men-charcoal-grey-solid-cotton-t-shirt/1996787/buy</t>
  </si>
  <si>
    <t>roadster men charcoal grey solid cotton t shirt</t>
  </si>
  <si>
    <t>https://www.myntra.com/kurtas/yufta/yufta-women-green--off-white-leheriya-dyed-straight-kurta/10360527/buy</t>
  </si>
  <si>
    <t>yufta women green  off white leheriya dyed straight kurta</t>
  </si>
  <si>
    <t>https://www.myntra.com/kurtas/moda-rapido/moda-rapido-off-white--black-printed-straight-kurta/1829475/buy</t>
  </si>
  <si>
    <t>moda rapido off white  black printed straight kurta</t>
  </si>
  <si>
    <t>https://www.myntra.com/tshirts/moda-rapido/moda-rapido-women-grey-melange-solid-round-neck-pure-cotton-t-shirt/8813115/buy</t>
  </si>
  <si>
    <t>moda rapido women grey melange solid round neck pure cotton t shirt</t>
  </si>
  <si>
    <t>https://www.myntra.com/tshirts/mast--harbour/mast--harbour-women-pack-of-2-printed-cotton-regular-fit-t-shirts/17524918/buy</t>
  </si>
  <si>
    <t>https://www.myntra.com/dresses/berrylush/berrylush-multicoloured-floral-print-fit-and-flare-dress/12806502/buy</t>
  </si>
  <si>
    <t>berrylush multicoloured floral print fit and flare dress</t>
  </si>
  <si>
    <t>https://www.myntra.com/trousers/forclaz-by-decathlon/forclaz-by-decathlon-men-grey-trekking-cargos/13167774/buy</t>
  </si>
  <si>
    <t>FORCLAZ By Decathlon</t>
  </si>
  <si>
    <t>forclaz by decathlon men grey trekking cargos</t>
  </si>
  <si>
    <t>29, 31, 32, 34, 36, 39, 41, 43</t>
  </si>
  <si>
    <t>https://www.myntra.com/trousers/black-coffee/black-coffee-black-sharp-fit-formal-trousers/1847799/buy</t>
  </si>
  <si>
    <t>black coffee black sharp fit formal trousers</t>
  </si>
  <si>
    <t>https://www.myntra.com/kurta-sets/anouk/anouk-men-burgundy--navy-blue-solid-pleated-straight-kurta-with-patiala/10239333/buy</t>
  </si>
  <si>
    <t>anouk men burgundy  navy blue solid pleated straight kurta with patiala</t>
  </si>
  <si>
    <t>https://www.myntra.com/boxers/levis/levis-men-pack-of-2-pure-cotton-checked-boxers/18028828/buy</t>
  </si>
  <si>
    <t>https://www.myntra.com/innerwear-vests/jockey/jockey-men-charcoal-grey-solid-innerwear-vest-us26-0105/10647172/buy</t>
  </si>
  <si>
    <t>jockey men charcoal grey solid innerwear vest us26 0105</t>
  </si>
  <si>
    <t>https://www.myntra.com/innerwear-vests/jockey/jockey-men-pack-of-2-charcoal-grey-solid-innerwear-vests/11638770/buy</t>
  </si>
  <si>
    <t>jockey men pack of 2 charcoal grey solid innerwear vests</t>
  </si>
  <si>
    <t>https://www.myntra.com/shirts/shaftesbury-london/shaftesbury-london-white-standard-fit-formal-shirt/998931/buy</t>
  </si>
  <si>
    <t>Shaftesbury London</t>
  </si>
  <si>
    <t>shaftesbury london white standard fit formal shirt</t>
  </si>
  <si>
    <t>36, 38, 40, 42, 44, 46, 48, 50, 52, 54</t>
  </si>
  <si>
    <t>https://www.myntra.com/tunics/rain--rainbow/rain--rainbow-blue--orange-printed-a-line-tunic/9035869/buy</t>
  </si>
  <si>
    <t>rain  rainbow blue  orange printed a line tunic</t>
  </si>
  <si>
    <t>https://www.myntra.com/stockings/lebami/lebami-women-beige-solid-stockings/10606134/buy</t>
  </si>
  <si>
    <t>lebami women beige solid stockings</t>
  </si>
  <si>
    <t>https://www.myntra.com/trousers/tokyo-talkies/tokyo-talkies-women-navy-blue--white-striped-parallel-trousers/11927558/buy</t>
  </si>
  <si>
    <t>tokyo talkies women navy blue  white striped parallel trousers</t>
  </si>
  <si>
    <t>https://www.myntra.com/track-pants/hrx-by-hrithik-roshan/hrx-by-hrithik-roshan-men-jet-black-solid-slim-fit-training-track-pants/12254468/buy</t>
  </si>
  <si>
    <t>hrx by hrithik roshan men jet black solid slim fit training track pants</t>
  </si>
  <si>
    <t>https://www.myntra.com/shirts/roadster/roadster-men-blue-regular-fit-solid-pure-cotton-casual-sustainable-shirt/12919344/buy</t>
  </si>
  <si>
    <t>roadster men blue regular fit solid pure cotton casual sustainable shirt</t>
  </si>
  <si>
    <t>https://www.myntra.com/kurtas/sangria/sangria-women-off-white--navy-blue-floral-printed-straight-kurta/9371565/buy</t>
  </si>
  <si>
    <t>sangria women off white  navy blue floral printed straight kurta</t>
  </si>
  <si>
    <t>https://www.myntra.com/sarees/mitera/mitera-red-silk-blend-woven-design-banarasi-saree/11556818/buy</t>
  </si>
  <si>
    <t>mitera red silk blend woven design banarasi saree</t>
  </si>
  <si>
    <t>https://www.myntra.com/lounge-pants/max/max-women-navy-blue-printed-lounge-pants/14198812/buy</t>
  </si>
  <si>
    <t>max women navy blue printed lounge pants</t>
  </si>
  <si>
    <t>https://www.myntra.com/kurtas/sangria/sangria-women-maroon--mustard-yellow-printed-straight-kurta/10561332/buy</t>
  </si>
  <si>
    <t>sangria women maroon  mustard yellow printed straight kurta</t>
  </si>
  <si>
    <t>https://www.myntra.com/sweatshirts/hrx-by-hrithik-roshan/hrx-by-hrithik-roshan-outdoor-women-black-solid-sweatshirt/9965759/buy</t>
  </si>
  <si>
    <t>hrx by hrithik roshan outdoor women black solid sweatshirt</t>
  </si>
  <si>
    <t>https://www.myntra.com/tshirts/roadster/roadster-women-black--maroon-pack-of-2-typography-print-round-neck-t-shirts/17383258/buy</t>
  </si>
  <si>
    <t>roadster women black  maroon pack of 2 typography print round neck t shirts</t>
  </si>
  <si>
    <t>https://www.myntra.com/jeans/roadster/roadster-men-navy-blue-slim-fit-mid-rise-clean-look-stretchable-jeans/8962331/buy</t>
  </si>
  <si>
    <t>https://www.myntra.com/jeans/highlander/highlander-men-blue-tapered-fit-mid-rise-clean-look-stretchable-jeans/13492026/buy</t>
  </si>
  <si>
    <t>https://www.myntra.com/kurtas/see-designs/see-designs-men-burgundy-solid-asymmetrical-hem-straight-kurta/2205652/buy</t>
  </si>
  <si>
    <t>see designs men burgundy solid asymmetrical hem straight kurta</t>
  </si>
  <si>
    <t>https://www.myntra.com/tshirts/roadster/the-roadster-lifestyle-co-men-charcoal-grey--black-colourblocked-polo-collar-pure-cotton-t-shirt/9242693/buy</t>
  </si>
  <si>
    <t>the roadster lifestyle co men charcoal grey  black colourblocked polo collar pure cotton t shirt</t>
  </si>
  <si>
    <t>https://www.myntra.com/tshirts/maniac/maniac-men-navy-blue-solid-round-neck-pure-cotton-t-shirt/9059133/buy</t>
  </si>
  <si>
    <t>maniac men navy blue solid round neck pure cotton t shirt</t>
  </si>
  <si>
    <t>https://www.myntra.com/tshirts/wrogn/wrogn-men-maroon-slim-fit-solid-polo-collar-pure-cotton-t-shirt/11363640/buy</t>
  </si>
  <si>
    <t>wrogn men maroon slim fit solid polo collar pure cotton t shirt</t>
  </si>
  <si>
    <t>https://www.myntra.com/jackets/roadster/roadster-men-blue--black-checked-reversible-tailored-jacket/1901429/buy</t>
  </si>
  <si>
    <t>roadster men blue  black checked reversible tailored jacket</t>
  </si>
  <si>
    <t>https://www.myntra.com/kurta-sets/anubhutee/anubhutee-women-navy-blue-ethnic-motifs-panelled-kurta-with-trousers--dupatta/15649434/buy</t>
  </si>
  <si>
    <t>anubhutee women navy blue ethnic motifs panelled kurta with trousers  dupatta</t>
  </si>
  <si>
    <t>https://www.myntra.com/kurtas/sangria/sangria-women-black--white-woven-design-a-line-kurta/10561324/buy</t>
  </si>
  <si>
    <t>sangria women black  white woven design a line kurta</t>
  </si>
  <si>
    <t>https://www.myntra.com/tops/sassafras/sassafras-women-lavender--green-crop-floral-print-blouson-top/11364266/buy</t>
  </si>
  <si>
    <t>sassafras women lavender  green crop floral print blouson top</t>
  </si>
  <si>
    <t>https://www.myntra.com/jeans/tokyo-talkies/tokyo-talkies-women-navy-blue-skinny-fit-mid-rise-clean-look-stretchable-jeans/12887830/buy</t>
  </si>
  <si>
    <t>tokyo talkies women navy blue skinny fit mid rise clean look stretchable jeans</t>
  </si>
  <si>
    <t>https://www.myntra.com/dresses/tokyo-talkies/tokyo-talkies-women-rust-red-floral-print-shirt-dress/10336533/buy</t>
  </si>
  <si>
    <t>tokyo talkies women rust red floral print shirt dress</t>
  </si>
  <si>
    <t>https://www.myntra.com/tshirts/roadster/roadster-women-pack-of-2-pure-cotton-solid-polo-collar-t-shirts/17381618/buy</t>
  </si>
  <si>
    <t>roadster women pack of 2 pure cotton solid polo collar t shirts</t>
  </si>
  <si>
    <t>https://www.myntra.com/tops/scorpius/scorpius-women-pack-of-2-solid-pure-cotton-tops/9341677/buy</t>
  </si>
  <si>
    <t>scorpius women pack of 2 solid pure cotton tops</t>
  </si>
  <si>
    <t>https://www.myntra.com/jeans/moda-rapido/moda-rapido-men-black-slim-tapered-fit-mid-rise-clean-look-stretchable-jeans/2288345/buy</t>
  </si>
  <si>
    <t>moda rapido men black slim tapered fit mid rise clean look stretchable jeans</t>
  </si>
  <si>
    <t>https://www.myntra.com/trunk/damensch/damensch-men-deo-soft-deodorizing-micro-modal-solid-trunks-dam-as-t-obwgsb-pack-3-mix/9599039/buy</t>
  </si>
  <si>
    <t>damensch men deo soft deodorizing micro modal solid trunks dam as t obwgsb pack 3 mix</t>
  </si>
  <si>
    <t>https://www.myntra.com/socks/adidas/adidas-men-pack-of-3-assorted-ankle-length-socks/13130286/buy</t>
  </si>
  <si>
    <t>ADIDAS</t>
  </si>
  <si>
    <t>adidas men pack of 3 assorted ankle length socks</t>
  </si>
  <si>
    <t>https://www.myntra.com/briefs/jockey/jockey-men-navy-blue--red-solid-briefs-us14-0105/9867877/buy</t>
  </si>
  <si>
    <t>jockey men navy blue  red solid briefs us14 0105</t>
  </si>
  <si>
    <t>https://www.myntra.com/briefs/jockey/jockey-men-pack-of-2-solid-briefs-us14-0105/11638840/buy</t>
  </si>
  <si>
    <t>jockey men pack of 2 solid briefs us14 0105</t>
  </si>
  <si>
    <t>https://www.myntra.com/shirts/roadster/roadster-men-navy-blue-pure-cotton-casual-sustainable-shirt/11326026/buy</t>
  </si>
  <si>
    <t>roadster men navy blue pure cotton casual sustainable shirt</t>
  </si>
  <si>
    <t>https://www.myntra.com/shirts/wrogn/wrogn-men-white-slim-fit-solid-casual-printed-sleeve-shirt/11361214/buy</t>
  </si>
  <si>
    <t>wrogn men white slim fit solid casual printed sleeve shirt</t>
  </si>
  <si>
    <t>https://www.myntra.com/kurtas/sangria/sangria-women-mustard-yellow--white-floral-print-a-line-kurta/13437240/buy</t>
  </si>
  <si>
    <t>sangria women mustard yellow  white floral print a line kurta</t>
  </si>
  <si>
    <t>https://www.myntra.com/kurta-sets/vishudh/vishudh-women-pink--grey-printed-kurta-with-palazzos/9971501/buy</t>
  </si>
  <si>
    <t>vishudh women pink  grey printed kurta with palazzos</t>
  </si>
  <si>
    <t>https://www.myntra.com/tops/roadster/roadster-women-dusty-pink-self-design-top/11021000/buy</t>
  </si>
  <si>
    <t>roadster women dusty pink self design top</t>
  </si>
  <si>
    <t>https://www.myntra.com/tshirts/mast--harbour/mast--harbour-women-pack-of-2-printed-cotton-regular-fit-t-shirts/17524678/buy</t>
  </si>
  <si>
    <t>https://www.myntra.com/jeans/roadster/roadster-women-blue-flared-high-rise-mildly-distressed-stretchable-jeans/11541966/buy</t>
  </si>
  <si>
    <t>https://www.myntra.com/jeans/kassually/kassually-women-white-wide-leg-mid-rise-clean-look-jeans/12335038/buy</t>
  </si>
  <si>
    <t>kassually women white wide leg mid rise clean look jeans</t>
  </si>
  <si>
    <t>https://www.myntra.com/tshirts/mast--harbour/mast--harbour-women-pack-of-2-striped-tshirts/17525478/buy</t>
  </si>
  <si>
    <t>https://www.myntra.com/trousers/highlander/highlander-men-olive-green-chinos/4438815/buy</t>
  </si>
  <si>
    <t>highlander men olive green chinos</t>
  </si>
  <si>
    <t>https://www.myntra.com/trousers/roadster/roadster-men-rust-brown-slim-fit-solid-chinos/13859220/buy</t>
  </si>
  <si>
    <t>roadster men rust brown slim fit solid chinos</t>
  </si>
  <si>
    <t>https://www.myntra.com/shirts/locomotive/locomotive-men-blue--white-slim-fit-checked-casual-shirt/10020063/buy</t>
  </si>
  <si>
    <t>https://www.myntra.com/dresses/yuris/yuris-lime-greenembroidered-a-line-ethnic-dress/11355896/buy</t>
  </si>
  <si>
    <t>yuris lime greenembroidered a line ethnic dress</t>
  </si>
  <si>
    <t>https://www.myntra.com/kurtas/herenow/herenow-women-navy-yoke-design-a-line-kurta/2045956/buy</t>
  </si>
  <si>
    <t>herenow women navy yoke design a line kurta</t>
  </si>
  <si>
    <t>https://www.myntra.com/sarees/shaily/shaily-maroon-woven-design-banarasi-saree/6984149/buy</t>
  </si>
  <si>
    <t>shaily maroon woven design banarasi saree</t>
  </si>
  <si>
    <t>https://www.myntra.com/bra/zivame/zivame-black--black-solid-underwired-lightly-padded-t-shirt-bra/7782985/buy</t>
  </si>
  <si>
    <t>zivame black  black solid underwired lightly padded t shirt bra</t>
  </si>
  <si>
    <t>30B, 30C, 32B, 32C, 32D, 34B, 34C, 34D, 34DD, 36B, 36C, 36D, 36DD, 38B, 38C, 38D</t>
  </si>
  <si>
    <t>https://www.myntra.com/kurtas/herenow/herenow-women-green--golden-printed-straight-kurta/12851448/buy</t>
  </si>
  <si>
    <t>herenow women green  golden printed straight kurta</t>
  </si>
  <si>
    <t>https://www.myntra.com/tops/pluss/pluss-grey-top/8126503/buy</t>
  </si>
  <si>
    <t>pluss grey top</t>
  </si>
  <si>
    <t>https://www.myntra.com/track-pants/stylestone/stylestone-women-navy-blue-solid-track-pants/12767052/buy</t>
  </si>
  <si>
    <t>stylestone women navy blue solid track pants</t>
  </si>
  <si>
    <t>https://www.myntra.com/trousers/kassually/kassually-women-grey-peg-leg-regular-fit-solid-cropped-peg-trousers/10739562/buy</t>
  </si>
  <si>
    <t>kassually women grey peg leg regular fit solid cropped peg trousers</t>
  </si>
  <si>
    <t>24, 26, 28, 30, 32, 34</t>
  </si>
  <si>
    <t>https://www.myntra.com/trousers/bitterlime/bitterlime-women-grey-relaxed-regular-fit-self-design-peg-trousers/8999463/buy</t>
  </si>
  <si>
    <t>bitterlime women grey relaxed regular fit self design peg trousers</t>
  </si>
  <si>
    <t>https://www.myntra.com/sweatshirts/kook-n-keech-disney/kook-n-keech-disney-women-black--red-printed-hooded-sweatshirt/10278993/buy</t>
  </si>
  <si>
    <t>kook n keech disney women black  red printed hooded sweatshirt</t>
  </si>
  <si>
    <t>https://www.myntra.com/tshirts/ether/ether-women-black-printed-round-neck-pure-cotton-t-shirt/9889593/buy</t>
  </si>
  <si>
    <t>ether women black printed round neck pure cotton t shirt</t>
  </si>
  <si>
    <t>https://www.myntra.com/tshirts/dexter-by-kook-n-keech/dexter-by-kook-n-keech-women-pink-printed-round-neck-t-shirt/10926234/buy</t>
  </si>
  <si>
    <t>Dexter by Kook N Keech</t>
  </si>
  <si>
    <t>dexter by kook n keech women pink printed round neck t shirt</t>
  </si>
  <si>
    <t>https://www.myntra.com/shorts/hm/hm-men-black-solid-regular-fit-sweatshirt-shorts/14240582/buy</t>
  </si>
  <si>
    <t>hm men black solid regular fit sweatshirt shorts</t>
  </si>
  <si>
    <t>28, 31, 33, 37, 41, 44</t>
  </si>
  <si>
    <t>https://www.myntra.com/jeans/roadster/roadster-men-navy-jeano-fit-mid-rise-clean-look-stretchable-cropped-jeans/7139506/buy</t>
  </si>
  <si>
    <t>roadster men navy jeano fit mid rise clean look stretchable cropped jeans</t>
  </si>
  <si>
    <t>https://www.myntra.com/jeans/wrogn/wrogn-men-black-skinny-fit-mid-rise-clean-look-stretchable-jeans/11359202/buy</t>
  </si>
  <si>
    <t>https://www.myntra.com/lounge-pants/us-polo-assn/us-polo-assn-men-maroon--navy-blue-checked-lounge-pants-i659-rn0-ch/10861806/buy</t>
  </si>
  <si>
    <t>us polo assn men maroon  navy blue checked lounge pants i659 rn0 ch</t>
  </si>
  <si>
    <t>https://www.myntra.com/lounge-pants/us-polo-assn/us-polo-assn-men-maroon--navy-blue-pack-of-2-checked-lounge-pants/11786016/buy</t>
  </si>
  <si>
    <t>us polo assn men maroon  navy blue pack of 2 checked lounge pants</t>
  </si>
  <si>
    <t>https://www.myntra.com/briefs/jockey/jockey-men-coffee-brown-solid-basic-briefs-8037-0105/11863356/buy</t>
  </si>
  <si>
    <t>jockey men coffee brown solid basic briefs 8037 0105</t>
  </si>
  <si>
    <t>https://www.myntra.com/shirts/highlander/highlander-men-white--grey-slim-fit-printed-casual-shirt/12211386/buy</t>
  </si>
  <si>
    <t>highlander men white  grey slim fit printed casual shirt</t>
  </si>
  <si>
    <t>https://www.myntra.com/kurta-sets/aayna/aayna-women-white-striped-kurta-with-palazzos/10687006/buy</t>
  </si>
  <si>
    <t>aayna women white striped kurta with palazzos</t>
  </si>
  <si>
    <t>https://www.myntra.com/kurta-sets/ishin/ishin-women-red-printed-kurta-with-sharara/9170431/buy</t>
  </si>
  <si>
    <t>ishin women red printed kurta with sharara</t>
  </si>
  <si>
    <t>https://www.myntra.com/kurta-sets/mokshi/mokshi-women-yellow--white-printed-kurta-with-palazzos--dupatta/13451924/buy</t>
  </si>
  <si>
    <t>mokshi women yellow  white printed kurta with palazzos  dupatta</t>
  </si>
  <si>
    <t>https://www.myntra.com/bra/clovia/clovia-cotton-rich-padded-non-wired-push-up-multiway-t-shirt-bra/8097155/buy</t>
  </si>
  <si>
    <t>clovia cotton rich padded non wired push up multiway t shirt bra</t>
  </si>
  <si>
    <t>32B, 32C, 32D, 34B, 34C, 34D, 36B, 36C, 36D, 38B, 38C, 38D, 40B, 40C</t>
  </si>
  <si>
    <t>https://www.myntra.com/tshirts/herenow/herenow-women-black--mustard-yellow-striped-high-neck-t-shirt/11759424/buy</t>
  </si>
  <si>
    <t>herenow women black  mustard yellow striped high neck t shirt</t>
  </si>
  <si>
    <t>https://www.myntra.com/track-pants/tokyo-talkies/tokyo-talkies-women-green-solid-track-pants/14154062/buy</t>
  </si>
  <si>
    <t>tokyo talkies women green solid track pants</t>
  </si>
  <si>
    <t>https://www.myntra.com/tops/cation/cation-women-red-solid-fitted-cropped-pure-cotton-top/8178447/buy</t>
  </si>
  <si>
    <t>cation women red solid fitted cropped pure cotton top</t>
  </si>
  <si>
    <t>https://www.myntra.com/dresses/tokyo-talkies/tokyo-talkies-women-black-solid-bodycon-dress/13842510/buy</t>
  </si>
  <si>
    <t>tokyo talkies women black solid bodycon dress</t>
  </si>
  <si>
    <t>https://www.myntra.com/sweatshirts/roadster/roadster-women-black-solid-hooded-front-open-green-turn-sweatshirt/12335334/buy</t>
  </si>
  <si>
    <t>roadster women black solid hooded front open green turn sweatshirt</t>
  </si>
  <si>
    <t>https://www.myntra.com/tshirts/mast--harbour/mast--harbour-women-pack-of-2-t-shirts/17524606/buy</t>
  </si>
  <si>
    <t>https://www.myntra.com/shorts/highlander/highlander-men-black-solid-slim-fit-sports-shorts/13815428/buy</t>
  </si>
  <si>
    <t>https://www.myntra.com/jeans/wrogn/wrogn-men-blue-slim-fit-mid-rise-clean-look-stretchable-jeans/10187455/buy</t>
  </si>
  <si>
    <t>https://www.myntra.com/trousers/black-coffee/black-coffee-men-grey-slim-fit-checked-regular-trousers/11249346/buy</t>
  </si>
  <si>
    <t>black coffee men grey slim fit checked regular trousers</t>
  </si>
  <si>
    <t>https://www.myntra.com/sweaters/roadster/roadster-men-blue-colourblocked-sweater/1956607/buy</t>
  </si>
  <si>
    <t>roadster men blue colourblocked sweater</t>
  </si>
  <si>
    <t>https://www.myntra.com/shirts/roadster/roadster-men-grey--black-checked-pure-cotton-sustainable-casual-shirt/11326702/buy</t>
  </si>
  <si>
    <t>roadster men grey  black checked pure cotton sustainable casual shirt</t>
  </si>
  <si>
    <t>https://www.myntra.com/tshirts/kook-n-keech-disney/kook-n-keech-disney-men-navy-blue-mickey-mouse-printed-round-neck-pure-cotton-t-shirt/2216776/buy</t>
  </si>
  <si>
    <t>kook n keech disney men navy blue mickey mouse printed round neck pure cotton t shirt</t>
  </si>
  <si>
    <t>https://www.myntra.com/nightdress/etc/etc-yellow--purple-printed-nightdress/12441534/buy</t>
  </si>
  <si>
    <t>etc yellow  purple printed nightdress</t>
  </si>
  <si>
    <t>https://www.myntra.com/bra/sztori/sztori-plus-size-grey-melange-solid-non-wired-non-padded-everyday-bra-sz-bra-709d/10304947/buy</t>
  </si>
  <si>
    <t>sztori plus size grey melange solid non wired non padded everyday bra sz bra 709d</t>
  </si>
  <si>
    <t>https://www.myntra.com/dresses/tokyo-talkies/tokyo-talkies-women-black-printed-fit-and-flare-dress/13536318/buy</t>
  </si>
  <si>
    <t>tokyo talkies women black printed fit and flare dress</t>
  </si>
  <si>
    <t>https://www.myntra.com/tshirts/roadster/roadster-women-pack-of-2-solid-t-shirts/17381878/buy</t>
  </si>
  <si>
    <t>https://www.myntra.com/tops/scorpius/scorpius-women-pack-of-2-pure-cotton-tops/9341323/buy</t>
  </si>
  <si>
    <t>scorpius women pack of 2 pure cotton tops</t>
  </si>
  <si>
    <t>https://www.myntra.com/dresses/berrylush/berrylush-blue--maroon-floral-printed-two-piece-dress/12480194/buy</t>
  </si>
  <si>
    <t>berrylush blue  maroon floral printed two piece dress</t>
  </si>
  <si>
    <t>https://www.myntra.com/tshirts/roadster/roadster-women-stunning-blue-typography-joyful-conversation-tshirt/13601590/buy</t>
  </si>
  <si>
    <t>roadster women stunning blue typography joyful conversation tshirt</t>
  </si>
  <si>
    <t>https://www.myntra.com/jeans/wrogn/wrogn-men-blue-slim-fit-mid-rise-clean-look-stretchable-jeans/8424707/buy</t>
  </si>
  <si>
    <t>https://www.myntra.com/tshirts/mast--harbour/mast--harbour-men-blue-printed-polo-collar-t-shirt/8325349/buy</t>
  </si>
  <si>
    <t>mast  harbour men blue printed polo collar t shirt</t>
  </si>
  <si>
    <t>https://www.myntra.com/shirts/roadster/roadster-men-mauve--white-geometric-printed-sustainable-casual-shirt/12127304/buy</t>
  </si>
  <si>
    <t>roadster men mauve  white geometric printed sustainable casual shirt</t>
  </si>
  <si>
    <t>https://www.myntra.com/shirts/roadster/the-roadster-lifestyle-co-men-navy-blue--white-regular-fit-checked-sustainable-casual-shirt/10863030/buy</t>
  </si>
  <si>
    <t>the roadster lifestyle co men navy blue  white regular fit checked sustainable casual shirt</t>
  </si>
  <si>
    <t>https://www.myntra.com/tshirts/herenow/herenow-men-multicoloured-printed-round-neck-t-shirt/12787316/buy</t>
  </si>
  <si>
    <t>herenow men multicoloured printed round neck t shirt</t>
  </si>
  <si>
    <t>https://www.myntra.com/sarees/mitera/mitera-pink--gold-toned-silk-blend-woven-design-banarasi-saree/11411808/buy</t>
  </si>
  <si>
    <t>mitera pink  gold toned silk blend woven design banarasi saree</t>
  </si>
  <si>
    <t>https://www.myntra.com/tops/pluss/pluss-women-blue-printed-top/8393893/buy</t>
  </si>
  <si>
    <t>pluss women blue printed top</t>
  </si>
  <si>
    <t>https://www.myntra.com/track-pants/hrx-by-hrithik-roshan/hrx-by-hrithik-roshan-women-black-active-solid-straight-fit-34th-track-pants/8379297/buy</t>
  </si>
  <si>
    <t>hrx by hrithik roshan women black active solid straight fit 34th track pants</t>
  </si>
  <si>
    <t>https://www.myntra.com/tshirts/roadster/roadster-women-pack-of-2-printed-cotton-t-shirt/17385152/buy</t>
  </si>
  <si>
    <t>https://www.myntra.com/jeggings/dressberry/dressberry-women-blue-super-skinny-fit-jeggings/10365223/buy</t>
  </si>
  <si>
    <t>dressberry women blue super skinny fit jeggings</t>
  </si>
  <si>
    <t>https://www.myntra.com/trousers/street-9/street-9-women-lime-green-regular-fit-solid-cargos/12277610/buy</t>
  </si>
  <si>
    <t>street 9 women lime green regular fit solid cargos</t>
  </si>
  <si>
    <t>https://www.myntra.com/jackets/roadster/the-roadster-lifestyle-co-women-olive-green-solid-bomber-jacket/9479013/buy</t>
  </si>
  <si>
    <t>the roadster lifestyle co women olive green solid bomber jacket</t>
  </si>
  <si>
    <t>https://www.myntra.com/tops/roadster/roadster-women-maroon--white-solid-a-line-pure-cotton-top/11373664/buy</t>
  </si>
  <si>
    <t>roadster women maroon  white solid a line pure cotton top</t>
  </si>
  <si>
    <t>https://www.myntra.com/tshirts/roadster/roadster-time-travlr-women-grey-solid-round-neck-t-shirt/2519778/buy</t>
  </si>
  <si>
    <t>roadster time travlr women grey solid round neck t shirt</t>
  </si>
  <si>
    <t>https://www.myntra.com/trousers/roadster/roadster-men-black-slim-fit-joggers/2291340/buy</t>
  </si>
  <si>
    <t>roadster men black slim fit joggers</t>
  </si>
  <si>
    <t>https://www.myntra.com/jeans/harvard/harvard-men-black-skinny-fit-mid-rise-clean-look-stretchable-jeans/10415124/buy</t>
  </si>
  <si>
    <t>https://www.myntra.com/tshirts/hrx-by-hrithik-roshan/hrx-by-hrithik-roshan-men-blue-printed-rapid-dry-basketball-tank-top/11640414/buy</t>
  </si>
  <si>
    <t>hrx by hrithik roshan men blue printed rapid dry basketball tank top</t>
  </si>
  <si>
    <t>https://www.myntra.com/shirts/flying-machine/flying-machine-men-black-comfort-slim-fit-solid-casual-shirt/2364207/buy</t>
  </si>
  <si>
    <t>Flying Machine</t>
  </si>
  <si>
    <t>flying machine men black comfort slim fit solid casual shirt</t>
  </si>
  <si>
    <t>https://www.myntra.com/tshirts/roadster/roadster-men-black--white-striped-round-neck-t-shirt/10941014/buy</t>
  </si>
  <si>
    <t>roadster men black  white striped round neck t shirt</t>
  </si>
  <si>
    <t>https://www.myntra.com/kurta-sets/gerua/gerua-women-pink-ethnic-motifs-printed-panelled-kurta-with-skirt/12768478/buy</t>
  </si>
  <si>
    <t>gerua women pink ethnic motifs printed panelled kurta with skirt</t>
  </si>
  <si>
    <t>https://www.myntra.com/kurta-sets/w/w-women-green--golden-regular-sequinned-kurta-with-trousers--with-dupatta/15026486/buy</t>
  </si>
  <si>
    <t>w women green  golden regular sequinned kurta with trousers  with dupatta</t>
  </si>
  <si>
    <t>https://www.myntra.com/tops/roadster/the-roadster-lifestyle-co-pink-blouson-sustainable-top/10962206/buy</t>
  </si>
  <si>
    <t>the roadster lifestyle co pink blouson sustainable top</t>
  </si>
  <si>
    <t>https://www.myntra.com/dresses/tokyo-talkies/tokyo-talkies-women-maroon-solid-sheath-dress/12810322/buy</t>
  </si>
  <si>
    <t>tokyo talkies women maroon solid sheath dress</t>
  </si>
  <si>
    <t>https://www.myntra.com/shorts/mast--harbour/mast--harbour-women-blue-washed-regular-fit-denim-shorts/2261828/buy</t>
  </si>
  <si>
    <t>https://www.myntra.com/sweatshirts/campus-sutra/campus-sutra-women-olive-green-solid-hooded-sweatshirt/10922026/buy</t>
  </si>
  <si>
    <t>campus sutra women olive green solid hooded sweatshirt</t>
  </si>
  <si>
    <t>https://www.myntra.com/tops/campus-sutra/campus-sutra-women-white-solid-boxy-pure-cotton-top/11683412/buy</t>
  </si>
  <si>
    <t>campus sutra women white solid boxy pure cotton top</t>
  </si>
  <si>
    <t>https://www.myntra.com/tshirts/ether/ether-maroon-t-shirt/1147938/buy</t>
  </si>
  <si>
    <t>ether maroon t shirt</t>
  </si>
  <si>
    <t>https://www.myntra.com/kurtas/sojanya/sojanya-men-mustard-yellow-solid-straight-kurta/11422516/buy</t>
  </si>
  <si>
    <t>sojanya men mustard yellow solid straight kurta</t>
  </si>
  <si>
    <t>https://www.myntra.com/trunk/jockey/jockey-men-black--white-printed-trunks-ny03-0105-nyc07/10906422/buy</t>
  </si>
  <si>
    <t>jockey men black  white printed trunks ny03 0105 nyc07</t>
  </si>
  <si>
    <t>https://www.myntra.com/innerwear-vests/jockey/jockey-men-black--charcoal-grey-printed-basic-vest/11444902/buy</t>
  </si>
  <si>
    <t>jockey men black  charcoal grey printed basic vest</t>
  </si>
  <si>
    <t>https://www.myntra.com/sweatshirts/kook-n-keech-marvel/kook-n-keech-marvel-men-black-solid-sweatshirt/2175466/buy</t>
  </si>
  <si>
    <t>kook n keech marvel men black solid sweatshirt</t>
  </si>
  <si>
    <t>https://www.myntra.com/tshirts/roadster/roadster-men-grey-melange-solid-scoop-neck-t-shirt/11632478/buy</t>
  </si>
  <si>
    <t>roadster men grey melange solid scoop neck t shirt</t>
  </si>
  <si>
    <t>https://www.myntra.com/kurtas/herenow/herenow-women-grey--pink-floral-print-empire-a-line-kurta/12530366/buy</t>
  </si>
  <si>
    <t>herenow women grey  pink floral print empire a line kurta</t>
  </si>
  <si>
    <t>https://www.myntra.com/track-pants/mast--harbour/mast--harbour-women-black-solid-track-pants/11941640/buy</t>
  </si>
  <si>
    <t>https://www.myntra.com/tops/sassafras/sassafras-women-green--pink-printed-crop-top/11364340/buy</t>
  </si>
  <si>
    <t>sassafras women green  pink printed crop top</t>
  </si>
  <si>
    <t>https://www.myntra.com/tops/style-quotient/style-quotient-women-grey-solid-top/6543979/buy</t>
  </si>
  <si>
    <t>style quotient women grey solid top</t>
  </si>
  <si>
    <t>https://www.myntra.com/dresses/harpa/harpa-black--burgundy-floral-printed-midi-fit--flare-dress/7578936/buy</t>
  </si>
  <si>
    <t>harpa black  burgundy floral printed midi fit  flare dress</t>
  </si>
  <si>
    <t>https://www.myntra.com/jumpsuit/miss-chase/miss-chase-black-solid-basic-jumpsuit/10429890/buy</t>
  </si>
  <si>
    <t>miss chase black solid basic jumpsuit</t>
  </si>
  <si>
    <t>https://www.myntra.com/tshirts/roadster/roadster-women-pack-of-2-solid-t-shirts/17381508/buy</t>
  </si>
  <si>
    <t>https://www.myntra.com/jeans/herenow/herenow-men-blue-slim-fit-cropped-mid-rise-slash-knee-stretchable-length-jeans/2150847/buy</t>
  </si>
  <si>
    <t>herenow men blue slim fit cropped mid rise slash knee stretchable length jeans</t>
  </si>
  <si>
    <t>https://www.myntra.com/trunk/hrx-by-hrithik-roshan/hrx-by-hrithik-roshan-men-lifestyle-core-pack-of-2-trunks-hrx-ss18-ls-7007ae/6747471/buy</t>
  </si>
  <si>
    <t>hrx by hrithik roshan men lifestyle core pack of 2 trunks hrx ss18 ls 7007ae</t>
  </si>
  <si>
    <t>https://www.myntra.com/boxers/levis/levis-men-pack-of-2-pure-cotton-checked-boxers/18028814/buy</t>
  </si>
  <si>
    <t>https://www.myntra.com/shirts/hancock/hancock-men-white-solid-pure-cotton-slim-fit-formal-shirt/1825917/buy</t>
  </si>
  <si>
    <t>hancock men white solid pure cotton slim fit formal shirt</t>
  </si>
  <si>
    <t>https://www.myntra.com/shirts/roadster/roadster-men-khaki-regular-fit-solid-sustainable-casual-shirt/11896024/buy</t>
  </si>
  <si>
    <t>roadster men khaki regular fit solid sustainable casual shirt</t>
  </si>
  <si>
    <t>https://www.myntra.com/dresses/vishudh/vishudh-women-green-solid-layered-maxi-dress-with-front-open-jacket/7427271/buy</t>
  </si>
  <si>
    <t>vishudh women green solid layered maxi dress with front open jacket</t>
  </si>
  <si>
    <t>https://www.myntra.com/pyjamas/clovia/clovia-women-navy-blue-solid-lounge-pants-lb0173p08xl/9299585/buy</t>
  </si>
  <si>
    <t>clovia women navy blue solid lounge pants lb0173p08xl</t>
  </si>
  <si>
    <t>https://www.myntra.com/kurtas/herenow/herenow-women-navy-blue--white-bandhani-print-straight-kurta/12530320/buy</t>
  </si>
  <si>
    <t>herenow women navy blue  white bandhani print straight kurta</t>
  </si>
  <si>
    <t>https://www.myntra.com/trousers/athena/athena-women-fuchsia-pink--orange-loose-fit-joggers/11521902/buy</t>
  </si>
  <si>
    <t>athena women fuchsia pink  orange loose fit joggers</t>
  </si>
  <si>
    <t>https://www.myntra.com/dresses/roving-mode/roving-mode-black-floral-printed-fit-and-flare-dress/7999243/buy</t>
  </si>
  <si>
    <t>ROVING MODE</t>
  </si>
  <si>
    <t>roving mode black floral printed fit and flare dress</t>
  </si>
  <si>
    <t>https://www.myntra.com/tshirts/roadster/roadster-women-mustard-yellow-solid-round-neck-t-shirt/11398852/buy</t>
  </si>
  <si>
    <t>https://www.myntra.com/jeans/locomotive/locomotive-men-blue-slim-fit-mid-rise-clean-look-stretchable-jeans/7584933/buy</t>
  </si>
  <si>
    <t>https://www.myntra.com/jeans/roadster/the-roadster-lifestyle-co-men-blue-skinny-fit-mid-rise-clean-look-stretchable-jeans/8962355/buy</t>
  </si>
  <si>
    <t>https://www.myntra.com/shirts/roadster/roadster-men-black--red-regular-fit-printed-casual-sustainable-shirt/11895980/buy</t>
  </si>
  <si>
    <t>roadster men black  red regular fit printed casual sustainable shirt</t>
  </si>
  <si>
    <t>https://www.myntra.com/tshirts/bullmer/bullmer-men-pack-of-3-printed-round-neck-t-shirt/11934792/buy</t>
  </si>
  <si>
    <t>BULLMER</t>
  </si>
  <si>
    <t>bullmer men pack of 3 printed round neck t shirt</t>
  </si>
  <si>
    <t>https://www.myntra.com/tshirts/wrogn/wrogn-men-white--blue-colourblocked-polo-collar-t-shirt/6833178/buy</t>
  </si>
  <si>
    <t>wrogn men white  blue colourblocked polo collar t shirt</t>
  </si>
  <si>
    <t>https://www.myntra.com/tshirts/mast--harbour/mast--harbour-men-coral-pink-solid-v-neck-pure-cotton-t-shirt/2232110/buy</t>
  </si>
  <si>
    <t>mast  harbour men coral pink solid v neck pure cotton t shirt</t>
  </si>
  <si>
    <t>https://www.myntra.com/bra/zivame/zivame-burgundy-solid-non-wired-lightly-padded-t-shirt-bra-zi1137corem/8998277/buy</t>
  </si>
  <si>
    <t>zivame burgundy solid non wired lightly padded t shirt bra zi1137corem</t>
  </si>
  <si>
    <t>32B, 32C, 32D, 32DD, 34B, 34C, 34D, 34DD, 36B, 36C, 36D, 36DD, 38B, 38C, 38D, 38DD</t>
  </si>
  <si>
    <t>https://www.myntra.com/kurtas/jaipur-kurti/jaipur-kurti-women-navy-blue-solid-straight-kurta/11394290/buy</t>
  </si>
  <si>
    <t>jaipur kurti women navy blue solid straight kurta</t>
  </si>
  <si>
    <t>https://www.myntra.com/sweatshirts/roadster/the-roadster-lifestyle-co-women-black--white-colourblocked-hooded-sweatshirt/9477841/buy</t>
  </si>
  <si>
    <t>the roadster lifestyle co women black  white colourblocked hooded sweatshirt</t>
  </si>
  <si>
    <t>https://www.myntra.com/jeans/roadster/roadster-women-black-skinny-fit-high-rise-clean-look-stretchable-jeans/11930898/buy</t>
  </si>
  <si>
    <t>roadster women black skinny fit high rise clean look stretchable jeans</t>
  </si>
  <si>
    <t>https://www.myntra.com/jeans/locomotive/locomotive-men-navy-blue-tapered-fit-mid-rise-clean-look-stretchable-jeans/9655655/buy</t>
  </si>
  <si>
    <t>locomotive men navy blue tapered fit mid rise clean look stretchable jeans</t>
  </si>
  <si>
    <t>https://www.myntra.com/innerwear-vests/jockey/jockey-zone-men-black-innerwear-vest-fp04-0105/1999068/buy</t>
  </si>
  <si>
    <t>jockey zone men black innerwear vest fp04 0105</t>
  </si>
  <si>
    <t>https://www.myntra.com/shirts/roadster/roadster-men-black--red-regular-fit-checked-casual-sustainable-shirt/11896376/buy</t>
  </si>
  <si>
    <t>https://www.myntra.com/kurtas/herenow/herenow-women-maroon--golden-floral-printed-straight-kurta/13384824/buy</t>
  </si>
  <si>
    <t>herenow women maroon  golden floral printed straight kurta</t>
  </si>
  <si>
    <t>https://www.myntra.com/kurta-sets/libas/libas-women-blue-sequinned-detail-kurta-with-palazzos--dupatta/15055286/buy</t>
  </si>
  <si>
    <t>libas women blue sequinned detail kurta with palazzos  dupatta</t>
  </si>
  <si>
    <t>https://www.myntra.com/tops/sangria/sangria-women-rust-orange-ethnic-printed-a-line-top/8350177/buy</t>
  </si>
  <si>
    <t>sangria women rust orange ethnic printed a line top</t>
  </si>
  <si>
    <t>https://www.myntra.com/tshirts/mast--harbour/mast--harbour-women-pack-of-2-cotton-t-shirts/17524672/buy</t>
  </si>
  <si>
    <t>https://www.myntra.com/tshirts/mast--harbour/mast--harbour-women-pack-of-2-cotton-t-shirts/17524604/buy</t>
  </si>
  <si>
    <t>https://www.myntra.com/jackets/roadster/roadster-women-blue-solid-denim-jacket/12178132/buy</t>
  </si>
  <si>
    <t>https://www.myntra.com/jumpsuit/tokyo-talkies/tokyo-talkies-women-sage-green-solid-basic-jumpsuit/12033998/buy</t>
  </si>
  <si>
    <t>tokyo talkies women sage green solid basic jumpsuit</t>
  </si>
  <si>
    <t>https://www.myntra.com/tshirts/mango/mango-women-navy-blue--white-brand-logo-polka-dots-print-cotton-t-shirt/14779212/buy</t>
  </si>
  <si>
    <t>MANGO</t>
  </si>
  <si>
    <t>mango women navy blue  white brand logo polka dots print cotton t shirt</t>
  </si>
  <si>
    <t>https://www.myntra.com/jeans/wrogn/wrogn-men-grey-jogger-mid-rise-clean-look-stretchable-jeans/11359078/buy</t>
  </si>
  <si>
    <t>wrogn men grey jogger mid rise clean look stretchable jeans</t>
  </si>
  <si>
    <t>https://www.myntra.com/trousers/wrogn/wrogn-men-olive-green-slim-fit-solid-regular-trousers/10238687/buy</t>
  </si>
  <si>
    <t>wrogn men olive green slim fit solid regular trousers</t>
  </si>
  <si>
    <t>https://www.myntra.com/kurtas/anouk/anouk-men-pink-striped-straight-kurta/10307959/buy</t>
  </si>
  <si>
    <t>anouk men pink striped straight kurta</t>
  </si>
  <si>
    <t>https://www.myntra.com/shirts/moda-rapido/moda-rapido-men-grey--black-slim-fit-printed-casual-shirt/11350320/buy</t>
  </si>
  <si>
    <t>moda rapido men grey  black slim fit printed casual shirt</t>
  </si>
  <si>
    <t>https://www.myntra.com/tshirts/herenow/herenow-men-white--charcoal-grey-colourblocked-round-neck-pure-cotton-t-shirt/9376197/buy</t>
  </si>
  <si>
    <t>herenow men white  charcoal grey colourblocked round neck pure cotton t shirt</t>
  </si>
  <si>
    <t>https://www.myntra.com/tshirts/wrogn/wrogn-men-rust-orange-solid-slim-fit-round-neck-pure-cotton-t-shirt/8426281/buy</t>
  </si>
  <si>
    <t>wrogn men rust orange solid slim fit round neck pure cotton t shirt</t>
  </si>
  <si>
    <t>https://www.myntra.com/kurtas/varanga/varanga-women-blue--white-striped-keyhole-neck-thread-work-anarkali-kurta/14932070/buy</t>
  </si>
  <si>
    <t>varanga women blue  white striped keyhole neck thread work anarkali kurta</t>
  </si>
  <si>
    <t>https://www.myntra.com/bra/mod--shy/mod--shy-beige-solid-non-wired-non-padded-bandeau-bra-ms47/10327159/buy</t>
  </si>
  <si>
    <t>mod  shy beige solid non wired non padded bandeau bra ms47</t>
  </si>
  <si>
    <t>https://www.myntra.com/kurtas/herenow/herenow-women-peach-coloured-floral-print-a-line-kurta/1986773/buy</t>
  </si>
  <si>
    <t>herenow women peach coloured floral print a line kurta</t>
  </si>
  <si>
    <t>https://www.myntra.com/tshirts/roadster/roadster-women-pack-of-2-cotton-t-shirt/17385554/buy</t>
  </si>
  <si>
    <t>https://www.myntra.com/jeans/roadster/roadster-women-blue-skinny-fit-mid-rise-clean-look-stretchable-cropped-jeans/4608884/buy</t>
  </si>
  <si>
    <t>https://www.myntra.com/lounge-pants/us-polo-assn/us-polo-assn-men-green--navy-blue-checked-lounge-pants-i659-gn0-ch/10861804/buy</t>
  </si>
  <si>
    <t>us polo assn men green  navy blue checked lounge pants i659 gn0 ch</t>
  </si>
  <si>
    <t>https://www.myntra.com/shirts/roadster/roadster-men-olive-green-regular-fit-solid-sustainable-casual-shirt/2127879/buy</t>
  </si>
  <si>
    <t>roadster men olive green regular fit solid sustainable casual shirt</t>
  </si>
  <si>
    <t>https://www.myntra.com/shirts/ether/ether-men-peach-coloured-slim-fit-antimicrobial-cotton-stretch-shirt/1155791/buy</t>
  </si>
  <si>
    <t>ether men peach coloured slim fit antimicrobial cotton stretch shirt</t>
  </si>
  <si>
    <t>https://www.myntra.com/kurtas/vishudh/vishudh-women-maroon--white-striped-straight-kurta/13481976/buy</t>
  </si>
  <si>
    <t>vishudh women maroon  white striped straight kurta</t>
  </si>
  <si>
    <t>https://www.myntra.com/sarees/shavya/shavya-black--white-pure-georgette-printed-celebrity-saree/12092592/buy</t>
  </si>
  <si>
    <t>SHAVYA</t>
  </si>
  <si>
    <t>shavya black  white pure georgette printed celebrity saree</t>
  </si>
  <si>
    <t>https://www.myntra.com/kurta-sets/anouk/anouk-women-peach-coloured-yoke-design-mirror-work-kurta-with-trousers--with-dupatta/14399798/buy</t>
  </si>
  <si>
    <t>anouk women peach coloured yoke design mirror work kurta with trousers  with dupatta</t>
  </si>
  <si>
    <t>https://www.myntra.com/briefs/c9-airwear/c9-airwear-women-pack-of-3-assorted-brief/10193867/buy</t>
  </si>
  <si>
    <t>c9 airwear women pack of 3 assorted brief</t>
  </si>
  <si>
    <t>https://www.myntra.com/tops/sassafras/sassafras-women-olive-green-solid-top/10856138/buy</t>
  </si>
  <si>
    <t>sassafras women olive green solid top</t>
  </si>
  <si>
    <t>https://www.myntra.com/tops/sera/sera-mauve-floral-chiffon-regular-crop-top/16008634/buy</t>
  </si>
  <si>
    <t>sera mauve floral chiffon regular crop top</t>
  </si>
  <si>
    <t>https://www.myntra.com/tshirts/mast--harbour/mast--harbour-women-pack-of-2-cotton-t-shirts/17524626/buy</t>
  </si>
  <si>
    <t>https://www.myntra.com/jeans/tokyo-talkies/tokyo-talkies-women-blue-super-skinny-fit-mid-rise-mildly-distressed-jeans/10359371/buy</t>
  </si>
  <si>
    <t>tokyo talkies women blue super skinny fit mid rise mildly distressed jeans</t>
  </si>
  <si>
    <t>https://www.myntra.com/jeans/dressberry/dressberry-women-blue-slim-fit-mid-rise-clean-look-stretchable-cropped-jeans/12466180/buy</t>
  </si>
  <si>
    <t>dressberry women blue slim fit mid rise clean look stretchable cropped jeans</t>
  </si>
  <si>
    <t>https://www.myntra.com/track-pants/hrx-by-hrithik-roshan/hrx-by-hrithik-roshan-men-grey-slim-fit-rapid-dry-antimicrobial-lycra-running-track-pants/11011860/buy</t>
  </si>
  <si>
    <t>hrx by hrithik roshan men grey slim fit rapid dry antimicrobial lycra running track pants</t>
  </si>
  <si>
    <t>https://www.myntra.com/shirts/invictus/invictus-white-printed-slim-formal-shirt/832430/buy</t>
  </si>
  <si>
    <t>invictus white printed slim formal shirt</t>
  </si>
  <si>
    <t>https://www.myntra.com/kurtas/herenow/herenow-women-navy-blue--green-ethnic-floral-print-straight-kurta/12540770/buy</t>
  </si>
  <si>
    <t>herenow women navy blue  green ethnic floral print straight kurta</t>
  </si>
  <si>
    <t>https://www.myntra.com/kurtas/herenow/herenow-women-green--golden-printed-straight-kurta/12524788/buy</t>
  </si>
  <si>
    <t>https://www.myntra.com/tshirts/juneberry/juneberry-women-multicoloured-tropical-printed-tropical-t-shirt/14912590/buy</t>
  </si>
  <si>
    <t>juneberry women multicoloured tropical printed tropical t shirt</t>
  </si>
  <si>
    <t>https://www.myntra.com/trousers/anouk/anouk-women-black-cropped-pure-cotton-cigarette-trousers-with-lace-detail/13913346/buy</t>
  </si>
  <si>
    <t>anouk women black cropped pure cotton cigarette trousers with lace detail</t>
  </si>
  <si>
    <t>https://www.myntra.com/tshirts/roadster/roadster-women-black--dusty-pink-pack-of-2-typography-print-regular-fit-t-shirts/17383160/buy</t>
  </si>
  <si>
    <t>roadster women black  dusty pink pack of 2 typography print regular fit t shirts</t>
  </si>
  <si>
    <t>https://www.myntra.com/jeans/roadster/roadster-men-blue-skinny-fit-mid-rise-clean-look-stretchable-jeans/8903669/buy</t>
  </si>
  <si>
    <t>https://www.myntra.com/jeans/roadster/roadster-men-blue-slim-tapered-fit-mid-rise-clean-look-jeans/4426141/buy</t>
  </si>
  <si>
    <t>roadster men blue slim tapered fit mid rise clean look jeans</t>
  </si>
  <si>
    <t>https://www.myntra.com/jeans/mast--harbour/mast--harbour-men-blue-skinny-fit-mid-rise-clean-look-stretchable-jeans/13077148/buy</t>
  </si>
  <si>
    <t>https://www.myntra.com/kurtas/anouk/anouk-men-white--navy-blue-kurta/13238942/buy</t>
  </si>
  <si>
    <t>anouk men white  navy blue kurta</t>
  </si>
  <si>
    <t>https://www.myntra.com/kurta-sets/benstoke/benstoke-men-navy-blue-solid-kurta-with-churidar/12222394/buy</t>
  </si>
  <si>
    <t>Benstoke</t>
  </si>
  <si>
    <t>benstoke men navy blue solid kurta with churidar</t>
  </si>
  <si>
    <t>https://www.myntra.com/shirts/roadster/roadster-men-blue--black-regular-fit-printed-sustainable-casual-shirt/9951265/buy</t>
  </si>
  <si>
    <t>roadster men blue  black regular fit printed sustainable casual shirt</t>
  </si>
  <si>
    <t>https://www.myntra.com/shirts/roadster/roadster-men-navy-blue--brown-checked-pure-cotton-sustainable-casual-shirt/12442560/buy</t>
  </si>
  <si>
    <t>https://www.myntra.com/tshirts/kook-n-keech-marvel/kook-n-keech-marvel-men-rust-orange-printed-round-neck-pure-cotton-t-shirt/10553954/buy</t>
  </si>
  <si>
    <t>kook n keech marvel men rust orange printed round neck pure cotton t shirt</t>
  </si>
  <si>
    <t>https://www.myntra.com/kurtas/vishudh/vishudh-women-blue-printed-straight-kurta/12992868/buy</t>
  </si>
  <si>
    <t>vishudh women blue printed straight kurta</t>
  </si>
  <si>
    <t>https://www.myntra.com/kurtas/vishudh/vishudh-women-olive-ethnic-motifs-printed-cotton-kurta/14398170/buy</t>
  </si>
  <si>
    <t>vishudh women olive ethnic motifs printed cotton kurta</t>
  </si>
  <si>
    <t>https://www.myntra.com/bra/floret/floret-pack-of-2-full-coverage-bras/762440/buy</t>
  </si>
  <si>
    <t>floret pack of 2 full coverage bras</t>
  </si>
  <si>
    <t>30B, 32B, 34B, 36B, 38B, 40B, 42B, 44B</t>
  </si>
  <si>
    <t>https://www.myntra.com/bra/zivame/zivame-black-solid-underwired-lightly-padded-balconette-bra-zi1134coreblack/6608557/buy</t>
  </si>
  <si>
    <t>zivame black solid underwired lightly padded balconette bra zi1134coreblack</t>
  </si>
  <si>
    <t>30B, 34B, 36C</t>
  </si>
  <si>
    <t>https://www.myntra.com/dresses/sangria/sangria-women-navy-blue--red-printed-cotton-maxi-dress/13437236/buy</t>
  </si>
  <si>
    <t>sangria women navy blue  red printed cotton maxi dress</t>
  </si>
  <si>
    <t>https://www.myntra.com/jeans/herenow/herenow-women-black-skinny-fit-mid-rise-cropped-slash-knee-stretchable-jeans/2477930/buy</t>
  </si>
  <si>
    <t>herenow women black skinny fit mid rise cropped slash knee stretchable jeans</t>
  </si>
  <si>
    <t>https://www.myntra.com/tops/sassafras/sassafras-peach-coloured-floral-schiffli-embroidery-sweetheart-neck-puff-sleeve-pure-cotton-top/14087582/buy</t>
  </si>
  <si>
    <t>sassafras peach coloured floral schiffli embroidery sweetheart neck puff sleeve pure cotton top</t>
  </si>
  <si>
    <t>https://www.myntra.com/tshirts/mast--harbour/mast--harbour-women-pack-of-2-cotton-t-shirts/17524610/buy</t>
  </si>
  <si>
    <t>https://www.myntra.com/jeans/tokyo-talkies/tokyo-talkies-women-white-relaxed-fit-mid-rise-clean-look-stretchable-jeans/11114184/buy</t>
  </si>
  <si>
    <t>tokyo talkies women white relaxed fit mid rise clean look stretchable jeans</t>
  </si>
  <si>
    <t>https://www.myntra.com/dresses/kassually/kassually-beige--black-animal-print-fit--flare-dress/13840090/buy</t>
  </si>
  <si>
    <t>kassually beige  black animal print fit  flare dress</t>
  </si>
  <si>
    <t>https://www.myntra.com/trousers/shae-by-sassafras/shae-by-sassafras-women-blue--white-regular-fit-printed-cropped-trousers/11636326/buy</t>
  </si>
  <si>
    <t>shae by sassafras women blue  white regular fit printed cropped trousers</t>
  </si>
  <si>
    <t>https://www.myntra.com/jeans/wrogn/wrogn-men-blue-skinny-fit-mid-rise-clean-look-stretchable-cropped-jeans/11359056/buy</t>
  </si>
  <si>
    <t>wrogn men blue skinny fit mid rise clean look stretchable cropped jeans</t>
  </si>
  <si>
    <t>https://www.myntra.com/trousers/mast--harbour/mast--harbour-men-beige-linen-blend-casual-trousers/1735988/buy</t>
  </si>
  <si>
    <t>mast  harbour men beige linen blend casual trousers</t>
  </si>
  <si>
    <t>https://www.myntra.com/shirts/campus-sutra/campus-sutra-men-black--off-white-standard-regular-fit-checked-casual-shirt/10017039/buy</t>
  </si>
  <si>
    <t>campus sutra men black  off white standard regular fit checked casual shirt</t>
  </si>
  <si>
    <t>https://www.myntra.com/tshirts/mast--harbour/mast--harbour-men-green-solid-round-neck-t-shirt/2232085/buy</t>
  </si>
  <si>
    <t>mast  harbour men green solid round neck t shirt</t>
  </si>
  <si>
    <t>https://www.myntra.com/kurta-sets/indo-era/indo-era-women-black--golden-foil-print-kurta-with-palazzos--dupatta/12040840/buy</t>
  </si>
  <si>
    <t>indo era women black  golden foil print kurta with palazzos  dupatta</t>
  </si>
  <si>
    <t>https://www.myntra.com/kurta-sets/khushal-k/khushal-k-women-peach-coloured-yoke-design-kurta-with-palazzos/13956290/buy</t>
  </si>
  <si>
    <t>khushal k women peach coloured yoke design kurta with palazzos</t>
  </si>
  <si>
    <t>https://www.myntra.com/briefs/c9-airwear/c9-airwear-women-pack-of-3-assorted-hipster-briefs-p1174pack6-/14789518/buy</t>
  </si>
  <si>
    <t xml:space="preserve">c9 airwear women pack of 3 assorted hipster briefs p1174pack6 </t>
  </si>
  <si>
    <t>https://www.myntra.com/kurta-sets/sangria/sangria-women-navy-blue--off-white-printed-kurta-with-trousers/10560942/buy</t>
  </si>
  <si>
    <t>https://www.myntra.com/tshirts/hrx-by-hrithik-roshan/hrx-by-hrithik-roshan-women-red-training-t-shirt/7695774/buy</t>
  </si>
  <si>
    <t>hrx by hrithik roshan women red training t shirt</t>
  </si>
  <si>
    <t>https://www.myntra.com/tops/la-zoire/la-zoire-women-navy-blue-solid-top/7269103/buy</t>
  </si>
  <si>
    <t>la zoire women navy blue solid top</t>
  </si>
  <si>
    <t>https://www.myntra.com/dresses/dressberry/dressberry-women-black-checked-a-line-dress/7485870/buy</t>
  </si>
  <si>
    <t>dressberry women black checked a line dress</t>
  </si>
  <si>
    <t>https://www.myntra.com/tshirts/mast--harbour/mast--harbour-women-pack-of-2-printed-regular-fit-t-shirts/17524906/buy</t>
  </si>
  <si>
    <t>mast  harbour women pack of 2 printed regular fit t shirts</t>
  </si>
  <si>
    <t>https://www.myntra.com/tops/roadster/roadster-womenn-mauve-cotton-schiffli-embroidered-sweetheart-neck-regular-top/13399332/buy</t>
  </si>
  <si>
    <t>roadster womenn mauve cotton schiffli embroidered sweetheart neck regular top</t>
  </si>
  <si>
    <t>https://www.myntra.com/tshirts/roadster/roadster-women-blue--white-colourblocked-round-neck-cropped-boxy-t-shirt/11697400/buy</t>
  </si>
  <si>
    <t>roadster women blue  white colourblocked round neck cropped boxy t shirt</t>
  </si>
  <si>
    <t>https://www.myntra.com/tshirts/kook-n-keech-marvel/kook-n-keech-marvel-women-red-printed-round-neck-pure-cotton-t-shirt/8972487/buy</t>
  </si>
  <si>
    <t>kook n keech marvel women red printed round neck pure cotton t shirt</t>
  </si>
  <si>
    <t>https://www.myntra.com/jeans/wrogn/wrogn-men-blue-slim-fit-mid-rise-clean-look-stretchable-jeans/6832299/buy</t>
  </si>
  <si>
    <t>https://www.myntra.com/jeans/highlander/highlander-men-navy-blue-tapered-fit-mid-rise-clean-look-stretchable-jeans/12836256/buy</t>
  </si>
  <si>
    <t>highlander men navy blue tapered fit mid rise clean look stretchable jeans</t>
  </si>
  <si>
    <t>https://www.myntra.com/socks/supersox/supersox-men-pack-of-3-solid-half-terry-cushion-sneaker-length-socks/10928636/buy</t>
  </si>
  <si>
    <t>Supersox</t>
  </si>
  <si>
    <t>supersox men pack of 3 solid half terry cushion sneaker length socks</t>
  </si>
  <si>
    <t>https://www.myntra.com/sweatshirts/campus-sutra/campus-sutra-men-beige-solid-hooded-sweatshirt/10885120/buy</t>
  </si>
  <si>
    <t>campus sutra men beige solid hooded sweatshirt</t>
  </si>
  <si>
    <t>https://www.myntra.com/shirts/roadster/roadster-men-navy--white-printed-sustainable-casual-shirt/1725285/buy</t>
  </si>
  <si>
    <t>roadster men navy  white printed sustainable casual shirt</t>
  </si>
  <si>
    <t>https://www.myntra.com/shirts/roadster/roadster-men-navy-blue-regular-fit-solid-sustainable-casual-shirt/11896046/buy</t>
  </si>
  <si>
    <t>roadster men navy blue regular fit solid sustainable casual shirt</t>
  </si>
  <si>
    <t>https://www.myntra.com/bra/zivame/zivame-black--black-solid-non-wired-lightly-padded-t-shirt-bra/7782990/buy</t>
  </si>
  <si>
    <t>zivame black  black solid non wired lightly padded t shirt bra</t>
  </si>
  <si>
    <t>32B, 32C, 32D, 32DD, 34B, 34C, 34D, 34DD, 36B, 36C, 36D, 36DD, 38B, 38C, 38D</t>
  </si>
  <si>
    <t>https://www.myntra.com/lounge-pants/max/max-women-grey--maroon-printed-lounge-pants/13984240/buy</t>
  </si>
  <si>
    <t>max women grey  maroon printed lounge pants</t>
  </si>
  <si>
    <t>https://www.myntra.com/kurta-sets/sangria/sangria-women-black-solid-straight-fit-kurta-set/8349007/buy</t>
  </si>
  <si>
    <t>sangria women black solid straight fit kurta set</t>
  </si>
  <si>
    <t>https://www.myntra.com/dresses/athena/athena-fuchsia-pink-double-breasted-street-style-blazer-dress/13904130/buy</t>
  </si>
  <si>
    <t>athena fuchsia pink double breasted street style blazer dress</t>
  </si>
  <si>
    <t>https://www.myntra.com/dresses/mokshi/mokshi-mustard-yellow--golden-ethnic-motifs-printed-asymmetric-maxi-dress/13512712/buy</t>
  </si>
  <si>
    <t>mokshi mustard yellow  golden ethnic motifs printed asymmetric maxi dress</t>
  </si>
  <si>
    <t>https://www.myntra.com/shorts/roadster/roadster-women-black-solid-regular-fit-denim-shorts/11489640/buy</t>
  </si>
  <si>
    <t>roadster women black solid regular fit denim shorts</t>
  </si>
  <si>
    <t>https://www.myntra.com/jeans/roadster/the-roadster-lifestyle-co-men-black-premium-clean-look-skinny-fit-mid-rise-stretchable-jeans/9270801/buy</t>
  </si>
  <si>
    <t>the roadster lifestyle co men black premium clean look skinny fit mid rise stretchable jeans</t>
  </si>
  <si>
    <t>https://www.myntra.com/tshirts/nike/nike-men-black--white-printed-standard-fit-as-m-nsw-futura-cotton-pure-cotton-t-shirt/10139275/buy</t>
  </si>
  <si>
    <t>nike men black  white printed standard fit as m nsw futura cotton pure cotton t shirt</t>
  </si>
  <si>
    <t>https://www.myntra.com/shirts/roadster/roadster-men-olive-green-casual-shirt/9713947/buy</t>
  </si>
  <si>
    <t>roadster men olive green casual shirt</t>
  </si>
  <si>
    <t>https://www.myntra.com/tshirts/maniac/maniac-men-white-black-slim-fit-colourblocked-hood-pure-cotton-t-shirt/11218092/buy</t>
  </si>
  <si>
    <t>maniac men white black slim fit colourblocked hood pure cotton t shirt</t>
  </si>
  <si>
    <t>https://www.myntra.com/shirts/roadster/the-roadster-lifestyle-co-men-maroon--navy-blue-regular-fit-checked-casual-sustainable-shirt/9680391/buy</t>
  </si>
  <si>
    <t>the roadster lifestyle co men maroon  navy blue regular fit checked casual sustainable shirt</t>
  </si>
  <si>
    <t>https://www.myntra.com/tshirts/ether/ether-men-white-solid-round-neck-pure-cotton-t-shirt-with-contrast-tipping/8363133/buy</t>
  </si>
  <si>
    <t>ether men white solid round neck pure cotton t shirt with contrast tipping</t>
  </si>
  <si>
    <t>https://www.myntra.com/kurtas/anouk/anouk-off-white--pink-ethnic-motifs-printed-flared-sleeves-kaftan-kurta/13238394/buy</t>
  </si>
  <si>
    <t>anouk off white  pink ethnic motifs printed flared sleeves kaftan kurta</t>
  </si>
  <si>
    <t>https://www.myntra.com/dresses/vishudh/vishudh-women-red-solid-a-line-dress/7556600/buy</t>
  </si>
  <si>
    <t>vishudh women red solid a line dress</t>
  </si>
  <si>
    <t>https://www.myntra.com/lehenga-choli/satrani/satrani-beige--maroon-printed-unstitched-lehenga--blouse-with-dupatta/11671564/buy</t>
  </si>
  <si>
    <t>satrani beige  maroon printed unstitched lehenga  blouse with dupatta</t>
  </si>
  <si>
    <t>https://www.myntra.com/bra/abelino/abelino-grey-self-design-non-wired-heavily-padded-push-up-bra-leogreyskin/13498724/buy</t>
  </si>
  <si>
    <t>abelino grey self design non wired heavily padded push up bra leogreyskin</t>
  </si>
  <si>
    <t>https://www.myntra.com/jeans/herenow/herenow-women-blue-skinny-fit-mid-rise-clean-look-stretchable-cropped-jeans/6030521/buy</t>
  </si>
  <si>
    <t>herenow women blue skinny fit mid rise clean look stretchable cropped jeans</t>
  </si>
  <si>
    <t>https://www.myntra.com/kurtas/sangria/sangria-women-black--beige-printed-straight-kurta/11174320/buy</t>
  </si>
  <si>
    <t>sangria women black  beige printed straight kurta</t>
  </si>
  <si>
    <t>https://www.myntra.com/jeggings/kassually/kassually-women-black-solid-high-rise-skinny-fit-tregging/10619264/buy</t>
  </si>
  <si>
    <t>kassually women black solid high rise skinny fit tregging</t>
  </si>
  <si>
    <t>https://www.myntra.com/tshirts/mast--harbour/mast--harbour-women-pack-of-2-printed-cotton-t-shirts/17524900/buy</t>
  </si>
  <si>
    <t>mast  harbour women pack of 2 printed cotton t shirts</t>
  </si>
  <si>
    <t>https://www.myntra.com/jeans/dressberry/dressberry-women-blue-skinny-fit-mid-rise-clean-look-stretchable-jeans/10671384/buy</t>
  </si>
  <si>
    <t>https://www.myntra.com/tshirts/roadster/the-roadster-lifestyle-co-women-pink-solid-round-neck-pure-cotton-t-shirt/10778642/buy</t>
  </si>
  <si>
    <t>https://www.myntra.com/tights/softrose/softrose-pack-of-2-tights/1164597/buy</t>
  </si>
  <si>
    <t>softrose pack of 2 tights</t>
  </si>
  <si>
    <t>https://www.myntra.com/tshirts/ether/ether-charcoal-grey-melange-lightweight-t-shirt/1217448/buy</t>
  </si>
  <si>
    <t>ether charcoal grey melange lightweight t shirt</t>
  </si>
  <si>
    <t>https://www.myntra.com/tshirts/chemistry/chemistry-women-black-printed-round-neck-pure-cotton-t-shirt/8227387/buy</t>
  </si>
  <si>
    <t>chemistry women black printed round neck pure cotton t shirt</t>
  </si>
  <si>
    <t>https://www.myntra.com/tops/vishudh/vishudh-brown-checked-peplum-top/14370128/buy</t>
  </si>
  <si>
    <t>vishudh brown checked peplum top</t>
  </si>
  <si>
    <t>https://www.myntra.com/jeans/roadster/roadster-men-blue-slim-tapered-fit-mid-rise-clean-look-stretchable-jeans/12358294/buy</t>
  </si>
  <si>
    <t>https://www.myntra.com/jeans/urbano-fashion/urbano-fashion-men-black-slim-fit-mid-rise-clean-look-acid-wash-stretchable-jogger-jeans/11968942/buy</t>
  </si>
  <si>
    <t>urbano fashion men black slim fit mid rise clean look acid wash stretchable jogger jeans</t>
  </si>
  <si>
    <t>https://www.myntra.com/trousers/highlander/highlander-men-blue-slim-fit-checked-regular-trousers/10359317/buy</t>
  </si>
  <si>
    <t>highlander men blue slim fit checked regular trousers</t>
  </si>
  <si>
    <t>https://www.myntra.com/shirts/herenow/herenow-men-teal-blue--cream-coloured-slim-fit-tropical-printed-casual-shirt/11302044/buy</t>
  </si>
  <si>
    <t>herenow men teal blue  cream coloured slim fit tropical printed casual shirt</t>
  </si>
  <si>
    <t>https://www.myntra.com/kurta-sets/anouk/anouk-men-black--charcoal-grey-woven-design-kurta-with-churidar/10354097/buy</t>
  </si>
  <si>
    <t>anouk men black  charcoal grey woven design kurta with churidar</t>
  </si>
  <si>
    <t>https://www.myntra.com/briefs/jockey/jockey-men-navy-blue-solid-pure-cotton-basic-briefs/15847858/buy</t>
  </si>
  <si>
    <t>jockey men navy blue solid pure cotton basic briefs</t>
  </si>
  <si>
    <t>https://www.myntra.com/tshirts/mast--harbour/mast--harbour-men-navy-blue--white-conversational-printed-polo-collar-pure-cotton-t-shirt/11896592/buy</t>
  </si>
  <si>
    <t>mast  harbour men navy blue  white conversational printed polo collar pure cotton t shirt</t>
  </si>
  <si>
    <t>https://www.myntra.com/shirts/roadster/the-roadster-lifestyle-co-men-burgundy--black-striped-pure-cotton-sustainable-casual-shirt/9951943/buy</t>
  </si>
  <si>
    <t>the roadster lifestyle co men burgundy  black striped pure cotton sustainable casual shirt</t>
  </si>
  <si>
    <t>https://www.myntra.com/kurtas/herenow/herenow-women-white--blue-printed-straight-kurta/12530368/buy</t>
  </si>
  <si>
    <t>herenow women white  blue printed straight kurta</t>
  </si>
  <si>
    <t>https://www.myntra.com/kurta-sets/kalini/kalini-women-coral-floral-printed-empire-gotta-patti-pure-cotton-kurta-with-trousers--with-dupatta/16505378/buy</t>
  </si>
  <si>
    <t>kalini women coral floral printed empire gotta patti pure cotton kurta with trousers  with dupatta</t>
  </si>
  <si>
    <t>M, L, XL, XXL, 4XL, 5XL, 6XL, 7XL</t>
  </si>
  <si>
    <t>https://www.myntra.com/night-suits/i-like-me/i-like-me-women-olive-green--white-printed-night-suit/12921156/buy</t>
  </si>
  <si>
    <t>i like me women olive green  white printed night suit</t>
  </si>
  <si>
    <t>https://www.myntra.com/briefs/enamor/enamor-women-pack-of-3-assorted-low-waist-bikini-cotton--briefs-cr01/12176802/buy</t>
  </si>
  <si>
    <t>enamor women pack of 3 assorted low waist bikini cotton  briefs cr01</t>
  </si>
  <si>
    <t>https://www.myntra.com/bra/sztori/sztori-plus-size-burgundy-solid-non-wired-non-padded-everyday-bra-sz-bra-708d/10304955/buy</t>
  </si>
  <si>
    <t>sztori plus size burgundy solid non wired non padded everyday bra sz bra 708d</t>
  </si>
  <si>
    <t>https://www.myntra.com/bra/dressberry/dressberry-navy-blue-solid-non-wired-lightly-padded-everyday-bra-db-sprt-multi-01b1/10931648/buy</t>
  </si>
  <si>
    <t>dressberry navy blue solid non wired lightly padded everyday bra db sprt multi 01b1</t>
  </si>
  <si>
    <t>https://www.myntra.com/sarees/sangria/sangria-women-purple-solid-georgette-saree-with-embellished-belt/14464238/buy</t>
  </si>
  <si>
    <t>sangria women purple solid georgette saree with embellished belt</t>
  </si>
  <si>
    <t>https://www.myntra.com/kurtas/herenow/herenow-women-teal-blue--yellow-printed-straight-kurta/12037956/buy</t>
  </si>
  <si>
    <t>herenow women teal blue  yellow printed straight kurta</t>
  </si>
  <si>
    <t>https://www.myntra.com/tops/harpa/harpa-women-rose-self-design-top/13594078/buy</t>
  </si>
  <si>
    <t>harpa women rose self design top</t>
  </si>
  <si>
    <t>https://www.myntra.com/tshirts/roadster/roadster-women-pack-of-2-printed-cotton-t-shirt/17385186/buy</t>
  </si>
  <si>
    <t>https://www.myntra.com/tshirts/roadster/roadster-women-rust-brown--black-pack-of-2-printed-round-neck-regular-fit-t-shirts/17383110/buy</t>
  </si>
  <si>
    <t>roadster women rust brown  black pack of 2 printed round neck regular fit t shirts</t>
  </si>
  <si>
    <t>https://www.myntra.com/tops/purys/purys-cream-coloured-floral-square-neck-shirt-style-top/12490556/buy</t>
  </si>
  <si>
    <t>purys cream coloured floral square neck shirt style top</t>
  </si>
  <si>
    <t>https://www.myntra.com/tshirts/roadster/roadster-women-pack-of-2-pure-cotton-printed-t-shirts/17383678/buy</t>
  </si>
  <si>
    <t>roadster women pack of 2 pure cotton printed t shirts</t>
  </si>
  <si>
    <t>https://www.myntra.com/jeans/mast--harbour/mast--harbour-women-blue-skinny-fit-high-rise-clean-look-stretchable-cropped-jeans/12310144/buy</t>
  </si>
  <si>
    <t>mast  harbour women blue skinny fit high rise clean look stretchable cropped jeans</t>
  </si>
  <si>
    <t>https://www.myntra.com/tshirts/mast--harbour/mast--harbour-women-navy-blue--white-striped-round-neck-t-shirt/2490936/buy</t>
  </si>
  <si>
    <t>mast  harbour women navy blue  white striped round neck t shirt</t>
  </si>
  <si>
    <t>https://www.myntra.com/briefs/xyxx/xyxx-men-pack-of-3-assorted-solid-intellisoft-antimicrobial-basic-briefs-xybrf3pckn491/13978304/buy</t>
  </si>
  <si>
    <t>xyxx men pack of 3 assorted solid intellisoft antimicrobial basic briefs xybrf3pckn491</t>
  </si>
  <si>
    <t>https://www.myntra.com/shirts/locomotive/locomotive-men-green--off-white-slim-fit-printed-casual-shirt/13919956/buy</t>
  </si>
  <si>
    <t>locomotive men green  off white slim fit printed casual shirt</t>
  </si>
  <si>
    <t>https://www.myntra.com/sweatshirts/campus-sutra/campus-sutra-men-navy-blue--grey-colourblocked-hooded-sweatshirt/10405887/buy</t>
  </si>
  <si>
    <t>campus sutra men navy blue  grey colourblocked hooded sweatshirt</t>
  </si>
  <si>
    <t>https://www.myntra.com/kurtas/ahika/ahika-women-green--beige-printed-straight-kurta/11547700/buy</t>
  </si>
  <si>
    <t>https://www.myntra.com/briefs/dollar-missy/dollar-missy-women-pack-of-10-briefs-201s-oe/2190889/buy</t>
  </si>
  <si>
    <t>dollar missy women pack of 10 briefs 201s oe</t>
  </si>
  <si>
    <t>https://www.myntra.com/bra/clovia/clovia-cotton-rich-non-padded-front-open-plunge-bra/1794930/buy</t>
  </si>
  <si>
    <t>clovia cotton rich non padded front open plunge bra</t>
  </si>
  <si>
    <t>https://www.myntra.com/kurtas/extra-love-by-libas/extra-love-by-libas-plus-size-women-navy-blue--beige-ethnic-motifs-keyhole-neck-kurta/12729004/buy</t>
  </si>
  <si>
    <t>EXTRA LOVE BY LIBAS</t>
  </si>
  <si>
    <t>extra love by libas plus size women navy blue  beige ethnic motifs keyhole neck kurta</t>
  </si>
  <si>
    <t>3XL, 4XL, 5XL, 6XL</t>
  </si>
  <si>
    <t>https://www.myntra.com/tops/carlton-london/carlton-london-pink--black-snake-print-top/11524104/buy</t>
  </si>
  <si>
    <t>carlton london pink  black snake print top</t>
  </si>
  <si>
    <t>https://www.myntra.com/shirts/roadster/roadster-women-lavender-solid-casual-shirt/14615028/buy</t>
  </si>
  <si>
    <t>roadster women lavender solid casual shirt</t>
  </si>
  <si>
    <t>https://www.myntra.com/tshirts/roadster/roadster-women-dusty-pink--maroon-pack-of-2-typography-print-pure-cotton-t-shirts/17382916/buy</t>
  </si>
  <si>
    <t>roadster women dusty pink  maroon pack of 2 typography print pure cotton t shirts</t>
  </si>
  <si>
    <t>https://www.myntra.com/dresses/mast--harbour/mast--harbour-red--white-floral-print-a-line-dress/12204476/buy</t>
  </si>
  <si>
    <t>mast  harbour red  white floral print a line dress</t>
  </si>
  <si>
    <t>https://www.myntra.com/tops/campus-sutra/campus-sutra-women-maroon-printed-top/4323238/buy</t>
  </si>
  <si>
    <t>campus sutra women maroon printed top</t>
  </si>
  <si>
    <t>https://www.myntra.com/tops/dressberry/dressberry-women-navy-blue-colourblocked-top/9044831/buy</t>
  </si>
  <si>
    <t>dressberry women navy blue colourblocked top</t>
  </si>
  <si>
    <t>https://www.myntra.com/tshirts/roadster/roadster-women-pack-of-2-pure-cotton-t-shirts/17384026/buy</t>
  </si>
  <si>
    <t>https://www.myntra.com/shorts/arise/arise-men-navy-blue--white-colourblocked-regular-fit-shorts/9194197/buy</t>
  </si>
  <si>
    <t>arise men navy blue  white colourblocked regular fit shorts</t>
  </si>
  <si>
    <t>https://www.myntra.com/trousers/roadster/roadster-men-olive-green-trousers/13859370/buy</t>
  </si>
  <si>
    <t>roadster men olive green trousers</t>
  </si>
  <si>
    <t>https://www.myntra.com/jackets/hrx-by-hrithik-roshan/hrx-by-hrithik-roshan-men-navy-blue-solid-hooded-sporty-jacket/9445461/buy</t>
  </si>
  <si>
    <t>hrx by hrithik roshan men navy blue solid hooded sporty jacket</t>
  </si>
  <si>
    <t>https://www.myntra.com/tshirts/wrogn/wrogn-men-mustard-yellow-printed-round-neck-t-shirt/11363336/buy</t>
  </si>
  <si>
    <t>wrogn men mustard yellow printed round neck t shirt</t>
  </si>
  <si>
    <t>https://www.myntra.com/kurtas/herenow/herenow-women-yellow--white-leheriya-print-straight-kurta/12652070/buy</t>
  </si>
  <si>
    <t>herenow women yellow  white leheriya print straight kurta</t>
  </si>
  <si>
    <t>https://www.myntra.com/dresses/anouk/anouk-women-blue-striped-a-line-dress/12134596/buy</t>
  </si>
  <si>
    <t>anouk women blue striped a line dress</t>
  </si>
  <si>
    <t>https://www.myntra.com/tops/dressberry/dressberry-mustard-yellow-self-striped-fitted-top/11272632/buy</t>
  </si>
  <si>
    <t>dressberry mustard yellow self striped fitted top</t>
  </si>
  <si>
    <t>https://www.myntra.com/shirts/roadster/roadster-women-blue--black-regular-fit-polka-dot-print-casual-shirt/13298958/buy</t>
  </si>
  <si>
    <t>roadster women blue  black regular fit polka dot print casual shirt</t>
  </si>
  <si>
    <t>https://www.myntra.com/kurta-sets/anouk/anouk-men-green--black-self-design-kurta-with-pyjamas/9365921/buy</t>
  </si>
  <si>
    <t>anouk men green  black self design kurta with pyjamas</t>
  </si>
  <si>
    <t>https://www.myntra.com/socks/wrogn/-wrogn-men-pack-of-3-patterned-ankle-length-socks/12402754/buy</t>
  </si>
  <si>
    <t>https://www.myntra.com/boxers/jockey/jockey-men-pack-of-2-printed-pure-cotton-boxers-8222-0205/11036954/buy</t>
  </si>
  <si>
    <t>jockey men pack of 2 printed pure cotton boxers 8222 0205</t>
  </si>
  <si>
    <t>https://www.myntra.com/boxers/levis/levis-men-pack-of-2-pure-cotton-checked-boxers/18028832/buy</t>
  </si>
  <si>
    <t>https://www.myntra.com/tshirts/hrx-by-hrithik-roshan/hrx-by-hrithik-roshan-men-navy-blue-solid-running-regular-fit-round-neck-t-shirt/10106299/buy</t>
  </si>
  <si>
    <t>hrx by hrithik roshan men navy blue solid running regular fit round neck t shirt</t>
  </si>
  <si>
    <t>https://www.myntra.com/tshirts/campus-sutra/campus-sutra-men-grey--black-colourblocked-polo-collar-t-shirt/11582844/buy</t>
  </si>
  <si>
    <t>campus sutra men grey  black colourblocked polo collar t shirt</t>
  </si>
  <si>
    <t>https://www.myntra.com/sweatshirts/hrx-by-hrithik-roshan/hrx-by-hrithik-roshan-men-red-solid-hooded-sweatshirt/4881811/buy</t>
  </si>
  <si>
    <t>hrx by hrithik roshan men red solid hooded sweatshirt</t>
  </si>
  <si>
    <t>https://www.myntra.com/shirts/mast--harbour/mast--harbour-men-sea-green-regular-fit-printed-casual-shirt/11222202/buy</t>
  </si>
  <si>
    <t>mast  harbour men sea green regular fit printed casual shirt</t>
  </si>
  <si>
    <t>https://www.myntra.com/shirts/wrogn/wrogn-men-teal-blue--beige-slim-fit-checked-casual-shirt/11361498/buy</t>
  </si>
  <si>
    <t>wrogn men teal blue  beige slim fit checked casual shirt</t>
  </si>
  <si>
    <t>https://www.myntra.com/tshirts/moda-rapido/moda-rapido-men-maroon-solid-round-neck-t-shirt/11659408/buy</t>
  </si>
  <si>
    <t>moda rapido men maroon solid round neck t shirt</t>
  </si>
  <si>
    <t>https://www.myntra.com/kurtas/sangria/sangria-women-blue--golden-printed-straight-kurta/11536856/buy</t>
  </si>
  <si>
    <t>sangria women blue  golden printed straight kurta</t>
  </si>
  <si>
    <t>https://www.myntra.com/dresses/vishudh/vishudh-women-cream-coloured-striped-fit--flare-midi-dress/14914832/buy</t>
  </si>
  <si>
    <t>vishudh women cream coloured striped fit  flare midi dress</t>
  </si>
  <si>
    <t>https://www.myntra.com/kurta-sets/vishudh/vishudh-women-maroon--blue-printed-kurta-with-palazzos/8662567/buy</t>
  </si>
  <si>
    <t>vishudh women maroon  blue printed kurta with palazzos</t>
  </si>
  <si>
    <t>https://www.myntra.com/dresses/vishudh/vishudh-women-taupe--black-printed--maxi-dress/11156780/buy</t>
  </si>
  <si>
    <t>vishudh women taupe  black printed  maxi dress</t>
  </si>
  <si>
    <t>https://www.myntra.com/jeans/wrogn/wrogn-men-blue-slim-fit-mid-rise-clean-look-stretchable-jeans/8424613/buy</t>
  </si>
  <si>
    <t>https://www.myntra.com/jeans/herenow/herenow-men-blue-slim-fit-mid-rise-knee-slash-stretchable-cropped-jeans/7287290/buy</t>
  </si>
  <si>
    <t>herenow men blue slim fit mid rise knee slash stretchable cropped jeans</t>
  </si>
  <si>
    <t>https://www.myntra.com/trousers/mast--harbour/mast--harbour-men-black-skinny-fit-solid-chinos/2286532/buy</t>
  </si>
  <si>
    <t>mast  harbour men black skinny fit solid chinos</t>
  </si>
  <si>
    <t>28/29, 28/31, 28/33, 30/31, 30/33, 30/29, 32/33, 32/29, 32/31, 34/29, 34/31, 34/33, 36/29, 36/31, 36/33</t>
  </si>
  <si>
    <t>https://www.myntra.com/jeans/roadster/roadster-men-blue-skinny-fit-mid-rise-clean-look-premium-stretchable-jeans/2129895/buy</t>
  </si>
  <si>
    <t>roadster men blue skinny fit mid rise clean look premium stretchable jeans</t>
  </si>
  <si>
    <t>https://www.myntra.com/jeans/roadster/the-roadster-lifestyle-co-men-navy-blue-slim-fit-mid-rise-clean-look-stretchable-jeans/10092083/buy</t>
  </si>
  <si>
    <t>the roadster lifestyle co men navy blue slim fit mid rise clean look stretchable jeans</t>
  </si>
  <si>
    <t>https://www.myntra.com/jeans/roadster/roadster-men-blue-skinny-fit-mid-rise-clean-look-stretchable-jeans/11260004/buy</t>
  </si>
  <si>
    <t>https://www.myntra.com/sweatshirts/mast--harbour/mast--harbour-men-orange-solid-hooded-sweatshirt/10136765/buy</t>
  </si>
  <si>
    <t>mast  harbour men orange solid hooded sweatshirt</t>
  </si>
  <si>
    <t>https://www.myntra.com/tshirts/roadster/roadster-men-black--rust-brown-printed-round-neck-pure-cotton-t-shirt/12003928/buy</t>
  </si>
  <si>
    <t>roadster men black  rust brown printed round neck pure cotton t shirt</t>
  </si>
  <si>
    <t>https://www.myntra.com/kurtas/herenow/herenow-women-pink-solid-pintuck-pleated-straight-kurta/14430938/buy</t>
  </si>
  <si>
    <t>herenow women pink solid pintuck pleated straight kurta</t>
  </si>
  <si>
    <t>https://www.myntra.com/bra/triumph/triumph-minimizer-21-wireless-non-padded-comfortable-high-support-big-cup-bra/363048/buy</t>
  </si>
  <si>
    <t>Triumph</t>
  </si>
  <si>
    <t>triumph minimizer 21 wireless non padded comfortable high support big cup bra</t>
  </si>
  <si>
    <t>34C, 34D, 34E, 36C, 36D, 36E, 38C, 38D, 38E, 40C, 40D, 40E, 42D, 42E, 44D, 44E</t>
  </si>
  <si>
    <t>https://www.myntra.com/stockings/lebami/lebami-black-stockings/432861/buy</t>
  </si>
  <si>
    <t>lebami black stockings</t>
  </si>
  <si>
    <t>https://www.myntra.com/kurtas/moda-rapido/moda-rapido-women-blue--off-white-printed-straight-kurta/13165352/buy</t>
  </si>
  <si>
    <t>moda rapido women blue  off white printed straight kurta</t>
  </si>
  <si>
    <t>https://www.myntra.com/kurta-sets/herenow/herenow-women-sea-green--pink-printed-a-line-kurta-with-palazzos/12652066/buy</t>
  </si>
  <si>
    <t>herenow women sea green  pink printed a line kurta with palazzos</t>
  </si>
  <si>
    <t>https://www.myntra.com/sweaters/roadster/the-roadster-lifestyle-co-women-black--yellow-striped-sweater/9479027/buy</t>
  </si>
  <si>
    <t>the roadster lifestyle co women black  yellow striped sweater</t>
  </si>
  <si>
    <t>https://www.myntra.com/tshirts/roadster/roadster-women-pack-of-2-pure-cotton-printed-t-shirts/17383658/buy</t>
  </si>
  <si>
    <t>https://www.myntra.com/jackets/sassafras/sassafras-women-black-solid-quilted-jacket/11064276/buy</t>
  </si>
  <si>
    <t>sassafras women black solid quilted jacket</t>
  </si>
  <si>
    <t>https://www.myntra.com/trousers/black-coffee/black-coffee-grey-formal-trousers/1778107/buy</t>
  </si>
  <si>
    <t>https://www.myntra.com/kurta-sets/deyann/deyann-men-maroon--cream-coloured-self-design-kurta-with-pyjamas/6518652/buy</t>
  </si>
  <si>
    <t>deyann men maroon  cream coloured self design kurta with pyjamas</t>
  </si>
  <si>
    <t>https://www.myntra.com/kurta-sets/sojanya/sojanya-men-maroon--beige-self-design-kurta-with-churidar--nehru-jacket/6518469/buy</t>
  </si>
  <si>
    <t>sojanya men maroon  beige self design kurta with churidar  nehru jacket</t>
  </si>
  <si>
    <t>https://www.myntra.com/tshirts/roadster/roadster-men-red--black-printed-round-neck-t-shirt/12003946/buy</t>
  </si>
  <si>
    <t>roadster men red  black printed round neck t shirt</t>
  </si>
  <si>
    <t>https://www.myntra.com/shirts/highlander/highlander-men-green-slim-fit-casual-shirt/12296850/buy</t>
  </si>
  <si>
    <t>highlander men green slim fit casual shirt</t>
  </si>
  <si>
    <t>https://www.myntra.com/tights/hrx-by-hrithik-roshan/hrx-by-hrithik-roshan-women-black-solid-active-cropped-tights/11567762/buy</t>
  </si>
  <si>
    <t>hrx by hrithik roshan women black solid active cropped tights</t>
  </si>
  <si>
    <t>https://www.myntra.com/trousers/tokyo-talkies/tokyo-talkies-women-black--white-straight-fit-striped-peg-trousers/12009562/buy</t>
  </si>
  <si>
    <t>tokyo talkies women black  white straight fit striped peg trousers</t>
  </si>
  <si>
    <t>https://www.myntra.com/tops/kassually/kassually-black--red-floral-georgette-cinched-waist-top/15158324/buy</t>
  </si>
  <si>
    <t>kassually black  red floral georgette cinched waist top</t>
  </si>
  <si>
    <t>https://www.myntra.com/jeans/roadster/roadster-women-blue-skinny-fit-mid-rise-clean-look-stretchable-jeans/2322618/buy</t>
  </si>
  <si>
    <t>https://www.myntra.com/dresses/tokyo-talkies/tokyo-talkies-women-printed-off-white-fit-and-flare-dress/11011138/buy</t>
  </si>
  <si>
    <t>tokyo talkies women printed off white fit and flare dress</t>
  </si>
  <si>
    <t>https://www.myntra.com/tops/dressberry/dressberry-women-pink-crinkled-solid-top/11005646/buy</t>
  </si>
  <si>
    <t>dressberry women pink crinkled solid top</t>
  </si>
  <si>
    <t>https://www.myntra.com/jeans/vero-moda/vero-moda-women-blue-skinny-fit-mid-rise-clean-look-stretchable-cropped-jeans/8410371/buy</t>
  </si>
  <si>
    <t>Vero Moda</t>
  </si>
  <si>
    <t>vero moda women blue skinny fit mid rise clean look stretchable cropped jeans</t>
  </si>
  <si>
    <t>26, 27, 28, 29, 30, 31, 32, 33, 34</t>
  </si>
  <si>
    <t>https://www.myntra.com/jackets/hrx-by-hrithik-roshan/hrx-by-hrithik-roshan-women-green-solid-training-sporty-jacket/9965743/buy</t>
  </si>
  <si>
    <t>hrx by hrithik roshan women green solid training sporty jacket</t>
  </si>
  <si>
    <t>https://www.myntra.com/jeans/locomotive/locomotive-men-grey-slim-fit-mid-rise-clean-look-stretchable-jeans/8064683/buy</t>
  </si>
  <si>
    <t>locomotive men grey slim fit mid rise clean look stretchable jeans</t>
  </si>
  <si>
    <t>https://www.myntra.com/jeans/highlander/highlander-by-rohit-sharma-men-blue-slim-mid-rise-clean-look-stretchable-cropped-jeans/2948544/buy</t>
  </si>
  <si>
    <t>highlander by rohit sharma men blue slim mid rise clean look stretchable cropped jeans</t>
  </si>
  <si>
    <t>https://www.myntra.com/trunk/jockey/jockey-men-pack-of-4-solid-charcoal-grey-modern-fit-trunks/11475050/buy</t>
  </si>
  <si>
    <t>jockey men pack of 4 solid charcoal grey modern fit trunks</t>
  </si>
  <si>
    <t>https://www.myntra.com/trunk/jockey/jockey-men-pack-of-2-solid-charcoal-grey-modern-fit-trunks-8008-0205/11036410/buy</t>
  </si>
  <si>
    <t>jockey men pack of 2 solid charcoal grey modern fit trunks 8008 0205</t>
  </si>
  <si>
    <t>https://www.myntra.com/tshirts/herenow/herenow-men-olive-green--white-striped-round-neck-pure-cotton-t-shirt/13920600/buy</t>
  </si>
  <si>
    <t>herenow men olive green  white striped round neck pure cotton t shirt</t>
  </si>
  <si>
    <t>https://www.myntra.com/sarees/sangria/sangria-pink-solid-net-ruffled-saree/14343210/buy</t>
  </si>
  <si>
    <t>sangria pink solid net ruffled saree</t>
  </si>
  <si>
    <t>https://www.myntra.com/kurta-sets/panit/panit-women-grey--pink-solid-kurta-with-trousers--dupatta/12779830/buy</t>
  </si>
  <si>
    <t>PANIT</t>
  </si>
  <si>
    <t>panit women grey  pink solid kurta with trousers  dupatta</t>
  </si>
  <si>
    <t>https://www.myntra.com/palazzos/vishudh/vishudh-women-grey--off-white-printed-straight-palazzos/12822762/buy</t>
  </si>
  <si>
    <t>vishudh women grey  off white printed straight palazzos</t>
  </si>
  <si>
    <t>https://www.myntra.com/kurtas/sangria/sangria-women-black--off-white-woven-design-straight-kurta/9371675/buy</t>
  </si>
  <si>
    <t>sangria women black  off white woven design straight kurta</t>
  </si>
  <si>
    <t>https://www.myntra.com/jeans/moda-rapido/moda-rapido-women-black-regular-fit-mid-rise-clean-look-jeans/13103850/buy</t>
  </si>
  <si>
    <t>moda rapido women black regular fit mid rise clean look jeans</t>
  </si>
  <si>
    <t>https://www.myntra.com/tops/pluss/pluss-women-peach-coloured-self-design-blouson-top/6521608/buy</t>
  </si>
  <si>
    <t>pluss women peach coloured self design blouson top</t>
  </si>
  <si>
    <t>https://www.myntra.com/tshirts/roadster/roadster-women-rust-brown--maroon-pack-of-2-printed-round-neck-regular-fit-t-shirts/17382872/buy</t>
  </si>
  <si>
    <t>roadster women rust brown  maroon pack of 2 printed round neck regular fit t shirts</t>
  </si>
  <si>
    <t>https://www.myntra.com/dresses/street-9/street-9-fuchsia-square-neck-fit-and-flare-dress/13930098/buy</t>
  </si>
  <si>
    <t>street 9 fuchsia square neck fit and flare dress</t>
  </si>
  <si>
    <t>https://www.myntra.com/dresses/vishudh/vishudh-women-black-checked-fit-and-flare-dress/8662565/buy</t>
  </si>
  <si>
    <t>vishudh women black checked fit and flare dress</t>
  </si>
  <si>
    <t>https://www.myntra.com/tshirts/roadster/roadster-women-teal-blue-solid-round-neck-pure-cotton-t-shirt/11296110/buy</t>
  </si>
  <si>
    <t>roadster women teal blue solid round neck pure cotton t shirt</t>
  </si>
  <si>
    <t>https://www.myntra.com/trousers/mast--harbour/mast--harbour-men-black-slim-fit-solid-chinos/6967858/buy</t>
  </si>
  <si>
    <t>mast  harbour men black slim fit solid chinos</t>
  </si>
  <si>
    <t>28/33, 28/31, 28/29, 30/29, 30/33, 30/31, 32/33, 32/31, 32/29, 34/31, 34/29, 34/33, 36/33, 36/31, 36/29</t>
  </si>
  <si>
    <t>https://www.myntra.com/jeans/roadster/roadster-men-grey-skinny-fit-mid-rise-clean-look-stretchable-jeans/9949745/buy</t>
  </si>
  <si>
    <t>https://www.myntra.com/track-pants/hrx-by-hrithik-roshan/hrx-by-hrithik-roshan-men-grey-solid-sports-track-pants/2486076/buy</t>
  </si>
  <si>
    <t>hrx by hrithik roshan men grey solid sports track pants</t>
  </si>
  <si>
    <t>https://www.myntra.com/shorts/hrx-by-hrithik-roshan/-hrx-by-hrithik-roshan-men-grey-rapid-dry-lightweight-dolphin-running-shorts/8851933/buy</t>
  </si>
  <si>
    <t xml:space="preserve"> hrx by hrithik roshan men grey rapid dry lightweight dolphin running shorts</t>
  </si>
  <si>
    <t>https://www.myntra.com/track-pants/hrx-by-hrithik-roshan/hrx-by-hrithik-roshan-men-pack-of-2-black--green-melange-solid-joggers/16324246/buy</t>
  </si>
  <si>
    <t>hrx by hrithik roshan men pack of 2 black  green melange solid joggers</t>
  </si>
  <si>
    <t>https://www.myntra.com/shirts/invictus/invictus-men-easy-care-white--navy-blue--floral-printed-formal-shirt/13340222/buy</t>
  </si>
  <si>
    <t>invictus men easy care white  navy blue  floral printed formal shirt</t>
  </si>
  <si>
    <t>https://www.myntra.com/kurtas/napra/napra-women-pink-floral-printed-a-line-kurta/10665240/buy</t>
  </si>
  <si>
    <t>Napra</t>
  </si>
  <si>
    <t>napra women pink floral printed a line kurta</t>
  </si>
  <si>
    <t>https://www.myntra.com/dresses/anouk/anouk-navy-blue--off-white-colourblocked-fit-and-flare-dress/11199456/buy</t>
  </si>
  <si>
    <t>anouk navy blue  off white colourblocked fit and flare dress</t>
  </si>
  <si>
    <t>https://www.myntra.com/kurta-sets/ishin/ishin-women-red-bandhani-printed-kurta-with-palazzos/12509542/buy</t>
  </si>
  <si>
    <t>ishin women red bandhani printed kurta with palazzos</t>
  </si>
  <si>
    <t>https://www.myntra.com/track-pants/hrx-by-hrithik-roshan/hrx-by-hrithik-roshan-women-medieval-blue-solid-loose-fit-bio-wash-yoga--sustainable-joggers/12167198/buy</t>
  </si>
  <si>
    <t>hrx by hrithik roshan women medieval blue solid loose fit bio wash yoga  sustainable joggers</t>
  </si>
  <si>
    <t>https://www.myntra.com/tshirts/roadster/roadster-women-pack-of-two-solid-round-neck-t-shirts/2353140/buy</t>
  </si>
  <si>
    <t>roadster women pack of two solid round neck t shirts</t>
  </si>
  <si>
    <t>https://www.myntra.com/tshirts/ether/ether-women-white--black-striped-round-neck-pure-cotton-t-shirt/11752168/buy</t>
  </si>
  <si>
    <t>ether women white  black striped round neck pure cotton t shirt</t>
  </si>
  <si>
    <t>https://www.myntra.com/tshirts/herenow/herenow-men-teal-blue-printed-pure-cotton-t-shirt/13920490/buy</t>
  </si>
  <si>
    <t>herenow men teal blue printed pure cotton t shirt</t>
  </si>
  <si>
    <t>https://www.myntra.com/sarees/ishin/ishin-yellow--red-poly-chiffon-woven-design-saree/2708032/buy</t>
  </si>
  <si>
    <t>ishin yellow  red poly chiffon woven design saree</t>
  </si>
  <si>
    <t>https://www.myntra.com/kurta-sets/anubhutee/anubhutee-women-grey--off-white-foil-print-kurta-with-palazzos/10942368/buy</t>
  </si>
  <si>
    <t>anubhutee women grey  off white foil print kurta with palazzos</t>
  </si>
  <si>
    <t>https://www.myntra.com/nightdress/zebu/zebu-blue--white-printed-nightdress-wlpvnprtsblxl/10525896/buy</t>
  </si>
  <si>
    <t>zebu</t>
  </si>
  <si>
    <t>zebu blue  white printed nightdress wlpvnprtsblxl</t>
  </si>
  <si>
    <t>https://www.myntra.com/dresses/pluss/pluss-yellow-floral-printed-fit-and-flare-dress/8915445/buy</t>
  </si>
  <si>
    <t>pluss yellow floral printed fit and flare dress</t>
  </si>
  <si>
    <t>https://www.myntra.com/tops/all-about-you/all-about-you-beige--rust-brown-floral-print-blouson-top/12259162/buy</t>
  </si>
  <si>
    <t>all about you beige  rust brown floral print blouson top</t>
  </si>
  <si>
    <t>https://www.myntra.com/dresses/tokyo-talkies/tokyo-talkies-women-solid-blue-maxi-dress/10932038/buy</t>
  </si>
  <si>
    <t>tokyo talkies women solid blue maxi dress</t>
  </si>
  <si>
    <t>https://www.myntra.com/tshirts/roadster/roadster-women-navy-blue-solid-round-neck-pure-cotton-t-shirt/10778634/buy</t>
  </si>
  <si>
    <t>roadster women navy blue solid round neck pure cotton t shirt</t>
  </si>
  <si>
    <t>https://www.myntra.com/tops/scorpius/scorpius-black-high-neck-sleeveless-fitted-top/13186780/buy</t>
  </si>
  <si>
    <t>scorpius black high neck sleeveless fitted top</t>
  </si>
  <si>
    <t>https://www.myntra.com/shorts/belle-fille/belle-fille-women-multicoloured-printed-shorts/744398/buy</t>
  </si>
  <si>
    <t>belle fille women multicoloured printed shorts</t>
  </si>
  <si>
    <t>26, 28, 30, 32, 36</t>
  </si>
  <si>
    <t>https://www.myntra.com/jeans/roadster/roadster-men-blue-skinny-fit-mid-rise-clean-look-stretchable-jeans/11691166/buy</t>
  </si>
  <si>
    <t>https://www.myntra.com/lounge-pants/vimal/vimal-men-set-of-2-grey-and-black-solid-lounge-pants/12708350/buy</t>
  </si>
  <si>
    <t>vimal men set of 2 grey and black solid lounge pants</t>
  </si>
  <si>
    <t>https://www.myntra.com/lounge-pants/vimal/vimal-men-pack-of-2-grey-melange--black-solid-lounge-pants/11805450/buy</t>
  </si>
  <si>
    <t>vimal men pack of 2 grey melange  black solid lounge pants</t>
  </si>
  <si>
    <t>https://www.myntra.com/lounge-tshirts/us-polo-assn/us-polo-assn-men-pack-of-2-blue--white-printed-lounge-t-shirt/11805390/buy</t>
  </si>
  <si>
    <t>us polo assn men pack of 2 blue  white printed lounge t shirt</t>
  </si>
  <si>
    <t>https://www.myntra.com/trunk/jockey/jockey-men-black-solid-modern-trunks-fp03-0105/11443782/buy</t>
  </si>
  <si>
    <t>jockey men black solid modern trunks fp03 0105</t>
  </si>
  <si>
    <t>https://www.myntra.com/shirts/locomotive/locomotive-men-pink-slim-fit-printed-casual-shirt/13919954/buy</t>
  </si>
  <si>
    <t>locomotive men pink slim fit printed casual shirt</t>
  </si>
  <si>
    <t>https://www.myntra.com/shirts/moda-rapido/moda-rapido-men-white--black-slim-fit-striped-casual-shirt/9259213/buy</t>
  </si>
  <si>
    <t>moda rapido men white  black slim fit striped casual shirt</t>
  </si>
  <si>
    <t>https://www.myntra.com/jackets/roadster/roadster-men-navy-blue-solid-tailored-jacket-with-detachable-hood/10617864/buy</t>
  </si>
  <si>
    <t>roadster men navy blue solid tailored jacket with detachable hood</t>
  </si>
  <si>
    <t>https://www.myntra.com/tshirts/highlander/highlander-men-maroon--black-colourblocked-slim-fit-pure-cotton-t-shirt/1777737/buy</t>
  </si>
  <si>
    <t>highlander men maroon  black colourblocked slim fit pure cotton t shirt</t>
  </si>
  <si>
    <t>https://www.myntra.com/kurtas/herenow/herenow-women-green-self-striped-pure-cotton-straight-kurta/13404402/buy</t>
  </si>
  <si>
    <t>herenow women green self striped pure cotton straight kurta</t>
  </si>
  <si>
    <t>https://www.myntra.com/leggings/go-colors/go-colors-women-black-solid-skinny-fit-shimmer-ankle-length-leggings/4891833/buy</t>
  </si>
  <si>
    <t>go colors women black solid skinny fit shimmer ankle length leggings</t>
  </si>
  <si>
    <t>https://www.myntra.com/bra/dressberry/dressberry-pink-full-coverage-underwired-lightly-padded-everyday-bra-12460860/14062384/buy</t>
  </si>
  <si>
    <t>dressberry pink full coverage underwired lightly padded everyday bra 12460860</t>
  </si>
  <si>
    <t>https://www.myntra.com/kurtas/moda-rapido/moda-rapido-women-grey-printed-a-line-kurta/1889305/buy</t>
  </si>
  <si>
    <t>moda rapido women grey printed a line kurta</t>
  </si>
  <si>
    <t>https://www.myntra.com/track-pants/sassafras/sassafras-women-peach-coloured-side-striped-wide-leg-track-pants/12222128/buy</t>
  </si>
  <si>
    <t>sassafras women peach coloured side striped wide leg track pants</t>
  </si>
  <si>
    <t>https://www.myntra.com/jeans/dressberry/dressberry-women-black-skinny-fit-mid-rise-mildly-distressed-stretchable-ankle-length-jeans/10098543/buy</t>
  </si>
  <si>
    <t>dressberry women black skinny fit mid rise mildly distressed stretchable ankle length jeans</t>
  </si>
  <si>
    <t>https://www.myntra.com/dresses/taavi/taavi-green-bagru-hand-block-print-a-line-sustainable-pure-cotton-dress-with-pleats--pockets/8862011/buy</t>
  </si>
  <si>
    <t>taavi green bagru hand block print a line sustainable pure cotton dress with pleats  pockets</t>
  </si>
  <si>
    <t>https://www.myntra.com/tops/scorpius/scorpius-women-pack-of-2-tops/9340035/buy</t>
  </si>
  <si>
    <t>https://www.myntra.com/jackets/sassafras/sassafras-women-khaki-solid-tailored-jacket/12737844/buy</t>
  </si>
  <si>
    <t>sassafras women khaki solid tailored jacket</t>
  </si>
  <si>
    <t>https://www.myntra.com/jackets/tokyo-talkies/tokyo-talkies-women-blue-solid-denim-jacket/10698740/buy</t>
  </si>
  <si>
    <t>https://www.myntra.com/tops/her-by-invictus/her-by-invictus-women-brown--white-printed-top/11735670/buy</t>
  </si>
  <si>
    <t>her by invictus women brown  white printed top</t>
  </si>
  <si>
    <t>https://www.myntra.com/tshirts/roadster/roadster-women-stunning-rose-geometric-drop-shoulder-sleeves-tshirt/12193160/buy</t>
  </si>
  <si>
    <t>roadster women stunning rose geometric drop shoulder sleeves tshirt</t>
  </si>
  <si>
    <t>https://www.myntra.com/trousers/roadster/roadster-men-black-slim-fit-sustainable-chinos/12180610/buy</t>
  </si>
  <si>
    <t>roadster men black slim fit sustainable chinos</t>
  </si>
  <si>
    <t>https://www.myntra.com/kurtas/taavi/taavi-men-indigo-hand-block-printed-straight-sustainable-kurta-with-roll-up-sleeves/9304675/buy</t>
  </si>
  <si>
    <t>https://www.myntra.com/socks/navysport/navysport-men-pack-of-3-black-solid-ankle-length-socks/14015758/buy</t>
  </si>
  <si>
    <t>NAVYSPORT</t>
  </si>
  <si>
    <t>navysport men pack of 3 black solid ankle length socks</t>
  </si>
  <si>
    <t>https://www.myntra.com/tshirts/roadster/roadster-men-white--navy-blue-striped-t-shirt/2475075/buy</t>
  </si>
  <si>
    <t>roadster men white  navy blue striped t shirt</t>
  </si>
  <si>
    <t>https://www.myntra.com/tshirts/herenow/herenow-men-maroon-pure-cotton-solid-round-neck-pure-cotton-t-shirt/12816836/buy</t>
  </si>
  <si>
    <t>herenow men maroon pure cotton solid round neck pure cotton t shirt</t>
  </si>
  <si>
    <t>https://www.myntra.com/shirts/roadster/roadster-men-sea-green-regular-fit-solid-sustainable-casual-shirt/11903972/buy</t>
  </si>
  <si>
    <t>roadster men sea green regular fit solid sustainable casual shirt</t>
  </si>
  <si>
    <t>https://www.myntra.com/tops/sangria/sangria-pink--blue-geometric-printed-bell-sleeves-pure-cotton-a-line-top/13258046/buy</t>
  </si>
  <si>
    <t>sangria pink  blue geometric printed bell sleeves pure cotton a line top</t>
  </si>
  <si>
    <t>https://www.myntra.com/track-pants/tokyo-talkies/tokyo-talkies-women-pink-solid-regular-fit-track-pants/14063000/buy</t>
  </si>
  <si>
    <t>tokyo talkies women pink solid regular fit track pants</t>
  </si>
  <si>
    <t>https://www.myntra.com/shirts/mayra/mayra-women-blue-regular-fit-denim-casual-shirt/7208072/buy</t>
  </si>
  <si>
    <t>mayra women blue regular fit denim casual shirt</t>
  </si>
  <si>
    <t>https://www.myntra.com/jeans/high-star/high-star-women-blue-bootcut-high-rise-clean-look-stretchable-jeans/13646316/buy</t>
  </si>
  <si>
    <t>high star women blue bootcut high rise clean look stretchable jeans</t>
  </si>
  <si>
    <t>https://www.myntra.com/tops/kassually/kassually-red-v-neck-puff-sleeves-wrap-crop-top/13670892/buy</t>
  </si>
  <si>
    <t>kassually red v neck puff sleeves wrap crop top</t>
  </si>
  <si>
    <t>https://www.myntra.com/tshirts/roadster/the-roadster-lifestyle-co-women-mustard-yellow-solid-round-neck-pure-cotton-t-shirt/10778618/buy</t>
  </si>
  <si>
    <t>https://www.myntra.com/trousers/roadster/roadster-men-blue-regular-fit-self-design-regular-trousers/13859140/buy</t>
  </si>
  <si>
    <t>roadster men blue regular fit self design regular trousers</t>
  </si>
  <si>
    <t>https://www.myntra.com/track-pants/mast--harbour/mast--harbour-men-black-solid-joggers/10624000/buy</t>
  </si>
  <si>
    <t>mast  harbour men black solid joggers</t>
  </si>
  <si>
    <t>https://www.myntra.com/shorts/wrogn/wrogn-men-navy-blue-solid-regular-fit-shorts/8684727/buy</t>
  </si>
  <si>
    <t>wrogn men navy blue solid regular fit shorts</t>
  </si>
  <si>
    <t>https://www.myntra.com/trousers/highlander/highlander-men-khaki-slim-fit-solid-chinos/5387864/buy</t>
  </si>
  <si>
    <t>highlander men khaki slim fit solid chinos</t>
  </si>
  <si>
    <t>https://www.myntra.com/tshirts/ether/ether-men-multicoloured-striped-polo-collar-pure-cotton-t-shirt/8458523/buy</t>
  </si>
  <si>
    <t>ether men multicoloured striped polo collar pure cotton t shirt</t>
  </si>
  <si>
    <t>https://www.myntra.com/shirts/ether/ether-men-maroon--white-regular-fit-striped-casual-shirt/10463370/buy</t>
  </si>
  <si>
    <t>ether men maroon  white regular fit striped casual shirt</t>
  </si>
  <si>
    <t>https://www.myntra.com/kurtas/libas/libas-women-blue-printed-straight-kurta/10356525/buy</t>
  </si>
  <si>
    <t>libas women blue printed straight kurta</t>
  </si>
  <si>
    <t>https://www.myntra.com/dresses/jaipur-kurti/jaipur-kurti-women-off-white--black-checked-empire-dress/4440644/buy</t>
  </si>
  <si>
    <t>jaipur kurti women off white  black checked empire dress</t>
  </si>
  <si>
    <t>https://www.myntra.com/kurtas/janasya/janasya-women-beige-printed-anarkali-kurta/7655498/buy</t>
  </si>
  <si>
    <t>janasya women beige printed anarkali kurta</t>
  </si>
  <si>
    <t>https://www.myntra.com/kurta-sets/sangria/sangria-women-magenta-pure-cotton-solid-kurta-with-palazzos/13321280/buy</t>
  </si>
  <si>
    <t>sangria women magenta pure cotton solid kurta with palazzos</t>
  </si>
  <si>
    <t>https://www.myntra.com/kurta-sets/yufta/yufta-women-green-solid-kurta-with-palazzos--dupatta/6930175/buy</t>
  </si>
  <si>
    <t>yufta women green solid kurta with palazzos  dupatta</t>
  </si>
  <si>
    <t>https://www.myntra.com/kurta-sets/sangria/sangria-women-wine-coloured--golden-khari-printed-kurta-with-palazzos/12104560/buy</t>
  </si>
  <si>
    <t>sangria women wine coloured  golden khari printed kurta with palazzos</t>
  </si>
  <si>
    <t>https://www.myntra.com/sarees/mitera/mitera-green-silk-blend-ethnic-motifs-woven-designed-banarasi-saree/15029072/buy</t>
  </si>
  <si>
    <t>mitera green silk blend ethnic motifs woven designed banarasi saree</t>
  </si>
  <si>
    <t>https://www.myntra.com/kurta-sets/herenow/herenow-women-off-white--pink-ethnic-motif-print-kurta-with-palazzos/12652084/buy</t>
  </si>
  <si>
    <t>herenow women off white  pink ethnic motif print kurta with palazzos</t>
  </si>
  <si>
    <t>https://www.myntra.com/trousers/dressberry/dressberry-women-green-solid-regular-trousers/10440562/buy</t>
  </si>
  <si>
    <t>dressberry women green solid regular trousers</t>
  </si>
  <si>
    <t>https://www.myntra.com/dresses/mast--harbour/mast--harbour-navy-blue--white-pleated-floral-printed-a-line-dress/12204514/buy</t>
  </si>
  <si>
    <t>mast  harbour navy blue  white pleated floral printed a line dress</t>
  </si>
  <si>
    <t>https://www.myntra.com/dresses/msfq/msfq-red-floral-printed-fit-and-flare-dress/8370873/buy</t>
  </si>
  <si>
    <t>MsFQ</t>
  </si>
  <si>
    <t>msfq red floral printed fit and flare dress</t>
  </si>
  <si>
    <t>https://www.myntra.com/jeans/roadster/roadster-women-stunning-blue-high-rise-straight-fit-stretchable-jeans/11541854/buy</t>
  </si>
  <si>
    <t>roadster women stunning blue high rise straight fit stretchable jeans</t>
  </si>
  <si>
    <t>https://www.myntra.com/dresses/sassafras/sassafras-off-white--pink-floral-printed-semi-sheer-wrap-dress/11364328/buy</t>
  </si>
  <si>
    <t>sassafras off white  pink floral printed semi sheer wrap dress</t>
  </si>
  <si>
    <t>https://www.myntra.com/tops/roadster/the-roadster-lifestyle-co-women-pink--grey-printed-round-neck-top/11092674/buy</t>
  </si>
  <si>
    <t>the roadster lifestyle co women pink  grey printed round neck top</t>
  </si>
  <si>
    <t>https://www.myntra.com/dresses/the-vanca/the-vanca-women-red--off-white-printed-maxi-dress/11101160/buy</t>
  </si>
  <si>
    <t>The Vanca</t>
  </si>
  <si>
    <t>the vanca women red  off white printed maxi dress</t>
  </si>
  <si>
    <t>https://www.myntra.com/sarees/aamna/aamna-yellow-solid-pure-cotton-saree/9742777/buy</t>
  </si>
  <si>
    <t>aamna</t>
  </si>
  <si>
    <t>aamna yellow solid pure cotton saree</t>
  </si>
  <si>
    <t>https://www.myntra.com/nightdress/klamotten/klamotten-maroon-baby-doll-nightdress-xx77/711768/buy</t>
  </si>
  <si>
    <t>Klamotten</t>
  </si>
  <si>
    <t>klamotten maroon baby doll nightdress xx77</t>
  </si>
  <si>
    <t>https://www.myntra.com/kurtas/jaipur-kurti/jaipur-kurti-women-off-white--yellow-ikat-printed-straight-kurta/11053846/buy</t>
  </si>
  <si>
    <t>jaipur kurti women off white  yellow ikat printed straight kurta</t>
  </si>
  <si>
    <t>https://www.myntra.com/tshirts/herenow/herenow-women-black-solid-round-neck-pure-cotton-t-shirt/9706891/buy</t>
  </si>
  <si>
    <t>herenow women black solid round neck pure cotton t shirt</t>
  </si>
  <si>
    <t>https://www.myntra.com/tshirts/roadster/roadster-women-mustard-yellow--mauve-pink-pack-of-2-typography-print-round-neck-t-shirts/17383654/buy</t>
  </si>
  <si>
    <t>roadster women mustard yellow  mauve pink pack of 2 typography print round neck t shirts</t>
  </si>
  <si>
    <t>https://www.myntra.com/dresses/dressberry/dressberry-women-pink-printed-maxi-dress/8282197/buy</t>
  </si>
  <si>
    <t>dressberry women pink printed maxi dress</t>
  </si>
  <si>
    <t>https://www.myntra.com/jumpsuit/tokyo-talkies/tokyo-talkies-women-navy-blue-solid-basic-jumpsuit/10923656/buy</t>
  </si>
  <si>
    <t>tokyo talkies women navy blue solid basic jumpsuit</t>
  </si>
  <si>
    <t>https://www.myntra.com/dresses/street-9/street-9-women-red-self-design-fit-and-flare-dress/13115184/buy</t>
  </si>
  <si>
    <t>street 9 women red self design fit and flare dress</t>
  </si>
  <si>
    <t>https://www.myntra.com/dresses/vishudh/vishudh-women-olive-green-solid-maxi-dress/7720823/buy</t>
  </si>
  <si>
    <t>vishudh women olive green solid maxi dress</t>
  </si>
  <si>
    <t>https://www.myntra.com/jeans/wrogn/wrogn-men-blue-slim-fit-mildly-distressed-light-fade-stretchable-jeans/5556621/buy</t>
  </si>
  <si>
    <t>wrogn men blue slim fit mildly distressed light fade stretchable jeans</t>
  </si>
  <si>
    <t>https://www.myntra.com/jeans/herenow/herenow-men-black-regular-fit-mid-rise-clean-look-jeans/11739122/buy</t>
  </si>
  <si>
    <t>herenow men black regular fit mid rise clean look jeans</t>
  </si>
  <si>
    <t>https://www.myntra.com/kurtas/house-of-pataudi/house-of-pataudi-men-yellow-chikankari-embroidered-straight-kurta/8704511/buy</t>
  </si>
  <si>
    <t>house of pataudi men yellow chikankari embroidered straight kurta</t>
  </si>
  <si>
    <t>https://www.myntra.com/kurta-sets/kisah/kisah-men-peach--mauve-jacquard-banarasi-kurta-with-churidar--nehru-jacket/6611884/buy</t>
  </si>
  <si>
    <t>KISAH</t>
  </si>
  <si>
    <t>kisah men peach  mauve jacquard banarasi kurta with churidar  nehru jacket</t>
  </si>
  <si>
    <t>https://www.myntra.com/tshirts/roadster/roadster-men-black--charcoal-grey-striped-polo-collar-pure-cotton-t-shirt/11533940/buy</t>
  </si>
  <si>
    <t>roadster men black  charcoal grey striped polo collar pure cotton t shirt</t>
  </si>
  <si>
    <t>https://www.myntra.com/kurtas/anouk/anouk-men-beige-solid-straight-kurta/11201650/buy</t>
  </si>
  <si>
    <t>anouk men beige solid straight kurta</t>
  </si>
  <si>
    <t>https://www.myntra.com/tshirts/wrogn/wrogn-men-navy-blue-solid-round-neck-t-shirt-with-printed-detail/11364034/buy</t>
  </si>
  <si>
    <t>wrogn men navy blue solid round neck t shirt with printed detail</t>
  </si>
  <si>
    <t>https://www.myntra.com/briefs/van-heusen/van-heusen-women-pack-of-2-assorted-solid-antibacterial-bikini-briefs-11110/10779740/buy</t>
  </si>
  <si>
    <t>van heusen women pack of 2 assorted solid antibacterial bikini briefs 11110</t>
  </si>
  <si>
    <t>https://www.myntra.com/thermal-tops/kanvin/kanvin-nude-coloured-thermal-top/1605551/buy</t>
  </si>
  <si>
    <t>kanvin nude coloured thermal top</t>
  </si>
  <si>
    <t>https://www.myntra.com/dresses/herenow/herenow-women-red-printed-fit--flare-dress/2372706/buy</t>
  </si>
  <si>
    <t>herenow women red printed fit  flare dress</t>
  </si>
  <si>
    <t>https://www.myntra.com/jeans/moda-rapido/moda-rapido-women-black-straight-fit-high-rise-anti-viral-wash-stretchable-jeans/12545672/buy</t>
  </si>
  <si>
    <t>moda rapido women black straight fit high rise anti viral wash stretchable jeans</t>
  </si>
  <si>
    <t>https://www.myntra.com/shirts/roadster/roadster-women-green--mustard-yellow-abstract-printed-casual-shirt-with-cuban-collar/11526630/buy</t>
  </si>
  <si>
    <t>roadster women green  mustard yellow abstract printed casual shirt with cuban collar</t>
  </si>
  <si>
    <t>https://www.myntra.com/tops/dressberry/dressberry-black--pink-floral-v-neck-top/11003408/buy</t>
  </si>
  <si>
    <t>dressberry black  pink floral v neck top</t>
  </si>
  <si>
    <t>https://www.myntra.com/trousers/sassafras/sassafras-women-navy-blue-parallel-trousers/10856154/buy</t>
  </si>
  <si>
    <t>https://www.myntra.com/dresses/vishudh/vishudh-women-grey-printed-a-line-ethnic-dress/13243454/buy</t>
  </si>
  <si>
    <t>vishudh women grey printed a line ethnic dress</t>
  </si>
  <si>
    <t>https://www.myntra.com/dresses/athena/athena-women-burgundy-solid-fit-and-flare-dress/10976572/buy</t>
  </si>
  <si>
    <t>athena women burgundy solid fit and flare dress</t>
  </si>
  <si>
    <t>https://www.myntra.com/jumpsuit/uptownie-lite/uptownie-lite-women-burgundy-solid-basic-jumpsuit-with-belt/11234652/buy</t>
  </si>
  <si>
    <t>uptownie lite women burgundy solid basic jumpsuit with belt</t>
  </si>
  <si>
    <t>https://www.myntra.com/jeggings/roadster/roadster-women-blue-super-skinny-fit-washed-treggings/11489648/buy</t>
  </si>
  <si>
    <t>roadster women blue super skinny fit washed treggings</t>
  </si>
  <si>
    <t>https://www.myntra.com/jeans/wrogn/wrogn-men-navy-slim-fit-stretchable-jeans/1729296/buy</t>
  </si>
  <si>
    <t>wrogn men navy slim fit stretchable jeans</t>
  </si>
  <si>
    <t>https://www.myntra.com/jeans/roadster/the-roadster-lifestyle-co-men-black-slim-fit-mid-rise-clean-look-stretchable-jeans/10046827/buy</t>
  </si>
  <si>
    <t>the roadster lifestyle co men black slim fit mid rise clean look stretchable jeans</t>
  </si>
  <si>
    <t>https://www.myntra.com/shorts/highlander/highlander-men-grey-checked-slim-fit-regular-shorts/10285701/buy</t>
  </si>
  <si>
    <t>https://www.myntra.com/sweatshirts/allen-solly-sport/allen-solly-sport-men-black-printed-hooded-sweatshirt/10556632/buy</t>
  </si>
  <si>
    <t>Allen Solly Sport</t>
  </si>
  <si>
    <t>allen solly sport men black printed hooded sweatshirt</t>
  </si>
  <si>
    <t>https://www.myntra.com/tshirts/mast--harbour/mast--harbour-men-teal-blue-solid-round-neck-t-shirt/12115852/buy</t>
  </si>
  <si>
    <t>mast  harbour men teal blue solid round neck t shirt</t>
  </si>
  <si>
    <t>https://www.myntra.com/kurta-sets/sangria/sangria-women-teal-blue-solid-pure-cotton-kurta-with-palazzos/13321330/buy</t>
  </si>
  <si>
    <t>sangria women teal blue solid pure cotton kurta with palazzos</t>
  </si>
  <si>
    <t>https://www.myntra.com/night-suits/boston-club/boston-club-women-black--white-printed-night-suit/13567622/buy</t>
  </si>
  <si>
    <t>boston club women black  white printed night suit</t>
  </si>
  <si>
    <t>https://www.myntra.com/dresses/berrylush/berrylush-women-red-solid-fit-and-flare-dress/10730200/buy</t>
  </si>
  <si>
    <t>berrylush women red solid fit and flare dress</t>
  </si>
  <si>
    <t>https://www.myntra.com/tops/mast--harbour/mast--harbour-women-white--teal-blue-printed-a-line-sustainable-top/11188656/buy</t>
  </si>
  <si>
    <t>mast  harbour women white  teal blue printed a line sustainable top</t>
  </si>
  <si>
    <t>https://www.myntra.com/tshirts/mast--harbour/mast--harbour-women-pack-of-2-printed-cotton-regular-fit-t-shirts/17524878/buy</t>
  </si>
  <si>
    <t>https://www.myntra.com/tshirts/roadster/-roadster-women-pack-of-2-t-shirts/17381602/buy</t>
  </si>
  <si>
    <t xml:space="preserve"> roadster women pack of 2 t shirts</t>
  </si>
  <si>
    <t>https://www.myntra.com/jeans/tokyo-talkies/tokyo-talkies-women-black-skinny-fit-mid-rise-clean-look-stretchable-jeans/9440729/buy</t>
  </si>
  <si>
    <t>https://www.myntra.com/shorts/arise/arise-men-grey-solid-regular-fit-shorts/5345800/buy</t>
  </si>
  <si>
    <t>https://www.myntra.com/tshirts/bushirt/bushirt-men-maroon-solid-round-neck-pure-cotton-t-shirt/11616676/buy</t>
  </si>
  <si>
    <t>bushirt men maroon solid round neck pure cotton t shirt</t>
  </si>
  <si>
    <t>https://www.myntra.com/tshirts/roadster/roadster-men-green-and-black-printed-round-neck-pure-cotton-t-shirt/11533262/buy</t>
  </si>
  <si>
    <t>roadster men green and black printed round neck pure cotton t shirt</t>
  </si>
  <si>
    <t>https://www.myntra.com/tshirts/roadster/roadster-men-navy-blue-striped-pure-cotton-round-neck-t-shirt/12907346/buy</t>
  </si>
  <si>
    <t>roadster men navy blue striped pure cotton round neck t shirt</t>
  </si>
  <si>
    <t>https://www.myntra.com/sarees/tikhi-imli/tikhi-imli-off-white--maroon-poly-georgette-printed-saree/10483962/buy</t>
  </si>
  <si>
    <t>tikhi imli off white  maroon poly georgette printed saree</t>
  </si>
  <si>
    <t>https://www.myntra.com/bra/jockey/jockey-pink-solid-non-wired-non-padded-everyday-bra-ss12-0105/11863078/buy</t>
  </si>
  <si>
    <t>jockey pink solid non wired non padded everyday bra ss12 0105</t>
  </si>
  <si>
    <t>https://www.myntra.com/camisoles/zivame/zivame-women-black-solid-kurta-slip-camisole-zi60agcore0blak/11506002/buy</t>
  </si>
  <si>
    <t>zivame women black solid kurta slip camisole zi60agcore0blak</t>
  </si>
  <si>
    <t>https://www.myntra.com/kurta-sets/jaipur-kurti/jaipur-kurti-women-green-solid-kurta-with-trousers/10555132/buy</t>
  </si>
  <si>
    <t>jaipur kurti women green solid kurta with trousers</t>
  </si>
  <si>
    <t>https://www.myntra.com/shorts/dressberry/dressberry-women-blue-solid-regular-fit-denim-shorts/11995128/buy</t>
  </si>
  <si>
    <t>dressberry women blue solid regular fit denim shorts</t>
  </si>
  <si>
    <t>https://www.myntra.com/trousers/sassafras/sassafras-women-blue-flared-solid-denim-culottes/9552651/buy</t>
  </si>
  <si>
    <t>sassafras women blue flared solid denim culottes</t>
  </si>
  <si>
    <t>https://www.myntra.com/dresses/uf/uf-black--white-striped-crepe-maxi-dress/15736874/buy</t>
  </si>
  <si>
    <t>uf black  white striped crepe maxi dress</t>
  </si>
  <si>
    <t>https://www.myntra.com/jeans/wrogn/wrogn-men-black-slim-fit-mid-rise-clean-look-stretchable-jeans/11359076/buy</t>
  </si>
  <si>
    <t>https://www.myntra.com/jeans/locomotive/locomotive-men-blue-tapered-fit-mid-rise-low-distress-stretchable-jeans/11964012/buy</t>
  </si>
  <si>
    <t>locomotive men blue tapered fit mid rise low distress stretchable jeans</t>
  </si>
  <si>
    <t>https://www.myntra.com/trousers/wrogn/wrogn-men-grey-slim-fit-chinos/10238673/buy</t>
  </si>
  <si>
    <t>wrogn men grey slim fit chinos</t>
  </si>
  <si>
    <t>https://www.myntra.com/jeans/highlander/highlander-men-blue-tapered-fit-mid-rise-mildly-distressed-stretchable-jeans/10503274/buy</t>
  </si>
  <si>
    <t>highlander men blue tapered fit mid rise mildly distressed stretchable jeans</t>
  </si>
  <si>
    <t>https://www.myntra.com/jeans/ivoc/ivoc-men-black-jogger-mid-rise-clean-look-joggers/10038815/buy</t>
  </si>
  <si>
    <t>ivoc men black jogger mid rise clean look joggers</t>
  </si>
  <si>
    <t>https://www.myntra.com/kurtas/anouk/anouk-men-red-woven-design-straight-kurta/12135124/buy</t>
  </si>
  <si>
    <t>anouk men red woven design straight kurta</t>
  </si>
  <si>
    <t>https://www.myntra.com/tshirts/kook-n-keech/kook-n-keech-men-pink--black-printed-round-neck-pure-cotton-t-shirt/11029188/buy</t>
  </si>
  <si>
    <t>kook n keech men pink  black printed round neck pure cotton t shirt</t>
  </si>
  <si>
    <t>https://www.myntra.com/shirts/locomotive/locomotive-men-black-slim-fit-striped-casual-shirt/13845206/buy</t>
  </si>
  <si>
    <t>locomotive men black slim fit striped casual shirt</t>
  </si>
  <si>
    <t>https://www.myntra.com/shirts/roadster/roadster-men-blue--white-regular-fit-checked-casual-shirt/7288230/buy</t>
  </si>
  <si>
    <t>roadster men blue  white regular fit checked casual shirt</t>
  </si>
  <si>
    <t>39, 40, 42, 44, 46, 48</t>
  </si>
  <si>
    <t>https://www.myntra.com/kurtas/anouk/anouk-women-pink--cream-coloured-striped-pure-cotton-straight-kurta/13238336/buy</t>
  </si>
  <si>
    <t>anouk women pink  cream coloured striped pure cotton straight kurta</t>
  </si>
  <si>
    <t>https://www.myntra.com/kurta-sets/yuris/yuris-women-blue-floral-printed-pure-cotton-kurta-with-trousers--with-dupatta/16649052/buy</t>
  </si>
  <si>
    <t>yuris women blue floral printed pure cotton kurta with trousers  with dupatta</t>
  </si>
  <si>
    <t>https://www.myntra.com/tops/athena/athena-women-grey-solid-crop-top/11701614/buy</t>
  </si>
  <si>
    <t>athena women grey solid crop top</t>
  </si>
  <si>
    <t>https://www.myntra.com/jeans/tokyo-talkies/tokyo-talkies-women-blue-skinny-fit-mid-rise-clean-look-stretchable-jeans/9656695/buy</t>
  </si>
  <si>
    <t>tokyo talkies women blue skinny fit mid rise clean look stretchable jeans</t>
  </si>
  <si>
    <t>https://www.myntra.com/dresses/berrylush/berrylush-women-yellow--white-floral-print-fit-and-flare-dress/10312547/buy</t>
  </si>
  <si>
    <t>berrylush women yellow  white floral print fit and flare dress</t>
  </si>
  <si>
    <t>https://www.myntra.com/tshirts/mast--harbour/mast--harbour-women-mustard-yellow-solid-round-neck-t-shirt/11700106/buy</t>
  </si>
  <si>
    <t>mast  harbour women mustard yellow solid round neck t shirt</t>
  </si>
  <si>
    <t>https://www.myntra.com/tshirts/mast--harbour/mast--harbour-women-green-floral-printed-round-neck-pure-cotton-t-shirt/12253620/buy</t>
  </si>
  <si>
    <t>mast  harbour women green floral printed round neck pure cotton t shirt</t>
  </si>
  <si>
    <t>https://www.myntra.com/trousers/herenow/herenow-men-grey-slim-fit-joggers/9717015/buy</t>
  </si>
  <si>
    <t>herenow men grey slim fit joggers</t>
  </si>
  <si>
    <t>https://www.myntra.com/track-pants/kook-n-keech/kook-n-keech-navy-blue-solid-slim-fit-joggers/1826123/buy</t>
  </si>
  <si>
    <t>kook n keech navy blue solid slim fit joggers</t>
  </si>
  <si>
    <t>https://www.myntra.com/socks/mast--harbour/mast--harbour-men-pack-of-3-colorblocked-shoeliners/2147572/buy</t>
  </si>
  <si>
    <t>mast  harbour men pack of 3 colorblocked shoeliners</t>
  </si>
  <si>
    <t>https://www.myntra.com/thermal-set/armisto/armisto-men-grey-melange-solid-quilted-thermal-set/11233438/buy</t>
  </si>
  <si>
    <t>ARMISTO</t>
  </si>
  <si>
    <t>thermal-set</t>
  </si>
  <si>
    <t>armisto men grey melange solid quilted thermal set</t>
  </si>
  <si>
    <t>https://www.myntra.com/boxers/levis/levis-men-pack-of-2-pure-cotton-checked-boxers/18028886/buy</t>
  </si>
  <si>
    <t>https://www.myntra.com/tshirts/wrogn/wrogn-men-teal-blue--black-slim-fit-striped-round-neck-pure-cotton-t-shirt/11363306/buy</t>
  </si>
  <si>
    <t>wrogn men teal blue  black slim fit striped round neck pure cotton t shirt</t>
  </si>
  <si>
    <t>https://www.myntra.com/shirts/highlander/highlander-men-navy-blue--taupe-slim-fit-checked-casual-shirt/6743831/buy</t>
  </si>
  <si>
    <t>highlander men navy blue  taupe slim fit checked casual shirt</t>
  </si>
  <si>
    <t>https://www.myntra.com/shirts/invictus/invictus-men-white-slim-fit-printed-casual-shirt/2314024/buy</t>
  </si>
  <si>
    <t>invictus men white slim fit printed casual shirt</t>
  </si>
  <si>
    <t>https://www.myntra.com/bra/zivame/zivame-peach-coloured-solid-non-wired-non-padded-minimizer-bra-zi0ncesp07z/11506018/buy</t>
  </si>
  <si>
    <t>zivame peach coloured solid non wired non padded minimizer bra zi0ncesp07z</t>
  </si>
  <si>
    <t>32DD, 32E, 32F, 34D, 34DD, 34E, 34F, 36C, 36D, 36DD, 36E, 36F, 38B, 38C, 38D, 38DD, 38E, 38F, 40C, 40D, 40DD, 40E, 42C, 42D, 42DD, 42E</t>
  </si>
  <si>
    <t>https://www.myntra.com/tops/chemistry/chemistry-black--red-floral-printed-top-with-ruffled-sleeves/13187266/buy</t>
  </si>
  <si>
    <t>chemistry black  red floral printed top with ruffled sleeves</t>
  </si>
  <si>
    <t>https://www.myntra.com/trousers/juniper/juniper-women-gold-toned-urban-slim-slim-fit-cigarette-trousers/11918488/buy</t>
  </si>
  <si>
    <t>juniper women gold toned urban slim slim fit cigarette trousers</t>
  </si>
  <si>
    <t>https://www.myntra.com/dresses/chemistry/chemistry-maroon-fit-and-flare-dress-with-waist-tie-ups/13186644/buy</t>
  </si>
  <si>
    <t>chemistry maroon fit and flare dress with waist tie ups</t>
  </si>
  <si>
    <t>https://www.myntra.com/dresses/vishudh/vishudh-women-navy-blue-printed-fit-and-flare-dress/7009991/buy</t>
  </si>
  <si>
    <t>vishudh women navy blue printed fit and flare dress</t>
  </si>
  <si>
    <t>https://www.myntra.com/boxers/us-polo-assn/us-polo-assn-men-pack-of-2-navy-blue-printed-boxers-9167251/11786120/buy</t>
  </si>
  <si>
    <t>us polo assn men pack of 2 navy blue printed boxers 9167251</t>
  </si>
  <si>
    <t>M, S, L, XXL, XL</t>
  </si>
  <si>
    <t>https://www.myntra.com/boxers/us-polo-assn/us-polo-assn-men-navy-blue-printed----pure-cotton-boxers-i664-195-pr/9167251/buy</t>
  </si>
  <si>
    <t>us polo assn men navy blue printed    pure cotton boxers i664 195 pr</t>
  </si>
  <si>
    <t>https://www.myntra.com/tshirts/wrogn/wrogn-men-white--maroon-slim-fit-colourblocked-round-neck-pure-cotton-t-shirt/9768155/buy</t>
  </si>
  <si>
    <t>wrogn men white  maroon slim fit colourblocked round neck pure cotton t shirt</t>
  </si>
  <si>
    <t>https://www.myntra.com/tshirts/mast--harbour/mast--harbour-men-white-striped-round-neck-pure-cotton-t-shirt/2232092/buy</t>
  </si>
  <si>
    <t>mast  harbour men white striped round neck pure cotton t shirt</t>
  </si>
  <si>
    <t>https://www.myntra.com/dresses/myshka/myshka-women-teal-blue--grey-printed-a-line-dress/9825443/buy</t>
  </si>
  <si>
    <t>myshka women teal blue  grey printed a line dress</t>
  </si>
  <si>
    <t>https://www.myntra.com/kurta-sets/yuris/yuris-women-navy-blue--beige-printed-kurta-with-palazzos--dupatta/13027850/buy</t>
  </si>
  <si>
    <t>yuris women navy blue  beige printed kurta with palazzos  dupatta</t>
  </si>
  <si>
    <t>https://www.myntra.com/nightdress/etc/etc-pink--purple-printed-nightdress/12441842/buy</t>
  </si>
  <si>
    <t>etc pink  purple printed nightdress</t>
  </si>
  <si>
    <t>https://www.myntra.com/tshirts/roadster/roadster-women-pack-of-2-solid-t-shirts/17381500/buy</t>
  </si>
  <si>
    <t>https://www.myntra.com/dresses/berrylush/berrylush-women-black--red-floral-printed-fit-and-flare-dress/10730190/buy</t>
  </si>
  <si>
    <t>berrylush women black  red floral printed fit and flare dress</t>
  </si>
  <si>
    <t>https://www.myntra.com/tshirts/roadster/roadster-women-pack-of-2-printed-t-shirts/17381774/buy</t>
  </si>
  <si>
    <t>https://www.myntra.com/shorts/zastraa/zastraa-women-black-striped-regular-fit-regular-shorts/6631985/buy</t>
  </si>
  <si>
    <t>zastraa women black striped regular fit regular shorts</t>
  </si>
  <si>
    <t>https://www.myntra.com/trousers/mast--harbour/mast--harbour-women-olive-green-regular-fit-solid-peg-trousers/2334882/buy</t>
  </si>
  <si>
    <t>mast  harbour women olive green regular fit solid peg trousers</t>
  </si>
  <si>
    <t>https://www.myntra.com/shorts/wisstler/wisstler-women-navy-blue-printed-regular-fit-casual-shorts/2516733/buy</t>
  </si>
  <si>
    <t>wisstler women navy blue printed regular fit casual shorts</t>
  </si>
  <si>
    <t>https://www.myntra.com/shirts/highlander/highlander-men-white--blue-slim-fit-striped-casual-shirt/10004125/buy</t>
  </si>
  <si>
    <t>highlander men white  blue slim fit striped casual shirt</t>
  </si>
  <si>
    <t>https://www.myntra.com/shirts/herenow/herenow-men-maroon--off-white-slim-fit-checked-casual-shirt/12082896/buy</t>
  </si>
  <si>
    <t>herenow men maroon  off white slim fit checked casual shirt</t>
  </si>
  <si>
    <t>https://www.myntra.com/tshirts/hrx-by-hrithik-roshan/hrx-by-hrithik-roshan-peach-coloured-placement-print-rapid-dry-training-t-shirt/12643910/buy</t>
  </si>
  <si>
    <t>hrx by hrithik roshan peach coloured placement print rapid dry training t shirt</t>
  </si>
  <si>
    <t>https://www.myntra.com/skirts/sassafras/sassafras-women-burgundy-solid-knee-length-a-line-pure-cotton-skirt/7687331/buy</t>
  </si>
  <si>
    <t>sassafras women burgundy solid knee length a line pure cotton skirt</t>
  </si>
  <si>
    <t>https://www.myntra.com/jeans/sassafras/sassafras-women-navy-blue-pure-cotton-relaxed-fit-high-rise-highly-distressed-jeans/13000546/buy</t>
  </si>
  <si>
    <t>sassafras women navy blue pure cotton relaxed fit high rise highly distressed jeans</t>
  </si>
  <si>
    <t>https://www.myntra.com/tops/friskers/friskers-women-black-solid-tank-pure-cotton-top/8159649/buy</t>
  </si>
  <si>
    <t>friskers women black solid tank pure cotton top</t>
  </si>
  <si>
    <t>https://www.myntra.com/tshirts/roadster/roadster-women-mustard-yellow-solid-round-neck-t-shirt-with-embroidered-detail/12193844/buy</t>
  </si>
  <si>
    <t>roadster women mustard yellow solid round neck t shirt with embroidered detail</t>
  </si>
  <si>
    <t>https://www.myntra.com/tshirts/mast--harbour/mast--harbour-women-pink--white-striped-round-neck-t-shirt/2490911/buy</t>
  </si>
  <si>
    <t>mast  harbour women pink  white striped round neck t shirt</t>
  </si>
  <si>
    <t>https://www.myntra.com/jeans/herenow/herenow-men-black-slim-fit-mid-rise-clean-look-stretchable-jeans/9211679/buy</t>
  </si>
  <si>
    <t>herenow men black slim fit mid rise clean look stretchable jeans</t>
  </si>
  <si>
    <t>https://www.myntra.com/briefs/jockey/jockey-men-pack-of-2-printed-briefs-ny01-0105-nyc08/11638838/buy</t>
  </si>
  <si>
    <t>jockey men pack of 2 printed briefs ny01 0105 nyc08</t>
  </si>
  <si>
    <t>https://www.myntra.com/briefs/jockey/jockey-men-grey-melange-printed-briefs-ny01-0105-nyc08/10906450/buy</t>
  </si>
  <si>
    <t>jockey men grey melange printed briefs ny01 0105 nyc08</t>
  </si>
  <si>
    <t>https://www.myntra.com/tshirts/hrx-by-hrithik-roshan/hrx-by-hrithik-roshan-men-navy-blue-solid-bio-wash-yoga-tshirt/11999460/buy</t>
  </si>
  <si>
    <t>hrx by hrithik roshan men navy blue solid bio wash yoga tshirt</t>
  </si>
  <si>
    <t>https://www.myntra.com/shirts/jainish/jainish-men-blue-classic-slim-fit-solid-formal-shirt/10683656/buy</t>
  </si>
  <si>
    <t>jainish men blue classic slim fit solid formal shirt</t>
  </si>
  <si>
    <t>https://www.myntra.com/shirts/roadster/roadster-men-navy-blue-solid-regular-fit-casual-sustainable-shirt/11896098/buy</t>
  </si>
  <si>
    <t>roadster men navy blue solid regular fit casual sustainable shirt</t>
  </si>
  <si>
    <t>https://www.myntra.com/tshirts/roadster/the-roadster-lifestyle-co-men-olive-green-dyed-round-neck-pure-cotton-t-shirt/10938504/buy</t>
  </si>
  <si>
    <t>the roadster lifestyle co men olive green dyed round neck pure cotton t shirt</t>
  </si>
  <si>
    <t>https://www.myntra.com/kurta-sets/anouk/anouk-women-yellow-floral-yoke-design-regular-thread-work-pure-cotton-kurta-with-trousers/13995712/buy</t>
  </si>
  <si>
    <t>anouk women yellow floral yoke design regular thread work pure cotton kurta with trousers</t>
  </si>
  <si>
    <t>https://www.myntra.com/dresses/anouk/anouk-checked-off-white--black-pure-cotton-fit-and-flare-dress/10776004/buy</t>
  </si>
  <si>
    <t>anouk checked off white  black pure cotton fit and flare dress</t>
  </si>
  <si>
    <t>https://www.myntra.com/kurta-sets/biba/biba-women-pink--blue-pure-cotton-printed-kurti-with-skirt--dupatta/13446204/buy</t>
  </si>
  <si>
    <t>Biba</t>
  </si>
  <si>
    <t>biba women pink  blue pure cotton printed kurti with skirt  dupatta</t>
  </si>
  <si>
    <t>https://www.myntra.com/kurtas/herenow/herenow-women-black--blue-printed-a-line-kurta/13007404/buy</t>
  </si>
  <si>
    <t>herenow women black  blue printed a line kurta</t>
  </si>
  <si>
    <t>https://www.myntra.com/jackets/herenow/herenow-women-blue-washed-cropped-denim-jacket/10616534/buy</t>
  </si>
  <si>
    <t>herenow women blue washed cropped denim jacket</t>
  </si>
  <si>
    <t>https://www.myntra.com/jeans/roadster/roadster-women-navy-blue-flared-fit-high-rise-clean-look-stretchable-jeans/12278640/buy</t>
  </si>
  <si>
    <t>roadster women navy blue flared fit high rise clean look stretchable jeans</t>
  </si>
  <si>
    <t>https://www.myntra.com/dresses/pluss/pluss-women-black--white-printed-shirt-dress/9435433/buy</t>
  </si>
  <si>
    <t>pluss women black  white printed shirt dress</t>
  </si>
  <si>
    <t>https://www.myntra.com/jeans/roadster/roadster-men-blue-slim-fit-mid-rise-clean-look-stretchable-jeans/10064569/buy</t>
  </si>
  <si>
    <t>https://www.myntra.com/shorts/arise/arise-men-navy-blue-solid-regular-fit-regular-shorts/9194177/buy</t>
  </si>
  <si>
    <t>arise men navy blue solid regular fit regular shorts</t>
  </si>
  <si>
    <t>https://www.myntra.com/socks/mast--harbour/mast--harbour-men-set-of-3-socks/1616320/buy</t>
  </si>
  <si>
    <t>https://www.myntra.com/tshirts/roadster/roadster-men-mustard-yellow-solid-polo-collar-t-shirt/12121326/buy</t>
  </si>
  <si>
    <t>roadster men mustard yellow solid polo collar t shirt</t>
  </si>
  <si>
    <t>https://www.myntra.com/sweatshirts/mast--harbour/mast--harbour-men-peach-coloured-pure-cotton-solid-sweatshirt/12147860/buy</t>
  </si>
  <si>
    <t>mast  harbour men peach coloured pure cotton solid sweatshirt</t>
  </si>
  <si>
    <t>https://www.myntra.com/tshirts/roadster/roadster-white-solid-drop-shoulder-t-shirt-with-asymetric-hem/6546304/buy</t>
  </si>
  <si>
    <t>roadster white solid drop shoulder t shirt with asymetric hem</t>
  </si>
  <si>
    <t>https://www.myntra.com/night-suits/anubhutee/anubhutee-women-red--white-printed-pure-cotton-night-suit/13918438/buy</t>
  </si>
  <si>
    <t>anubhutee women red  white printed pure cotton night suit</t>
  </si>
  <si>
    <t>https://www.myntra.com/jeggings/sztori/sztori-plus-size-women-black-solid-treggings/8935247/buy</t>
  </si>
  <si>
    <t>sztori plus size women black solid treggings</t>
  </si>
  <si>
    <t>32, 34, 36, 38, 40, 42, 44</t>
  </si>
  <si>
    <t>https://www.myntra.com/tshirts/perfkt-u/perfkt-u-women-purple-self-design-round-neck-t-shirt/11938408/buy</t>
  </si>
  <si>
    <t>PERFKT-U</t>
  </si>
  <si>
    <t>perfkt u women purple self design round neck t shirt</t>
  </si>
  <si>
    <t>https://www.myntra.com/dresses/vishudh/vishudh-women-navy-blue-printed-fit-and-flare-dress/13481980/buy</t>
  </si>
  <si>
    <t>https://www.myntra.com/jeans/roadster/roadster-women-blue-skinny-fit-high-rise-mildly-distressed-stretchable-jeans/8810373/buy</t>
  </si>
  <si>
    <t>roadster women blue skinny fit high rise mildly distressed stretchable jeans</t>
  </si>
  <si>
    <t>https://www.myntra.com/jeans/wrogn/wrogn-men-blue-slim-fit-mid-rise-clean-look-stretchable-jeans/6832243/buy</t>
  </si>
  <si>
    <t>https://www.myntra.com/kurta-sets/kisah/kisah-men-green--white-solid-kurta-with-churidar/11159934/buy</t>
  </si>
  <si>
    <t>kisah men green  white solid kurta with churidar</t>
  </si>
  <si>
    <t>38, 40, 42, 44, 46, 50, 48, 52</t>
  </si>
  <si>
    <t>https://www.myntra.com/boxers/levis/levis-men-pack-of-2-pure-cotton-checked-boxers/18028822/buy</t>
  </si>
  <si>
    <t>https://www.myntra.com/shirts/ether/ether-men-green-regular-fit-solid-casual-shirt/9398763/buy</t>
  </si>
  <si>
    <t>ether men green regular fit solid casual shirt</t>
  </si>
  <si>
    <t>https://www.myntra.com/tshirts/austin-wood/austin-wood-men-grey--navy-blue-striped-polo-collar-t-shirt/11885532/buy</t>
  </si>
  <si>
    <t>Austin wood</t>
  </si>
  <si>
    <t>austin wood men grey  navy blue striped polo collar t shirt</t>
  </si>
  <si>
    <t>https://www.myntra.com/sarees/kalini/kalini-black--red-floral-printed-saree/16423342/buy</t>
  </si>
  <si>
    <t>kalini black  red floral printed saree</t>
  </si>
  <si>
    <t>https://www.myntra.com/kurtas/varanga/varanga-women-yellow--white-printed-straight-kurta/9051143/buy</t>
  </si>
  <si>
    <t>varanga women yellow  white printed straight kurta</t>
  </si>
  <si>
    <t>https://www.myntra.com/sarees/tikhi-imli/tikhi-imli-maroon-embellished-satin-one-minute-saree/10483994/buy</t>
  </si>
  <si>
    <t>tikhi imli maroon embellished satin one minute saree</t>
  </si>
  <si>
    <t>https://www.myntra.com/bra/prettycat/prettycat-beige-solid-non-wired-lightly-padded-stick-on-bra-pc-br-new-df/10180153/buy</t>
  </si>
  <si>
    <t>prettycat beige solid non wired lightly padded stick on bra pc br new df</t>
  </si>
  <si>
    <t>30B, 30C, 32B, 32C, 34B, 34C, 36B, 36C</t>
  </si>
  <si>
    <t>https://www.myntra.com/kurtas/moda-rapido/moda-rapido-women-black--white-printed-anarkali-kurta/12013388/buy</t>
  </si>
  <si>
    <t>moda rapido women black  white printed anarkali kurta</t>
  </si>
  <si>
    <t>https://www.myntra.com/dresses/tokyo-talkies/tokyo-talkies-women-burgundy-solid-a-line-dress/13689952/buy</t>
  </si>
  <si>
    <t>tokyo talkies women burgundy solid a line dress</t>
  </si>
  <si>
    <t>https://www.myntra.com/sweatshirts/kook-n-keech-disney/kook-n-keech-disney-women-red--white-mickey-mouse-printed-sweatshirt/11954526/buy</t>
  </si>
  <si>
    <t>kook n keech disney women red  white mickey mouse printed sweatshirt</t>
  </si>
  <si>
    <t>https://www.myntra.com/jackets/roadster/roadster-women-maroon-solid-hooded-parka-jacket/5453182/buy</t>
  </si>
  <si>
    <t>roadster women maroon solid hooded parka jacket</t>
  </si>
  <si>
    <t>https://www.myntra.com/tshirts/roadster/roadster-women-mustard-yellow-solid-round-neck-pure-cotton-t-shirt/11296168/buy</t>
  </si>
  <si>
    <t>https://www.myntra.com/trousers/vishudh/vishudh-women-black-regular-fit-checked-regular-trousers/12822698/buy</t>
  </si>
  <si>
    <t>vishudh women black regular fit checked regular trousers</t>
  </si>
  <si>
    <t>https://www.myntra.com/tshirts/hrx-by-hrithik-roshan/hrx-by-hrithik-roshan-men-navy-printed-bio-wash-yoga-pure-cotton-t-shirt/11999550/buy</t>
  </si>
  <si>
    <t>https://www.myntra.com/sweatshirts/mast--harbour/mast--harbour-men-pink--white-printed-sweatshirt/10136683/buy</t>
  </si>
  <si>
    <t>mast  harbour men pink  white printed sweatshirt</t>
  </si>
  <si>
    <t>https://www.myntra.com/jackets/leather-retail/leather-retail-men-black-solid-lightweight-biker-jacket/12635720/buy</t>
  </si>
  <si>
    <t>Leather Retail</t>
  </si>
  <si>
    <t>leather retail men black solid lightweight biker jacket</t>
  </si>
  <si>
    <t>https://www.myntra.com/tshirts/roadster/roadster-men-maroon-solid-round-neck-t-shirt/11545658/buy</t>
  </si>
  <si>
    <t>roadster men maroon solid round neck t shirt</t>
  </si>
  <si>
    <t>https://www.myntra.com/tshirts/ether/ether-men-blue--white-striped-round-neck-pure-cotton-t-shirt/1839565/buy</t>
  </si>
  <si>
    <t>ether men blue  white striped round neck pure cotton t shirt</t>
  </si>
  <si>
    <t>https://www.myntra.com/kurtas/vishudh/vishudh-women-navy-blue--yellow-striped-straight-kurta/12822774/buy</t>
  </si>
  <si>
    <t>vishudh women navy blue  yellow striped straight kurta</t>
  </si>
  <si>
    <t>https://www.myntra.com/dresses/tokyo-talkies/tokyo-talkies-women-black--white-printed-fit-and-flare-dress/2340111/buy</t>
  </si>
  <si>
    <t>tokyo talkies women black  white printed fit and flare dress</t>
  </si>
  <si>
    <t>https://www.myntra.com/dresses/berrylush/berrylush-women-red--black-floral-printed-fit-and-flare-dress/12386008/buy</t>
  </si>
  <si>
    <t>berrylush women red  black floral printed fit and flare dress</t>
  </si>
  <si>
    <t>https://www.myntra.com/dresses/mast--harbour/mast--harbour-women-maroon-solid-a-line-dress/11255866/buy</t>
  </si>
  <si>
    <t>mast  harbour women maroon solid a line dress</t>
  </si>
  <si>
    <t>https://www.myntra.com/tshirts/roadster/roadster-women-peach-coloured-printed-round-neck-pure-cotton-t-shirt/10964510/buy</t>
  </si>
  <si>
    <t>roadster women peach coloured printed round neck pure cotton t shirt</t>
  </si>
  <si>
    <t>https://www.myntra.com/jeans/highlander/highlander-men-blue-tapered-fit-mid-rise-clean-look-stretchable-jeans/12837724/buy</t>
  </si>
  <si>
    <t>https://www.myntra.com/socks/mast--harbour/mast--harbour-men-pack-of-3-patterned-ankle-length-socks/2510285/buy</t>
  </si>
  <si>
    <t>mast  harbour men pack of 3 patterned ankle length socks</t>
  </si>
  <si>
    <t>https://www.myntra.com/tshirts/hrx-by-hrithik-roshan/hrx-by-hrithik-roshan-men-navy-printed-bio-wash-yoga-tshirt/11999454/buy</t>
  </si>
  <si>
    <t>https://www.myntra.com/shirts/mast--harbour/mast--harbour-men-multicoloured-regular-fit-checked-casual-shirt/11007592/buy</t>
  </si>
  <si>
    <t>mast  harbour men multicoloured regular fit checked casual shirt</t>
  </si>
  <si>
    <t>https://www.myntra.com/tshirts/roadster/roadster-men-black-grid-printed-round-neck-pure-cotton-t-shirt/2475824/buy</t>
  </si>
  <si>
    <t>roadster men black grid printed round neck pure cotton t shirt</t>
  </si>
  <si>
    <t>https://www.myntra.com/kurtas/vishudh/vishudh-women-red-striped-a-line-kurta/10556824/buy</t>
  </si>
  <si>
    <t>vishudh women red striped a line kurta</t>
  </si>
  <si>
    <t>https://www.myntra.com/sarees/mitera/mitera-mustard-yellow--navy-blue-silk-blend-woven-design-banarasi-saree/11455132/buy</t>
  </si>
  <si>
    <t>mitera mustard yellow  navy blue silk blend woven design banarasi saree</t>
  </si>
  <si>
    <t>https://www.myntra.com/night-suits/disney-by-dressberry/disney-by-dressberry-women-white-cartoon-character-sleep-staple-night-suit/12185296/buy</t>
  </si>
  <si>
    <t>Disney by DressBerry</t>
  </si>
  <si>
    <t>disney by dressberry women white cartoon character sleep staple night suit</t>
  </si>
  <si>
    <t>https://www.myntra.com/trousers/shae-by-sassafras/shae-by-sassafras-women-navy-blue--off-white-ikat-printed-cropped-trousers/11636396/buy</t>
  </si>
  <si>
    <t>shae by sassafras women navy blue  off white ikat printed cropped trousers</t>
  </si>
  <si>
    <t>https://www.myntra.com/track-pants/highlander/highlander-men-navy-blue-solid-slim-fit-track-pants/14067770/buy</t>
  </si>
  <si>
    <t>https://www.myntra.com/trousers/wrogn/wrogn-men-navy-blue-slim-fit-chinos/10238675/buy</t>
  </si>
  <si>
    <t>https://www.myntra.com/jeans/roadster/the-roadster-lifestyle-co-men-black-slim-fit-low-rise-clean-look-stretchable-jeans/10046837/buy</t>
  </si>
  <si>
    <t>the roadster lifestyle co men black slim fit low rise clean look stretchable jeans</t>
  </si>
  <si>
    <t>https://www.myntra.com/trunk/roadster/roadster-men-pack-of-2-solid-trunks-rdst-trn1-2pp-bm/14393658/buy</t>
  </si>
  <si>
    <t>roadster men pack of 2 solid trunks rdst trn1 2pp bm</t>
  </si>
  <si>
    <t>https://www.myntra.com/innerwear-vests/van-heusen/van-heusen-white-solid-pack-of-2--innerwear-vest-10075/10548230/buy</t>
  </si>
  <si>
    <t>van heusen white solid pack of 2  innerwear vest 10075</t>
  </si>
  <si>
    <t>https://www.myntra.com/tshirts/herenow/herenow-men-black-pure-cotton-solid-round-neck-t-shirt/12816784/buy</t>
  </si>
  <si>
    <t>herenow men black pure cotton solid round neck t shirt</t>
  </si>
  <si>
    <t>https://www.myntra.com/briefs/bodycare/bodycare-women-pack-of-6-hipster-briefs-e26cd/7541684/buy</t>
  </si>
  <si>
    <t>Bodycare</t>
  </si>
  <si>
    <t>bodycare women pack of 6 hipster briefs e26cd</t>
  </si>
  <si>
    <t>https://www.myntra.com/trousers/jaipur-kurti/jaipur-kurti-women-navy-solid-trousers/2039874/buy</t>
  </si>
  <si>
    <t>jaipur kurti women navy solid trousers</t>
  </si>
  <si>
    <t>https://www.myntra.com/sweaters/herenow/herenow-women-mustard-yellow-self-design-sweater/10620342/buy</t>
  </si>
  <si>
    <t>herenow women mustard yellow self design sweater</t>
  </si>
  <si>
    <t>https://www.myntra.com/tshirts/perfkt-u/perfkt-u-women-white-solid-turtle-neck-t-shirt/10867778/buy</t>
  </si>
  <si>
    <t>perfkt u women white solid turtle neck t shirt</t>
  </si>
  <si>
    <t>https://www.myntra.com/tops/mast--harbour/mast--harbour-women-black-solid-top/2495152/buy</t>
  </si>
  <si>
    <t>https://www.myntra.com/tops/mayra/mayra-women-yellow-embroidered-a-line-top/4441307/buy</t>
  </si>
  <si>
    <t>mayra women yellow embroidered a line top</t>
  </si>
  <si>
    <t>https://www.myntra.com/tshirts/roadster/roadster-women-pack-of-2-pure-cotton-colourblocked-t-shirts-/17381840/buy</t>
  </si>
  <si>
    <t xml:space="preserve">roadster women pack of 2 pure cotton colourblocked t shirts </t>
  </si>
  <si>
    <t>https://www.myntra.com/dresses/dressberry/dressberry-women-black-floral-printed-fit-and-flare-dress/10440518/buy</t>
  </si>
  <si>
    <t>dressberry women black floral printed fit and flare dress</t>
  </si>
  <si>
    <t>https://www.myntra.com/dresses/trend-arrest/trend-arrest-maroon-textured-maxi-dress/12013340/buy</t>
  </si>
  <si>
    <t>trend arrest maroon textured maxi dress</t>
  </si>
  <si>
    <t>https://www.myntra.com/tshirts/roadster/roadster-women-peach-coloured-solid-round-neck-pure-cotton-t-shirt/11296060/buy</t>
  </si>
  <si>
    <t>roadster women peach coloured solid round neck pure cotton t shirt</t>
  </si>
  <si>
    <t>https://www.myntra.com/tshirts/roadster/roadster-women-black--white-printed-round-neck-t-shirt/11404306/buy</t>
  </si>
  <si>
    <t>https://www.myntra.com/trousers/wrogn/wrogn-men-olive-green-joggers/10410370/buy</t>
  </si>
  <si>
    <t>https://www.myntra.com/jeans/wrogn/wrogn-men-blue-skinny-fit-mid-rise-clean-look-stretchable-jeans/11359000/buy</t>
  </si>
  <si>
    <t>https://www.myntra.com/socks/mast--harbour/mast--harbour-men-pack-of-3-striped-ankle-length-socks/2510284/buy</t>
  </si>
  <si>
    <t>mast  harbour men pack of 3 striped ankle length socks</t>
  </si>
  <si>
    <t>https://www.myntra.com/trunk/levis/levis-men-pack-of-2-solid-pure-cotton--trunks-bb-100ca-2pk-style-010-352/9261321/buy</t>
  </si>
  <si>
    <t>levis men pack of 2 solid pure cotton  trunks bb 100ca 2pk style 010 352</t>
  </si>
  <si>
    <t>https://www.myntra.com/tshirts/wrogn/wrogn-men-black--white-colourblocked-round-neck-t-shirt/6833052/buy</t>
  </si>
  <si>
    <t>wrogn men black  white colourblocked round neck t shirt</t>
  </si>
  <si>
    <t>https://www.myntra.com/shirts/highlander/highlander-men-coral-pink--white-slim-fit-striped-casual-shirt/12425538/buy</t>
  </si>
  <si>
    <t>highlander men coral pink  white slim fit striped casual shirt</t>
  </si>
  <si>
    <t>https://www.myntra.com/shirts/mast--harbour/mast--harbour-men-black--white-regular-fit-printed-casual-shirt/10550766/buy</t>
  </si>
  <si>
    <t>mast  harbour men black  white regular fit printed casual shirt</t>
  </si>
  <si>
    <t>https://www.myntra.com/tshirts/friskers/friskers-men-white-solid-round-neck-pure-cotton-t-shirt/8907331/buy</t>
  </si>
  <si>
    <t>friskers men white solid round neck pure cotton t shirt</t>
  </si>
  <si>
    <t>https://www.myntra.com/sarees/ishin/ishin-green-poly-georgette-floral-print-saree/1486200/buy</t>
  </si>
  <si>
    <t>ishin green poly georgette floral print saree</t>
  </si>
  <si>
    <t>https://www.myntra.com/kurtas/kalini/kalini-women-white--pink-floral-printed-flared-sleeves-floral-anarkali-kurta/16505396/buy</t>
  </si>
  <si>
    <t>kalini women white  pink floral printed flared sleeves floral anarkali kurta</t>
  </si>
  <si>
    <t>https://www.myntra.com/bra/prettycat/prettycat-blue--pink-printed-underwired-heavily-padded-push-up-bra-pc-br-fo-cld-30b/12399682/buy</t>
  </si>
  <si>
    <t>prettycat blue  pink printed underwired heavily padded push up bra pc br fo cld 30b</t>
  </si>
  <si>
    <t>30B, 32B, 34B, 36B</t>
  </si>
  <si>
    <t>https://www.myntra.com/dresses/athena/athena-maroon--yellow-embroidered-maxi-dress/11633876/buy</t>
  </si>
  <si>
    <t>athena maroon  yellow embroidered maxi dress</t>
  </si>
  <si>
    <t>https://www.myntra.com/shorts/tokyo-talkies/tokyo-talkies-women-blue-solid-regular-fit-regular-shorts/14063006/buy</t>
  </si>
  <si>
    <t>tokyo talkies women blue solid regular fit regular shorts</t>
  </si>
  <si>
    <t>https://www.myntra.com/tshirts/mast--harbour/mast--harbour-women-white-solid-round-neck-t-shirt-with-chest-pocket/11711918/buy</t>
  </si>
  <si>
    <t>mast  harbour women white solid round neck t shirt with chest pocket</t>
  </si>
  <si>
    <t>https://www.myntra.com/sweaters/hm/hm-women-white-jumper/16457834/buy</t>
  </si>
  <si>
    <t>hm women white jumper</t>
  </si>
  <si>
    <t>https://www.myntra.com/tshirts/adidas/adidas-men-navy-blue-classic-3-stripes-solid-round-neck-sustainable-t-shirt/8843127/buy</t>
  </si>
  <si>
    <t>adidas men navy blue classic 3 stripes solid round neck sustainable t shirt</t>
  </si>
  <si>
    <t>https://www.myntra.com/kurtas/varanga/varanga-women-mustard-yellow-yoke-design-straight-kurta/11676500/buy</t>
  </si>
  <si>
    <t>varanga women mustard yellow yoke design straight kurta</t>
  </si>
  <si>
    <t>https://www.myntra.com/sarees/mitera/mitera-blue-woven-design-kanjeevaram-saree/11245026/buy</t>
  </si>
  <si>
    <t>mitera blue woven design kanjeevaram saree</t>
  </si>
  <si>
    <t>https://www.myntra.com/dresses/inddus/inddus-sea-green--red-floral-printed-maxi-dress/10715888/buy</t>
  </si>
  <si>
    <t>inddus sea green  red floral printed maxi dress</t>
  </si>
  <si>
    <t>https://www.myntra.com/tshirts/roadster/roadster-women-pack-of-2-pure-cotton-printed-t-shirts/17383672/buy</t>
  </si>
  <si>
    <t>https://www.myntra.com/dresses/uf/uf-women-pink-solid-maxi-dress/11099572/buy</t>
  </si>
  <si>
    <t>uf women pink solid maxi dress</t>
  </si>
  <si>
    <t>https://www.myntra.com/jackets/tokyo-talkies/tokyo-talkies-women-black-solid-jacket/10841102/buy</t>
  </si>
  <si>
    <t>tokyo talkies women black solid jacket</t>
  </si>
  <si>
    <t>https://www.myntra.com/dresses/deebaco/deebaco-blue-polka-dress-with-ruffled-shrug/14646862/buy</t>
  </si>
  <si>
    <t>deebaco blue polka dress with ruffled shrug</t>
  </si>
  <si>
    <t>https://www.myntra.com/tshirts/bewakoof/bewakoof-women-red-chibi-friends-printed-cotton-pure-cotton-t-shirt/13818948/buy</t>
  </si>
  <si>
    <t>bewakoof women red chibi friends printed cotton pure cotton t shirt</t>
  </si>
  <si>
    <t>https://www.myntra.com/tops/campus-sutra/campus-sutra-women-green-printed-top/11737802/buy</t>
  </si>
  <si>
    <t>campus sutra women green printed top</t>
  </si>
  <si>
    <t>https://www.myntra.com/tops/mayra/mayra-women-green-solid-half-zipper-top/4441327/buy</t>
  </si>
  <si>
    <t>mayra women green solid half zipper top</t>
  </si>
  <si>
    <t>https://www.myntra.com/tshirts/roadster/roadster-women-green--burgundy-pack-of-2-printed-round-neck-pure-cotton-t-shirts/17383360/buy</t>
  </si>
  <si>
    <t>roadster women green  burgundy pack of 2 printed round neck pure cotton t shirts</t>
  </si>
  <si>
    <t>https://www.myntra.com/jeans/roadster/the-roadster-lifestyle-co-men-black-skinny-fit-mid-rise-clean-look-stretchable-jeans/9270733/buy</t>
  </si>
  <si>
    <t>https://www.myntra.com/jeans/roadster/the-roadster-lifestyle-co-men-blue-skinny-fit-mid-rise-clean-look-stretchable-jeans/10046889/buy</t>
  </si>
  <si>
    <t>https://www.myntra.com/trunk/dollar-bigboss/dollar-bigboss-men-pack-of-5-trunks-mdtr-03-po5-2/1724803/buy</t>
  </si>
  <si>
    <t>dollar bigboss men pack of 5 trunks mdtr 03 po5 2</t>
  </si>
  <si>
    <t>https://www.myntra.com/socks/wrogn/wrogn-men-pack-of-3-striped-shoe-liners/13825536/buy</t>
  </si>
  <si>
    <t>wrogn men pack of 3 striped shoe liners</t>
  </si>
  <si>
    <t>https://www.myntra.com/thermal-set/armisto/armisto-men-grey-quilted-thermal-set/13007340/buy</t>
  </si>
  <si>
    <t>armisto men grey quilted thermal set</t>
  </si>
  <si>
    <t>https://www.myntra.com/lounge-pants/us-polo-assn/us-polo-assn-men-grey-chambray-solid-lounge-pants-i658-002-pl/10861812/buy</t>
  </si>
  <si>
    <t>us polo assn men grey chambray solid lounge pants i658 002 pl</t>
  </si>
  <si>
    <t>https://www.myntra.com/socks/jockey/jockey-men-pack-of-3-white-solid-ankle-length-socks/11443948/buy</t>
  </si>
  <si>
    <t>jockey men pack of 3 white solid ankle length socks</t>
  </si>
  <si>
    <t>https://www.myntra.com/thermal-bottoms/wedze-by-decathlon/wedze-by-decathlon-men-black-solid-base-layer-ski-bottoms-100/15341342/buy</t>
  </si>
  <si>
    <t>wedze by decathlon men black solid base layer ski bottoms 100</t>
  </si>
  <si>
    <t>https://www.myntra.com/lounge-pants/us-polo-assn/us-polo-assn-men-grey-chambray-solid-lounge-pants/11785974/buy</t>
  </si>
  <si>
    <t>us polo assn men grey chambray solid lounge pants</t>
  </si>
  <si>
    <t>https://www.myntra.com/tshirts/ether/ether-men-green--white-self-design-slim-fit-polo-collar-pure-cotton-t-shirt/11900244/buy</t>
  </si>
  <si>
    <t>ether men green  white self design slim fit polo collar pure cotton t shirt</t>
  </si>
  <si>
    <t>https://www.myntra.com/shirts/roadster/roadster-men-black--khaki-regular-fit-printed-sustainable-casual-shirt/11895966/buy</t>
  </si>
  <si>
    <t>roadster men black  khaki regular fit printed sustainable casual shirt</t>
  </si>
  <si>
    <t>https://www.myntra.com/tshirts/roadster/roadster-men-green-printed-round-neck-pure-cotton-t-shirt/11545010/buy</t>
  </si>
  <si>
    <t>roadster men green printed round neck pure cotton t shirt</t>
  </si>
  <si>
    <t>https://www.myntra.com/kurtas/anouk/anouk-women-black-yoke-design-keyhole-neck-kurta/13238444/buy</t>
  </si>
  <si>
    <t>anouk women black yoke design keyhole neck kurta</t>
  </si>
  <si>
    <t>https://www.myntra.com/nightdress/masha/masha-green-satin-kaftan-maxi-nightdress-nt-233-1111/2177649/buy</t>
  </si>
  <si>
    <t>masha green satin kaftan maxi nightdress nt 233 1111</t>
  </si>
  <si>
    <t>L</t>
  </si>
  <si>
    <t>https://www.myntra.com/kurtas/moda-rapido/moda-rapido-women-navy-blue--golden-embroidered-yoke-design-straight-kurta/12529812/buy</t>
  </si>
  <si>
    <t>moda rapido women navy blue  golden embroidered yoke design straight kurta</t>
  </si>
  <si>
    <t>https://www.myntra.com/tops/dressberry/dressberry-women-deep-burgundy-solid-puff-sleeves-top/11002798/buy</t>
  </si>
  <si>
    <t>dressberry women deep burgundy solid puff sleeves top</t>
  </si>
  <si>
    <t>https://www.myntra.com/jeans/tokyo-talkies/tokyo-talkies-women-blue-flared-high-rise-clean-look-jeans/12758196/buy</t>
  </si>
  <si>
    <t>tokyo talkies women blue flared high rise clean look jeans</t>
  </si>
  <si>
    <t>https://www.myntra.com/jeans/mast--harbour/mast--harbour-women-blue-boyfriend-fit-mid-rise-clean-look-stretchable-frayed-hem-jeans-/11284552/buy</t>
  </si>
  <si>
    <t xml:space="preserve">mast  harbour women blue boyfriend fit mid rise clean look stretchable frayed hem jeans </t>
  </si>
  <si>
    <t>https://www.myntra.com/jeans/roadster/the-roadster-lifestyle-co-men-blue-skinny-fit-mid-rise-clean-look-stretchable-jeans/10064463/buy</t>
  </si>
  <si>
    <t>https://www.myntra.com/jeans/locomotive/locomotive-men-blue-tapered-fit-mid-rise-clean-look-stretchable-jeans/11196174/buy</t>
  </si>
  <si>
    <t>https://www.myntra.com/jeans/roadster/roadster-men-blue-regular-fit-mid-rise-clean-look-stretchable-jeans/8275741/buy</t>
  </si>
  <si>
    <t>roadster men blue regular fit mid rise clean look stretchable jeans</t>
  </si>
  <si>
    <t>https://www.myntra.com/jeans/highlander/highlander-men-grey-tapered-fit-mid-rise-clean-look-stretchable-jeans/12425530/buy</t>
  </si>
  <si>
    <t>https://www.myntra.com/briefs/one8-by-virat-kohli/one8-by-virat-kohli-men-pack-of-2-solid-briefs/10794290/buy</t>
  </si>
  <si>
    <t>one8 by virat kohli men pack of 2 solid briefs</t>
  </si>
  <si>
    <t>https://www.myntra.com/socks/roadster/roadster-men-set-of-2-above-ankle-length-socks/1422318/buy</t>
  </si>
  <si>
    <t>roadster men set of 2 above ankle length socks</t>
  </si>
  <si>
    <t>https://www.myntra.com/tshirts/hrx-by-hrithik-roshan/hrx-by-hrithik-roshan-outdoor-men-grey-melange-solid-rapid-dry-regular-fit-t-shirt/8692237/buy</t>
  </si>
  <si>
    <t>hrx by hrithik roshan outdoor men grey melange solid rapid dry regular fit t shirt</t>
  </si>
  <si>
    <t>https://www.myntra.com/tshirts/hrx-by-hrithik-roshan/hrx-by-hrithik-roshan-men-blue-solid-rapid-dry-training-t-shirts/8692235/buy</t>
  </si>
  <si>
    <t>hrx by hrithik roshan men blue solid rapid dry training t shirts</t>
  </si>
  <si>
    <t>https://www.myntra.com/sweatshirts/hm/hm-men-green-solid-relaxed-fit-hoodie/15746196/buy</t>
  </si>
  <si>
    <t>hm men green solid relaxed fit hoodie</t>
  </si>
  <si>
    <t>https://www.myntra.com/kurta-sets/anouk/anouk-women-navy-blue--beige-printed-kurta-with-palazzos/12134678/buy</t>
  </si>
  <si>
    <t>anouk women navy blue  beige printed kurta with palazzos</t>
  </si>
  <si>
    <t>https://www.myntra.com/kurta-sets/yuris/yuris-women-red--golden-pure-cotton-ethnic-motif-foil-print-kurta-with-trousers--dupatta/13791256/buy</t>
  </si>
  <si>
    <t>yuris women red  golden pure cotton ethnic motif foil print kurta with trousers  dupatta</t>
  </si>
  <si>
    <t>https://www.myntra.com/kurta-sets/vishudh/vishudh-women-mauve-regular-kurta-with-sharara--with-dupatta/7572958/buy</t>
  </si>
  <si>
    <t>vishudh women mauve regular kurta with sharara  with dupatta</t>
  </si>
  <si>
    <t>https://www.myntra.com/night-suits/masha/masha-women-maroon-printed-night-suit/12992914/buy</t>
  </si>
  <si>
    <t>masha women maroon printed night suit</t>
  </si>
  <si>
    <t>https://www.myntra.com/dresses/anouk/anouk-red--green-a-line-dress/13995710/buy</t>
  </si>
  <si>
    <t>anouk red  green a line dress</t>
  </si>
  <si>
    <t>https://www.myntra.com/skirts/roadster/roadster-women-blue-washed-denim-straight-skirt/11118508/buy</t>
  </si>
  <si>
    <t>roadster women blue washed denim straight skirt</t>
  </si>
  <si>
    <t>https://www.myntra.com/dresses/athena/athena-black-embellished-slit-sleeves-maxi-dress/10813300/buy</t>
  </si>
  <si>
    <t>athena black embellished slit sleeves maxi dress</t>
  </si>
  <si>
    <t>https://www.myntra.com/dresses/vishudh/vishudh-cream-coloured-v-neck-maxi-dress/7572959/buy</t>
  </si>
  <si>
    <t>vishudh cream coloured v neck maxi dress</t>
  </si>
  <si>
    <t>https://www.myntra.com/tshirts/roadster/roadster-women-lavender-high-neck-longline-cotton-pure-cotton-t-shirt/12193858/buy</t>
  </si>
  <si>
    <t>roadster women lavender high neck longline cotton pure cotton t shirt</t>
  </si>
  <si>
    <t>https://www.myntra.com/tshirts/mast--harbour/mast--harbour-women-coral-pink-printed-round-neck-t-shirt/8325345/buy</t>
  </si>
  <si>
    <t>mast  harbour women coral pink printed round neck t shirt</t>
  </si>
  <si>
    <t>https://www.myntra.com/jeans/herenow/herenow-men-black-slim-fit-low-rise-clean-look-stretchable-jeans/8806289/buy</t>
  </si>
  <si>
    <t>herenow men black slim fit low rise clean look stretchable jeans</t>
  </si>
  <si>
    <t>https://www.myntra.com/shirts/flying-machine/flying-machine-men-navy-blue-comfort-slim-fit-solid-casual-shirt/2474396/buy</t>
  </si>
  <si>
    <t>flying machine men navy blue comfort slim fit solid casual shirt</t>
  </si>
  <si>
    <t>https://www.myntra.com/shirts/roadster/the-roadster-lifestyle-co-men-blue-regular-fit-solid-casual-denim-shirt/9951439/buy</t>
  </si>
  <si>
    <t>the roadster lifestyle co men blue regular fit solid casual denim shirt</t>
  </si>
  <si>
    <t>https://www.myntra.com/shirts/wrogn/wrogn-men-blue--grey-slim-fit-checked-casual-shirt/6832717/buy</t>
  </si>
  <si>
    <t>wrogn men blue  grey slim fit checked casual shirt</t>
  </si>
  <si>
    <t>https://www.myntra.com/tshirts/kook-n-keech-marvel/kook-n-keech-marvel-men-black-printed-round-neck-pure-cotton-t-shirt/8972437/buy</t>
  </si>
  <si>
    <t>kook n keech marvel men black printed round neck pure cotton t shirt</t>
  </si>
  <si>
    <t>https://www.myntra.com/kurtas/w/w-women-orange--white-printed-a-line-kurta/11369676/buy</t>
  </si>
  <si>
    <t>w women orange  white printed a line kurta</t>
  </si>
  <si>
    <t>https://www.myntra.com/bra/enamor/enamor-grey-non-wired-lightly-padded-medium-coverage-everyday-tshirt-bra-f023-/7094678/buy</t>
  </si>
  <si>
    <t xml:space="preserve">enamor grey non wired lightly padded medium coverage everyday tshirt bra f023 </t>
  </si>
  <si>
    <t>https://www.myntra.com/briefs/leading-lady/leading-lady-women-pack-of-6-printed-bikini-briefs/1445598/buy</t>
  </si>
  <si>
    <t>leading lady women pack of 6 printed bikini briefs</t>
  </si>
  <si>
    <t>https://www.myntra.com/bra/fashionrack/fashionrack-beige-solid-non-wired-lightly-padded-bandeau-bra-1769/9941521/buy</t>
  </si>
  <si>
    <t>fashionrack beige solid non wired lightly padded bandeau bra 1769</t>
  </si>
  <si>
    <t>30C, 30D, 32B, 32C, 34B, 34C, 36B</t>
  </si>
  <si>
    <t>https://www.myntra.com/jeans/herenow/herenow-women-blue-mid-rise-flared-clean-look-stretchable-jeans/9072691/buy</t>
  </si>
  <si>
    <t>herenow women blue mid rise flared clean look stretchable jeans</t>
  </si>
  <si>
    <t>https://www.myntra.com/tshirts/roadster/roadster-women-set-of-2-pure-cotton-t-shirts/17381538/buy</t>
  </si>
  <si>
    <t>https://www.myntra.com/tshirts/roadster/roadster-women-pack-of-2-solid-t-shirts/17383900/buy</t>
  </si>
  <si>
    <t>https://www.myntra.com/dresses/sera/sera-women-blue-floral-print-fit--flare-midi-dress/1923979/buy</t>
  </si>
  <si>
    <t>sera women blue floral print fit  flare midi dress</t>
  </si>
  <si>
    <t>https://www.myntra.com/jeans/sassafras/sassafras-women-maroon-regular-fit-mid-rise-clean-look-stretchable-bell-bottom-jeans/12221978/buy</t>
  </si>
  <si>
    <t>sassafras women maroon regular fit mid rise clean look stretchable bell bottom jeans</t>
  </si>
  <si>
    <t>https://www.myntra.com/tshirts/ether/ether-women-mustard-yellow-printed-round-neck-pure-cotton-t-shirt/10984922/buy</t>
  </si>
  <si>
    <t>ether women mustard yellow printed round neck pure cotton t shirt</t>
  </si>
  <si>
    <t>https://www.myntra.com/jeans/roadster/roadster-greenturn-men-grey-skinny-fit-mid-rise-clean-look-stretchable-sustainable-jeans/11274438/buy</t>
  </si>
  <si>
    <t>roadster greenturn men grey skinny fit mid rise clean look stretchable sustainable jeans</t>
  </si>
  <si>
    <t>https://www.myntra.com/jeans/highlander/highlander-men-blue-tapered-fit-mid-rise-clean-look-stretchable-jeans/7438760/buy</t>
  </si>
  <si>
    <t>https://www.myntra.com/tshirts/roadster/roadster-men-green-solid-polo-collar-pure-cotton-t-shirt/2303688/buy</t>
  </si>
  <si>
    <t>roadster men green solid polo collar pure cotton t shirt</t>
  </si>
  <si>
    <t>https://www.myntra.com/tshirts/herenow/herenow-men-navy-blue-printed-round-neck-t-shirt/12062138/buy</t>
  </si>
  <si>
    <t>herenow men navy blue printed round neck t shirt</t>
  </si>
  <si>
    <t>https://www.myntra.com/kurtas/sangria/sangria-women-pink--off-white-neon-geometric-printed-straight-kurta-/8350441/buy</t>
  </si>
  <si>
    <t xml:space="preserve">sangria women pink  off white neon geometric printed straight kurta </t>
  </si>
  <si>
    <t>https://www.myntra.com/briefs/leading-lady/leading-lady-women-pack-of-5-assorted-hipsters-m-dp-100dc-5-nb-mr-rn-bur-blk-3xl/9783653/buy</t>
  </si>
  <si>
    <t>leading lady women pack of 5 assorted hipsters m dp 100dc 5 nb mr rn bur blk 3xl</t>
  </si>
  <si>
    <t>https://www.myntra.com/bra/enamor/enamor-skin-non-wired-non-padded-high-coverage-everyday-tshirt-bra-a025-/12723156/buy</t>
  </si>
  <si>
    <t xml:space="preserve">enamor skin non wired non padded high coverage everyday tshirt bra a025 </t>
  </si>
  <si>
    <t>https://www.myntra.com/bra/enamor/enamor-pink-grey-printed-non-wired-removable-pads-high-coverage-medium-impact-sports-bra-sb08/13370858/buy</t>
  </si>
  <si>
    <t>enamor pink grey printed non wired removable pads high coverage medium impact sports bra sb08</t>
  </si>
  <si>
    <t>https://www.myntra.com/jeans/herenow/herenow-women-black-skinny-fit-mid-rise-clean-look-stretchable-cropped-jeans/2428569/buy</t>
  </si>
  <si>
    <t>herenow women black skinny fit mid rise clean look stretchable cropped jeans</t>
  </si>
  <si>
    <t>https://www.myntra.com/kurtas/sangria/sangria-women-yellow--orange-printed-straight-kurta/12163546/buy</t>
  </si>
  <si>
    <t>sangria women yellow  orange printed straight kurta</t>
  </si>
  <si>
    <t>https://www.myntra.com/tshirts/roadster/roadster-women-white--maroon-pack-of-2-typography-print-pure-cotton-regular-fit-t-shirts/17382894/buy</t>
  </si>
  <si>
    <t>roadster women white  maroon pack of 2 typography print pure cotton regular fit t shirts</t>
  </si>
  <si>
    <t>https://www.myntra.com/jeans/dressberry/dressberry-women-blue-skinny-fit-mid-rise-clean-look-stretchable-cropped-jeans/10365189/buy</t>
  </si>
  <si>
    <t>https://www.myntra.com/jeans/tokyo-talkies/tokyo-talkies-women-black-bootcut-mid-rise-clean-look-jeans/10641934/buy</t>
  </si>
  <si>
    <t>tokyo talkies women black bootcut mid rise clean look jeans</t>
  </si>
  <si>
    <t>https://www.myntra.com/tshirts/ether/ether-women-black-printed-round-neck-pure-cotton-t-shirt/11037596/buy</t>
  </si>
  <si>
    <t>https://www.myntra.com/tops/mast--harbour/mast--harbour-women-yellow-printed-top/2464263/buy</t>
  </si>
  <si>
    <t>mast  harbour women yellow printed top</t>
  </si>
  <si>
    <t>https://www.myntra.com/jeans/roadster/roadster-men-blue-slim-tapered-fit-mid-rise-clean-look-stretchable-jeans/11274580/buy</t>
  </si>
  <si>
    <t>https://www.myntra.com/track-pants/hrx-by-hrithik-roshan/hrx-by-hrithik-roshan-men-grey-melange-solid-track-pants/6395435/buy</t>
  </si>
  <si>
    <t>hrx by hrithik roshan men grey melange solid track pants</t>
  </si>
  <si>
    <t>https://www.myntra.com/kurtas/sojanya/sojanya-men-blue-dobby-checked-straight-kurta/11422522/buy</t>
  </si>
  <si>
    <t>sojanya men blue dobby checked straight kurta</t>
  </si>
  <si>
    <t>https://www.myntra.com/shirts/highlander/highlander-men-green-slim-fit-striped-casual-shirt/14441230/buy</t>
  </si>
  <si>
    <t>highlander men green slim fit striped casual shirt</t>
  </si>
  <si>
    <t>https://www.myntra.com/kurtas/fashion-depth/fashion-depth-women-green--yellow-floral-yoke-design-thread-work-straight-kurta/15090310/buy</t>
  </si>
  <si>
    <t>FASHION DEPTH</t>
  </si>
  <si>
    <t>fashion depth women green  yellow floral yoke design thread work straight kurta</t>
  </si>
  <si>
    <t>https://www.myntra.com/night-suits/etc/etc-women-black--white-striped-night-suit/12441888/buy</t>
  </si>
  <si>
    <t>etc women black  white striped night suit</t>
  </si>
  <si>
    <t>https://www.myntra.com/night-suits/drape-in-vogue/drape-in-vogue-women-navy-blue--white-printed-night-suit/11316804/buy</t>
  </si>
  <si>
    <t>drape in vogue women navy blue  white printed night suit</t>
  </si>
  <si>
    <t>https://www.myntra.com/kurtas/sangria/sangria-women-beige--maroon-printed-straight-kurta/11174022/buy</t>
  </si>
  <si>
    <t>sangria women beige  maroon printed straight kurta</t>
  </si>
  <si>
    <t>https://www.myntra.com/dresses/herenow/herenow-women-red--pink-floral-print-a-line-dress/12625340/buy</t>
  </si>
  <si>
    <t>herenow women red  pink floral print a line dress</t>
  </si>
  <si>
    <t>https://www.myntra.com/tops/herenow/herenow-black-pure-cotton-top/7989991/buy</t>
  </si>
  <si>
    <t>herenow black pure cotton top</t>
  </si>
  <si>
    <t>https://www.myntra.com/kurta-sets/sangria/sangria-women-white--coral-orange-pure-cotton-checked-kurta-with-palazzos/13437294/buy</t>
  </si>
  <si>
    <t>sangria women white  coral orange pure cotton checked kurta with palazzos</t>
  </si>
  <si>
    <t>https://www.myntra.com/palazzos/sangria/sangria-women-off-white-solid-regular-cropped-palazzo/8420367/buy</t>
  </si>
  <si>
    <t>sangria women off white solid regular cropped palazzo</t>
  </si>
  <si>
    <t>https://www.myntra.com/tops/mast--harbour/mast--harbour-women-maroon--off-white-printed-top/9446365/buy</t>
  </si>
  <si>
    <t>mast  harbour women maroon  off white printed top</t>
  </si>
  <si>
    <t>https://www.myntra.com/sweatshirts/tokyo-talkies/tokyo-talkies-women-black--red-colourblocked-sweatshirt/10710902/buy</t>
  </si>
  <si>
    <t>tokyo talkies women black  red colourblocked sweatshirt</t>
  </si>
  <si>
    <t>https://www.myntra.com/dresses/momtobe/momtobe-black--brown-abstract-printed-cotton-maternity-maxi-dress/12739508/buy</t>
  </si>
  <si>
    <t>momtobe black  brown abstract printed cotton maternity maxi dress</t>
  </si>
  <si>
    <t>https://www.myntra.com/tshirts/dressberry/dressberry-women-pack-of-2-t-shirts/17477808/buy</t>
  </si>
  <si>
    <t>https://www.myntra.com/jeans/dressberry/dressberry-women-blue-skinny-fit-mid-rise-slash-knee-stretchable-jeans/5669789/buy</t>
  </si>
  <si>
    <t>https://www.myntra.com/shorts/roadster/roadster-women-white-solid-regular-fit-denim-shorts/11489692/buy</t>
  </si>
  <si>
    <t>roadster women white solid regular fit denim shorts</t>
  </si>
  <si>
    <t>https://www.myntra.com/jumpsuit/miss-chase/miss-chase-burgundy-solid-stylised-neck-party-jumpsuit/10807960/buy</t>
  </si>
  <si>
    <t>miss chase burgundy solid stylised neck party jumpsuit</t>
  </si>
  <si>
    <t>https://www.myntra.com/tshirts/roadster/the-roadster-lifestyle-co-women-maroon--white-colourblocked-round-neck-pure-cotton-t-shirt/10958462/buy</t>
  </si>
  <si>
    <t>the roadster lifestyle co women maroon  white colourblocked round neck pure cotton t shirt</t>
  </si>
  <si>
    <t>https://www.myntra.com/tshirts/roadster/roadster-women-white-solid-round-neck-t-shirt/11296064/buy</t>
  </si>
  <si>
    <t>https://www.myntra.com/trousers/invictus/invictus-men-grey-slim-fit-checked-formal-trousers/7149886/buy</t>
  </si>
  <si>
    <t>invictus men grey slim fit checked formal trousers</t>
  </si>
  <si>
    <t>https://www.myntra.com/jeans/roadster/roadster-men-navy-blue-solid-skinny-fit-light-fade-stretchable-jeans/13249762/buy</t>
  </si>
  <si>
    <t>roadster men navy blue solid skinny fit light fade stretchable jeans</t>
  </si>
  <si>
    <t>https://www.myntra.com/kurtas/cross-court/cross-court-men-white--grey-woven-design-straight-kurta/3003560/buy</t>
  </si>
  <si>
    <t>cross court men white  grey woven design straight kurta</t>
  </si>
  <si>
    <t>https://www.myntra.com/kurtas/sojanya/sojanya-men-orange-dobby-self-checked-straight-kurta/11422524/buy</t>
  </si>
  <si>
    <t>sojanya men orange dobby self checked straight kurta</t>
  </si>
  <si>
    <t>https://www.myntra.com/briefs/jockey/jockey-pack-of-2-men-deep-navy-square-cut-briefs/15209178/buy</t>
  </si>
  <si>
    <t>jockey pack of 2 men deep navy square cut briefs</t>
  </si>
  <si>
    <t>https://www.myntra.com/shirts/roadster/roadster-men-grey-printed-cotton-sustainable-casual-shirt/8894455/buy</t>
  </si>
  <si>
    <t>roadster men grey printed cotton sustainable casual shirt</t>
  </si>
  <si>
    <t>https://www.myntra.com/shirts/mast--harbour/mast--harbour-men-black-slim-fit-casual-shirt/2518731/buy</t>
  </si>
  <si>
    <t>mast  harbour men black slim fit casual shirt</t>
  </si>
  <si>
    <t>https://www.myntra.com/tshirts/mast--harbour/mast--harbour-men-pink--white-printed-round-neck-pure-cotton-t-shirt/10250037/buy</t>
  </si>
  <si>
    <t>mast  harbour men pink  white printed round neck pure cotton t shirt</t>
  </si>
  <si>
    <t>https://www.myntra.com/tshirts/roadster/the-roadster-lifestyle-co-men-mauve-dyed-round-neck-pure-cotton-t-shirt/10938486/buy</t>
  </si>
  <si>
    <t>the roadster lifestyle co men mauve dyed round neck pure cotton t shirt</t>
  </si>
  <si>
    <t>https://www.myntra.com/kurtas/vishudh/vishudh-women-green-embroidered-asymmtric-a-line-kurta/7265327/buy</t>
  </si>
  <si>
    <t>vishudh women green embroidered asymmtric a line kurta</t>
  </si>
  <si>
    <t>https://www.myntra.com/kurta-sets/sangria/sangria-women-off-white--black-checked-kurta-with-palazzos/11536962/buy</t>
  </si>
  <si>
    <t>sangria women off white  black checked kurta with palazzos</t>
  </si>
  <si>
    <t>https://www.myntra.com/kurta-sets/khushal-k/khushal-k-women-pink-regular-gotta-patti-kurta-with-palazzos--with-dupatta/10606988/buy</t>
  </si>
  <si>
    <t>khushal k women pink regular gotta patti kurta with palazzos  with dupatta</t>
  </si>
  <si>
    <t>https://www.myntra.com/night-suits/dressberry/dressberry-women-green-solid-satin-nightsuit/12185332/buy</t>
  </si>
  <si>
    <t>dressberry women green solid satin nightsuit</t>
  </si>
  <si>
    <t>https://www.myntra.com/kurtas/herenow/herenow-women-off-white--red-printed-straight-kurta/12530322/buy</t>
  </si>
  <si>
    <t>herenow women off white  red printed straight kurta</t>
  </si>
  <si>
    <t>https://www.myntra.com/track-pants/tokyo-talkies/tokyo-talkies-women-fuchsia-pink-solid-casual-track-pants/14154084/buy</t>
  </si>
  <si>
    <t>tokyo talkies women fuchsia pink solid casual track pants</t>
  </si>
  <si>
    <t>https://www.myntra.com/dresses/dressberry/dressberry-women-off-white--black-checked-a-line-dress/10440636/buy</t>
  </si>
  <si>
    <t>dressberry women off white  black checked a line dress</t>
  </si>
  <si>
    <t>https://www.myntra.com/dresses/marie-claire/marie-claire-women-burgundy-solid-a-line-dress/9540491/buy</t>
  </si>
  <si>
    <t>marie claire women burgundy solid a line dress</t>
  </si>
  <si>
    <t>https://www.myntra.com/tshirts/chemistry/chemistry-women-black--pink-floral-printed-polo-collar-t-shirt/10868554/buy</t>
  </si>
  <si>
    <t>chemistry women black  pink floral printed polo collar t shirt</t>
  </si>
  <si>
    <t>https://www.myntra.com/tshirts/roadster/roadster-women-pack-of-2-pure-cotton-t-shirts/17384030/buy</t>
  </si>
  <si>
    <t>https://www.myntra.com/jeans/wrogn/wrogn-men-black-jogger-fit-mid-rise-clean-look-stretchable-jeans/10685164/buy</t>
  </si>
  <si>
    <t>wrogn men black jogger fit mid rise clean look stretchable jeans</t>
  </si>
  <si>
    <t>https://www.myntra.com/kurtas/taavi/taavi-men-maroon--black-checked-handloom-woven-legacy-sustainable-kurta-with-mandarin-collar/11407268/buy</t>
  </si>
  <si>
    <t>taavi men maroon  black checked handloom woven legacy sustainable kurta with mandarin collar</t>
  </si>
  <si>
    <t>https://www.myntra.com/boxers/levis/levis-men-pack-of-2-pure-cotton-checked-boxers/18028824/buy</t>
  </si>
  <si>
    <t>https://www.myntra.com/briefs/levis/levis-men-pack-of-4-briefs-12142366-1-12142388/18030814/buy</t>
  </si>
  <si>
    <t>levis men pack of 4 briefs 12142366 1 12142388</t>
  </si>
  <si>
    <t>https://www.myntra.com/shirts/roadster/roadster-men-black--brown-regular-fit-checked-sustainable-casual-shirt/11896070/buy</t>
  </si>
  <si>
    <t>roadster men black  brown regular fit checked sustainable casual shirt</t>
  </si>
  <si>
    <t>https://www.myntra.com/tshirts/roadster/roadster-men-pack-of-6-pure-cotton-t-shirts/7851879/buy</t>
  </si>
  <si>
    <t>roadster men pack of 6 pure cotton t shirts</t>
  </si>
  <si>
    <t>https://www.myntra.com/kurtas/sangria/sangria-women-mustard-brown--pink-pure-cotton-printed-straight-kurta/8350193/buy</t>
  </si>
  <si>
    <t>sangria women mustard brown  pink pure cotton printed straight kurta</t>
  </si>
  <si>
    <t>https://www.myntra.com/kurtas/moda-rapido/moda-rapido-women-maroon-solid-a-line-kurta/7637859/buy</t>
  </si>
  <si>
    <t>moda rapido women maroon solid a line kurta</t>
  </si>
  <si>
    <t>https://www.myntra.com/dresses/anouk/anouk-women-blue-printed-fit-and-flare-dress/12134544/buy</t>
  </si>
  <si>
    <t>anouk women blue printed fit and flare dress</t>
  </si>
  <si>
    <t>https://www.myntra.com/sarees/mitera/mitera-turquoise-blue-woven-design-kanjeevaram-saree/11244992/buy</t>
  </si>
  <si>
    <t>mitera turquoise blue woven design kanjeevaram saree</t>
  </si>
  <si>
    <t>https://www.myntra.com/kurta-sets/nayo/nayo-women-mauve-printed-straight-kurta-plazzo--sequence-net-dupatta/14224416/buy</t>
  </si>
  <si>
    <t>nayo women mauve printed straight kurta plazzo  sequence net dupatta</t>
  </si>
  <si>
    <t>https://www.myntra.com/kurtas/herenow/herenow-women-yellow--black-printed-straight-kurta/12851418/buy</t>
  </si>
  <si>
    <t>herenow women yellow  black printed straight kurta</t>
  </si>
  <si>
    <t>https://www.myntra.com/kurta-sets/sangria/sangria-women-beige--green-printed-kurta-with-trousers--dupatta/9731893/buy</t>
  </si>
  <si>
    <t>sangria women beige  green printed kurta with trousers  dupatta</t>
  </si>
  <si>
    <t>https://www.myntra.com/skirts/sassafras/sassafras-blue-denim-midi-a-line-pure-cotton-skirt/7687291/buy</t>
  </si>
  <si>
    <t>sassafras blue denim midi a line pure cotton skirt</t>
  </si>
  <si>
    <t>https://www.myntra.com/trousers/solognac-by-decathlon/solognac-by-decathlon-men-grey-regular-fit-solid-regular-trousers/12965808/buy</t>
  </si>
  <si>
    <t>solognac by decathlon men grey regular fit solid regular trousers</t>
  </si>
  <si>
    <t>https://www.myntra.com/jeans/roadster/roadster-men-blue-slim-fit-mid-rise-mildly-distressed-stretchable-jeans/11259992/buy</t>
  </si>
  <si>
    <t>https://www.myntra.com/jeans/roadster/roadster-men-blue-slim-fit-light-fade-stretchable-jeans/13249742/buy</t>
  </si>
  <si>
    <t>roadster men blue slim fit light fade stretchable jeans</t>
  </si>
  <si>
    <t>https://www.myntra.com/socks/balenzia/balenzia-men-pack-of-5-assorted-socks/10382757/buy</t>
  </si>
  <si>
    <t>Balenzia</t>
  </si>
  <si>
    <t>balenzia men pack of 5 assorted socks</t>
  </si>
  <si>
    <t>https://www.myntra.com/shirts/ether/ether-men-navy-blue--white-regular-fit-striped-casual-shirt/11781626/buy</t>
  </si>
  <si>
    <t>ether men navy blue  white regular fit striped casual shirt</t>
  </si>
  <si>
    <t>https://www.myntra.com/tshirts/bushirt/bushirt-pack-of-2-solid-pure-cotton-t-shirts/10669746/buy</t>
  </si>
  <si>
    <t>https://www.myntra.com/tshirts/mast--harbour/mast--harbour-men-brown-self-design-round-neck-t-shirt/3082388/buy</t>
  </si>
  <si>
    <t>mast  harbour men brown self design round neck t shirt</t>
  </si>
  <si>
    <t>https://www.myntra.com/tshirts/roadster/roadster-men-rust-brown--black-printed-round-neck-t-shirt/12003948/buy</t>
  </si>
  <si>
    <t>roadster men rust brown  black printed round neck t shirt</t>
  </si>
  <si>
    <t>https://www.myntra.com/kurta-sets/indo-era/indo-era-floral-pure-cotton-kurta-set/15258520/buy</t>
  </si>
  <si>
    <t>indo era floral pure cotton kurta set</t>
  </si>
  <si>
    <t>https://www.myntra.com/dupatta/dupatta-bazaar/dupatta-bazaar-silver-toned-solid-dupatta/12889032/buy</t>
  </si>
  <si>
    <t>dupatta bazaar silver toned solid dupatta</t>
  </si>
  <si>
    <t>https://www.myntra.com/night-suits/masha/masha-women-grey-printed-night-suit/11966630/buy</t>
  </si>
  <si>
    <t>masha women grey printed night suit</t>
  </si>
  <si>
    <t>https://www.myntra.com/lounge-shorts/enamor/enamor-women-beige-solid-lounge-shorts/12302822/buy</t>
  </si>
  <si>
    <t>enamor women beige solid lounge shorts</t>
  </si>
  <si>
    <t>https://www.myntra.com/briefs/leading-lady/leading-lady-women-pack-of-3-assorted-hipster-briefs-leena-3-blk-pr-s/12512204/buy</t>
  </si>
  <si>
    <t>leading lady women pack of 3 assorted hipster briefs leena 3 blk pr s</t>
  </si>
  <si>
    <t>https://www.myntra.com/kurtas/herenow/herenow-women-black--red-floral-print-straight-kurta/8004797/buy</t>
  </si>
  <si>
    <t>herenow women black  red floral print straight kurta</t>
  </si>
  <si>
    <t>https://www.myntra.com/kurta-sets/sangria/sangria-women-mustard-yellow--red-pure-cotton-printed-kurta-with-palazzos/13437288/buy</t>
  </si>
  <si>
    <t>sangria women mustard yellow  red pure cotton printed kurta with palazzos</t>
  </si>
  <si>
    <t>https://www.myntra.com/kurta-sets/sangria/sangria-women-pink--white-pure-cotton-printed-straight-kurta/13437232/buy</t>
  </si>
  <si>
    <t>sangria women pink  white pure cotton printed straight kurta</t>
  </si>
  <si>
    <t>https://www.myntra.com/tshirts/powerpuff-girls-by-kook-n-keech/powerpuff-girls-by-kook-n-keech-women-pink--blue-printed-dyed-effect-cropped-boxy-t-shirt/10926076/buy</t>
  </si>
  <si>
    <t>Powerpuff Girls by Kook N Keech</t>
  </si>
  <si>
    <t>powerpuff girls by kook n keech women pink  blue printed dyed effect cropped boxy t shirt</t>
  </si>
  <si>
    <t>https://www.myntra.com/skirts/sassafras/sassafras-black-corduroy-a-line-pure-cotton-skirt/12288160/buy</t>
  </si>
  <si>
    <t>sassafras black corduroy a line pure cotton skirt</t>
  </si>
  <si>
    <t>https://www.myntra.com/tshirts/roadster/roadster-women-set-of-2-printed-pure-cotton-t-shirts/17385144/buy</t>
  </si>
  <si>
    <t>https://www.myntra.com/dresses/tokyo-talkies/tokyo-talkies-women-rust-red--orange-printed-a-line-dress/10519498/buy</t>
  </si>
  <si>
    <t>tokyo talkies women rust red  orange printed a line dress</t>
  </si>
  <si>
    <t>https://www.myntra.com/jeans/wrogn/wrogn-men-blue-slim-fit-mid-rise-clean-look-stretchable-jeans/6832319/buy</t>
  </si>
  <si>
    <t>https://www.myntra.com/trousers/highlander/highlander-men-navy-blue-tapered-fit-trousers/13275686/buy</t>
  </si>
  <si>
    <t>highlander men navy blue tapered fit trousers</t>
  </si>
  <si>
    <t>https://www.myntra.com/jeans/harvard/harvard-men-black-regular-fit-mid-rise-clean-look-stretchable-jeans/12771324/buy</t>
  </si>
  <si>
    <t>harvard men black regular fit mid rise clean look stretchable jeans</t>
  </si>
  <si>
    <t>https://www.myntra.com/shorts/hrx-by-hrithik-roshan/hrx-by-hrithik-roshan-men-red--rapid-dry-lightweight-dolphin-running-shorts/8851923/buy</t>
  </si>
  <si>
    <t>hrx by hrithik roshan men red  rapid dry lightweight dolphin running shorts</t>
  </si>
  <si>
    <t>https://www.myntra.com/tshirts/hrx-by-hrithik-roshan/hrx-by-hrithik-roshan-men-green-solid-bio-wash-yoga-pure-cotton-t-shirt/11999658/buy</t>
  </si>
  <si>
    <t>hrx by hrithik roshan men green solid bio wash yoga pure cotton t shirt</t>
  </si>
  <si>
    <t>https://www.myntra.com/tshirts/us-polo-assn/u-s-polo-assn-men-purple-embroidered-polo-collar-slim-fit-t-shirt/15551432/buy</t>
  </si>
  <si>
    <t>u s polo assn men purple embroidered polo collar slim fit t shirt</t>
  </si>
  <si>
    <t>https://www.myntra.com/kurtas/herenow/herenow-women-magenta-pure-cotton-pintuck-detail-solid-straight-kurta/13404386/buy</t>
  </si>
  <si>
    <t>herenow women magenta pure cotton pintuck detail solid straight kurta</t>
  </si>
  <si>
    <t>https://www.myntra.com/sarees/tikhi-imli/tikhi-imli-maroon--green-tie--dye-saree/14988488/buy</t>
  </si>
  <si>
    <t>tikhi imli maroon  green tie  dye saree</t>
  </si>
  <si>
    <t>https://www.myntra.com/kurtas/varanga/varanga-women-magenta--golden-zari-embroidered-yoke-design-straight-kurta/11299814/buy</t>
  </si>
  <si>
    <t>varanga women magenta  golden zari embroidered yoke design straight kurta</t>
  </si>
  <si>
    <t>https://www.myntra.com/kurta-sets/yuris/yuris-women-green--red-printed-kurta-with-trousers--dupatta/13338042/buy</t>
  </si>
  <si>
    <t>yuris women green  red printed kurta with trousers  dupatta</t>
  </si>
  <si>
    <t>https://www.myntra.com/night-suits/drape-in-vogue/drape-in-vogue-women-navy-blue--white-printed-night-suit/11316858/buy</t>
  </si>
  <si>
    <t>https://www.myntra.com/bra/hrx-by-hrithik-roshan/hrx-by-hrithik-roshan-rose-dawn-solid-high-support-rapid-dry-running-sports-bra-wkr-1405/11158176/buy</t>
  </si>
  <si>
    <t>hrx by hrithik roshan rose dawn solid high support rapid dry running sports bra wkr 1405</t>
  </si>
  <si>
    <t>https://www.myntra.com/briefs/c9-airwear/c9-airwear-women-pack-of-3-assorted-hipster-briefs-p1174pack4/14789508/buy</t>
  </si>
  <si>
    <t>c9 airwear women pack of 3 assorted hipster briefs p1174pack4</t>
  </si>
  <si>
    <t>https://www.myntra.com/tshirts/hrx-by-hrithik-roshan/hrx-by-hrithik-roshan-women-black-solid-bio-wash-running-pure-cotton-t-shirt/11999876/buy</t>
  </si>
  <si>
    <t>hrx by hrithik roshan women black solid bio wash running pure cotton t shirt</t>
  </si>
  <si>
    <t>https://www.myntra.com/tops/tokyo-talkies/tokyo-talkies-women-off-white-solid-cinched-waist-top/12289122/buy</t>
  </si>
  <si>
    <t>tokyo talkies women off white solid cinched waist top</t>
  </si>
  <si>
    <t>https://www.myntra.com/tops/ether/ether-pink-polyester-boxy-top/1297703/buy</t>
  </si>
  <si>
    <t>ether pink polyester boxy top</t>
  </si>
  <si>
    <t>https://www.myntra.com/shrug/sassafras/sassafras-mustard-yellow--pink-floral-print-open-front-shrug/8643141/buy</t>
  </si>
  <si>
    <t>sassafras mustard yellow  pink floral print open front shrug</t>
  </si>
  <si>
    <t>https://www.myntra.com/tshirts/roadster/roadster-women-pack-of-2-t-shirts/17382156/buy</t>
  </si>
  <si>
    <t>https://www.myntra.com/jeans/roadster/roadster-women-navy-blue-skinny-fit-mid-rise-clean-look-stretchable-jeans/4656865/buy</t>
  </si>
  <si>
    <t>roadster women navy blue skinny fit mid rise clean look stretchable jeans</t>
  </si>
  <si>
    <t>https://www.myntra.com/dresses/anouk/anouk-women-printed-red-a-line-dress/10775360/buy</t>
  </si>
  <si>
    <t>anouk women printed red a line dress</t>
  </si>
  <si>
    <t>https://www.myntra.com/tops/tokyo-talkies/tokyo-talkies-women-green-solid-top/9920745/buy</t>
  </si>
  <si>
    <t>https://www.myntra.com/jeans/roadster/roadster-men-blue-skinny-fit-mid-rise-clean-look-stretchable-jeans/11274536/buy</t>
  </si>
  <si>
    <t>https://www.myntra.com/blazers/hangup/hangup-men-black-solid-bandhgala-blazer/11812240/buy</t>
  </si>
  <si>
    <t>hangup men black solid bandhgala blazer</t>
  </si>
  <si>
    <t>36, 38, 40, 42, 44, 46</t>
  </si>
  <si>
    <t>https://www.myntra.com/innerwear-vests/levis/levis-men-pack-of-2-pure-cotton--innerwear-vests-014-vest/12032832/buy</t>
  </si>
  <si>
    <t>levis men pack of 2 pure cotton  innerwear vests 014 vest</t>
  </si>
  <si>
    <t>https://www.myntra.com/lounge-pants/us-polo-assn/us-polo-assn-men-blue-chambray-solid-lounge-pants-i658-901-pl/10861800/buy</t>
  </si>
  <si>
    <t>us polo assn men blue chambray solid lounge pants i658 901 pl</t>
  </si>
  <si>
    <t>https://www.myntra.com/kurtas/w/w-women-taupe--golden-zari-woven-design-straight-kurta/13078228/buy</t>
  </si>
  <si>
    <t>w women taupe  golden zari woven design straight kurta</t>
  </si>
  <si>
    <t>https://www.myntra.com/bra/floret/floret-pack-of-2-solid-non-wired-non-padded-minimizer-bras-t3033/11169934/buy</t>
  </si>
  <si>
    <t>floret pack of 2 solid non wired non padded minimizer bras t3033</t>
  </si>
  <si>
    <t>30C, 32C, 34C, 36C, 38C, 40C</t>
  </si>
  <si>
    <t>https://www.myntra.com/tops/mish/mish-women-charcoal-grey-solid-satin-finish-top/10961438/buy</t>
  </si>
  <si>
    <t>mish women charcoal grey solid satin finish top</t>
  </si>
  <si>
    <t>https://www.myntra.com/jeans/sassafras/sassafras-women-blue-jogger-high-rise-clean-look-cropped-jeans/13633452/buy</t>
  </si>
  <si>
    <t>sassafras women blue jogger high rise clean look cropped jeans</t>
  </si>
  <si>
    <t>https://www.myntra.com/tops/mast--harbour/mast--harbour-women-navy-blue-printed-top/8325337/buy</t>
  </si>
  <si>
    <t>mast  harbour women navy blue printed top</t>
  </si>
  <si>
    <t>https://www.myntra.com/tshirts/roadster/roadster-women-lavender--white-printed-round-neck-pure-cotton-t-shirt/12193750/buy</t>
  </si>
  <si>
    <t>roadster women lavender  white printed round neck pure cotton t shirt</t>
  </si>
  <si>
    <t>https://www.myntra.com/jeans/roadster/roadster-men-charcoal-grey-slim-tapered-fit-mid-rise-low-distress-stretchable-jeans/11274728/buy</t>
  </si>
  <si>
    <t>roadster men charcoal grey slim tapered fit mid rise low distress stretchable jeans</t>
  </si>
  <si>
    <t>https://www.myntra.com/shorts/highlander/highlander-men-blue-washed-slim-fit-regular-shorts/11539222/buy</t>
  </si>
  <si>
    <t>highlander men blue washed slim fit regular shorts</t>
  </si>
  <si>
    <t>https://www.myntra.com/briefs/jockey/jockey-men-pack-of-2-purple-solid-briefs-9867853-2/11638634/buy</t>
  </si>
  <si>
    <t>jockey men pack of 2 purple solid briefs 9867853 2</t>
  </si>
  <si>
    <t>https://www.myntra.com/briefs/jockey/jockey-international-collection-men-purple-solid-briefs-ic27/9867853/buy</t>
  </si>
  <si>
    <t>jockey international collection men purple solid briefs ic27</t>
  </si>
  <si>
    <t>https://www.myntra.com/shirts/highlander/highlander-men-grey-slim-fit-cotton-linen-casual-shirt/13683920/buy</t>
  </si>
  <si>
    <t>highlander men grey slim fit cotton linen casual shirt</t>
  </si>
  <si>
    <t>https://www.myntra.com/tshirts/bewakoof/bewakoof-men-black-batman-outline-logo-printed-round-neck-pure-cotton-t-shirt/13552826/buy</t>
  </si>
  <si>
    <t>bewakoof men black batman outline logo printed round neck pure cotton t shirt</t>
  </si>
  <si>
    <t>https://www.myntra.com/dresses/anayna/anayna-green--beige-floral-print-cotton-maternity-a-line-dress/12786746/buy</t>
  </si>
  <si>
    <t>anayna green  beige floral print cotton maternity a line dress</t>
  </si>
  <si>
    <t>https://www.myntra.com/kurtas/yash-gallery/yash-gallery-women-black--white-printed-anarkali-kurta/11926142/buy</t>
  </si>
  <si>
    <t>yash gallery women black  white printed anarkali kurta</t>
  </si>
  <si>
    <t>https://www.myntra.com/dresses/her-by-invictus/her-by-invictus-women-navy-blue-striped-shirt-dress/12220392/buy</t>
  </si>
  <si>
    <t>her by invictus women navy blue striped shirt dress</t>
  </si>
  <si>
    <t>https://www.myntra.com/dresses/uf/uf-women-white-crepe-colourblocked-lace-fit--flare-dress/1737452/buy</t>
  </si>
  <si>
    <t>uf women white crepe colourblocked lace fit  flare dress</t>
  </si>
  <si>
    <t>https://www.myntra.com/tops/mast--harbour/mast--harbour-green-crochet-top/1328700/buy</t>
  </si>
  <si>
    <t>mast  harbour green crochet top</t>
  </si>
  <si>
    <t>https://www.myntra.com/tshirts/roadster/roadster-women-mauve-pink--dusty-pink-pack-of-2-typography-print-pure-cotton-t-shirts/17383650/buy</t>
  </si>
  <si>
    <t>roadster women mauve pink  dusty pink pack of 2 typography print pure cotton t shirts</t>
  </si>
  <si>
    <t>https://www.myntra.com/tshirts/roadster/roadster-women-pack-of-2-pure-cotton-solid-t-shirts/17381898/buy</t>
  </si>
  <si>
    <t>https://www.myntra.com/jeans/highlander/highlander-men-white-slim-fit-mid-rise-clean-look-jeans/13401054/buy</t>
  </si>
  <si>
    <t>highlander men white slim fit mid rise clean look jeans</t>
  </si>
  <si>
    <t>https://www.myntra.com/trousers/hubberholme/hubberholme-men-green-slim-fit-solid-regular-trousers/11713416/buy</t>
  </si>
  <si>
    <t>hubberholme men green slim fit solid regular trousers</t>
  </si>
  <si>
    <t>https://www.myntra.com/kurtas/anouk/anouk-men-navy-blue--grey-printed-straight-fusion-kurta/12135086/buy</t>
  </si>
  <si>
    <t>anouk men navy blue  grey printed straight fusion kurta</t>
  </si>
  <si>
    <t>https://www.myntra.com/briefs/one8-by-virat-kohli/one8-by-virat-kohli-men-pack-of-3-solid-briefs/10794374/buy</t>
  </si>
  <si>
    <t>https://www.myntra.com/briefs/us-polo-assn/us-polo-assn-men-white-solid-comfort-fit-bikini-briefs-i650-001-pl-s/9918325/buy</t>
  </si>
  <si>
    <t>us polo assn men white solid comfort fit bikini briefs i650 001 pl s</t>
  </si>
  <si>
    <t>https://www.myntra.com/boxers/levis/levis-men-pack-of-2-grey--blue-solid-pure-cotton-boxers/17804206/buy</t>
  </si>
  <si>
    <t>levis men pack of 2 grey  blue solid pure cotton boxers</t>
  </si>
  <si>
    <t>https://www.myntra.com/tshirts/hrx-by-hrithik-roshan/hrx-by-hrithik-roshan-men-pack-of-2-t-shirt/16323426/buy</t>
  </si>
  <si>
    <t>hrx by hrithik roshan men pack of 2 t shirt</t>
  </si>
  <si>
    <t>https://www.myntra.com/tshirts/ether/ether-pack-of-2-cotton-lycra-t-shirts/11900250/buy</t>
  </si>
  <si>
    <t>ether pack of 2 cotton lycra t shirts</t>
  </si>
  <si>
    <t>https://www.myntra.com/tshirts/wrogn/wrogn-men-white-solid-polo-collar-t-shirt/11363506/buy</t>
  </si>
  <si>
    <t>wrogn men white solid polo collar t shirt</t>
  </si>
  <si>
    <t>https://www.myntra.com/shirts/invictus/invictus-men-green--navy-blue-slim-fit-checked-formal-shirt/10887794/buy</t>
  </si>
  <si>
    <t>invictus men green  navy blue slim fit checked formal shirt</t>
  </si>
  <si>
    <t>https://www.myntra.com/kurtas/anouk/anouk-women-charcoal-grey-printed-straight-kurta/10777466/buy</t>
  </si>
  <si>
    <t>anouk women charcoal grey printed straight kurta</t>
  </si>
  <si>
    <t>https://www.myntra.com/kurta-sets/anubhutee/anubhutee-women-mustard-yellow-yoke-design-kurta-with-palazzos/12289996/buy</t>
  </si>
  <si>
    <t>anubhutee women mustard yellow yoke design kurta with palazzos</t>
  </si>
  <si>
    <t>https://www.myntra.com/skirts/pluss/pluss-burgundy-accordion-pleated-a-line-skirt/12529352/buy</t>
  </si>
  <si>
    <t>pluss burgundy accordion pleated a line skirt</t>
  </si>
  <si>
    <t>https://www.myntra.com/tshirts/dressberry/dressberry-women-pink-boxy-fit-solid-round-neck-pure-cotton-t-shirt/12487482/buy</t>
  </si>
  <si>
    <t>dressberry women pink boxy fit solid round neck pure cotton t shirt</t>
  </si>
  <si>
    <t>https://www.myntra.com/tshirts/roadster/roadster-women-blue-solid-sleeveless-polo-collar-pure-cotton-t-shirt/13321522/buy</t>
  </si>
  <si>
    <t>roadster women blue solid sleeveless polo collar pure cotton t shirt</t>
  </si>
  <si>
    <t>https://www.myntra.com/jeans/wrogn/wrogn-men-blue-skinny-fit-mid-rise-clean-look-stretchable-jeans/6832257/buy</t>
  </si>
  <si>
    <t>https://www.myntra.com/track-pants/mast--harbour/mast--harbour-men-olive-green-solid-joggers/11191348/buy</t>
  </si>
  <si>
    <t>mast  harbour men olive green solid joggers</t>
  </si>
  <si>
    <t>https://www.myntra.com/kurtas/anouk/anouk-men-red-solid-kurta/13238904/buy</t>
  </si>
  <si>
    <t>anouk men red solid kurta</t>
  </si>
  <si>
    <t>https://www.myntra.com/shirts/highlander/highlander-men-pink-slim-fit-solid-casual-shirt/10659102/buy</t>
  </si>
  <si>
    <t>highlander men pink slim fit solid casual shirt</t>
  </si>
  <si>
    <t>https://www.myntra.com/kurtas/ziyaa/ziyaa-women-grey-solid-straight-kurta/3451948/buy</t>
  </si>
  <si>
    <t>ziyaa women grey solid straight kurta</t>
  </si>
  <si>
    <t>https://www.myntra.com/bra/clovia/clovia-blue-solid-cotton-non-padded-full-cup-bra-br1953p08/11161994/buy</t>
  </si>
  <si>
    <t>clovia blue solid cotton non padded full cup bra br1953p08</t>
  </si>
  <si>
    <t>https://www.myntra.com/kurtas/sangria/sangria-women-black-kalamkari-print-straight-fit-kurta-/8350227/buy</t>
  </si>
  <si>
    <t xml:space="preserve">sangria women black kalamkari print straight fit kurta </t>
  </si>
  <si>
    <t>https://www.myntra.com/shorts/popnetic/popnetic-women-khaki-solid-regular-fit-pure-cotton-shorts/13287868/buy</t>
  </si>
  <si>
    <t>popnetic women khaki solid regular fit pure cotton shorts</t>
  </si>
  <si>
    <t>https://www.myntra.com/tops/la-zoire/la-zoire-women-black--white-polka-dot-printed-top/1969381/buy</t>
  </si>
  <si>
    <t>la zoire women black  white polka dot printed top</t>
  </si>
  <si>
    <t>https://www.myntra.com/sweatshirts/hrx-by-hrithik-roshan/hrx-by-hrithik-roshan-women-black-athleisure-sweatshirts/6848994/buy</t>
  </si>
  <si>
    <t>hrx by hrithik roshan women black athleisure sweatshirts</t>
  </si>
  <si>
    <t>https://www.myntra.com/jeggings/roadster/the-roadster-lifestyle-co-women-navy-blue-washed-super-skinny-fit-jeggings/10365289/buy</t>
  </si>
  <si>
    <t>the roadster lifestyle co women navy blue washed super skinny fit jeggings</t>
  </si>
  <si>
    <t>https://www.myntra.com/tops/tokyo-talkies/tokyo-talkies-women-black-printed-top/11932614/buy</t>
  </si>
  <si>
    <t>tokyo talkies women black printed top</t>
  </si>
  <si>
    <t>https://www.myntra.com/dresses/sera/sera-women-navy-blue-printed-maxi-dress/2526525/buy</t>
  </si>
  <si>
    <t>sera women navy blue printed maxi dress</t>
  </si>
  <si>
    <t>https://www.myntra.com/trousers/roadster/roadster-men-brown-regular-fit-solid-chinos/13859442/buy</t>
  </si>
  <si>
    <t>roadster men brown regular fit solid chinos</t>
  </si>
  <si>
    <t>https://www.myntra.com/shorts/highlander/highlander-men-navy-blue-solid-slim-fit-regular-shorts/13858432/buy</t>
  </si>
  <si>
    <t>https://www.myntra.com/trousers/invictus/invictus-men-white--black-slim-fit-self-design-formal-trousers/2173628/buy</t>
  </si>
  <si>
    <t>invictus men white  black slim fit self design formal trousers</t>
  </si>
  <si>
    <t>https://www.myntra.com/innerwear-vests/dollar/dollar-lehar-men-pack-of-5-white-solid-innerwear-vests-mlhve-01-po5/12807314/buy</t>
  </si>
  <si>
    <t>Dollar</t>
  </si>
  <si>
    <t>dollar lehar men pack of 5 white solid innerwear vests mlhve 01 po5</t>
  </si>
  <si>
    <t>https://www.myntra.com/socks/mast--harbour/mast--harbour-men-set-of-3-above-ankle-length-socks/1422476/buy</t>
  </si>
  <si>
    <t>mast  harbour men set of 3 above ankle length socks</t>
  </si>
  <si>
    <t>https://www.myntra.com/tshirts/nike/nike-men-black-as-legend-20-ss-t-shirt/1110027/buy</t>
  </si>
  <si>
    <t>nike men black as legend 20 ss t shirt</t>
  </si>
  <si>
    <t>https://www.myntra.com/tshirts/hrx-by-hrithik-roshan/hrx-by-hrithik-roshan-men-navy-blue-advanced-rapid-dry-sleeveless-t-shirt/2314417/buy</t>
  </si>
  <si>
    <t>hrx by hrithik roshan men navy blue advanced rapid dry sleeveless t shirt</t>
  </si>
  <si>
    <t>https://www.myntra.com/tshirts/us-polo-assn/us-polo-assn-men-white-solid-polo-collar-pure-cotton-t-shirt/11359686/buy</t>
  </si>
  <si>
    <t>us polo assn men white solid polo collar pure cotton t shirt</t>
  </si>
  <si>
    <t>https://www.myntra.com/jackets/locomotive/locomotive-men-grey-solid-padded-jacket/12970018/buy</t>
  </si>
  <si>
    <t>locomotive men grey solid padded jacket</t>
  </si>
  <si>
    <t>https://www.myntra.com/tshirts/mast--harbour/mast--harbour-men-charcoal-grey-solid-round-neck-t-shirt/11700038/buy</t>
  </si>
  <si>
    <t>mast  harbour men charcoal grey solid round neck t shirt</t>
  </si>
  <si>
    <t>https://www.myntra.com/tshirts/mast--harbour/mast--harbour-men-white-solid-round-neck-t-shirt/12009454/buy</t>
  </si>
  <si>
    <t>mast  harbour men white solid round neck t shirt</t>
  </si>
  <si>
    <t>https://www.myntra.com/kurtas/vishudh/vishudh-women-sea-green-solid-straight-kurta/7427218/buy</t>
  </si>
  <si>
    <t>vishudh women sea green solid straight kurta</t>
  </si>
  <si>
    <t>https://www.myntra.com/kurtas/sangria/sangria-women-maroon--beige-printed-straight-kurta/8420491/buy</t>
  </si>
  <si>
    <t>sangria women maroon  beige printed straight kurta</t>
  </si>
  <si>
    <t>https://www.myntra.com/tops/roadster/roadster-women-black-ribbed-pure-cotton-top/11401662/buy</t>
  </si>
  <si>
    <t>roadster women black ribbed pure cotton top</t>
  </si>
  <si>
    <t>https://www.myntra.com/shrug/sera/sera-women-multicoloured--printed-tie-up-shrug/14021452/buy</t>
  </si>
  <si>
    <t>sera women multicoloured  printed tie up shrug</t>
  </si>
  <si>
    <t>https://www.myntra.com/dresses/vishudh/vishudh-women-green-printed-a-line-dress/13634866/buy</t>
  </si>
  <si>
    <t>vishudh women green printed a line dress</t>
  </si>
  <si>
    <t>https://www.myntra.com/sweaters/roadster/the-roadster-lifestyle-co-women-mustard-yellow--teal-green-self-design-pullover-sweater/9478503/buy</t>
  </si>
  <si>
    <t>the roadster lifestyle co women mustard yellow  teal green self design pullover sweater</t>
  </si>
  <si>
    <t>https://www.myntra.com/dresses/tokyo-talkies/tokyo-talkies-women-black--white-checked-shirt-dress/10336543/buy</t>
  </si>
  <si>
    <t>tokyo talkies women black  white checked shirt dress</t>
  </si>
  <si>
    <t>https://www.myntra.com/jackets/sassafras/sassafras-women-olive-green-solid-bomber-jacket/7687306/buy</t>
  </si>
  <si>
    <t>sassafras women olive green solid bomber jacket</t>
  </si>
  <si>
    <t>https://www.myntra.com/jackets/tokyo-talkies/tokyo-talkies-women-white-solid-denim-jacket/10573158/buy</t>
  </si>
  <si>
    <t>tokyo talkies women white solid denim jacket</t>
  </si>
  <si>
    <t>https://www.myntra.com/tops/mast--harbour/mast--harbour-women-blue-solid-pure-cotton-top/8325407/buy</t>
  </si>
  <si>
    <t>mast  harbour women blue solid pure cotton top</t>
  </si>
  <si>
    <t>https://www.myntra.com/jeans/wrogn/wrogn-men-blue-skinny-fit-mid-rise-clean-look-stretchable-jeans/10187471/buy</t>
  </si>
  <si>
    <t>https://www.myntra.com/kurta-sets/sojanya/sojanya-men-off-white--maroon-self-design-kurta-with-churidar--nehru-jacket/6518415/buy</t>
  </si>
  <si>
    <t>sojanya men off white  maroon self design kurta with churidar  nehru jacket</t>
  </si>
  <si>
    <t>https://www.myntra.com/trunk/dollar-bigboss/dollar-bigboss-pack-of-3-trunks-mdtr-07-po3-4/1724813/buy</t>
  </si>
  <si>
    <t>dollar bigboss pack of 3 trunks mdtr 07 po3 4</t>
  </si>
  <si>
    <t>https://www.myntra.com/briefs/levis/levis-men-pack-of-3-assorted-solid-briefs/18030426/buy</t>
  </si>
  <si>
    <t>levis men pack of 3 assorted solid briefs</t>
  </si>
  <si>
    <t>https://www.myntra.com/jackets/hrx-by-hrithik-roshan/hrx-by-hrithik-roshan-men-black-solid-hooded-sporty-jacket/9297747/buy</t>
  </si>
  <si>
    <t>hrx by hrithik roshan men black solid hooded sporty jacket</t>
  </si>
  <si>
    <t>https://www.myntra.com/tshirts/hrx-by-hrithik-roshan/hrx-by-hrithik-roshan-men-navy-printed-bio-wash-yoga-pure-cotton-t-shirt/11999492/buy</t>
  </si>
  <si>
    <t>https://www.myntra.com/tshirts/mast--harbour/mast--harbour-men-blue-colourblocked-polo-collar-pure-cotton-t-shirt/2263555/buy</t>
  </si>
  <si>
    <t>mast  harbour men blue colourblocked polo collar pure cotton t shirt</t>
  </si>
  <si>
    <t>https://www.myntra.com/tshirts/wrogn/wrogn-men-mustard-yellow-slim-fit-cotton-pure-cotton-t-shirt/11363524/buy</t>
  </si>
  <si>
    <t>wrogn men mustard yellow slim fit cotton pure cotton t shirt</t>
  </si>
  <si>
    <t>https://www.myntra.com/sweaters/wrogn/wrogn-men-black-solid-pullover-sweater/10914084/buy</t>
  </si>
  <si>
    <t>wrogn men black solid pullover sweater</t>
  </si>
  <si>
    <t>https://www.myntra.com/shirts/locomotive/locomotive-men-black-slim-fit-solid-casual-shirt/5509110/buy</t>
  </si>
  <si>
    <t>locomotive men black slim fit solid casual shirt</t>
  </si>
  <si>
    <t>https://www.myntra.com/tshirts/roadster/roadster-men-black--charcoal-grey-colourblocked-round-neck-t-shirt/8807157/buy</t>
  </si>
  <si>
    <t>roadster men black  charcoal grey colourblocked round neck t shirt</t>
  </si>
  <si>
    <t>https://www.myntra.com/tshirts/roadster/the-roadster-lifestyle-co-men-white--navy-blue-striped-round-neck-pure-cotton-t-shirt/10940616/buy</t>
  </si>
  <si>
    <t>the roadster lifestyle co men white  navy blue striped round neck pure cotton t shirt</t>
  </si>
  <si>
    <t>https://www.myntra.com/kurtas/herenow/herenow-women-pinstripes--side-slits-straight-cotton-kurta/2397224/buy</t>
  </si>
  <si>
    <t>herenow women pinstripes  side slits straight cotton kurta</t>
  </si>
  <si>
    <t>https://www.myntra.com/kurtas/herenow/herenow-women-black--red-printed-a-line-kurta/6738046/buy</t>
  </si>
  <si>
    <t>herenow women black  red printed a line kurta</t>
  </si>
  <si>
    <t>https://www.myntra.com/shorts/dressberry/dressberry-women-black-solid-regular-fit-denim-shorts/11264144/buy</t>
  </si>
  <si>
    <t>dressberry women black solid regular fit denim shorts</t>
  </si>
  <si>
    <t>https://www.myntra.com/tops/berrylush/berrylush-women-red--white-printed-wrap-top/12382154/buy</t>
  </si>
  <si>
    <t>berrylush women red  white printed wrap top</t>
  </si>
  <si>
    <t>https://www.myntra.com/sweaters/roadster/roadster-women-rust-red-open-knit-pullover-sweater/11990814/buy</t>
  </si>
  <si>
    <t>roadster women rust red open knit pullover sweater</t>
  </si>
  <si>
    <t>https://www.myntra.com/tops/roadster/roadster-women-black-solid-pure-cotton-top/2312853/buy</t>
  </si>
  <si>
    <t>https://www.myntra.com/tops/harpa/harpa-black-blouson-crop-top/1744646/buy</t>
  </si>
  <si>
    <t>harpa black blouson crop top</t>
  </si>
  <si>
    <t>https://www.myntra.com/trousers/hrx-by-hrithik-roshan/hrx-by-hrithik-roshan-men-navy-blue-outdoor-trousers/11357282/buy</t>
  </si>
  <si>
    <t>hrx by hrithik roshan men navy blue outdoor trousers</t>
  </si>
  <si>
    <t>https://www.myntra.com/kurtas/anouk/anouk-men-blue--white-striped-straight-kurta/10803170/buy</t>
  </si>
  <si>
    <t>anouk men blue  white striped straight kurta</t>
  </si>
  <si>
    <t>https://www.myntra.com/tshirts/sztori/sztori-plus-size-men-black-solid-round-neck-pure-cotton-t-shirt/11008426/buy</t>
  </si>
  <si>
    <t>sztori plus size men black solid round neck pure cotton t shirt</t>
  </si>
  <si>
    <t>XXL, 3XL, 4XL, 5XL, 6XL</t>
  </si>
  <si>
    <t>https://www.myntra.com/shirts/highlander/highlander-men-mustard-brown--navy-blue-slim-fit-yarn-dyed-checked-casual-shirt/10955520/buy</t>
  </si>
  <si>
    <t>highlander men mustard brown  navy blue slim fit yarn dyed checked casual shirt</t>
  </si>
  <si>
    <t>https://www.myntra.com/shirts/mast--harbour/mast--harbour-men-olive-green--white-regular-fit-printed-casual-shirt/12934524/buy</t>
  </si>
  <si>
    <t>mast  harbour men olive green  white regular fit printed casual shirt</t>
  </si>
  <si>
    <t>https://www.myntra.com/tshirts/kook-n-keech/kook-n-keech-men-black-printed-longline-t-shirt/2388034/buy</t>
  </si>
  <si>
    <t>kook n keech men black printed longline t shirt</t>
  </si>
  <si>
    <t>https://www.myntra.com/tshirts/bushirt/bushirt-men-black-solid-round-neck-pure-cotton-t-shirt/10335569/buy</t>
  </si>
  <si>
    <t>bushirt men black solid round neck pure cotton t shirt</t>
  </si>
  <si>
    <t>https://www.myntra.com/kurta-sets/anouk/anouk-women-navy-blue-embroidered-kurta-with-trousers-and-red-dupatta/13789760/buy</t>
  </si>
  <si>
    <t>anouk women navy blue embroidered kurta with trousers and red dupatta</t>
  </si>
  <si>
    <t>https://www.myntra.com/kurtas/herenow/herenow-women-red-solid-straight-kurta/12524776/buy</t>
  </si>
  <si>
    <t>herenow women red solid straight kurta</t>
  </si>
  <si>
    <t>https://www.myntra.com/tops/20dresses/20dresses-dusty-pink--blue-floral-crop-wrap-top/12290170/buy</t>
  </si>
  <si>
    <t>20dresses dusty pink  blue floral crop wrap top</t>
  </si>
  <si>
    <t>https://www.myntra.com/tshirts/roadster/roadster-women-pack-of-2-printed-cotton-t-shirt/17385634/buy</t>
  </si>
  <si>
    <t>https://www.myntra.com/sweatshirts/roadster/the-roadster-lifestyle-co-women-black--grey-melange-colourblocked-sweatshirt/10462968/buy</t>
  </si>
  <si>
    <t>the roadster lifestyle co women black  grey melange colourblocked sweatshirt</t>
  </si>
  <si>
    <t>https://www.myntra.com/jeans/levis/levis-men-blue-skinny-fit-heavy-fade-low-rise-stretchable-jeans/14852116/buy</t>
  </si>
  <si>
    <t>levis men blue skinny fit heavy fade low rise stretchable jeans</t>
  </si>
  <si>
    <t>https://www.myntra.com/trunk/levis/levis-men-pack-of-2-solid-trunks/18031068/buy</t>
  </si>
  <si>
    <t>levis men pack of 2 solid trunks</t>
  </si>
  <si>
    <t>https://www.myntra.com/tshirts/hrx-by-hrithik-roshan/hrx-by-hrithik-roshan-men-red-solid-lifestyle-regular-fit-tshirt/10106215/buy</t>
  </si>
  <si>
    <t>hrx by hrithik roshan men red solid lifestyle regular fit tshirt</t>
  </si>
  <si>
    <t>https://www.myntra.com/shirts/wrogn/wrogn-men-blue-slim-fit-faded-denim-casual-shirt/6832562/buy</t>
  </si>
  <si>
    <t>wrogn men blue slim fit faded denim casual shirt</t>
  </si>
  <si>
    <t>https://www.myntra.com/sarees/mitera/mitera-navy-blue-silk-blend-woven-design-banarasi-saree/10430788/buy</t>
  </si>
  <si>
    <t>mitera navy blue silk blend woven design banarasi saree</t>
  </si>
  <si>
    <t>https://www.myntra.com/sarees/mitera/mitera-mustard-orange-silk-blend-woven-design-banarasi-saree/10430778/buy</t>
  </si>
  <si>
    <t>mitera mustard orange silk blend woven design banarasi saree</t>
  </si>
  <si>
    <t>https://www.myntra.com/kurta-sets/yuris/yuris-women-maroon--beige-ethnic-motifs-print-kurta-with-palazzos--dupatta/13791192/buy</t>
  </si>
  <si>
    <t>yuris women maroon  beige ethnic motifs print kurta with palazzos  dupatta</t>
  </si>
  <si>
    <t>https://www.myntra.com/dresses/pluss/pluss-trendy-purple-and-off-white-dyed-ruched-dress/14141204/buy</t>
  </si>
  <si>
    <t>pluss trendy purple and off white dyed ruched dress</t>
  </si>
  <si>
    <t>https://www.myntra.com/tops/tokyo-talkies/tokyo-talkies-navy-blue--white-striped-crop-top/12289164/buy</t>
  </si>
  <si>
    <t>tokyo talkies navy blue  white striped crop top</t>
  </si>
  <si>
    <t>https://www.myntra.com/tops/dressberry/dressberry-attractive-red-floral-volume-play-top/10162667/buy</t>
  </si>
  <si>
    <t>dressberry attractive red floral volume play top</t>
  </si>
  <si>
    <t>https://www.myntra.com/dresses/berrylush/berrylush-women-brown-floral-printed-wrap-dress/9039283/buy</t>
  </si>
  <si>
    <t>berrylush women brown floral printed wrap dress</t>
  </si>
  <si>
    <t>https://www.myntra.com/dresses/dressberry/dressberry-women-blue-solid-denim-pinafore-dress/11265850/buy</t>
  </si>
  <si>
    <t>dressberry women blue solid denim pinafore dress</t>
  </si>
  <si>
    <t>https://www.myntra.com/dresses/dressberry/dressberry-women-blue-solid-denim-maxi-dress/2529711/buy</t>
  </si>
  <si>
    <t>dressberry women blue solid denim maxi dress</t>
  </si>
  <si>
    <t>https://www.myntra.com/tshirts/kook-n-keech/kook-n-keech-women-black-printed-round-neck-pure-cotton-t-shirt/2414687/buy</t>
  </si>
  <si>
    <t>kook n keech women black printed round neck pure cotton t shirt</t>
  </si>
  <si>
    <t>https://www.myntra.com/track-pants/highlander/highlander-men-black--white-printed-slim-fit-track-pants/13658880/buy</t>
  </si>
  <si>
    <t>highlander men black  white printed slim fit track pants</t>
  </si>
  <si>
    <t>https://www.myntra.com/socks/wrogn/wrogn-men-pack-of-3-patterned-above-ankle-length-socks/12402728/buy</t>
  </si>
  <si>
    <t>wrogn men pack of 3 patterned above ankle length socks</t>
  </si>
  <si>
    <t>https://www.myntra.com/tshirts/byford-by-pantaloons/byford-by-pantaloons-men-blue-solid-polo-collar-pure-cotton-t-shirt/11806886/buy</t>
  </si>
  <si>
    <t>BYFORD by Pantaloons</t>
  </si>
  <si>
    <t>byford by pantaloons men blue solid polo collar pure cotton t shirt</t>
  </si>
  <si>
    <t>https://www.myntra.com/saree-blouse/salwar-studio/salwar-studio-women-black-cotton-lycra-saree-blouse-for-women/5556553/buy</t>
  </si>
  <si>
    <t>SALWAR STUDIO</t>
  </si>
  <si>
    <t>saree-blouse</t>
  </si>
  <si>
    <t>salwar studio women black cotton lycra saree blouse for women</t>
  </si>
  <si>
    <t>https://www.myntra.com/tops/qomn/qomn-navy-blue-geometric-printed-pure-cotton-regular-top/14182598/buy</t>
  </si>
  <si>
    <t>QOMN</t>
  </si>
  <si>
    <t>qomn navy blue geometric printed pure cotton regular top</t>
  </si>
  <si>
    <t>https://www.myntra.com/camisoles/dollar-missy/dollar-missy-pack-of-3-camisoles/2109507/buy</t>
  </si>
  <si>
    <t>dollar missy pack of 3 camisoles</t>
  </si>
  <si>
    <t>https://www.myntra.com/kurtas/sangria/sangria-women-white--yellow-floral-printed-straight-kurta/11174510/buy</t>
  </si>
  <si>
    <t>sangria women white  yellow floral printed straight kurta</t>
  </si>
  <si>
    <t>https://www.myntra.com/tops/herenow/herenow-navy-blue-a-line-top-with-bell-sleeves/10163701/buy</t>
  </si>
  <si>
    <t>herenow navy blue a line top with bell sleeves</t>
  </si>
  <si>
    <t>https://www.myntra.com/tops/sangria/sangria-women-blue-self-design-shirt-style-pure-cotton-top/9370845/buy</t>
  </si>
  <si>
    <t>sangria women blue self design shirt style pure cotton top</t>
  </si>
  <si>
    <t>https://www.myntra.com/tops/style-quotient/style-quotient-white-lace-detail-a-line-top/11223680/buy</t>
  </si>
  <si>
    <t>style quotient white lace detail a line top</t>
  </si>
  <si>
    <t>https://www.myntra.com/dungarees/dressberry/dressberry-women-blue-solid-denim-dungarees/11264046/buy</t>
  </si>
  <si>
    <t>dressberry women blue solid denim dungarees</t>
  </si>
  <si>
    <t>https://www.myntra.com/dresses/scorpius/scorpius-white-lace-layered-maxi-dress/11970452/buy</t>
  </si>
  <si>
    <t>scorpius white lace layered maxi dress</t>
  </si>
  <si>
    <t>https://www.myntra.com/jackets/hrx-by-hrithik-roshan/hrx-by-hrithik-roshan-women-black-solid-bomber/4453374/buy</t>
  </si>
  <si>
    <t>hrx by hrithik roshan women black solid bomber</t>
  </si>
  <si>
    <t>https://www.myntra.com/tshirts/mast--harbour/mast--harbour-women-pack-of-2-tshirts/17523414/buy</t>
  </si>
  <si>
    <t>https://www.myntra.com/trousers/herenow/herenow-men-grey-slim-fit-chinos/9089117/buy</t>
  </si>
  <si>
    <t>herenow men grey slim fit chinos</t>
  </si>
  <si>
    <t>https://www.myntra.com/jeans/wrogn/wrogn-men-black-jogger-mid-rise-clean-look-stretchable-jeans/10187381/buy</t>
  </si>
  <si>
    <t>wrogn men black jogger mid rise clean look stretchable jeans</t>
  </si>
  <si>
    <t>https://www.myntra.com/shorts/roadster/roadster-men-olive-green-printed-chino-shorts/2387569/buy</t>
  </si>
  <si>
    <t>roadster men olive green printed chino shorts</t>
  </si>
  <si>
    <t>https://www.myntra.com/kurta-sets/hangup/hangup-men-blue--white-printed-kurta-with-pyjamas--nehru-jacket/11102990/buy</t>
  </si>
  <si>
    <t>hangup men blue  white printed kurta with pyjamas  nehru jacket</t>
  </si>
  <si>
    <t>https://www.myntra.com/innerwear-vests/jockey/jockey-men-navy-blue--grey-printed-gym-vest-9928-0105/11444786/buy</t>
  </si>
  <si>
    <t>jockey men navy blue  grey printed gym vest 9928 0105</t>
  </si>
  <si>
    <t>https://www.myntra.com/tshirts/hrx-by-hrithik-roshan/hrx-by-hrithik-roshan-men-orange-solid-lifestyle-crew-neck-pure-cotton-t-shirt/8479025/buy</t>
  </si>
  <si>
    <t>hrx by hrithik roshan men orange solid lifestyle crew neck pure cotton t shirt</t>
  </si>
  <si>
    <t>https://www.myntra.com/shirts/roadster/roadster-men-navy-blue--red-regular-fit-checked-casual-shirt/11327044/buy</t>
  </si>
  <si>
    <t>roadster men navy blue  red regular fit checked casual shirt</t>
  </si>
  <si>
    <t>https://www.myntra.com/dupatta/taavi/taavi-women-white-block-print-legacy-pure-cotton-dupatta/7538231/buy</t>
  </si>
  <si>
    <t>https://www.myntra.com/kurtas/inddus/inddus-women-off-white--golden-checked-anarkali-kurta/9539303/buy</t>
  </si>
  <si>
    <t>inddus women off white  golden checked anarkali kurta</t>
  </si>
  <si>
    <t>https://www.myntra.com/night-suits/etc/etc-women-red--magenta-floral-printed-night-suit/13631268/buy</t>
  </si>
  <si>
    <t>etc women red  magenta floral printed night suit</t>
  </si>
  <si>
    <t>https://www.myntra.com/jeans/dressberry/dressberry-women-blue-skinny-fit-mid-rise-clean-look--stretchable-ankle-length-jeans/10671380/buy</t>
  </si>
  <si>
    <t>https://www.myntra.com/jeans/wrogn/wrogn-men-grey-slim-fit-mid-rise-clean-look-stretchable-jeans/10187429/buy</t>
  </si>
  <si>
    <t>wrogn men grey slim fit mid rise clean look stretchable jeans</t>
  </si>
  <si>
    <t>https://www.myntra.com/jeans/kook-n-keech/kook-n-keech-men-black-super-skinny-fit-mid-rise-mildly-distressed-stretchable-jeans/1885253/buy</t>
  </si>
  <si>
    <t>kook n keech men black super skinny fit mid rise mildly distressed stretchable jeans</t>
  </si>
  <si>
    <t>https://www.myntra.com/jeans/harvard/harvard-men-black-slim-fit-mid-rise-clean-look-stretchable-jeans/11901402/buy</t>
  </si>
  <si>
    <t>https://www.myntra.com/trunk/levis/levis-men-assorted-solid-trunks-018-trunk-asst-p1/14461444/buy</t>
  </si>
  <si>
    <t>levis men assorted solid trunks 018 trunk asst p1</t>
  </si>
  <si>
    <t>https://www.myntra.com/tshirts/minions-by-kook-n-keech/minions-by-kook-n-keech-men-black--white-colourblocked-round-neck-longline-pure-cotton-t-shirt/8923771/buy</t>
  </si>
  <si>
    <t>minions by kook n keech men black  white colourblocked round neck longline pure cotton t shirt</t>
  </si>
  <si>
    <t>https://www.myntra.com/shirts/roadster/roadster-men-olive-green--black-regular-fit-checked-sustainable-casual-shirt/12056204/buy</t>
  </si>
  <si>
    <t>roadster men olive green  black regular fit checked sustainable casual shirt</t>
  </si>
  <si>
    <t>https://www.myntra.com/shirts/roadster/roadster-men-navy-blue--green-regular-fit-checked-casual-sustainable-shirt/11896306/buy</t>
  </si>
  <si>
    <t>https://www.myntra.com/kurta-sets/anouk/anouk-women-red-embroidered-kurta-with-palazzos/13791612/buy</t>
  </si>
  <si>
    <t>anouk women red embroidered kurta with palazzos</t>
  </si>
  <si>
    <t>https://www.myntra.com/sarees/saree-mall/saree-mall-ethnic-motifs-saree-with-sleek-border/13988178/buy</t>
  </si>
  <si>
    <t>saree mall ethnic motifs saree with sleek border</t>
  </si>
  <si>
    <t>https://www.myntra.com/kurta-sets/anouk/anouk-women-green-solid-embroidery-detail-kurta-with-trousers--dupatta/13237954/buy</t>
  </si>
  <si>
    <t>anouk women green solid embroidery detail kurta with trousers  dupatta</t>
  </si>
  <si>
    <t>https://www.myntra.com/bra/floret/floret-women-pack-of-2-full-coverage-bras-t3033black-black40b/2486241/buy</t>
  </si>
  <si>
    <t>floret women pack of 2 full coverage bras t3033black black40b</t>
  </si>
  <si>
    <t>https://www.myntra.com/track-pants/dressberry/dressberry-women-olive-green-solid-cropped-joggers/11003398/buy</t>
  </si>
  <si>
    <t>dressberry women olive green solid cropped joggers</t>
  </si>
  <si>
    <t>https://www.myntra.com/tops/kassually/kassually-orange-self-design-sweetheart-neck-empire-front-knot-crop-top/13670868/buy</t>
  </si>
  <si>
    <t>kassually orange self design sweetheart neck empire front knot crop top</t>
  </si>
  <si>
    <t>https://www.myntra.com/dresses/sassafras/sassafras-women-navy-blue-solid-sheath-dress/10856174/buy</t>
  </si>
  <si>
    <t>sassafras women navy blue solid sheath dress</t>
  </si>
  <si>
    <t>https://www.myntra.com/tops/stylestone/stylestone-blue-denim-shirt-style-top/1978691/buy</t>
  </si>
  <si>
    <t>stylestone blue denim shirt style top</t>
  </si>
  <si>
    <t>https://www.myntra.com/jackets/tokyo-talkies/tokyo-talkies-women-green-solid-padded-jacket/13178044/buy</t>
  </si>
  <si>
    <t>tokyo talkies women green solid padded jacket</t>
  </si>
  <si>
    <t>https://www.myntra.com/tshirts/ether/ether-women-peach-coloured-solid-round-neck-t-shirt/2202034/buy</t>
  </si>
  <si>
    <t>ether women peach coloured solid round neck t shirt</t>
  </si>
  <si>
    <t>https://www.myntra.com/tops/roadster/roadster-women-grey-solid-top-with-striped-sleeve/8339531/buy</t>
  </si>
  <si>
    <t>roadster women grey solid top with striped sleeve</t>
  </si>
  <si>
    <t>https://www.myntra.com/jeans/locomotive/locomotive-men-brown-slim-fit-mid-rise-clean-look-stretchable-jeans/7942417/buy</t>
  </si>
  <si>
    <t>locomotive men brown slim fit mid rise clean look stretchable jeans</t>
  </si>
  <si>
    <t>https://www.myntra.com/trousers/highlander/highlander-men-white-slim-fit-mid-rise-clean-look-stretchable-jeans/11156762/buy</t>
  </si>
  <si>
    <t>https://www.myntra.com/jeans/roadster/roadster-men-navy-blue-skinny-fit-mid-rise-clean-look-stretchable-jeans/6544941/buy</t>
  </si>
  <si>
    <t>https://www.myntra.com/socks/mast--harbour/mast--harbour-men-pack-of-4-striped-ankle-length-socks/9451673/buy</t>
  </si>
  <si>
    <t>mast  harbour men pack of 4 striped ankle length socks</t>
  </si>
  <si>
    <t>https://www.myntra.com/briefs/levis/levis-men-pack-of-3-assorted-solid-briefs/18030424/buy</t>
  </si>
  <si>
    <t>https://www.myntra.com/shirts/kook-n-keech-marvel/kook-n-keech-marvel-men-white-printed-casual-shirt/1879748/buy</t>
  </si>
  <si>
    <t>kook n keech marvel men white printed casual shirt</t>
  </si>
  <si>
    <t>https://www.myntra.com/kurta-sets/prakhya/prakhya-women-pink-floral-printed-kurta-with-palazzos--with-dupatta/14514382/buy</t>
  </si>
  <si>
    <t>prakhya women pink floral printed kurta with palazzos  with dupatta</t>
  </si>
  <si>
    <t>https://www.myntra.com/kurta-sets/varanga/varanga-women-magenta-pink--gold-coloured-embroidered-kurta-with-trousers--dupatta/12450322/buy</t>
  </si>
  <si>
    <t>varanga women magenta pink  gold coloured embroidered kurta with trousers  dupatta</t>
  </si>
  <si>
    <t>https://www.myntra.com/bra/rosaline-by-zivame/rosaline-by-zivame-pink-lace-non-wired-non-padded-t-shirt-bra/3451656/buy</t>
  </si>
  <si>
    <t>rosaline by zivame pink lace non wired non padded t shirt bra</t>
  </si>
  <si>
    <t>https://www.myntra.com/dresses/herenow/herenow-women-white--black-printed-a-line-dress/2483479/buy</t>
  </si>
  <si>
    <t>herenow women white  black printed a line dress</t>
  </si>
  <si>
    <t>https://www.myntra.com/tshirts/kook-n-keech-disney/kook-n-keech-disney-women-red-mickey-mouse-print-round-neck-t-shirt/1916569/buy</t>
  </si>
  <si>
    <t>kook n keech disney women red mickey mouse print round neck t shirt</t>
  </si>
  <si>
    <t>https://www.myntra.com/dresses/ether/ether-women-black-printed-gathered-dress/1755933/buy</t>
  </si>
  <si>
    <t>ether women black printed gathered dress</t>
  </si>
  <si>
    <t>https://www.myntra.com/tshirts/besiva/besiva-women-black-solid-round-neck-t-shirt/10237777/buy</t>
  </si>
  <si>
    <t>Besiva</t>
  </si>
  <si>
    <t>besiva women black solid round neck t shirt</t>
  </si>
  <si>
    <t>https://www.myntra.com/track-pants/tokyo-talkies/tokyo-talkies-women-fuchsia-pink-solid-slim-fit-casual-track-pants/14154090/buy</t>
  </si>
  <si>
    <t>tokyo talkies women fuchsia pink solid slim fit casual track pants</t>
  </si>
  <si>
    <t>https://www.myntra.com/jeans/roadster/roadster-greenturn-men-blue-skinny-fit-mid-rise-clean-look-save-water-stretchable-sustainable-jeans/11274466/buy</t>
  </si>
  <si>
    <t>roadster greenturn men blue skinny fit mid rise clean look save water stretchable sustainable jeans</t>
  </si>
  <si>
    <t>https://www.myntra.com/jeans/harvard/harvard-men-black-skinny-fit-mid-rise-clean-look-stretchable-jeans/10415072/buy</t>
  </si>
  <si>
    <t>https://www.myntra.com/kurta-sets/benstoke/benstoke-men-maroon-solid-kurta-with-pyjamas/12222402/buy</t>
  </si>
  <si>
    <t>benstoke men maroon solid kurta with pyjamas</t>
  </si>
  <si>
    <t>https://www.myntra.com/tshirts/ether/ether-men-turquoise-blue-solid-round-neck-t-shirt/11752140/buy</t>
  </si>
  <si>
    <t>ether men turquoise blue solid round neck t shirt</t>
  </si>
  <si>
    <t>https://www.myntra.com/kurta-sets/sangria/sangria-women-green--white-printed-kurta-with-trousers/12414890/buy</t>
  </si>
  <si>
    <t>sangria women green  white printed kurta with trousers</t>
  </si>
  <si>
    <t>https://www.myntra.com/bath-robe/elevanto/elevanto-women-maroon-solid-bath-robe/11938902/buy</t>
  </si>
  <si>
    <t>elevanto women maroon solid bath robe</t>
  </si>
  <si>
    <t>https://www.myntra.com/dresses/sangria/sangria-women-blue--white-floral-print-a-line-dress-with-belt/11174394/buy</t>
  </si>
  <si>
    <t>sangria women blue  white floral print a line dress with belt</t>
  </si>
  <si>
    <t>https://www.myntra.com/tops/scorpius/scorpius-women-pack-of-2-red-tops/9341537/buy</t>
  </si>
  <si>
    <t>scorpius women pack of 2 red tops</t>
  </si>
  <si>
    <t>https://www.myntra.com/sweatshirts/roadster/the-roadster-lifestyle-co-women-black-solid-lightweight-front-open-sweatshirt/9478141/buy</t>
  </si>
  <si>
    <t>the roadster lifestyle co women black solid lightweight front open sweatshirt</t>
  </si>
  <si>
    <t>https://www.myntra.com/shorts/hm/hm-men-grey-regular-fit-sweatshirt-shorts/14232422/buy</t>
  </si>
  <si>
    <t>hm men grey regular fit sweatshirt shorts</t>
  </si>
  <si>
    <t>https://www.myntra.com/shorts/arise/arise-men-grey-solid-regular-fit-regular-shorts/10737426/buy</t>
  </si>
  <si>
    <t>arise men grey solid regular fit regular shorts</t>
  </si>
  <si>
    <t>https://www.myntra.com/trousers/ether/ether-men-white-solid-trousers/1284724/buy</t>
  </si>
  <si>
    <t>ether men white solid trousers</t>
  </si>
  <si>
    <t>https://www.myntra.com/innerwear-vests/jockey/jockey-men-grey-innerwear-vest-fp04-0105-/1999072/buy</t>
  </si>
  <si>
    <t xml:space="preserve">jockey men grey innerwear vest fp04 0105 </t>
  </si>
  <si>
    <t>https://www.myntra.com/tshirts/hrx-by-hrithik-roshan/hrx-by-hrithik-roshan-men-navy-blue--black-printed-training-t-shirt/10106187/buy</t>
  </si>
  <si>
    <t>hrx by hrithik roshan men navy blue  black printed training t shirt</t>
  </si>
  <si>
    <t>https://www.myntra.com/shirts/highlander/highlander-men-rust--black-slim-fit-floral-printed-casual-shirt/14950386/buy</t>
  </si>
  <si>
    <t>highlander men rust  black slim fit floral printed casual shirt</t>
  </si>
  <si>
    <t>https://www.myntra.com/shirts/invictus/invictus-black-printed-slim-fit-formal-shirt/1086730/buy</t>
  </si>
  <si>
    <t>invictus black printed slim fit formal shirt</t>
  </si>
  <si>
    <t>https://www.myntra.com/shirts/roadster/roadster-men-navy-blue-regular-fit-solid-sustainable-casual-shirt/10275287/buy</t>
  </si>
  <si>
    <t>https://www.myntra.com/sweaters/roadster/the-roadster-lifestyle-co-men-black--teal-blue-jacquard-checked-pullover/15654428/buy</t>
  </si>
  <si>
    <t>the roadster lifestyle co men black  teal blue jacquard checked pullover</t>
  </si>
  <si>
    <t>https://www.myntra.com/dresses/sangria/sangria-green--off-white-ethnic-motifs-printed-cotton-a-line-dress/12105068/buy</t>
  </si>
  <si>
    <t>sangria green  off white ethnic motifs printed cotton a line dress</t>
  </si>
  <si>
    <t>https://www.myntra.com/tops/herenow/herenow-women-blue-printed-cold-shoulder-top/2038137/buy</t>
  </si>
  <si>
    <t>herenow women blue printed cold shoulder top</t>
  </si>
  <si>
    <t>https://www.myntra.com/dresses/pluss/pluss-women-blue-solid-denim-shirt-dress/8427205/buy</t>
  </si>
  <si>
    <t>pluss women blue solid denim shirt dress</t>
  </si>
  <si>
    <t>https://www.myntra.com/dresses/kook-n-keech/kook-n-keech-women-black-printed-t-shirt-dress/2414605/buy</t>
  </si>
  <si>
    <t>kook n keech women black printed t shirt dress</t>
  </si>
  <si>
    <t>https://www.myntra.com/jeans/tokyo-talkies/tokyo-talkies-women-black-super-skinny-fit-mid-rise-clean-look-stretchable-jeans/8002221/buy</t>
  </si>
  <si>
    <t>https://www.myntra.com/track-pants/hrx-by-hrithik-roshan/hrx-by-hrithik-roshan-men-black-slim-fit-solid-rapid-dry-active-running-joggers/10389849/buy</t>
  </si>
  <si>
    <t>hrx by hrithik roshan men black slim fit solid rapid dry active running joggers</t>
  </si>
  <si>
    <t>https://www.myntra.com/sweaters/roadster/roadster-men-green-solid-sweater/10215627/buy</t>
  </si>
  <si>
    <t>roadster men green solid sweater</t>
  </si>
  <si>
    <t>https://www.myntra.com/tshirts/roadster/roadster-men-beige-solid-round-neck-t-shirt/11632494/buy</t>
  </si>
  <si>
    <t>roadster men beige solid round neck t shirt</t>
  </si>
  <si>
    <t>https://www.myntra.com/tshirts/herenow/herenow-men-charcoal-grey-printed-round-neck-t-shirt/12816788/buy</t>
  </si>
  <si>
    <t>herenow men charcoal grey printed round neck t shirt</t>
  </si>
  <si>
    <t>https://www.myntra.com/tshirts/mast--harbour/mast--harbour-men-navy-blue-printed-round-neck-t-shirt/11017726/buy</t>
  </si>
  <si>
    <t>https://www.myntra.com/sarees/pavechas/pavechas-mustard-orange--black-pure-cotton-printed-venkatgiri-saree/9876215/buy</t>
  </si>
  <si>
    <t>Pavechas</t>
  </si>
  <si>
    <t>pavechas mustard orange  black pure cotton printed venkatgiri saree</t>
  </si>
  <si>
    <t>https://www.myntra.com/bra/jockey/jockey-purple-solid-non-wired-non-padded-slim-fit-everyday-bra-1615-0105/11863044/buy</t>
  </si>
  <si>
    <t>jockey purple solid non wired non padded slim fit everyday bra 1615 0105</t>
  </si>
  <si>
    <t>https://www.myntra.com/tops/herenow/herenow-women-burgundy-solid-a-line-top/2176930/buy</t>
  </si>
  <si>
    <t>herenow women burgundy solid a line top</t>
  </si>
  <si>
    <t>https://www.myntra.com/palazzos/sangria/sangria-women-grey--navy-blue-printed-straight-palazzos/11174826/buy</t>
  </si>
  <si>
    <t>sangria women grey  navy blue printed straight palazzos</t>
  </si>
  <si>
    <t>https://www.myntra.com/sweatshirts/hrx-by-hrithik-roshan/hrx-by-hrithik-roshan-women-white-self-design-sweatshirt/9445943/buy</t>
  </si>
  <si>
    <t>hrx by hrithik roshan women white self design sweatshirt</t>
  </si>
  <si>
    <t>https://www.myntra.com/trousers/vishudh/vishudh-women-black--white-slim-fit-checked-regular-trousers/11262470/buy</t>
  </si>
  <si>
    <t>vishudh women black  white slim fit checked regular trousers</t>
  </si>
  <si>
    <t>https://www.myntra.com/jeggings/roadster/roadster-women-blue-super-skinny-fit-washed-cropped-jeggings/10967618/buy</t>
  </si>
  <si>
    <t>roadster women blue super skinny fit washed cropped jeggings</t>
  </si>
  <si>
    <t>https://www.myntra.com/shrug/indibelle/indibelle-women-multicoloured-printed-open-front-shrug/12458046/buy</t>
  </si>
  <si>
    <t>Indibelle</t>
  </si>
  <si>
    <t>indibelle women multicoloured printed open front shrug</t>
  </si>
  <si>
    <t>https://www.myntra.com/jeans/roadster/roadster-women-navy-blue-bootcut-mid-rise-clean-look-jeans/11531858/buy</t>
  </si>
  <si>
    <t>roadster women navy blue bootcut mid rise clean look jeans</t>
  </si>
  <si>
    <t>https://www.myntra.com/tshirts/roadster/roadster-women-rust-red--white-colourblocked-round-neck-crop-pure-cotton-t-shirt/11697412/buy</t>
  </si>
  <si>
    <t>roadster women rust red  white colourblocked round neck crop pure cotton t shirt</t>
  </si>
  <si>
    <t>https://www.myntra.com/tshirts/hm/hm-women-beige-solid-wide-cotton-pure-cotton-t-shirt/15545828/buy</t>
  </si>
  <si>
    <t>hm women beige solid wide cotton pure cotton t shirt</t>
  </si>
  <si>
    <t>https://www.myntra.com/jeans/roadster/roadster-men-charcoal-grey-slim-fit-mid-rise-clean-look-stretchable-jeans/10064489/buy</t>
  </si>
  <si>
    <t>roadster men charcoal grey slim fit mid rise clean look stretchable jeans</t>
  </si>
  <si>
    <t>https://www.myntra.com/jeans/roadster/roadster-men-navy-blue-skinny-fit-mid-rise-clean-look-stretchable-jeans/11274470/buy</t>
  </si>
  <si>
    <t>https://www.myntra.com/kurtas/anouk/anouk-men-navy-blue--off-white-printed-straight-kurta/11200612/buy</t>
  </si>
  <si>
    <t>anouk men navy blue  off white printed straight kurta</t>
  </si>
  <si>
    <t>https://www.myntra.com/kurtas/anouk/anouk-men-sea-green--blue-printed-fusion-straight-kurta/10354539/buy</t>
  </si>
  <si>
    <t>anouk men sea green  blue printed fusion straight kurta</t>
  </si>
  <si>
    <t>https://www.myntra.com/kurta-sets/deyann/deyann-men-blue-solid-kurta-with-churidar--nehru-jacket/9108351/buy</t>
  </si>
  <si>
    <t>deyann men blue solid kurta with churidar  nehru jacket</t>
  </si>
  <si>
    <t>https://www.myntra.com/shirts/highlander/highlander-men-white-and-black-slim-fit-striped-casual-shirt/11899516/buy</t>
  </si>
  <si>
    <t>highlander men white and black slim fit striped casual shirt</t>
  </si>
  <si>
    <t>https://www.myntra.com/tshirts/wrogn/wrogn-men-navy-blue-solid-round-neck-pure-cotton-t-shirt/11363816/buy</t>
  </si>
  <si>
    <t>wrogn men navy blue solid round neck pure cotton t shirt</t>
  </si>
  <si>
    <t>https://www.myntra.com/shirts/anouk/anouk-men-navy-blue--beige-regular-fit-printed-casual-shirt/10356893/buy</t>
  </si>
  <si>
    <t>anouk men navy blue  beige regular fit printed casual shirt</t>
  </si>
  <si>
    <t>https://www.myntra.com/shirts/roadster/roadster-men-grey-regular-fit-printed-sustainable-casual-shirt/10944582/buy</t>
  </si>
  <si>
    <t>https://www.myntra.com/shirts/mast--harbour/mast--harbour-men-burgundy--navy-blue-checked-casual-shirt/10168965/buy</t>
  </si>
  <si>
    <t>mast  harbour men burgundy  navy blue checked casual shirt</t>
  </si>
  <si>
    <t>https://www.myntra.com/shirts/highlander/highlander-men-navy--grey-slim-fit-checked-casual-shirt/2144289/buy</t>
  </si>
  <si>
    <t>highlander men navy  grey slim fit checked casual shirt</t>
  </si>
  <si>
    <t>https://www.myntra.com/kurtas/varanga/varanga-women-teal-blue-yoke-design-a-line-kurta/11117482/buy</t>
  </si>
  <si>
    <t>varanga women teal blue yoke design a line kurta</t>
  </si>
  <si>
    <t>https://www.myntra.com/kurta-sets/ishin/ishin-women-red-yoke-design-kurta-with-sharara--dupatta/13494300/buy</t>
  </si>
  <si>
    <t>ishin women red yoke design kurta with sharara  dupatta</t>
  </si>
  <si>
    <t>https://www.myntra.com/sweatshirts/roadster/roadster-women-black-printed-detail-hooded-sweatshirt/11991508/buy</t>
  </si>
  <si>
    <t>roadster women black printed detail hooded sweatshirt</t>
  </si>
  <si>
    <t>https://www.myntra.com/jeans/levis/levis-women-blue-711-skinny-fit-mid-rise-clean-look-stretchable-jeans/13617010/buy</t>
  </si>
  <si>
    <t>levis women blue 711 skinny fit mid rise clean look stretchable jeans</t>
  </si>
  <si>
    <t>26, 27, 28, 30, 32, 34</t>
  </si>
  <si>
    <t>https://www.myntra.com/tshirts/chemistry/chemistry-women-black-solid-v-neck-t-shirt/12645760/buy</t>
  </si>
  <si>
    <t>chemistry women black solid v neck t shirt</t>
  </si>
  <si>
    <t>https://www.myntra.com/jeans/locomotive/locomotive-men-navy-blue-slim-fit-mid-rise-mildly-distressed-stretchable-jeans/7630889/buy</t>
  </si>
  <si>
    <t>locomotive men navy blue slim fit mid rise mildly distressed stretchable jeans</t>
  </si>
  <si>
    <t>https://www.myntra.com/jeans/roadster/roadster-men-blue-skinny-fit-mid-rise-low-distress-stretchable-jeans/11274416/buy</t>
  </si>
  <si>
    <t>https://www.myntra.com/boxers/us-polo-assn/us-polo-assn-men-green-printed----pure-cotton-boxers-i663-179/9167269/buy</t>
  </si>
  <si>
    <t>us polo assn men green printed    pure cotton boxers i663 179</t>
  </si>
  <si>
    <t>https://www.myntra.com/briefs/pepe-jeans/pepe-jeans-men-pack-of-3-printed-briefs/17973292/buy</t>
  </si>
  <si>
    <t>pepe jeans men pack of 3 printed briefs</t>
  </si>
  <si>
    <t>https://www.myntra.com/socks/peter-england/peter-england-men-set-of-3-ankle-length-assorted-socks/7224670/buy</t>
  </si>
  <si>
    <t>peter england men set of 3 ankle length assorted socks</t>
  </si>
  <si>
    <t>https://www.myntra.com/boxers/us-polo-assn/us-polo-assn-men-pack-of-2-green-printed-boxers/11786138/buy</t>
  </si>
  <si>
    <t>us polo assn men pack of 2 green printed boxers</t>
  </si>
  <si>
    <t>https://www.myntra.com/shirts/highlander/highlander-men-white--navy-blue-slim-fit-printed-casual-shirt/11876030/buy</t>
  </si>
  <si>
    <t>https://www.myntra.com/sweatshirts/kook-n-keech/kook-n-keech-men-black-printed-hooded-sweatshirt/1395989/buy</t>
  </si>
  <si>
    <t>kook n keech men black printed hooded sweatshirt</t>
  </si>
  <si>
    <t>https://www.myntra.com/tshirts/highlander/highlander-men-white-solid-round-neck-t-shirt/1847924/buy</t>
  </si>
  <si>
    <t>highlander men white solid round neck t shirt</t>
  </si>
  <si>
    <t>https://www.myntra.com/tshirts/highlander/highlander-men-black--white-slim-fit-colourblocked-round-neck-pure-cotton-t-shirt/1923232/buy</t>
  </si>
  <si>
    <t>highlander men black  white slim fit colourblocked round neck pure cotton t shirt</t>
  </si>
  <si>
    <t>https://www.myntra.com/tshirts/kook-n-keech/kook-n-keech-men-white--black-colourblocked-round-neck-pure-cotton-t-shirt/11029220/buy</t>
  </si>
  <si>
    <t>kook n keech men white  black colourblocked round neck pure cotton t shirt</t>
  </si>
  <si>
    <t>https://www.myntra.com/briefs/jockey/jockey-women-pink-low-rise-boy-shorts-ss04-0105/1929826/buy</t>
  </si>
  <si>
    <t>jockey women pink low rise boy shorts ss04 0105</t>
  </si>
  <si>
    <t>https://www.myntra.com/briefs/jockey/jockey-women-pack-of-2-solid-low-rise-boy-shorts-ss04-0105/11810300/buy</t>
  </si>
  <si>
    <t>jockey women pack of 2 solid low rise boy shorts ss04 0105</t>
  </si>
  <si>
    <t>https://www.myntra.com/tops/sztori/sztori-plus-size-women-navy-blue--off-white-striped-top/7432570/buy</t>
  </si>
  <si>
    <t>sztori plus size women navy blue  off white striped top</t>
  </si>
  <si>
    <t>L, XL, XXL, 3XL, 4XL, 5XL, 6XL</t>
  </si>
  <si>
    <t>https://www.myntra.com/sweatshirts/roadster/the-roadster-lifestyle-co-women-rust-orange-solid-sweatshirt/10462964/buy</t>
  </si>
  <si>
    <t>the roadster lifestyle co women rust orange solid sweatshirt</t>
  </si>
  <si>
    <t>https://www.myntra.com/tops/sassafras/sassafras-women-black-solid-one--shoulder-fitted-top/11514704/buy</t>
  </si>
  <si>
    <t>sassafras women black solid one  shoulder fitted top</t>
  </si>
  <si>
    <t>https://www.myntra.com/tshirts/roadster/roadster-women-mustard-yellow--maroon-pack-of-2-typography-print-round-neck-t-shirts/17383266/buy</t>
  </si>
  <si>
    <t>roadster women mustard yellow  maroon pack of 2 typography print round neck t shirts</t>
  </si>
  <si>
    <t>https://www.myntra.com/trousers/hubberholme/hubberholme-men-off-white-slim-fit-chinos/13931936/buy</t>
  </si>
  <si>
    <t>hubberholme men off white slim fit chinos</t>
  </si>
  <si>
    <t>https://www.myntra.com/tshirts/hrx-by-hrithik-roshan/hrx-by-hrithik-roshan-men-charcoal-grey-melange-solid-yoga-seamless-high-neck-t-shirt/10105997/buy</t>
  </si>
  <si>
    <t>hrx by hrithik roshan men charcoal grey melange solid yoga seamless high neck t shirt</t>
  </si>
  <si>
    <t>https://www.myntra.com/tshirts/domyos-by-decathlon/domyos-by-decathlon-men-grey-yoga-t-shirt/14514654/buy</t>
  </si>
  <si>
    <t>domyos by decathlon men grey yoga t shirt</t>
  </si>
  <si>
    <t>https://www.myntra.com/kurtas/ahika/ahika-women-rust-brown--beige-floral-printed-floral-kurta/14038160/buy</t>
  </si>
  <si>
    <t>ahika women rust brown  beige floral printed floral kurta</t>
  </si>
  <si>
    <t>https://www.myntra.com/kurtas/vishudh/vishudh-women-charcoal-grey-printed-straight-kurta/6603450/buy</t>
  </si>
  <si>
    <t>vishudh women charcoal grey printed straight kurta</t>
  </si>
  <si>
    <t>https://www.myntra.com/kurta-sets/anouk/anouk-women-green-embroidered-kurta-with-trousers-with-mirror-work/13789756/buy</t>
  </si>
  <si>
    <t>anouk women green embroidered kurta with trousers with mirror work</t>
  </si>
  <si>
    <t>https://www.myntra.com/kurta-sets/bhama-couture/bhama-couture-women-red-solid-kurta-with-palazzos/9816649/buy</t>
  </si>
  <si>
    <t>bhama couture women red solid kurta with palazzos</t>
  </si>
  <si>
    <t>https://www.myntra.com/night-suits/zeyo/zeyo-women-navy-blue--white-star-printed-night-suit/13033708/buy</t>
  </si>
  <si>
    <t>Zeyo</t>
  </si>
  <si>
    <t>zeyo women navy blue  white star printed night suit</t>
  </si>
  <si>
    <t>https://www.myntra.com/dresses/tokyo-talkies/tokyo-talkies-women-red-solid-maxi-dress/2299710/buy</t>
  </si>
  <si>
    <t>tokyo talkies women red solid maxi dress</t>
  </si>
  <si>
    <t>https://www.myntra.com/jeans/miss-chase/miss-chase-women-blue-skinny-fit-high-rise-clean-look-stretchable-jeans/10196225/buy</t>
  </si>
  <si>
    <t>miss chase women blue skinny fit high rise clean look stretchable jeans</t>
  </si>
  <si>
    <t>https://www.myntra.com/tshirts/roadster/roadster-women-blue-solid-pure-cotton-t-shirt/13601516/buy</t>
  </si>
  <si>
    <t>roadster women blue solid pure cotton t shirt</t>
  </si>
  <si>
    <t>https://www.myntra.com/shorts/nyamba-by-decathlon/nyamba-by-decathlon-men-blue-mid-rise-training-or-gym-sports-shorts/14491142/buy</t>
  </si>
  <si>
    <t>nyamba by decathlon men blue mid rise training or gym sports shorts</t>
  </si>
  <si>
    <t>https://www.myntra.com/jeans/wrogn/wrogn-men-white-slim-fit-mid-rise-clean-look-stretchable-jeans/8673405/buy</t>
  </si>
  <si>
    <t>https://www.myntra.com/track-pants/highlander/highlander-men-grey-melange-solid-track-pants/16269612/buy</t>
  </si>
  <si>
    <t>highlander men grey melange solid track pants</t>
  </si>
  <si>
    <t>https://www.myntra.com/shorts/highlander/highlander-men-blue-solid-slim-fit-denim-shorts/13985384/buy</t>
  </si>
  <si>
    <t>highlander men blue solid slim fit denim shorts</t>
  </si>
  <si>
    <t>https://www.myntra.com/kurtas/sojanya/sojanya-men-purple-dobby-checked-straight-kurta/11422670/buy</t>
  </si>
  <si>
    <t>sojanya men purple dobby checked straight kurta</t>
  </si>
  <si>
    <t>https://www.myntra.com/churidar/jompers/jompers-men-white-solid-churidar-/11421778/buy</t>
  </si>
  <si>
    <t>churidar</t>
  </si>
  <si>
    <t xml:space="preserve">jompers men white solid churidar </t>
  </si>
  <si>
    <t>https://www.myntra.com/briefs/levis/levis-men-pack-of-3-assorted-solid-briefs/18030430/buy</t>
  </si>
  <si>
    <t>https://www.myntra.com/tshirts/campus-sutra/campus-sutra-men-grey-solid-high-neck-t-shirt/11691510/buy</t>
  </si>
  <si>
    <t>campus sutra men grey solid high neck t shirt</t>
  </si>
  <si>
    <t>https://www.myntra.com/sweatshirts/quechua-by-decathlon/quechua-by-decathlon-men-navy-blue-self-designed-fleece-sweatshirt/15128272/buy</t>
  </si>
  <si>
    <t>quechua by decathlon men navy blue self designed fleece sweatshirt</t>
  </si>
  <si>
    <t>https://www.myntra.com/tshirts/austin-wood/austin-wood-men-navy-blue-striped-polo-collar-t-shirt/11096494/buy</t>
  </si>
  <si>
    <t>austin wood men navy blue striped polo collar t shirt</t>
  </si>
  <si>
    <t>https://www.myntra.com/jackets/campus-sutra/campus-sutra-men-black-solid-denim-jacket-jacket/11140514/buy</t>
  </si>
  <si>
    <t>campus sutra men black solid denim jacket jacket</t>
  </si>
  <si>
    <t>https://www.myntra.com/jackets/wrogn/wrogn-men-maroon-solid-bomber-jacket/6832146/buy</t>
  </si>
  <si>
    <t>wrogn men maroon solid bomber jacket</t>
  </si>
  <si>
    <t>https://www.myntra.com/tshirts/roadster/the-roadster-lifestyle-co-men-beige-solid-round-neck-t-shirt/11126638/buy</t>
  </si>
  <si>
    <t>the roadster lifestyle co men beige solid round neck t shirt</t>
  </si>
  <si>
    <t>https://www.myntra.com/tshirts/herenow/herenow-men-mustard-yellow-solid-round-neck-pure-cotton-t-shirt-with-printed-detailing/12817316/buy</t>
  </si>
  <si>
    <t>herenow men mustard yellow solid round neck pure cotton t shirt with printed detailing</t>
  </si>
  <si>
    <t>https://www.myntra.com/tshirts/wrogn/wrogn-men-navy-blue-and-white-typography-printed-round-neck-t-shirt/11363338/buy</t>
  </si>
  <si>
    <t>wrogn men navy blue and white typography printed round neck t shirt</t>
  </si>
  <si>
    <t>https://www.myntra.com/sarees/mitera/mitera-pink--navy-blue-silk-blend-woven-design-kanjeevaram-saree/11117260/buy</t>
  </si>
  <si>
    <t>mitera pink  navy blue silk blend woven design kanjeevaram saree</t>
  </si>
  <si>
    <t>https://www.myntra.com/bra/clovia/clovia-cotton-rich-non-padded-non-wired-t-shirt-bra/10096239/buy</t>
  </si>
  <si>
    <t>clovia cotton rich non padded non wired t shirt bra</t>
  </si>
  <si>
    <t>32B, 32C, 32D, 34B, 34C, 34D, 36B, 36C, 36D, 38B, 38C, 38D, 40B, 40C, 42B, 42C, 44B</t>
  </si>
  <si>
    <t>https://www.myntra.com/tops/herenow/herenow-women-classic-white-solid-baby-tee/12969680/buy</t>
  </si>
  <si>
    <t>herenow women classic white solid baby tee</t>
  </si>
  <si>
    <t>https://www.myntra.com/dresses/street-9/street-9-women-blue-solid-denim-sheath-dress/6604930/buy</t>
  </si>
  <si>
    <t>street 9 women blue solid denim sheath dress</t>
  </si>
  <si>
    <t>https://www.myntra.com/trousers/street-9/street-9-women-mustard-yellow-regular-fit-solid-cargos/12277588/buy</t>
  </si>
  <si>
    <t>street 9 women mustard yellow regular fit solid cargos</t>
  </si>
  <si>
    <t>https://www.myntra.com/dresses/all-about-you/all-about-you-cream-coloured--green-floral-printed-a-line-dress/13205038/buy</t>
  </si>
  <si>
    <t>all about you cream coloured  green floral printed a line dress</t>
  </si>
  <si>
    <t>https://www.myntra.com/tshirts/roadster/the-roadster-lifestyle-co-women-olive-grey-solid-polo-collar-pure-cotton-t-shirt/10970306/buy</t>
  </si>
  <si>
    <t>the roadster lifestyle co women olive grey solid polo collar pure cotton t shirt</t>
  </si>
  <si>
    <t>https://www.myntra.com/tops/roadster/roadster-women-elegant-lavender-solid-volume-play-top/12194288/buy</t>
  </si>
  <si>
    <t>roadster women elegant lavender solid volume play top</t>
  </si>
  <si>
    <t>https://www.myntra.com/track-pants/highlander/highlander-men-black--white-solid-slim-fit-track-pants/13842378/buy</t>
  </si>
  <si>
    <t>highlander men black  white solid slim fit track pants</t>
  </si>
  <si>
    <t>https://www.myntra.com/jeans/roadster/roadster-men-blue-skinny-fit-mid-rise-clean-look-stretchable-jeans/8903747/buy</t>
  </si>
  <si>
    <t>https://www.myntra.com/trousers/roadster/roadster-men-green-regular-fit-solid-chinos/13859366/buy</t>
  </si>
  <si>
    <t>roadster men green regular fit solid chinos</t>
  </si>
  <si>
    <t>https://www.myntra.com/kurtas/taavi/taavi-men-mustard-orange--green-bagru-printed-sustainable-straight-kurta-with-roll-up-sleeves/10384139/buy</t>
  </si>
  <si>
    <t>taavi men mustard orange  green bagru printed sustainable straight kurta with roll up sleeves</t>
  </si>
  <si>
    <t>https://www.myntra.com/briefs/jockey/jockey-zone-men-pack-of-2-grey-bold-briefs-us14-0205/11036512/buy</t>
  </si>
  <si>
    <t>jockey zone men pack of 2 grey bold briefs us14 0205</t>
  </si>
  <si>
    <t>https://www.myntra.com/briefs/jockey/jockey-men-pack-of-4-charcoal-grey-briefs-us14-0205/11639104/buy</t>
  </si>
  <si>
    <t>jockey men pack of 4 charcoal grey briefs us14 0205</t>
  </si>
  <si>
    <t>https://www.myntra.com/briefs/us-polo-assn/us-polo-assn-men-assorted-solid-briefs-i005-615-p1-s/10353595/buy</t>
  </si>
  <si>
    <t>us polo assn men assorted solid briefs i005 615 p1 s</t>
  </si>
  <si>
    <t>https://www.myntra.com/briefs/levis/levis-men-pack-of-3-assorted-solid-briefs/18030432/buy</t>
  </si>
  <si>
    <t>https://www.myntra.com/briefs/levis/levis-men-pack-of-3-assorted-solid-briefs/18030422/buy</t>
  </si>
  <si>
    <t>https://www.myntra.com/sweatshirts/hrx-by-hrithik-roshan/hrx-by-hrithik-roshan-men-green--grey-melange-colourblocked-sweatshirt/9445655/buy</t>
  </si>
  <si>
    <t>hrx by hrithik roshan men green  grey melange colourblocked sweatshirt</t>
  </si>
  <si>
    <t>https://www.myntra.com/shirts/roadster/roadster-men-blue-regular-fit-faded-casual-denim-sustainable-shirt/11327704/buy</t>
  </si>
  <si>
    <t>roadster men blue regular fit faded casual denim sustainable shirt</t>
  </si>
  <si>
    <t>https://www.myntra.com/tshirts/ether/ether-men-navy-blue-solid-henley-neck-pure-cotton-t-shirt/11900294/buy</t>
  </si>
  <si>
    <t>ether men navy blue solid henley neck pure cotton t shirt</t>
  </si>
  <si>
    <t>https://www.myntra.com/dupatta/taavi/taavi-women-indigo-hand-block-printed-sustainable-pure-cotton-dupatta/10375033/buy</t>
  </si>
  <si>
    <t>taavi women indigo hand block printed sustainable pure cotton dupatta</t>
  </si>
  <si>
    <t>https://www.myntra.com/briefs/jockey/jockey-women-pink-solid-bikini-1802-0105/11068144/buy</t>
  </si>
  <si>
    <t>jockey women pink solid bikini 1802 0105</t>
  </si>
  <si>
    <t>https://www.myntra.com/briefs/jockey/jockey-women-pack-of-2-bikini-briefs/13563608/buy</t>
  </si>
  <si>
    <t>https://www.myntra.com/briefs/jockey/jockey-women-pack-of-2-pink-solid-hipster-briefs/11538100/buy</t>
  </si>
  <si>
    <t>jockey women pack of 2 pink solid hipster briefs</t>
  </si>
  <si>
    <t>https://www.myntra.com/pyjamas/clovia/clovia-women-black-solid-lounge-pants-lb0173p13xl/9299455/buy</t>
  </si>
  <si>
    <t>clovia women black solid lounge pants lb0173p13xl</t>
  </si>
  <si>
    <t>https://www.myntra.com/kurtas/herenow/herenow-women-maroon--off-white-printed-straight-kurta/9077165/buy</t>
  </si>
  <si>
    <t>herenow women maroon  off white printed straight kurta</t>
  </si>
  <si>
    <t>https://www.myntra.com/jackets/herenow/herenow-women-maroon-padded-jacket/6788972/buy</t>
  </si>
  <si>
    <t>herenow women maroon padded jacket</t>
  </si>
  <si>
    <t>https://www.myntra.com/tops/mast--harbour/mast--harbour-women-off-white-floral-printed-top/2495141/buy</t>
  </si>
  <si>
    <t>mast  harbour women off white floral printed top</t>
  </si>
  <si>
    <t>https://www.myntra.com/tshirts/roadster/roadster-women-pack-of-2-printed-pure-cotton-t-shirt/17385734/buy</t>
  </si>
  <si>
    <t>https://www.myntra.com/trousers/tokyo-talkies/tokyo-talkies-women-black-regular-fit-solid-parallel-trousers/12225738/buy</t>
  </si>
  <si>
    <t>tokyo talkies women black regular fit solid parallel trousers</t>
  </si>
  <si>
    <t>https://www.myntra.com/jeans/roadster/the-roadster-lifestyle-co-women-blue-skinny-fit-mid-rise-mildly-distressed-stretchable-cropped-jeans/9018035/buy</t>
  </si>
  <si>
    <t>https://www.myntra.com/dresses/mish/mish-teal-green-satin-maxi-dress/13214462/buy</t>
  </si>
  <si>
    <t>mish teal green satin maxi dress</t>
  </si>
  <si>
    <t>https://www.myntra.com/tracksuits/laabha/laabha-women-navy-blue--red-striped-detail-tracksuit/13000836/buy</t>
  </si>
  <si>
    <t>Laabha</t>
  </si>
  <si>
    <t>laabha women navy blue  red striped detail tracksuit</t>
  </si>
  <si>
    <t>https://www.myntra.com/jeans/highlander/highlander-men-black-tapered-fit-mid-rise-clean-look-jeans/13815356/buy</t>
  </si>
  <si>
    <t>highlander men black tapered fit mid rise clean look jeans</t>
  </si>
  <si>
    <t>https://www.myntra.com/trousers/highlander/highlander-men-blue-tapered-fit-chinos/13570668/buy</t>
  </si>
  <si>
    <t>highlander men blue tapered fit chinos</t>
  </si>
  <si>
    <t>https://www.myntra.com/kurta-sets/deyann/deyann-men-navy-blue--brown-printed-kurta-with-patiala/11658912/buy</t>
  </si>
  <si>
    <t>deyann men navy blue  brown printed kurta with patiala</t>
  </si>
  <si>
    <t>https://www.myntra.com/innerwear-vests/jockey/jockey-men-white-solid-innerwear-vest/11444386/buy</t>
  </si>
  <si>
    <t>jockey men white solid innerwear vest</t>
  </si>
  <si>
    <t>https://www.myntra.com/trunk/damensch/damensch-men-deo-soft-deodorizing-micro-modal-solid-trunks-dam-1-t-pack-3-mix/9599049/buy</t>
  </si>
  <si>
    <t>damensch men deo soft deodorizing micro modal solid trunks dam 1 t pack 3 mix</t>
  </si>
  <si>
    <t>https://www.myntra.com/innerwear-vests/jockey/jockey-men-pack-of-2-white-solid-innerwear-vest/11638806/buy</t>
  </si>
  <si>
    <t>jockey men pack of 2 white solid innerwear vest</t>
  </si>
  <si>
    <t>https://www.myntra.com/tshirts/mast--harbour/mast--harbour-men-orange-solid-polo-collar-pure-cotton-t-shirt/11607342/buy</t>
  </si>
  <si>
    <t>mast  harbour men orange solid polo collar pure cotton t shirt</t>
  </si>
  <si>
    <t>https://www.myntra.com/tshirts/roadster/roadster-men-mustard-yellow--navy-blue-striped-round-neck-pure-cotton-t-shirt/10920052/buy</t>
  </si>
  <si>
    <t>roadster men mustard yellow  navy blue striped round neck pure cotton t shirt</t>
  </si>
  <si>
    <t>https://www.myntra.com/kurtas/anubhutee/anubhutee-women-teal-blue--golden-foil-print-straight-kurta/10668612/buy</t>
  </si>
  <si>
    <t>anubhutee women teal blue  golden foil print straight kurta</t>
  </si>
  <si>
    <t>https://www.myntra.com/palazzos/aasi/aasi-women-white-wide-leg-printed-palazzos/8090821/buy</t>
  </si>
  <si>
    <t>aasi women white wide leg printed palazzos</t>
  </si>
  <si>
    <t>https://www.myntra.com/bra/triumph/triumph-doreen-wireless-non-padded-full-coverage-support-big-cup-classics-bra/363049/buy</t>
  </si>
  <si>
    <t>triumph doreen wireless non padded full coverage support big cup classics bra</t>
  </si>
  <si>
    <t>34C, 34D, 34E, 36C, 36D, 36E, 36F, 38C, 38D, 38E, 38F, 38G, 40C, 40D, 40E, 40F, 40G, 42D, 42E, 42F, 42G, 44D, 44E, 44F, 44G</t>
  </si>
  <si>
    <t>https://www.myntra.com/jeans/herenow/herenow-women-black-mid-rise-skinny-fit-slash-knee-stretchable-jeans/1972842/buy</t>
  </si>
  <si>
    <t>herenow women black mid rise skinny fit slash knee stretchable jeans</t>
  </si>
  <si>
    <t>https://www.myntra.com/dresses/miss-chase/miss-chase-women-navy-blue-colourblocked-t-shirt-dress/6687788/buy</t>
  </si>
  <si>
    <t>miss chase women navy blue colourblocked t shirt dress</t>
  </si>
  <si>
    <t>https://www.myntra.com/sweaters/roadster/roadster-women-teal-blue-self-design-sweater/1949962/buy</t>
  </si>
  <si>
    <t>roadster women teal blue self design sweater</t>
  </si>
  <si>
    <t>https://www.myntra.com/dresses/tokyo-talkies/tokyo-talkies-women-black--off-white-checked-shirt-dress/10847890/buy</t>
  </si>
  <si>
    <t>tokyo talkies women black  off white checked shirt dress</t>
  </si>
  <si>
    <t>https://www.myntra.com/dungarees/zastraa/zastraa-women-black-solid-dungaree/10606456/buy</t>
  </si>
  <si>
    <t>zastraa women black solid dungaree</t>
  </si>
  <si>
    <t>https://www.myntra.com/tshirts/roadster/roadster-women-black-typography-printed-cotton-t-shirt/12193832/buy</t>
  </si>
  <si>
    <t>roadster women black typography printed cotton t shirt</t>
  </si>
  <si>
    <t>https://www.myntra.com/tshirts/sassafras/sassafras-women-mustard-yellow-ribbed-round-neck-t-shirt/12221948/buy</t>
  </si>
  <si>
    <t>sassafras women mustard yellow ribbed round neck t shirt</t>
  </si>
  <si>
    <t>https://www.myntra.com/jeans/levis/levis-men-black-512-slim-tapered-fit-stretchable-jeans/15038450/buy</t>
  </si>
  <si>
    <t>https://www.myntra.com/trousers/forclaz-by-decathlon/forclaz-by-decathlon-men-grey-convertible-cargo-travel-trouser/13167772/buy</t>
  </si>
  <si>
    <t>forclaz by decathlon men grey convertible cargo travel trouser</t>
  </si>
  <si>
    <t>27, 29, 31, 32, 34, 36, 39, 41, 43</t>
  </si>
  <si>
    <t>https://www.myntra.com/jeans/wrogn/wrogn-men-blue-jogger-mid-rise-clean-look-stretchable-jeans/2338465/buy</t>
  </si>
  <si>
    <t>https://www.myntra.com/jeans/wrogn/wrogn-men-blue-slim-fit-mid-rise-low-distressed-stretchable-jeans/6832376/buy</t>
  </si>
  <si>
    <t>wrogn men blue slim fit mid rise low distressed stretchable jeans</t>
  </si>
  <si>
    <t>https://www.myntra.com/jeans/roadster/roadster-men-blue-regular-fit-mid-rise-clean-look-stretchable-jeans/8275663/buy</t>
  </si>
  <si>
    <t>https://www.myntra.com/track-pants/hrx-by-hrithik-roshan/hrx-by-hrithik-roshan-men-grey-solid-training-anti-microbial-slim-fit-track-pants/10106139/buy</t>
  </si>
  <si>
    <t>hrx by hrithik roshan men grey solid training anti microbial slim fit track pants</t>
  </si>
  <si>
    <t>https://www.myntra.com/briefs/jockey/jockey-men-black-solid-modern-briefs-us17-0105/9867745/buy</t>
  </si>
  <si>
    <t>jockey men black solid modern briefs us17 0105</t>
  </si>
  <si>
    <t>https://www.myntra.com/briefs/jockey/jockey-men-pack-of-2-black-solid-briefs-9867745-2/11638544/buy</t>
  </si>
  <si>
    <t>jockey men pack of 2 black solid briefs 9867745 2</t>
  </si>
  <si>
    <t>https://www.myntra.com/shirts/roadster/roadster-men-navy-blue--red-regular-fit-checked-casual-shirt/8889631/buy</t>
  </si>
  <si>
    <t>https://www.myntra.com/dresses/herenow/herenow-women-maroon-floral-printed-fit--flare-dress/4321458/buy</t>
  </si>
  <si>
    <t>herenow women maroon floral printed fit  flare dress</t>
  </si>
  <si>
    <t>https://www.myntra.com/bra/zivame/zivame-purple-solid-non-wired-lightly-padded-t-shirt-bra-zi1302/11505972/buy</t>
  </si>
  <si>
    <t>zivame purple solid non wired lightly padded t shirt bra zi1302</t>
  </si>
  <si>
    <t>32DD, 32E, 32F, 34DD, 34E, 34F, 36C, 36D, 36DD, 36E, 36F, 38C, 38D, 38DD, 38E, 40C, 40D, 40DD</t>
  </si>
  <si>
    <t>https://www.myntra.com/night-suits/etc/etc-women-yellow--blue-floral-print-night-suit/12441754/buy</t>
  </si>
  <si>
    <t>etc women yellow  blue floral print night suit</t>
  </si>
  <si>
    <t>https://www.myntra.com/lounge-shorts/espresso/espresso-women-black-solid-lounge-shorts-esp-4012/9004967/buy</t>
  </si>
  <si>
    <t>Espresso</t>
  </si>
  <si>
    <t>espresso women black solid lounge shorts esp 4012</t>
  </si>
  <si>
    <t>https://www.myntra.com/kurtas/sangria/sangria-women-beige--black-printed-straight-kurta/11173980/buy</t>
  </si>
  <si>
    <t>sangria women beige  black printed straight kurta</t>
  </si>
  <si>
    <t>https://www.myntra.com/kurtas/herenow/herenow-women-green--black-ethnic-block-printed-straight-kurta/12524806/buy</t>
  </si>
  <si>
    <t>herenow women green  black ethnic block printed straight kurta</t>
  </si>
  <si>
    <t>https://www.myntra.com/jeggings/roadster/the-roadster-lifestyle-co-women-blue-washed-super-skinny-fit-cropped-jeggings-with-side-stripes/13430662/buy</t>
  </si>
  <si>
    <t>the roadster lifestyle co women blue washed super skinny fit cropped jeggings with side stripes</t>
  </si>
  <si>
    <t>https://www.myntra.com/tops/dressberry/dressberry-women-olive-green-crinkled-solid-top/11005692/buy</t>
  </si>
  <si>
    <t>dressberry women olive green crinkled solid top</t>
  </si>
  <si>
    <t>https://www.myntra.com/tops/sassafras/sassafras-women-green--beige-floral-printed-a-line-top/11364274/buy</t>
  </si>
  <si>
    <t>sassafras women green  beige floral printed a line top</t>
  </si>
  <si>
    <t>https://www.myntra.com/jackets/roadster/roadster-women-black-solid-lightweight-packable-jacket/11818282/buy</t>
  </si>
  <si>
    <t>roadster women black solid lightweight packable jacket</t>
  </si>
  <si>
    <t>https://www.myntra.com/tops/roadster/roadster-dusty-pink-ruched-sleeves-top/12194214/buy</t>
  </si>
  <si>
    <t>roadster dusty pink ruched sleeves top</t>
  </si>
  <si>
    <t>https://www.myntra.com/trousers/wrogn/wrogn-men-grey-slim-fit-chinos/11560472/buy</t>
  </si>
  <si>
    <t>https://www.myntra.com/jeans/roadster/roadster-men-grey-skinny-fit-mid-rise-clean-look-stretchable-jeans/6775099/buy</t>
  </si>
  <si>
    <t>https://www.myntra.com/boxers/levis/levis-men-pack-of-2-pure-cotton-checked-boxers/18028858/buy</t>
  </si>
  <si>
    <t>https://www.myntra.com/tshirts/hrx-by-hrithik-roshan/hrx-by-hrithik-roshan-men-olive-green-printed-training-t-shirt/10106195/buy</t>
  </si>
  <si>
    <t>hrx by hrithik roshan men olive green printed training t shirt</t>
  </si>
  <si>
    <t>https://www.myntra.com/shirts/herenow/herenow-men-navy-blue--white-slim-fit-printed-casual-shirt/12654918/buy</t>
  </si>
  <si>
    <t>herenow men navy blue  white slim fit printed casual shirt</t>
  </si>
  <si>
    <t>https://www.myntra.com/sarees/inddus/inddus-pink-printed-ruffle-saree/7079944/buy</t>
  </si>
  <si>
    <t>inddus pink printed ruffle saree</t>
  </si>
  <si>
    <t>https://www.myntra.com/bra/hrx-by-hrithik-roshan/hrx-by-hrithik-roshan-navy-blue-bra/11245668/buy</t>
  </si>
  <si>
    <t>hrx by hrithik roshan navy blue bra</t>
  </si>
  <si>
    <t>https://www.myntra.com/trousers/sangria/sangria-women-white--golden-regular-fit-polka-dots-printed-cropped-trousers/12163940/buy</t>
  </si>
  <si>
    <t>sangria women white  golden regular fit polka dots printed cropped trousers</t>
  </si>
  <si>
    <t>https://www.myntra.com/shirts/chemistry/chemistry-women-black-regular-fit-solid-casual-shirt/10868192/buy</t>
  </si>
  <si>
    <t>chemistry women black regular fit solid casual shirt</t>
  </si>
  <si>
    <t>https://www.myntra.com/shorts/roadster/the-roadster-lifestyle-co-women-blue-solid-regular-fit-denim-shorts/11118500/buy</t>
  </si>
  <si>
    <t>https://www.myntra.com/tshirts/mast--harbour/mast--harbour-women-pack-of-2-printed-pure-cotton-t-shirts/17525208/buy</t>
  </si>
  <si>
    <t>mast  harbour women pack of 2 printed pure cotton t shirts</t>
  </si>
  <si>
    <t>https://www.myntra.com/dresses/shae-by-sassafras/shae-by-sassafras-women-off-white--mustard-yellow-ikat-print-a-line-dress/11636208/buy</t>
  </si>
  <si>
    <t>shae by sassafras women off white  mustard yellow ikat print a line dress</t>
  </si>
  <si>
    <t>https://www.myntra.com/jeans/us-polo-assn-denim-co/us-polo-assn-denim-co-men-white-slim-fit-mid-rise-clean-look-stretchable-jeans/2200590/buy</t>
  </si>
  <si>
    <t>U.S. Polo Assn. Denim Co.</t>
  </si>
  <si>
    <t>us polo assn denim co men white slim fit mid rise clean look stretchable jeans</t>
  </si>
  <si>
    <t>https://www.myntra.com/trousers/dennison/dennison-men-blue-tapered-fit-trousers/9181045/buy</t>
  </si>
  <si>
    <t>dennison men blue tapered fit trousers</t>
  </si>
  <si>
    <t>https://www.myntra.com/track-pants/mast--harbour/mast--harbour-black-solid-joggers/6863013/buy</t>
  </si>
  <si>
    <t>mast  harbour black solid joggers</t>
  </si>
  <si>
    <t>https://www.myntra.com/sarees/kalini/kalini-navy-blue--pink-art-silk-printed-mysore-silk-saree/11435726/buy</t>
  </si>
  <si>
    <t>kalini navy blue  pink art silk printed mysore silk saree</t>
  </si>
  <si>
    <t>https://www.myntra.com/dresses/sassafras/sassafras-women-peach-coloured--golden-printed-a-line-dress/10691454/buy</t>
  </si>
  <si>
    <t>sassafras women peach coloured  golden printed a line dress</t>
  </si>
  <si>
    <t>https://www.myntra.com/kurtas/mbe/mbe-women-maroon-solid-tiered-anarkali-kurta/9063647/buy</t>
  </si>
  <si>
    <t>MBE</t>
  </si>
  <si>
    <t>mbe women maroon solid tiered anarkali kurta</t>
  </si>
  <si>
    <t>https://www.myntra.com/bra/zivame/zivame-brown-maternity-bra-half-coverage/14810388/buy</t>
  </si>
  <si>
    <t>zivame brown maternity bra half coverage</t>
  </si>
  <si>
    <t>32B, 32C, 32D, 32DD, 32E, 34B, 34C, 34D, 34DD, 34E, 36B, 36C, 36D, 36DD, 36E, 38B, 38C, 38D, 38DD, 38E, 40C, 40D, 40DD, 40E, 42DD, 42E</t>
  </si>
  <si>
    <t>https://www.myntra.com/trousers/tokyo-talkies/tokyo-talkies-women-beige-regular-fit-solid-regular-trousers/12026420/buy</t>
  </si>
  <si>
    <t>tokyo talkies women beige regular fit solid regular trousers</t>
  </si>
  <si>
    <t>https://www.myntra.com/dresses/dressberry/dressberry-women-blue-solid-denim-shirt-dress/6826883/buy</t>
  </si>
  <si>
    <t>dressberry women blue solid denim shirt dress</t>
  </si>
  <si>
    <t>https://www.myntra.com/tshirts/roadster/roadster-women-red-colourblocked-round-neck-t-shirt/11893832/buy</t>
  </si>
  <si>
    <t>roadster women red colourblocked round neck t shirt</t>
  </si>
  <si>
    <t>https://www.myntra.com/jeans/roadster/the-roadster-lifestyle-co-men-blue-super-skinny-fit-mid-rise-clean-look-stretchable-jeans/10092093/buy</t>
  </si>
  <si>
    <t>the roadster lifestyle co men blue super skinny fit mid rise clean look stretchable jeans</t>
  </si>
  <si>
    <t>https://www.myntra.com/jackets/hrx-by-hrithik-roshan/hrx-active-by-hrithik-roshan-men-black-solid-sporty-jacket/2030818/buy</t>
  </si>
  <si>
    <t>hrx active by hrithik roshan men black solid sporty jacket</t>
  </si>
  <si>
    <t>https://www.myntra.com/tshirts/maniac/maniac-men-white--black-colourblocked-hood-slim-fit-t-shirt/11332294/buy</t>
  </si>
  <si>
    <t>maniac men white  black colourblocked hood slim fit t shirt</t>
  </si>
  <si>
    <t>https://www.myntra.com/shirts/wrogn/wrogn-men-black-slim-fit-striped-casual-shirt/2296336/buy</t>
  </si>
  <si>
    <t>wrogn men black slim fit striped casual shirt</t>
  </si>
  <si>
    <t>https://www.myntra.com/dresses/ahalyaa/ahalyaa-women-green-solid-maxi-dress-/7100025/buy</t>
  </si>
  <si>
    <t xml:space="preserve">ahalyaa women green solid maxi dress </t>
  </si>
  <si>
    <t>https://www.myntra.com/dresses/aurelia/aurelia-green--golden-embroidered-detail-shimmer-a-line-dress/13529882/buy</t>
  </si>
  <si>
    <t>AURELIA</t>
  </si>
  <si>
    <t>aurelia green  golden embroidered detail shimmer a line dress</t>
  </si>
  <si>
    <t>https://www.myntra.com/kurta-sets/ishin/ishin-women-teal-blue--goldenn-foil-printed-sequinned-kurta-with-palazzos/12124544/buy</t>
  </si>
  <si>
    <t>ishin women teal blue  goldenn foil printed sequinned kurta with palazzos</t>
  </si>
  <si>
    <t>https://www.myntra.com/night-suits/etc/etc-women-yellow--white-checked-night-suit/12441776/buy</t>
  </si>
  <si>
    <t>etc women yellow  white checked night suit</t>
  </si>
  <si>
    <t>https://www.myntra.com/bra/prettycat/prettycat-beige-solid-underwired-lightly-padded-push-up-bra-pcbr20304736b/2461539/buy</t>
  </si>
  <si>
    <t>prettycat beige solid underwired lightly padded push up bra pcbr20304736b</t>
  </si>
  <si>
    <t>https://www.myntra.com/tops/pluss/pluss-women-black--yellow-floral-printed-top/13382042/buy</t>
  </si>
  <si>
    <t>pluss women black  yellow floral printed top</t>
  </si>
  <si>
    <t>https://www.myntra.com/kurtas/sangria/sangria-women-red-printed-a-line-kurta/8349785/buy</t>
  </si>
  <si>
    <t>https://www.myntra.com/jeans/herenow/herenow-women-black-bootcut-mid-rise-clean-look-stretchable-jeans/10095221/buy</t>
  </si>
  <si>
    <t>herenow women black bootcut mid rise clean look stretchable jeans</t>
  </si>
  <si>
    <t>https://www.myntra.com/jumpsuit/msfq/msfq-multicoloured-printed-basic-jumpsuit/9073231/buy</t>
  </si>
  <si>
    <t>msfq multicoloured printed basic jumpsuit</t>
  </si>
  <si>
    <t>https://www.myntra.com/jeans/roadster/roadster-men-black-slim-fit-mid-rise-clean-look-jeans/2157915/buy</t>
  </si>
  <si>
    <t>roadster men black slim fit mid rise clean look jeans</t>
  </si>
  <si>
    <t>https://www.myntra.com/jeans/wrogn/wrogn-men-black-skinny-fit-mid-rise-clean-look-stretchable-jeans/10187345/buy</t>
  </si>
  <si>
    <t>https://www.myntra.com/trousers/mast--harbour/mast--harbour-men-grey-sustainable-cargos/10343505/buy</t>
  </si>
  <si>
    <t>mast  harbour men grey sustainable cargos</t>
  </si>
  <si>
    <t>https://www.myntra.com/trousers/wrogn/wrogn-men-brown-slim-fit-chinos/11362736/buy</t>
  </si>
  <si>
    <t>wrogn men brown slim fit chinos</t>
  </si>
  <si>
    <t>https://www.myntra.com/track-pants/wrogn/wrogn-men-black-slim-fit-solid-joggers/11361968/buy</t>
  </si>
  <si>
    <t>wrogn men black slim fit solid joggers</t>
  </si>
  <si>
    <t>https://www.myntra.com/trousers/roadster/roadster-men-off-white-sustainable-chinos/2167367/buy</t>
  </si>
  <si>
    <t>roadster men off white sustainable chinos</t>
  </si>
  <si>
    <t>https://www.myntra.com/track-pants/herenow/herenow-men-grey--black-checked-joggers/5395416/buy</t>
  </si>
  <si>
    <t>herenow men grey  black checked joggers</t>
  </si>
  <si>
    <t>https://www.myntra.com/trunk/damensch/damensch-men-deo-soft-deodorizing-micro-modal-printed-trunks-dam-prin-t-ds-hg-pack-2-mix/12158062/buy</t>
  </si>
  <si>
    <t>damensch men deo soft deodorizing micro modal printed trunks dam prin t ds hg pack 2 mix</t>
  </si>
  <si>
    <t>https://www.myntra.com/shirts/roadster/roadster-men-olive-green-regular-fit-solid-sustainable-casual-shirt/11896032/buy</t>
  </si>
  <si>
    <t>https://www.myntra.com/sweatshirts/hm/hm-men-black-solid-long-sleeved-jersey-top/11468934/buy</t>
  </si>
  <si>
    <t>hm men black solid long sleeved jersey top</t>
  </si>
  <si>
    <t>https://www.myntra.com/dresses/vishudh/vishudh-women-mustard-self-design-a-line-dress/14078786/buy</t>
  </si>
  <si>
    <t>vishudh women mustard self design a line dress</t>
  </si>
  <si>
    <t>https://www.myntra.com/dresses/sangria/sangria-white-floral-printed-fit-and-flare-dress/9371587/buy</t>
  </si>
  <si>
    <t>sangria white floral printed fit and flare dress</t>
  </si>
  <si>
    <t>https://www.myntra.com/kurta-sets/ziyaa/ziyaa-women-black-ethnic-motifs-printed-layered-kurta-with-trousers/14507212/buy</t>
  </si>
  <si>
    <t>ziyaa women black ethnic motifs printed layered kurta with trousers</t>
  </si>
  <si>
    <t>https://www.myntra.com/kurta-sets/mokshi/mokshi-women-blue--white-pure-cotton-checked-kurta-with-palazzos--dupatta/13703704/buy</t>
  </si>
  <si>
    <t>mokshi women blue  white pure cotton checked kurta with palazzos  dupatta</t>
  </si>
  <si>
    <t>https://www.myntra.com/kurta-sets/sangria/sangria-women-burgundy-woven-design-kurta-with-palazzos/8420299/buy</t>
  </si>
  <si>
    <t>sangria women burgundy woven design kurta with palazzos</t>
  </si>
  <si>
    <t>https://www.myntra.com/shrug/mayra/mayra-women-white-self-design-open-front-shrug/11012468/buy</t>
  </si>
  <si>
    <t>mayra women white self design open front shrug</t>
  </si>
  <si>
    <t>https://www.myntra.com/tshirts/all-about-you/all-about-you-women-pink--golden-printed-v-neck-t-shirt/12259246/buy</t>
  </si>
  <si>
    <t>all about you women pink  golden printed v neck t shirt</t>
  </si>
  <si>
    <t>https://www.myntra.com/dresses/tokyo-talkies/tokyo-talkies-women-burgundy-solid-sheath-dress/13842512/buy</t>
  </si>
  <si>
    <t>tokyo talkies women burgundy solid sheath dress</t>
  </si>
  <si>
    <t>https://www.myntra.com/tops/roadster/the-roadster-lifestyle-co-women-mustard-yellow-solid-knitted-top-with-side-stripe/10856420/buy</t>
  </si>
  <si>
    <t>the roadster lifestyle co women mustard yellow solid knitted top with side stripe</t>
  </si>
  <si>
    <t>https://www.myntra.com/tshirts/roadster/roadster-women-pack-of-2-cotton-t-shirts/17382710/buy</t>
  </si>
  <si>
    <t>https://www.myntra.com/sweatshirts/roadster/roadster-women-green-solid-greenturn-hooded-sweatshirt/12335306/buy</t>
  </si>
  <si>
    <t>roadster women green solid greenturn hooded sweatshirt</t>
  </si>
  <si>
    <t>https://www.myntra.com/jeans/roadster/the-roadster-lifestyle-co-men-blue-slim-fit-mid-rise-clean-look-stretchable-jeans/8962427/buy</t>
  </si>
  <si>
    <t>https://www.myntra.com/jeans/roadster/roadster-men-navy-blue-skinny-fit-mid-rise-clean-look-stretchable-jeans/11274582/buy</t>
  </si>
  <si>
    <t>https://www.myntra.com/track-pants/herenow/herenow-men-navy-joggers/5395412/buy</t>
  </si>
  <si>
    <t>herenow men navy joggers</t>
  </si>
  <si>
    <t>https://www.myntra.com/trousers/highlander/highlander-men-off-white--grey-slim-fit-checked-regular-trousers/10004147/buy</t>
  </si>
  <si>
    <t>highlander men off white  grey slim fit checked regular trousers</t>
  </si>
  <si>
    <t>https://www.myntra.com/trunk/us-polo-assn/us-polo-assn-men-grey-solid-cotton-trunks-i015-031-p1/14191396/buy</t>
  </si>
  <si>
    <t>us polo assn men grey solid cotton trunks i015 031 p1</t>
  </si>
  <si>
    <t>https://www.myntra.com/tshirts/dexter-by-kook-n-keech/dexter-by-kook-n-keech-men-black-solid-round-neck-pure-cotton-t-shirt/10283351/buy</t>
  </si>
  <si>
    <t>dexter by kook n keech men black solid round neck pure cotton t shirt</t>
  </si>
  <si>
    <t>https://www.myntra.com/shirts/herenow/herenow-men-burgundy-casual-shirt/4328866/buy</t>
  </si>
  <si>
    <t>herenow men burgundy casual shirt</t>
  </si>
  <si>
    <t>https://www.myntra.com/kurtas/ishin/ishin-women-red-embroidered-anarkali-kurta/13511632/buy</t>
  </si>
  <si>
    <t>ishin women red embroidered anarkali kurta</t>
  </si>
  <si>
    <t>https://www.myntra.com/kurtas/anouk/anouk-women-blue--white-ethnic-motifs-printed-kurta/14663970/buy</t>
  </si>
  <si>
    <t>anouk women blue  white ethnic motifs printed kurta</t>
  </si>
  <si>
    <t>https://www.myntra.com/bra/clovia/clovia-beige-solid-non-wired-lightly-padded-t-shirt-bra/11773518/buy</t>
  </si>
  <si>
    <t>clovia beige solid non wired lightly padded t shirt bra</t>
  </si>
  <si>
    <t>https://www.myntra.com/dresses/sangria/sangria-pink--white-floral-printed-cotton-a-line-dress/13437268/buy</t>
  </si>
  <si>
    <t>sangria pink  white floral printed cotton a line dress</t>
  </si>
  <si>
    <t>https://www.myntra.com/kurta-sets/sangria/sangria-women-mustard-yellow--black-ethnic-motif-printed-kurta-with-trousers/13437286/buy</t>
  </si>
  <si>
    <t>sangria women mustard yellow  black ethnic motif printed kurta with trousers</t>
  </si>
  <si>
    <t>https://www.myntra.com/dresses/sangria/sangria-teal-blue-ethnic-motifs-embroidered-ethnic-empire-midi-dress/9369705/buy</t>
  </si>
  <si>
    <t>sangria teal blue ethnic motifs embroidered ethnic empire midi dress</t>
  </si>
  <si>
    <t>https://www.myntra.com/shorts/hrx-by-hrithik-roshan/hrx-by-hrithik-roshan-women-grey-solid-regular-fit-rapid-dry-running-shorts/8328113/buy</t>
  </si>
  <si>
    <t>hrx by hrithik roshan women grey solid regular fit rapid dry running shorts</t>
  </si>
  <si>
    <t>https://www.myntra.com/tops/veni-vidi-vici/veni-vidi-vici-women-burgundy-solid-cold-shoulder-crop-fitted-top/5151616/buy</t>
  </si>
  <si>
    <t>veni vidi vici women burgundy solid cold shoulder crop fitted top</t>
  </si>
  <si>
    <t>https://www.myntra.com/tops/chemistry/chemistry-green-styled-back-top/11193684/buy</t>
  </si>
  <si>
    <t>chemistry green styled back top</t>
  </si>
  <si>
    <t>https://www.myntra.com/dresses/berrylush/berrylush-green-floral-print-maxi-dress/11513186/buy</t>
  </si>
  <si>
    <t>berrylush green floral print maxi dress</t>
  </si>
  <si>
    <t>https://www.myntra.com/jeans/roadster/roadster-men-blue-skinny-fit-mid-rise-clean-look-stretchable-jeans/10064471/buy</t>
  </si>
  <si>
    <t>https://www.myntra.com/kurtas/taavi/taavi-men-maroon-kalamkari-block-printed-straight-sustainable-kurta-with-roll-up-sleeves/10184943/buy</t>
  </si>
  <si>
    <t>taavi men maroon kalamkari block printed straight sustainable kurta with roll up sleeves</t>
  </si>
  <si>
    <t>https://www.myntra.com/lounge-pants/vimal/vimal-men-pack-of-2-navy-blue--charcoal-grey-solid-lounge-pants/11807558/buy</t>
  </si>
  <si>
    <t>https://www.myntra.com/lounge-pants/vimal/vimal-men-set-of-2-grey-and-navy-blue-solid-lounge-pants/12708352/buy</t>
  </si>
  <si>
    <t>vimal men set of 2 grey and navy blue solid lounge pants</t>
  </si>
  <si>
    <t>https://www.myntra.com/tshirts/wrogn/wrogn-men-rust-orange-slim-fit-printed-round-neck-pure-cotton-t-shirt/10188589/buy</t>
  </si>
  <si>
    <t>wrogn men rust orange slim fit printed round neck pure cotton t shirt</t>
  </si>
  <si>
    <t>https://www.myntra.com/briefs/clovia/clovia-women-black-solid-high-rise-maternity-hipster-briefs-pn1368p13/8669773/buy</t>
  </si>
  <si>
    <t>clovia women black solid high rise maternity hipster briefs pn1368p13</t>
  </si>
  <si>
    <t>https://www.myntra.com/tshirts/roadster/roadster-women-mustard-yellow--green-pack-of-2-printed-round-neck-t-shirts/17383382/buy</t>
  </si>
  <si>
    <t>roadster women mustard yellow  green pack of 2 printed round neck t shirts</t>
  </si>
  <si>
    <t>https://www.myntra.com/jeans/herenow/herenow-men-blue-skinny-fit-mid-rise-mildly-distressed-stretchable-jeans/10405247/buy</t>
  </si>
  <si>
    <t>herenow men blue skinny fit mid rise mildly distressed stretchable jeans</t>
  </si>
  <si>
    <t>https://www.myntra.com/lounge-pants/us-polo-assn/us-polo-assn-men-black-printed-lounge-pants-y9i506-125-rr/10248043/buy</t>
  </si>
  <si>
    <t>us polo assn men black printed lounge pants y9i506 125 rr</t>
  </si>
  <si>
    <t>https://www.myntra.com/lounge-pants/us-polo-assn/us-polo-assn-men-red-and-black-printed-lounge-pants/11786030/buy</t>
  </si>
  <si>
    <t>us polo assn men red and black printed lounge pants</t>
  </si>
  <si>
    <t>https://www.myntra.com/shirts/highlander/highlander-men-grey--black-slim-fit-striped-casual-shirt/13842374/buy</t>
  </si>
  <si>
    <t>highlander men grey  black slim fit striped casual shirt</t>
  </si>
  <si>
    <t>https://www.myntra.com/sweatshirts/mast--harbour/mast--harbour-men-navy-blue-solid-hooded-sweatshirt/10136771/buy</t>
  </si>
  <si>
    <t>mast  harbour men navy blue solid hooded sweatshirt</t>
  </si>
  <si>
    <t>https://www.myntra.com/sarees/mitera/mitera-maroon--gold-toned-silk-blend-woven-design-kanjeevaram-saree/11244990/buy</t>
  </si>
  <si>
    <t>https://www.myntra.com/kurta-sets/varanga/varanga-women-blue-woven-design-kurta-with-trousers/14069940/buy</t>
  </si>
  <si>
    <t>varanga women blue woven design kurta with trousers</t>
  </si>
  <si>
    <t>https://www.myntra.com/kurta-sets/khushal-k/khushal-k-women-green--pink-printed-pure-cotton-kurta-with-palazzos--dupatta/17048604/buy</t>
  </si>
  <si>
    <t>khushal k women green  pink printed pure cotton kurta with palazzos  dupatta</t>
  </si>
  <si>
    <t>https://www.myntra.com/tops/her-by-invictus/her-by-invictus-women-black--rust-brown-striped-top/10494132/buy</t>
  </si>
  <si>
    <t>her by invictus women black  rust brown striped top</t>
  </si>
  <si>
    <t>https://www.myntra.com/jeggings/roadster/roadster-women-navy-blue-super-skinny-fit-washed-treggings/11489576/buy</t>
  </si>
  <si>
    <t>https://www.myntra.com/tshirts/roadster/roadster-women-pack-of-2-pure-cotton-t-shirts/12193678/buy</t>
  </si>
  <si>
    <t>https://www.myntra.com/tshirts/mast--harbour/mast--harbour-women-pink--white-striped-v-neck-t-shirt/2490947/buy</t>
  </si>
  <si>
    <t>mast  harbour women pink  white striped v neck t shirt</t>
  </si>
  <si>
    <t>https://www.myntra.com/shorts/ether/ether-men-black-solid-regular-fit-regular-shorts/11421902/buy</t>
  </si>
  <si>
    <t>ether men black solid regular fit regular shorts</t>
  </si>
  <si>
    <t>https://www.myntra.com/track-pants/hrx-by-hrithik-roshan/hrx-by-hrithik-roshan-lifestyle-men-grey-melange-melange-track-pant/14703708/buy</t>
  </si>
  <si>
    <t>hrx by hrithik roshan lifestyle men grey melange melange track pant</t>
  </si>
  <si>
    <t>https://www.myntra.com/kurta-sets/deyann/deyann-men-cream-coloured--maroon-self-design-kurta-with-churidar/6518647/buy</t>
  </si>
  <si>
    <t>deyann men cream coloured  maroon self design kurta with churidar</t>
  </si>
  <si>
    <t>https://www.myntra.com/briefs/levis/levis-men-pack-of-2-assorted-pure-cotton-solid-briefs-011/14447770/buy</t>
  </si>
  <si>
    <t>levis men pack of 2 assorted pure cotton solid briefs 011</t>
  </si>
  <si>
    <t>https://www.myntra.com/tshirts/huetrap/huetrap-men-blue-printed-scoop-neck-t-shirt/7645136/buy</t>
  </si>
  <si>
    <t>huetrap men blue printed scoop neck t shirt</t>
  </si>
  <si>
    <t>https://www.myntra.com/kurtas/shae-by-sassafras/shae-by-sassafras-women-black--golden-velvet-finish-zari-yoke-design-straight-kurta/12541948/buy</t>
  </si>
  <si>
    <t>shae by sassafras women black  golden velvet finish zari yoke design straight kurta</t>
  </si>
  <si>
    <t>https://www.myntra.com/dresses/anubhutee/anubhutee-red--white-bandhani-printed-pure-cotton-angrakha-a-line-dress/13503126/buy</t>
  </si>
  <si>
    <t>anubhutee red  white bandhani printed pure cotton angrakha a line dress</t>
  </si>
  <si>
    <t>https://www.myntra.com/bra/clovia/clovia-women-navy-blue-solid-non-wired-non-padded-t-shirt-bra-br0184p0840c/7823723/buy</t>
  </si>
  <si>
    <t>clovia women navy blue solid non wired non padded t shirt bra br0184p0840c</t>
  </si>
  <si>
    <t>32B, 32C, 32D, 34B, 34C, 34D, 36B, 36C, 36D, 38B, 38C, 40B, 40C, 42B, 42C</t>
  </si>
  <si>
    <t>https://www.myntra.com/palazzos/sangria/sangria-women-black-solid-flared-palazzos/10562074/buy</t>
  </si>
  <si>
    <t>sangria women black solid flared palazzos</t>
  </si>
  <si>
    <t>https://www.myntra.com/track-pants/hrx-by-hrithik-roshan/hrx-by-hrithik-roshan-women-withered-rose-solid-tapered-fit-bio-wash-yoga--sustainable-joggers/12167280/buy</t>
  </si>
  <si>
    <t>hrx by hrithik roshan women withered rose solid tapered fit bio wash yoga  sustainable joggers</t>
  </si>
  <si>
    <t>https://www.myntra.com/shirts/roadster/roadster-women-blue-solid-casual-shirt/14615076/buy</t>
  </si>
  <si>
    <t>roadster women blue solid casual shirt</t>
  </si>
  <si>
    <t>https://www.myntra.com/tops/scorpius/scorpious-women-pack-of-two-tops/9339585/buy</t>
  </si>
  <si>
    <t>https://www.myntra.com/jeans/code-61/code-61-women-black-skinny-fit-high-rise-clean-look-stretchable-jeans/11738534/buy</t>
  </si>
  <si>
    <t>Code 61</t>
  </si>
  <si>
    <t>code 61 women black skinny fit high rise clean look stretchable jeans</t>
  </si>
  <si>
    <t>https://www.myntra.com/tshirts/roadster/the-roadster-lifestyle-co-women-navy-blue-striped-mandarin-collar-pure-cotton-t-shirt/10144367/buy</t>
  </si>
  <si>
    <t>the roadster lifestyle co women navy blue striped mandarin collar pure cotton t shirt</t>
  </si>
  <si>
    <t>https://www.myntra.com/sweatshirts/roadster/roadster-women-rust-orange-solid-hooded-sweatshirt/11991108/buy</t>
  </si>
  <si>
    <t>roadster women rust orange solid hooded sweatshirt</t>
  </si>
  <si>
    <t>https://www.myntra.com/trunk/xyxx/xyxx-men-pack-of-3-solid-ultra-soft-antimicrobial-micro-modal-trunks-xytrnk3pckn509/13682892/buy</t>
  </si>
  <si>
    <t>xyxx men pack of 3 solid ultra soft antimicrobial micro modal trunks xytrnk3pckn509</t>
  </si>
  <si>
    <t>https://www.myntra.com/sweatshirts/quechua-by-decathlon/quechua-by-decathlon-men-black-solid-mountain-walking-sweatshirt/12941942/buy</t>
  </si>
  <si>
    <t>quechua by decathlon men black solid mountain walking sweatshirt</t>
  </si>
  <si>
    <t>https://www.myntra.com/shirts/roadster/roadster-men-grey--pink-regular-fit-checked-casual-shirt/11326740/buy</t>
  </si>
  <si>
    <t>roadster men grey  pink regular fit checked casual shirt</t>
  </si>
  <si>
    <t>https://www.myntra.com/shirts/herenow/herenow-men-maroon--white-regular-fit-striped-casual-shirt/11692210/buy</t>
  </si>
  <si>
    <t>herenow men maroon  white regular fit striped casual shirt</t>
  </si>
  <si>
    <t>https://www.myntra.com/shirts/wrogn/wrogn-men-navy--maroon-slim-fit-checked-casual-shirt/1823135/buy</t>
  </si>
  <si>
    <t>https://www.myntra.com/tshirts/ether/ether-men-white--maroon-striped-round-neck-t-shirt/11752182/buy</t>
  </si>
  <si>
    <t>ether men white  maroon striped round neck t shirt</t>
  </si>
  <si>
    <t>https://www.myntra.com/tunics/vishudh/vishudh-women-black--off-white-checked-tunics/13191588/buy</t>
  </si>
  <si>
    <t>vishudh women black  off white checked tunics</t>
  </si>
  <si>
    <t>https://www.myntra.com/kurtas/vishudh/vishudh-women-yellow-bandhani-printed-keyhole-neck-kurta/14370138/buy</t>
  </si>
  <si>
    <t>vishudh women yellow bandhani printed keyhole neck kurta</t>
  </si>
  <si>
    <t>https://www.myntra.com/kurta-sets/anouk/anouk-women-grey--black-printed-pure-cotton-top-with-palazzos/13237968/buy</t>
  </si>
  <si>
    <t>anouk women grey  black printed pure cotton top with palazzos</t>
  </si>
  <si>
    <t>https://www.myntra.com/night-suits/claura/claura-women-maroon-night-suit/8212009/buy</t>
  </si>
  <si>
    <t>claura women maroon night suit</t>
  </si>
  <si>
    <t>https://www.myntra.com/dresses/ether/ether-women-black-solid-t-shirt-dress/11466132/buy</t>
  </si>
  <si>
    <t>ether women black solid t shirt dress</t>
  </si>
  <si>
    <t>https://www.myntra.com/tshirts/mast--harbour/mast--harbour-women-pack-of-2-printed-pure-cotton-t-shirts/17525206/buy</t>
  </si>
  <si>
    <t>https://www.myntra.com/jeans/roadster/the-roadster-lifestyle-co-women-blue-skinny-fit-mid-rise-clean-look-stretchable-cropped-jeans/9205403/buy</t>
  </si>
  <si>
    <t>https://www.myntra.com/tops/chemistry/chemistry-peach-coloured-self-design-top/2426461/buy</t>
  </si>
  <si>
    <t>chemistry peach coloured self design top</t>
  </si>
  <si>
    <t>https://www.myntra.com/tops/scorpius/scorpious-women-pack-of-shrug--top/9338217/buy</t>
  </si>
  <si>
    <t>https://www.myntra.com/tops/roadster/roadster-olive-green-checked-pure-cotton-sustainable-top/7206980/buy</t>
  </si>
  <si>
    <t>roadster olive green checked pure cotton sustainable top</t>
  </si>
  <si>
    <t>https://www.myntra.com/sweatshirts/hm/hm-women-black-sweatshirt/15198584/buy</t>
  </si>
  <si>
    <t>hm women black sweatshirt</t>
  </si>
  <si>
    <t>https://www.myntra.com/jeans/moda-rapido/moda-rapido-men-black-skinny-fit-mid-rise-clean-look-stretchable-jeans/2304347/buy</t>
  </si>
  <si>
    <t>moda rapido men black skinny fit mid rise clean look stretchable jeans</t>
  </si>
  <si>
    <t>https://www.myntra.com/kurtas/anouk/anouk-men-blue-solid-straight-kurta/12135192/buy</t>
  </si>
  <si>
    <t>anouk men blue solid straight kurta</t>
  </si>
  <si>
    <t>https://www.myntra.com/tshirts/bewakoof/bewakoof-men-turquoise-blue-solid-round-neck-pure-cotton-t-shirt/13819040/buy</t>
  </si>
  <si>
    <t>bewakoof men turquoise blue solid round neck pure cotton t shirt</t>
  </si>
  <si>
    <t>https://www.myntra.com/kurtas/stylum/stylum-women-burgundy-ethnic-motifs-printed-anarkali-kurta/15570020/buy</t>
  </si>
  <si>
    <t>stylum women burgundy ethnic motifs printed anarkali kurta</t>
  </si>
  <si>
    <t>https://www.myntra.com/leggings/go-colors/go-colors-women-grey-solid-ankle-length-leggings/8756547/buy</t>
  </si>
  <si>
    <t>go colors women grey solid ankle length leggings</t>
  </si>
  <si>
    <t>https://www.myntra.com/bra/friskers/friskers-blue-printed-underwired-heavily-padded-push-up-bra-o-691-05-40c/7575242/buy</t>
  </si>
  <si>
    <t>friskers blue printed underwired heavily padded push up bra o 691 05 40c</t>
  </si>
  <si>
    <t>32B, 32C, 34B, 34C, 36B, 36C, 38B, 38C, 40B, 40C</t>
  </si>
  <si>
    <t>https://www.myntra.com/kurtas/sangria/sangria-women-yellow--pink-printed-straight-kurta/10561344/buy</t>
  </si>
  <si>
    <t>sangria women yellow  pink printed straight kurta</t>
  </si>
  <si>
    <t>https://www.myntra.com/tops/sztori/sztori-plus-size-green-top/7030741/buy</t>
  </si>
  <si>
    <t>sztori plus size green top</t>
  </si>
  <si>
    <t>https://www.myntra.com/track-pants/harvard/harvard-women-black-solid-cropped-joggers/12374410/buy</t>
  </si>
  <si>
    <t>harvard women black solid cropped joggers</t>
  </si>
  <si>
    <t>https://www.myntra.com/tops/marie-claire/marie-claire-red-square-neck-smocked-top/11550408/buy</t>
  </si>
  <si>
    <t>marie claire red square neck smocked top</t>
  </si>
  <si>
    <t>https://www.myntra.com/dresses/berrylush/berrylush-yellow-floral-crepe-ditsy-floral-printed-wrap-dress/14327572/buy</t>
  </si>
  <si>
    <t>berrylush yellow floral crepe ditsy floral printed wrap dress</t>
  </si>
  <si>
    <t>https://www.myntra.com/dresses/la-zoire/la-zoire-women-black-solid-maxi-dress/2337100/buy</t>
  </si>
  <si>
    <t>la zoire women black solid maxi dress</t>
  </si>
  <si>
    <t>https://www.myntra.com/shorts/tokyo-talkies/tokyo-talkies-women-grey-mid-rise-regular-shorts/14695606/buy</t>
  </si>
  <si>
    <t>tokyo talkies women grey mid rise regular shorts</t>
  </si>
  <si>
    <t>https://www.myntra.com/tshirts/mast--harbour/mast--harbour-women-white-printed-round-neck-t-shirt/7140526/buy</t>
  </si>
  <si>
    <t>https://www.myntra.com/tshirts/roadster/roadster-women-pack-of-2-t-shirts/2353142/buy</t>
  </si>
  <si>
    <t>https://www.myntra.com/track-pants/hrx-by-hrithik-roshan/hrx-by-hrithik-roshan-men-medieval-blue-solid-regular-fit-rapid-dry-training-joggers/12404238/buy</t>
  </si>
  <si>
    <t>hrx by hrithik roshan men medieval blue solid regular fit rapid dry training joggers</t>
  </si>
  <si>
    <t>https://www.myntra.com/jeans/wrogn/wrogn-men-grey-slim-fit-mid-rise-clean-look-stretchable-jeans/11359016/buy</t>
  </si>
  <si>
    <t>https://www.myntra.com/track-pants/harvard/harvard-men-grey-melange-straight-fit-solid-joggers-with-printed-detail/11109652/buy</t>
  </si>
  <si>
    <t>harvard men grey melange straight fit solid joggers with printed detail</t>
  </si>
  <si>
    <t>https://www.myntra.com/socks/mast--harbour/mast--harbour-men-set-of-2-grey-melange-above-ankle-length-socks/1422480/buy</t>
  </si>
  <si>
    <t>mast  harbour men set of 2 grey melange above ankle length socks</t>
  </si>
  <si>
    <t>https://www.myntra.com/shirts/roadster/the-roadster-lifestyle-co-men-olive-green--black-regular-fit-checked-sustainable-casual-shirt/10398419/buy</t>
  </si>
  <si>
    <t>the roadster lifestyle co men olive green  black regular fit checked sustainable casual shirt</t>
  </si>
  <si>
    <t>https://www.myntra.com/shirts/mast--harbour/mast--harbour-men-blue-off--white-checked-pure-cotton-casual-shirt/9869597/buy</t>
  </si>
  <si>
    <t>mast  harbour men blue off  white checked pure cotton casual shirt</t>
  </si>
  <si>
    <t>https://www.myntra.com/kurta-sets/indo-era/indo-era-women-beige--navy-blue-yoke-design-kurta-set-with-dupatta/11905786/buy</t>
  </si>
  <si>
    <t>indo era women beige  navy blue yoke design kurta set with dupatta</t>
  </si>
  <si>
    <t>https://www.myntra.com/kurta-sets/indo-era/indo-era-women-black--golden-ethnic-motifs-yoke-design-kurta-with-palazzos--with-dupatta/14323728/buy</t>
  </si>
  <si>
    <t>indo era women black  golden ethnic motifs yoke design kurta with palazzos  with dupatta</t>
  </si>
  <si>
    <t>https://www.myntra.com/bra/zelocity-by-zivame/zelocity-by-zivame-rose-solid-non-wired-lightly-padded-sports-bra-zc4220fashpurpl/9791069/buy</t>
  </si>
  <si>
    <t>Zelocity by Zivame</t>
  </si>
  <si>
    <t>zelocity by zivame rose solid non wired lightly padded sports bra zc4220fashpurpl</t>
  </si>
  <si>
    <t>32B, 32C, 32D, 34B, 34C, 34D, 34DD, 34E, 36B, 36C, 36D, 36DD, 38B, 38C, 38D</t>
  </si>
  <si>
    <t>https://www.myntra.com/jeans/herenow/herenow-women-blue-flared-mid-rise-clean-look-stretchable-jeans/10166763/buy</t>
  </si>
  <si>
    <t>herenow women blue flared mid rise clean look stretchable jeans</t>
  </si>
  <si>
    <t>https://www.myntra.com/tops/cation/cation-women-multicoloured-printed-top/1911757/buy</t>
  </si>
  <si>
    <t>cation women multicoloured printed top</t>
  </si>
  <si>
    <t>https://www.myntra.com/shirts/tokyo-talkies/tokyo-talkies-women-black--white-regular-fit-striped-casual-shirt/12054678/buy</t>
  </si>
  <si>
    <t>tokyo talkies women black  white regular fit striped casual shirt</t>
  </si>
  <si>
    <t>https://www.myntra.com/tops/tokyo-talkies/tokyo-talkies-women-white-solid-peplum-top/10051315/buy</t>
  </si>
  <si>
    <t>tokyo talkies women white solid peplum top</t>
  </si>
  <si>
    <t>https://www.myntra.com/tshirts/dressberry/dressberry-women-pack-of-2-t-shirts/17477802/buy</t>
  </si>
  <si>
    <t>https://www.myntra.com/shrug/cation/cation-black-printed-open-front-shrug/6750252/buy</t>
  </si>
  <si>
    <t>cation black printed open front shrug</t>
  </si>
  <si>
    <t>https://www.myntra.com/jeans/dressberry/dressberry-women-blue-skinny-fit-mid-rise-clean-look-cropped-stretchable-jeans/10365199/buy</t>
  </si>
  <si>
    <t>dressberry women blue skinny fit mid rise clean look cropped stretchable jeans</t>
  </si>
  <si>
    <t>https://www.myntra.com/tshirts/roadster/roadster-women-red-solid-round-neck-t-shirt/11296146/buy</t>
  </si>
  <si>
    <t>roadster women red solid round neck t shirt</t>
  </si>
  <si>
    <t>https://www.myntra.com/track-pants/herenow/herenow-men-black--grey-printed-track-pants/5395400/buy</t>
  </si>
  <si>
    <t>herenow men black  grey printed track pants</t>
  </si>
  <si>
    <t>https://www.myntra.com/trousers/highlander/highlander-men-pink-slim-fit-solid-chinos/14121288/buy</t>
  </si>
  <si>
    <t>highlander men pink slim fit solid chinos</t>
  </si>
  <si>
    <t>https://www.myntra.com/kurtas/sangria/sangria-women-navy-blue--rust-red-pure-cotton-abstract-printed-mirror-work-detail-kurta/8351299/buy</t>
  </si>
  <si>
    <t>sangria women navy blue  rust red pure cotton abstract printed mirror work detail kurta</t>
  </si>
  <si>
    <t>https://www.myntra.com/sarees/inddus/inddus-purple-embellished-sequinned-net-saree/12386528/buy</t>
  </si>
  <si>
    <t>inddus purple embellished sequinned net saree</t>
  </si>
  <si>
    <t>https://www.myntra.com/sarees/vastranand/vastranand-yellow--maroon-printed-bandhani-saree/13348348/buy</t>
  </si>
  <si>
    <t>vastranand yellow  maroon printed bandhani saree</t>
  </si>
  <si>
    <t>https://www.myntra.com/shapewear/da-intimo/da-intimo-women-black-tummy-tucker-shapewear-dia170/8225817/buy</t>
  </si>
  <si>
    <t>Da Intimo</t>
  </si>
  <si>
    <t>da intimo women black tummy tucker shapewear dia170</t>
  </si>
  <si>
    <t>https://www.myntra.com/briefs/enamor/enamor-women-pack-of-2-hipster-briefs-mr17/2295698/buy</t>
  </si>
  <si>
    <t>enamor women pack of 2 hipster briefs mr17</t>
  </si>
  <si>
    <t>https://www.myntra.com/dresses/herenow/herenow-women-pink-ethnic-print-fit-and-flare-dress/2038144/buy</t>
  </si>
  <si>
    <t>herenow women pink ethnic print fit and flare dress</t>
  </si>
  <si>
    <t>https://www.myntra.com/kurtas/sangria/sangria-women-teal-green--silver-ethnic-print-anarkali-kurta/8349477/buy</t>
  </si>
  <si>
    <t>sangria women teal green  silver ethnic print anarkali kurta</t>
  </si>
  <si>
    <t>https://www.myntra.com/dresses/herenow/herenow-navy-blue--white-floral-printed-off-shoulder-maxi-dress/10197145/buy</t>
  </si>
  <si>
    <t>herenow navy blue  white floral printed off shoulder maxi dress</t>
  </si>
  <si>
    <t>https://www.myntra.com/track-pants/hrx-by-hrithik-roshan/hrx-by-hrithik-roshan-women-navy-melange-solid-regular-fit-running-track-pants/11640588/buy</t>
  </si>
  <si>
    <t>hrx by hrithik roshan women navy melange solid regular fit running track pants</t>
  </si>
  <si>
    <t>https://www.myntra.com/sweaters/roadster/the-roadster-lifestyle-co-women-off-white-solid-pullover-sweater/9478817/buy</t>
  </si>
  <si>
    <t>the roadster lifestyle co women off white solid pullover sweater</t>
  </si>
  <si>
    <t>https://www.myntra.com/jumpsuit/sassafras/sassafras-dusty-pink-solid-basic-jumpsuit/9070121/buy</t>
  </si>
  <si>
    <t>sassafras dusty pink solid basic jumpsuit</t>
  </si>
  <si>
    <t>https://www.myntra.com/tops/scorpius/scorpius-women-pack-of-2-tops/9341283/buy</t>
  </si>
  <si>
    <t>https://www.myntra.com/dresses/marie-claire/marie-claire-women-blue-floral-print-fit--flare-dress/1639356/buy</t>
  </si>
  <si>
    <t>marie claire women blue floral print fit  flare dress</t>
  </si>
  <si>
    <t>https://www.myntra.com/tshirts/roadster/roadster-women-grey-melange-geo-printed-t-shirt/8330967/buy</t>
  </si>
  <si>
    <t>roadster women grey melange geo printed t shirt</t>
  </si>
  <si>
    <t>https://www.myntra.com/tshirts/mast--harbour/mast--harbour-women-green-striped-round-neck-t-shirt/2490937/buy</t>
  </si>
  <si>
    <t>https://www.myntra.com/trousers/roadster/roadster-men-olive-green-solid-mid-rise-casual-chinos-trousers/2363500/buy</t>
  </si>
  <si>
    <t>roadster men olive green solid mid rise casual chinos trousers</t>
  </si>
  <si>
    <t>https://www.myntra.com/jeans/mast--harbour/mast--harbour-men-navy-blue-skinny-fit-mid-rise-clean-look-stretchable-jeans/12983720/buy</t>
  </si>
  <si>
    <t>https://www.myntra.com/jeans/mast--harbour/mast--harbour-men-black-skinny-fit-mid-rise-clean-look-stretchable-jeans/12983738/buy</t>
  </si>
  <si>
    <t>https://www.myntra.com/boxers/urban-dog/urban-dog-men-assorted-printed----pure-cotton-boxers-udbx153/9963247/buy</t>
  </si>
  <si>
    <t>Urban Dog</t>
  </si>
  <si>
    <t>urban dog men assorted printed    pure cotton boxers udbx153</t>
  </si>
  <si>
    <t>https://www.myntra.com/lounge-tshirts/hm/hm-men-black-sustainable-t-shirt-relaxed-fit/11655366/buy</t>
  </si>
  <si>
    <t>hm men black sustainable t shirt relaxed fit</t>
  </si>
  <si>
    <t>https://www.myntra.com/boxers/levis/levis-men-pack-of-2-pure-cotton-checked-boxers/18028876/buy</t>
  </si>
  <si>
    <t>https://www.myntra.com/tshirts/mast--harbour/mast--harbour-men-mustard-brown--black-striped-round-neck-t-shirt/11700110/buy</t>
  </si>
  <si>
    <t>mast  harbour men mustard brown  black striped round neck t shirt</t>
  </si>
  <si>
    <t>https://www.myntra.com/kurtas/inddus/inddus-women-teal-blue--golden-woven-design-a-line-kurta/10370671/buy</t>
  </si>
  <si>
    <t>inddus women teal blue  golden woven design a line kurta</t>
  </si>
  <si>
    <t>https://www.myntra.com/sarees/mitera/mitera-burgundy--gold-toned-art-silk-woven-design-banarasi-saree/10474702/buy</t>
  </si>
  <si>
    <t>mitera burgundy  gold toned art silk woven design banarasi saree</t>
  </si>
  <si>
    <t>https://www.myntra.com/kurta-sets/anubhutee/anubhutee-women-grey--pink-printed-kurta-with-trousers/11531496/buy</t>
  </si>
  <si>
    <t>anubhutee women grey  pink printed kurta with trousers</t>
  </si>
  <si>
    <t>https://www.myntra.com/kurta-sets/yufta/yufta-women-teal-blue--golden-printed-kurta-with-trousers/13883606/buy</t>
  </si>
  <si>
    <t>yufta women teal blue  golden printed kurta with trousers</t>
  </si>
  <si>
    <t>https://www.myntra.com/track-pants/pluss/pluss-women-white--pink-dyed-joggers/12831974/buy</t>
  </si>
  <si>
    <t>pluss women white  pink dyed joggers</t>
  </si>
  <si>
    <t>https://www.myntra.com/skirts/herenow/herenow-black--green-floral-printed-pleated-maxi-flared-skirt/10490160/buy</t>
  </si>
  <si>
    <t>herenow black  green floral printed pleated maxi flared skirt</t>
  </si>
  <si>
    <t>https://www.myntra.com/kurta-sets/sangria/sangria-women-maroon--mustard-yellow-printed-kurta-with-trousers--dupatta/8420261/buy</t>
  </si>
  <si>
    <t>sangria women maroon  mustard yellow printed kurta with trousers  dupatta</t>
  </si>
  <si>
    <t>https://www.myntra.com/track-pants/harvard/harvard-women-black-solid-slim-fit-cropped-joggers-with-side-taping/12374402/buy</t>
  </si>
  <si>
    <t>harvard women black solid slim fit cropped joggers with side taping</t>
  </si>
  <si>
    <t>https://www.myntra.com/tops/scorpius/scorpius-women-pack-of-2-solid-tops/9340725/buy</t>
  </si>
  <si>
    <t>https://www.myntra.com/jumpsuit/dressberry/dressberry-black-solid-culotte-jumpsuit/2330759/buy</t>
  </si>
  <si>
    <t>dressberry black solid culotte jumpsuit</t>
  </si>
  <si>
    <t>https://www.myntra.com/tshirts/besiva/besiva-women-black-solid-v-neck-t-shirt/10237779/buy</t>
  </si>
  <si>
    <t>besiva women black solid v neck t shirt</t>
  </si>
  <si>
    <t>https://www.myntra.com/track-pants/highlander/highlander-men-black--green-solid-slim-fit-track-pants/13899952/buy</t>
  </si>
  <si>
    <t>highlander men black  green solid slim fit track pants</t>
  </si>
  <si>
    <t>https://www.myntra.com/kurtas/bene-kleed/bene-kleed-men-peach-coloured-solid-straight-kurta/9476079/buy</t>
  </si>
  <si>
    <t>bene kleed men peach coloured solid straight kurta</t>
  </si>
  <si>
    <t>https://www.myntra.com/briefs/pepe-jeans/pepe-jeans-men-pack-of-4--solid-briefs/17801294/buy</t>
  </si>
  <si>
    <t>pepe jeans men pack of 4  solid briefs</t>
  </si>
  <si>
    <t>https://www.myntra.com/tshirts/kryptic/kryptic-men-grey-melange--black-checked-polo-pure-cotton-t-shirt/10180691/buy</t>
  </si>
  <si>
    <t>kryptic men grey melange  black checked polo pure cotton t shirt</t>
  </si>
  <si>
    <t>https://www.myntra.com/tshirts/mast--harbour/mast--harbour-men-pink--navy-blue-printed-polo-collar-pure-cotton-t-shirt/11780474/buy</t>
  </si>
  <si>
    <t>mast  harbour men pink  navy blue printed polo collar pure cotton t shirt</t>
  </si>
  <si>
    <t>https://www.myntra.com/shirts/highlander/highlander-men-grey-solid-slim-fit-solid-casual-shirt/10659104/buy</t>
  </si>
  <si>
    <t>highlander men grey solid slim fit solid casual shirt</t>
  </si>
  <si>
    <t>https://www.myntra.com/shirts/highlander/highlander-men-navy-blue-slim-fit-printed-casual-shirt/10341665/buy</t>
  </si>
  <si>
    <t>https://www.myntra.com/shirts/roadster/roadster-men-black--red-checked-pure-cotton-sustainable-casual-shirt/12056224/buy</t>
  </si>
  <si>
    <t>roadster men black  red checked pure cotton sustainable casual shirt</t>
  </si>
  <si>
    <t>https://www.myntra.com/shirts/highlander/highlander-men-blue-slim-fit-faded-denim-casual-shirt/7324874/buy</t>
  </si>
  <si>
    <t>highlander men blue slim fit faded denim casual shirt</t>
  </si>
  <si>
    <t>https://www.myntra.com/tshirts/hypernation/hypernation-white-slim-fit-pure-cotton-t-shirt/1308791/buy</t>
  </si>
  <si>
    <t>hypernation white slim fit pure cotton t shirt</t>
  </si>
  <si>
    <t>https://www.myntra.com/kurtas/herenow/herenow-women-mustard-yellow-solid-straight-kurta/12524790/buy</t>
  </si>
  <si>
    <t>herenow women mustard yellow solid straight kurta</t>
  </si>
  <si>
    <t>https://www.myntra.com/tunics/vishudh/vishudh-womens-white--red-embroidered-tunic/11331964/buy</t>
  </si>
  <si>
    <t>vishudh womens white  red embroidered tunic</t>
  </si>
  <si>
    <t>https://www.myntra.com/kurtas/moda-rapido/moda-rapido-women-mustard-yellow-printed-straight-kurta/1839678/buy</t>
  </si>
  <si>
    <t>moda rapido women mustard yellow printed straight kurta</t>
  </si>
  <si>
    <t>https://www.myntra.com/kurtas/sangria/sangria-women-pink-woven-design-a-line-fusion-kurta/8802667/buy</t>
  </si>
  <si>
    <t>sangria women pink woven design a line fusion kurta</t>
  </si>
  <si>
    <t>https://www.myntra.com/tunics/herenow/herenow-grey-embroidered-asymmetric-hem-tunic/12010832/buy</t>
  </si>
  <si>
    <t>herenow grey embroidered asymmetric hem tunic</t>
  </si>
  <si>
    <t>https://www.myntra.com/kurtas/herenow/herenow-women-lavender-pure-cotton-solid-a-line-kurta/13498312/buy</t>
  </si>
  <si>
    <t>herenow women lavender pure cotton solid a line kurta</t>
  </si>
  <si>
    <t>https://www.myntra.com/tshirts/hrx-by-hrithik-roshan/hrx-by-hrithik-roshan-women-green-printed-bio-wash-yoga-tshirts/11999804/buy</t>
  </si>
  <si>
    <t>hrx by hrithik roshan women green printed bio wash yoga tshirts</t>
  </si>
  <si>
    <t>https://www.myntra.com/tops/tokyo-talkies/tokyo-talkies-women-navy-blue-printed-empire-top/6707873/buy</t>
  </si>
  <si>
    <t>tokyo talkies women navy blue printed empire top</t>
  </si>
  <si>
    <t>https://www.myntra.com/tops/harvard/harvard-women-black--grey-striped-regular-top/10409547/buy</t>
  </si>
  <si>
    <t>harvard women black  grey striped regular top</t>
  </si>
  <si>
    <t>https://www.myntra.com/dresses/sztori/sztori-plus-size-women-navy-blue-solid-midi-a-line-dress/7030643/buy</t>
  </si>
  <si>
    <t>sztori plus size women navy blue solid midi a line dress</t>
  </si>
  <si>
    <t>https://www.myntra.com/tops/scorpius/scorpius-women-pack-of-2-tops/9341507/buy</t>
  </si>
  <si>
    <t>https://www.myntra.com/jumpsuit/dressberry/dressberry-women-tranquil-teal-solid-twist--knotted-jumpsuit/2188947/buy</t>
  </si>
  <si>
    <t>dressberry women tranquil teal solid twist  knotted jumpsuit</t>
  </si>
  <si>
    <t>https://www.myntra.com/tshirts/roadster/roadster-women-white--black-pure-cotton-printed-round-neck-t-shirt/13127032/buy</t>
  </si>
  <si>
    <t>roadster women white  black pure cotton printed round neck t shirt</t>
  </si>
  <si>
    <t>https://www.myntra.com/trousers/invictus/invictus-men-black--blue-slim-fit-checked-formal-trousers/2314239/buy</t>
  </si>
  <si>
    <t>invictus men black  blue slim fit checked formal trousers</t>
  </si>
  <si>
    <t>https://www.myntra.com/track-pants/maniac/maniac-men-navy-blue-solid-joggers/11198090/buy</t>
  </si>
  <si>
    <t>maniac men navy blue solid joggers</t>
  </si>
  <si>
    <t>https://www.myntra.com/tshirts/wrogn/wrogn-men-blue-printed-round-neck-pure-cotton-t-shirt/2001974/buy</t>
  </si>
  <si>
    <t>wrogn men blue printed round neck pure cotton t shirt</t>
  </si>
  <si>
    <t>https://www.myntra.com/kurtas/herenow/herenow-women-maroon--white-printed-straight-kurta/12530344/buy</t>
  </si>
  <si>
    <t>herenow women maroon  white printed straight kurta</t>
  </si>
  <si>
    <t>https://www.myntra.com/kurtas/herenow/herenow-women-blue--white-striped-straight-kurta/12530356/buy</t>
  </si>
  <si>
    <t>herenow women blue  white striped straight kurta</t>
  </si>
  <si>
    <t>https://www.myntra.com/tops/vishudh/vishudh-women-peach-coloured-embroidered-a-line-top/11114230/buy</t>
  </si>
  <si>
    <t>vishudh women peach coloured embroidered a line top</t>
  </si>
  <si>
    <t>https://www.myntra.com/kurtas/vishudh/vishudh-women-navy-blue--silver-toned-printed-straight-kurta/5617751/buy</t>
  </si>
  <si>
    <t>vishudh women navy blue  silver toned printed straight kurta</t>
  </si>
  <si>
    <t>https://www.myntra.com/kurta-sets/yuris/yuris-blue--red-printed-kurta-with-palazzo--dupatta/13221602/buy</t>
  </si>
  <si>
    <t>yuris blue  red printed kurta with palazzo  dupatta</t>
  </si>
  <si>
    <t>https://www.myntra.com/night-suits/etc/etc-women-green--white-floral-print-night-suit/12441822/buy</t>
  </si>
  <si>
    <t>etc women green  white floral print night suit</t>
  </si>
  <si>
    <t>https://www.myntra.com/bra/fashionrack/fashionrack-beige-non-wired-lightly-padded-bandeau-bra-1950/9920479/buy</t>
  </si>
  <si>
    <t>fashionrack beige non wired lightly padded bandeau bra 1950</t>
  </si>
  <si>
    <t>https://www.myntra.com/kurta-sets/sangria/sangria-women-mustard-yellow--red-pure-cotton-printed-kurta-with-palazzos--dupatta/13437280/buy</t>
  </si>
  <si>
    <t>sangria women mustard yellow  red pure cotton printed kurta with palazzos  dupatta</t>
  </si>
  <si>
    <t>https://www.myntra.com/tshirts/dillinger/dillinger-women-blue-printed-round-neck-pure-cotton-t-shirt/10426068/buy</t>
  </si>
  <si>
    <t>dillinger women blue printed round neck pure cotton t shirt</t>
  </si>
  <si>
    <t>https://www.myntra.com/trousers/sassafras/sassafras-women-pink--mustard-yellow-printed-parallel-trousers/10308603/buy</t>
  </si>
  <si>
    <t>sassafras women pink  mustard yellow printed parallel trousers</t>
  </si>
  <si>
    <t>https://www.myntra.com/track-pants/mast--harbour/mast--harbour-women-olive-green-solid-track-pants/12332492/buy</t>
  </si>
  <si>
    <t>mast  harbour women olive green solid track pants</t>
  </si>
  <si>
    <t>https://www.myntra.com/trousers/vishudh/vishudh-women-burgundy--green-tapered-fit-striped-cigarette-trousers/13661758/buy</t>
  </si>
  <si>
    <t>vishudh women burgundy  green tapered fit striped cigarette trousers</t>
  </si>
  <si>
    <t>https://www.myntra.com/tops/tokyo-talkies/tokyo-talkies-women-olive-green-solid-a-line-top/8195041/buy</t>
  </si>
  <si>
    <t>tokyo talkies women olive green solid a line top</t>
  </si>
  <si>
    <t>https://www.myntra.com/jeans/roadster/roadster-men-blue-skinny-fit-stretchable-jeans/14637930/buy</t>
  </si>
  <si>
    <t>roadster men blue skinny fit stretchable jeans</t>
  </si>
  <si>
    <t>https://www.myntra.com/trousers/highlander/highlander-men-green-tapered-fit-solid-regular-trousers/13266540/buy</t>
  </si>
  <si>
    <t>highlander men green tapered fit solid regular trousers</t>
  </si>
  <si>
    <t>https://www.myntra.com/track-pants/maniac/maniac-men-black-solid-slim-fit-joggers/9436575/buy</t>
  </si>
  <si>
    <t>https://www.myntra.com/lounge-pants/us-polo-assn/us-polo-assn-men-blue-checked-lounge-pants-i659-bn0-ch/10861808/buy</t>
  </si>
  <si>
    <t>us polo assn men blue checked lounge pants i659 bn0 ch</t>
  </si>
  <si>
    <t>https://www.myntra.com/shirts/roadster/roadster-men-olive-green--red-regular-fit-checked-casual-sustainable-shirt/12056232/buy</t>
  </si>
  <si>
    <t>roadster men olive green  red regular fit checked casual sustainable shirt</t>
  </si>
  <si>
    <t>https://www.myntra.com/shirts/english-navy/english-navy-men-mauve-slim-fit-solid-formal-shirt/8571067/buy</t>
  </si>
  <si>
    <t>english navy men mauve slim fit solid formal shirt</t>
  </si>
  <si>
    <t>https://www.myntra.com/trousers/tokyo-talkies/tokyo-talkies-women-beige--off-white-regular-fit-striped-regular-trousers/11977322/buy</t>
  </si>
  <si>
    <t>tokyo talkies women beige  off white regular fit striped regular trousers</t>
  </si>
  <si>
    <t>https://www.myntra.com/tshirts/roadster/roadster-women-pack-of-2-solid-pure-cotton-t-shirts/17383934/buy</t>
  </si>
  <si>
    <t>https://www.myntra.com/tops/dressberry/dressberry-women-black-solid-empire-top/2521911/buy</t>
  </si>
  <si>
    <t>dressberry women black solid empire top</t>
  </si>
  <si>
    <t>https://www.myntra.com/trousers/jaipur-attire/jaipur-attire-women-white-pleated-cigarette-trousers/15204104/buy</t>
  </si>
  <si>
    <t>JAIPUR ATTIRE</t>
  </si>
  <si>
    <t>jaipur attire women white pleated cigarette trousers</t>
  </si>
  <si>
    <t>https://www.myntra.com/shirts/mast--harbour/mast--harbour-women-off-white-regular-fit-printed-casual-shirt/8352839/buy</t>
  </si>
  <si>
    <t>mast  harbour women off white regular fit printed casual shirt</t>
  </si>
  <si>
    <t>https://www.myntra.com/jeans/roadster/the-roadster-lifestyle-co-women-blue-super-skinny-fit-mid-rise-clean-look-stretchable-jeans/11132224/buy</t>
  </si>
  <si>
    <t>the roadster lifestyle co women blue super skinny fit mid rise clean look stretchable jeans</t>
  </si>
  <si>
    <t>https://www.myntra.com/jeans/campus-sutra/campus-sutra-men-blue-slim-fit-mid-rise-clean-look-jeans/11793372/buy</t>
  </si>
  <si>
    <t>campus sutra men blue slim fit mid rise clean look jeans</t>
  </si>
  <si>
    <t>https://www.myntra.com/jeans/roadster/the-roadster-lifestyle-co-men-blue-skinny-fit-mid-rise-clean-look-stretchable-acid-wash-jeans/8962421/buy</t>
  </si>
  <si>
    <t>the roadster lifestyle co men blue skinny fit mid rise clean look stretchable acid wash jeans</t>
  </si>
  <si>
    <t>https://www.myntra.com/jeans/harvard/harvard-men-black-regular-fit-mid-rise-mildly-distressed-stretchable-jeans/12771392/buy</t>
  </si>
  <si>
    <t>harvard men black regular fit mid rise mildly distressed stretchable jeans</t>
  </si>
  <si>
    <t>https://www.myntra.com/trousers/highlander/highlander-men-green-slim-fit-solid-regular-trousers/13188736/buy</t>
  </si>
  <si>
    <t>highlander men green slim fit solid regular trousers</t>
  </si>
  <si>
    <t>https://www.myntra.com/kurtas/house-of-pataudi/house-of-pataudi-men-olive-green-solid-straight-kurta/9973939/buy</t>
  </si>
  <si>
    <t>house of pataudi men olive green solid straight kurta</t>
  </si>
  <si>
    <t>https://www.myntra.com/shirts/roadster/roadster-men-teal-blue--red-regular-fit-checked-casual-shirt/11326766/buy</t>
  </si>
  <si>
    <t>roadster men teal blue  red regular fit checked casual shirt</t>
  </si>
  <si>
    <t>https://www.myntra.com/shirts/roadster/roadster-men-teal-blue--black-regular-fit-checked-sustainable-casual-shirt/11326992/buy</t>
  </si>
  <si>
    <t>roadster men teal blue  black regular fit checked sustainable casual shirt</t>
  </si>
  <si>
    <t>https://www.myntra.com/tshirts/mast--harbour/mast--harbour-men-white-striped-detail-round-neck-t-shirt/11896612/buy</t>
  </si>
  <si>
    <t>mast  harbour men white striped detail round neck t shirt</t>
  </si>
  <si>
    <t>https://www.myntra.com/sarees/sangria/sangria-black-organza-printed-saree/13833200/buy</t>
  </si>
  <si>
    <t>sangria black organza printed saree</t>
  </si>
  <si>
    <t>https://www.myntra.com/sarees/inddus/inddus-burgundy-solid-ruffle-saree/7079948/buy</t>
  </si>
  <si>
    <t>inddus burgundy solid ruffle saree</t>
  </si>
  <si>
    <t>https://www.myntra.com/kurtas/sangria/sangria-women-green--rust-red-floral-print-straight-kurta/13994486/buy</t>
  </si>
  <si>
    <t>sangria women green  rust red floral print straight kurta</t>
  </si>
  <si>
    <t>https://www.myntra.com/kurtas/herenow/herenow-women-white--red-ethnic-motifs-printed-floral-kurta/14172592/buy</t>
  </si>
  <si>
    <t>herenow women white  red ethnic motifs printed floral kurta</t>
  </si>
  <si>
    <t>https://www.myntra.com/kurta-sets/sangria/sangria-women-off-white--golden-printed-kurta-with-palazzos--dupatta/8349143/buy</t>
  </si>
  <si>
    <t>sangria women off white  golden printed kurta with palazzos  dupatta</t>
  </si>
  <si>
    <t>https://www.myntra.com/tops/tokyo-talkies/tokyo-talkies-women-black--white-solid-crop-top/12340612/buy</t>
  </si>
  <si>
    <t>tokyo talkies women black  white solid crop top</t>
  </si>
  <si>
    <t>https://www.myntra.com/shirts/roadster/roadster-women-navy-blue--red-boxy-checked-casual-shirt/10962020/buy</t>
  </si>
  <si>
    <t>roadster women navy blue  red boxy checked casual shirt</t>
  </si>
  <si>
    <t>https://www.myntra.com/dresses/athena/athena-teal-sheath-dress/13584062/buy</t>
  </si>
  <si>
    <t>athena teal sheath dress</t>
  </si>
  <si>
    <t>https://www.myntra.com/skirts/zivame/zivame-beige-straight-layering-skirt/12434920/buy</t>
  </si>
  <si>
    <t>zivame beige straight layering skirt</t>
  </si>
  <si>
    <t>https://www.myntra.com/track-pants/highlander/highlander-men-black-solid-slim-fit-track-pants/13858430/buy</t>
  </si>
  <si>
    <t>https://www.myntra.com/jeans/wrogn/wrogn-men-blue-jogger-fit-mid-rise-clean-look-stretchable-jeans/8676109/buy</t>
  </si>
  <si>
    <t>wrogn men blue jogger fit mid rise clean look stretchable jeans</t>
  </si>
  <si>
    <t>https://www.myntra.com/trousers/roadster/roadster-men-grey-slim-fit-printed-joggers/2145326/buy</t>
  </si>
  <si>
    <t>roadster men grey slim fit printed joggers</t>
  </si>
  <si>
    <t>https://www.myntra.com/trunk/jockey/jockey-men-grey-melange-solid-trunks-us20-0105/11863564/buy</t>
  </si>
  <si>
    <t>jockey men grey melange solid trunks us20 0105</t>
  </si>
  <si>
    <t>https://www.myntra.com/tshirts/wrogn-active/wrogn-active-men-black-self-design-round-neck-t-shirt/11551938/buy</t>
  </si>
  <si>
    <t>wrogn active men black self design round neck t shirt</t>
  </si>
  <si>
    <t>https://www.myntra.com/shirts/roadster/roadster-men-white--black-regular-fit-abstract-printed-casual-sustainable-shirt/10944542/buy</t>
  </si>
  <si>
    <t>roadster men white  black regular fit abstract printed casual sustainable shirt</t>
  </si>
  <si>
    <t>https://www.myntra.com/shirts/wrogn/wrogn-men-navy-blue--grey-slim-fit-checked-casual-shirt/10187639/buy</t>
  </si>
  <si>
    <t>wrogn men navy blue  grey slim fit checked casual shirt</t>
  </si>
  <si>
    <t>https://www.myntra.com/tshirts/wrogn/wrogn-men-blue-solid-round-neck-t-shirt/11363862/buy</t>
  </si>
  <si>
    <t>wrogn men blue solid round neck t shirt</t>
  </si>
  <si>
    <t>https://www.myntra.com/palazzos/vishudh/vishudh-women-navy-blue-checked-straight-palazzos/10074615/buy</t>
  </si>
  <si>
    <t>vishudh women navy blue checked straight palazzos</t>
  </si>
  <si>
    <t>https://www.myntra.com/kurtis/anouk/anouk-navy-blue-printed-kurti/7764105/buy</t>
  </si>
  <si>
    <t>anouk navy blue printed kurti</t>
  </si>
  <si>
    <t>https://www.myntra.com/bra/rosaline-by-zivame/rosaline-by-zivame-navy-blue-everyday-bra---full-coverage/10167087/buy</t>
  </si>
  <si>
    <t>rosaline by zivame navy blue everyday bra   full coverage</t>
  </si>
  <si>
    <t>https://www.myntra.com/jeggings/amydus/amydus-women-white--blue-camouflage-printed-tummy-shaper-treggings/12468766/buy</t>
  </si>
  <si>
    <t>Amydus</t>
  </si>
  <si>
    <t>amydus women white  blue camouflage printed tummy shaper treggings</t>
  </si>
  <si>
    <t>38, 40, 42, 44, 46, 48, 49</t>
  </si>
  <si>
    <t>https://www.myntra.com/jeans/mast--harbour/mast--harbour-women-grey-skinny-fit-mid-rise-clean-look-stretchable-cropped-jeans/11255840/buy</t>
  </si>
  <si>
    <t>mast  harbour women grey skinny fit mid rise clean look stretchable cropped jeans</t>
  </si>
  <si>
    <t>https://www.myntra.com/trousers/tokyo-talkies/tokyo-talkies-women-brown-flared-solid-regular-trousers/12111112/buy</t>
  </si>
  <si>
    <t>tokyo talkies women brown flared solid regular trousers</t>
  </si>
  <si>
    <t>https://www.myntra.com/tshirts/roadster/the-roadster-lifestyle-co-women-navy-blue-pure-cotton-printed-boxy-fit-round-neck-crop-t-shirt/13270060/buy</t>
  </si>
  <si>
    <t>the roadster lifestyle co women navy blue pure cotton printed boxy fit round neck crop t shirt</t>
  </si>
  <si>
    <t>https://www.myntra.com/jeans/wrogn/wrogn-men-black-skinny-fit-mid-rise-clean-look-stretchable-jeans/8673339/buy</t>
  </si>
  <si>
    <t>https://www.myntra.com/jeans/roadster/roadster-men-blue-skinny-fit-mid-rise-clean-look-stretchable-jeans/12358244/buy</t>
  </si>
  <si>
    <t>https://www.myntra.com/kurtas/jompers/jompers-men-maroon-woven-design-straight-kurta/10208613/buy</t>
  </si>
  <si>
    <t>jompers men maroon woven design straight kurta</t>
  </si>
  <si>
    <t>https://www.myntra.com/tshirts/wrogn/wrogn-men-navy-blue-slim-fit-printed-round-neck-pure-cotton-t-shirt/10188639/buy</t>
  </si>
  <si>
    <t>wrogn men navy blue slim fit printed round neck pure cotton t shirt</t>
  </si>
  <si>
    <t>https://www.myntra.com/tshirts/portblair/portblair-men-white-embroidered-detail-polo-collar-t-shirt/11984734/buy</t>
  </si>
  <si>
    <t>PORTBLAIR</t>
  </si>
  <si>
    <t>portblair men white embroidered detail polo collar t shirt</t>
  </si>
  <si>
    <t>https://www.myntra.com/shirts/roadster/roadster-men-burgundy--grey-regular-fit-checked-sustainable-casual-shirt/12056188/buy</t>
  </si>
  <si>
    <t>roadster men burgundy  grey regular fit checked sustainable casual shirt</t>
  </si>
  <si>
    <t>https://www.myntra.com/sarees/saree-mall/saree-mall-ethnic-motifs-linen-blend-saree-with-woven-design-border/14192620/buy</t>
  </si>
  <si>
    <t>saree mall ethnic motifs linen blend saree with woven design border</t>
  </si>
  <si>
    <t>https://www.myntra.com/kurta-sets/libas/libas-women-white-printed-kurti-with-sharara--dupatta/14046632/buy</t>
  </si>
  <si>
    <t>libas women white printed kurti with sharara  dupatta</t>
  </si>
  <si>
    <t>https://www.myntra.com/kurta-sets/yuris/yuris-women-taupe--rust-printed-kurta-with-palazzos--dupatta/13027860/buy</t>
  </si>
  <si>
    <t>yuris women taupe  rust printed kurta with palazzos  dupatta</t>
  </si>
  <si>
    <t>https://www.myntra.com/bra/sztori/sztori-plus-size-grey-melange-solid-non-wired-non-padded-everyday-bra-sz-bra-708f/10304989/buy</t>
  </si>
  <si>
    <t>sztori plus size grey melange solid non wired non padded everyday bra sz bra 708f</t>
  </si>
  <si>
    <t>https://www.myntra.com/bra/floret/floret-pack-of-2-solid-non-wired-heavily-padded-push-up-bra-t3010nude-black40b/2486223/buy</t>
  </si>
  <si>
    <t>floret pack of 2 solid non wired heavily padded push up bra t3010nude black40b</t>
  </si>
  <si>
    <t>https://www.myntra.com/bra/zivame/zivame-brown-solid-underwired-lightly-padded-everyday-bra-zi1295fash0nude/7557260/buy</t>
  </si>
  <si>
    <t>zivame brown solid underwired lightly padded everyday bra zi1295fash0nude</t>
  </si>
  <si>
    <t>32E, 34DD, 34E, 34F, 36D, 36DD, 36E, 36F, 38D, 38DD, 38E, 40C, 40D, 40DD, 40E</t>
  </si>
  <si>
    <t>https://www.myntra.com/jeans/moda-rapido/moda-rapido-women-black-bootcut-mid-rise-clean-look-stretchable-jeans/13103862/buy</t>
  </si>
  <si>
    <t>moda rapido women black bootcut mid rise clean look stretchable jeans</t>
  </si>
  <si>
    <t>https://www.myntra.com/jeggings/roadster/roadster-women-blue-solid-mid-rise-skinny-fit-denim-jeggings/10967568/buy</t>
  </si>
  <si>
    <t>roadster women blue solid mid rise skinny fit denim jeggings</t>
  </si>
  <si>
    <t>https://www.myntra.com/trousers/sassafras/sassafras-women-lavender-twill-weave-tapered-fit-high-rise-pure-cotton-trousers/12222042/buy</t>
  </si>
  <si>
    <t>sassafras women lavender twill weave tapered fit high rise pure cotton trousers</t>
  </si>
  <si>
    <t>https://www.myntra.com/jumpsuit/tokyo-talkies/tokyo-talkies-women-green-solid-jumpsuit/14025478/buy</t>
  </si>
  <si>
    <t>tokyo talkies women green solid jumpsuit</t>
  </si>
  <si>
    <t>https://www.myntra.com/tshirts/roadster/roadster-women-blue-solid-round-neck-pure-cotton-t-shirt-with-embroidery/13322066/buy</t>
  </si>
  <si>
    <t>roadster women blue solid round neck pure cotton t shirt with embroidery</t>
  </si>
  <si>
    <t>https://www.myntra.com/trousers/invictus/invictus-men-black-slim-fit-flat-front-trousers/1570773/buy</t>
  </si>
  <si>
    <t>invictus men black slim fit flat front trousers</t>
  </si>
  <si>
    <t>https://www.myntra.com/jeans/highlander/highlander-men-grey-slim-fit-mid-rise-clean-look-stretchable-crop-jeans/11093680/buy</t>
  </si>
  <si>
    <t>highlander men grey slim fit mid rise clean look stretchable crop jeans</t>
  </si>
  <si>
    <t>https://www.myntra.com/jeans/highlander/highlander-men-blue-slim-fit-mid-rise-clean-look-stretchable-jeans/3077233/buy</t>
  </si>
  <si>
    <t>https://www.myntra.com/jeans/roadster/roadster-men-blue-skinny-fit-mid-rise-clean-look-stretchable-jeans/10764372/buy</t>
  </si>
  <si>
    <t>https://www.myntra.com/shorts/roadster/roadster-men-teal-blue-solid-regular-fit-chino-shorts/11160634/buy</t>
  </si>
  <si>
    <t>roadster men teal blue solid regular fit chino shorts</t>
  </si>
  <si>
    <t>https://www.myntra.com/kurtas/sojanya/sojanya-men-pink-dobby-self-checked-straight-kurta/11422648/buy</t>
  </si>
  <si>
    <t>sojanya men pink dobby self checked straight kurta</t>
  </si>
  <si>
    <t>https://www.myntra.com/kurta-sets/anouk/anouk-men-navy--black-solid-layered-kurta-with-dhoti-pants/9367405/buy</t>
  </si>
  <si>
    <t>anouk men navy  black solid layered kurta with dhoti pants</t>
  </si>
  <si>
    <t>https://www.myntra.com/tshirts/nike/nike-men-black-solid-nsw-ce-matchup-polo-collar-t-shirt/11290262/buy</t>
  </si>
  <si>
    <t>nike men black solid nsw ce matchup polo collar t shirt</t>
  </si>
  <si>
    <t>https://www.myntra.com/tshirts/wrogn/wrogn-men-pink--beige-printed-slim-fit-round-neck-pure-cotton-t-shirt/12423650/buy</t>
  </si>
  <si>
    <t>wrogn men pink  beige printed slim fit round neck pure cotton t shirt</t>
  </si>
  <si>
    <t>https://www.myntra.com/shirts/highlander/highlander-men-black--grey-slim-fit-checked-casual-shirt/9930089/buy</t>
  </si>
  <si>
    <t>highlander men black  grey slim fit checked casual shirt</t>
  </si>
  <si>
    <t>https://www.myntra.com/tshirts/jack--jones/jack--jones-core-men-red-slim-fit-cotton-pure-cotton-t-shirt/11368346/buy</t>
  </si>
  <si>
    <t>jack  jones core men red slim fit cotton pure cotton t shirt</t>
  </si>
  <si>
    <t>https://www.myntra.com/dress-material/saree-mall/saree-mall-olive-green-solid-semi-stitched-dress-material/8387601/buy</t>
  </si>
  <si>
    <t>dress-material</t>
  </si>
  <si>
    <t>saree mall olive green solid semi stitched dress material</t>
  </si>
  <si>
    <t>https://www.myntra.com/kurta-sets/varanga/varanga-women-sea-green--gold-toned-embroidered-kurta-with-trousers--dupatta/13647632/buy</t>
  </si>
  <si>
    <t>varanga women sea green  gold toned embroidered kurta with trousers  dupatta</t>
  </si>
  <si>
    <t>https://www.myntra.com/bra/clovia/clovia-cotton-non-padded-wirefree-bra-with-demi-cups---green/1519495/buy</t>
  </si>
  <si>
    <t>clovia cotton non padded wirefree bra with demi cups   green</t>
  </si>
  <si>
    <t>https://www.myntra.com/tops/herenow/herenow-blue--off-white-lightweight-high-slit-longline-shirt-style-top/2061328/buy</t>
  </si>
  <si>
    <t>herenow blue  off white lightweight high slit longline shirt style top</t>
  </si>
  <si>
    <t>https://www.myntra.com/jeans/herenow/herenow-women-pink-skinny-fit-high-rise-clean-look-stretchable-jeans/12022794/buy</t>
  </si>
  <si>
    <t>herenow women pink skinny fit high rise clean look stretchable jeans</t>
  </si>
  <si>
    <t>https://www.myntra.com/tops/roadster/roadster-women-black-ribbed-pure-cotton-top/11401678/buy</t>
  </si>
  <si>
    <t>https://www.myntra.com/tops/scorpius/scorpius-women-pack-of-2-solid-tops/9340569/buy</t>
  </si>
  <si>
    <t>https://www.myntra.com/track-pants/hrx-by-hrithik-roshan/hrx-by-hrithik-roshan-women-navy-solid-34th-length-yoga-track-pants/8905311/buy</t>
  </si>
  <si>
    <t>hrx by hrithik roshan women navy solid 34th length yoga track pants</t>
  </si>
  <si>
    <t>https://www.myntra.com/dresses/just-wow/just-wow-green-self-design-fit-and-flare-dress/12094938/buy</t>
  </si>
  <si>
    <t>Just Wow</t>
  </si>
  <si>
    <t>just wow green self design fit and flare dress</t>
  </si>
  <si>
    <t>https://www.myntra.com/tshirts/roadster/roadster-women-rust-red-solid-round-neck-t-shirt/11296048/buy</t>
  </si>
  <si>
    <t>roadster women rust red solid round neck t shirt</t>
  </si>
  <si>
    <t>https://www.myntra.com/jeans/harvard/harvard-men-blue-jogger-mid-rise-clean-look-stretchable-jeans/13292114/buy</t>
  </si>
  <si>
    <t>harvard men blue jogger mid rise clean look stretchable jeans</t>
  </si>
  <si>
    <t>https://www.myntra.com/jeans/roadster/roadster-men-navy-blue-low-distress-light-fade-stretchable-jeans/13249794/buy</t>
  </si>
  <si>
    <t>roadster men navy blue low distress light fade stretchable jeans</t>
  </si>
  <si>
    <t>https://www.myntra.com/jeans/roadster/roadster-men-navy-blue-slim-fit-mid-rise-clean-look-stretchable-jeans/10064521/buy</t>
  </si>
  <si>
    <t>https://www.myntra.com/jeans/roadster/the-roadster-lifestyle-co-men-blue-skinny-fit-mid-rise-clean-look-stretchable-jeans/10092067/buy</t>
  </si>
  <si>
    <t>https://www.myntra.com/trunk/one8-by-virat-kohli/one8-by-virat-kohli-men-navy-solid-trunks-206bx/10513044/buy</t>
  </si>
  <si>
    <t>one8 by virat kohli men navy solid trunks 206bx</t>
  </si>
  <si>
    <t>https://www.myntra.com/tshirts/highlander/highlander-men-black-checked-polo-collar-t-shirt/10144529/buy</t>
  </si>
  <si>
    <t>highlander men black checked polo collar t shirt</t>
  </si>
  <si>
    <t>https://www.myntra.com/shirts/locomotive/locomotive-men-blue--coral-pink-slim-fit-striped-casual-shirt/13840392/buy</t>
  </si>
  <si>
    <t>locomotive men blue  coral pink slim fit striped casual shirt</t>
  </si>
  <si>
    <t>https://www.myntra.com/sarees/inddus/inddus-magenta-solid-poly-georgette-saree/10986232/buy</t>
  </si>
  <si>
    <t>inddus magenta solid poly georgette saree</t>
  </si>
  <si>
    <t>https://www.myntra.com/kurta-sets/anouk/anouk-women-pink-ethnic-motifs-embroidered-kurta-with-trousers--with-dupatta/14224108/buy</t>
  </si>
  <si>
    <t>anouk women pink ethnic motifs embroidered kurta with trousers  with dupatta</t>
  </si>
  <si>
    <t>https://www.myntra.com/bra/prettysecrets/prettysecrets-maroon-solid-non-wired-lightly-padded-plunge-bra-b0005/1910056/buy</t>
  </si>
  <si>
    <t>PrettySecrets</t>
  </si>
  <si>
    <t>prettysecrets maroon solid non wired lightly padded plunge bra b0005</t>
  </si>
  <si>
    <t>https://www.myntra.com/tops/dressberry/dressberry-red--blue-embroidered-a-line-top/11005624/buy</t>
  </si>
  <si>
    <t>dressberry red  blue embroidered a line top</t>
  </si>
  <si>
    <t>https://www.myntra.com/dresses/mast--harbour/mast--harbour-women-maroon-printed-a-line-dress/2308193/buy</t>
  </si>
  <si>
    <t>mast  harbour women maroon printed a line dress</t>
  </si>
  <si>
    <t>https://www.myntra.com/tops/scorpius/scorpious-women-pack-of-shrug--top/9338345/buy</t>
  </si>
  <si>
    <t>https://www.myntra.com/tops/antheaa/antheaa-lavender-accordion-pleat-a-line-top/11537354/buy</t>
  </si>
  <si>
    <t>antheaa lavender accordion pleat a line top</t>
  </si>
  <si>
    <t>https://www.myntra.com/tshirts/mast--harbour/mast--harbour-women-white--blue-striped-round-neck-t-shirt/12204780/buy</t>
  </si>
  <si>
    <t>mast  harbour women white  blue striped round neck t shirt</t>
  </si>
  <si>
    <t>https://www.myntra.com/tshirts/roadster/roadster-women-teal-blue-solid-round-neck-t-shirt/8342011/buy</t>
  </si>
  <si>
    <t>roadster women teal blue solid round neck t shirt</t>
  </si>
  <si>
    <t>https://www.myntra.com/tshirts/roadster/roadster-women-mustard-yellow-solid-round-neck-t-shirt/11296162/buy</t>
  </si>
  <si>
    <t>https://www.myntra.com/tshirts/roadster/roadster-women-black-solid-round-neck-t-shirt/11296128/buy</t>
  </si>
  <si>
    <t>https://www.myntra.com/tshirts/roadster/roadster-women-dusty-pink--maroon-pack-of-2-typography-print-regular-fit-t-shirts/17383262/buy</t>
  </si>
  <si>
    <t>roadster women dusty pink  maroon pack of 2 typography print regular fit t shirts</t>
  </si>
  <si>
    <t>https://www.myntra.com/jeans/roadster/roadster-greenturn-men-blue-skinny-fit-mid-rise-clean-look-save-water-stretchable-sustainable-jeans/11274452/buy</t>
  </si>
  <si>
    <t>https://www.myntra.com/shirts/invictus/invictus-white-printed-slim-fit-formal-shirt/1086723/buy</t>
  </si>
  <si>
    <t>invictus white printed slim fit formal shirt</t>
  </si>
  <si>
    <t>https://www.myntra.com/tshirts/kook-n-keech-marvel/kook-n-keech-marvel-women-white--blue-captain-america-printed-round-neck-pure-cotton-t-shirt/10926752/buy</t>
  </si>
  <si>
    <t>kook n keech marvel women white  blue captain america printed round neck pure cotton t shirt</t>
  </si>
  <si>
    <t>https://www.myntra.com/tshirts/roadster/roadster-women-pack-of-2-pure-cotton-drop-shoulder-sleeves-t-shirts/17381630/buy</t>
  </si>
  <si>
    <t>roadster women pack of 2 pure cotton drop shoulder sleeves t shirts</t>
  </si>
  <si>
    <t>https://www.myntra.com/tshirts/roadster/the-roadster-lifestyle-co-women-mustard-yellow-solid-longline-t-shirt/13270222/buy</t>
  </si>
  <si>
    <t>the roadster lifestyle co women mustard yellow solid longline t shirt</t>
  </si>
  <si>
    <t>https://www.myntra.com/dresses/harvard/harvard-women-pink-anti-microbial-solid-t-shirt-dress/12151964/buy</t>
  </si>
  <si>
    <t>harvard women pink anti microbial solid t shirt dress</t>
  </si>
  <si>
    <t>https://www.myntra.com/track-pants/kook-n-keech/kook-n-keech-men-navy-solid-joggers/4446330/buy</t>
  </si>
  <si>
    <t>kook n keech men navy solid joggers</t>
  </si>
  <si>
    <t>https://www.myntra.com/track-pants/highlander/highlander-men-olive-green-solid-slim-fit-track-pants/14441202/buy</t>
  </si>
  <si>
    <t>highlander men olive green solid slim fit track pants</t>
  </si>
  <si>
    <t>https://www.myntra.com/tshirts/mast--harbour/mast--harbour-men-peach-coloured-solid-polo-collar-t-shirt/8826215/buy</t>
  </si>
  <si>
    <t>mast  harbour men peach coloured solid polo collar t shirt</t>
  </si>
  <si>
    <t>https://www.myntra.com/shirts/locomotive/locomotive-men-navy-blue-slim-fit-solid-casual-shirt/10143661/buy</t>
  </si>
  <si>
    <t>locomotive men navy blue slim fit solid casual shirt</t>
  </si>
  <si>
    <t>https://www.myntra.com/shirts/wrogn/wrogn-men-navy-slim-fit-printed-casual-shirt/1700781/buy</t>
  </si>
  <si>
    <t>https://www.myntra.com/dresses/ahalyaa/ahalyaa-grey--pink-floral-printed-layered-maxi-dress/10200203/buy</t>
  </si>
  <si>
    <t>ahalyaa grey  pink floral printed layered maxi dress</t>
  </si>
  <si>
    <t>https://www.myntra.com/kurtas/max/max-women-navy-blue-ethnic-motifs-printed-thread-work-kurta/15119228/buy</t>
  </si>
  <si>
    <t>max women navy blue ethnic motifs printed thread work kurta</t>
  </si>
  <si>
    <t>https://www.myntra.com/tops/veni-vidi-vici/veni-vidi-vici-women-black-solid-crop-top/10054519/buy</t>
  </si>
  <si>
    <t>veni vidi vici women black solid crop top</t>
  </si>
  <si>
    <t>https://www.myntra.com/dresses/tokyo-talkies/tokyo-talkies-women-blue-denim-pinafore-dress/10932034/buy</t>
  </si>
  <si>
    <t>tokyo talkies women blue denim pinafore dress</t>
  </si>
  <si>
    <t>https://www.myntra.com/jeans/chemistry/chemistry-women-black-flared-mid-rise-clean-look-jeans/10867938/buy</t>
  </si>
  <si>
    <t>chemistry women black flared mid rise clean look jeans</t>
  </si>
  <si>
    <t>https://www.myntra.com/jackets/tokyo-talkies/tokyo-talkies-women-blue-solid-denim-jacket/10742380/buy</t>
  </si>
  <si>
    <t>https://www.myntra.com/tshirts/roadster/roadster-women-white-v-neck-t-shirt/1866532/buy</t>
  </si>
  <si>
    <t>roadster women white v neck t shirt</t>
  </si>
  <si>
    <t>https://www.myntra.com/tops/tokyo-talkies/tokyo-talkies-women-teal-floral-printed-a-line-top/10025137/buy</t>
  </si>
  <si>
    <t>tokyo talkies women teal floral printed a line top</t>
  </si>
  <si>
    <t>https://www.myntra.com/tshirts/roadster/roadster-women-pack-of-2-pure-cotton-t-shirts/17382166/buy</t>
  </si>
  <si>
    <t>https://www.myntra.com/jeans/roadster/roadster-men-blue-skinny-fit-mid-rise-clean-look-stretchable-jeans/11274538/buy</t>
  </si>
  <si>
    <t>https://www.myntra.com/trousers/highlander/highlander-men-grey-slim-fit-solid-joggers/5387862/buy</t>
  </si>
  <si>
    <t>highlander men grey slim fit solid joggers</t>
  </si>
  <si>
    <t>https://www.myntra.com/lounge-tshirts/us-polo-assn/us-polo-assn-men-white--navy-blue-printed-athleisure-t-shirt/9168531/buy</t>
  </si>
  <si>
    <t>us polo assn men white  navy blue printed athleisure t shirt</t>
  </si>
  <si>
    <t>https://www.myntra.com/lounge-tshirts/us-polo-assn/us-polo-assn-men-white--navy-blue-printed-athleisure-t-shirt/11785978/buy</t>
  </si>
  <si>
    <t>https://www.myntra.com/tshirts/justice-league/justice-league-men-blue-printed-round-neck-t-shirt/5634534/buy</t>
  </si>
  <si>
    <t>justice league men blue printed round neck t shirt</t>
  </si>
  <si>
    <t>https://www.myntra.com/shirts/roadster/roadster-men-green-regular-fit-solid-sustainable-casual-shirt/12919564/buy</t>
  </si>
  <si>
    <t>roadster men green regular fit solid sustainable casual shirt</t>
  </si>
  <si>
    <t>https://www.myntra.com/sweatshirts/campus-sutra/campus-sutra-men-navy-blue-solid-hooded-sweatshirt/10605186/buy</t>
  </si>
  <si>
    <t>https://www.myntra.com/shirts/wrogn/wrogn-men-blue-slim-fit-solid-casual-shirt/2338548/buy</t>
  </si>
  <si>
    <t>wrogn men blue slim fit solid casual shirt</t>
  </si>
  <si>
    <t>https://www.myntra.com/tshirts/hm/hm-men-white-solid-2-pack-vest-tops-regular-fit/12696206/buy</t>
  </si>
  <si>
    <t>hm men white solid 2 pack vest tops regular fit</t>
  </si>
  <si>
    <t>https://www.myntra.com/kurta-sets/anouk/anouk-women-white-ethnic-motifs-embroidered-panelled-pure-cotton-kurta-with-trousers/13237918/buy</t>
  </si>
  <si>
    <t>anouk women white ethnic motifs embroidered panelled pure cotton kurta with trousers</t>
  </si>
  <si>
    <t>https://www.myntra.com/trousers/jaipur-kurti/jaipur-kurti-women-pink-solid-regular-trousers/2039876/buy</t>
  </si>
  <si>
    <t>jaipur kurti women pink solid regular trousers</t>
  </si>
  <si>
    <t>https://www.myntra.com/kurtas/extra-love-by-libas/extra-love-by-libas-plus-size-women-pink-embroidered-mirror-work-kurta/12663858/buy</t>
  </si>
  <si>
    <t>extra love by libas plus size women pink embroidered mirror work kurta</t>
  </si>
  <si>
    <t>https://www.myntra.com/dresses/pluss/pluss-women-mustard-yellow-printed-fit-and-flare-dress/9295345/buy</t>
  </si>
  <si>
    <t>pluss women mustard yellow printed fit and flare dress</t>
  </si>
  <si>
    <t>https://www.myntra.com/dresses/moda-rapido/moda-rapido-what-a-re-leaf-tassel-dress/10216863/buy</t>
  </si>
  <si>
    <t>moda rapido what a re leaf tassel dress</t>
  </si>
  <si>
    <t>https://www.myntra.com/tops/kassually/kassually-women-black-sheer-ruffled-shirt-style-top/10658926/buy</t>
  </si>
  <si>
    <t>kassually women black sheer ruffled shirt style top</t>
  </si>
  <si>
    <t>https://www.myntra.com/tops/roadster/the-roadster-lifestyle-co-blue--black-polka-dot-print-top/13298956/buy</t>
  </si>
  <si>
    <t>the roadster lifestyle co blue  black polka dot print top</t>
  </si>
  <si>
    <t>https://www.myntra.com/trousers/sassafras/sassafras-women-navy-blue-regular-fit-solid-trousers/10856280/buy</t>
  </si>
  <si>
    <t>sassafras women navy blue regular fit solid trousers</t>
  </si>
  <si>
    <t>https://www.myntra.com/dresses/style-quotient/style-quotient-women-blue--white-striped-empire-dress/5294229/buy</t>
  </si>
  <si>
    <t>style quotient women blue  white striped empire dress</t>
  </si>
  <si>
    <t>https://www.myntra.com/tops/scorpius/scorpius-women-pack-of-2-solid-tops/9341449/buy</t>
  </si>
  <si>
    <t>https://www.myntra.com/tops/dressberry/dressberry-blue-self-design-high-low-chambray-pure-cotton-top/10162047/buy</t>
  </si>
  <si>
    <t>dressberry blue self design high low chambray pure cotton top</t>
  </si>
  <si>
    <t>https://www.myntra.com/jumpsuit/sassafras/sassafras-women-maroon-solid-basic-jumpsuit/10833302/buy</t>
  </si>
  <si>
    <t>sassafras women maroon solid basic jumpsuit</t>
  </si>
  <si>
    <t>https://www.myntra.com/jackets/bhama-couture/bhama-couture-women-navy-blue-washed-denim-jacket/8394647/buy</t>
  </si>
  <si>
    <t>bhama couture women navy blue washed denim jacket</t>
  </si>
  <si>
    <t>https://www.myntra.com/tshirts/ether/ether-women-red-printed-round-neck-pure-cotton-t-shirt/11037656/buy</t>
  </si>
  <si>
    <t>ether women red printed round neck pure cotton t shirt</t>
  </si>
  <si>
    <t>https://www.myntra.com/jeans/wrogn/wrogn-men-white-slim-fit-mid-rise-clean-look-stretchable-jeans/2477111/buy</t>
  </si>
  <si>
    <t>https://www.myntra.com/jeans/john-pride/john-pride-plus-size-men-black-regular-fit-mid-rise-clean-look-jeans/4446820/buy</t>
  </si>
  <si>
    <t>John Pride</t>
  </si>
  <si>
    <t>john pride plus size men black regular fit mid rise clean look jeans</t>
  </si>
  <si>
    <t>https://www.myntra.com/track-pants/maniac/maniac-men-charcoal-grey-solid-joggers/10236761/buy</t>
  </si>
  <si>
    <t>maniac men charcoal grey solid joggers</t>
  </si>
  <si>
    <t>https://www.myntra.com/tshirts/puma/puma-men-black--gold-toned-printed-t-shirt/16265466/buy</t>
  </si>
  <si>
    <t>puma men black  gold toned printed t shirt</t>
  </si>
  <si>
    <t>https://www.myntra.com/jackets/puma/puma-men-black-solid-sporty-jacket/8217415/buy</t>
  </si>
  <si>
    <t>puma men black solid sporty jacket</t>
  </si>
  <si>
    <t>https://www.myntra.com/bra/c9-airwear/c9-airwear-women-grey-solid-non-wired-non-padded-racerback-sports-bra-pz2227grey/7739997/buy</t>
  </si>
  <si>
    <t>c9 airwear women grey solid non wired non padded racerback sports bra pz2227grey</t>
  </si>
  <si>
    <t>https://www.myntra.com/jeggings/roadster/the-roadster-lifestyle-co-women-blue-washed-denim-jeggings/10967624/buy</t>
  </si>
  <si>
    <t>the roadster lifestyle co women blue washed denim jeggings</t>
  </si>
  <si>
    <t>https://www.myntra.com/dresses/vishudh/vishudh-women-navy-blue-checked-empire-dress/13527020/buy</t>
  </si>
  <si>
    <t>vishudh women navy blue checked empire dress</t>
  </si>
  <si>
    <t>https://www.myntra.com/dresses/taavi/taavi-women-indigo-hand-block-printed-fit--flare-sustainable-dress-with-gathers/9254649/buy</t>
  </si>
  <si>
    <t>taavi women indigo hand block printed fit  flare sustainable dress with gathers</t>
  </si>
  <si>
    <t>https://www.myntra.com/jeans/roadster/roadster-women-black-skinny-fit-mid-rise-clean-look-stretchable-jeans/8300831/buy</t>
  </si>
  <si>
    <t>roadster women black skinny fit mid rise clean look stretchable jeans</t>
  </si>
  <si>
    <t>https://www.myntra.com/tops/scorpius/scorpius-women-pack-of-2-solid-pure-cotton-tops/9341703/buy</t>
  </si>
  <si>
    <t>https://www.myntra.com/dresses/berrylush/berrylush-maroon-v-neck-maxi-dress/7417312/buy</t>
  </si>
  <si>
    <t>berrylush maroon v neck maxi dress</t>
  </si>
  <si>
    <t>https://www.myntra.com/tshirts/roadster/the-roadster-lifestyle-co-women-maroon-printed-round-neck-pure-cotton-t-shirt/10301011/buy</t>
  </si>
  <si>
    <t>the roadster lifestyle co women maroon printed round neck pure cotton t shirt</t>
  </si>
  <si>
    <t>https://www.myntra.com/trousers/vishudh/vishudh-women-maroon--off-white-regular-fit-striped-regular-trousers/12822672/buy</t>
  </si>
  <si>
    <t>vishudh women maroon  off white regular fit striped regular trousers</t>
  </si>
  <si>
    <t>https://www.myntra.com/tshirts/roadster/roadster-women-rust-brown--maroon-pack-of-2-printed-round-neck-regular-sleeves-t-shirts/17383254/buy</t>
  </si>
  <si>
    <t>roadster women rust brown  maroon pack of 2 printed round neck regular sleeves t shirts</t>
  </si>
  <si>
    <t>https://www.myntra.com/trousers/fablestreet/fablestreet-women-black-straight-fit-formal-trousers/10242711/buy</t>
  </si>
  <si>
    <t>FableStreet</t>
  </si>
  <si>
    <t>fablestreet women black straight fit formal trousers</t>
  </si>
  <si>
    <t>https://www.myntra.com/trousers/roadster/roadster-men-grey-regular-fit-solid-chinos/11354726/buy</t>
  </si>
  <si>
    <t>roadster men grey regular fit solid chinos</t>
  </si>
  <si>
    <t>https://www.myntra.com/boxers/urban-scottish/urban-scottish-men-pack-of-2-multicoloured-printed--pure-cotton-boxers-usbx1908/9966833/buy</t>
  </si>
  <si>
    <t>urban scottish men pack of 2 multicoloured printed  pure cotton boxers usbx1908</t>
  </si>
  <si>
    <t>https://www.myntra.com/shirts/roadster/roadster-men-olive-green--black-regular-fit-printed-sustainable-casual-shirt/11326188/buy</t>
  </si>
  <si>
    <t>roadster men olive green  black regular fit printed sustainable casual shirt</t>
  </si>
  <si>
    <t>https://www.myntra.com/shirts/mast--harbour/mast--harbour-men-black-regular-fit-solid-casual-shirt/11195044/buy</t>
  </si>
  <si>
    <t>mast  harbour men black regular fit solid casual shirt</t>
  </si>
  <si>
    <t>https://www.myntra.com/tshirts/roadster/roadster-men-black--beige-printed-round-neck-pure-cotton-t-shirt/11544718/buy</t>
  </si>
  <si>
    <t>roadster men black  beige printed round neck pure cotton t shirt</t>
  </si>
  <si>
    <t>https://www.myntra.com/palazzos/varanga/varanga-women-pink--yellow-printed-flared-palazzos/12317118/buy</t>
  </si>
  <si>
    <t>varanga women pink  yellow printed flared palazzos</t>
  </si>
  <si>
    <t>https://www.myntra.com/dresses/sangria/maroon-printed-fit-and-flare-dress/8420407/buy</t>
  </si>
  <si>
    <t>maroon printed fit and flare dress</t>
  </si>
  <si>
    <t>https://www.myntra.com/kurta-sets/anouk/anouk-women-pink-printed-kurti-with-dhoti-pants/12337070/buy</t>
  </si>
  <si>
    <t>anouk women pink printed kurti with dhoti pants</t>
  </si>
  <si>
    <t>https://www.myntra.com/kurta-sets/varanga/varanga-women-pink-sequinned-yoke-design-kurta-with-trousers--dupatta/13957048/buy</t>
  </si>
  <si>
    <t>varanga women pink sequinned yoke design kurta with trousers  dupatta</t>
  </si>
  <si>
    <t>https://www.myntra.com/bra/jockey/jockey-women-maroon-solid-non-wired-non-padded-t-shirt-cami-bra-ss12-0105/9314637/buy</t>
  </si>
  <si>
    <t>jockey women maroon solid non wired non padded t shirt cami bra ss12 0105</t>
  </si>
  <si>
    <t>https://www.myntra.com/bra/prettycat/prettycat-black-solid-underwired-heavily-padded-push-up-bra-pc-br-3046/6521972/buy</t>
  </si>
  <si>
    <t>prettycat black solid underwired heavily padded push up bra pc br 3046</t>
  </si>
  <si>
    <t>https://www.myntra.com/briefs/dressberry/dressberry-women-pack-of-3-pure-cotton-solid-briefs-db-solid-bik-new-001/14917720/buy</t>
  </si>
  <si>
    <t>dressberry women pack of 3 pure cotton solid briefs db solid bik new 001</t>
  </si>
  <si>
    <t>https://www.myntra.com/dresses/herenow/herenow-women-stylish-black-floral-noughties-spaghetti-dress/11430020/buy</t>
  </si>
  <si>
    <t>herenow women stylish black floral noughties spaghetti dress</t>
  </si>
  <si>
    <t>https://www.myntra.com/sweaters/roadster/roadster-women-burgundy-solid-pullover/12562910/buy</t>
  </si>
  <si>
    <t>roadster women burgundy solid pullover</t>
  </si>
  <si>
    <t>https://www.myntra.com/shirts/roadster/roadster-women-ecovero-blue-regular-fit-solid-casual-shirt-with-gather-detail/13398934/buy</t>
  </si>
  <si>
    <t>roadster women ecovero blue regular fit solid casual shirt with gather detail</t>
  </si>
  <si>
    <t>https://www.myntra.com/tshirts/dillinger/dillinger-women-maroon-printed-round-neck-oversized-pure-cotton-t-shirt/10877220/buy</t>
  </si>
  <si>
    <t>dillinger women maroon printed round neck oversized pure cotton t shirt</t>
  </si>
  <si>
    <t>https://www.myntra.com/jeans/roadster/roadster-women-black-skinny-fit-mid-rise-clean-look-stretchable-jeans/7713803/buy</t>
  </si>
  <si>
    <t>https://www.myntra.com/tops/mayra/mayra-women-pink-self-design-top/10632192/buy</t>
  </si>
  <si>
    <t>mayra women pink self design top</t>
  </si>
  <si>
    <t>https://www.myntra.com/shirts/la-zoire/la-zoire-women-green-regular-fit-solid-casual-shirt/8841549/buy</t>
  </si>
  <si>
    <t>la zoire women green regular fit solid casual shirt</t>
  </si>
  <si>
    <t>https://www.myntra.com/jeans/roadster/roadster-women-blue-skinny-fit-mid-rise-clean-look-stretchable-jeans/12278670/buy</t>
  </si>
  <si>
    <t>https://www.myntra.com/dresses/tokyo-talkies/tokyo-talkies-women-burgundy-solid-a-line-dress/12094324/buy</t>
  </si>
  <si>
    <t>https://www.myntra.com/tops/scorpius/scorpius-women-pack-of-2-solid-tops/9341445/buy</t>
  </si>
  <si>
    <t>https://www.myntra.com/jeans/high-star/high-star-women-grey-slim-fit-high-rise-clean-look-stretchable-jeans/9042987/buy</t>
  </si>
  <si>
    <t>high star women grey slim fit high rise clean look stretchable jeans</t>
  </si>
  <si>
    <t>https://www.myntra.com/tshirts/mast--harbour/mast--harbour-women-white--yellow-printed-cropped-t-shirt/11143566/buy</t>
  </si>
  <si>
    <t>mast  harbour women white  yellow printed cropped t shirt</t>
  </si>
  <si>
    <t>https://www.myntra.com/shorts/highlander/highlander-men-grey-slim-fit-mid-rise-regular-shorts/14645988/buy</t>
  </si>
  <si>
    <t>highlander men grey slim fit mid rise regular shorts</t>
  </si>
  <si>
    <t>https://www.myntra.com/trousers/roadster/roadster-men-black-cargos/11160544/buy</t>
  </si>
  <si>
    <t>roadster men black cargos</t>
  </si>
  <si>
    <t>https://www.myntra.com/jeans/herenow/herenow-men-blue-slim-fit-mid-rise-clean-look-stretchable-jeans/12242822/buy</t>
  </si>
  <si>
    <t>herenow men blue slim fit mid rise clean look stretchable jeans</t>
  </si>
  <si>
    <t>https://www.myntra.com/innerwear-vests/levis/levis-men-pack-of-2-solid--innerwear-vests-015-vest/12032810/buy</t>
  </si>
  <si>
    <t>levis men pack of 2 solid  innerwear vests 015 vest</t>
  </si>
  <si>
    <t>https://www.myntra.com/trunk/one8-by-virat-kohli/one8-by-virat-kohli-pack-of-2-men-white--grey-melange-solid-trunks-10526812-1-10526816-1/11217410/buy</t>
  </si>
  <si>
    <t>one8 by virat kohli pack of 2 men white  grey melange solid trunks 10526812 1 10526816 1</t>
  </si>
  <si>
    <t>https://www.myntra.com/boxers/levis/levis-men-pack-of-2-pure-cotton-checked-boxers/18028834/buy</t>
  </si>
  <si>
    <t>https://www.myntra.com/boxers/levis/levis-men-pack-of-2-pure-cotton-checked-boxers/18028704/buy</t>
  </si>
  <si>
    <t>https://www.myntra.com/shirts/roadster/the-roadster-lifestyle-co-men-rust-brown--black-regular-fit-checked-casual-shirt/10398499/buy</t>
  </si>
  <si>
    <t>the roadster lifestyle co men rust brown  black regular fit checked casual shirt</t>
  </si>
  <si>
    <t>https://www.myntra.com/tshirts/roadster/roadster-time-travlr-men-charcoal-grey-sleveless-pure-cotton-t-shirt-with-raw-edges/2498501/buy</t>
  </si>
  <si>
    <t>roadster time travlr men charcoal grey sleveless pure cotton t shirt with raw edges</t>
  </si>
  <si>
    <t>https://www.myntra.com/dresses/berrylush/berrylush-maroon-floral-printed-maxi-dress/13429552/buy</t>
  </si>
  <si>
    <t>berrylush maroon floral printed maxi dress</t>
  </si>
  <si>
    <t>https://www.myntra.com/shapewear/zivame/zivame-red-mermaid-saree-shapewear-zi3023corezired/7340671/buy</t>
  </si>
  <si>
    <t>zivame red mermaid saree shapewear zi3023corezired</t>
  </si>
  <si>
    <t>https://www.myntra.com/jeans/tokyo-talkies/tokyo-talkies-women-black-super-skinny-fit-mid-rise-clean-look-stretchable-jeans/9801597/buy</t>
  </si>
  <si>
    <t>https://www.myntra.com/dresses/berrylush/berrylush-brown--white-floral-printed-two-piece-maxi-dress/12209542/buy</t>
  </si>
  <si>
    <t>berrylush brown  white floral printed two piece maxi dress</t>
  </si>
  <si>
    <t>https://www.myntra.com/jackets/chemistry-edition/chemistry-edition-women-olive-green-solid-longline-denim-jacket/9855315/buy</t>
  </si>
  <si>
    <t>Chemistry Edition</t>
  </si>
  <si>
    <t>chemistry edition women olive green solid longline denim jacket</t>
  </si>
  <si>
    <t>https://www.myntra.com/tshirts/tokyo-talkies/tokyo-talkies-women-pink-t-shirt/14350744/buy</t>
  </si>
  <si>
    <t>tokyo talkies women pink t shirt</t>
  </si>
  <si>
    <t>https://www.myntra.com/leggings/bitterlime/bitterlime-pack-of-2-leggings/383104/buy</t>
  </si>
  <si>
    <t>bitterlime pack of 2 leggings</t>
  </si>
  <si>
    <t>https://www.myntra.com/trousers/w/w-women-black-parallel-trousers/7736676/buy</t>
  </si>
  <si>
    <t>w women black parallel trousers</t>
  </si>
  <si>
    <t>29, 31, 33</t>
  </si>
  <si>
    <t>https://www.myntra.com/trousers/wrogn/wrogn-men-olive-green-slim-fit-solid-chinos/11560466/buy</t>
  </si>
  <si>
    <t>wrogn men olive green slim fit solid chinos</t>
  </si>
  <si>
    <t>https://www.myntra.com/jeans/roadster-fast-and-furious/roadster-fast-and-furious-men-blue-slim-fit-mid-rise-mildly-distressed-stretchable-jeans/4451384/buy</t>
  </si>
  <si>
    <t>roadster fast and furious men blue slim fit mid rise mildly distressed stretchable jeans</t>
  </si>
  <si>
    <t>https://www.myntra.com/kurtas/house-of-pataudi/house-of-pataudi-men-blue-dyed-straight-kurta/9973947/buy</t>
  </si>
  <si>
    <t>house of pataudi men blue dyed straight kurta</t>
  </si>
  <si>
    <t>https://www.myntra.com/shirts/wrogn/wrogn-men-black--grey-slim-fit-printed-casual-shirt/11361484/buy</t>
  </si>
  <si>
    <t>wrogn men black  grey slim fit printed casual shirt</t>
  </si>
  <si>
    <t>https://www.myntra.com/shirts/roadster/roadster-men-green-regular-fit--blotch-checked-sustainable-casual-shirt/8237079/buy</t>
  </si>
  <si>
    <t>roadster men green regular fit  blotch checked sustainable casual shirt</t>
  </si>
  <si>
    <t>https://www.myntra.com/jackets/wrogn/wrogn-men-olive-green--navy-blue-solid-bomber/6832172/buy</t>
  </si>
  <si>
    <t>wrogn men olive green  navy blue solid bomber</t>
  </si>
  <si>
    <t>https://www.myntra.com/tshirts/roadster/roadster-men-black--white-printed-round-neck-pure-cotton-t-shirt/11544670/buy</t>
  </si>
  <si>
    <t>roadster men black  white printed round neck pure cotton t shirt</t>
  </si>
  <si>
    <t>https://www.myntra.com/shirts/english-navy/english-navy-men-purple-slim-fit-solid-formal-shirt/7204998/buy</t>
  </si>
  <si>
    <t>english navy men purple slim fit solid formal shirt</t>
  </si>
  <si>
    <t>https://www.myntra.com/kurta-sets/yuris/yuris-women-peach-coloured--gold-toned-printed-kurta-with-trousers--dupatta/13104792/buy</t>
  </si>
  <si>
    <t>yuris women peach coloured  gold toned printed kurta with trousers  dupatta</t>
  </si>
  <si>
    <t>https://www.myntra.com/shapewear/secrets-by-zerokaata/secrets-by-zerokaata-women-nude-coloured-solid-tummy-tucker-shapewear/13549768/buy</t>
  </si>
  <si>
    <t>SECRETS BY ZEROKAATA</t>
  </si>
  <si>
    <t>secrets by zerokaata women nude coloured solid tummy tucker shapewear</t>
  </si>
  <si>
    <t>https://www.myntra.com/bra/dressberry/dressberry-white--black-striped-t-shirt-bra---full-coverage-underwired-lightly-padded/14650998/buy</t>
  </si>
  <si>
    <t>dressberry white  black striped t shirt bra   full coverage underwired lightly padded</t>
  </si>
  <si>
    <t>https://www.myntra.com/night-suits/claura/claura-women-navy-blue--white-striped-night-suit/11248370/buy</t>
  </si>
  <si>
    <t>claura women navy blue  white striped night suit</t>
  </si>
  <si>
    <t>https://www.myntra.com/lounge-pants/drape-in-vogue/drape-in-vogue-women-maroon--off-white-printed-relaxed-fit-lounge-pants/12041150/buy</t>
  </si>
  <si>
    <t>drape in vogue women maroon  off white printed relaxed fit lounge pants</t>
  </si>
  <si>
    <t>https://www.myntra.com/kurtas/herenow/herenow-women-grey--white-striped-straight-kurta/12851402/buy</t>
  </si>
  <si>
    <t>herenow women grey  white striped straight kurta</t>
  </si>
  <si>
    <t>https://www.myntra.com/dresses/pluss/pluss-women-black-solid-t-shirt-dress/12529366/buy</t>
  </si>
  <si>
    <t>pluss women black solid t shirt dress</t>
  </si>
  <si>
    <t>https://www.myntra.com/tshirts/kook-n-keech/kook-n-keech-women-white--black-striped-round-neck-t-shirt/8912611/buy</t>
  </si>
  <si>
    <t>kook n keech women white  black striped round neck t shirt</t>
  </si>
  <si>
    <t>https://www.myntra.com/tshirts/mast--harbour/mast--harbour-women-pack-of-2-printed-pure-cotton-t-shirts/17525200/buy</t>
  </si>
  <si>
    <t>https://www.myntra.com/dresses/nayo/nayo-blue-tropical-fit-and-flare-cotton-dress/14224386/buy</t>
  </si>
  <si>
    <t>nayo blue tropical fit and flare cotton dress</t>
  </si>
  <si>
    <t>https://www.myntra.com/jeans/roadster/the-roadster-lifestyle-co-women-blue-boyfriend-fit-mid-rise-mildly-distressed-jeans/11045894/buy</t>
  </si>
  <si>
    <t>the roadster lifestyle co women blue boyfriend fit mid rise mildly distressed jeans</t>
  </si>
  <si>
    <t>https://www.myntra.com/jeans/mast--harbour/mast--harbour-women-blue-regular-fit-high-rise-clean-look-stretchable-cropped-jeans/11284704/buy</t>
  </si>
  <si>
    <t>mast  harbour women blue regular fit high rise clean look stretchable cropped jeans</t>
  </si>
  <si>
    <t>https://www.myntra.com/jeans/roadster/roadster-women-black-regular-fit-high-rise-stretchable-antiviral-protective-finish-jeans/7713850/buy</t>
  </si>
  <si>
    <t>roadster women black regular fit high rise stretchable antiviral protective finish jeans</t>
  </si>
  <si>
    <t>https://www.myntra.com/tshirts/dressberry/dressberry-women-blue-printed-round-neck-t-shirt/11271958/buy</t>
  </si>
  <si>
    <t>dressberry women blue printed round neck t shirt</t>
  </si>
  <si>
    <t>https://www.myntra.com/tops/roadster/roadster-women-white-ribbed-pure-cotton-top/11401690/buy</t>
  </si>
  <si>
    <t>roadster women white ribbed pure cotton top</t>
  </si>
  <si>
    <t>https://www.myntra.com/jeans/wrogn/wrogn-men-black-slim-fit-mid-rise-clean-look-stretchable-jeans/10685154/buy</t>
  </si>
  <si>
    <t>https://www.myntra.com/kurtas/anouk/anouk-men-teal-blue-solid-straight-kurta/12135140/buy</t>
  </si>
  <si>
    <t>anouk men teal blue solid straight kurta</t>
  </si>
  <si>
    <t>https://www.myntra.com/kurtas/anouk/anouk-men-maroon--black-striped-straight-kurta/10354073/buy</t>
  </si>
  <si>
    <t>anouk men maroon  black striped straight kurta</t>
  </si>
  <si>
    <t>S, M, L, XL, 3XL</t>
  </si>
  <si>
    <t>https://www.myntra.com/boxers/us-polo-assn/us-polo-assn-men-dark-navy-blue-solid-pure-cotton-boxers-y9i108-656-pl-s/10248035/buy</t>
  </si>
  <si>
    <t>us polo assn men dark navy blue solid pure cotton boxers y9i108 656 pl s</t>
  </si>
  <si>
    <t>https://www.myntra.com/tshirts/inesis-by-decathlon/inesis-by-decathlon-men-orange-golf-polo-collar-t-shirt/14515068/buy</t>
  </si>
  <si>
    <t>Inesis By Decathlon</t>
  </si>
  <si>
    <t>inesis by decathlon men orange golf polo collar t shirt</t>
  </si>
  <si>
    <t>https://www.myntra.com/tshirts/maniac/maniac-men-black--purple-printed-round-neck-pure-cotton-t-shirt/11526918/buy</t>
  </si>
  <si>
    <t>maniac men black  purple printed round neck pure cotton t shirt</t>
  </si>
  <si>
    <t>https://www.myntra.com/tshirts/hrx-by-hrithik-roshan/hrx-by-hrithik-roshan-men-black-printed-bio-wash-yoga-pure-cotton-t-shirt/11999464/buy</t>
  </si>
  <si>
    <t>hrx by hrithik roshan men black printed bio wash yoga pure cotton t shirt</t>
  </si>
  <si>
    <t>https://www.myntra.com/tshirts/wrogn/wrogn-men-sea-green-solid-polo-collar-t-shirt/11363912/buy</t>
  </si>
  <si>
    <t>wrogn men sea green solid polo collar t shirt</t>
  </si>
  <si>
    <t>https://www.myntra.com/dresses/myshka/myshka-women-navy-blue--pink-floral-print-a-line-dress/9825419/buy</t>
  </si>
  <si>
    <t>myshka women navy blue  pink floral print a line dress</t>
  </si>
  <si>
    <t>https://www.myntra.com/sarees/ishin/ishin-black--gold-toned-cotton-traditional-saree/902394/buy</t>
  </si>
  <si>
    <t>ishin black  gold toned cotton traditional saree</t>
  </si>
  <si>
    <t>https://www.myntra.com/shapewear/laceandme/laceandme-grey-magic-wire-tummy-shaper-3291/2252778/buy</t>
  </si>
  <si>
    <t>laceandme grey magic wire tummy shaper 3291</t>
  </si>
  <si>
    <t>https://www.myntra.com/bra/sztori/sztori-plus-size-maroon-solid-non-wired-non-padded-everyday-bra-sz-bra-708h/10304965/buy</t>
  </si>
  <si>
    <t>sztori plus size maroon solid non wired non padded everyday bra sz bra 708h</t>
  </si>
  <si>
    <t>https://www.myntra.com/shorts/hrx-by-hrithik-roshan/hrx-by-hrithik-roshan-women-burgundy-solid-regular-fit-lifestyle-sports-shorts/10568630/buy</t>
  </si>
  <si>
    <t>hrx by hrithik roshan women burgundy solid regular fit lifestyle sports shorts</t>
  </si>
  <si>
    <t>https://www.myntra.com/tops/tokyo-talkies/tokyo-talkies-women-green-solid-top/10015983/buy</t>
  </si>
  <si>
    <t>https://www.myntra.com/tshirts/roadster/roadster-women-pack-of-2-cotton-t-shirts/17382706/buy</t>
  </si>
  <si>
    <t>https://www.myntra.com/tshirts/mast--harbour/mast--harbour-women-pack-of-2-printed-pure-cotton-t-shirts/17525204/buy</t>
  </si>
  <si>
    <t>https://www.myntra.com/dresses/uf/uf-women-red--white-floral-print-maxi-dress/10852624/buy</t>
  </si>
  <si>
    <t>uf women red  white floral print maxi dress</t>
  </si>
  <si>
    <t>https://www.myntra.com/tops/bhama-couture/bhama-couture-pink-embroidered-empire-pure-cotton-top/9717171/buy</t>
  </si>
  <si>
    <t>bhama couture pink embroidered empire pure cotton top</t>
  </si>
  <si>
    <t>https://www.myntra.com/jumpsuit/cottinfab/cottinfab-women-mustard-yellow-solid-basic-jumpsuit/10053761/buy</t>
  </si>
  <si>
    <t>cottinfab women mustard yellow solid basic jumpsuit</t>
  </si>
  <si>
    <t>https://www.myntra.com/tops/dressberry/dressberry-women-olive-green-solid-knitted-regular-top-with-puffed-sleeves/11271830/buy</t>
  </si>
  <si>
    <t>dressberry women olive green solid knitted regular top with puffed sleeves</t>
  </si>
  <si>
    <t>https://www.myntra.com/tshirts/roadster/roadster-women-pack-of-2-solid-pure-cotton-v-neck-pure-cotton-t-shirts/12670626/buy</t>
  </si>
  <si>
    <t>roadster women pack of 2 solid pure cotton v neck pure cotton t shirts</t>
  </si>
  <si>
    <t>https://www.myntra.com/trousers/black-coffee/black-coffee-olive-green-sharp-fit-formal-trousers/1813852/buy</t>
  </si>
  <si>
    <t>black coffee olive green sharp fit formal trousers</t>
  </si>
  <si>
    <t>https://www.myntra.com/trunk/pepe-jeans/pepe-jeans-men-white-solid-fashion-trunk-8904311301899/8937239/buy</t>
  </si>
  <si>
    <t>pepe jeans men white solid fashion trunk 8904311301899</t>
  </si>
  <si>
    <t>https://www.myntra.com/boxers/levis/levis-men-pack-of-2-solid--pure-cotton-boxers-028/12027374/buy</t>
  </si>
  <si>
    <t>levis men pack of 2 solid  pure cotton boxers 028</t>
  </si>
  <si>
    <t>https://www.myntra.com/trunk/pepe-jeans/pepe-jeans-men-pack-of-2-white-solid-trunks-8937239-2/11787084/buy</t>
  </si>
  <si>
    <t>pepe jeans men pack of 2 white solid trunks 8937239 2</t>
  </si>
  <si>
    <t>https://www.myntra.com/shirts/roadster/roadster-men-blue-denim-sustainable-shirt/12164202/buy</t>
  </si>
  <si>
    <t>roadster men blue denim sustainable shirt</t>
  </si>
  <si>
    <t>https://www.myntra.com/shirts/roadster/roadster-men-blue-slim-fit-solid-casual-shirt/2349396/buy</t>
  </si>
  <si>
    <t>roadster men blue slim fit solid casual shirt</t>
  </si>
  <si>
    <t>https://www.myntra.com/shirts/wrogn/wrogn-men-navy-blue-slim-fit-checked-casual-shirt/2338766/buy</t>
  </si>
  <si>
    <t>wrogn men navy blue slim fit checked casual shirt</t>
  </si>
  <si>
    <t>https://www.myntra.com/tshirts/ether/ether-men-black-printed-round-neck-t-shirt/11037626/buy</t>
  </si>
  <si>
    <t>ether men black printed round neck t shirt</t>
  </si>
  <si>
    <t>https://www.myntra.com/kurtas/sangria/sangria-women-white--black-printed-straight-kurta/9043539/buy</t>
  </si>
  <si>
    <t>sangria women white  black printed straight kurta</t>
  </si>
  <si>
    <t>https://www.myntra.com/sarees/rajesh-silk-mills/rajesh-silk-mills-black--red-solid-saree/9863623/buy</t>
  </si>
  <si>
    <t>Rajesh Silk Mills</t>
  </si>
  <si>
    <t>rajesh silk mills black  red solid saree</t>
  </si>
  <si>
    <t>https://www.myntra.com/kurta-sets/sangria/sangria-women-black--red-pure-cotton-geometric-printed-kurta-with-trousers/13437292/buy</t>
  </si>
  <si>
    <t>sangria women black  red pure cotton geometric printed kurta with trousers</t>
  </si>
  <si>
    <t>https://www.myntra.com/tshirts/nike/nike-women-black-standard-fit-dry-leg-crew-dri-fit-t-shirt/9084181/buy</t>
  </si>
  <si>
    <t>nike women black standard fit dry leg crew dri fit t shirt</t>
  </si>
  <si>
    <t>https://www.myntra.com/track-pants/hrx-by-hrithik-roshan/hrx-by-hrithik-roshan-lifestyle-women-jet-black-bio-wash-typography-track-pants/14703676/buy</t>
  </si>
  <si>
    <t>hrx by hrithik roshan lifestyle women jet black bio wash typography track pants</t>
  </si>
  <si>
    <t>https://www.myntra.com/tops/la-zoire/la-zoire-maroon-top-with-bell-sleeves/8841533/buy</t>
  </si>
  <si>
    <t>la zoire maroon top with bell sleeves</t>
  </si>
  <si>
    <t>https://www.myntra.com/jeans/roadster/roadster-women-blue-super-skinny-fit-high-rise-clean-look-stretchable-jeans/11541838/buy</t>
  </si>
  <si>
    <t>roadster women blue super skinny fit high rise clean look stretchable jeans</t>
  </si>
  <si>
    <t>https://www.myntra.com/jeggings/sassafras/sassafras-women-black-slim-fit-solid-zip-hem-cropped-treggings/12541550/buy</t>
  </si>
  <si>
    <t>sassafras women black slim fit solid zip hem cropped treggings</t>
  </si>
  <si>
    <t>https://www.myntra.com/tops/scorpius/scorpius-women-pack-of-2-pure-cotton-tops/9341485/buy</t>
  </si>
  <si>
    <t>https://www.myntra.com/jumpsuit/dressberry/dressberry-women-olive-green--mustard-yellow-striped-basic-jumpsuit/10440682/buy</t>
  </si>
  <si>
    <t>dressberry women olive green  mustard yellow striped basic jumpsuit</t>
  </si>
  <si>
    <t>https://www.myntra.com/trousers/roadster/roadster-men-teal-blue-slim-fit-solid-chinos/11354674/buy</t>
  </si>
  <si>
    <t>roadster men teal blue slim fit solid chinos</t>
  </si>
  <si>
    <t>https://www.myntra.com/jeans/roadster/roadster-men-blue-skinny-fit-mid-rise-clean-look-stretchable-jeans/10046881/buy</t>
  </si>
  <si>
    <t>https://www.myntra.com/jeans/roadster/the-roadster-lifestyle-co-men-grey-slim-tapered-fit-mid-rise-clean-look-stretchable-jeans/8962343/buy</t>
  </si>
  <si>
    <t>the roadster lifestyle co men grey slim tapered fit mid rise clean look stretchable jeans</t>
  </si>
  <si>
    <t>https://www.myntra.com/jeans/rodamo/rodamo-men-black-slim-fit-mid-rise-clean-look-jeans/1573560/buy</t>
  </si>
  <si>
    <t>Rodamo</t>
  </si>
  <si>
    <t>rodamo men black slim fit mid rise clean look jeans</t>
  </si>
  <si>
    <t>https://www.myntra.com/kurta-sets/anouk/anouk-men-green--off-white-solid-kurta-with-dhoti-pants/9367463/buy</t>
  </si>
  <si>
    <t>anouk men green  off white solid kurta with dhoti pants</t>
  </si>
  <si>
    <t>https://www.myntra.com/briefs/pepe-jeans/pepe-jeans-men-navy-blue-solid-hipster-briefs-8904311300830/8936555/buy</t>
  </si>
  <si>
    <t>pepe jeans men navy blue solid hipster briefs 8904311300830</t>
  </si>
  <si>
    <t>https://www.myntra.com/tshirts/herenow/herenow-men-red-pure-cotton-solid-round-neck-t-shirt/14021712/buy</t>
  </si>
  <si>
    <t>herenow men red pure cotton solid round neck t shirt</t>
  </si>
  <si>
    <t>https://www.myntra.com/tshirts/wrogn/wrogn-men-blue-printed-round-neck-t-shirt/2478313/buy</t>
  </si>
  <si>
    <t>wrogn men blue printed round neck t shirt</t>
  </si>
  <si>
    <t>https://www.myntra.com/dresses/biba/biba-white-floral-printed-cotton-tiered-maxi-dress/11432036/buy</t>
  </si>
  <si>
    <t>biba white floral printed cotton tiered maxi dress</t>
  </si>
  <si>
    <t>https://www.myntra.com/bra/zivame/zivame-beige-solid-underwired-lightly-padded-balconette-bra-zi1133core0nude/6608564/buy</t>
  </si>
  <si>
    <t>zivame beige solid underwired lightly padded balconette bra zi1133core0nude</t>
  </si>
  <si>
    <t>30B, 30C, 32B, 32C, 32D, 34C, 34D, 36B, 36C, 36D, 38B, 38C, 38D</t>
  </si>
  <si>
    <t>https://www.myntra.com/jeans/moda-rapido/moda-rapido-women-ankle-length-boyfriend-fit-highly-distressed-blue-jeans/1858343/buy</t>
  </si>
  <si>
    <t>moda rapido women ankle length boyfriend fit highly distressed blue jeans</t>
  </si>
  <si>
    <t>https://www.myntra.com/jeggings/amydus/amydus-women-multicoloured-quirky-comic-printed-tummy-shaper-treggings/12545378/buy</t>
  </si>
  <si>
    <t>amydus women multicoloured quirky comic printed tummy shaper treggings</t>
  </si>
  <si>
    <t>https://www.myntra.com/tshirts/dexter-by-kook-n-keech/dexter-by-kook-n-keech-women-mustard-yellow-graphic-printed-drop-shoulder-t-shirt/10926164/buy</t>
  </si>
  <si>
    <t>dexter by kook n keech women mustard yellow graphic printed drop shoulder t shirt</t>
  </si>
  <si>
    <t>https://www.myntra.com/sweaters/roadster/roadster-women-maroon--navy-colourblocked-pullover/1949995/buy</t>
  </si>
  <si>
    <t>roadster women maroon  navy colourblocked pullover</t>
  </si>
  <si>
    <t>https://www.myntra.com/tshirts/dressberry/dressberry-women-pack-of-2-solid-t-shirts/17476992/buy</t>
  </si>
  <si>
    <t>dressberry women pack of 2 solid t shirts</t>
  </si>
  <si>
    <t>https://www.myntra.com/skirts/sassafras/sassafras-blue-accordian-pleat-flared-skirt/10308589/buy</t>
  </si>
  <si>
    <t>sassafras blue accordian pleat flared skirt</t>
  </si>
  <si>
    <t>https://www.myntra.com/tops/dressberry/dressberry-women-deep-burgundy-solid-bell-sleeves-top/2521912/buy</t>
  </si>
  <si>
    <t>dressberry women deep burgundy solid bell sleeves top</t>
  </si>
  <si>
    <t>https://www.myntra.com/tops/kassually/kassually-lavender-self-design-sweetheart-neck-empire-front-knot-crop-top/13670856/buy</t>
  </si>
  <si>
    <t>kassually lavender self design sweetheart neck empire front knot crop top</t>
  </si>
  <si>
    <t>https://www.myntra.com/sweatshirts/belle-fille/belle-fille-navy-hooded-sweatshirt/1010448/buy</t>
  </si>
  <si>
    <t>belle fille navy hooded sweatshirt</t>
  </si>
  <si>
    <t>https://www.myntra.com/tops/marie-claire/marie-claire-women-blue-self-design-top/8635059/buy</t>
  </si>
  <si>
    <t>marie claire women blue self design top</t>
  </si>
  <si>
    <t>https://www.myntra.com/jeans/high-star/high-star-women-white-slim-fit-high-rise-clean-look-stretchable-jeans/7289174/buy</t>
  </si>
  <si>
    <t>high star women white slim fit high rise clean look stretchable jeans</t>
  </si>
  <si>
    <t>https://www.myntra.com/jumpsuit/tokyo-talkies/tokyo-talkies-women-green-solid-capri-jumpsuit/12693276/buy</t>
  </si>
  <si>
    <t>tokyo talkies women green solid capri jumpsuit</t>
  </si>
  <si>
    <t>https://www.myntra.com/tshirts/kook-n-keech/kook-n-keech-women-charcoal-grey-round-neck-t-shirt/1714762/buy</t>
  </si>
  <si>
    <t>kook n keech women charcoal grey round neck t shirt</t>
  </si>
  <si>
    <t>https://www.myntra.com/jeans/roadster/roadster-men-blue-skinny-fit-mid-rise-acid-wash-clean-look-stretchable-jeans/11274760/buy</t>
  </si>
  <si>
    <t>https://www.myntra.com/jeans/locomotive/locomotive-men-black-skinny-fit-mid-rise-clean-look-stretchable-jeans/9541603/buy</t>
  </si>
  <si>
    <t>https://www.myntra.com/shirts/highlander/highlander-men-khaki--navy-blue-slim-fit-checked-casual-shirt/11044450/buy</t>
  </si>
  <si>
    <t>highlander men khaki  navy blue slim fit checked casual shirt</t>
  </si>
  <si>
    <t>https://www.myntra.com/shirts/highlander/highlander-men-grey-slim-fit-faded-denim-casual-shirt/12085984/buy</t>
  </si>
  <si>
    <t>highlander men grey slim fit faded denim casual shirt</t>
  </si>
  <si>
    <t>https://www.myntra.com/kurtas/anouk/anouk-women-teal--rust-ethnic-motifs-printed-straight-kurta/13238668/buy</t>
  </si>
  <si>
    <t>anouk women teal  rust ethnic motifs printed straight kurta</t>
  </si>
  <si>
    <t>https://www.myntra.com/dresses/vishudh/vishudh-women-maroon-checked-fit-and-flare-dress/13243430/buy</t>
  </si>
  <si>
    <t>vishudh women maroon checked fit and flare dress</t>
  </si>
  <si>
    <t>https://www.myntra.com/bra/prettycat/prettycat-black-solid-non-wired-lightly-padded-bralette-bra/4670939/buy</t>
  </si>
  <si>
    <t>prettycat black solid non wired lightly padded bralette bra</t>
  </si>
  <si>
    <t>https://www.myntra.com/tshirts/dillinger/dillinger-women-navy-blue-solid-round-neck-pure-cotton-t-shirt/10426090/buy</t>
  </si>
  <si>
    <t>dillinger women navy blue solid round neck pure cotton t shirt</t>
  </si>
  <si>
    <t>https://www.myntra.com/dresses/her-by-invictus/her-by-invictus-women-green--black-printed-sheath-dress-with-waist-tie-up/10821314/buy</t>
  </si>
  <si>
    <t>her by invictus women green  black printed sheath dress with waist tie up</t>
  </si>
  <si>
    <t>https://www.myntra.com/shirts/roadster/roadster-women-black-regular-fit-solid-casual-shirt/9656255/buy</t>
  </si>
  <si>
    <t>roadster women black regular fit solid casual shirt</t>
  </si>
  <si>
    <t>https://www.myntra.com/tshirts/roadster/roadster-women-green--dusty-pink-pack-of-2-printed-round-neck-pure-cotton-t-shirts/17383378/buy</t>
  </si>
  <si>
    <t>roadster women green  dusty pink pack of 2 printed round neck pure cotton t shirts</t>
  </si>
  <si>
    <t>https://www.myntra.com/jeans/roadster/roadster-women-blue-flared-high-rise-clean-look-jeans/13710342/buy</t>
  </si>
  <si>
    <t>roadster women blue flared high rise clean look jeans</t>
  </si>
  <si>
    <t>https://www.myntra.com/jackets/street-9/street-9-women-black-solid-lightweight-bomber-jacket/13738586/buy</t>
  </si>
  <si>
    <t>street 9 women black solid lightweight bomber jacket</t>
  </si>
  <si>
    <t>https://www.myntra.com/sweatshirts/kook-n-keech-star-wars/kook-n-keech-star-wars-women-black-printed-hooded-sweatshirt/6838371/buy</t>
  </si>
  <si>
    <t>Kook N Keech Star Wars</t>
  </si>
  <si>
    <t>kook n keech star wars women black printed hooded sweatshirt</t>
  </si>
  <si>
    <t>https://www.myntra.com/tshirts/mast--harbour/mast--harbour-women-peach-coloured-solid-round-neck-t-shirt/2464261/buy</t>
  </si>
  <si>
    <t>mast  harbour women peach coloured solid round neck t shirt</t>
  </si>
  <si>
    <t>https://www.myntra.com/dresses/house-of-kkarma/house-of-kkarma-black-floral-printed-fit-and-flare-dress/12809668/buy</t>
  </si>
  <si>
    <t>HOUSE OF KKARMA</t>
  </si>
  <si>
    <t>house of kkarma black floral printed fit and flare dress</t>
  </si>
  <si>
    <t>https://www.myntra.com/trousers/vishudh/vishudh-women-green--pink-striped-peg-trousers/13666806/buy</t>
  </si>
  <si>
    <t>vishudh women green  pink striped peg trousers</t>
  </si>
  <si>
    <t>https://www.myntra.com/tshirts/sassafras/sassafras-women-black-solid-high-neck-crop-t-shirt/10604596/buy</t>
  </si>
  <si>
    <t>sassafras women black solid high neck crop t shirt</t>
  </si>
  <si>
    <t>https://www.myntra.com/jeans/roadster/roadster-men-navy-blue-skinny-fit-mid-rise-clean-look-stretchable-jeans/11274754/buy</t>
  </si>
  <si>
    <t>https://www.myntra.com/socks/mast--harbour/mast--harbour-men-set-of-3-grey-melange-above-ankle-length-socks/1422479/buy</t>
  </si>
  <si>
    <t>mast  harbour men set of 3 grey melange above ankle length socks</t>
  </si>
  <si>
    <t>https://www.myntra.com/lounge-shorts/us-polo-assn/us-polo-assn-men-navy-blue-solid-lounge-shorts/11446240/buy</t>
  </si>
  <si>
    <t>us polo assn men navy blue solid lounge shorts</t>
  </si>
  <si>
    <t>https://www.myntra.com/shirts/wrogn/wrogn-men-maroon-slim-fit-striped-casual-shirt/2338737/buy</t>
  </si>
  <si>
    <t>wrogn men maroon slim fit striped casual shirt</t>
  </si>
  <si>
    <t>https://www.myntra.com/dresses/anayna/anayna-red--off-white-ethnic-motifs-printed-maternity-a-line-dress/12786742/buy</t>
  </si>
  <si>
    <t>anayna red  off white ethnic motifs printed maternity a line dress</t>
  </si>
  <si>
    <t>https://www.myntra.com/kurta-sets/yuris/yuris-women-red-ethnic-motifs-printed-pure-cotton-kurta-with-trousers--with-dupatta/14390990/buy</t>
  </si>
  <si>
    <t>yuris women red ethnic motifs printed pure cotton kurta with trousers  with dupatta</t>
  </si>
  <si>
    <t>https://www.myntra.com/dresses/vishudh/vishudh-white--navy-blue-floral-layered-ethnic-a-line-maxi-dress-with-jacket/7286686/buy</t>
  </si>
  <si>
    <t>vishudh white  navy blue floral layered ethnic a line maxi dress with jacket</t>
  </si>
  <si>
    <t>https://www.myntra.com/trousers/mish/mish-women-mauve-comfort-flared-cropped-parallel-trousers/10704788/buy</t>
  </si>
  <si>
    <t>mish women mauve comfort flared cropped parallel trousers</t>
  </si>
  <si>
    <t>https://www.myntra.com/tops/taavi/taavi-black--maroon-woven-design-ikat-shirt-style-sustainable-pure-cotton-top/8340315/buy</t>
  </si>
  <si>
    <t>taavi black  maroon woven design ikat shirt style sustainable pure cotton top</t>
  </si>
  <si>
    <t>https://www.myntra.com/dresses/mayra/mayra-women-red-floral-print-maxi-dress/10512764/buy</t>
  </si>
  <si>
    <t>mayra women red floral print maxi dress</t>
  </si>
  <si>
    <t>https://www.myntra.com/jumpsuit/miss-chase/miss-chase-women-black-solid-sequin-panel-basic-jumpsuit/11435322/buy</t>
  </si>
  <si>
    <t>miss chase women black solid sequin panel basic jumpsuit</t>
  </si>
  <si>
    <t>https://www.myntra.com/tshirts/mast--harbour/mast--harbour-women-navy-blue-striped-t-shirt/1745120/buy</t>
  </si>
  <si>
    <t>mast  harbour women navy blue striped t shirt</t>
  </si>
  <si>
    <t>https://www.myntra.com/track-pants/nike/nike-men-black-french-terry-nsw-club-solid-joggers/10271357/buy</t>
  </si>
  <si>
    <t>nike men black french terry nsw club solid joggers</t>
  </si>
  <si>
    <t>XXS, S, M, L, XL, XXL</t>
  </si>
  <si>
    <t>https://www.myntra.com/jeans/herenow/herenow-men-black-slim-fit-mid-rise-mildly-distressed-stretchable-jeans/10895696/buy</t>
  </si>
  <si>
    <t>herenow men black slim fit mid rise mildly distressed stretchable jeans</t>
  </si>
  <si>
    <t>https://www.myntra.com/track-pants/hrx-by-hrithik-roshan/hrx-by-hrithik-roshan-men-jet-black-solid-slim-fit-rapid-dry-antimicrobial-training-joggers/13040578/buy</t>
  </si>
  <si>
    <t>hrx by hrithik roshan men jet black solid slim fit rapid dry antimicrobial training joggers</t>
  </si>
  <si>
    <t>https://www.myntra.com/jeans/roadster/the-roadster-lifestyle-co-men-blue-skinny-fit-mid-rise-clean-look-stretchable-jeans/10671336/buy</t>
  </si>
  <si>
    <t>https://www.myntra.com/trousers/roadster/roadster-men-pink-regular-fit-solid-trousers/13859578/buy</t>
  </si>
  <si>
    <t>roadster men pink regular fit solid trousers</t>
  </si>
  <si>
    <t>https://www.myntra.com/sweatshirts/hrx-by-hrithik-roshan/hrx-by-hrithik-roshan-men-charcoal-solid-rapid-dry-hooded-training-sweatshirt/9445829/buy</t>
  </si>
  <si>
    <t>hrx by hrithik roshan men charcoal solid rapid dry hooded training sweatshirt</t>
  </si>
  <si>
    <t>https://www.myntra.com/tracksuits/nike/nike-sportswear-men-black-solid-as-m-nsw-ce-trk-suit-wvn-basic-loose-fit-tracksuit/10139165/buy</t>
  </si>
  <si>
    <t>nike sportswear men black solid as m nsw ce trk suit wvn basic loose fit tracksuit</t>
  </si>
  <si>
    <t>https://www.myntra.com/shirts/herenow/herenow-men-navy-blue-slim-fit-printed-casual-shirt/12738214/buy</t>
  </si>
  <si>
    <t>herenow men navy blue slim fit printed casual shirt</t>
  </si>
  <si>
    <t>https://www.myntra.com/shirts/us-polo-assn/us-polo-assn-men-orange-casual-shirt/10708244/buy</t>
  </si>
  <si>
    <t>us polo assn men orange casual shirt</t>
  </si>
  <si>
    <t>https://www.myntra.com/tshirts/campus-sutra/campus-sutra-men-red-colourblocked-polo-collar-t-shirt/11582800/buy</t>
  </si>
  <si>
    <t>campus sutra men red colourblocked polo collar t shirt</t>
  </si>
  <si>
    <t>https://www.myntra.com/kurtas/vishudh/vishudh-women-off-white--coral-pink-embroidered-a-line-kurta/13481942/buy</t>
  </si>
  <si>
    <t>vishudh women off white  coral pink embroidered a line kurta</t>
  </si>
  <si>
    <t>https://www.myntra.com/kurtas/yash-gallery/yash-gallery-women-black-printed-a-line-kurta/10089303/buy</t>
  </si>
  <si>
    <t>yash gallery women black printed a line kurta</t>
  </si>
  <si>
    <t>https://www.myntra.com/sarees/inddus/inddus-blue--pink-organza-floral-printed-saree/12386522/buy</t>
  </si>
  <si>
    <t>inddus blue  pink organza floral printed saree</t>
  </si>
  <si>
    <t>https://www.myntra.com/lounge-pants/enamor/enamor-women-grey-melange-relaxed-fit-lounge-joggers/11532800/buy</t>
  </si>
  <si>
    <t>enamor women grey melange relaxed fit lounge joggers</t>
  </si>
  <si>
    <t>https://www.myntra.com/night-suits/prakrti/prakrti-women-white--blue-printed-all-over-floral-printed-cotton-night-suit-set/12317064/buy</t>
  </si>
  <si>
    <t>Prakrti</t>
  </si>
  <si>
    <t>prakrti women white  blue printed all over floral printed cotton night suit set</t>
  </si>
  <si>
    <t>https://www.myntra.com/kurtas/sangria/sangria-women-green--off-white-bandhani-printed-straight-kurta/11755142/buy</t>
  </si>
  <si>
    <t>sangria women green  off white bandhani printed straight kurta</t>
  </si>
  <si>
    <t>https://www.myntra.com/dresses/tokyo-talkies/tokyo-talkies-women-black-solid-sheath-dress/13178048/buy</t>
  </si>
  <si>
    <t>https://www.myntra.com/shorts/athena/athena-women-rose-solid-regular-fit-shorts/12035328/buy</t>
  </si>
  <si>
    <t>athena women rose solid regular fit shorts</t>
  </si>
  <si>
    <t>https://www.myntra.com/tshirts/roadster/roadster-women-pack-of-2-pure-cotton-solid-t-shirts/17383884/buy</t>
  </si>
  <si>
    <t>https://www.myntra.com/sweatshirts/roadster/roadster-women-lavender-solid-sweatshirt/11991404/buy</t>
  </si>
  <si>
    <t>https://www.myntra.com/tshirts/dressberry/dressberry-women-pack-of-2-t-shirts/17477792/buy</t>
  </si>
  <si>
    <t>https://www.myntra.com/sweaters/roadster/the-roadster-lifestyle-co-women-navy-blue--off-white-self-design-sweater/9478609/buy</t>
  </si>
  <si>
    <t>the roadster lifestyle co women navy blue  off white self design sweater</t>
  </si>
  <si>
    <t>https://www.myntra.com/dresses/tokyo-talkies/tokyo-talkies-women-maroon-maxi-dress/10085983/buy</t>
  </si>
  <si>
    <t>tokyo talkies women maroon maxi dress</t>
  </si>
  <si>
    <t>https://www.myntra.com/tshirts/roadster/roadster-women-teal-green--pink-printed-round-neck-pure-cotton-t-shirt/12193446/buy</t>
  </si>
  <si>
    <t>roadster women teal green  pink printed round neck pure cotton t shirt</t>
  </si>
  <si>
    <t>https://www.myntra.com/tshirts/ether/ether-women-yellow-solid-round-neck-t-shirt/11037342/buy</t>
  </si>
  <si>
    <t>ether women yellow solid round neck t shirt</t>
  </si>
  <si>
    <t>https://www.myntra.com/track-pants/hrx-by-hrithik-roshan/hrx-by-hrithik-roshan-men-navy-active-track-pants/1847683/buy</t>
  </si>
  <si>
    <t>hrx by hrithik roshan men navy active track pants</t>
  </si>
  <si>
    <t>https://www.myntra.com/trousers/invictus/invictus-men-charcoal-grey-slim-fit-checked-formal-trousers/7149892/buy</t>
  </si>
  <si>
    <t>invictus men charcoal grey slim fit checked formal trousers</t>
  </si>
  <si>
    <t>https://www.myntra.com/track-pants/wrogn/wrogn-black-solid-slim-fit-joggers/11361914/buy</t>
  </si>
  <si>
    <t>wrogn black solid slim fit joggers</t>
  </si>
  <si>
    <t>https://www.myntra.com/lounge-tshirts/jockey/jockey-men-pack-of-2-teal-blue-round-neck-lounge-t-shirts/11638818/buy</t>
  </si>
  <si>
    <t>jockey men pack of 2 teal blue round neck lounge t shirts</t>
  </si>
  <si>
    <t>https://www.myntra.com/tshirts/wrogn-active/wrogn-active-men-charcoal-grey-t-shirt-with-raglan-sleeves/11551930/buy</t>
  </si>
  <si>
    <t>wrogn active men charcoal grey t shirt with raglan sleeves</t>
  </si>
  <si>
    <t>https://www.myntra.com/tshirts/jockey/jockey-men-teal-blue-solid-round-neck-t-shirt/11444480/buy</t>
  </si>
  <si>
    <t>jockey men teal blue solid round neck t shirt</t>
  </si>
  <si>
    <t>https://www.myntra.com/tshirts/us-polo-assn/us-polo-assn-men-green--white-striped-polo-collar-pure-cotton-t-shirt/11359590/buy</t>
  </si>
  <si>
    <t>us polo assn men green  white striped polo collar pure cotton t shirt</t>
  </si>
  <si>
    <t>https://www.myntra.com/kurtas/herenow/herenow-women-mustard-yellow-yoke-design-straight-kurta/10324013/buy</t>
  </si>
  <si>
    <t>herenow women mustard yellow yoke design straight kurta</t>
  </si>
  <si>
    <t>https://www.myntra.com/briefs/dressberry/dressberry-women-pack-of-3-solid-bikini-briefs-db-solid-bik-new-012/14917690/buy</t>
  </si>
  <si>
    <t>dressberry women pack of 3 solid bikini briefs db solid bik new 012</t>
  </si>
  <si>
    <t>https://www.myntra.com/tshirts/dressberry/dressberry-women-pack-of-2-t-shirts/17477796/buy</t>
  </si>
  <si>
    <t>https://www.myntra.com/dresses/mast--harbour/mast--harbour-mustard-yellow-choker-neck-jumper-dress/10322893/buy</t>
  </si>
  <si>
    <t>mast  harbour mustard yellow choker neck jumper dress</t>
  </si>
  <si>
    <t>https://www.myntra.com/jackets/roadster/roadster-women-teal-solid-padded-jacket/5388172/buy</t>
  </si>
  <si>
    <t>roadster women teal solid padded jacket</t>
  </si>
  <si>
    <t>https://www.myntra.com/tshirts/roadster/roadster-women-grey-melange-solid-round-neck-crop-pure-cotton-t-shirt/11697386/buy</t>
  </si>
  <si>
    <t>roadster women grey melange solid round neck crop pure cotton t shirt</t>
  </si>
  <si>
    <t>https://www.myntra.com/tops/roadster/roadster-women-mustard-yellow-solid-pure-cotton-top/8593791/buy</t>
  </si>
  <si>
    <t>roadster women mustard yellow solid pure cotton top</t>
  </si>
  <si>
    <t>https://www.myntra.com/tops/mayra/mayra-women-brown-printed-blouson-top/7256687/buy</t>
  </si>
  <si>
    <t>mayra women brown printed blouson top</t>
  </si>
  <si>
    <t>https://www.myntra.com/tops/mayra/mayra-women-yellow-printed-blouson-top/7437276/buy</t>
  </si>
  <si>
    <t>mayra women yellow printed blouson top</t>
  </si>
  <si>
    <t>https://www.myntra.com/trousers/hm/hm-men-black-twill-trousers-slim-fit/10373911/buy</t>
  </si>
  <si>
    <t>hm men black twill trousers slim fit</t>
  </si>
  <si>
    <t>27/30, 28/30, 29/30, 30/30, 31/32, 31/30, 32/30, 33/30, 34/30, 36/32, 36/30</t>
  </si>
  <si>
    <t>https://www.myntra.com/jeans/moda-rapido/moda-rapido-men-blue-ankle-skinny-fit-mid-rise-mildly-distressed-stretchable-jeans/1822305/buy</t>
  </si>
  <si>
    <t>moda rapido men blue ankle skinny fit mid rise mildly distressed stretchable jeans</t>
  </si>
  <si>
    <t>https://www.myntra.com/jeans/roadster/roadster-greenturn-men-blue-skinny-fit-mid-rise-save-water-stretchable-sustainable-jeans/11274690/buy</t>
  </si>
  <si>
    <t>roadster greenturn men blue skinny fit mid rise save water stretchable sustainable jeans</t>
  </si>
  <si>
    <t>https://www.myntra.com/jeans/roadster/roadster-men-navy-blue-slim-fit-mid-rise-clean-look-stretchable-jeans/12303724/buy</t>
  </si>
  <si>
    <t>https://www.myntra.com/trousers/domyos-by-decathlon/domyos-by-decathlon-men-black-regular-fit-fitness-trackpant-with-zip-pocket/14137818/buy</t>
  </si>
  <si>
    <t>domyos by decathlon men black regular fit fitness trackpant with zip pocket</t>
  </si>
  <si>
    <t>30"/S(L31), 32"/M(L31), 32"/M(L33), 34"/L(L32), 37"/XL(L34), 41"/2XL(L34), 44"/3XL(L34)</t>
  </si>
  <si>
    <t>https://www.myntra.com/tshirts/dillinger/dillinger-men-black-solid-round-neck-pure-cotton-t-shirt/11068010/buy</t>
  </si>
  <si>
    <t>dillinger men black solid round neck pure cotton t shirt</t>
  </si>
  <si>
    <t>https://www.myntra.com/shirts/roadster/the-roadster-lifestyle-co-men-green--black-regular-fit-printed-casual-shirt/10944430/buy</t>
  </si>
  <si>
    <t>the roadster lifestyle co men green  black regular fit printed casual shirt</t>
  </si>
  <si>
    <t>https://www.myntra.com/tshirts/herenow/herenow-men-mustard-yellow-solid-round-neck-pure-cotton-t-shirt/10031561/buy</t>
  </si>
  <si>
    <t>herenow men mustard yellow solid round neck pure cotton t shirt</t>
  </si>
  <si>
    <t>https://www.myntra.com/tshirts/kook-n-keech-marvel/kook-n-keech-marvel-men-black-printed-round-neck-pure-cotton-t-shirt/8972463/buy</t>
  </si>
  <si>
    <t>https://www.myntra.com/tshirts/mast--harbour/mast--harbour-men-white--black-printed-round-neck-t-shirt/11700034/buy</t>
  </si>
  <si>
    <t>mast  harbour men white  black printed round neck t shirt</t>
  </si>
  <si>
    <t>https://www.myntra.com/dupatta/taavi/taavi-women-black--red-hand-block-print-pure-cotton-dupatta/9345957/buy</t>
  </si>
  <si>
    <t>taavi women black  red hand block print pure cotton dupatta</t>
  </si>
  <si>
    <t>https://www.myntra.com/kurta-sets/ishin/ishin-women-taupe--off-white-printed-kurta-with-palazzos/9452667/buy</t>
  </si>
  <si>
    <t>ishin women taupe  off white printed kurta with palazzos</t>
  </si>
  <si>
    <t>https://www.myntra.com/briefs/c9-airwear/c9-airwear-women-pack-of-3-hipster-briefs-pz1117/8026861/buy</t>
  </si>
  <si>
    <t>c9 airwear women pack of 3 hipster briefs pz1117</t>
  </si>
  <si>
    <t>https://www.myntra.com/trousers/jaipur-kurti/jaipur-kurti-women-red-solid-regular-trousers/2039875/buy</t>
  </si>
  <si>
    <t>jaipur kurti women red solid regular trousers</t>
  </si>
  <si>
    <t>https://www.myntra.com/tshirts/kook-n-keech-marvel/kook-n-keech-marvel-women-white-printed-round-neck-pure-cotton-t-shirt/12105998/buy</t>
  </si>
  <si>
    <t>kook n keech marvel women white printed round neck pure cotton t shirt</t>
  </si>
  <si>
    <t>https://www.myntra.com/tops/berrylush/berrylush-women-red-printed-bardot-top/9395909/buy</t>
  </si>
  <si>
    <t>berrylush women red printed bardot top</t>
  </si>
  <si>
    <t>https://www.myntra.com/tshirts/mast--harbour/mast--harbour-women-pack-of-2-printed-pure-cotton-t-shirts/17525198/buy</t>
  </si>
  <si>
    <t>https://www.myntra.com/tops/scorpius/scorpious-women-pack-of-shrug-and-top/9338955/buy</t>
  </si>
  <si>
    <t>https://www.myntra.com/dresses/dressberry/dressberry-pink--white-floral-printed-a-line-dress/11272180/buy</t>
  </si>
  <si>
    <t>dressberry pink  white floral printed a line dress</t>
  </si>
  <si>
    <t>https://www.myntra.com/sweatshirts/kook-n-keech-disney/kook-n-keech-disney-women-black-printed-hooded-sweatshirt/2126162/buy</t>
  </si>
  <si>
    <t>kook n keech disney women black printed hooded sweatshirt</t>
  </si>
  <si>
    <t>https://www.myntra.com/jumpsuit/cottinfab/cottinfab-women-green-solid-basic-jumpsuit/10053779/buy</t>
  </si>
  <si>
    <t>cottinfab women green solid basic jumpsuit</t>
  </si>
  <si>
    <t>https://www.myntra.com/tshirts/tokyo-talkies/tokyo-talkies-women-beige-t-shirt/14412074/buy</t>
  </si>
  <si>
    <t>tokyo talkies women beige t shirt</t>
  </si>
  <si>
    <t>https://www.myntra.com/track-pants/tokyo-talkies/tokyo-talkies-women-pink-solid-slim-fit-casual-track-pants/14062982/buy</t>
  </si>
  <si>
    <t>tokyo talkies women pink solid slim fit casual track pants</t>
  </si>
  <si>
    <t>https://www.myntra.com/jeans/wrogn/wrogn-men-black-slim-fit-mid-rise-clean-look-stretchable-jeans/10187435/buy</t>
  </si>
  <si>
    <t>https://www.myntra.com/jeans/roadster/roadster-men-grey-regular-fit-mid-rise-clean-look-jeans/11274532/buy</t>
  </si>
  <si>
    <t>roadster men grey regular fit mid rise clean look jeans</t>
  </si>
  <si>
    <t>https://www.myntra.com/jeans/roadster/roadster-men-blue-slim-tapered-fit-mid-rise-clean-look-acid-wash-stretchable-jeans/12358472/buy</t>
  </si>
  <si>
    <t>roadster men blue slim tapered fit mid rise clean look acid wash stretchable jeans</t>
  </si>
  <si>
    <t>https://www.myntra.com/jeans/ether/ether-men-blue-skinny-fit-mid-rise-clean-look-stretchable-jeans/7633389/buy</t>
  </si>
  <si>
    <t>https://www.myntra.com/shorts/campus-sutra/campus-sutra-men-blue-washed-regular-fit-denim-shorts/11793366/buy</t>
  </si>
  <si>
    <t>https://www.myntra.com/kurta-sets/hangup/hangup-men-white--blue-printed-kurta-with-pyjama/11172544/buy</t>
  </si>
  <si>
    <t>hangup men white  blue printed kurta with pyjama</t>
  </si>
  <si>
    <t>https://www.myntra.com/trunk/us-polo-assn/us-polo-assn-men-assorted-striped-trunks-i004-615-p1-s/10353587/buy</t>
  </si>
  <si>
    <t>us polo assn men assorted striped trunks i004 615 p1 s</t>
  </si>
  <si>
    <t>https://www.myntra.com/trunk/jockey/jockey-men-pack-of-2-grey-melange-solid-trunks-8009-0205/9866531/buy</t>
  </si>
  <si>
    <t>jockey men pack of 2 grey melange solid trunks 8009 0205</t>
  </si>
  <si>
    <t>https://www.myntra.com/sweatshirts/campus-sutra/campus-sutra-men-beige-solid-hooded-sweatshirt/10885124/buy</t>
  </si>
  <si>
    <t>https://www.myntra.com/tshirts/wrogn/wrogn-men-maroon--navy-colourblocked-polo-collar-t-shirt/2339613/buy</t>
  </si>
  <si>
    <t>wrogn men maroon  navy colourblocked polo collar t shirt</t>
  </si>
  <si>
    <t>https://www.myntra.com/sweatshirts/herenow/herenow-men-burgundy-solid-hooded-sweatshirt/7439684/buy</t>
  </si>
  <si>
    <t>herenow men burgundy solid hooded sweatshirt</t>
  </si>
  <si>
    <t>https://www.myntra.com/shirts/herenow/herenow-men-linen-blend-beige-casual-shirt/2376734/buy</t>
  </si>
  <si>
    <t>herenow men linen blend beige casual shirt</t>
  </si>
  <si>
    <t>https://www.myntra.com/kurta-sets/bhama-couture/bhama-couture-women-green-embroidered-kurta-set-with-pyjamas--dupatta/11399434/buy</t>
  </si>
  <si>
    <t>bhama couture women green embroidered kurta set with pyjamas  dupatta</t>
  </si>
  <si>
    <t>https://www.myntra.com/kurta-sets/ishin/ishin-women-black--off-white-embroidered-kurta-with-trousers/13327368/buy</t>
  </si>
  <si>
    <t>ishin women black  off white embroidered kurta with trousers</t>
  </si>
  <si>
    <t>https://www.myntra.com/briefs/jockey/jockey-women-pack-of-3-solid-assorted-hipster-briefs-1406-0310/11068200/buy</t>
  </si>
  <si>
    <t>jockey women pack of 3 solid assorted hipster briefs 1406 0310</t>
  </si>
  <si>
    <t>https://www.myntra.com/briefs/softrose/softrose-women-pack-of-3-bikini-briefs-wp5001brrg/782889/buy</t>
  </si>
  <si>
    <t>softrose women pack of 3 bikini briefs wp5001brrg</t>
  </si>
  <si>
    <t>https://www.myntra.com/kurtas/herenow/herenow-women-red--golden-floral-print-a-line-kurta/10356611/buy</t>
  </si>
  <si>
    <t>herenow women red  golden floral print a line kurta</t>
  </si>
  <si>
    <t>https://www.myntra.com/tights/hrx-by-hrithik-roshan/hrx-active-by-hrithik-roshan-women-black-slim-rapid-dry-34th-tights/2262598/buy</t>
  </si>
  <si>
    <t>hrx active by hrithik roshan women black slim rapid dry 34th tights</t>
  </si>
  <si>
    <t>https://www.myntra.com/shrug/river-of-design-jeans/river-of-design-jeans-women-blue-embellished-cotton-denim-crop-shrug/14791708/buy</t>
  </si>
  <si>
    <t>river of design jeans women blue embellished cotton denim crop shrug</t>
  </si>
  <si>
    <t>https://www.myntra.com/track-pants/tokyo-talkies/tokyo-talkies-women-lavender-solid-slim-fit-cargo-track-pants/14145158/buy</t>
  </si>
  <si>
    <t>tokyo talkies women lavender solid slim fit cargo track pants</t>
  </si>
  <si>
    <t>https://www.myntra.com/tshirts/dillinger/dillinger-women-black-printed-round-neck--longline-oversized-pure-cotton-t-shirt/13551222/buy</t>
  </si>
  <si>
    <t>dillinger women black printed round neck  longline oversized pure cotton t shirt</t>
  </si>
  <si>
    <t>https://www.myntra.com/jeans/dressberry/dressberry-women-blue-skinny-fit-mid-rise-clean-look-stretchable-cropped-jeans/10156751/buy</t>
  </si>
  <si>
    <t>https://www.myntra.com/tshirts/roadster/roadster-women-rust-brown--green-pack-of-2-printed-round-neck-t-shirts/17383368/buy</t>
  </si>
  <si>
    <t>roadster women rust brown  green pack of 2 printed round neck t shirts</t>
  </si>
  <si>
    <t>https://www.myntra.com/dresses/vishudh/vishudh-women-pink-floral-embroidered-maxi-ethnic-dress/11524936/buy</t>
  </si>
  <si>
    <t>vishudh women pink floral embroidered maxi ethnic dress</t>
  </si>
  <si>
    <t>https://www.myntra.com/tops/scorpius/scorpius-women-pack-of-shrug-with-top/9340731/buy</t>
  </si>
  <si>
    <t>scorpius women pack of shrug with top</t>
  </si>
  <si>
    <t>https://www.myntra.com/tops/scorpius/scorpius-women-pack-of-2-tops/9341551/buy</t>
  </si>
  <si>
    <t>https://www.myntra.com/shrug/scorpius/scorpious-women-pack-of-shrug-and-top/9338693/buy</t>
  </si>
  <si>
    <t>https://www.myntra.com/jackets/dressberry/dressberry-women-blue-solid-denim-jacket/10111123/buy</t>
  </si>
  <si>
    <t>dressberry women blue solid denim jacket</t>
  </si>
  <si>
    <t>https://www.myntra.com/tops/tokyo-talkies/tokyo-talkies-women-teal-floral-printed-peplum-top/10016003/buy</t>
  </si>
  <si>
    <t>tokyo talkies women teal floral printed peplum top</t>
  </si>
  <si>
    <t>https://www.myntra.com/tops/vishudh/vishudh-women-off-white-printed-top/13634890/buy</t>
  </si>
  <si>
    <t>vishudh women off white printed top</t>
  </si>
  <si>
    <t>https://www.myntra.com/kurta-sets/deyann/deyann-men-black--silver-solid-kurta-with-churidar--nehru-jacket/9108493/buy</t>
  </si>
  <si>
    <t>deyann men black  silver solid kurta with churidar  nehru jacket</t>
  </si>
  <si>
    <t>https://www.myntra.com/trunk/damensch/damensch-men-pack-of-2-red--blue-printed-deodorizing-trunks-dam-ctp-t-snr-mrb-pack-2-mix/13707860/buy</t>
  </si>
  <si>
    <t>damensch men pack of 2 red  blue printed deodorizing trunks dam ctp t snr mrb pack 2 mix</t>
  </si>
  <si>
    <t>https://www.myntra.com/trunk/jockey/jockey-men-navy-blue-pure-cotton-solid-trunks-1017-0105-eb/13347030/buy</t>
  </si>
  <si>
    <t>jockey men navy blue pure cotton solid trunks 1017 0105 eb</t>
  </si>
  <si>
    <t>https://www.myntra.com/trunk/jockey/jockey-men-pack-of-2-coffee-brown-solid-trunks-8008-0205/11863622/buy</t>
  </si>
  <si>
    <t>jockey men pack of 2 coffee brown solid trunks 8008 0205</t>
  </si>
  <si>
    <t>S, M, L, XXL</t>
  </si>
  <si>
    <t>https://www.myntra.com/shirts/highlander/highlander-men-black--white-slim-fit-striped-casual-shirt/12340810/buy</t>
  </si>
  <si>
    <t>https://www.myntra.com/tshirts/wrogn/wrogn-men-navy-blue-solid-slim-fit-round-neck-t-shirt-with-striped-detail/11363484/buy</t>
  </si>
  <si>
    <t>wrogn men navy blue solid slim fit round neck t shirt with striped detail</t>
  </si>
  <si>
    <t>https://www.myntra.com/shirts/roadster/roadster-men-navy-blue--white-regular-fit-printed-sustainable-casual-shirt/11895976/buy</t>
  </si>
  <si>
    <t>roadster men navy blue  white regular fit printed sustainable casual shirt</t>
  </si>
  <si>
    <t>https://www.myntra.com/sarees/mitera/mitera-pink--golden-silk-blend-woven-design-banarasi-saree/11749996/buy</t>
  </si>
  <si>
    <t>mitera pink  golden silk blend woven design banarasi saree</t>
  </si>
  <si>
    <t>https://www.myntra.com/nightdress/claura/claura-navy-women-blue--orange-printed-nightdress/13657148/buy</t>
  </si>
  <si>
    <t>claura navy women blue  orange printed nightdress</t>
  </si>
  <si>
    <t>https://www.myntra.com/bra/soie/soie-black-printed-sports-bra-bt-1/1491426/buy</t>
  </si>
  <si>
    <t>Soie</t>
  </si>
  <si>
    <t>soie black printed sports bra bt 1</t>
  </si>
  <si>
    <t>https://www.myntra.com/tops/tokyo-talkies/tokyo-talkies-women-yellow-embroidered-crop-top/12289130/buy</t>
  </si>
  <si>
    <t>tokyo talkies women yellow embroidered crop top</t>
  </si>
  <si>
    <t>https://www.myntra.com/trousers/myshka/myshka-women-white--black-slim-fit-checked-regular-trousers/10453994/buy</t>
  </si>
  <si>
    <t>myshka women white  black slim fit checked regular trousers</t>
  </si>
  <si>
    <t>https://www.myntra.com/track-pants/tokyo-talkies/tokyo-talkies-women-fuchsia-pink-solid-slim-fit-track-pants/14154076/buy</t>
  </si>
  <si>
    <t>tokyo talkies women fuchsia pink solid slim fit track pants</t>
  </si>
  <si>
    <t>https://www.myntra.com/dresses/rigo/rigo-women-maroon-solid-fit-and-flare-dress/6911342/buy</t>
  </si>
  <si>
    <t>rigo women maroon solid fit and flare dress</t>
  </si>
  <si>
    <t>https://www.myntra.com/tshirts/roadster/roadster-women-pack-of-2-cotton-t-shirt/17385728/buy</t>
  </si>
  <si>
    <t>https://www.myntra.com/jeans/roadster/roadster-women-black-skinny-fit-mid-rise-clean-look-stretchable-jeans/11531928/buy</t>
  </si>
  <si>
    <t>https://www.myntra.com/trousers/mast--harbour/mast--harbour-women-grey-regular-fit-solid-trousers/2364700/buy</t>
  </si>
  <si>
    <t>mast  harbour women grey regular fit solid trousers</t>
  </si>
  <si>
    <t>https://www.myntra.com/dresses/taavi/taavi-blue-indigo-hand-block-print-a-line-sustainable-pure-cotton-dress-with-pocket-detail/9254651/buy</t>
  </si>
  <si>
    <t>taavi blue indigo hand block print a line sustainable pure cotton dress with pocket detail</t>
  </si>
  <si>
    <t>https://www.myntra.com/trousers/roadster/roadster-men-grey-joggers/11160610/buy</t>
  </si>
  <si>
    <t>roadster men grey joggers</t>
  </si>
  <si>
    <t>https://www.myntra.com/jeans/wrogn/wrogn-men-blue-slim-fit-mid-rise-low-distress-stretchable-jeans/6832316/buy</t>
  </si>
  <si>
    <t>wrogn men blue slim fit mid rise low distress stretchable jeans</t>
  </si>
  <si>
    <t>https://www.myntra.com/jeans/wrogn/wrogn-men-blue-slim-fit-mid-rise-clean-look-stretchable-jeans/10685210/buy</t>
  </si>
  <si>
    <t>https://www.myntra.com/jeans/paris-hamilton/paris-hamilton-men-black-slim-fit-mid-rise-clean-look-stretchable-jeans/13997334/buy</t>
  </si>
  <si>
    <t>paris hamilton men black slim fit mid rise clean look stretchable jeans</t>
  </si>
  <si>
    <t>https://www.myntra.com/jeans/roadster/roadster-men-navy-blue-slim-fit-low-distress-light-fade-stretchable-jeans/13249876/buy</t>
  </si>
  <si>
    <t>roadster men navy blue slim fit low distress light fade stretchable jeans</t>
  </si>
  <si>
    <t>https://www.myntra.com/tshirts/maniac/maniac-men-navy-blue-printed-round-neck-t-shirt/6912853/buy</t>
  </si>
  <si>
    <t>maniac men navy blue printed round neck t shirt</t>
  </si>
  <si>
    <t>https://www.myntra.com/shirts/roadster/roadster-men-navy-blue--white-regular-fit-printed-sustainable-casual-shirt/10944810/buy</t>
  </si>
  <si>
    <t>https://www.myntra.com/briefs/enamor/enamor-women-pack-of-2-assorted-bikini-briefs-mr04/2295695/buy</t>
  </si>
  <si>
    <t>enamor women pack of 2 assorted bikini briefs mr04</t>
  </si>
  <si>
    <t>https://www.myntra.com/bra/zivame/zivame-beige-solid-non-wired-non-padded-t-shirt-bra-zi1131core0nude/6608550/buy</t>
  </si>
  <si>
    <t>zivame beige solid non wired non padded t shirt bra zi1131core0nude</t>
  </si>
  <si>
    <t>34D, 36C, 38B, 38C</t>
  </si>
  <si>
    <t>https://www.myntra.com/lounge-pants/etc/etc-women-black--pink-floral-print-lounge-pants/13175872/buy</t>
  </si>
  <si>
    <t>etc women black  pink floral print lounge pants</t>
  </si>
  <si>
    <t>https://www.myntra.com/bra/quttos/quttos-black-solid-non-wired-lightly-padded-push-up-bra-qtbr20307536b/7709432/buy</t>
  </si>
  <si>
    <t>quttos black solid non wired lightly padded push up bra qtbr20307536b</t>
  </si>
  <si>
    <t>https://www.myntra.com/kurtas/herenow/herenow-women-pink--golden-ethnic-motifs-printed-kurta/14172590/buy</t>
  </si>
  <si>
    <t>herenow women pink  golden ethnic motifs printed kurta</t>
  </si>
  <si>
    <t>https://www.myntra.com/tops/tokyo-talkies/tokyo-talkies-women-green-embroidered-a-line-top/11875214/buy</t>
  </si>
  <si>
    <t>tokyo talkies women green embroidered a line top</t>
  </si>
  <si>
    <t>https://www.myntra.com/dresses/sassafras/sassafras-fuchsia-tiered-puff-sleeves-a-line-dress/13633386/buy</t>
  </si>
  <si>
    <t>sassafras fuchsia tiered puff sleeves a line dress</t>
  </si>
  <si>
    <t>https://www.myntra.com/tops/scorpius/scorpius-women-pack-of-2-solid-tops/9339943/buy</t>
  </si>
  <si>
    <t>https://www.myntra.com/dresses/sassafras/sassafras-yellow--purple-dyed-maxi-dress/13843002/buy</t>
  </si>
  <si>
    <t>sassafras yellow  purple dyed maxi dress</t>
  </si>
  <si>
    <t>https://www.myntra.com/leggings/max/max-women-navy-blue-solid-three-fourth-length-leggings/14205064/buy</t>
  </si>
  <si>
    <t>max women navy blue solid three fourth length leggings</t>
  </si>
  <si>
    <t>https://www.myntra.com/leggings/rangmanch-by-pantaloons/rangmanch-by-pantaloons-women-off-white-solid-ankle-length-leggings/11373830/buy</t>
  </si>
  <si>
    <t>rangmanch by pantaloons women off white solid ankle length leggings</t>
  </si>
  <si>
    <t>https://www.myntra.com/jeans/roadster/the-roadster-lifestyle-co-men-blue-slim-tapered-fit-mid-rise-clean-look-stretchable-jeans/8962377/buy</t>
  </si>
  <si>
    <t>the roadster lifestyle co men blue slim tapered fit mid rise clean look stretchable jeans</t>
  </si>
  <si>
    <t>https://www.myntra.com/tshirts/moda-rapido/moda-rapido-men-rust-orange-printed-round-neck-pure-cotton-t-shirt/12186160/buy</t>
  </si>
  <si>
    <t>moda rapido men rust orange printed round neck pure cotton t shirt</t>
  </si>
  <si>
    <t>https://www.myntra.com/shirts/wrogn/wrogn-men-navy--red-slim-fit-checked-casual-shirt/2338698/buy</t>
  </si>
  <si>
    <t>wrogn men navy  red slim fit checked casual shirt</t>
  </si>
  <si>
    <t>https://www.myntra.com/bra/jockey/jockey-women-black-solid-non-wired-non-padded-everyday-bra-1722-0105/9901879/buy</t>
  </si>
  <si>
    <t>jockey women black solid non wired non padded everyday bra 1722 0105</t>
  </si>
  <si>
    <t>https://www.myntra.com/bra/prettycat/prettycat-brown-solid-non-wired-lightly-padded-t-shirt-bra-pc-br-6012-mous-30c/11824206/buy</t>
  </si>
  <si>
    <t>prettycat brown solid non wired lightly padded t shirt bra pc br 6012 mous 30c</t>
  </si>
  <si>
    <t>30C, 32B, 32C, 34B, 34C, 36B</t>
  </si>
  <si>
    <t>https://www.myntra.com/dresses/sangria/sangria-women-green--mustard-yellow-floral-printed-a-line-dress/10561308/buy</t>
  </si>
  <si>
    <t>sangria women green  mustard yellow floral printed a line dress</t>
  </si>
  <si>
    <t>https://www.myntra.com/trousers/moda-rapido/moda-rapido-women-beige-solid-cargos/10259667/buy</t>
  </si>
  <si>
    <t>moda rapido women beige solid cargos</t>
  </si>
  <si>
    <t>https://www.myntra.com/track-pants/hrx-by-hrithik-roshan/hrx-by-hrithik-roshan-women-navy-solid-regular-fit-yoga-track-pants/8905353/buy</t>
  </si>
  <si>
    <t>hrx by hrithik roshan women navy solid regular fit yoga track pants</t>
  </si>
  <si>
    <t>https://www.myntra.com/shorts/dressberry/dressberry-women-stylish-black-floral-summer-shorts/11182846/buy</t>
  </si>
  <si>
    <t>dressberry women stylish black floral summer shorts</t>
  </si>
  <si>
    <t>https://www.myntra.com/tshirts/roadster/roadster-women-pack-of-2-pure-cotton-solid-t-shirts/17383878/buy</t>
  </si>
  <si>
    <t>https://www.myntra.com/tops/chemistry/chemistry-maroon-floral-pleated-sheer-top/2426493/buy</t>
  </si>
  <si>
    <t>chemistry maroon floral pleated sheer top</t>
  </si>
  <si>
    <t>https://www.myntra.com/jackets/dressberry/dressberry-women-blue-solid-denim-jacket/10111107/buy</t>
  </si>
  <si>
    <t>https://www.myntra.com/tshirts/roadster/roadster-women-pink-solid-round-neck-t-shirt/12193604/buy</t>
  </si>
  <si>
    <t>https://www.myntra.com/leggings/tulsattva/tulsattva-pack-of-2-churidar-leggings/1749923/buy</t>
  </si>
  <si>
    <t>Tulsattva</t>
  </si>
  <si>
    <t>tulsattva pack of 2 churidar leggings</t>
  </si>
  <si>
    <t>https://www.myntra.com/track-pants/highlander/highlander-men-white-solid-slim-fit-track-pants/14798276/buy</t>
  </si>
  <si>
    <t>highlander men white solid slim fit track pants</t>
  </si>
  <si>
    <t>https://www.myntra.com/trousers/mast--harbour/mast--harbour-men-grey-slim-fit-solid-chinos/2286523/buy</t>
  </si>
  <si>
    <t>mast  harbour men grey slim fit solid chinos</t>
  </si>
  <si>
    <t>28/33, 28/31, 28/29, 30/29, 30/31, 30/33, 32/29, 32/33, 32/31, 34/29, 34/31, 34/33, 36/29, 36/33, 36/31</t>
  </si>
  <si>
    <t>https://www.myntra.com/jeans/roadster/roadster-men-blue-skinny-fit-mid-rise-clean-look-stretchable-jeans/10764192/buy</t>
  </si>
  <si>
    <t>https://www.myntra.com/trousers/highlander/highlander-men-green-tapered-fit-solid-regular-trousers/6708740/buy</t>
  </si>
  <si>
    <t>https://www.myntra.com/trunk/xyxx/xyxx-men-black-solid-ultra-soft-antimicrobial-micro-modal-trunk-xytrnk54/13682876/buy</t>
  </si>
  <si>
    <t>xyxx men black solid ultra soft antimicrobial micro modal trunk xytrnk54</t>
  </si>
  <si>
    <t>https://www.myntra.com/lounge-tshirts/jockey/jockey-men-black-solid-round-neck-lounge-t-shirt/11444460/buy</t>
  </si>
  <si>
    <t>jockey men black solid round neck lounge t shirt</t>
  </si>
  <si>
    <t>https://www.myntra.com/shirts/roadster/roadster-men-navy-blue-regular-fit-solid-sustainable-casual-shirt/11896090/buy</t>
  </si>
  <si>
    <t>https://www.myntra.com/sweatshirts/allen-solly/allen-solly-men-burgundy-solid-sweatshirt/10556476/buy</t>
  </si>
  <si>
    <t>Allen Solly</t>
  </si>
  <si>
    <t>allen solly men burgundy solid sweatshirt</t>
  </si>
  <si>
    <t>https://www.myntra.com/shirts/bene-kleed/bene-kleed-men-white--white-slim-fit-printed-casual-shirt/10374811/buy</t>
  </si>
  <si>
    <t>bene kleed men white  white slim fit printed casual shirt</t>
  </si>
  <si>
    <t>https://www.myntra.com/shirts/wrogn/wrogn-men-navy-blue--white-slim-fit-checked-casual-shirt/11361526/buy</t>
  </si>
  <si>
    <t>wrogn men navy blue  white slim fit checked casual shirt</t>
  </si>
  <si>
    <t>https://www.myntra.com/shirts/highlander/highlander-blue-faded-slim-fit-chambray-casual-shirt/1305539/buy</t>
  </si>
  <si>
    <t>highlander blue faded slim fit chambray casual shirt</t>
  </si>
  <si>
    <t>https://www.myntra.com/kurtas/herenow/herenow-women-white--taupe-printed-a-line-kurta/5335112/buy</t>
  </si>
  <si>
    <t>herenow women white  taupe printed a line kurta</t>
  </si>
  <si>
    <t>https://www.myntra.com/night-suits/etc/etc-women-black-solid-night-suit/12442094/buy</t>
  </si>
  <si>
    <t>etc women black solid night suit</t>
  </si>
  <si>
    <t>https://www.myntra.com/bra/fashionrack/fashionrack-black-solid-non-wired-lightly-padded-stick-on-bra/9382255/buy</t>
  </si>
  <si>
    <t>fashionrack black solid non wired lightly padded stick on bra</t>
  </si>
  <si>
    <t>https://www.myntra.com/tshirts/herenow/herenow-women-white-solid-polo-collar-t-shirt/12406884/buy</t>
  </si>
  <si>
    <t>herenow women white solid polo collar t shirt</t>
  </si>
  <si>
    <t>https://www.myntra.com/trousers/kassually/kassually-women-maroon-peg-leg-regular-fit-solid-cropped-peg-trousers/10739546/buy</t>
  </si>
  <si>
    <t>kassually women maroon peg leg regular fit solid cropped peg trousers</t>
  </si>
  <si>
    <t>https://www.myntra.com/tshirts/dillinger/dillinger-women-yellow--turquoise-blue-tie--dye-drop-shoulder-sleeves-oversized-pure-cotton-t-shirt/14861362/buy</t>
  </si>
  <si>
    <t>dillinger women yellow  turquoise blue tie  dye drop shoulder sleeves oversized pure cotton t shirt</t>
  </si>
  <si>
    <t>https://www.myntra.com/dresses/tokyo-talkies/tokyo-talkies-women-green-solid-velvet-sheath-dress/13878844/buy</t>
  </si>
  <si>
    <t>tokyo talkies women green solid velvet sheath dress</t>
  </si>
  <si>
    <t>https://www.myntra.com/dresses/the-vanca/the-vanca-women-blue-printed-blouson-dress/8362589/buy</t>
  </si>
  <si>
    <t>the vanca women blue printed blouson dress</t>
  </si>
  <si>
    <t>https://www.myntra.com/trousers/highlander/highlander-men-grey-slim-fit-solid-regular-trousers/13188714/buy</t>
  </si>
  <si>
    <t>highlander men grey slim fit solid regular trousers</t>
  </si>
  <si>
    <t>https://www.myntra.com/jeans/mast--harbour/mast--harbour-men-navy-blue-skinny-fit-mid-rise-low-distressed-stretchable-jeans/13077162/buy</t>
  </si>
  <si>
    <t>mast  harbour men navy blue skinny fit mid rise low distressed stretchable jeans</t>
  </si>
  <si>
    <t>https://www.myntra.com/sweatshirts/hrx-by-hrithik-roshan/hrx-by-hrithik-roshan-men-teal-blue--black-colourblocked-hooded-sweatshirt/1946719/buy</t>
  </si>
  <si>
    <t>hrx by hrithik roshan men teal blue  black colourblocked hooded sweatshirt</t>
  </si>
  <si>
    <t>https://www.myntra.com/tshirts/allen-solly-sport/allen-solly-sport-men-red-solid-polo-collar-t-shirt/10532978/buy</t>
  </si>
  <si>
    <t>allen solly sport men red solid polo collar t shirt</t>
  </si>
  <si>
    <t>https://www.myntra.com/tshirts/roadster/roadster-men-navy-blue-polo-collar-cotton-pure-cotton-t-shirt/11534010/buy</t>
  </si>
  <si>
    <t>roadster men navy blue polo collar cotton pure cotton t shirt</t>
  </si>
  <si>
    <t>https://www.myntra.com/shirts/mast--harbour/mast--harbour-men-black-regular-fit-self-design-sustainable-casual-shirt/11195012/buy</t>
  </si>
  <si>
    <t>mast  harbour men black regular fit self design sustainable casual shirt</t>
  </si>
  <si>
    <t>https://www.myntra.com/shirts/wrogn/wrogn-red--blue-checked-slim-fit-casual-shirt/1427675/buy</t>
  </si>
  <si>
    <t>wrogn red  blue checked slim fit casual shirt</t>
  </si>
  <si>
    <t>https://www.myntra.com/tshirts/roadster/the-roadster-lifestyle-co-men-maroon-printed-round-neck-pure-cotton-t-shirt/10574750/buy</t>
  </si>
  <si>
    <t>the roadster lifestyle co men maroon printed round neck pure cotton t shirt</t>
  </si>
  <si>
    <t>https://www.myntra.com/tshirts/rigo/rigo-men-black--blue-colourblocked-round-neck-t-shirt/9980087/buy</t>
  </si>
  <si>
    <t>rigo men black  blue colourblocked round neck t shirt</t>
  </si>
  <si>
    <t>https://www.myntra.com/dresses/vishudh/vishudh-women-mustard-yellow-printed-a-line-dress/13650452/buy</t>
  </si>
  <si>
    <t>vishudh women mustard yellow printed a line dress</t>
  </si>
  <si>
    <t>https://www.myntra.com/kurtas/anubhutee/anubhutee-women-black--grey-printed-a-line-kurta/10848092/buy</t>
  </si>
  <si>
    <t>anubhutee women black  grey printed a line kurta</t>
  </si>
  <si>
    <t>https://www.myntra.com/kurta-sets/anaisa/anaisa-women-black-printed-kurta-with-trousers--dupatta/12758878/buy</t>
  </si>
  <si>
    <t>anaisa women black printed kurta with trousers  dupatta</t>
  </si>
  <si>
    <t>https://www.myntra.com/tshirts/moda-rapido/moda-rapido-women-multicoloured-candy-stripes-drop-shoulder-sleeves-t-shirt/14140638/buy</t>
  </si>
  <si>
    <t>moda rapido women multicoloured candy stripes drop shoulder sleeves t shirt</t>
  </si>
  <si>
    <t>https://www.myntra.com/kurta-sets/sangria/sangria-women-cream-coloured-yoke-design-kurta-with-trousers/12105030/buy</t>
  </si>
  <si>
    <t>sangria women cream coloured yoke design kurta with trousers</t>
  </si>
  <si>
    <t>https://www.myntra.com/tights/hrx-by-hrithik-roshan/hrx-by-hrithik-roshan-women-navy-blue-rapid-dry-skinny-fit-training-tights/10498530/buy</t>
  </si>
  <si>
    <t>hrx by hrithik roshan women navy blue rapid dry skinny fit training tights</t>
  </si>
  <si>
    <t>https://www.myntra.com/shorts/tokyo-talkies/tokyo-talkies-women-beige-striped-regular-fit-regular-shorts/12012690/buy</t>
  </si>
  <si>
    <t>tokyo talkies women beige striped regular fit regular shorts</t>
  </si>
  <si>
    <t>https://www.myntra.com/tops/cation/cation-women-black-solid-styled-back-crop-pure-cotton-top/10231977/buy</t>
  </si>
  <si>
    <t>cation women black solid styled back crop pure cotton top</t>
  </si>
  <si>
    <t>https://www.myntra.com/track-pants/laabha/laabha-women-black--rust-orange-colourblocked-track-pants/13000798/buy</t>
  </si>
  <si>
    <t>laabha women black  rust orange colourblocked track pants</t>
  </si>
  <si>
    <t>https://www.myntra.com/tops/tokyo-talkies/tokyo-talkies-fluorescent-green-fitted-top/14424858/buy</t>
  </si>
  <si>
    <t>tokyo talkies fluorescent green fitted top</t>
  </si>
  <si>
    <t>https://www.myntra.com/tops/her-by-invictus/her-by-invictus-women-black--white-striped-top/11735686/buy</t>
  </si>
  <si>
    <t>her by invictus women black  white striped top</t>
  </si>
  <si>
    <t>https://www.myntra.com/tops/scorpius/scorpius-women-maroon-solid-top/8073877/buy</t>
  </si>
  <si>
    <t>scorpius women maroon solid top</t>
  </si>
  <si>
    <t>https://www.myntra.com/shorts/ether/ether-men-charcoal-solid-slim-fit-chino-shorts/11110644/buy</t>
  </si>
  <si>
    <t>ether men charcoal solid slim fit chino shorts</t>
  </si>
  <si>
    <t>https://www.myntra.com/briefs/us-polo-assn/us-polo-assn-men-pack-of-2-printed-briefs/17977028/buy</t>
  </si>
  <si>
    <t>us polo assn men pack of 2 printed briefs</t>
  </si>
  <si>
    <t>M, L, S</t>
  </si>
  <si>
    <t>https://www.myntra.com/shirts/highlander/highlander-men-maroon--black-slim-fit-checked-casual-shirt/8504923/buy</t>
  </si>
  <si>
    <t>highlander men maroon  black slim fit checked casual shirt</t>
  </si>
  <si>
    <t>https://www.myntra.com/shirts/roadster/roadster-men-khaki-regular-fit-solid-sustainable-casual-shirt/2127880/buy</t>
  </si>
  <si>
    <t>https://www.myntra.com/shirts/highlander/highlander-men-navy-blue--red-slim-fit-checked-casual-shirt/11875164/buy</t>
  </si>
  <si>
    <t>https://www.myntra.com/briefs/leading-lady/leading-lady-women-pack-of-6-briefs-lldp3521/1445602/buy</t>
  </si>
  <si>
    <t>leading lady women pack of 6 briefs lldp3521</t>
  </si>
  <si>
    <t>https://www.myntra.com/tights/hrx-by-hrithik-roshan/hrx-by-hrithik-roshan-women-black-rapid-dry-n9-antimicrobial-technology-training-tights/11158292/buy</t>
  </si>
  <si>
    <t>hrx by hrithik roshan women black rapid dry n9 antimicrobial technology training tights</t>
  </si>
  <si>
    <t>https://www.myntra.com/tops/tokyo-talkies/tokyo-talkies-women-blue-self-design-pure-cotton-top/2137522/buy</t>
  </si>
  <si>
    <t>tokyo talkies women blue self design pure cotton top</t>
  </si>
  <si>
    <t>https://www.myntra.com/jeans/tokyo-talkies/tokyo-talkies-women-grey-super-skinny-fit-mid-rise-clean-look-stretchable-jeans/11396004/buy</t>
  </si>
  <si>
    <t>https://www.myntra.com/dresses/miss-chase/miss-chase-women-black-solid-sheath-dress/1901080/buy</t>
  </si>
  <si>
    <t>miss chase women black solid sheath dress</t>
  </si>
  <si>
    <t>https://www.myntra.com/tshirts/chemistry/chemistry-women-maroon-solid-v-neck-pure-cotton-t-shirt/12645736/buy</t>
  </si>
  <si>
    <t>chemistry women maroon solid v neck pure cotton t shirt</t>
  </si>
  <si>
    <t>https://www.myntra.com/jeans/roadster/roadster-men-blue-slim-fit-mid-rise-clean-look-stretchable-jeans/12303570/buy</t>
  </si>
  <si>
    <t>https://www.myntra.com/jeans/wrogn/wrogn-men-black-slim-fit-low-rise-clean-look-stretchable-jeans/11359012/buy</t>
  </si>
  <si>
    <t>wrogn men black slim fit low rise clean look stretchable jeans</t>
  </si>
  <si>
    <t>https://www.myntra.com/jeans/levis/levis-men-navy-blue-512-slim-tapered-fit-stretchable-jeans/15038474/buy</t>
  </si>
  <si>
    <t>levis men navy blue 512 slim tapered fit stretchable jeans</t>
  </si>
  <si>
    <t>https://www.myntra.com/trousers/invictus/invictus-men-navy-blue-slim-fit-work-essential-trousers/1570784/buy</t>
  </si>
  <si>
    <t>invictus men navy blue slim fit work essential trousers</t>
  </si>
  <si>
    <t>https://www.myntra.com/innerwear-vests/jockey/jockey-men-grey-solid-modern-fit-innerwear-vest-us26-0105/11459306/buy</t>
  </si>
  <si>
    <t>jockey men grey solid modern fit innerwear vest us26 0105</t>
  </si>
  <si>
    <t>https://www.myntra.com/trunk/jockey/jockey-men-grey-melange-solid-briefs/11863508/buy</t>
  </si>
  <si>
    <t>jockey men grey melange solid briefs</t>
  </si>
  <si>
    <t>https://www.myntra.com/shirts/mast--harbour/mast--harbour-men-coral-red-regular-fit-solid-casual-shirt/1352802/buy</t>
  </si>
  <si>
    <t>mast  harbour men coral red regular fit solid casual shirt</t>
  </si>
  <si>
    <t>https://www.myntra.com/kurta-sets/anouk/anouk-women-black-ethnic-motifs-printed-pure-cotton-kurta-with-trousers/14663956/buy</t>
  </si>
  <si>
    <t>anouk women black ethnic motifs printed pure cotton kurta with trousers</t>
  </si>
  <si>
    <t>https://www.myntra.com/kurtas/anouk/anouk-women-maroon--gold-coloured-printed-straight-kurta/11196956/buy</t>
  </si>
  <si>
    <t>anouk women maroon  gold coloured printed straight kurta</t>
  </si>
  <si>
    <t>https://www.myntra.com/dresses/juniper/juniper-women-maroon--golden-printed-maxi-dress/10530424/buy</t>
  </si>
  <si>
    <t>juniper women maroon  golden printed maxi dress</t>
  </si>
  <si>
    <t>https://www.myntra.com/sarees/mitera/mitera-brown-silk-blend-woven-design-banarasi-saree/10968910/buy</t>
  </si>
  <si>
    <t>mitera brown silk blend woven design banarasi saree</t>
  </si>
  <si>
    <t>https://www.myntra.com/sarees/mitera/mitera-blue-floral-solid-silk-blend-saree-with-embroidered-border/11395258/buy</t>
  </si>
  <si>
    <t>mitera blue floral solid silk blend saree with embroidered border</t>
  </si>
  <si>
    <t>https://www.myntra.com/kurtas/sangria/sangria-women-fuchsia--golden-chevron-printed-straight-kurta/12539420/buy</t>
  </si>
  <si>
    <t>sangria women fuchsia  golden chevron printed straight kurta</t>
  </si>
  <si>
    <t>https://www.myntra.com/bra/clovia/clovia-cotton-rich-non-padded-non-wired-t-shirt-bra/8095785/buy</t>
  </si>
  <si>
    <t>32B, 32C, 34B, 34C, 34D, 36B, 36C, 38B, 38C, 40B, 40C</t>
  </si>
  <si>
    <t>https://www.myntra.com/sweatshirts/herenow/herenow-women-yellow-printed-hooded-sweatshirt/7317405/buy</t>
  </si>
  <si>
    <t>herenow women yellow printed hooded sweatshirt</t>
  </si>
  <si>
    <t>https://www.myntra.com/trousers/sangria/sangria-women-blue-regular-fit-indigo-printed-cigarette-trousers/8420345/buy</t>
  </si>
  <si>
    <t>sangria women blue regular fit indigo printed cigarette trousers</t>
  </si>
  <si>
    <t>https://www.myntra.com/track-pants/hubberholme/hubberholme-women-black-slim-fit-solid-cropped-joggers/11268336/buy</t>
  </si>
  <si>
    <t>hubberholme women black slim fit solid cropped joggers</t>
  </si>
  <si>
    <t>https://www.myntra.com/tshirts/kook-n-keech-disney/kook-n-keech-disney-women-white-pure-cotton-mickey-mouse-print-boxy-t-shirt/12959166/buy</t>
  </si>
  <si>
    <t>kook n keech disney women white pure cotton mickey mouse print boxy t shirt</t>
  </si>
  <si>
    <t>https://www.myntra.com/tops/roadster/roadster-women-blue--black-polka-dot-print-top/13298984/buy</t>
  </si>
  <si>
    <t>roadster women blue  black polka dot print top</t>
  </si>
  <si>
    <t>https://www.myntra.com/tops/rare/rare-women-peach-coloured-solid-top/6552958/buy</t>
  </si>
  <si>
    <t>rare women peach coloured solid top</t>
  </si>
  <si>
    <t>https://www.myntra.com/dresses/berrylush/berrylush-women-navy-blue--red-micro-floral-printed-fit-and-flare-dress/12371166/buy</t>
  </si>
  <si>
    <t>berrylush women navy blue  red micro floral printed fit and flare dress</t>
  </si>
  <si>
    <t>https://www.myntra.com/jumpsuit/tokyo-talkies/tokyo-talkies-women-burgundy-solid-basic-jumpsuit/13764232/buy</t>
  </si>
  <si>
    <t>tokyo talkies women burgundy solid basic jumpsuit</t>
  </si>
  <si>
    <t>https://www.myntra.com/tshirts/roadster/roadster-women-maroon--grey-striped-round-neck-t-shirt/11893732/buy</t>
  </si>
  <si>
    <t>roadster women maroon  grey striped round neck t shirt</t>
  </si>
  <si>
    <t>https://www.myntra.com/leggings/bitterlime/bitterlime-women-pack-of-2-churidar-length-leggings/11653624/buy</t>
  </si>
  <si>
    <t>bitterlime women pack of 2 churidar length leggings</t>
  </si>
  <si>
    <t>https://www.myntra.com/jeans/roadster/roadster-men-blue-skinny-fit-mid-rise-clean-look-stretchable-acid-wash-jeans/9575353/buy</t>
  </si>
  <si>
    <t>roadster men blue skinny fit mid rise clean look stretchable acid wash jeans</t>
  </si>
  <si>
    <t>https://www.myntra.com/shirts/invictus/invictus-men-white--red-slim-fit-checked-casual-shirt/2047727/buy</t>
  </si>
  <si>
    <t>invictus men white  red slim fit checked casual shirt</t>
  </si>
  <si>
    <t>https://www.myntra.com/shirts/dennis-lingo/dennis-lingo-men-blue-slim-fit-faded-casual-chambray-shirt/6626892/buy</t>
  </si>
  <si>
    <t>dennis lingo men blue slim fit faded casual chambray shirt</t>
  </si>
  <si>
    <t>https://www.myntra.com/kurtas/ksut/ksut-women-maroon-yoke-design-straight-kurta/11208956/buy</t>
  </si>
  <si>
    <t>ksut women maroon yoke design straight kurta</t>
  </si>
  <si>
    <t>https://www.myntra.com/tops/vishudh/vishudh-women-black-printed-a-line-top/10075453/buy</t>
  </si>
  <si>
    <t>vishudh women black printed a line top</t>
  </si>
  <si>
    <t>https://www.myntra.com/bra/triumph/triumph-minimizer-21-wired-non-padded-comfortable-high-support-big-cup-bra/363038/buy</t>
  </si>
  <si>
    <t>triumph minimizer 21 wired non padded comfortable high support big cup bra</t>
  </si>
  <si>
    <t>34C, 34D, 34E, 34F, 36C, 36D, 36E, 36F, 36G, 38C, 38D, 38E, 38F, 38G, 40C, 40D, 40E, 40F, 40G</t>
  </si>
  <si>
    <t>https://www.myntra.com/tshirts/sztori/sztori-plus-size-women-grey-melange-solid-round-neck-t-shirt/11918018/buy</t>
  </si>
  <si>
    <t>sztori plus size women grey melange solid round neck t shirt</t>
  </si>
  <si>
    <t>https://www.myntra.com/tops/pluss/pluss-women-blue-schiffli-embroidery-mandarin-collar-pure-cotton-regular-top/13622954/buy</t>
  </si>
  <si>
    <t>pluss women blue schiffli embroidery mandarin collar pure cotton regular top</t>
  </si>
  <si>
    <t>https://www.myntra.com/shirts/herenow/herenow-women-white-regular-fit-solid-formal-shirt/7430908/buy</t>
  </si>
  <si>
    <t>herenow women white regular fit solid formal shirt</t>
  </si>
  <si>
    <t>https://www.myntra.com/dresses/moda-rapido/moda-rapido-on-the-spot-polka-strap-maxi-dress/7008808/buy</t>
  </si>
  <si>
    <t>moda rapido on the spot polka strap maxi dress</t>
  </si>
  <si>
    <t>https://www.myntra.com/tshirts/roadster/roadster-women-pack-of-2-solid-t-shirts/17381492/buy</t>
  </si>
  <si>
    <t>https://www.myntra.com/tshirts/dillinger/dillinger-women-coral-orange-printed-round-neck-longline-oversized-pure-cotton-t-shirt/10877256/buy</t>
  </si>
  <si>
    <t>dillinger women coral orange printed round neck longline oversized pure cotton t shirt</t>
  </si>
  <si>
    <t>https://www.myntra.com/sweatshirts/roadster/the-roadster-lifestyle-co-women-mustard-yellow--navy-blue-colourblocked-hooded-sweatshirt/9478323/buy</t>
  </si>
  <si>
    <t>the roadster lifestyle co women mustard yellow  navy blue colourblocked hooded sweatshirt</t>
  </si>
  <si>
    <t>https://www.myntra.com/sweaters/98-degree-north/98-degree-north-women-black-striped-sweater/12877388/buy</t>
  </si>
  <si>
    <t>98 Degree North</t>
  </si>
  <si>
    <t>98 degree north women black striped sweater</t>
  </si>
  <si>
    <t>https://www.myntra.com/jeans/dolce-crudo/dolce-crudo-women-navy-blue-skinny-fit-high-rise-clean-look-jeans/10712682/buy</t>
  </si>
  <si>
    <t>dolce crudo women navy blue skinny fit high rise clean look jeans</t>
  </si>
  <si>
    <t>https://www.myntra.com/track-pants/wrogn/wrogn-men-navy-blue-solid-slim-fit-joggers/11361966/buy</t>
  </si>
  <si>
    <t>wrogn men navy blue solid slim fit joggers</t>
  </si>
  <si>
    <t>https://www.myntra.com/track-pants/wrogn/wrogn-men-black-slim-fit-joggers/10410206/buy</t>
  </si>
  <si>
    <t>wrogn men black slim fit joggers</t>
  </si>
  <si>
    <t>https://www.myntra.com/jeans/harvard/harvard-men-black-regular-fit-mid-rise-clean-look-stretchable-jeans/12771300/buy</t>
  </si>
  <si>
    <t>https://www.myntra.com/track-pants/highlander/highlander-men-black-solid-casual-slim-fit-track-pant/14156024/buy</t>
  </si>
  <si>
    <t>highlander men black solid casual slim fit track pant</t>
  </si>
  <si>
    <t>https://www.myntra.com/socks/roadster/roadster-men-pack-of-3-striped-socks/1610047/buy</t>
  </si>
  <si>
    <t>roadster men pack of 3 striped socks</t>
  </si>
  <si>
    <t>https://www.myntra.com/shirts/roadster/roadster-men-navy-blue-printed-pure-cotton-sustainable-casual-shirt/11325870/buy</t>
  </si>
  <si>
    <t>https://www.myntra.com/shirts/roadster/roadster-men-burgundy--navy-blue-regular-fit-checked-casual-shirt/11958628/buy</t>
  </si>
  <si>
    <t>roadster men burgundy  navy blue regular fit checked casual shirt</t>
  </si>
  <si>
    <t>https://www.myntra.com/shirts/roadster/roadster-men-brown--black-regular-fit-checked-sustainable-casual-shirt/11326704/buy</t>
  </si>
  <si>
    <t>roadster men brown  black regular fit checked sustainable casual shirt</t>
  </si>
  <si>
    <t>https://www.myntra.com/tshirts/mast--harbour/mast--harbour-men-lavender-pure-cotton-solid-round-neck-pure-cotton-t-shirt/11017842/buy</t>
  </si>
  <si>
    <t>mast  harbour men lavender pure cotton solid round neck pure cotton t shirt</t>
  </si>
  <si>
    <t>https://www.myntra.com/kurtas/moda-rapido/moda-rapido-maroon-printed-kurta/1779493/buy</t>
  </si>
  <si>
    <t>moda rapido maroon printed kurta</t>
  </si>
  <si>
    <t>https://www.myntra.com/kurtas/varanga/varanga-classic-black-and-white-bandhani-print-cotton-kurta/13769372/buy</t>
  </si>
  <si>
    <t>varanga classic black and white bandhani print cotton kurta</t>
  </si>
  <si>
    <t>https://www.myntra.com/kurtas/varanga/varanga-women-pink--gold-toned-ethnic-motifs-printed-anarkali-kurta/14489498/buy</t>
  </si>
  <si>
    <t>varanga women pink  gold toned ethnic motifs printed anarkali kurta</t>
  </si>
  <si>
    <t>https://www.myntra.com/night-suits/dressberry/dressberry-women-pink--white-star-print-pure-cotton-night-suit/12185286/buy</t>
  </si>
  <si>
    <t>dressberry women pink  white star print pure cotton night suit</t>
  </si>
  <si>
    <t>https://www.myntra.com/dresses/vishudh/vishudh-women-red-printed-fit-and-flare-ethnic-dress/13775220/buy</t>
  </si>
  <si>
    <t>vishudh women red printed fit and flare ethnic dress</t>
  </si>
  <si>
    <t>https://www.myntra.com/jeans/mast--harbour/mast--harbour-women-blue-boyfriend-fit-light-fade-stretchable-jeans/13852298/buy</t>
  </si>
  <si>
    <t>mast  harbour women blue boyfriend fit light fade stretchable jeans</t>
  </si>
  <si>
    <t>https://www.myntra.com/tshirts/roadster/the-roadster-lifestyle-co-women-sea-green-v-neck-pure-cotton-t-shirt/13270148/buy</t>
  </si>
  <si>
    <t>the roadster lifestyle co women sea green v neck pure cotton t shirt</t>
  </si>
  <si>
    <t>https://www.myntra.com/jeans/locomotive/locomotive-men-blue-tapered-fit-mid-rise-clean-look-stretchable-jeans/11024804/buy</t>
  </si>
  <si>
    <t>https://www.myntra.com/trousers/herenow/herenow-men-grey-slim-fit-chinos/8890365/buy</t>
  </si>
  <si>
    <t>https://www.myntra.com/jeans/roadster/roadster-men-navy-blue-skinny-fit-mid-rise-clean-look-acid-wash-stretchable-jeans/11691070/buy</t>
  </si>
  <si>
    <t>roadster men navy blue skinny fit mid rise clean look acid wash stretchable jeans</t>
  </si>
  <si>
    <t>https://www.myntra.com/jeans/roadster/roadster-men-charcoal-grey-skinny-fit-mid-rise-clean-look-stretchable-jeans/12358236/buy</t>
  </si>
  <si>
    <t>roadster men charcoal grey skinny fit mid rise clean look stretchable jeans</t>
  </si>
  <si>
    <t>https://www.myntra.com/track-pants/hubberholme/hubberholme-men-grey-melange-slim-fit-solid-cargo-joggers/13961908/buy</t>
  </si>
  <si>
    <t>hubberholme men grey melange slim fit solid cargo joggers</t>
  </si>
  <si>
    <t>https://www.myntra.com/kurtas/see-designs/see-designs-men-navy-blue--white-printed-pure-cotton-straight-kurta/13488724/buy</t>
  </si>
  <si>
    <t>see designs men navy blue  white printed pure cotton straight kurta</t>
  </si>
  <si>
    <t>https://www.myntra.com/kurta-sets/anouk/anouk-men-navy-blue-solid-kurta-with-trousers--nehru-jacket/11199376/buy</t>
  </si>
  <si>
    <t>anouk men navy blue solid kurta with trousers  nehru jacket</t>
  </si>
  <si>
    <t>https://www.myntra.com/lounge-shorts/us-polo-assn/us-polo-assn-men-grey-solid-lounge-shorts-i670-003-pl/11446290/buy</t>
  </si>
  <si>
    <t>us polo assn men grey solid lounge shorts i670 003 pl</t>
  </si>
  <si>
    <t>https://www.myntra.com/tshirts/invictus/invictus-men-navy-blue-solid-polo-collar-pure-cotton-t-shirt/1291965/buy</t>
  </si>
  <si>
    <t>invictus men navy blue solid polo collar pure cotton t shirt</t>
  </si>
  <si>
    <t>https://www.myntra.com/shirts/jainish/jainish-men-olive-green-classic-slim-fit-solid-formal-shirt/10683660/buy</t>
  </si>
  <si>
    <t>jainish men olive green classic slim fit solid formal shirt</t>
  </si>
  <si>
    <t>https://www.myntra.com/tunics/vishudh/vishudh-blue-solid-tunic/11425212/buy</t>
  </si>
  <si>
    <t>vishudh blue solid tunic</t>
  </si>
  <si>
    <t>https://www.myntra.com/sarees/saree-mall/saree-mall-navy-blue--beige-floral-block-print-saree/13901182/buy</t>
  </si>
  <si>
    <t>saree mall navy blue  beige floral block print saree</t>
  </si>
  <si>
    <t>https://www.myntra.com/sarees/saree-mall/saree-mall-ethnic-motifs-saree-with-sleek-border/13988100/buy</t>
  </si>
  <si>
    <t>https://www.myntra.com/sarees/mitera/mitera-green--gold-toned-silk-blend-fusion-leheriya-saree/15071236/buy</t>
  </si>
  <si>
    <t>mitera green  gold toned silk blend fusion leheriya saree</t>
  </si>
  <si>
    <t>https://www.myntra.com/lehenga-choli/mitera/mitera-navy-blue-embroidered-semi-stitched-lehenga--unstitched-blouse-with-dupatta/12622736/buy</t>
  </si>
  <si>
    <t>mitera navy blue embroidered semi stitched lehenga  unstitched blouse with dupatta</t>
  </si>
  <si>
    <t>https://www.myntra.com/kurtas/ahika/ahika-women-green--pink-printed-straight-kurta/8078099/buy</t>
  </si>
  <si>
    <t>ahika women green  pink printed straight kurta</t>
  </si>
  <si>
    <t>https://www.myntra.com/kurtas/sangria/sangria-women-green--yellow-printed-round-neck-straight-kurta-with-34th-sleeves/8350421/buy</t>
  </si>
  <si>
    <t>sangria women green  yellow printed round neck straight kurta with 34th sleeves</t>
  </si>
  <si>
    <t>https://www.myntra.com/kurtas/herenow/herenow-women-white--blue-floral-print-a-line-kurta/5334775/buy</t>
  </si>
  <si>
    <t>herenow women white  blue floral print a line kurta</t>
  </si>
  <si>
    <t>https://www.myntra.com/tops/roadster/the-roadster-lifestyle-co-women-teal-blue--pink-colourblocked-top/10856422/buy</t>
  </si>
  <si>
    <t>the roadster lifestyle co women teal blue  pink colourblocked top</t>
  </si>
  <si>
    <t>https://www.myntra.com/tshirts/roadster/roadster-women-pack-of-2-pure-cotton-solid-pure-cotton-t-shirts/12670602/buy</t>
  </si>
  <si>
    <t>roadster women pack of 2 pure cotton solid pure cotton t shirts</t>
  </si>
  <si>
    <t>https://www.myntra.com/dresses/her-by-invictus/her-by-invictus-women-burgundy-solid-fit-and-flare-dress/9406963/buy</t>
  </si>
  <si>
    <t>her by invictus women burgundy solid fit and flare dress</t>
  </si>
  <si>
    <t>https://www.myntra.com/jumpsuit/miss-chase/miss-chase-white-sequined-panel-party-jumpsuit/10807970/buy</t>
  </si>
  <si>
    <t>miss chase white sequined panel party jumpsuit</t>
  </si>
  <si>
    <t>https://www.myntra.com/dresses/athena/athena-black-100-polyesterembroidered-fit-and-flare-dress/11633874/buy</t>
  </si>
  <si>
    <t>athena black 100 polyesterembroidered fit and flare dress</t>
  </si>
  <si>
    <t>https://www.myntra.com/trousers/vishudh/vishudh-women-cream-coloured-regular-fit-solid-cropped-regular-trousers/7572952/buy</t>
  </si>
  <si>
    <t>vishudh women cream coloured regular fit solid cropped regular trousers</t>
  </si>
  <si>
    <t>https://www.myntra.com/tops/femea/femea-women-black-solid-turtle-neck-pure-cotton-top/12438742/buy</t>
  </si>
  <si>
    <t>FEMEA</t>
  </si>
  <si>
    <t>femea women black solid turtle neck pure cotton top</t>
  </si>
  <si>
    <t>https://www.myntra.com/jeans/wrogn/wrogn-men-blue-skinny-fit-mid-rise-clean-look-stretchable-jeans/10187423/buy</t>
  </si>
  <si>
    <t>https://www.myntra.com/trousers/invictus/invictus-men-black-slim-fit-formal-trousers/2276928/buy</t>
  </si>
  <si>
    <t>invictus men black slim fit formal trousers</t>
  </si>
  <si>
    <t>https://www.myntra.com/jeans/moda-rapido/moda-rapido-men-ankle-length-slim-fit-highly-distress-blue-stretchable-jeans/1894938/buy</t>
  </si>
  <si>
    <t>moda rapido men ankle length slim fit highly distress blue stretchable jeans</t>
  </si>
  <si>
    <t>https://www.myntra.com/track-pants/wrogn/wrogn-men-navy-blue-slim-fit-solid-joggers-with-printed-detailing/11361938/buy</t>
  </si>
  <si>
    <t>wrogn men navy blue slim fit solid joggers with printed detailing</t>
  </si>
  <si>
    <t>https://www.myntra.com/trousers/highlander/highlander-men-black--grey-slim-fit-checked-trousers/10004175/buy</t>
  </si>
  <si>
    <t>highlander men black  grey slim fit checked trousers</t>
  </si>
  <si>
    <t>https://www.myntra.com/jeans/mast--harbour/mast--harbour-men-blue-skinny-fit-mid-rise-low-distressed-stretchable-jeans/13077158/buy</t>
  </si>
  <si>
    <t>mast  harbour men blue skinny fit mid rise low distressed stretchable jeans</t>
  </si>
  <si>
    <t>https://www.myntra.com/trunk/roadster/roadster-men-pack-of-2-solid-trunks-rdst-trn1-2pp-am/14393686/buy</t>
  </si>
  <si>
    <t>roadster men pack of 2 solid trunks rdst trn1 2pp am</t>
  </si>
  <si>
    <t>https://www.myntra.com/jackets/roadster/roadster-men-blue-solid-denim-jacket/12288706/buy</t>
  </si>
  <si>
    <t>https://www.myntra.com/tshirts/invictus/invictus-men-blue-solid-pure-cotton-n9-pure-silver-round-neck-pure-cotton-t-shirt/12882186/buy</t>
  </si>
  <si>
    <t>invictus men blue solid pure cotton n9 pure silver round neck pure cotton t shirt</t>
  </si>
  <si>
    <t>https://www.myntra.com/kurtas/mokshi/mokshi-women-black--off-white-cotton-printed-straight-kurta/13452052/buy</t>
  </si>
  <si>
    <t>mokshi women black  off white cotton printed straight kurta</t>
  </si>
  <si>
    <t>https://www.myntra.com/tops/bhama-couture/bhama-couture-mustard-yellow-a-line-pure-cotton-top/9430109/buy</t>
  </si>
  <si>
    <t>bhama couture mustard yellow a line pure cotton top</t>
  </si>
  <si>
    <t>https://www.myntra.com/skirts/varanga/varanga-magenta--yellow-printed-flared-maxi-dress/10653762/buy</t>
  </si>
  <si>
    <t>varanga magenta  yellow printed flared maxi dress</t>
  </si>
  <si>
    <t>https://www.myntra.com/palazzos/tag-7/tag-7-women-pack-of-2-black--beige-solid-flared-palazzos/11169338/buy</t>
  </si>
  <si>
    <t>tag 7 women pack of 2 black  beige solid flared palazzos</t>
  </si>
  <si>
    <t>https://www.myntra.com/sarees/mitera/mitera-black--silver-toned-silk-blend-woven-design-banarasi-saree/11701966/buy</t>
  </si>
  <si>
    <t>mitera black  silver toned silk blend woven design banarasi saree</t>
  </si>
  <si>
    <t>https://www.myntra.com/sarees/ahalyaa/ahalyaa-black-self-striped-ruffled-ready-to-wear-saree/11118674/buy</t>
  </si>
  <si>
    <t>ahalyaa black self striped ruffled ready to wear saree</t>
  </si>
  <si>
    <t>https://www.myntra.com/bra/prettysecrets/prettysecrets-white--pink-printed-underwired-lightly-padded-t-shirt-bra-b004ss18/4452276/buy</t>
  </si>
  <si>
    <t>prettysecrets white  pink printed underwired lightly padded t shirt bra b004ss18</t>
  </si>
  <si>
    <t>32B, 32C, 32D, 34B, 34C, 34D, 36B, 36C, 36D, 38B, 38C, 38D, 40B, 40C, 42B, 42C</t>
  </si>
  <si>
    <t>https://www.myntra.com/bath-robe/sand-dune/sand-dune-women-magenta-pink-bathrobe/453695/buy</t>
  </si>
  <si>
    <t>Sand Dune</t>
  </si>
  <si>
    <t>sand dune women magenta pink bathrobe</t>
  </si>
  <si>
    <t>L, XL</t>
  </si>
  <si>
    <t>https://www.myntra.com/kurtas/moda-rapido/moda-rapido-women-green--pink-printed-a-line-kurta/12529818/buy</t>
  </si>
  <si>
    <t>moda rapido women green  pink printed a line kurta</t>
  </si>
  <si>
    <t>https://www.myntra.com/sweatshirts/roadster/roadster-women-lavender-solid-hooded-sweatshirt/11991068/buy</t>
  </si>
  <si>
    <t>roadster women lavender solid hooded sweatshirt</t>
  </si>
  <si>
    <t>https://www.myntra.com/tops/all-about-you/all-about-you-green-dobby-self-design-top/13204974/buy</t>
  </si>
  <si>
    <t>all about you green dobby self design top</t>
  </si>
  <si>
    <t>https://www.myntra.com/tops/sassafras/sassafras-women-mustard-yellow-solid-wrap-top/11364410/buy</t>
  </si>
  <si>
    <t>sassafras women mustard yellow solid wrap top</t>
  </si>
  <si>
    <t>https://www.myntra.com/jeans/vero-moda/vero-moda-women-blue-mid-rise-clean-look-stretchable-jeans/8410373/buy</t>
  </si>
  <si>
    <t>vero moda women blue mid rise clean look stretchable jeans</t>
  </si>
  <si>
    <t>https://www.myntra.com/skirts/roadster/roadster-blue-acid-wash-a-line-denim-skirt/8803101/buy</t>
  </si>
  <si>
    <t>roadster blue acid wash a line denim skirt</t>
  </si>
  <si>
    <t>https://www.myntra.com/jeans/dolce-crudo/dolce-crudo-women-navy-blue-super-skinny-fit-high-rise-clean-look-stretchable-jeans/11399572/buy</t>
  </si>
  <si>
    <t>dolce crudo women navy blue super skinny fit high rise clean look stretchable jeans</t>
  </si>
  <si>
    <t>https://www.myntra.com/jeans/roadster/the-roadster-lifestyle-co-men-blue-slim-tapered-fit-mid-rise-clean-look-stretchable-jeans/8962405/buy</t>
  </si>
  <si>
    <t>https://www.myntra.com/jeans/wrogn/wrogn-men-blue-crop-tapered-fit-mid-rise-clean-look-stretchable-jeans/10409880/buy</t>
  </si>
  <si>
    <t>wrogn men blue crop tapered fit mid rise clean look stretchable jeans</t>
  </si>
  <si>
    <t>https://www.myntra.com/jeans/roadster/roadster-men-blue-skinny-fit-mid-rise-clean-look-stretchable-jeans/10759292/buy</t>
  </si>
  <si>
    <t>https://www.myntra.com/shorts/highlander/highlander-men-green-solid-slim-fit-regular-shorts/13835016/buy</t>
  </si>
  <si>
    <t>https://www.myntra.com/shirts/roadster/the-roadster-lifestyle-co-men-teal-blue--black-regular-fit-checked-sustainable-casual-shirt/10398463/buy</t>
  </si>
  <si>
    <t>the roadster lifestyle co men teal blue  black regular fit checked sustainable casual shirt</t>
  </si>
  <si>
    <t>https://www.myntra.com/shirts/roadster/roadster-men-maroon--beige-geometric-printed-cotton-sustainable-casual-shirt/11325886/buy</t>
  </si>
  <si>
    <t>roadster men maroon  beige geometric printed cotton sustainable casual shirt</t>
  </si>
  <si>
    <t>https://www.myntra.com/shirts/wrogn/wrogn-men-maroon-slim-fit-solid-casual-shirt/8426195/buy</t>
  </si>
  <si>
    <t>wrogn men maroon slim fit solid casual shirt</t>
  </si>
  <si>
    <t>https://www.myntra.com/tshirts/ether/ether-men-green-solid-round-neck-t-shirt/11037534/buy</t>
  </si>
  <si>
    <t>ether men green solid round neck t shirt</t>
  </si>
  <si>
    <t>https://www.myntra.com/kurtis/anubhutee/anubhutee-women-maroon--golden-printed-straight-kurti/11535110/buy</t>
  </si>
  <si>
    <t>anubhutee women maroon  golden printed straight kurti</t>
  </si>
  <si>
    <t>https://www.myntra.com/kurtas/divena/divena-women-blue--white-printed-anarkali-kurta/11919246/buy</t>
  </si>
  <si>
    <t>Divena</t>
  </si>
  <si>
    <t>divena women blue  white printed anarkali kurta</t>
  </si>
  <si>
    <t>https://www.myntra.com/dresses/ahalyaa/ahalyaa-orange--sea-green-striped-maxi-dress-with-ethnic-jacket/13317442/buy</t>
  </si>
  <si>
    <t>ahalyaa orange  sea green striped maxi dress with ethnic jacket</t>
  </si>
  <si>
    <t>https://www.myntra.com/bra/van-heusen/van-heusen-blue-solid-non-wired-non-padded-seamless-shaper-bra-ilibr1cssww611001/9301877/buy</t>
  </si>
  <si>
    <t>van heusen blue solid non wired non padded seamless shaper bra ilibr1cssww611001</t>
  </si>
  <si>
    <t>https://www.myntra.com/bra/dressberry/dressberry-pack-of-2-solid-non-wired-non-padded-everyday-bra-db-enc-bra-030/11883128/buy</t>
  </si>
  <si>
    <t>dressberry pack of 2 solid non wired non padded everyday bra db enc bra 030</t>
  </si>
  <si>
    <t>https://www.myntra.com/tops/pluss/pluss-women-pink-top-with-ruffles/7419340/buy</t>
  </si>
  <si>
    <t>pluss women pink top with ruffles</t>
  </si>
  <si>
    <t>https://www.myntra.com/tops/herenow/herenow-women-pink-solid-top/12969676/buy</t>
  </si>
  <si>
    <t>herenow women pink solid top</t>
  </si>
  <si>
    <t>https://www.myntra.com/tights/puma/puma-women-black-solid-ignite-long-tights/10953562/buy</t>
  </si>
  <si>
    <t>puma women black solid ignite long tights</t>
  </si>
  <si>
    <t>https://www.myntra.com/track-pants/domyos-by-decathlon/domyos-by-decathlon-women-black-solid-slim-fit-rapid-dry-joggers/14404362/buy</t>
  </si>
  <si>
    <t>domyos by decathlon women black solid slim fit rapid dry joggers</t>
  </si>
  <si>
    <t>https://www.myntra.com/tshirts/dillinger/dillinger-women-black-back-printed-round-neck--longline-oversized-pure-cotton-t-shirt/13551238/buy</t>
  </si>
  <si>
    <t>dillinger women black back printed round neck  longline oversized pure cotton t shirt</t>
  </si>
  <si>
    <t>https://www.myntra.com/jeans/tokyo-talkies/tokyo-talkies-women-blue-flared-mid-rise-clean-look-jeans/12887798/buy</t>
  </si>
  <si>
    <t>tokyo talkies women blue flared mid rise clean look jeans</t>
  </si>
  <si>
    <t>https://www.myntra.com/jackets/ira-soleil/ira-soleil-women-black-printed-crop-tailored-jacket/8067177/buy</t>
  </si>
  <si>
    <t>ira soleil women black printed crop tailored jacket</t>
  </si>
  <si>
    <t>https://www.myntra.com/tshirts/ether/ether-women-charcoal-grey-solid-high-neck-t-shirt/11752062/buy</t>
  </si>
  <si>
    <t>ether women charcoal grey solid high neck t shirt</t>
  </si>
  <si>
    <t>https://www.myntra.com/jeans/roadster/roadster-men-navy-blue-slim-fit-light-fade-jeans/2256732/buy</t>
  </si>
  <si>
    <t>roadster men navy blue slim fit light fade jeans</t>
  </si>
  <si>
    <t>https://www.myntra.com/trousers/highlander/highlander-men-white-tapered-fit-solid-chinos/13658912/buy</t>
  </si>
  <si>
    <t>highlander men white tapered fit solid chinos</t>
  </si>
  <si>
    <t>https://www.myntra.com/shirts/roadster/roadster-men-olive-green-solid-sustainable-casual-shirt/8920453/buy</t>
  </si>
  <si>
    <t>roadster men olive green solid sustainable casual shirt</t>
  </si>
  <si>
    <t>https://www.myntra.com/shirts/the-indian-garage-co/the-indian-garage-co-men-green--yellow-slim-fit-checked-casual-shirt/12182168/buy</t>
  </si>
  <si>
    <t>the indian garage co men green  yellow slim fit checked casual shirt</t>
  </si>
  <si>
    <t>https://www.myntra.com/tunics/vishudh/vishudh-peach-coloured-floral-print-tunic/10051259/buy</t>
  </si>
  <si>
    <t>vishudh peach coloured floral print tunic</t>
  </si>
  <si>
    <t>https://www.myntra.com/kurtas/sangria/sangria-women-green--golden-printed-anarkali-kurta/10561086/buy</t>
  </si>
  <si>
    <t>sangria women green  golden printed anarkali kurta</t>
  </si>
  <si>
    <t>https://www.myntra.com/kurtas/divyank/divyank-women-black-ethnic-motifs-printed-gotta-patti-anarkali-kurta/15561084/buy</t>
  </si>
  <si>
    <t>divyank women black ethnic motifs printed gotta patti anarkali kurta</t>
  </si>
  <si>
    <t>https://www.myntra.com/sarees/saree-mall/saree-mall-floral-saree/16595858/buy</t>
  </si>
  <si>
    <t>saree mall floral saree</t>
  </si>
  <si>
    <t>https://www.myntra.com/kurta-sets/indo-era/indo-era-women-maroon-embroidered-kurta-with-palazzos/13728394/buy</t>
  </si>
  <si>
    <t>indo era women maroon embroidered kurta with palazzos</t>
  </si>
  <si>
    <t>https://www.myntra.com/bra/zivame/zivame-red-solid-underwired-lightly-padded-t-shirt-bra-zi1134corezp/11154382/buy</t>
  </si>
  <si>
    <t>zivame red solid underwired lightly padded t shirt bra zi1134corezp</t>
  </si>
  <si>
    <t>https://www.myntra.com/briefs/dollar-missy/dollar-missy-women-pack-of-6-briefs-201s-po6/2190887/buy</t>
  </si>
  <si>
    <t>dollar missy women pack of 6 briefs 201s po6</t>
  </si>
  <si>
    <t>https://www.myntra.com/bra/floret/floret-pack-of-2-solid-full-coverage-t-shirt-bras-t3033/7541598/buy</t>
  </si>
  <si>
    <t>floret pack of 2 solid full coverage t shirt bras t3033</t>
  </si>
  <si>
    <t>https://www.myntra.com/bra/da-intimo/da-intimo-black-lace-lightly-padded-non-wired-styled-back-bralette-di-735/1690062/buy</t>
  </si>
  <si>
    <t>da intimo black lace lightly padded non wired styled back bralette di 735</t>
  </si>
  <si>
    <t>https://www.myntra.com/kurtas/moda-rapido/moda-rapido-women-rust-orange-woven-design-straight-kurta/11308360/buy</t>
  </si>
  <si>
    <t>moda rapido women rust orange woven design straight kurta</t>
  </si>
  <si>
    <t>https://www.myntra.com/tops/cation/cation-black-bralette-crop-top/13677012/buy</t>
  </si>
  <si>
    <t>cation black bralette crop top</t>
  </si>
  <si>
    <t>https://www.myntra.com/trousers/myshka/myshka-women-white-regular-fit-solid-cropped-trousers/12400442/buy</t>
  </si>
  <si>
    <t>myshka women white regular fit solid cropped trousers</t>
  </si>
  <si>
    <t>https://www.myntra.com/sweatshirts/tokyo-talkies/tokyo-talkies-women-peach-coloured-printed-sweatshirt/13035292/buy</t>
  </si>
  <si>
    <t>tokyo talkies women peach coloured printed sweatshirt</t>
  </si>
  <si>
    <t>https://www.myntra.com/leggings/tag-7/tag-7-women-white-kurti-pant/12030924/buy</t>
  </si>
  <si>
    <t>tag 7 women white kurti pant</t>
  </si>
  <si>
    <t>https://www.myntra.com/tops/sassafras/sassafras-maroon-pure-cotton-fitted-crop-top-with-lettuce-edge/13843040/buy</t>
  </si>
  <si>
    <t>sassafras maroon pure cotton fitted crop top with lettuce edge</t>
  </si>
  <si>
    <t>https://www.myntra.com/tops/kook-n-keech/kook-n-keech-women-pink-embellished-pure-cotton-top/2437893/buy</t>
  </si>
  <si>
    <t>kook n keech women pink embellished pure cotton top</t>
  </si>
  <si>
    <t>https://www.myntra.com/jeans/roadster/roadster-men-navy-blue-skinny-fit-mid-rise-clean-look-stretchable-jeans/12358370/buy</t>
  </si>
  <si>
    <t>https://www.myntra.com/trousers/invictus/invictus-men-black-slim-fit-chinos/11766622/buy</t>
  </si>
  <si>
    <t>invictus men black slim fit chinos</t>
  </si>
  <si>
    <t>https://www.myntra.com/track-pants/kook-n-keech/kook-n-keech-blue-track-pants/2002163/buy</t>
  </si>
  <si>
    <t>kook n keech blue track pants</t>
  </si>
  <si>
    <t>https://www.myntra.com/tshirts/wrogn/wrogn-men-blue-solid-slim-fit-round-neck-pure-cotton-t-shirt/7891463/buy</t>
  </si>
  <si>
    <t>wrogn men blue solid slim fit round neck pure cotton t shirt</t>
  </si>
  <si>
    <t>https://www.myntra.com/shirts/highlander/highlander-men-blue-slim-fit-striped-casual-shirt/11093690/buy</t>
  </si>
  <si>
    <t>https://www.myntra.com/tshirts/harvard/harvard-men-yellow-printed-polo-pure-cotton-t-shirt/2391127/buy</t>
  </si>
  <si>
    <t>harvard men yellow printed polo pure cotton t shirt</t>
  </si>
  <si>
    <t>https://www.myntra.com/shirts/taavi/taavi-men-black-hand-block-print-legacy-casual--sustainable-shirt-with-roll-up-sleeves/9621227/buy</t>
  </si>
  <si>
    <t>taavi men black hand block print legacy casual  sustainable shirt with roll up sleeves</t>
  </si>
  <si>
    <t>https://www.myntra.com/shirts/mast--harbour/mast--harbour-men-white-regular-fit-printed-casual-shirt/12445278/buy</t>
  </si>
  <si>
    <t>mast  harbour men white regular fit printed casual shirt</t>
  </si>
  <si>
    <t>https://www.myntra.com/tshirts/roadster/roadster-men-navy-blue-self-design-round-neck-t-shirt/12118586/buy</t>
  </si>
  <si>
    <t>roadster men navy blue self design round neck t shirt</t>
  </si>
  <si>
    <t>https://www.myntra.com/dresses/myshka/myshka-women-navy-blue--orange-printed-maxi-a-line-dress/10996416/buy</t>
  </si>
  <si>
    <t>myshka women navy blue  orange printed maxi a line dress</t>
  </si>
  <si>
    <t>https://www.myntra.com/night-suits/dressberry/dressberry-women-black-night-suit/13179578/buy</t>
  </si>
  <si>
    <t>dressberry women black night suit</t>
  </si>
  <si>
    <t>https://www.myntra.com/briefs/dollar-missy/dollar-missy-women-pack-of-6-briefs-201p-po6/2190883/buy</t>
  </si>
  <si>
    <t>dollar missy women pack of 6 briefs 201p po6</t>
  </si>
  <si>
    <t>https://www.myntra.com/track-pants/cukoo/black--pink-activewearyogagymsports-track-pants-with-zipped-pocket/12829248/buy</t>
  </si>
  <si>
    <t>CUKOO</t>
  </si>
  <si>
    <t>black  pink activewearyogagymsports track pants with zipped pocket</t>
  </si>
  <si>
    <t>https://www.myntra.com/shrug/purys/purys-off-white--red-floral-print-fringed-shrug/1730223/buy</t>
  </si>
  <si>
    <t>purys off white  red floral print fringed shrug</t>
  </si>
  <si>
    <t>https://www.myntra.com/dresses/berrylush/berrylush-black-floral-printed-fit-and-flare-dress/10730154/buy</t>
  </si>
  <si>
    <t>berrylush black floral printed fit and flare dress</t>
  </si>
  <si>
    <t>https://www.myntra.com/jackets/sassafras/sassafras-women-navy-blue-solid-quilted-jacket-with-detachable-hood/10856352/buy</t>
  </si>
  <si>
    <t>sassafras women navy blue solid quilted jacket with detachable hood</t>
  </si>
  <si>
    <t>https://www.myntra.com/dresses/libas/libas-women-black--white-solid-maxi-dress-with-ethnic-jacket/8627585/buy</t>
  </si>
  <si>
    <t>libas women black  white solid maxi dress with ethnic jacket</t>
  </si>
  <si>
    <t>https://www.myntra.com/track-pants/tokyo-talkies/tokyo-talkies-women-green-solid-slim-fit-track-pants/14154060/buy</t>
  </si>
  <si>
    <t>https://www.myntra.com/jeans/roadster/roadster-men-black-regular-fit-carrot-mid-rise-clean-look--lycra-fiber-jeans/10764136/buy</t>
  </si>
  <si>
    <t>roadster men black regular fit carrot mid rise clean look  lycra fiber jeans</t>
  </si>
  <si>
    <t>https://www.myntra.com/jeans/mast--harbour/mast--harbour-men-blue-skinny-fit-solid-mid-rise-stretchable-jeans/12983778/buy</t>
  </si>
  <si>
    <t>mast  harbour men blue skinny fit solid mid rise stretchable jeans</t>
  </si>
  <si>
    <t>https://www.myntra.com/jeans/ether/ether-men-black-skinny-fit-mid-rise-clean-look-stretchable-jeans/9308071/buy</t>
  </si>
  <si>
    <t>ether men black skinny fit mid rise clean look stretchable jeans</t>
  </si>
  <si>
    <t>https://www.myntra.com/tshirts/maniac/maniac-men-red--black-checked-round-neck-pure-cotton-t-shirt/8836185/buy</t>
  </si>
  <si>
    <t>maniac men red  black checked round neck pure cotton t shirt</t>
  </si>
  <si>
    <t>https://www.myntra.com/shirts/wrogn/wrogn-men-navy-blue--grey-slim-fit-printed-casual-shirt/11361264/buy</t>
  </si>
  <si>
    <t>wrogn men navy blue  grey slim fit printed casual shirt</t>
  </si>
  <si>
    <t>https://www.myntra.com/tshirts/campus-sutra/campus-sutra-men-grey-dyed-henley-neck-pure-cotton-t-shirt/10017063/buy</t>
  </si>
  <si>
    <t>campus sutra men grey dyed henley neck pure cotton t shirt</t>
  </si>
  <si>
    <t>https://www.myntra.com/kurtas/kalini/kalini-women-pink--ruby-ethnic-motifs-printed-flared-sleeves-floral-anarkali-kurta/16505420/buy</t>
  </si>
  <si>
    <t>kalini women pink  ruby ethnic motifs printed flared sleeves floral anarkali kurta</t>
  </si>
  <si>
    <t>https://www.myntra.com/kurta-sets/libas/libas-women-navy-blue-solid-kurta-with-palazzos--dupatta/11417828/buy</t>
  </si>
  <si>
    <t>libas women navy blue solid kurta with palazzos  dupatta</t>
  </si>
  <si>
    <t>https://www.myntra.com/camisoles/zivame/zivame-women-beige-solid-kurta-slip-camisole-zi60afcore0skin/11505964/buy</t>
  </si>
  <si>
    <t>zivame women beige solid kurta slip camisole zi60afcore0skin</t>
  </si>
  <si>
    <t>https://www.myntra.com/bra/prettycat/prettycat-black-printed-underwired-lightly-padded-push-up-bra-pc-br-5120/6913332/buy</t>
  </si>
  <si>
    <t>prettycat black printed underwired lightly padded push up bra pc br 5120</t>
  </si>
  <si>
    <t>https://www.myntra.com/track-pants/stylestone/stylestone-women-grey-solid-track-pants/12767046/buy</t>
  </si>
  <si>
    <t>stylestone women grey solid track pants</t>
  </si>
  <si>
    <t>https://www.myntra.com/track-pants/tokyo-talkies/tokyo-talkies-women-green-regular-fit-solid-track-pants/14071416/buy</t>
  </si>
  <si>
    <t>tokyo talkies women green regular fit solid track pants</t>
  </si>
  <si>
    <t>https://www.myntra.com/dresses/berrylush/berrylush-women-yellow--white-printed-a-line-dress/14188536/buy</t>
  </si>
  <si>
    <t>berrylush women yellow  white printed a line dress</t>
  </si>
  <si>
    <t>https://www.myntra.com/dresses/dressberry/dressberry-women-chic-rust-solid-sundress/10440566/buy</t>
  </si>
  <si>
    <t>dressberry women chic rust solid sundress</t>
  </si>
  <si>
    <t>https://www.myntra.com/dresses/antheaa/antheaa-blue-self-design-a-line-tiered-dress-with-ruffles--puff-sleeves/13780900/buy</t>
  </si>
  <si>
    <t>antheaa blue self design a line tiered dress with ruffles  puff sleeves</t>
  </si>
  <si>
    <t>https://www.myntra.com/tshirts/roadster/the-roadster-lifestyle-co-women-teal-blue-solid-v-neck-pure-cotton-t-shirt/10778696/buy</t>
  </si>
  <si>
    <t>the roadster lifestyle co women teal blue solid v neck pure cotton t shirt</t>
  </si>
  <si>
    <t>https://www.myntra.com/tops/her-by-invictus/her-by-invictus-women-black--white-printed-shirt-style-top/12220430/buy</t>
  </si>
  <si>
    <t>her by invictus women black  white printed shirt style top</t>
  </si>
  <si>
    <t>https://www.myntra.com/tshirts/roadster/roadster-women-white-solid-round-neck-pure-cotton-t-shirt/11893778/buy</t>
  </si>
  <si>
    <t>roadster women white solid round neck pure cotton t shirt</t>
  </si>
  <si>
    <t>https://www.myntra.com/jeans/wrogn/wrogn-men-blue-slim-fit-mid-rise-clean-look-stretchable-jeans/11359006/buy</t>
  </si>
  <si>
    <t>https://www.myntra.com/jeans/roadster/roadster-men-grey-slim-tapered-fit-mid-rise-clean-look-stretchable-jeans/11274430/buy</t>
  </si>
  <si>
    <t>roadster men grey slim tapered fit mid rise clean look stretchable jeans</t>
  </si>
  <si>
    <t>https://www.myntra.com/jeans/roadster/roadster-men-blue-skinny-fit-mid-rise-low-distress-stretchable-jeans/11274498/buy</t>
  </si>
  <si>
    <t>https://www.myntra.com/lounge-tshirts/us-polo-assn/us-polo-assn-men-black-solid-round-neck-athleisure-t-shirt/9168523/buy</t>
  </si>
  <si>
    <t>us polo assn men black solid round neck athleisure t shirt</t>
  </si>
  <si>
    <t>https://www.myntra.com/lounge-tshirts/us-polo-assn/us-polo-assn-men-pack-of-2-black-solid-round-neck-athleisure-lounge-t-shirt/11786096/buy</t>
  </si>
  <si>
    <t>us polo assn men pack of 2 black solid round neck athleisure lounge t shirt</t>
  </si>
  <si>
    <t>https://www.myntra.com/shirts/roadster/roadster-men-sea-green-regular-solid-band-collar-arctic-linen-cotton-sustainable-casual-shirt/10945226/buy</t>
  </si>
  <si>
    <t>roadster men sea green regular solid band collar arctic linen cotton sustainable casual shirt</t>
  </si>
  <si>
    <t>https://www.myntra.com/shirts/roadster/roadster-men-grey--black-regular-fit-printed-sustainable-casual-shirt/9951365/buy</t>
  </si>
  <si>
    <t>roadster men grey  black regular fit printed sustainable casual shirt</t>
  </si>
  <si>
    <t>https://www.myntra.com/camisoles/floret/floret-pack-of-3-camisoles-2473/934884/buy</t>
  </si>
  <si>
    <t>floret pack of 3 camisoles 2473</t>
  </si>
  <si>
    <t>https://www.myntra.com/bra/enamor/enamor-pink-print-non-wired-lightly-padded-medium-coverage-everyday-tshirt-bra-a039/1579963/buy</t>
  </si>
  <si>
    <t>enamor pink print non wired lightly padded medium coverage everyday tshirt bra a039</t>
  </si>
  <si>
    <t>https://www.myntra.com/jeans/herenow/herenow-women-black-regular-fit-mid-rise-clean-look-stretchable-cropped-jogger-jeans/9072659/buy</t>
  </si>
  <si>
    <t>herenow women black regular fit mid rise clean look stretchable cropped jogger jeans</t>
  </si>
  <si>
    <t>https://www.myntra.com/kurta-sets/sangria/sangria-women-teal-blue--white-printed-kurta-with-palazzos/13321222/buy</t>
  </si>
  <si>
    <t>sangria women teal blue  white printed kurta with palazzos</t>
  </si>
  <si>
    <t>https://www.myntra.com/tshirts/roadster/roadster-women-pack-of-2-solid-round-neck-cropped-pure-cotton-t-shirts/12670666/buy</t>
  </si>
  <si>
    <t>roadster women pack of 2 solid round neck cropped pure cotton t shirts</t>
  </si>
  <si>
    <t>https://www.myntra.com/jeggings/roadster/roadster-women-blue-super-skinny-fit-washed-treggings/11489534/buy</t>
  </si>
  <si>
    <t>https://www.myntra.com/tops/sassafras/sassafras-women-maroon-printed-crop-top/9069855/buy</t>
  </si>
  <si>
    <t>sassafras women maroon printed crop top</t>
  </si>
  <si>
    <t>https://www.myntra.com/sweatshirts/roadster/roadster-women-white-solid-sweatshirt/11991600/buy</t>
  </si>
  <si>
    <t>roadster women white solid sweatshirt</t>
  </si>
  <si>
    <t>https://www.myntra.com/dresses/athena/athena-stylish-black-ruffled-tulle-dress/15227152/buy</t>
  </si>
  <si>
    <t>athena stylish black ruffled tulle dress</t>
  </si>
  <si>
    <t>https://www.myntra.com/jeans/high-star/high-star-women-blue-slim-fit-high-rise-clean-look-stretchable-jeans/4446474/buy</t>
  </si>
  <si>
    <t>https://www.myntra.com/tops/dressberry/dressberry-rust-brown-ribbed-cropped-top/13179970/buy</t>
  </si>
  <si>
    <t>dressberry rust brown ribbed cropped top</t>
  </si>
  <si>
    <t>https://www.myntra.com/shorts/hm/hm-men-grey-solid-regular-fit-sweatshirt-shorts/13979134/buy</t>
  </si>
  <si>
    <t>hm men grey solid regular fit sweatshirt shorts</t>
  </si>
  <si>
    <t>https://www.myntra.com/jeans/roadster/roadster-men-blue-skinny-fit-mid-rise-mildly-distressed-stretchable-jeans/9064779/buy</t>
  </si>
  <si>
    <t>https://www.myntra.com/jeans/roadster/roadster-men-blue-skinny-fit-mid-rise-acid-wash-low-distress-stretchable-jeans/11274490/buy</t>
  </si>
  <si>
    <t>roadster men blue skinny fit mid rise acid wash low distress stretchable jeans</t>
  </si>
  <si>
    <t>https://www.myntra.com/kurtas/house-of-pataudi/house-of-pataudi-men-pink-authentic-hand-embroidered-chikankari-kurta/13863850/buy</t>
  </si>
  <si>
    <t>house of pataudi men pink authentic hand embroidered chikankari kurta</t>
  </si>
  <si>
    <t>https://www.myntra.com/tshirts/invictus/invictus-white-polo-pure-cotton-t-shirt/1291966/buy</t>
  </si>
  <si>
    <t>invictus white polo pure cotton t shirt</t>
  </si>
  <si>
    <t>https://www.myntra.com/tshirts/roadster/roadster-men-black--mustard-yellow-striped-polo-collar-t-shirt/11533876/buy</t>
  </si>
  <si>
    <t>roadster men black  mustard yellow striped polo collar t shirt</t>
  </si>
  <si>
    <t>https://www.myntra.com/kurtas/w/w-women-coral-pink--blue-printed-panelled-straight-kurta/9626039/buy</t>
  </si>
  <si>
    <t>w women coral pink  blue printed panelled straight kurta</t>
  </si>
  <si>
    <t>https://www.myntra.com/dresses/sangria/sangria-sea-green--white-ethnic-motifs-embroidered-pure-cotton-maxi-a-line-dress/12104758/buy</t>
  </si>
  <si>
    <t>sangria sea green  white ethnic motifs embroidered pure cotton maxi a line dress</t>
  </si>
  <si>
    <t>https://www.myntra.com/night-suits/dressberry/dressberry-women-black-conversational-sleep-staple-night-suit/12185264/buy</t>
  </si>
  <si>
    <t>dressberry women black conversational sleep staple night suit</t>
  </si>
  <si>
    <t>https://www.myntra.com/trousers/tokyo-talkies/tokyo-talkies-women-navy-blue--white-regular-fit-striped-trousers/11977324/buy</t>
  </si>
  <si>
    <t>tokyo talkies women navy blue  white regular fit striped trousers</t>
  </si>
  <si>
    <t>https://www.myntra.com/dresses/tokyo-talkies/tokyo-talkies-women-teal--red-floral-print-maxi-dress/10015993/buy</t>
  </si>
  <si>
    <t>tokyo talkies women teal  red floral print maxi dress</t>
  </si>
  <si>
    <t>https://www.myntra.com/tshirts/roadster/roadster-women-navy-blue-colourblocked-round-neck-pure-cotton-t-shirt/2519779/buy</t>
  </si>
  <si>
    <t>roadster women navy blue colourblocked round neck pure cotton t shirt</t>
  </si>
  <si>
    <t>https://www.myntra.com/trousers/roadster/roadster-men-green-slim-fit-solid-chinos/2167355/buy</t>
  </si>
  <si>
    <t>roadster men green slim fit solid chinos</t>
  </si>
  <si>
    <t>https://www.myntra.com/trousers/jainish/jainish-men-grey-smart-slim-fit-solid-formal-trousers/11742188/buy</t>
  </si>
  <si>
    <t>jainish men grey smart slim fit solid formal trousers</t>
  </si>
  <si>
    <t>https://www.myntra.com/track-pants/allen-solly-sport/allen-solly-sport-men-navy-blue-printed-joggers/7827669/buy</t>
  </si>
  <si>
    <t>allen solly sport men navy blue printed joggers</t>
  </si>
  <si>
    <t>https://www.myntra.com/track-pants/herenow/herenow-men-charcoal-grey-printed-joggers/5395391/buy</t>
  </si>
  <si>
    <t>herenow men charcoal grey printed joggers</t>
  </si>
  <si>
    <t>https://www.myntra.com/kurtas/bene-kleed/bene-kleed-men-khaki-printed-straight-kurta/9476087/buy</t>
  </si>
  <si>
    <t>bene kleed men khaki printed straight kurta</t>
  </si>
  <si>
    <t>https://www.myntra.com/boxers/levis/levis-men-navy-grey--black-checked--boxers-style-024a-blackgrey/11933046/buy</t>
  </si>
  <si>
    <t>levis men navy grey  black checked  boxers style 024a blackgrey</t>
  </si>
  <si>
    <t>https://www.myntra.com/shirts/locomotive/locomotive-men-blue-slim-fit-solid-casual-shirt/10946662/buy</t>
  </si>
  <si>
    <t>locomotive men blue slim fit solid casual shirt</t>
  </si>
  <si>
    <t>https://www.myntra.com/nightdress/etc/etc-red--navy-blue-checked-nightdress/12441462/buy</t>
  </si>
  <si>
    <t>etc red  navy blue checked nightdress</t>
  </si>
  <si>
    <t>https://www.myntra.com/briefs/innocence/innocence-women-pack-of-3-assorted-hipster-briefs-bbaplin90143s/12061154/buy</t>
  </si>
  <si>
    <t>Innocence</t>
  </si>
  <si>
    <t>innocence women pack of 3 assorted hipster briefs bbaplin90143s</t>
  </si>
  <si>
    <t>https://www.myntra.com/lounge-shorts/enamor/enamor-women-black-relaxed-fit-lounge-city-shorts/5661617/buy</t>
  </si>
  <si>
    <t>enamor women black relaxed fit lounge city shorts</t>
  </si>
  <si>
    <t>https://www.myntra.com/kurtas/extra-love-by-libas/extra-love-by-libas-plus-size-women-green--white-geometric-yoke-design-mirror-work-kurta/12663842/buy</t>
  </si>
  <si>
    <t>extra love by libas plus size women green  white geometric yoke design mirror work kurta</t>
  </si>
  <si>
    <t>https://www.myntra.com/tops/tokyo-talkies/tokyo-talkies-women-peach-coloured-embroidered-styled-back-crop-top/12261650/buy</t>
  </si>
  <si>
    <t>tokyo talkies women peach coloured embroidered styled back crop top</t>
  </si>
  <si>
    <t>https://www.myntra.com/dresses/mast--harbour/mast--harbour-black--pink-floral-print-wrap-dress/13096242/buy</t>
  </si>
  <si>
    <t>mast  harbour black  pink floral print wrap dress</t>
  </si>
  <si>
    <t>https://www.myntra.com/tshirts/roadster/the-roadster-lifestyle-co-women-green-solid-round-neck-pure-cotton-t-shirt-with-printed-detail/10970136/buy</t>
  </si>
  <si>
    <t>the roadster lifestyle co women green solid round neck pure cotton t shirt with printed detail</t>
  </si>
  <si>
    <t>https://www.myntra.com/jeans/wrogn/wrogn-men-white-slim-fit-mid-rise-clean-look-stretchable-jeans/10187335/buy</t>
  </si>
  <si>
    <t>https://www.myntra.com/jeans/urbano-fashion/urbano-fashion-men-grey-jogger-fit-mid-rise-clean-look-stretchable-jeans/10808098/buy</t>
  </si>
  <si>
    <t>urbano fashion men grey jogger fit mid rise clean look stretchable jeans</t>
  </si>
  <si>
    <t>https://www.myntra.com/jeans/highlander/highlander-men-grey-tapered-fit-heavy-fade-jeans/15102014/buy</t>
  </si>
  <si>
    <t>highlander men grey tapered fit heavy fade jeans</t>
  </si>
  <si>
    <t>https://www.myntra.com/kurtas/house-of-pataudi/house-of-pataudi-men-navy-blue-solid-a-line-kurta/9973943/buy</t>
  </si>
  <si>
    <t>house of pataudi men navy blue solid a line kurta</t>
  </si>
  <si>
    <t>https://www.myntra.com/trunk/jockey/jockey-men-pack-of-2-solid-charcoal-grey-trunks-8009-0205/11036196/buy</t>
  </si>
  <si>
    <t>jockey men pack of 2 solid charcoal grey trunks 8009 0205</t>
  </si>
  <si>
    <t>https://www.myntra.com/trunk/jockey/jockey-men-pack-of-4-charcoal-grey-solid-trunks/11475090/buy</t>
  </si>
  <si>
    <t>jockey men pack of 4 charcoal grey solid trunks</t>
  </si>
  <si>
    <t>https://www.myntra.com/briefs/levis/levis-men-pack-of-2-navy-blue-solid-brief/17804368/buy</t>
  </si>
  <si>
    <t>levis men pack of 2 navy blue solid brief</t>
  </si>
  <si>
    <t>S, XL, L, M</t>
  </si>
  <si>
    <t>https://www.myntra.com/trunk/levis/levis-men-pack-of-4-solid-trunks/18031100/buy</t>
  </si>
  <si>
    <t>levis men pack of 4 solid trunks</t>
  </si>
  <si>
    <t>https://www.myntra.com/shirts/locomotive/locomotive-men-rust-brown--navy-blue-slim-fit-printed-casual-shirt/12305726/buy</t>
  </si>
  <si>
    <t>locomotive men rust brown  navy blue slim fit printed casual shirt</t>
  </si>
  <si>
    <t>https://www.myntra.com/sweatshirts/allen-solly/allen-solly-men-olive-green-solid-sweatshirt/10556578/buy</t>
  </si>
  <si>
    <t>allen solly men olive green solid sweatshirt</t>
  </si>
  <si>
    <t>https://www.myntra.com/shirts/bene-kleed/bene-kleed-men-green-slim-fit-printed-casual-shirt/10889936/buy</t>
  </si>
  <si>
    <t>bene kleed men green slim fit printed casual shirt</t>
  </si>
  <si>
    <t>https://www.myntra.com/sarees/mitera/mitera-burgundy--gold-toned-woven-design-silk-blend-banarasi-saree/14850378/buy</t>
  </si>
  <si>
    <t>mitera burgundy  gold toned woven design silk blend banarasi saree</t>
  </si>
  <si>
    <t>https://www.myntra.com/night-suits/claura/claura-women-grey-night-suit/10626848/buy</t>
  </si>
  <si>
    <t>claura women grey night suit</t>
  </si>
  <si>
    <t>https://www.myntra.com/tshirts/dressberry/dressberry-women-pack-of-2-t-shirts/17477752/buy</t>
  </si>
  <si>
    <t>https://www.myntra.com/jeans/roadster/the-roadster-lifestyle-co-women-blue-wide-leg-mid-rise-slash-knee-stretchable-jeans/11045898/buy</t>
  </si>
  <si>
    <t>the roadster lifestyle co women blue wide leg mid rise slash knee stretchable jeans</t>
  </si>
  <si>
    <t>https://www.myntra.com/trousers/van-heusen-woman/van-heusen-woman-grey-formal-trousers/11616576/buy</t>
  </si>
  <si>
    <t>Van Heusen Woman</t>
  </si>
  <si>
    <t>van heusen woman grey formal trousers</t>
  </si>
  <si>
    <t>https://www.myntra.com/tops/mast--harbour/mast--harbour-white--red-pure-cotton-heart-print-top--mask/13320984/buy</t>
  </si>
  <si>
    <t>mast  harbour white  red pure cotton heart print top  mask</t>
  </si>
  <si>
    <t>https://www.myntra.com/trousers/roadster/roadster-men-grey-chinos-trousers/13859152/buy</t>
  </si>
  <si>
    <t>roadster men grey chinos trousers</t>
  </si>
  <si>
    <t>https://www.myntra.com/trousers/roadster/roadster-men-black-tapered-fit-cropped-sustainable-chinos/11354684/buy</t>
  </si>
  <si>
    <t>roadster men black tapered fit cropped sustainable chinos</t>
  </si>
  <si>
    <t>https://www.myntra.com/jeans/high-star/high-star-men-black-slim-fit-mid-rise-clean-look-stretchable-jeans/7451257/buy</t>
  </si>
  <si>
    <t>high star men black slim fit mid rise clean look stretchable jeans</t>
  </si>
  <si>
    <t>28, 30, 32, 34, 36, 38, 40, 42, 44, 46</t>
  </si>
  <si>
    <t>https://www.myntra.com/track-pants/mast--harbour/mast--harbour-men-black-regular-fit-solid-track-pants/2463355/buy</t>
  </si>
  <si>
    <t>mast  harbour men black regular fit solid track pants</t>
  </si>
  <si>
    <t>https://www.myntra.com/jeans/roadster/roadster-men-blue-skinny-fit-mid-rise-clean-look-stretchable-jeans/8962357/buy</t>
  </si>
  <si>
    <t>https://www.myntra.com/kurta-sets/anouk/anouk-men-peach-coloured--burgundy-striped-kurta-with-trousers--nehru-jacket/11199248/buy</t>
  </si>
  <si>
    <t>anouk men peach coloured  burgundy striped kurta with trousers  nehru jacket</t>
  </si>
  <si>
    <t>https://www.myntra.com/shirts/highlander/highlander-men-olive-green-slim-fit-solid-casual-shirt/6012690/buy</t>
  </si>
  <si>
    <t>highlander men olive green slim fit solid casual shirt</t>
  </si>
  <si>
    <t>https://www.myntra.com/tshirts/moda-rapido/moda-rapido-men-red--blue-floral-printed-round-neck-pure-cotton-t-shirt/12014456/buy</t>
  </si>
  <si>
    <t>moda rapido men red  blue floral printed round neck pure cotton t shirt</t>
  </si>
  <si>
    <t>https://www.myntra.com/tshirts/rigo/rigo-men-blue-striped-mandarin-collar-t-shirt/11725188/buy</t>
  </si>
  <si>
    <t>rigo men blue striped mandarin collar t shirt</t>
  </si>
  <si>
    <t>https://www.myntra.com/kurtas/anouk/anouk-women-mustard-yellow--red-printed-a-line-kurta/13238658/buy</t>
  </si>
  <si>
    <t>anouk women mustard yellow  red printed a line kurta</t>
  </si>
  <si>
    <t>https://www.myntra.com/kurta-sets/yufta/yufta-women-burgundy-solid-kurta-with-palazzos--dupatta/6930351/buy</t>
  </si>
  <si>
    <t>yufta women burgundy solid kurta with palazzos  dupatta</t>
  </si>
  <si>
    <t>https://www.myntra.com/nightdress/masha/masha-red-striped-maxi-nightdress-nt-a128-898/2025392/buy</t>
  </si>
  <si>
    <t>masha red striped maxi nightdress nt a128 898</t>
  </si>
  <si>
    <t>https://www.myntra.com/jeans/high-star/high-star-women-blue-wide-leg-high-rise-clean-look-stretchable-jeans/14061674/buy</t>
  </si>
  <si>
    <t>high star women blue wide leg high rise clean look stretchable jeans</t>
  </si>
  <si>
    <t>https://www.myntra.com/tshirts/dressberry/dressberry-women-pack-of-2-t-shirts/17477798/buy</t>
  </si>
  <si>
    <t>https://www.myntra.com/jeans/sassafras/sassafras-women-blue-pure-cotton-relaxed-fit-high-rise-non-stretchable-clean-look-jeans/13000474/buy</t>
  </si>
  <si>
    <t>sassafras women blue pure cotton relaxed fit high rise non stretchable clean look jeans</t>
  </si>
  <si>
    <t>https://www.myntra.com/jeans/roadster/roadster-men-blue-cropped-skinny-fit-mid-rise-clean-look-stretchable-jeans/2203442/buy</t>
  </si>
  <si>
    <t>roadster men blue cropped skinny fit mid rise clean look stretchable jeans</t>
  </si>
  <si>
    <t>https://www.myntra.com/kurtas/taavi/taavi-men-coffee-brown--maroon-printed-bagru-printed-sustainable-straight-kurta-with-roll-up-sleeves/10384137/buy</t>
  </si>
  <si>
    <t>taavi men coffee brown  maroon printed bagru printed sustainable straight kurta with roll up sleeves</t>
  </si>
  <si>
    <t>https://www.myntra.com/socks/roadster/roadster-men-pack-of-3-patterned-shoe-liners/6831811/buy</t>
  </si>
  <si>
    <t>https://www.myntra.com/briefs/pepe-jeans/pepe-jeans-men-blue-printed-brief-8904311301035/8936551/buy</t>
  </si>
  <si>
    <t>pepe jeans men blue printed brief 8904311301035</t>
  </si>
  <si>
    <t>https://www.myntra.com/briefs/pepe-jeans/pepe-jeans-men-pack-of-2-navy-blue--white-printed-briefs-8936551-2/11787044/buy</t>
  </si>
  <si>
    <t>pepe jeans men pack of 2 navy blue  white printed briefs 8936551 2</t>
  </si>
  <si>
    <t>https://www.myntra.com/tshirts/kalenji-by-decathlon/kalenji-by-decathlon-men-teal-solid-round-neck-running-t-shirt/12928852/buy</t>
  </si>
  <si>
    <t>kalenji by decathlon men teal solid round neck running t shirt</t>
  </si>
  <si>
    <t>https://www.myntra.com/shirts/mast--harbour/mast--harbour-men-red--white-slim-fit-checked-casual-shirt/3886216/buy</t>
  </si>
  <si>
    <t>mast  harbour men red  white slim fit checked casual shirt</t>
  </si>
  <si>
    <t>https://www.myntra.com/jackets/roadster/roadster-men-khaki-solid-tailored-jacket-with-detachable-hood/10617900/buy</t>
  </si>
  <si>
    <t>roadster men khaki solid tailored jacket with detachable hood</t>
  </si>
  <si>
    <t>https://www.myntra.com/tshirts/mast--harbour/mast--harbour-men-pink-pure-cotton-solid-round-neck-t-shirt/13220714/buy</t>
  </si>
  <si>
    <t>mast  harbour men pink pure cotton solid round neck t shirt</t>
  </si>
  <si>
    <t>https://www.myntra.com/shirts/highlander/highlander-men-grey-slim-fit-solid-casual-shirt/13658892/buy</t>
  </si>
  <si>
    <t>highlander men grey slim fit solid casual shirt</t>
  </si>
  <si>
    <t>https://www.myntra.com/sarees/saree-mall/saree-mall-pink-printed-saree/13901262/buy</t>
  </si>
  <si>
    <t>saree mall pink printed saree</t>
  </si>
  <si>
    <t>https://www.myntra.com/bra/zivame/zivame-peach-coloured-solid-underwired-lightly-padded-balconette-bra-zi1134coreornge/10690372/buy</t>
  </si>
  <si>
    <t>zivame peach coloured solid underwired lightly padded balconette bra zi1134coreornge</t>
  </si>
  <si>
    <t>https://www.myntra.com/bra/zivame/zivame-maroon-solid-underwired-lightly-padded-t-shirt-bra-zi1025fashzs/8357697/buy</t>
  </si>
  <si>
    <t>zivame maroon solid underwired lightly padded t shirt bra zi1025fashzs</t>
  </si>
  <si>
    <t>https://www.myntra.com/kurtas/sangria/sangria-women-black--beige-printed-straight-kurta/10560858/buy</t>
  </si>
  <si>
    <t>https://www.myntra.com/jeans/roadster/the-roadster-lifestyle-co-women-blue-skinny-fit-mid-rise-low-distress-stretchable-jeans/9017991/buy</t>
  </si>
  <si>
    <t>the roadster lifestyle co women blue skinny fit mid rise low distress stretchable jeans</t>
  </si>
  <si>
    <t>https://www.myntra.com/tshirts/chemistry/chemistry-women-coral-pink-solid-v-neck-pure-cotton-t-shirt/12645758/buy</t>
  </si>
  <si>
    <t>chemistry women coral pink solid v neck pure cotton t shirt</t>
  </si>
  <si>
    <t>https://www.myntra.com/jeans/levis/levis-men-blue-mid-rise-slim-fit-heavy-fade-stretchable-jeans/15038472/buy</t>
  </si>
  <si>
    <t>levis men blue mid rise slim fit heavy fade stretchable jeans</t>
  </si>
  <si>
    <t>https://www.myntra.com/trousers/roadster/roadster-men-black-chinos-trousers/13859110/buy</t>
  </si>
  <si>
    <t>roadster men black chinos trousers</t>
  </si>
  <si>
    <t>https://www.myntra.com/track-pants/hrx-by-hrithik-roshan/hrx-by-hrithik-roshan-active-men-blue-drop-crotch-track-pants/6791050/buy</t>
  </si>
  <si>
    <t>hrx by hrithik roshan active men blue drop crotch track pants</t>
  </si>
  <si>
    <t>https://www.myntra.com/jeans/ether/ether-men-blue-skinny-fit-mid-rise-clean-look-stretchable-jeans/7633378/buy</t>
  </si>
  <si>
    <t>https://www.myntra.com/kurta-sets/anouk/anouk-men-black-solid-pathani-kurta-with-dhoti-pants/11199372/buy</t>
  </si>
  <si>
    <t>anouk men black solid pathani kurta with dhoti pants</t>
  </si>
  <si>
    <t>https://www.myntra.com/kurtas/house-of-pataudi/house-of-pataudi-men-black-solid-straight-kurta/9973935/buy</t>
  </si>
  <si>
    <t>house of pataudi men black solid straight kurta</t>
  </si>
  <si>
    <t>https://www.myntra.com/shirts/highlander/highlander-men-maroon-slim-fit-solid-casual-shirt/14014806/buy</t>
  </si>
  <si>
    <t>highlander men maroon slim fit solid casual shirt</t>
  </si>
  <si>
    <t>https://www.myntra.com/shirts/the-indian-garage-co/the-indian-garage-co-men-blue-slim-fit-printed-casual-shirt/10216047/buy</t>
  </si>
  <si>
    <t>the indian garage co men blue slim fit printed casual shirt</t>
  </si>
  <si>
    <t>https://www.myntra.com/shirts/mast--harbour/mast--harbour-men-olive-green-regular-fit-solid-casual-shirt-with-applique-detailing/11007430/buy</t>
  </si>
  <si>
    <t>mast  harbour men olive green regular fit solid casual shirt with applique detailing</t>
  </si>
  <si>
    <t>https://www.myntra.com/tshirts/wrogn/wrogn-men-olive-green-printed-round-neck-t-shirt/11363410/buy</t>
  </si>
  <si>
    <t>wrogn men olive green printed round neck t shirt</t>
  </si>
  <si>
    <t>https://www.myntra.com/leggings/tag-7/tag-7-women-off-white-solid-ankle-length-leggings/12035566/buy</t>
  </si>
  <si>
    <t>tag 7 women off white solid ankle length leggings</t>
  </si>
  <si>
    <t>https://www.myntra.com/kurtas/yash-gallery/yash-gallery-plus-size-women-mustard-yellow--orange-printed-anarkali-kurta/13001104/buy</t>
  </si>
  <si>
    <t>yash gallery plus size women mustard yellow  orange printed anarkali kurta</t>
  </si>
  <si>
    <t>https://www.myntra.com/kurta-sets/myshka/myshka-women-black-regular-pure-cotton-kurta-with-palazzos--with-dupatta/15828674/buy</t>
  </si>
  <si>
    <t>myshka women black regular pure cotton kurta with palazzos  with dupatta</t>
  </si>
  <si>
    <t>https://www.myntra.com/bath-robe/elevanto/elevanto-women-fuchsia-pink-solid-bath-robe/11938904/buy</t>
  </si>
  <si>
    <t>https://www.myntra.com/nightdress/vemante/vemante-white--red-printed-nightdress/13790566/buy</t>
  </si>
  <si>
    <t>Vemante</t>
  </si>
  <si>
    <t>vemante white  red printed nightdress</t>
  </si>
  <si>
    <t>https://www.myntra.com/shapewear/zivame/zivame-women-black-solid-tummy--thigh-shaper-/16416302/buy</t>
  </si>
  <si>
    <t xml:space="preserve">zivame women black solid tummy  thigh shaper </t>
  </si>
  <si>
    <t>https://www.myntra.com/kurtas/moda-rapido/moda-rapido-women-thread-work-straight-cotton-kurta/1983652/buy</t>
  </si>
  <si>
    <t>moda rapido women thread work straight cotton kurta</t>
  </si>
  <si>
    <t>https://www.myntra.com/dresses/pluss/pluss-women-red--black-printed-wrap-dress/12150586/buy</t>
  </si>
  <si>
    <t>pluss women red  black printed wrap dress</t>
  </si>
  <si>
    <t>https://www.myntra.com/skirts/berrylush/berrylush-navy-blue-bow-tie-high-waist-maxi-skirt/11125522/buy</t>
  </si>
  <si>
    <t>berrylush navy blue bow tie high waist maxi skirt</t>
  </si>
  <si>
    <t>https://www.myntra.com/jackets/cottinfab/cottinfab-women-grey-self-design-lightweight-open-front-jacket/12797584/buy</t>
  </si>
  <si>
    <t>cottinfab women grey self design lightweight open front jacket</t>
  </si>
  <si>
    <t>https://www.myntra.com/dresses/rustorange/rustorange-black--orange-ethnic-motifs-printed-maxi-dress/11101348/buy</t>
  </si>
  <si>
    <t>Rustorange</t>
  </si>
  <si>
    <t>rustorange black  orange ethnic motifs printed maxi dress</t>
  </si>
  <si>
    <t>https://www.myntra.com/trousers/juniper/juniper-women-elegant-white-solid-scalloped-edge-trousers/11708294/buy</t>
  </si>
  <si>
    <t>juniper women elegant white solid scalloped edge trousers</t>
  </si>
  <si>
    <t>https://www.myntra.com/jeans/mast--harbour/mast--harbour-men-grey-skinny-fit-mid-rise-clean-look-stretchable-jeans/2383109/buy</t>
  </si>
  <si>
    <t>mast  harbour men grey skinny fit mid rise clean look stretchable jeans</t>
  </si>
  <si>
    <t>https://www.myntra.com/jeans/mast--harbour/mast--harbour-men-white-skinny-fit-mid-rise-clean-look-stretchable-jeans/12983736/buy</t>
  </si>
  <si>
    <t>mast  harbour men white skinny fit mid rise clean look stretchable jeans</t>
  </si>
  <si>
    <t>https://www.myntra.com/jeans/kook-n-keech-marvel/kook-n-keech-marvel-men-blue-carrot-regular-fit-mid-rise-low-distress-jeans/1885216/buy</t>
  </si>
  <si>
    <t>kook n keech marvel men blue carrot regular fit mid rise low distress jeans</t>
  </si>
  <si>
    <t>https://www.myntra.com/jeans/harvard/harvard-men-blue-mid-rise-clean-look-jogger-fit-jeans/13292122/buy</t>
  </si>
  <si>
    <t>harvard men blue mid rise clean look jogger fit jeans</t>
  </si>
  <si>
    <t>https://www.myntra.com/briefs/pepe-jeans/pepe-jeans-men-black-solid-brief-8904311300755/8936487/buy</t>
  </si>
  <si>
    <t>pepe jeans men black solid brief 8904311300755</t>
  </si>
  <si>
    <t>https://www.myntra.com/tshirts/louis-philippe-sport/louis-philippe-sport-men-navy-blue-solid-polo-collar-t-shirt/14304568/buy</t>
  </si>
  <si>
    <t>louis philippe sport men navy blue solid polo collar t shirt</t>
  </si>
  <si>
    <t>https://www.myntra.com/tshirts/roadster/the-roadster-lifestyle-co-men-white--black-all-over-printed-polo-collar-t-shirt/10940916/buy</t>
  </si>
  <si>
    <t>the roadster lifestyle co men white  black all over printed polo collar t shirt</t>
  </si>
  <si>
    <t>https://www.myntra.com/tshirts/harvard/harvard-men-multicoloured-striped-polo-pure-cotton-t-shirt/2012231/buy</t>
  </si>
  <si>
    <t>harvard men multicoloured striped polo pure cotton t shirt</t>
  </si>
  <si>
    <t>https://www.myntra.com/sweatshirts/mast--harbour/mast--harbour-men-peach-coloured--blue-colourblocked-hooded-sweatshirt/10136763/buy</t>
  </si>
  <si>
    <t>mast  harbour men peach coloured  blue colourblocked hooded sweatshirt</t>
  </si>
  <si>
    <t>https://www.myntra.com/shirts/roadster/roadster-men-olive-green-regular-fit-solid-sustainable-casual-linen-shirt/10945154/buy</t>
  </si>
  <si>
    <t>roadster men olive green regular fit solid sustainable casual linen shirt</t>
  </si>
  <si>
    <t>https://www.myntra.com/jackets/ether/ether-men-olive-green-solid-padded-jacket/6697878/buy</t>
  </si>
  <si>
    <t>ether men olive green solid padded jacket</t>
  </si>
  <si>
    <t>https://www.myntra.com/tshirts/mast--harbour/mast--harbour-men-navy-blue-solid-v-neck-t-shirt/2232104/buy</t>
  </si>
  <si>
    <t>mast  harbour men navy blue solid v neck t shirt</t>
  </si>
  <si>
    <t>https://www.myntra.com/kurtas/poshak-hub/poshak-hub-women-pink--golden-printed-empire-anarkali-kurta/11048810/buy</t>
  </si>
  <si>
    <t>https://www.myntra.com/sarees/mitera/mitera-pink--golden-woven-design-banarasi-saree/11454958/buy</t>
  </si>
  <si>
    <t>mitera pink  golden woven design banarasi saree</t>
  </si>
  <si>
    <t>https://www.myntra.com/kurtas/sangria/sangria-women-off-white--orange-printed-straight-kurta/11174454/buy</t>
  </si>
  <si>
    <t>sangria women off white  orange printed straight kurta</t>
  </si>
  <si>
    <t>https://www.myntra.com/tops/pluss/pluss-pretty-pink-and-off-white-dyed-wrapped-top/14141218/buy</t>
  </si>
  <si>
    <t>pluss pretty pink and off white dyed wrapped top</t>
  </si>
  <si>
    <t>https://www.myntra.com/kurta-sets/sangria/sangria-women-grey--black-pure-cotton-printed-kurta-with-salwar/13437254/buy</t>
  </si>
  <si>
    <t>sangria women grey  black pure cotton printed kurta with salwar</t>
  </si>
  <si>
    <t>https://www.myntra.com/tights/hrx-by-hrithik-roshan/hrx-by-hrithik-roshan-women-multicoloured-rapid-dry-n9-antimicrobial-training-tights/11794330/buy</t>
  </si>
  <si>
    <t>hrx by hrithik roshan women multicoloured rapid dry n9 antimicrobial training tights</t>
  </si>
  <si>
    <t>https://www.myntra.com/tshirts/domyos-by-decathlon/domyos-by-decathlon-women-black-long-sleeved-fitness-crop-top/12992406/buy</t>
  </si>
  <si>
    <t>domyos by decathlon women black long sleeved fitness crop top</t>
  </si>
  <si>
    <t>https://www.myntra.com/jeans/dressberry/dressberry-women-navy-blue-skinny-fit-mid-rise-clean-look--stretchable-ankle-length-jeans/10366417/buy</t>
  </si>
  <si>
    <t>dressberry women navy blue skinny fit mid rise clean look  stretchable ankle length jeans</t>
  </si>
  <si>
    <t>https://www.myntra.com/jackets/roadster/roadster-women-navy-blue-washed-cropped-denim-jacket/12279330/buy</t>
  </si>
  <si>
    <t>roadster women navy blue washed cropped denim jacket</t>
  </si>
  <si>
    <t>https://www.myntra.com/jeans/sassafras/sassafras-women-fuchsia-relaxed-fit-high-rise-jeans/13936004/buy</t>
  </si>
  <si>
    <t>sassafras women fuchsia relaxed fit high rise jeans</t>
  </si>
  <si>
    <t>https://www.myntra.com/tshirts/roadster/roadster-women-mauve-solid-polo-collar-pure-cotton-t-shirt/10970064/buy</t>
  </si>
  <si>
    <t>roadster women mauve solid polo collar pure cotton t shirt</t>
  </si>
  <si>
    <t>https://www.myntra.com/tops/roadster/roadster-women-rust-orange-ruched-sleeves-solid-top/12194356/buy</t>
  </si>
  <si>
    <t>roadster women rust orange ruched sleeves solid top</t>
  </si>
  <si>
    <t>https://www.myntra.com/jeans/roadster/roadster-men-grey-skinny-fit-mid-rise-clean-look-stretchable-jeans/11274698/buy</t>
  </si>
  <si>
    <t>https://www.myntra.com/track-pants/herenow/herenow-men-maroon-jogger-/5395446/buy</t>
  </si>
  <si>
    <t xml:space="preserve">herenow men maroon jogger </t>
  </si>
  <si>
    <t>https://www.myntra.com/kurtas/bene-kleed/bene-kleed-men-navy-slim-fit-solid-straight-kurta/8006467/buy</t>
  </si>
  <si>
    <t>bene kleed men navy slim fit solid straight kurta</t>
  </si>
  <si>
    <t>https://www.myntra.com/jackets/hrx-by-hrithik-roshan/hrx-by-hrithik-roshan-men-black-active-solid-detachable-hooded-padded-jacket/11846998/buy</t>
  </si>
  <si>
    <t>hrx by hrithik roshan men black active solid detachable hooded padded jacket</t>
  </si>
  <si>
    <t>https://www.myntra.com/tshirts/jockey/jockey-24-x-7-men-black-pure-cotton-t-shirt-2726/517004/buy</t>
  </si>
  <si>
    <t>jockey 24 x 7 men black pure cotton t shirt 2726</t>
  </si>
  <si>
    <t>https://www.myntra.com/shirts/highlander/highlander-men-olive-green-slim-fit-checked-casual-shirt/11434602/buy</t>
  </si>
  <si>
    <t>highlander men olive green slim fit checked casual shirt</t>
  </si>
  <si>
    <t>https://www.myntra.com/shirts/roadster/the-roadster-lifestyle-co-men-teal-blue--maroon-regular-fit-checked-sustainable-casual-shirt/10398389/buy</t>
  </si>
  <si>
    <t>the roadster lifestyle co men teal blue  maroon regular fit checked sustainable casual shirt</t>
  </si>
  <si>
    <t>https://www.myntra.com/tshirts/moda-rapido/moda-rapido-men-mustard-yellow--black-printed-polo-collar-pure-cotton-t-shirt/7674833/buy</t>
  </si>
  <si>
    <t>moda rapido men mustard yellow  black printed polo collar pure cotton t shirt</t>
  </si>
  <si>
    <t>https://www.myntra.com/jackets/perfkt-u/perfkt-u-men-olive-green-solid-insulator-padded-jacket/12681768/buy</t>
  </si>
  <si>
    <t>perfkt u men olive green solid insulator padded jacket</t>
  </si>
  <si>
    <t>https://www.myntra.com/kurtas/vishudh/vishudh-women-rust-orange-ethnic-motifs-printed-cotton-kurta/14398162/buy</t>
  </si>
  <si>
    <t>vishudh women rust orange ethnic motifs printed cotton kurta</t>
  </si>
  <si>
    <t>https://www.myntra.com/kurtas/w/w-women-white--pink-printed-straight-kurta/6920518/buy</t>
  </si>
  <si>
    <t>w women white  pink printed straight kurta</t>
  </si>
  <si>
    <t>https://www.myntra.com/kurtas/w/w-women-yellow--pink-embroidered-straight-kurta/11430956/buy</t>
  </si>
  <si>
    <t>w women yellow  pink embroidered straight kurta</t>
  </si>
  <si>
    <t>https://www.myntra.com/kurtas/herenow/herenow-women-maroon--peach-coloured-floral-printed-floral-kurta/13748474/buy</t>
  </si>
  <si>
    <t>herenow women maroon  peach coloured floral printed floral kurta</t>
  </si>
  <si>
    <t>https://www.myntra.com/bra/zivame/zivame-blue-solid-non-wired-lightly-padded-t-shirt-bra/2298960/buy</t>
  </si>
  <si>
    <t>zivame blue solid non wired lightly padded t shirt bra</t>
  </si>
  <si>
    <t>https://www.myntra.com/boots/herenow/herenow-women-black-textured-flat-boots/15283296/buy</t>
  </si>
  <si>
    <t>boots</t>
  </si>
  <si>
    <t>herenow women black textured flat boots</t>
  </si>
  <si>
    <t>UK3, UK4, UK5, UK6, UK7, UK8</t>
  </si>
  <si>
    <t>https://www.myntra.com/jumpsuit/sera/sera-women-burgundy-solid-playsuit-with-side-knot/11635508/buy</t>
  </si>
  <si>
    <t>sera women burgundy solid playsuit with side knot</t>
  </si>
  <si>
    <t>https://www.myntra.com/jeans/roadster/roadster-women-blue-slim-fit-mid-rise-clean-look-stretchable-jeans/4608883/buy</t>
  </si>
  <si>
    <t>roadster women blue slim fit mid rise clean look stretchable jeans</t>
  </si>
  <si>
    <t>https://www.myntra.com/sweatshirts/roadster/roadster-women-pink-solid-hooded-sweatshirt/11991072/buy</t>
  </si>
  <si>
    <t>roadster women pink solid hooded sweatshirt</t>
  </si>
  <si>
    <t>https://www.myntra.com/jeans/all-about-you/all-about-you-women-blue-straight-fit-high-rise-clean-look-stretchable-jeans/13492784/buy</t>
  </si>
  <si>
    <t>all about you women blue straight fit high rise clean look stretchable jeans</t>
  </si>
  <si>
    <t>https://www.myntra.com/dresses/dressberry/dressberry-black-solid-a-line--sustainable-ecovero-dress/11272542/buy</t>
  </si>
  <si>
    <t>dressberry black solid a line  sustainable ecovero dress</t>
  </si>
  <si>
    <t>https://www.myntra.com/tshirts/roadster/the-roadster-lifestyle-co-women-black--orange-printed-cotton-round-neck-t-shirt/13127022/buy</t>
  </si>
  <si>
    <t>the roadster lifestyle co women black  orange printed cotton round neck t shirt</t>
  </si>
  <si>
    <t>https://www.myntra.com/jeans/roadster/roadster-men-blue-carrot-fit-low-distress-light-fade-stretchable-jeans/13249912/buy</t>
  </si>
  <si>
    <t>roadster men blue carrot fit low distress light fade stretchable jeans</t>
  </si>
  <si>
    <t>https://www.myntra.com/kurtas/sojanya/sojanya-men-green-woven-design-straight-kurta/10205535/buy</t>
  </si>
  <si>
    <t>sojanya men green woven design straight kurta</t>
  </si>
  <si>
    <t>https://www.myntra.com/briefs/one8-by-virat-kohli/one8-by-virat-kohli-men-pack-of-3-solid-briefs/10794506/buy</t>
  </si>
  <si>
    <t>https://www.myntra.com/trunk/jockey/jockey-men-pack-of-2-solid-black-trunks-8008-0205/11036384/buy</t>
  </si>
  <si>
    <t>jockey men pack of 2 solid black trunks 8008 0205</t>
  </si>
  <si>
    <t>https://www.myntra.com/briefs/van-heusen/van-heusen-men-navy-briefs-ihibr1pm1120005/6968609/buy</t>
  </si>
  <si>
    <t>van heusen men navy briefs ihibr1pm1120005</t>
  </si>
  <si>
    <t>https://www.myntra.com/trunk/jockey/jockey-men-pack-of-4-black-solid-trunks/11475098/buy</t>
  </si>
  <si>
    <t>jockey men pack of 4 black solid trunks</t>
  </si>
  <si>
    <t>https://www.myntra.com/tshirts/wrogn/wrogn-men-black-solid-slim-fit-round-neck-pure-cotton-t-shirt/10188527/buy</t>
  </si>
  <si>
    <t>https://www.myntra.com/shirts/wrogn/wrogn-men-navy-blue--mustard-yellow-slim-fit-checked-casual-shirt/11361598/buy</t>
  </si>
  <si>
    <t>wrogn men navy blue  mustard yellow slim fit checked casual shirt</t>
  </si>
  <si>
    <t>https://www.myntra.com/tshirts/harvard/harvard-men-maroon-solid-polo-collar-t-shirt/12817552/buy</t>
  </si>
  <si>
    <t>harvard men maroon solid polo collar t shirt</t>
  </si>
  <si>
    <t>https://www.myntra.com/dresses/jompers/jompers-peach-coloured--purple-floral-ethnic-a-line-dress/15208232/buy</t>
  </si>
  <si>
    <t>jompers peach coloured  purple floral ethnic a line dress</t>
  </si>
  <si>
    <t>https://www.myntra.com/kurtas/kipek/kipek-women-yellow-printed-anarkali-kurta-with-dupatta/12636686/buy</t>
  </si>
  <si>
    <t>kipek women yellow printed anarkali kurta with dupatta</t>
  </si>
  <si>
    <t>https://www.myntra.com/bra/amante/amante-nude-solid-non-wired-non-padded-t-shirt-bra10421/637863/buy</t>
  </si>
  <si>
    <t>amante nude solid non wired non padded t shirt bra10421</t>
  </si>
  <si>
    <t>32B, 32C, 32D, 34B, 34C, 34D, 34DD, 36B, 36C, 36D, 36DD, 38B, 38C, 38D, 38DD, 40C, 40D</t>
  </si>
  <si>
    <t>https://www.myntra.com/briefs/c9-airwear/c9-airwear-women-pack-of-3-briefs-p1173pack2/13038034/buy</t>
  </si>
  <si>
    <t>c9 airwear women pack of 3 briefs p1173pack2</t>
  </si>
  <si>
    <t>https://www.myntra.com/trousers/indibelle/indibelle-black-smart-fit-peg-trousers/1742835/buy</t>
  </si>
  <si>
    <t>indibelle black smart fit peg trousers</t>
  </si>
  <si>
    <t>https://www.myntra.com/skirts/scorpius/scorpius-black-straight-maxi-skirt/13650662/buy</t>
  </si>
  <si>
    <t>scorpius black straight maxi skirt</t>
  </si>
  <si>
    <t>https://www.myntra.com/dresses/berrylush/berrylush-women-black-solid-maxi-dress/11280072/buy</t>
  </si>
  <si>
    <t>berrylush women black solid maxi dress</t>
  </si>
  <si>
    <t>https://www.myntra.com/tops/mast--harbour/mast--harbour-women-peach-coloured-solid-top/8325229/buy</t>
  </si>
  <si>
    <t>mast  harbour women peach coloured solid top</t>
  </si>
  <si>
    <t>https://www.myntra.com/shorts/roadster/roadster-women-navy-blue-washed-denim-shorts/11489610/buy</t>
  </si>
  <si>
    <t>roadster women navy blue washed denim shorts</t>
  </si>
  <si>
    <t>https://www.myntra.com/trousers/nation-polo-club/nation-polo-club-men-black-skinny-fit-solid-chinos/6558978/buy</t>
  </si>
  <si>
    <t>nation polo club men black skinny fit solid chinos</t>
  </si>
  <si>
    <t>https://www.myntra.com/track-pants/highlander/highlander-men-navy-blue-solid-slim-fit-track-pants/13815360/buy</t>
  </si>
  <si>
    <t>https://www.myntra.com/jeans/roadster/roadster-men-blue-skinny-fit-mid-rise-low-distress-stretchable-jeans/11274764/buy</t>
  </si>
  <si>
    <t>https://www.myntra.com/trousers/black-coffee/black-coffee-men-beige-sharp-fit-flat-front-trousers/1708682/buy</t>
  </si>
  <si>
    <t>black coffee men beige sharp fit flat front trousers</t>
  </si>
  <si>
    <t>https://www.myntra.com/trousers/highlander/highlander-men-green-slim-fit-solid-chinos/13275674/buy</t>
  </si>
  <si>
    <t>highlander men green slim fit solid chinos</t>
  </si>
  <si>
    <t>https://www.myntra.com/kurta-sets/jompers/jompers-men-mustard-yellow--white-solid-kurta-with-churidar/11737494/buy</t>
  </si>
  <si>
    <t>jompers men mustard yellow  white solid kurta with churidar</t>
  </si>
  <si>
    <t>https://www.myntra.com/kurtas/see-designs/see-designs-men-white-solid-asymmetric-straight-kurta/7432047/buy</t>
  </si>
  <si>
    <t>see designs men white solid asymmetric straight kurta</t>
  </si>
  <si>
    <t>https://www.myntra.com/boxers/urban-scottish/urban-scottish-men-pack-of-2-multicoloured-printed--pure-cotton-boxers-usbx1806/9966831/buy</t>
  </si>
  <si>
    <t>urban scottish men pack of 2 multicoloured printed  pure cotton boxers usbx1806</t>
  </si>
  <si>
    <t>https://www.myntra.com/jackets/campus-sutra/campus-sutra-men-black-solid-lightweight-sporty-jacket/7596960/buy</t>
  </si>
  <si>
    <t>campus sutra men black solid lightweight sporty jacket</t>
  </si>
  <si>
    <t>https://www.myntra.com/tshirts/mast--harbour/mast--harbour-men-rust-orange-solid-polo-collar-pure-cotton-t-shirt/9008377/buy</t>
  </si>
  <si>
    <t>mast  harbour men rust orange solid polo collar pure cotton t shirt</t>
  </si>
  <si>
    <t>https://www.myntra.com/tshirts/herenow/herenow-men-maroon-pure-cotton-printed-round-neck-t-shirt/12816810/buy</t>
  </si>
  <si>
    <t>herenow men maroon pure cotton printed round neck t shirt</t>
  </si>
  <si>
    <t>https://www.myntra.com/kurta-sets/vishudh/vishudh-women-peach-coloured--gold-toned-solid-kurta-with-palazzos--dupatta/10080601/buy</t>
  </si>
  <si>
    <t>vishudh women peach coloured  gold toned solid kurta with palazzos  dupatta</t>
  </si>
  <si>
    <t>https://www.myntra.com/sarees/inddus/inddus-teal-blue-solid-silk-blend-saree/10986198/buy</t>
  </si>
  <si>
    <t>inddus teal blue solid silk blend saree</t>
  </si>
  <si>
    <t>https://www.myntra.com/kurtas/aurelia/aurelia-women-fuchsia-solid-straight-kurta/6975465/buy</t>
  </si>
  <si>
    <t>aurelia women fuchsia solid straight kurta</t>
  </si>
  <si>
    <t>https://www.myntra.com/kurtas/herenow/herenow-women-red-solid-straight-kurta/4444028/buy</t>
  </si>
  <si>
    <t>https://www.myntra.com/track-pants/hrx-by-hrithik-roshan/hrx-by-hrithik-roshan-training-women-jet-black-rapid-dry-brand-carrier-track-pants/14703942/buy</t>
  </si>
  <si>
    <t>hrx by hrithik roshan training women jet black rapid dry brand carrier track pants</t>
  </si>
  <si>
    <t>https://www.myntra.com/shrug/rute/rute-women-beige-lace-open-front-shrug/11624398/buy</t>
  </si>
  <si>
    <t>Rute</t>
  </si>
  <si>
    <t>rute women beige lace open front shrug</t>
  </si>
  <si>
    <t>XXS, XS, S, M, L, XL, XXL, 3XL, 4XL</t>
  </si>
  <si>
    <t>https://www.myntra.com/tops/her-by-invictus/her-by-invictus-navy-blue-floral-cuffed-sleeves-top-with-tie-up-neck/10821230/buy</t>
  </si>
  <si>
    <t>her by invictus navy blue floral cuffed sleeves top with tie up neck</t>
  </si>
  <si>
    <t>https://www.myntra.com/dresses/sirikit/sirikit-women-navy-blue--red-striped-a-line-dress/10652858/buy</t>
  </si>
  <si>
    <t>SIRIKIT</t>
  </si>
  <si>
    <t>sirikit women navy blue  red striped a line dress</t>
  </si>
  <si>
    <t>https://www.myntra.com/tshirts/ether/ether-women-off-white-solid-high-neck-t-shirt/11900364/buy</t>
  </si>
  <si>
    <t>ether women off white solid high neck t shirt</t>
  </si>
  <si>
    <t>https://www.myntra.com/leggings/domyos-by-decathlon/domyos-by-decathlon-women-grey-solid-organic-cotton-yoga-leggings/13276344/buy</t>
  </si>
  <si>
    <t>domyos by decathlon women grey solid organic cotton yoga leggings</t>
  </si>
  <si>
    <t>https://www.myntra.com/kurtas/anouk/anouk-men-mustard-yellow--orange-solid-straight-kurta/10354091/buy</t>
  </si>
  <si>
    <t>anouk men mustard yellow  orange solid straight kurta</t>
  </si>
  <si>
    <t>https://www.myntra.com/briefs/jockey/jockey-men-grey-solid-pure-combed-cotton-basic-briefs/15847952/buy</t>
  </si>
  <si>
    <t>jockey men grey solid pure combed cotton basic briefs</t>
  </si>
  <si>
    <t>https://www.myntra.com/boxers/levis/levis-men-pack-of-2-pure-cotton-checked-boxers/18028718/buy</t>
  </si>
  <si>
    <t>https://www.myntra.com/track-pants/puma/puma-men-charcoal-grey-track-pants/2317586/buy</t>
  </si>
  <si>
    <t>puma men charcoal grey track pants</t>
  </si>
  <si>
    <t>https://www.myntra.com/tshirts/wrogn/wrogn-men-olive-green-solid-slim-fit-round-neck-pure-cotton-t-shirt/11363994/buy</t>
  </si>
  <si>
    <t>wrogn men olive green solid slim fit round neck pure cotton t shirt</t>
  </si>
  <si>
    <t>https://www.myntra.com/shirts/roadster/roadster-men-maroon-regular-fit-checked-casual-reversible-sustainable-shirt/10825564/buy</t>
  </si>
  <si>
    <t>roadster men maroon regular fit checked casual reversible sustainable shirt</t>
  </si>
  <si>
    <t>https://www.myntra.com/skirts/pluss/pluss-black-accordion-pleated-a-line-skirt/12529336/buy</t>
  </si>
  <si>
    <t>pluss black accordion pleated a line skirt</t>
  </si>
  <si>
    <t>https://www.myntra.com/kurtas/herenow/herenow-women-olive-green--black-striped-straight-kurta/9270993/buy</t>
  </si>
  <si>
    <t>herenow women olive green  black striped straight kurta</t>
  </si>
  <si>
    <t>https://www.myntra.com/tops/pluss/pluss-women-burgundy-solid-peplum-top/8715079/buy</t>
  </si>
  <si>
    <t>pluss women burgundy solid peplum top</t>
  </si>
  <si>
    <t>https://www.myntra.com/tights/hrx-by-hrithik-roshan/hrx-by-hrithik-roshan-running-women-jet-black-rapid-dry-tights/14703220/buy</t>
  </si>
  <si>
    <t>hrx by hrithik roshan running women jet black rapid dry tights</t>
  </si>
  <si>
    <t>https://www.myntra.com/tights/neu-look-fashion/neu-look-fashion-women-black--grey-colourblocked-gym-tights/14127884/buy</t>
  </si>
  <si>
    <t>neu look fashion women black  grey colourblocked gym tights</t>
  </si>
  <si>
    <t>https://www.myntra.com/tights/justice-league/justice-league-women-black-printed-tights/5633607/buy</t>
  </si>
  <si>
    <t>justice league women black printed tights</t>
  </si>
  <si>
    <t>https://www.myntra.com/tops/her-by-invictus/her-by-invictus-red-flat-knitted-top/9680317/buy</t>
  </si>
  <si>
    <t>her by invictus red flat knitted top</t>
  </si>
  <si>
    <t>https://www.myntra.com/jackets/roadster/the-roadster-lifestyle-co-women-peach-coloured-solid-trucker-denim-jacket/10562366/buy</t>
  </si>
  <si>
    <t>the roadster lifestyle co women peach coloured solid trucker denim jacket</t>
  </si>
  <si>
    <t>https://www.myntra.com/tshirts/dressberry/dressberry-women-navy-blue--red--colourblocked-round-neck-t-shirt/9528585/buy</t>
  </si>
  <si>
    <t>dressberry women navy blue  red  colourblocked round neck t shirt</t>
  </si>
  <si>
    <t>https://www.myntra.com/tshirts/roadster/roadster-women-pack-of-2-solid-t-shirts/17383942/buy</t>
  </si>
  <si>
    <t>https://www.myntra.com/tshirts/mast--harbour/mast--harbour-women-pack-of-2-printed-tshirts/17525466/buy</t>
  </si>
  <si>
    <t>https://www.myntra.com/jeans/wrogn/wrogn-men-black-skinny-fit-mid-rise-clean-look-stretchable-jeans/10187389/buy</t>
  </si>
  <si>
    <t>https://www.myntra.com/jeans/roadster/roadster-men-blue-skinny-fit-mid-rise-clean-look-stretchable-jeans/11274646/buy</t>
  </si>
  <si>
    <t>https://www.myntra.com/jeans/mast--harbour/mast--harbour-men-blue-skinny-fit-mid-rise-clean-look-stretchable-jeans/13077164/buy</t>
  </si>
  <si>
    <t>https://www.myntra.com/jeans/harvard/harvard-men-blue-skinny-fit-mid-rise-clean-look-stretchable-jeans/11901106/buy</t>
  </si>
  <si>
    <t>harvard men blue skinny fit mid rise clean look stretchable jeans</t>
  </si>
  <si>
    <t>https://www.myntra.com/kurtas/house-of-pataudi/house-of-pataudi-men-maroon-solid-straight-kurta/9973925/buy</t>
  </si>
  <si>
    <t>house of pataudi men maroon solid straight kurta</t>
  </si>
  <si>
    <t>https://www.myntra.com/thermal-tops/levis/levis-men-black-solid-thermal-top/10723246/buy</t>
  </si>
  <si>
    <t>levis men black solid thermal top</t>
  </si>
  <si>
    <t>https://www.myntra.com/lounge-tshirts/hm/hm-men-white-solid-sustainable-t-shirt-loose-fit/11468744/buy</t>
  </si>
  <si>
    <t>hm men white solid sustainable t shirt loose fit</t>
  </si>
  <si>
    <t>https://www.myntra.com/sweatshirts/hrx-by-hrithik-roshan/hrx-by-hrithik-roshan-men-training-rapid-dry-hooded-solid-sweatshirt/9445577/buy</t>
  </si>
  <si>
    <t>hrx by hrithik roshan men training rapid dry hooded solid sweatshirt</t>
  </si>
  <si>
    <t>https://www.myntra.com/shirts/mr-bowerbird/mr-bowerbird-men-red-tailored-fit-cotton-linen-casual-shirt/8753765/buy</t>
  </si>
  <si>
    <t>Mr Bowerbird</t>
  </si>
  <si>
    <t>mr bowerbird men red tailored fit cotton linen casual shirt</t>
  </si>
  <si>
    <t>https://www.myntra.com/kurtas/jaipur-kurti/jaipur-kurti-women-maroon-striped-a-line-kurta/9000147/buy</t>
  </si>
  <si>
    <t>jaipur kurti women maroon striped a line kurta</t>
  </si>
  <si>
    <t>https://www.myntra.com/bra/soie/soie-nude-coloured-solid-underwired-non-padded-balconette-bra-cb-322anude/12474688/buy</t>
  </si>
  <si>
    <t>soie nude coloured solid underwired non padded balconette bra cb 322anude</t>
  </si>
  <si>
    <t>30B, 30C, 32B, 32C, 32D, 34B, 34C, 34D, 36B, 36C, 36D, 38B, 38C, 38D, 40B</t>
  </si>
  <si>
    <t>https://www.myntra.com/tops/friskers/friskers-women-black-solid-tank-pure-cotton-top/11781568/buy</t>
  </si>
  <si>
    <t>https://www.myntra.com/sweatshirts/ether/ether-women-charcoal-grey-solid-pullover-sweatshirt/1484031/buy</t>
  </si>
  <si>
    <t>ether women charcoal grey solid pullover sweatshirt</t>
  </si>
  <si>
    <t>https://www.myntra.com/dresses/berrylush/berrylush-navy-blue-v-neck-maxi-dress/13569242/buy</t>
  </si>
  <si>
    <t>berrylush navy blue v neck maxi dress</t>
  </si>
  <si>
    <t>https://www.myntra.com/jeans/only/only-women-black-skinny-fit-mid-rise-clean-look-stretchable-jeans/8359041/buy</t>
  </si>
  <si>
    <t>ONLY</t>
  </si>
  <si>
    <t>only women black skinny fit mid rise clean look stretchable jeans</t>
  </si>
  <si>
    <t>25, 27, 29, 31, 33</t>
  </si>
  <si>
    <t>https://www.myntra.com/dresses/antheaa/antheaa-women-green--beige-floral-printed-tiered-maxi-dress/13602866/buy</t>
  </si>
  <si>
    <t>antheaa women green  beige floral printed tiered maxi dress</t>
  </si>
  <si>
    <t>https://www.myntra.com/jeans/roadster/roadster-women-white-flared-high-rise-clean-look-stretchable-jeans/11541816/buy</t>
  </si>
  <si>
    <t>roadster women white flared high rise clean look stretchable jeans</t>
  </si>
  <si>
    <t>https://www.myntra.com/trousers/vishudh/vishudh-women-red--off-white-slim-fit-checked-trousers/13243444/buy</t>
  </si>
  <si>
    <t>vishudh women red  off white slim fit checked trousers</t>
  </si>
  <si>
    <t>https://www.myntra.com/tops/harpa/harpa-women-black-printed-top/733684/buy</t>
  </si>
  <si>
    <t>harpa women black printed top</t>
  </si>
  <si>
    <t>https://www.myntra.com/tshirts/mast--harbour/mast--harbour-women-pack-of-2-cotton-t-shirts/17526740/buy</t>
  </si>
  <si>
    <t>https://www.myntra.com/jeans/wrogn/wrogn-men-blue-slim-fit-mid-rise-clean-look-stretchable-jeans/2117713/buy</t>
  </si>
  <si>
    <t>https://www.myntra.com/jeans/roadster/roadster-men-navy-blue-skinny-fit-mid-rise-clean-look-stretchable-jeans/11690996/buy</t>
  </si>
  <si>
    <t>https://www.myntra.com/socks/roadster/roadster-men-pack-of-3-above-ankle-length-socks/1610044/buy</t>
  </si>
  <si>
    <t>roadster men pack of 3 above ankle length socks</t>
  </si>
  <si>
    <t>https://www.myntra.com/innerwear-vests/dollar-bigboss/dollar-bigboss-pack-of-3-innerwear-vests/1763996/buy</t>
  </si>
  <si>
    <t>dollar bigboss pack of 3 innerwear vests</t>
  </si>
  <si>
    <t>https://www.myntra.com/briefs/jockey/jockey-men-charcoal-grey-solid-basic-briefs-us17-0105/11444374/buy</t>
  </si>
  <si>
    <t>jockey men charcoal grey solid basic briefs us17 0105</t>
  </si>
  <si>
    <t>https://www.myntra.com/jackets/wrogn/wrogn-men-navy-blue-solid-bomber/6832104/buy</t>
  </si>
  <si>
    <t>wrogn men navy blue solid bomber</t>
  </si>
  <si>
    <t>https://www.myntra.com/tshirts/wrogn/wrogn-men-black-printed-round-neck-t-shirt/11363932/buy</t>
  </si>
  <si>
    <t>https://www.myntra.com/dupatta/mf/mf-white-embroidered-dupatta/10803420/buy</t>
  </si>
  <si>
    <t>mf</t>
  </si>
  <si>
    <t>mf white embroidered dupatta</t>
  </si>
  <si>
    <t>https://www.myntra.com/kurta-sets/sangria/sangria-women-orange--navy-blue-solid-kurta-with-trousers/9625857/buy</t>
  </si>
  <si>
    <t>sangria women orange  navy blue solid kurta with trousers</t>
  </si>
  <si>
    <t>https://www.myntra.com/kurtas/yash-gallery/yash-gallery-women-mustard-printed-anarkali-kurta/9970267/buy</t>
  </si>
  <si>
    <t>yash gallery women mustard printed anarkali kurta</t>
  </si>
  <si>
    <t>https://www.myntra.com/kurta-sets/bhama-couture/bhama-couture-women-maroon-printed-kurta-with-palazzos/9621027/buy</t>
  </si>
  <si>
    <t>bhama couture women maroon printed kurta with palazzos</t>
  </si>
  <si>
    <t>https://www.myntra.com/tshirts/hrx-by-hrithik-roshan/hrx-by-hrithik-roshan-women-nvay-blue-printed-round-neck-t-shirt/8379265/buy</t>
  </si>
  <si>
    <t>hrx by hrithik roshan women nvay blue printed round neck t shirt</t>
  </si>
  <si>
    <t>https://www.myntra.com/skirts/uf/uf-multicoloured-striped-accordion-pleat-flared-skirt/13792340/buy</t>
  </si>
  <si>
    <t>uf multicoloured striped accordion pleat flared skirt</t>
  </si>
  <si>
    <t>https://www.myntra.com/dresses/mabish-by-sonal-jain/mabish-by-sonal-jain-rose--black-v-neck-fit--flare-dress/9252701/buy</t>
  </si>
  <si>
    <t>mabish by sonal jain rose  black v neck fit  flare dress</t>
  </si>
  <si>
    <t>https://www.myntra.com/dungarees/roadster/roadster-women-black-solid-dungarees/2471566/buy</t>
  </si>
  <si>
    <t>roadster women black solid dungarees</t>
  </si>
  <si>
    <t>https://www.myntra.com/tshirts/roadster/roadster-women-olive-green-solid-asymmetric-neck-detailing-pure-cotton-t-shirt/12193168/buy</t>
  </si>
  <si>
    <t>roadster women olive green solid asymmetric neck detailing pure cotton t shirt</t>
  </si>
  <si>
    <t>https://www.myntra.com/tshirts/roadster/roadster-women-navy-blue--mustard-yellow-geometric-print-round-neck-t-shirt/12193050/buy</t>
  </si>
  <si>
    <t>roadster women navy blue  mustard yellow geometric print round neck t shirt</t>
  </si>
  <si>
    <t>https://www.myntra.com/trousers/wrogn/wrogn-men-black-denim-joggers/2339782/buy</t>
  </si>
  <si>
    <t>wrogn men black denim joggers</t>
  </si>
  <si>
    <t>https://www.myntra.com/jeans/campus-sutra/campus-sutra-men-blue-slim-fit-mid-rise-mildly-distressed-jeans/11793364/buy</t>
  </si>
  <si>
    <t>campus sutra men blue slim fit mid rise mildly distressed jeans</t>
  </si>
  <si>
    <t>https://www.myntra.com/jeans/roadster/roadster-men-blue-slim-tapered-fit-mid-rise-clean-look-jeans/12303624/buy</t>
  </si>
  <si>
    <t>https://www.myntra.com/briefs/dollar-bigboss/dollar-bigboss-men-multicoloured-pack-of-5-briefs-mdbr-02-po5-1/1763993/buy</t>
  </si>
  <si>
    <t>dollar bigboss men multicoloured pack of 5 briefs mdbr 02 po5 1</t>
  </si>
  <si>
    <t>https://www.myntra.com/tshirts/hrx-by-hrithik-roshan/hrx-by-hrithik-roshan-men-lime-green-printed-regular-fit-running-t-shirt/10106121/buy</t>
  </si>
  <si>
    <t>hrx by hrithik roshan men lime green printed regular fit running t shirt</t>
  </si>
  <si>
    <t>https://www.myntra.com/tshirts/bushirt/bushirt-men-black-solid-round-neck-pure-cotton-t-shirt/11616684/buy</t>
  </si>
  <si>
    <t>https://www.myntra.com/tshirts/roadster/roadster-men-teal-solid-polo-collar-pure-cotton-t-shirt-with-printed-detail/9973801/buy</t>
  </si>
  <si>
    <t>roadster men teal solid polo collar pure cotton t shirt with printed detail</t>
  </si>
  <si>
    <t>https://www.myntra.com/shirts/invictus/invictus-men-blue-slim-fit-formal-shirt/486785/buy</t>
  </si>
  <si>
    <t>invictus men blue slim fit formal shirt</t>
  </si>
  <si>
    <t>https://www.myntra.com/shirts/roadster/roadster-men-sea-green-regular-fit-solid-sustainable-casual-shirt/11903998/buy</t>
  </si>
  <si>
    <t>https://www.myntra.com/kurtas/herenow/herenow-women-peach-coloured-solid-pintuck-pleated-straight-kurta/14431016/buy</t>
  </si>
  <si>
    <t>herenow women peach coloured solid pintuck pleated straight kurta</t>
  </si>
  <si>
    <t>https://www.myntra.com/kurtas/herenow/herenow-women-off-white--green-printed-straight-kurta/9075105/buy</t>
  </si>
  <si>
    <t>herenow women off white  green printed straight kurta</t>
  </si>
  <si>
    <t>https://www.myntra.com/sarees/kalini/kalini-navy-blue--pink-bandhani-saree/14675108/buy</t>
  </si>
  <si>
    <t>kalini navy blue  pink bandhani saree</t>
  </si>
  <si>
    <t>https://www.myntra.com/dresses/maaesa/maaesa-grey--orange-ethnic-motifs-printed-tiered-a-line-dress/12826890/buy</t>
  </si>
  <si>
    <t>maaesa grey  orange ethnic motifs printed tiered a line dress</t>
  </si>
  <si>
    <t>https://www.myntra.com/kurta-sets/sangria/sangria-women-taupe--orange-pure-cotton-solid-kurta-with-palazzos/8802661/buy</t>
  </si>
  <si>
    <t>sangria women taupe  orange pure cotton solid kurta with palazzos</t>
  </si>
  <si>
    <t>https://www.myntra.com/kurtas/sangria/sangria-women-white--grey-printed-a-line-kurta/9043533/buy</t>
  </si>
  <si>
    <t>sangria women white  grey printed a line kurta</t>
  </si>
  <si>
    <t>https://www.myntra.com/sarees/mitera/mitera-peach-coloured--gold-coloured-art-silk-woven-design-banarasi-saree/11099756/buy</t>
  </si>
  <si>
    <t>mitera peach coloured  gold coloured art silk woven design banarasi saree</t>
  </si>
  <si>
    <t>https://www.myntra.com/bra/zivame/zivame-maroon-solid-underwired-non-padded-everyday-bra-zi0101m0xlpurpl/4369980/buy</t>
  </si>
  <si>
    <t>zivame maroon solid underwired non padded everyday bra zi0101m0xlpurpl</t>
  </si>
  <si>
    <t>https://www.myntra.com/bra/floret/floret-women-pack-of-2-solid-t-shirt-bras/2486249/buy</t>
  </si>
  <si>
    <t>floret women pack of 2 solid t shirt bras</t>
  </si>
  <si>
    <t>https://www.myntra.com/sweatshirts/hrx-by-hrithik-roshan/hrx-by-hrithik-roshan-women-training-rapid-dry-round-neck-self-design-sweatshirt/9445953/buy</t>
  </si>
  <si>
    <t>hrx by hrithik roshan women training rapid dry round neck self design sweatshirt</t>
  </si>
  <si>
    <t>https://www.myntra.com/tshirts/dressberry/dressberry-women-pack-of-2-t-shirts/17477518/buy</t>
  </si>
  <si>
    <t>https://www.myntra.com/dresses/berrylush/berrylush-women-black-printed-fit-and-flare-dress/12184840/buy</t>
  </si>
  <si>
    <t>berrylush women black printed fit and flare dress</t>
  </si>
  <si>
    <t>https://www.myntra.com/dresses/20dresses/20dresses-black-strapless-thigh-high-slit-maxi-dress/11843982/buy</t>
  </si>
  <si>
    <t>20dresses black strapless thigh high slit maxi dress</t>
  </si>
  <si>
    <t>https://www.myntra.com/jumpsuit/tokyo-talkies/tokyo-talkies-women-blue-solid-basic-jumpsuit/12360330/buy</t>
  </si>
  <si>
    <t>tokyo talkies women blue solid basic jumpsuit</t>
  </si>
  <si>
    <t>https://www.myntra.com/tshirts/mast--harbour/mast--harbour-women-pack-of-2-cotton-t-shirts/17526686/buy</t>
  </si>
  <si>
    <t>https://www.myntra.com/jeans/levis/levis-men-blue-mid-rise-slim-fit-jeans/15038480/buy</t>
  </si>
  <si>
    <t>levis men blue mid rise slim fit jeans</t>
  </si>
  <si>
    <t>https://www.myntra.com/track-pants/herenow/herenow-men-chic-grey-striped-updated-joggers/8755529/buy</t>
  </si>
  <si>
    <t>herenow men chic grey striped updated joggers</t>
  </si>
  <si>
    <t>https://www.myntra.com/jeans/roadster/roadster-men-blue-slim-tapered-fit-light-fade-stretchable-jeans/13249902/buy</t>
  </si>
  <si>
    <t>roadster men blue slim tapered fit light fade stretchable jeans</t>
  </si>
  <si>
    <t>https://www.myntra.com/jeans/roadster/roadster-men-blue-skinny-fit-mid-rise-clean-look-stretchable-jeans/12358414/buy</t>
  </si>
  <si>
    <t>https://www.myntra.com/socks/mast--harbour/mast--harbour-men-set-of-3-above-ankle-length-socks/1575056/buy</t>
  </si>
  <si>
    <t>https://www.myntra.com/lounge-tshirts/us-polo-assn/us-polo-assn-maroon-solid-lounge-t-shirt/2465191/buy</t>
  </si>
  <si>
    <t>us polo assn maroon solid lounge t shirt</t>
  </si>
  <si>
    <t>https://www.myntra.com/shirts/highlander/highlander-men-blue--navy-blue-slim-fit-printed-casual-shirt/11525696/buy</t>
  </si>
  <si>
    <t>highlander men blue  navy blue slim fit printed casual shirt</t>
  </si>
  <si>
    <t>https://www.myntra.com/tshirts/roadster/roadster-men-fast-and-furious-green-printed-round-neck-pure-cotton-t-shirt/11534192/buy</t>
  </si>
  <si>
    <t>roadster men fast and furious green printed round neck pure cotton t shirt</t>
  </si>
  <si>
    <t>https://www.myntra.com/palazzos/herenow/herenow-women-red--white-printed-wide-leg-palazzos/10422824/buy</t>
  </si>
  <si>
    <t>herenow women red  white printed wide leg palazzos</t>
  </si>
  <si>
    <t>https://www.myntra.com/sarees/mitera/mitera-purple--pink-silk-blend-woven-design-kanjeevaram-saree/11093824/buy</t>
  </si>
  <si>
    <t>mitera purple  pink silk blend woven design kanjeevaram saree</t>
  </si>
  <si>
    <t>https://www.myntra.com/kurta-sets/ishin/ishin-women-pink-embroidered-kurta-with-trousers--dupatta/13664344/buy</t>
  </si>
  <si>
    <t>ishin women pink embroidered kurta with trousers  dupatta</t>
  </si>
  <si>
    <t>https://www.myntra.com/palazzos/vishudh/vishudh-women-blue--off-white-printed-straight-palazzos/12823318/buy</t>
  </si>
  <si>
    <t>vishudh women blue  off white printed straight palazzos</t>
  </si>
  <si>
    <t>https://www.myntra.com/tops/sangria/sangria-women-red-printed-shirt-style-pure-cotton-top/8420487/buy</t>
  </si>
  <si>
    <t>sangria women red printed shirt style pure cotton top</t>
  </si>
  <si>
    <t>https://www.myntra.com/kurtas/herenow/herenow-women-maroon--golden-floral-printed-straight-kurta/12524818/buy</t>
  </si>
  <si>
    <t>https://www.myntra.com/dresses/moda-rapido/moda-rapido-women-black--blue-printed-maxi-dress/11491406/buy</t>
  </si>
  <si>
    <t>moda rapido women black  blue printed maxi dress</t>
  </si>
  <si>
    <t>https://www.myntra.com/tops/street-9/street-9-women-white-solid-tube-pure-cotton-top/6604900/buy</t>
  </si>
  <si>
    <t>street 9 women white solid tube pure cotton top</t>
  </si>
  <si>
    <t>https://www.myntra.com/tshirts/dressberry/dressberry-women-pack-of-2-t-shirts/17477816/buy</t>
  </si>
  <si>
    <t>https://www.myntra.com/jeggings/roadster/the-roadster-lifestyle-co-women-navy-blue-solid-super-skinny-fit-cropped-jeggings/10365319/buy</t>
  </si>
  <si>
    <t>the roadster lifestyle co women navy blue solid super skinny fit cropped jeggings</t>
  </si>
  <si>
    <t>https://www.myntra.com/shirts/house-of-kkarma/house-of-kkarma-women-white-pleated-casual-shirt/13044628/buy</t>
  </si>
  <si>
    <t>house of kkarma women white pleated casual shirt</t>
  </si>
  <si>
    <t>https://www.myntra.com/jeans/miss-chase/miss-chase-women-grey-skinny-fit-high-rise-clean-look-stretchable-jeans/11187768/buy</t>
  </si>
  <si>
    <t>miss chase women grey skinny fit high rise clean look stretchable jeans</t>
  </si>
  <si>
    <t>https://www.myntra.com/jeans/dolce-crudo/dolce-crudo-women-blue-bootcut-high-rise-clean-look-stretchable-jeans/10942702/buy</t>
  </si>
  <si>
    <t>dolce crudo women blue bootcut high rise clean look stretchable jeans</t>
  </si>
  <si>
    <t>https://www.myntra.com/tshirts/tokyo-talkies/tokyo-talkies-women-green-solid-round-neck-t-shirt/14195884/buy</t>
  </si>
  <si>
    <t>tokyo talkies women green solid round neck t shirt</t>
  </si>
  <si>
    <t>https://www.myntra.com/tshirts/roadster/roadster-women-black-solid-round-neck-pure-cotton-t-shirt/11976822/buy</t>
  </si>
  <si>
    <t>https://www.myntra.com/innerwear-vests/one8-by-virat-kohli/one8-by-virat-kohli-men-pack-of-2-white-solid-innerwear-vests-114-po2-white/12030970/buy</t>
  </si>
  <si>
    <t>one8 by virat kohli men pack of 2 white solid innerwear vests 114 po2 white</t>
  </si>
  <si>
    <t>https://www.myntra.com/sweatshirts/hrx-by-hrithik-roshan/hrx-by-hrithik-roshan-outdoor-men-navy-blue-solid-sweatshirt/9965827/buy</t>
  </si>
  <si>
    <t>hrx by hrithik roshan outdoor men navy blue solid sweatshirt</t>
  </si>
  <si>
    <t>https://www.myntra.com/shirts/highlander/highlander-men-blue-slim-fit-checked-casual-shirt/14063062/buy</t>
  </si>
  <si>
    <t>highlander men blue slim fit checked casual shirt</t>
  </si>
  <si>
    <t>https://www.myntra.com/shirts/roadster/roadster-men-black--red-conversational-print-sustainable-casual-shirt/12947378/buy</t>
  </si>
  <si>
    <t>roadster men black  red conversational print sustainable casual shirt</t>
  </si>
  <si>
    <t>https://www.myntra.com/shirts/herenow/herenow-men-mustard-brown-slim-fit-solid-casual-shirt/11049788/buy</t>
  </si>
  <si>
    <t>herenow men mustard brown slim fit solid casual shirt</t>
  </si>
  <si>
    <t>https://www.myntra.com/tshirts/harvard/harvard-men-black-solid-polo-collar-t-shirt/12817542/buy</t>
  </si>
  <si>
    <t>harvard men black solid polo collar t shirt</t>
  </si>
  <si>
    <t>https://www.myntra.com/kurtas/anouk/anouk-women-navy-blue--red-ethnic-motifs-printed-pure-cotton-kurta/13238784/buy</t>
  </si>
  <si>
    <t>anouk women navy blue  red ethnic motifs printed pure cotton kurta</t>
  </si>
  <si>
    <t>https://www.myntra.com/kurtas/popnetic/popnetic-women-grey--pink-printed-angrakha-a-line-kurta/11066874/buy</t>
  </si>
  <si>
    <t>popnetic women grey  pink printed angrakha a line kurta</t>
  </si>
  <si>
    <t>https://www.myntra.com/kurta-sets/varanga/varanga-women-olive-green--golden-embroidered-kurta-with-trousers--dupatta/13930362/buy</t>
  </si>
  <si>
    <t>varanga women olive green  golden embroidered kurta with trousers  dupatta</t>
  </si>
  <si>
    <t>https://www.myntra.com/briefs/zivame/zivame-women-pack-of-3-assorted-bikini-briefs-zi2414core/13537486/buy</t>
  </si>
  <si>
    <t>zivame women pack of 3 assorted bikini briefs zi2414core</t>
  </si>
  <si>
    <t>https://www.myntra.com/tops/herenow/herenow-women-navy-blue--red-printed-top/2232838/buy</t>
  </si>
  <si>
    <t>herenow women navy blue  red printed top</t>
  </si>
  <si>
    <t>https://www.myntra.com/jeans/herenow/herenow-women-blue-skinny-fit-high-rise-clean-look-stretchable-ankle-length-jeans/12545676/buy</t>
  </si>
  <si>
    <t>herenow women blue skinny fit high rise clean look stretchable ankle length jeans</t>
  </si>
  <si>
    <t>https://www.myntra.com/tshirts/herenow/herenow-women-navy-blue-solid-v-neck-t-shirt/12018304/buy</t>
  </si>
  <si>
    <t>herenow women navy blue solid v neck t shirt</t>
  </si>
  <si>
    <t>https://www.myntra.com/shorts/roadster/roadster-women-blue-loose-fit-high-rise-denim-shorts/13757378/buy</t>
  </si>
  <si>
    <t>roadster women blue loose fit high rise denim shorts</t>
  </si>
  <si>
    <t>https://www.myntra.com/tshirts/dressberry/dressberry-women-pack-of-2-cotton-t-shirts/17476940/buy</t>
  </si>
  <si>
    <t>dressberry women pack of 2 cotton t shirts</t>
  </si>
  <si>
    <t>https://www.myntra.com/track-pants/roadster/roadster-women-black-solid-wide-leg-fit-track-pants/14955264/buy</t>
  </si>
  <si>
    <t>roadster women black solid wide leg fit track pants</t>
  </si>
  <si>
    <t>https://www.myntra.com/track-pants/mast--harbour/mast--harbour-women-black-solid-joggers-with-colourblocked-detail/12661022/buy</t>
  </si>
  <si>
    <t>mast  harbour women black solid joggers with colourblocked detail</t>
  </si>
  <si>
    <t>https://www.myntra.com/tshirts/roadster/roadster-navy--grey-printed-polo-pure-cotton-t-shirt/1237053/buy</t>
  </si>
  <si>
    <t>roadster navy  grey printed polo pure cotton t shirt</t>
  </si>
  <si>
    <t>https://www.myntra.com/jeans/herenow/herenow-men-grey-slim-fit-mid-rise-clean-look-stretchable-jeans/12560146/buy</t>
  </si>
  <si>
    <t>herenow men grey slim fit mid rise clean look stretchable jeans</t>
  </si>
  <si>
    <t>https://www.myntra.com/track-pants/mast--harbour/mast--harbour-men-black-solid-track-pants/12332462/buy</t>
  </si>
  <si>
    <t>mast  harbour men black solid track pants</t>
  </si>
  <si>
    <t>https://www.myntra.com/jeans/roadster/roadster-men-blue-slim-fit-mid-rise-clean-look-stretchable-jeans/12303598/buy</t>
  </si>
  <si>
    <t>https://www.myntra.com/trousers/highlander/highlander-men-white-slim-fit-trousers/13053882/buy</t>
  </si>
  <si>
    <t>highlander men white slim fit trousers</t>
  </si>
  <si>
    <t>https://www.myntra.com/shorts/ether/ether-men-pink-solid-slim-fit-chino-shorts/11110640/buy</t>
  </si>
  <si>
    <t>ether men pink solid slim fit chino shorts</t>
  </si>
  <si>
    <t>https://www.myntra.com/kurtas/anouk/anouk-men-sea-green--white-printed-fusion-straight-kurta/10354535/buy</t>
  </si>
  <si>
    <t>anouk men sea green  white printed fusion straight kurta</t>
  </si>
  <si>
    <t>https://www.myntra.com/kurtas/taavi/taavi-men-maroon-bagru-hand-block-print-sustainable-straight-kurta/10384135/buy</t>
  </si>
  <si>
    <t>taavi men maroon bagru hand block print sustainable straight kurta</t>
  </si>
  <si>
    <t>https://www.myntra.com/tshirts/roadster/roadster-men-navy-blue--white-striped-round-neck-pure-cotton-t-shirt/12907368/buy</t>
  </si>
  <si>
    <t>roadster men navy blue  white striped round neck pure cotton t shirt</t>
  </si>
  <si>
    <t>https://www.myntra.com/tshirts/levis/levis-men-teal-green-typography-printed-t-shirt/14851144/buy</t>
  </si>
  <si>
    <t>levis men teal green typography printed t shirt</t>
  </si>
  <si>
    <t>https://www.myntra.com/shirts/roadster/roadster-men-blue-regular-fit-solid-sustainable-casual-shirt/11326216/buy</t>
  </si>
  <si>
    <t>roadster men blue regular fit solid sustainable casual shirt</t>
  </si>
  <si>
    <t>https://www.myntra.com/palazzos/tag-7/tag-7-women-white-solid-flared-palazzos/12380638/buy</t>
  </si>
  <si>
    <t>tag 7 women white solid flared palazzos</t>
  </si>
  <si>
    <t>40, 42, 44, 46, 48</t>
  </si>
  <si>
    <t>https://www.myntra.com/kurtas/kalini/kalini-women-maroon--gold-toned-ethnic-motifs-printed-flared-sleeves-gotta-patti-anarkali-kurta/16947966/buy</t>
  </si>
  <si>
    <t>kalini women maroon  gold toned ethnic motifs printed flared sleeves gotta patti anarkali kurta</t>
  </si>
  <si>
    <t>https://www.myntra.com/kurta-sets/bhama-couture/bhama-couture-women-mustard-yellow-yoke-design-kurta-with-palazzos/8677623/buy</t>
  </si>
  <si>
    <t>bhama couture women mustard yellow yoke design kurta with palazzos</t>
  </si>
  <si>
    <t>https://www.myntra.com/briefs/innocence/innocence-women-pack-of-3-assorted-hipster-briefs-bbaplin90134s/12061134/buy</t>
  </si>
  <si>
    <t>innocence women pack of 3 assorted hipster briefs bbaplin90134s</t>
  </si>
  <si>
    <t>https://www.myntra.com/tops/tokyo-talkies/tokyo-talkies-women-green-solid-peplum-top/10051319/buy</t>
  </si>
  <si>
    <t>tokyo talkies women green solid peplum top</t>
  </si>
  <si>
    <t>https://www.myntra.com/shorts/mast--harbour/mast--harbour-women-blue-solid-regular-fit-denim-shorts/2383146/buy</t>
  </si>
  <si>
    <t>mast  harbour women blue solid regular fit denim shorts</t>
  </si>
  <si>
    <t>https://www.myntra.com/dresses/vishudh/vishudh-women-maroon-striped-shirt-dress/12822666/buy</t>
  </si>
  <si>
    <t>vishudh women maroon striped shirt dress</t>
  </si>
  <si>
    <t>https://www.myntra.com/jeans/miss-chase/miss-chase-women-blue-slim-fit-high-rise-clean-look-jeans/7474250/buy</t>
  </si>
  <si>
    <t>miss chase women blue slim fit high rise clean look jeans</t>
  </si>
  <si>
    <t>https://www.myntra.com/jeans/tokyo-talkies/tokyo-talkies-women-blue-flared-high-rise-clean-look-jeans/12999468/buy</t>
  </si>
  <si>
    <t>https://www.myntra.com/jeggings/roadster/roadster-women-black-skinny-fit-stretchable-jeggings/2367854/buy</t>
  </si>
  <si>
    <t>roadster women black skinny fit stretchable jeggings</t>
  </si>
  <si>
    <t>https://www.myntra.com/shirts/kook-n-keech-disney/kook-n-keech-disney-women-white-regular-fit-printed-casual-shirt/2370996/buy</t>
  </si>
  <si>
    <t>kook n keech disney women white regular fit printed casual shirt</t>
  </si>
  <si>
    <t>https://www.myntra.com/tshirts/roadster/the-roadster-lifestyle-co-women-charcoal-grey-solid-round-neck-t-shirt-with-printed-sleeves/10969988/buy</t>
  </si>
  <si>
    <t>the roadster lifestyle co women charcoal grey solid round neck t shirt with printed sleeves</t>
  </si>
  <si>
    <t>https://www.myntra.com/tops/besiva/besiva-green-sheer-top/993974/buy</t>
  </si>
  <si>
    <t>besiva green sheer top</t>
  </si>
  <si>
    <t>https://www.myntra.com/jeans/us-polo-assn-denim-co/us-polo-assn-denim-co-men-blue-skinny-fit-mid-rise-clean-look-stretchable-jeans/13711938/buy</t>
  </si>
  <si>
    <t>us polo assn denim co men blue skinny fit mid rise clean look stretchable jeans</t>
  </si>
  <si>
    <t>https://www.myntra.com/jeans/campus-sutra/campus-sutra-men-blue-slim-fit-mid-rise-clean-look-jeans/11793358/buy</t>
  </si>
  <si>
    <t>https://www.myntra.com/kurtas/sojanya/sojanya-men-navy-blue-solid-straight-kurta/11562732/buy</t>
  </si>
  <si>
    <t>sojanya men navy blue solid straight kurta</t>
  </si>
  <si>
    <t>https://www.myntra.com/shirts/invictus/invictus-blue-slim-fit-formal-shirt/1086741/buy</t>
  </si>
  <si>
    <t>invictus blue slim fit formal shirt</t>
  </si>
  <si>
    <t>https://www.myntra.com/sweaters/roadster/roadster-men-grey-striped-hooded-pullover-sweater/11963562/buy</t>
  </si>
  <si>
    <t>roadster men grey striped hooded pullover sweater</t>
  </si>
  <si>
    <t>https://www.myntra.com/shirts/highlander/highlander-men-maroon--white-slim-fit-striped-casual-shirt/11875156/buy</t>
  </si>
  <si>
    <t>highlander men maroon  white slim fit striped casual shirt</t>
  </si>
  <si>
    <t>https://www.myntra.com/palazzos/sangria/sangria-women-navy-blue-checked-wide-leg-palazzos/11174816/buy</t>
  </si>
  <si>
    <t>sangria women navy blue checked wide leg palazzos</t>
  </si>
  <si>
    <t>https://www.myntra.com/dresses/anouk/anouk-women-blue--red-printed-fit-and-flare-dress-with-gathers/12011014/buy</t>
  </si>
  <si>
    <t>anouk women blue  red printed fit and flare dress with gathers</t>
  </si>
  <si>
    <t>https://www.myntra.com/nightdress/etc/etc-yellow--navy-blue-printed-nightdress/12441804/buy</t>
  </si>
  <si>
    <t>etc yellow  navy blue printed nightdress</t>
  </si>
  <si>
    <t>https://www.myntra.com/nightdress/etc/etc-women-pink--purple-embroidered-floral-maxi-nightdress/12441620/buy</t>
  </si>
  <si>
    <t>etc women pink  purple embroidered floral maxi nightdress</t>
  </si>
  <si>
    <t>https://www.myntra.com/bra/floret/floret-pack-of-2-solid-non-wired-non-padded-minimizer-bras-t3033/11169986/buy</t>
  </si>
  <si>
    <t>https://www.myntra.com/jeans/high-star/high-star-women-blue-slim-fit-high-rise-clean-look-stretchable-jeans/12722398/buy</t>
  </si>
  <si>
    <t>https://www.myntra.com/jeans/ether/ether-women-black-skinny-fit-mid-rise-clean-look-stretchable-jeans/1802099/buy</t>
  </si>
  <si>
    <t>ether women black skinny fit mid rise clean look stretchable jeans</t>
  </si>
  <si>
    <t>https://www.myntra.com/jeans/roadster/roadster-women-black-skinny-fit-mid-rise-clean-look-stretchable-cropped-jeans/8462215/buy</t>
  </si>
  <si>
    <t>roadster women black skinny fit mid rise clean look stretchable cropped jeans</t>
  </si>
  <si>
    <t>https://www.myntra.com/shirts/berrylush/berrylush-women-pink-embroidered-shirt/11110262/buy</t>
  </si>
  <si>
    <t>berrylush women pink embroidered shirt</t>
  </si>
  <si>
    <t>https://www.myntra.com/jeans/dressberry/dressberry-women-blue-skinny-fit-mid-rise-clean-look-stretchable--ankle-length-jeans/10158763/buy</t>
  </si>
  <si>
    <t>https://www.myntra.com/trousers/zastraa/zastraa-women-black-slim-fit-striped-peg-trousers/13374960/buy</t>
  </si>
  <si>
    <t>zastraa women black slim fit striped peg trousers</t>
  </si>
  <si>
    <t>https://www.myntra.com/tshirts/mast--harbour/mast--harbour-women-pack-of-2-printed-pure-cotton-tshirts/17526374/buy</t>
  </si>
  <si>
    <t>https://www.myntra.com/jeans/ginger-by-lifestyle/ginger-by-lifestyle-women-navy-blue-slim-fit-mid-rise-clean-look-jeans/11427890/buy</t>
  </si>
  <si>
    <t>Ginger by Lifestyle</t>
  </si>
  <si>
    <t>ginger by lifestyle women navy blue slim fit mid rise clean look jeans</t>
  </si>
  <si>
    <t>https://www.myntra.com/trousers/mast--harbour/mast--harbour-men-blue-sustainable-joggers/1678853/buy</t>
  </si>
  <si>
    <t>mast  harbour men blue sustainable joggers</t>
  </si>
  <si>
    <t>https://www.myntra.com/trousers/roadster/roadster-men-green--black-printed-joggers/11351418/buy</t>
  </si>
  <si>
    <t>roadster men green  black printed joggers</t>
  </si>
  <si>
    <t>https://www.myntra.com/jeans/roadster/roadster-time-travlr-men-blue-slim-fit-mid-rise-clean-look-jeans/2425788/buy</t>
  </si>
  <si>
    <t>roadster time travlr men blue slim fit mid rise clean look jeans</t>
  </si>
  <si>
    <t>https://www.myntra.com/lounge-pants/vimal/vimal-men-pack-of-2-grey-melange--navy-blue-printed-lounge-pants/11807562/buy</t>
  </si>
  <si>
    <t>vimal men pack of 2 grey melange  navy blue printed lounge pants</t>
  </si>
  <si>
    <t>https://www.myntra.com/boxers/urban-scottish/urban-scottish-men-pack-of-2-multicoloured-printed--pure-cotton-boxers-usbx1918/9966849/buy</t>
  </si>
  <si>
    <t>urban scottish men pack of 2 multicoloured printed  pure cotton boxers usbx1918</t>
  </si>
  <si>
    <t>https://www.myntra.com/boxers/jockey/jockey-men-assorted-checked-pure-cotton-boxers-1222-0110-asstd/11036950/buy</t>
  </si>
  <si>
    <t>jockey men assorted checked pure cotton boxers 1222 0110 asstd</t>
  </si>
  <si>
    <t>https://www.myntra.com/trunk/jockey/jockey-men-black-solid-fashion-trunks-1017-0105/11420358/buy</t>
  </si>
  <si>
    <t>jockey men black solid fashion trunks 1017 0105</t>
  </si>
  <si>
    <t>https://www.myntra.com/shirts/highlander/highlander-men-black--white-slim-fit-checked-casual-shirt/10285715/buy</t>
  </si>
  <si>
    <t>https://www.myntra.com/sweaters/hm/hm-men-black-solid-zipped-cardigan/13441080/buy</t>
  </si>
  <si>
    <t>hm men black solid zipped cardigan</t>
  </si>
  <si>
    <t>https://www.myntra.com/tshirts/nyamba-by-decathlon/nyamba-by-decathlon-men-charcoal-grey-solid-pure-cotton-t-shirt/14127406/buy</t>
  </si>
  <si>
    <t>nyamba by decathlon men charcoal grey solid pure cotton t shirt</t>
  </si>
  <si>
    <t>https://www.myntra.com/kurtas/herenow/herenow-women-green-pintuck-yoke-design-straight-kurta/14431030/buy</t>
  </si>
  <si>
    <t>herenow women green pintuck yoke design straight kurta</t>
  </si>
  <si>
    <t>https://www.myntra.com/kurta-sets/ishin/ishin-women-navy-blue--green-printed-kurta-with-skirt/13755686/buy</t>
  </si>
  <si>
    <t>ishin women navy blue  green printed kurta with skirt</t>
  </si>
  <si>
    <t>https://www.myntra.com/kurta-sets/inddus/inddus-women-purple-solid-kurta-with-trousers--dupatta/13895534/buy</t>
  </si>
  <si>
    <t>inddus women purple solid kurta with trousers  dupatta</t>
  </si>
  <si>
    <t>https://www.myntra.com/bra/jockey/jockey-pink-solid-non-wired-non-padded-camisole-bra-ss12-0105/1865934/buy</t>
  </si>
  <si>
    <t>jockey pink solid non wired non padded camisole bra ss12 0105</t>
  </si>
  <si>
    <t>30B, 32A, 32B, 32C, 34A, 34B, 34C, 36A, 36B, 36C, 38A, 38B, 38C</t>
  </si>
  <si>
    <t>https://www.myntra.com/briefs/softrose/softrose-women-pack-of-3-boyshorts-sh7004bmrs/782806/buy</t>
  </si>
  <si>
    <t>softrose women pack of 3 boyshorts sh7004bmrs</t>
  </si>
  <si>
    <t>https://www.myntra.com/tshirts/dressberry/dressberry-women-pack-of-2-t-shirts/17477348/buy</t>
  </si>
  <si>
    <t>https://www.myntra.com/skirts/sassafras/sassafras-women-blue-washed-denim-a-line-skirt/10604576/buy</t>
  </si>
  <si>
    <t>sassafras women blue washed denim a line skirt</t>
  </si>
  <si>
    <t>https://www.myntra.com/jeans/dolce-crudo/dolce-crudo-women-black-skinny-fit-high-rise-clean-look-stretchable-jeans/10728888/buy</t>
  </si>
  <si>
    <t>dolce crudo women black skinny fit high rise clean look stretchable jeans</t>
  </si>
  <si>
    <t>https://www.myntra.com/trousers/mast--harbour/mast--harbour-women-teal-blue-joggers/11144158/buy</t>
  </si>
  <si>
    <t>mast  harbour women teal blue joggers</t>
  </si>
  <si>
    <t>https://www.myntra.com/tshirts/roadster/roadster-women-red--black-printed-boxy-round-neck-t-shirt/13601688/buy</t>
  </si>
  <si>
    <t>roadster women red  black printed boxy round neck t shirt</t>
  </si>
  <si>
    <t>https://www.myntra.com/trousers/roadster/roadster-men-grey-regular-fit-solid-regular-trousers/13859460/buy</t>
  </si>
  <si>
    <t>https://www.myntra.com/track-pants/highlander/highlander-men-off-white--black-typography-printed-slim-fit-casual-track-pants/14813398/buy</t>
  </si>
  <si>
    <t>highlander men off white  black typography printed slim fit casual track pants</t>
  </si>
  <si>
    <t>https://www.myntra.com/jeans/wrogn/wrogn-men-black-slim-fit-mid-rise-clean-look-stretchable-jeans/12422336/buy</t>
  </si>
  <si>
    <t>https://www.myntra.com/trousers/roadster/roadster-men-navy-blue-slim-fit-pure-cotton-sustainable-chinos/11354694/buy</t>
  </si>
  <si>
    <t>https://www.myntra.com/trousers/hubberholme/hubberholme-men-green-slim-fit-solid-cargos/2389023/buy</t>
  </si>
  <si>
    <t>hubberholme men green slim fit solid cargos</t>
  </si>
  <si>
    <t>https://www.myntra.com/jeans/roadster/roadster-men-blue-skinny-fit-mid-rise-acid-wash-clean-look-stretchable-jeans/11274640/buy</t>
  </si>
  <si>
    <t>https://www.myntra.com/kurta-sets/sangria/sangria-women-mandarin-collar-red-and-white-printed-kurta-set/7279564/buy</t>
  </si>
  <si>
    <t>sangria women mandarin collar red and white printed kurta set</t>
  </si>
  <si>
    <t>https://www.myntra.com/kurta-sets/bhama-couture/bhama-couture-women-mustard-yellow-yoke-design-kurta-with-palazzos/9285083/buy</t>
  </si>
  <si>
    <t>https://www.myntra.com/kurta-sets/ishin/ishin-women-red--white-printed-cotton-bandhani-kurta-palazzos--dupatta-with-zari/13936520/buy</t>
  </si>
  <si>
    <t>ishin women red  white printed cotton bandhani kurta palazzos  dupatta with zari</t>
  </si>
  <si>
    <t>https://www.myntra.com/palazzos/vishudh/vishudh-women-black--red-checked-straight-palazzo/13081848/buy</t>
  </si>
  <si>
    <t>vishudh women black  red checked straight palazzo</t>
  </si>
  <si>
    <t>https://www.myntra.com/tops/herenow/herenow-navy-blue--mustard-yellow-polka-dot-print-top/8434291/buy</t>
  </si>
  <si>
    <t>herenow navy blue  mustard yellow polka dot print top</t>
  </si>
  <si>
    <t>https://www.myntra.com/track-pants/sassafras/sassafras-women-black-regular-fit-solid-parallel-track-pants/12221994/buy</t>
  </si>
  <si>
    <t>sassafras women black regular fit solid parallel track pants</t>
  </si>
  <si>
    <t>https://www.myntra.com/dresses/uf/uf-women-green-solid-fit-and-flare-dress/9631649/buy</t>
  </si>
  <si>
    <t>uf women green solid fit and flare dress</t>
  </si>
  <si>
    <t>https://www.myntra.com/shirts/chemistry/chemistry-women-maroon-regular-fit-solid-casual-shirt/11193504/buy</t>
  </si>
  <si>
    <t>chemistry women maroon regular fit solid casual shirt</t>
  </si>
  <si>
    <t>https://www.myntra.com/skirts/berrylush/berrylush-yellow-flared-maxi-skirt/12206326/buy</t>
  </si>
  <si>
    <t>berrylush yellow flared maxi skirt</t>
  </si>
  <si>
    <t>https://www.myntra.com/jeans/mast--harbour/mast--harbour-men-black-slim-tapered-fit-mid-rise-clean-look-stretchable-cropped--jeans/12983742/buy</t>
  </si>
  <si>
    <t>mast  harbour men black slim tapered fit mid rise clean look stretchable cropped  jeans</t>
  </si>
  <si>
    <t>https://www.myntra.com/socks/mast--harbour/mast--harbour-men-set-of-3-socks/1616325/buy</t>
  </si>
  <si>
    <t>https://www.myntra.com/shirts/highlander/highlander-men-navy-blue-slim-fit-solid-casual-shirt/2347568/buy</t>
  </si>
  <si>
    <t>highlander men navy blue slim fit solid casual shirt</t>
  </si>
  <si>
    <t>https://www.myntra.com/tshirts/roadster/roadster-men-white-solid-polo-collar-t-shirt/2303684/buy</t>
  </si>
  <si>
    <t>https://www.myntra.com/shirts/locomotive/locomotive-men-green--red-slim-fit-striped-casual-shirt/13972198/buy</t>
  </si>
  <si>
    <t>locomotive men green  red slim fit striped casual shirt</t>
  </si>
  <si>
    <t>https://www.myntra.com/kurtas/jaipur-kurti/jaipur-kurti-women-olive-green-solid-pleated-detail-straight-kurta/11761002/buy</t>
  </si>
  <si>
    <t>jaipur kurti women olive green solid pleated detail straight kurta</t>
  </si>
  <si>
    <t>https://www.myntra.com/kurta-sets/janasya/janasya-women-mustard-yellow-printed-kurta-with-palazzos--dupatta/11891852/buy</t>
  </si>
  <si>
    <t>janasya women mustard yellow printed kurta with palazzos  dupatta</t>
  </si>
  <si>
    <t>https://www.myntra.com/night-suits/masha/masha-women-maroon-solid-pyjamas-set/11966622/buy</t>
  </si>
  <si>
    <t>masha women maroon solid pyjamas set</t>
  </si>
  <si>
    <t>https://www.myntra.com/bra/max/max-white-solid-non-wired-non-padded-everyday-bra-scb08azwhite/13269546/buy</t>
  </si>
  <si>
    <t>max white solid non wired non padded everyday bra scb08azwhite</t>
  </si>
  <si>
    <t>32B, 32C, 32D, 34B, 34C, 34D, 34DD, 36B, 36C, 36D, 36DD, 38B, 38C, 38D, 40B</t>
  </si>
  <si>
    <t>https://www.myntra.com/bra/enamor/enamor-black-non-wired-non-padded-high-coverage-everyday-bra-a074-/12723224/buy</t>
  </si>
  <si>
    <t xml:space="preserve">enamor black non wired non padded high coverage everyday bra a074 </t>
  </si>
  <si>
    <t>https://www.myntra.com/jackets/herenow/herenow-women-blue-solid-denim-jacket/7371463/buy</t>
  </si>
  <si>
    <t>herenow women blue solid denim jacket</t>
  </si>
  <si>
    <t>https://www.myntra.com/tops/style-quotient/style-quotient-women-maroon--navy-striped-top/6543982/buy</t>
  </si>
  <si>
    <t>style quotient women maroon  navy striped top</t>
  </si>
  <si>
    <t>https://www.myntra.com/tops/mast--harbour/mast--harbour-women-rust-orange-self-design-pure-cotton-top/11144148/buy</t>
  </si>
  <si>
    <t>mast  harbour women rust orange self design pure cotton top</t>
  </si>
  <si>
    <t>https://www.myntra.com/jeans/high-star/high-star-women-plus-size-black-slim-fit-high-rise-clean-look-stretchable-jeans/11554552/buy</t>
  </si>
  <si>
    <t>high star women plus size black slim fit high rise clean look stretchable jeans</t>
  </si>
  <si>
    <t>https://www.myntra.com/shirts/chemistry/chemistry-women-navy-blue--white-regular-fit-striped-formal-shirt/10868198/buy</t>
  </si>
  <si>
    <t>chemistry women navy blue  white regular fit striped formal shirt</t>
  </si>
  <si>
    <t>https://www.myntra.com/shirts/roadster/roadster-time-travlr-women-maroon--navy-blue-slim-fit-checked-casual-shirt/2420098/buy</t>
  </si>
  <si>
    <t>roadster time travlr women maroon  navy blue slim fit checked casual shirt</t>
  </si>
  <si>
    <t>https://www.myntra.com/dresses/uf/uf-purple-self-design-fit-and-flare-dress/13792398/buy</t>
  </si>
  <si>
    <t>uf purple self design fit and flare dress</t>
  </si>
  <si>
    <t>https://www.myntra.com/jeans/tokyo-talkies/tokyo-talkies-women-blue-super-skinny-fit-mid-rise-highly-distressed-stretchable-jeans/10742398/buy</t>
  </si>
  <si>
    <t>tokyo talkies women blue super skinny fit mid rise highly distressed stretchable jeans</t>
  </si>
  <si>
    <t>https://www.myntra.com/tshirts/roadster/the-roadster-lifestyle-co-women-navy-blue-solid-v-neck-pure-cotton-t-shirt/10411910/buy</t>
  </si>
  <si>
    <t>the roadster lifestyle co women navy blue solid v neck pure cotton t shirt</t>
  </si>
  <si>
    <t>https://www.myntra.com/tshirts/kook-n-keech/kook-n-keech-women-white--black-striped-t-shirt-with-raglan-sleeves/12104130/buy</t>
  </si>
  <si>
    <t>kook n keech women white  black striped t shirt with raglan sleeves</t>
  </si>
  <si>
    <t>https://www.myntra.com/jeans/us-polo-assn-denim-co/us-polo-assn-denim-co-men-black-skinny-fit-mid-rise-clean-look-stretchable-jeans/2200580/buy</t>
  </si>
  <si>
    <t>us polo assn denim co men black skinny fit mid rise clean look stretchable jeans</t>
  </si>
  <si>
    <t>https://www.myntra.com/track-pants/jockey/jockey-men-black-solid-track-pants/13782962/buy</t>
  </si>
  <si>
    <t>jockey men black solid track pants</t>
  </si>
  <si>
    <t>https://www.myntra.com/jeans/roadster/roadster-men-grey-skinny-fit-mid-rise-clean-look-stretchable-jeans/8890247/buy</t>
  </si>
  <si>
    <t>https://www.myntra.com/jeans/mast--harbour/mast--harbour-men-navy-blue-light-fade-stretchable-tapered-fit-jeans/14023338/buy</t>
  </si>
  <si>
    <t>mast  harbour men navy blue light fade stretchable tapered fit jeans</t>
  </si>
  <si>
    <t>https://www.myntra.com/shorts/highlander/highlander-men-black-checked-slim-fit-regular-shorts/10285711/buy</t>
  </si>
  <si>
    <t>https://www.myntra.com/kurtas/anouk/anouk-men-black-printed-straight-kurta/11200614/buy</t>
  </si>
  <si>
    <t>anouk men black printed straight kurta</t>
  </si>
  <si>
    <t>https://www.myntra.com/briefs/jockey/jockey-international-collection-men-teal-blue-solid-briefs-ic27/10638758/buy</t>
  </si>
  <si>
    <t>jockey international collection men teal blue solid briefs ic27</t>
  </si>
  <si>
    <t>https://www.myntra.com/shirts/highlander/highlander-men-mustard-yellow-slim-fit-solid-casual-shirt/13658902/buy</t>
  </si>
  <si>
    <t>highlander men mustard yellow slim fit solid casual shirt</t>
  </si>
  <si>
    <t>https://www.myntra.com/tshirts/mast--harbour/mast--harbour-blue--white-striped-polo-pure-cotton-t-shirt/1097633/buy</t>
  </si>
  <si>
    <t>mast  harbour blue  white striped polo pure cotton t shirt</t>
  </si>
  <si>
    <t>https://www.myntra.com/tshirts/roadster/roadster-men-white--grey-striped-round-neck-pure-cotton-t-shirt/12205856/buy</t>
  </si>
  <si>
    <t>roadster men white  grey striped round neck pure cotton t shirt</t>
  </si>
  <si>
    <t>https://www.myntra.com/shirts/roadster/roadster-men-olive-green-pure-cotton-sustainable-casual-shirt/12918886/buy</t>
  </si>
  <si>
    <t>roadster men olive green pure cotton sustainable casual shirt</t>
  </si>
  <si>
    <t>https://www.myntra.com/tshirts/kook-n-keech-disney/kook-n-keech-disney-men-pink--black--mickey-mouse-print-round-neck-pure-cotton-t-shirt/13524558/buy</t>
  </si>
  <si>
    <t>kook n keech disney men pink  black  mickey mouse print round neck pure cotton t shirt</t>
  </si>
  <si>
    <t>https://www.myntra.com/kurtas/house-of-pataudi/house-of-pataudi-women-pink-swiss-dot-embroidered-a-line-kurta/8308717/buy</t>
  </si>
  <si>
    <t>house of pataudi women pink swiss dot embroidered a line kurta</t>
  </si>
  <si>
    <t>https://www.myntra.com/kurta-sets/yufta/yufta-women-blue--off-white-printed-kurta-with-trousers--dupatta/9814819/buy</t>
  </si>
  <si>
    <t>yufta women blue  off white printed kurta with trousers  dupatta</t>
  </si>
  <si>
    <t>https://www.myntra.com/kurta-sets/vishudh/vishudh-women-purple--grey-printed-kurta-with-checked-palazzos/11862442/buy</t>
  </si>
  <si>
    <t>vishudh women purple  grey printed kurta with checked palazzos</t>
  </si>
  <si>
    <t>https://www.myntra.com/kurtas/herenow/herenow-women-green--golden-floral-print-straight-kurta/12652052/buy</t>
  </si>
  <si>
    <t>herenow women green  golden floral print straight kurta</t>
  </si>
  <si>
    <t>https://www.myntra.com/kurtas/sangria/sangria-women-green--off-white-printed-straight-kurta/11174274/buy</t>
  </si>
  <si>
    <t>sangria women green  off white printed straight kurta</t>
  </si>
  <si>
    <t>https://www.myntra.com/kurtas/herenow/herenow-women-white--green-ethnic-motifs-print-a-line-kurta/12540860/buy</t>
  </si>
  <si>
    <t>herenow women white  green ethnic motifs print a line kurta</t>
  </si>
  <si>
    <t>https://www.myntra.com/kurtas/herenow/herenow-women-navy--white-floral-printed-a-line-kurta/5393419/buy</t>
  </si>
  <si>
    <t>herenow women navy  white floral printed a line kurta</t>
  </si>
  <si>
    <t>https://www.myntra.com/dresses/sangria/sangria-women-pink--orange-printed-a-line-dress/11174478/buy</t>
  </si>
  <si>
    <t>sangria women pink  orange printed a line dress</t>
  </si>
  <si>
    <t>https://www.myntra.com/tops/tokyo-talkies/tokyo-talkies-women-maroon-embroidered-top/10080479/buy</t>
  </si>
  <si>
    <t>tokyo talkies women maroon embroidered top</t>
  </si>
  <si>
    <t>https://www.myntra.com/track-pants/roadster/roadster-women-olive-green-solid-cotton-joggers/14955200/buy</t>
  </si>
  <si>
    <t>roadster women olive green solid cotton joggers</t>
  </si>
  <si>
    <t>https://www.myntra.com/dresses/berrylush/berrylush-orange-floral-printed-maxi-dress/12791480/buy</t>
  </si>
  <si>
    <t>berrylush orange floral printed maxi dress</t>
  </si>
  <si>
    <t>https://www.myntra.com/tshirts/tokyo-talkies/tokyo-talkies-women-pink-v-neck-t-shirt/14350796/buy</t>
  </si>
  <si>
    <t>tokyo talkies women pink v neck t shirt</t>
  </si>
  <si>
    <t>https://www.myntra.com/tshirts/mast--harbour/mast--harbour-women-olive-green-conversational-printed-round-neck-pure-cotton-t-shirt/12253602/buy</t>
  </si>
  <si>
    <t>mast  harbour women olive green conversational printed round neck pure cotton t shirt</t>
  </si>
  <si>
    <t>https://www.myntra.com/trousers/libas/libas-women-cream-coloured-cigarette-trousers/13234832/buy</t>
  </si>
  <si>
    <t>libas women cream coloured cigarette trousers</t>
  </si>
  <si>
    <t>https://www.myntra.com/tshirts/roadster/roadster-women-set-of-2-solid-ribbed-t-shirts/17381722/buy</t>
  </si>
  <si>
    <t>roadster women set of 2 solid ribbed t shirts</t>
  </si>
  <si>
    <t>https://www.myntra.com/trousers/mast--harbour/mast--harbour-men-grey-slim-fit-solid-joggers/2287426/buy</t>
  </si>
  <si>
    <t>mast  harbour men grey slim fit solid joggers</t>
  </si>
  <si>
    <t>https://www.myntra.com/shirts/manq-casual/manq-casual-men-navy-blue-slim-fit-solid-knitted-casual-shirt/11752876/buy</t>
  </si>
  <si>
    <t>ManQ CASUAL</t>
  </si>
  <si>
    <t>manq casual men navy blue slim fit solid knitted casual shirt</t>
  </si>
  <si>
    <t>https://www.myntra.com/tshirts/invictus/invictus-men-navy-blue-solid-polo-collar-t-shirt/10991380/buy</t>
  </si>
  <si>
    <t>invictus men navy blue solid polo collar t shirt</t>
  </si>
  <si>
    <t>https://www.myntra.com/shirts/mast--harbour/mast--harbour-men-blue--white-regular-fit-self-striped-denim-shirt/10297113/buy</t>
  </si>
  <si>
    <t>mast  harbour men blue  white regular fit self striped denim shirt</t>
  </si>
  <si>
    <t>https://www.myntra.com/jackets/highlander/highlander-men-black-colourblocked-padded-jacket/11146274/buy</t>
  </si>
  <si>
    <t>highlander men black colourblocked padded jacket</t>
  </si>
  <si>
    <t>https://www.myntra.com/tshirts/veirdo/veirdo-men-olive-green--black-camouflage-printed-round-neck-t-shirt/11925908/buy</t>
  </si>
  <si>
    <t>veirdo men olive green  black camouflage printed round neck t shirt</t>
  </si>
  <si>
    <t>https://www.myntra.com/sarees/ishin/ishin-beige-faux-georgette-floral-print-saree/1789655/buy</t>
  </si>
  <si>
    <t>ishin beige faux georgette floral print saree</t>
  </si>
  <si>
    <t>https://www.myntra.com/kurtas/ahalyaa/ahalyaa-women-pink-anarkali-kurta/2275761/buy</t>
  </si>
  <si>
    <t>ahalyaa women pink anarkali kurta</t>
  </si>
  <si>
    <t>https://www.myntra.com/dresses/taavi/taavi-orange-hand-block-print-legacy-angrakha-sustainable-pure-cotton-dress-with-tie-up/10196745/buy</t>
  </si>
  <si>
    <t>taavi orange hand block print legacy angrakha sustainable pure cotton dress with tie up</t>
  </si>
  <si>
    <t>https://www.myntra.com/sarees/mitera/mitera-teal--navy-blue-poly-georgette-embroidered-saree/7100750/buy</t>
  </si>
  <si>
    <t>mitera teal  navy blue poly georgette embroidered saree</t>
  </si>
  <si>
    <t>https://www.myntra.com/kurta-sets/varanga/varanga-women-teal-floral-embroidered-kurta-with-trousers--dupatta/14489522/buy</t>
  </si>
  <si>
    <t>varanga women teal floral embroidered kurta with trousers  dupatta</t>
  </si>
  <si>
    <t>https://www.myntra.com/sarees/inddus/inddus-rust-red-silk-blend-embroidered-saree-with-unstitched-blouse/11423198/buy</t>
  </si>
  <si>
    <t>inddus rust red silk blend embroidered saree with unstitched blouse</t>
  </si>
  <si>
    <t>https://www.myntra.com/lounge-pants/etc/etc-women-red--black-regular-fit-checked-lounge-pants/13950354/buy</t>
  </si>
  <si>
    <t>etc women red  black regular fit checked lounge pants</t>
  </si>
  <si>
    <t>https://www.myntra.com/kurta-sets/sangria/sangria-women-black--blue-pure-cotton-floral-printed-kurta-with-trousers--dupatta/13437298/buy</t>
  </si>
  <si>
    <t>sangria women black  blue pure cotton floral printed kurta with trousers  dupatta</t>
  </si>
  <si>
    <t>https://www.myntra.com/kurtas/herenow/herenow-women-burgundy--black-pure-cotton-bandhani-print-kurta/15145548/buy</t>
  </si>
  <si>
    <t>herenow women burgundy  black pure cotton bandhani print kurta</t>
  </si>
  <si>
    <t>https://www.myntra.com/tops/pluss/pluss-women-black-self-design-smocked-peplum-top/13382002/buy</t>
  </si>
  <si>
    <t>pluss women black self design smocked peplum top</t>
  </si>
  <si>
    <t>https://www.myntra.com/dresses/dressberry/dressberry-pink--navy-blue-floral-printed-maxi-dress/11005616/buy</t>
  </si>
  <si>
    <t>dressberry pink  navy blue floral printed maxi dress</t>
  </si>
  <si>
    <t>https://www.myntra.com/jeans/roadster/roadster-women-stunning-blue-high-rise-tapered-fit-stretchable-jeans/11541554/buy</t>
  </si>
  <si>
    <t>roadster women stunning blue high rise tapered fit stretchable jeans</t>
  </si>
  <si>
    <t>https://www.myntra.com/tops/chemistry/chemistry-women-blue-solid-boxy-top-with-ruffled-sleeves/13187284/buy</t>
  </si>
  <si>
    <t>chemistry women blue solid boxy top with ruffled sleeves</t>
  </si>
  <si>
    <t>https://www.myntra.com/track-pants/highlander/highlander-men-navy-blue-solid-slim-fit-regular-casual-track-pant/14156022/buy</t>
  </si>
  <si>
    <t>highlander men navy blue solid slim fit regular casual track pant</t>
  </si>
  <si>
    <t>https://www.myntra.com/jeans/roadster/roadster-men-green-skinny-fit-stretchable-jeans/13866604/buy</t>
  </si>
  <si>
    <t>roadster men green skinny fit stretchable jeans</t>
  </si>
  <si>
    <t>https://www.myntra.com/jeans/mast--harbour/mast--harbour-men-blue-slim-tapered-fit-mid-rise-clean-look-stretchable-cropped-jeans/12542722/buy</t>
  </si>
  <si>
    <t>mast  harbour men blue slim tapered fit mid rise clean look stretchable cropped jeans</t>
  </si>
  <si>
    <t>https://www.myntra.com/trunk/jockey/jockey-men-pack-of-4-navy-blue-solid-trunks-11036578-2/11475112/buy</t>
  </si>
  <si>
    <t>jockey men pack of 4 navy blue solid trunks 11036578 2</t>
  </si>
  <si>
    <t>https://www.myntra.com/trunk/jockey/jockey-men-pack-of-2-solid-navy-blue-trunks-1017-0205-nv-cm/11036578/buy</t>
  </si>
  <si>
    <t>jockey men pack of 2 solid navy blue trunks 1017 0205 nv cm</t>
  </si>
  <si>
    <t>https://www.myntra.com/shirts/manq-casual/manq-casual-men-white-slim-fit-solid-knitted-casual-shirt/11752882/buy</t>
  </si>
  <si>
    <t>manq casual men white slim fit solid knitted casual shirt</t>
  </si>
  <si>
    <t>https://www.myntra.com/shirts/highlander/highlander-men-navy-slim-fit-printed-casual-shirt/8504919/buy</t>
  </si>
  <si>
    <t>highlander men navy slim fit printed casual shirt</t>
  </si>
  <si>
    <t>https://www.myntra.com/sweatshirts/campus-sutra/campus-sutra-men-olive-green-printed-hooded-sweatshirt/13070342/buy</t>
  </si>
  <si>
    <t>campus sutra men olive green printed hooded sweatshirt</t>
  </si>
  <si>
    <t>https://www.myntra.com/jackets/wrogn/wrogn-men-burgundy-self-design-slim-fit-biker-jacket/10187051/buy</t>
  </si>
  <si>
    <t>wrogn men burgundy self design slim fit biker jacket</t>
  </si>
  <si>
    <t>https://www.myntra.com/tshirts/herenow/herenow-men-charcoal-grey-printed-round-neck-t-shirt/12816460/buy</t>
  </si>
  <si>
    <t>https://www.myntra.com/tshirts/roadster/the-roadster-lifestyle-co-men-mustard-yellow-printed-round-neck-pure-cotton-t-shirt/10574726/buy</t>
  </si>
  <si>
    <t>https://www.myntra.com/kurtas/house-of-pataudi/house-of-pataudi-women-maroon-solid-straight-calf-length-kurta/8317347/buy</t>
  </si>
  <si>
    <t>house of pataudi women maroon solid straight calf length kurta</t>
  </si>
  <si>
    <t>https://www.myntra.com/kurtis/taavi/taavi-women-grey-woven-design-ikat-a-line-sustainable-kurti-with-lace-inserts--button-placket/7823205/buy</t>
  </si>
  <si>
    <t>taavi women grey woven design ikat a line sustainable kurti with lace inserts  button placket</t>
  </si>
  <si>
    <t>https://www.myntra.com/shapewear/laceandme/laceandme-beige-women-tummy-control-high-waist-shapewear-4167/2413356/buy</t>
  </si>
  <si>
    <t>laceandme beige women tummy control high waist shapewear 4167</t>
  </si>
  <si>
    <t>https://www.myntra.com/bra/dressberry/dressberry-pack-of-2-solid-everyday-bras/14959996/buy</t>
  </si>
  <si>
    <t>dressberry pack of 2 solid everyday bras</t>
  </si>
  <si>
    <t>https://www.myntra.com/bra/clovia/clovia-pack-of-2-bra/1567918/buy</t>
  </si>
  <si>
    <t>clovia pack of 2 bra</t>
  </si>
  <si>
    <t>https://www.myntra.com/briefs/c9-airwear/c9-airwear-women-pack-of-3-assorted-basic-briefs-p1174pack5-/14789530/buy</t>
  </si>
  <si>
    <t xml:space="preserve">c9 airwear women pack of 3 assorted basic briefs p1174pack5 </t>
  </si>
  <si>
    <t>https://www.myntra.com/bra/zivame/zivame-white-solid-non-wired-non-padded-maternity-bra-zi10trcorebwhit/13811000/buy</t>
  </si>
  <si>
    <t>zivame white solid non wired non padded maternity bra zi10trcorebwhit</t>
  </si>
  <si>
    <t>https://www.myntra.com/kurtas/herenow/herenow-women-white--grey-ethnic-printed-straight-kurta/12967922/buy</t>
  </si>
  <si>
    <t>herenow women white  grey ethnic printed straight kurta</t>
  </si>
  <si>
    <t>https://www.myntra.com/jumpsuit/jaipur-kurti/jaipur-kurti-women-navy-blue--white-printed-basic-jumpsuit/11053950/buy</t>
  </si>
  <si>
    <t>jaipur kurti women navy blue  white printed basic jumpsuit</t>
  </si>
  <si>
    <t>https://www.myntra.com/sweatshirts/roadster/roadster-women-green-solid-hooded-front-open-green-turn-sweatshirt/12335250/buy</t>
  </si>
  <si>
    <t>roadster women green solid hooded front open green turn sweatshirt</t>
  </si>
  <si>
    <t>https://www.myntra.com/tshirts/dressberry/dressberry-women-pack-of-2-t-shirts/17477804/buy</t>
  </si>
  <si>
    <t>https://www.myntra.com/jeans/dressberry/dressberry-women-blue-skinny-fit-mid-rise-clean-look-stretchable-jeans/10156755/buy</t>
  </si>
  <si>
    <t>https://www.myntra.com/jeans/roadster/roadster-women-blue-skinny-fit-mid-rise-clean-look-stretchable-cropped-jeans/4608885/buy</t>
  </si>
  <si>
    <t>https://www.myntra.com/trousers/sassafras/sassafras-women-peach-coloured-tie--dye-twill-pure-cotton-joggers/12222080/buy</t>
  </si>
  <si>
    <t>sassafras women peach coloured tie  dye twill pure cotton joggers</t>
  </si>
  <si>
    <t>https://www.myntra.com/jackets/roadster/roadster-women-maroon-solid-padded-jacket/11990676/buy</t>
  </si>
  <si>
    <t>roadster women maroon solid padded jacket</t>
  </si>
  <si>
    <t>https://www.myntra.com/tshirts/ether/ether-women-green-solid-henley-neck-t-shirt/2223171/buy</t>
  </si>
  <si>
    <t>ether women green solid henley neck t shirt</t>
  </si>
  <si>
    <t>https://www.myntra.com/tops/20dresses/20dresses-women-blue-solid-layered-top/1562846/buy</t>
  </si>
  <si>
    <t>20dresses women blue solid layered top</t>
  </si>
  <si>
    <t>https://www.myntra.com/trousers/anouk/anouk-women-fuchsia-pink-cigarette-trousers/13913370/buy</t>
  </si>
  <si>
    <t>anouk women fuchsia pink cigarette trousers</t>
  </si>
  <si>
    <t>https://www.myntra.com/tops/sassafras/sassafras-magenta-pink-pure-cotton-ruched-tie-ups-crop-top/13843050/buy</t>
  </si>
  <si>
    <t>sassafras magenta pink pure cotton ruched tie ups crop top</t>
  </si>
  <si>
    <t>https://www.myntra.com/shorts/arise/arise-men-black--blue-colourblocked-regular-fit-shorts/9194193/buy</t>
  </si>
  <si>
    <t>arise men black  blue colourblocked regular fit shorts</t>
  </si>
  <si>
    <t>https://www.myntra.com/jeans/mast--harbour/mast--harbour-men-blue-skinny-fit-mildly-distressed-light-fade-stretchable-jeans/14023342/buy</t>
  </si>
  <si>
    <t>mast  harbour men blue skinny fit mildly distressed light fade stretchable jeans</t>
  </si>
  <si>
    <t>https://www.myntra.com/trunk/jockey/jockey-international-collection-menteal-green--black-printed-trunks-ic30/9107751/buy</t>
  </si>
  <si>
    <t>jockey international collection menteal green  black printed trunks ic30</t>
  </si>
  <si>
    <t>https://www.myntra.com/tshirts/sztori/sztori-plus-size-men-green-solid-round-neck-t-shirt/11918026/buy</t>
  </si>
  <si>
    <t>sztori plus size men green solid round neck t shirt</t>
  </si>
  <si>
    <t>https://www.myntra.com/tshirts/wrogn/wrogn-men-navy-blue--white-striped-round-neck-t-shirt/11363308/buy</t>
  </si>
  <si>
    <t>wrogn men navy blue  white striped round neck t shirt</t>
  </si>
  <si>
    <t>https://www.myntra.com/shirts/highlander/highlander-men-navy-blue--olive-green-slim-fit-printed-casual-shirt/11875162/buy</t>
  </si>
  <si>
    <t>highlander men navy blue  olive green slim fit printed casual shirt</t>
  </si>
  <si>
    <t>https://www.myntra.com/tshirts/roadster/roadster-men-grey--black-pure-cotton-striped-round-neck-t-shirt/12504230/buy</t>
  </si>
  <si>
    <t>roadster men grey  black pure cotton striped round neck t shirt</t>
  </si>
  <si>
    <t>https://www.myntra.com/kurtas/herenow/herenow-women-green-solid-straight-kurta/14435728/buy</t>
  </si>
  <si>
    <t>https://www.myntra.com/sarees/kalini/kalini-pink--olive-green-pure-crepe-fusion-block-print-saree/14988016/buy</t>
  </si>
  <si>
    <t>kalini pink  olive green pure crepe fusion block print saree</t>
  </si>
  <si>
    <t>https://www.myntra.com/sarees/ishin/ishin-orange--golden-rubber-printed-saree/11234782/buy</t>
  </si>
  <si>
    <t>ishin orange  golden rubber printed saree</t>
  </si>
  <si>
    <t>https://www.myntra.com/bra/soie/soie-pink-solid-non-wired-non-padded-minimizer-bra-cb-326lavender/5619618/buy</t>
  </si>
  <si>
    <t>soie pink solid non wired non padded minimizer bra cb 326lavender</t>
  </si>
  <si>
    <t>34B, 34C, 34D, 36B, 36C, 36D, 36DD, 38B, 38C, 38D, 38DD, 40B, 40C, 40D, 40DD</t>
  </si>
  <si>
    <t>https://www.myntra.com/kurta-sets/sangria/sangria-women-pink-pure-cotton-floral-print-kurta-with-trousers/14203104/buy</t>
  </si>
  <si>
    <t>sangria women pink pure cotton floral print kurta with trousers</t>
  </si>
  <si>
    <t>https://www.myntra.com/jeggings/dressberry/dressberry-women-navy-blue-super-skinny-fit-washed-jeggings/10365159/buy</t>
  </si>
  <si>
    <t>dressberry women navy blue super skinny fit washed jeggings</t>
  </si>
  <si>
    <t>https://www.myntra.com/shirts/la-zoire/la-zoire-women-olive-green-regular-fit-solid-semi-sheer-formal-shirt/1982815/buy</t>
  </si>
  <si>
    <t>la zoire women olive green regular fit solid semi sheer formal shirt</t>
  </si>
  <si>
    <t>https://www.myntra.com/dresses/stylestone/stylestone-women-floral-print-yellow-maxi-dress-with-ruffle-detail/10702354/buy</t>
  </si>
  <si>
    <t>stylestone women floral print yellow maxi dress with ruffle detail</t>
  </si>
  <si>
    <t>https://www.myntra.com/dresses/street-9/street-9-women-burgundy-solid-one-shoulder-fit-and-flare-dress/8160647/buy</t>
  </si>
  <si>
    <t>street 9 women burgundy solid one shoulder fit and flare dress</t>
  </si>
  <si>
    <t>https://www.myntra.com/jeggings/roadster/roadster-women-blue-pack-of-2-super-skinny-fit-solid-jeggings/10967394/buy</t>
  </si>
  <si>
    <t>roadster women blue pack of 2 super skinny fit solid jeggings</t>
  </si>
  <si>
    <t>https://www.myntra.com/jeans/harvard/harvard-men-black-skinny-fit-mid-rise-clean-look-stretchable-jeans/10415120/buy</t>
  </si>
  <si>
    <t>https://www.myntra.com/track-pants/herenow/herenow-men-black-printed-joggers/5395402/buy</t>
  </si>
  <si>
    <t>herenow men black printed joggers</t>
  </si>
  <si>
    <t>https://www.myntra.com/shorts/wrogn/wrogn-men-black-printed-detail-regular-shorts/11361766/buy</t>
  </si>
  <si>
    <t>wrogn men black printed detail regular shorts</t>
  </si>
  <si>
    <t>https://www.myntra.com/trousers/highlander/highlander-by-rohit-sharma-men-blue-slim-fit-solid-regular-trousers/8106701/buy</t>
  </si>
  <si>
    <t>highlander by rohit sharma men blue slim fit solid regular trousers</t>
  </si>
  <si>
    <t>https://www.myntra.com/kurtas/taavi/taavi-men-off-white--red-ikat-woven-design-straight-kurta-with-roll-up-sleeves/10158165/buy</t>
  </si>
  <si>
    <t>taavi men off white  red ikat woven design straight kurta with roll up sleeves</t>
  </si>
  <si>
    <t>https://www.myntra.com/tshirts/quechua-by-decathlon/quechua-by-decathlon-men-grey-quick-dry-hiking-t-shirt/12942064/buy</t>
  </si>
  <si>
    <t>quechua by decathlon men grey quick dry hiking t shirt</t>
  </si>
  <si>
    <t>https://www.myntra.com/shirts/roadster/roadster-men-olive-green-regular-fit-solid-sustainable-casual-shirt/11896026/buy</t>
  </si>
  <si>
    <t>https://www.myntra.com/shirts/roadster/the-roadster-lifestyle-co-men-green-camouflage-printed-sustainable-casual-shirt/10944516/buy</t>
  </si>
  <si>
    <t>the roadster lifestyle co men green camouflage printed sustainable casual shirt</t>
  </si>
  <si>
    <t>https://www.myntra.com/shirts/campus-sutra/campus-sutra-men-black--white-striped-casual-shirt/14811402/buy</t>
  </si>
  <si>
    <t>campus sutra men black  white striped casual shirt</t>
  </si>
  <si>
    <t>https://www.myntra.com/shirts/wrogn/wrogn-men-navy-blue-slim-fit-solid-casual-shirt/10410030/buy</t>
  </si>
  <si>
    <t>wrogn men navy blue slim fit solid casual shirt</t>
  </si>
  <si>
    <t>https://www.myntra.com/kurtas/vishudh/vishudh-women-lime-green-ethnic-motifs-printed-keyhole-neck-kurta/13710106/buy</t>
  </si>
  <si>
    <t>vishudh women lime green ethnic motifs printed keyhole neck kurta</t>
  </si>
  <si>
    <t>https://www.myntra.com/tunics/vishudh/vishudh-women-black-printed-shirt-tunic/10222647/buy</t>
  </si>
  <si>
    <t>vishudh women black printed shirt tunic</t>
  </si>
  <si>
    <t>https://www.myntra.com/sarees/satrani/satrani-navy-blue-pure-cotton-printed-khadi-saree/11561972/buy</t>
  </si>
  <si>
    <t>satrani navy blue pure cotton printed khadi saree</t>
  </si>
  <si>
    <t>https://www.myntra.com/night-suits/masha/masha-women-blue-printed-night-suit/7708488/buy</t>
  </si>
  <si>
    <t>masha women blue printed night suit</t>
  </si>
  <si>
    <t>https://www.myntra.com/track-pants/nike/nike-womans-black-solid-track-pants/13132454/buy</t>
  </si>
  <si>
    <t>nike womans black solid track pants</t>
  </si>
  <si>
    <t>https://www.myntra.com/tops/dressberry/dressberry-women-red-solid-top/8883899/buy</t>
  </si>
  <si>
    <t>dressberry women red solid top</t>
  </si>
  <si>
    <t>https://www.myntra.com/jeans/roadster/the-roadster-lifestyle-co-women-blue-super-skinny-fit-high-rise-clean-look-stretchable-cropped-jeans/11118464/buy</t>
  </si>
  <si>
    <t>the roadster lifestyle co women blue super skinny fit high rise clean look stretchable cropped jeans</t>
  </si>
  <si>
    <t>https://www.myntra.com/shirts/roadster/roadster-women-white-pure-cotton-regular-fit-solid-casual-shirt/13398948/buy</t>
  </si>
  <si>
    <t>roadster women white pure cotton regular fit solid casual shirt</t>
  </si>
  <si>
    <t>https://www.myntra.com/tshirts/dressberry/dressberry-women-pack-of-2-t-shirts/17477472/buy</t>
  </si>
  <si>
    <t>https://www.myntra.com/sweaters/roadster/roadster-women-beige-solid-pullover/6397531/buy</t>
  </si>
  <si>
    <t>roadster women beige solid pullover</t>
  </si>
  <si>
    <t>https://www.myntra.com/jeans/wrogn/wrogn-men-blue-skinny-fit-mid-rise-clean-look-stretchable-jeans/10187377/buy</t>
  </si>
  <si>
    <t>https://www.myntra.com/trousers/hrx-by-hrithik-roshan/hrx-by-hrithik-roshan-men-black-outdoor-trousers/11357230/buy</t>
  </si>
  <si>
    <t>hrx by hrithik roshan men black outdoor trousers</t>
  </si>
  <si>
    <t>https://www.myntra.com/jeans/harvard/harvard-men-blue-skinny-fit-mid-rise-clean-look-stretchable-cropped-jeans/4327500/buy</t>
  </si>
  <si>
    <t>harvard men blue skinny fit mid rise clean look stretchable cropped jeans</t>
  </si>
  <si>
    <t>https://www.myntra.com/jeans/roadster/roadster-men-navy-blue-skinny-fit-mid-rise-clean-look-stretchable-jeans/11274808/buy</t>
  </si>
  <si>
    <t>https://www.myntra.com/trousers/highlander/highlander-men-olive-green-checked-crop-slim-fit-chinos/11114270/buy</t>
  </si>
  <si>
    <t>highlander men olive green checked crop slim fit chinos</t>
  </si>
  <si>
    <t>https://www.myntra.com/track-pants/harvard/harvard-men-black-regular-fit-solid-joggers/11109642/buy</t>
  </si>
  <si>
    <t>harvard men black regular fit solid joggers</t>
  </si>
  <si>
    <t>https://www.myntra.com/shirts/roadster/roadster-men-navy-blue--red-checked-pure-cotton-casual-shirt/11327238/buy</t>
  </si>
  <si>
    <t>roadster men navy blue  red checked pure cotton casual shirt</t>
  </si>
  <si>
    <t>https://www.myntra.com/shirts/herenow/herenow-men-maroon--white-slim-fit-striped-casual-shirt/12654908/buy</t>
  </si>
  <si>
    <t>herenow men maroon  white slim fit striped casual shirt</t>
  </si>
  <si>
    <t>https://www.myntra.com/shirts/wrogn/wrogn-men-navy-blue-slim-fit-checked-casual-shirt/11361244/buy</t>
  </si>
  <si>
    <t>https://www.myntra.com/shirts/united-colors-of-benetton/united-colors-of-benetton-men-burgundy-slim-fit-solid-formal-shirt/12957154/buy</t>
  </si>
  <si>
    <t>United Colors of Benetton</t>
  </si>
  <si>
    <t>united colors of benetton men burgundy slim fit solid formal shirt</t>
  </si>
  <si>
    <t>https://www.myntra.com/tshirts/herenow/herenow-men-white-printed-round-neck-t-shirt/11332896/buy</t>
  </si>
  <si>
    <t>herenow men white printed round neck t shirt</t>
  </si>
  <si>
    <t>https://www.myntra.com/kurtas/vishudh/vishudh-women-pink-printed-straight-kurta/13775200/buy</t>
  </si>
  <si>
    <t>vishudh women pink printed straight kurta</t>
  </si>
  <si>
    <t>https://www.myntra.com/sarees/tikhi-imli/tikhi-imli-blue-embellished-saree/11263986/buy</t>
  </si>
  <si>
    <t>tikhi imli blue embellished saree</t>
  </si>
  <si>
    <t>https://www.myntra.com/kurta-sets/vishudh/vishudh-women-blue-solid-kurta-with-palazzos/7428887/buy</t>
  </si>
  <si>
    <t>vishudh women blue solid kurta with palazzos</t>
  </si>
  <si>
    <t>https://www.myntra.com/bra/leading-lady/leading-lady-pack-of-3-solid-everyday-bras-llcool-3-pk-blk-gj/2060056/buy</t>
  </si>
  <si>
    <t>leading lady pack of 3 solid everyday bras llcool 3 pk blk gj</t>
  </si>
  <si>
    <t>30B, 32B, 32C, 32D, 34B, 34C, 34D, 36B, 36C, 36D, 38B, 38C, 38D, 40B, 40C, 40D</t>
  </si>
  <si>
    <t>https://www.myntra.com/kurtas/extra-love-by-libas/extra-love-by-libas-plus-size-women-pink--white-embroidered-mirror-work-kurta/12663862/buy</t>
  </si>
  <si>
    <t>extra love by libas plus size women pink  white embroidered mirror work kurta</t>
  </si>
  <si>
    <t>https://www.myntra.com/dresses/jaipur-kurti/jaipur-kurti-turquoise-blue-self-design-tiered-empire-dress/9069525/buy</t>
  </si>
  <si>
    <t>jaipur kurti turquoise blue self design tiered empire dress</t>
  </si>
  <si>
    <t>https://www.myntra.com/tracksuits/laabha/laabha-women-black--dusty-pink-colourblocked-tracksuit/13000894/buy</t>
  </si>
  <si>
    <t>laabha women black  dusty pink colourblocked tracksuit</t>
  </si>
  <si>
    <t>https://www.myntra.com/trousers/sangria/sangria-women-blue--white-regular-fit-printed-cropped-trousers/12105268/buy</t>
  </si>
  <si>
    <t>sangria women blue  white regular fit printed cropped trousers</t>
  </si>
  <si>
    <t>https://www.myntra.com/tshirts/roadster/roadster-women-pack-of-2-printed-cotton-t-shirt/17385546/buy</t>
  </si>
  <si>
    <t>https://www.myntra.com/dresses/anouk/anouk-women-blue-printed-a-line-pure-cotton-dress/13237490/buy</t>
  </si>
  <si>
    <t>anouk women blue printed a line pure cotton dress</t>
  </si>
  <si>
    <t>https://www.myntra.com/sweatshirts/roadster/roadster-women-mustard-yellow-solid-hooded-sweatshirt/11991126/buy</t>
  </si>
  <si>
    <t>roadster women mustard yellow solid hooded sweatshirt</t>
  </si>
  <si>
    <t>https://www.myntra.com/jeans/roadster/roadster-women-stylish-black-regular-cropped-stretchable-jeans/9018011/buy</t>
  </si>
  <si>
    <t>roadster women stylish black regular cropped stretchable jeans</t>
  </si>
  <si>
    <t>https://www.myntra.com/jeans/high-star/high-star-women-blue-slim-fit-high-rise-clean-look-stretchable-jeans/12722422/buy</t>
  </si>
  <si>
    <t>https://www.myntra.com/jackets/mast--harbour/mast--harbour-navy-blue-women-printed-bomber-jacket/10115417/buy</t>
  </si>
  <si>
    <t>mast  harbour navy blue women printed bomber jacket</t>
  </si>
  <si>
    <t>https://www.myntra.com/jeans/wrogn/wrogn-men-blue-slim-fit-mid-rise-clean-look-stretchable-jeans/12422162/buy</t>
  </si>
  <si>
    <t>https://www.myntra.com/jeans/wrogn/wrogn-men-grey-slim-fit-mid-rise-clean-look-stretchable-jeans/11358898/buy</t>
  </si>
  <si>
    <t>https://www.myntra.com/track-pants/herenow/herenow-men-navy-blue-solid-slim-fit-jogger/12669640/buy</t>
  </si>
  <si>
    <t>herenow men navy blue solid slim fit jogger</t>
  </si>
  <si>
    <t>https://www.myntra.com/tracksuits/hrx-by-hrithik-roshan/hrx-by-hrithik-roshan-men-grey--white-solid-lifestyle-tracksuit/10498480/buy</t>
  </si>
  <si>
    <t>hrx by hrithik roshan men grey  white solid lifestyle tracksuit</t>
  </si>
  <si>
    <t>https://www.myntra.com/tshirts/highlander/highlander-men-black-solid--slim-fit-polo-collar-t-shirt/10611338/buy</t>
  </si>
  <si>
    <t>highlander men black solid  slim fit polo collar t shirt</t>
  </si>
  <si>
    <t>https://www.myntra.com/shirts/roadster/roadster-men-navy-blue--magenta-pink-regular-fit-checked-casual-shirt/10863018/buy</t>
  </si>
  <si>
    <t>roadster men navy blue  magenta pink regular fit checked casual shirt</t>
  </si>
  <si>
    <t>https://www.myntra.com/jackets/wrogn/wrogn-men-navy-blue-solid-slim-fit-denim-jacket/10187223/buy</t>
  </si>
  <si>
    <t>wrogn men navy blue solid slim fit denim jacket</t>
  </si>
  <si>
    <t>https://www.myntra.com/kurta-sets/inweave/inweave-women-orange-solid-kurta-with-palazzos--floral-print-dupatta/16524740/buy</t>
  </si>
  <si>
    <t>InWeave</t>
  </si>
  <si>
    <t>inweave women orange solid kurta with palazzos  floral print dupatta</t>
  </si>
  <si>
    <t>https://www.myntra.com/lounge-pants/claura/claura-grey-solid-lounge-pants-lower-11/5702441/buy</t>
  </si>
  <si>
    <t>claura grey solid lounge pants lower 11</t>
  </si>
  <si>
    <t>https://www.myntra.com/bra/dressberry/dressberry-pack-of-2-solid-non-wired-non-padded-everyday-bra-db-cs-bra-030/11882976/buy</t>
  </si>
  <si>
    <t>dressberry pack of 2 solid non wired non padded everyday bra db cs bra 030</t>
  </si>
  <si>
    <t>https://www.myntra.com/tops/sztori/sztori-plus-size-women-burgundy-solid-top/7030709/buy</t>
  </si>
  <si>
    <t>sztori plus size women burgundy solid top</t>
  </si>
  <si>
    <t>https://www.myntra.com/sweaters/herenow/herenow-women-rust-orange-solid-sweater/10620340/buy</t>
  </si>
  <si>
    <t>herenow women rust orange solid sweater</t>
  </si>
  <si>
    <t>https://www.myntra.com/shorts/gracit/gracit-women-black-biker-shorts/15386626/buy</t>
  </si>
  <si>
    <t>GRACIT</t>
  </si>
  <si>
    <t>gracit women black biker shorts</t>
  </si>
  <si>
    <t>https://www.myntra.com/dresses/tokyo-talkies/tokyo-talkies-women-navy-solid-drop-waist-dress/2459270/buy</t>
  </si>
  <si>
    <t>tokyo talkies women navy solid drop waist dress</t>
  </si>
  <si>
    <t>https://www.myntra.com/tshirts/roadster/the-roadster-lifestyle-co-women-set-of-2-solid-round-neck-pure-cotton-t-shirt/17383962/buy</t>
  </si>
  <si>
    <t>the roadster lifestyle co women set of 2 solid round neck pure cotton t shirt</t>
  </si>
  <si>
    <t>https://www.myntra.com/dresses/uf/uf-women-red-net-solid-fit--flare-dress/1715418/buy</t>
  </si>
  <si>
    <t>uf women red net solid fit  flare dress</t>
  </si>
  <si>
    <t>https://www.myntra.com/sweatshirts/roadster/roadster-women-burgundy--green-printed-hooded-sweatshirt/6011962/buy</t>
  </si>
  <si>
    <t>roadster women burgundy  green printed hooded sweatshirt</t>
  </si>
  <si>
    <t>https://www.myntra.com/jeans/roadster/roadster-men-blue-skinny-fit-washed-mid-rise-clean-look-stretchable-jeans/12358468/buy</t>
  </si>
  <si>
    <t>roadster men blue skinny fit washed mid rise clean look stretchable jeans</t>
  </si>
  <si>
    <t>https://www.myntra.com/kurtas/anouk/anouk-men-blue-solid-straight-kurta/10307943/buy</t>
  </si>
  <si>
    <t>https://www.myntra.com/trunk/jockey/jockey-zone-stretch-men-black-trunks-us21/80066/buy</t>
  </si>
  <si>
    <t>jockey zone stretch men black trunks us21</t>
  </si>
  <si>
    <t>https://www.myntra.com/shirts/roadster/roadster-men-khaki-regular-fit-solid-casual-shirt/12918888/buy</t>
  </si>
  <si>
    <t>roadster men khaki regular fit solid casual shirt</t>
  </si>
  <si>
    <t>https://www.myntra.com/sweatshirts/herenow/herenow-men-teal-blue--black-colourblocked-hooded-sweatshirt/7439699/buy</t>
  </si>
  <si>
    <t>herenow men teal blue  black colourblocked hooded sweatshirt</t>
  </si>
  <si>
    <t>https://www.myntra.com/tshirts/us-polo-assn/us-polo-assn-men-white--turquoise-blue-printed-polo-collar-pure-cotton-t-shirt/11343610/buy</t>
  </si>
  <si>
    <t>us polo assn men white  turquoise blue printed polo collar pure cotton t shirt</t>
  </si>
  <si>
    <t>https://www.myntra.com/tshirts/ether/ether-men-charcoal-grey-striped-pure-cotton-t-shirt/1460197/buy</t>
  </si>
  <si>
    <t>ether men charcoal grey striped pure cotton t shirt</t>
  </si>
  <si>
    <t>https://www.myntra.com/palazzos/juniper/juniper-women-black-hem-design-straight-leg-palazzos/10614644/buy</t>
  </si>
  <si>
    <t>juniper women black hem design straight leg palazzos</t>
  </si>
  <si>
    <t>https://www.myntra.com/kurtas/rain--rainbow/rain--rainbow-women-navy-blue--pink-printed-anarkali-kurta/11357132/buy</t>
  </si>
  <si>
    <t>rain  rainbow women navy blue  pink printed anarkali kurta</t>
  </si>
  <si>
    <t>https://www.myntra.com/kurta-sets/indo-era/indo-era-women-sea-green-solid-kurta-with-palazzos--dupatta/13515852/buy</t>
  </si>
  <si>
    <t>indo era women sea green solid kurta with palazzos  dupatta</t>
  </si>
  <si>
    <t>https://www.myntra.com/nightdress/etc/etc-mustard-yellow--orange-striped-nightdress/12441908/buy</t>
  </si>
  <si>
    <t>etc mustard yellow  orange striped nightdress</t>
  </si>
  <si>
    <t>https://www.myntra.com/kurtas/sangria/sangria-women-maroon--beige-paisley-print-straight-kurta/9370977/buy</t>
  </si>
  <si>
    <t>sangria women maroon  beige paisley print straight kurta</t>
  </si>
  <si>
    <t>https://www.myntra.com/jackets/herenow/herenow-women-black-solid-denim-jacket/7674431/buy</t>
  </si>
  <si>
    <t>https://www.myntra.com/tshirts/herenow/herenow-women-lavender-typography-printed-drop-shoulder-sleeves-pure-cotton-t-shirt/13948716/buy</t>
  </si>
  <si>
    <t>herenow women lavender typography printed drop shoulder sleeves pure cotton t shirt</t>
  </si>
  <si>
    <t>https://www.myntra.com/tshirts/hrx-by-hrithik-roshan/hrx-by-hrithik-roshan-women-white-printed-rapid-dry-antimicrobial-training-t-shirt/11918040/buy</t>
  </si>
  <si>
    <t>hrx by hrithik roshan women white printed rapid dry antimicrobial training t shirt</t>
  </si>
  <si>
    <t>https://www.myntra.com/dresses/vishudh/vishudh-turquoise-blue--white-a-line-midi-dress/14447176/buy</t>
  </si>
  <si>
    <t>vishudh turquoise blue  white a line midi dress</t>
  </si>
  <si>
    <t>https://www.myntra.com/dresses/mast--harbour/mast--harbour-women-teal-green-solid-a-line-dress/2353453/buy</t>
  </si>
  <si>
    <t>mast  harbour women teal green solid a line dress</t>
  </si>
  <si>
    <t>https://www.myntra.com/tops/tokyo-talkies/tokyo-talkies-women-yellow-solid-crop-top/13133120/buy</t>
  </si>
  <si>
    <t>tokyo talkies women yellow solid crop top</t>
  </si>
  <si>
    <t>https://www.myntra.com/trousers/roadster/roadster-men-beige-regular-fit-solid-joggers/1923629/buy</t>
  </si>
  <si>
    <t>roadster men beige regular fit solid joggers</t>
  </si>
  <si>
    <t>https://www.myntra.com/jeans/wrogn/wrogn-men-blue-skinny-fit-stretchable-jeans/1421911/buy</t>
  </si>
  <si>
    <t>wrogn men blue skinny fit stretchable jeans</t>
  </si>
  <si>
    <t>https://www.myntra.com/jeans/urbano-fashion/urbano-fashion-men-blue-mid-rise-clean-look-stretchable-jogger-jeans/11744410/buy</t>
  </si>
  <si>
    <t>urbano fashion men blue mid rise clean look stretchable jogger jeans</t>
  </si>
  <si>
    <t>https://www.myntra.com/jackets/sztori/sztori-plus-size-men-black-solid-hooded-padded-jacket/6826564/buy</t>
  </si>
  <si>
    <t>sztori plus size men black solid hooded padded jacket</t>
  </si>
  <si>
    <t>https://www.myntra.com/tshirts/louis-philippe-sport/louis-philippe-sport-men-green-solid-polo-collar-t-shirt/14304566/buy</t>
  </si>
  <si>
    <t>louis philippe sport men green solid polo collar t shirt</t>
  </si>
  <si>
    <t>https://www.myntra.com/shirts/highlander/highlander-men-pink--navy-blue-slim-fit-checked-casual-shirt/12879118/buy</t>
  </si>
  <si>
    <t>highlander men pink  navy blue slim fit checked casual shirt</t>
  </si>
  <si>
    <t>https://www.myntra.com/shirts/moda-rapido/moda-rapido-men-teal-blue--grey-slim-fit-striped-casual-shirt/12123418/buy</t>
  </si>
  <si>
    <t>moda rapido men teal blue  grey slim fit striped casual shirt</t>
  </si>
  <si>
    <t>https://www.myntra.com/lehenga-choli/sera/sera-yellow-ready-to-wear-lehenga-with-blouse/10788892/buy</t>
  </si>
  <si>
    <t>sera yellow ready to wear lehenga with blouse</t>
  </si>
  <si>
    <t>https://www.myntra.com/bra/fashionrack/fashionrack-beige-solid-non-wired-lightly-padded-bandeau-bra-freebrabeige/10790578/buy</t>
  </si>
  <si>
    <t>fashionrack beige solid non wired lightly padded bandeau bra freebrabeige</t>
  </si>
  <si>
    <t>30C, 30D, 32B, 32C, 34B, 34C, 36B, 36C</t>
  </si>
  <si>
    <t>https://www.myntra.com/bra/zivame/zivame-white-solid-non-wired-non-padded-everyday-bra-zi0zpctb02bwhit/12430634/buy</t>
  </si>
  <si>
    <t>zivame white solid non wired non padded everyday bra zi0zpctb02bwhit</t>
  </si>
  <si>
    <t>32DD, 32E, 34DD, 34E, 34F, 36DD, 36E, 36F, 38C, 38DD, 38E, 38F, 40C, 40D, 40DD, 40E, 42D, 42DD, 44D, 44DD</t>
  </si>
  <si>
    <t>https://www.myntra.com/bra/floret/floret-pack-of-2-solid-non-wired-non-padded-minimizer-bras/11167334/buy</t>
  </si>
  <si>
    <t>floret pack of 2 solid non wired non padded minimizer bras</t>
  </si>
  <si>
    <t>https://www.myntra.com/kurtas/sangria/sangria-women-rust-brown--beige-striped-straight-kurta/11755144/buy</t>
  </si>
  <si>
    <t>sangria women rust brown  beige striped straight kurta</t>
  </si>
  <si>
    <t>https://www.myntra.com/kurtas/moda-rapido/moda-rapido-women-off-white--grey-ethnic-print-panelled-a-line-kurta/12529814/buy</t>
  </si>
  <si>
    <t>moda rapido women off white  grey ethnic print panelled a line kurta</t>
  </si>
  <si>
    <t>https://www.myntra.com/tops/scorpius/scorpius-women-black-solid-top/11966476/buy</t>
  </si>
  <si>
    <t>scorpius women black solid top</t>
  </si>
  <si>
    <t>https://www.myntra.com/track-pants/harvard/harvard-women-navy-blue--white-striped-slim-fit-joggers/11109782/buy</t>
  </si>
  <si>
    <t>harvard women navy blue  white striped slim fit joggers</t>
  </si>
  <si>
    <t>https://www.myntra.com/dresses/dressberry/dressberry-women-blue-pintucks-detail-solid-tiered-a-line-sustainable-ecovero-dress/11271832/buy</t>
  </si>
  <si>
    <t>dressberry women blue pintucks detail solid tiered a line sustainable ecovero dress</t>
  </si>
  <si>
    <t>https://www.myntra.com/tshirts/besiva/besiva-women-pink-solid-round-neck-t-shirt/10040847/buy</t>
  </si>
  <si>
    <t>besiva women pink solid round neck t shirt</t>
  </si>
  <si>
    <t>https://www.myntra.com/tshirts/mh-easy/mh-easy-women-black-pure-cotton-pure-cotton-slim-fit-ribbed-gathered-t-shirt/13585778/buy</t>
  </si>
  <si>
    <t>M&amp;H Easy</t>
  </si>
  <si>
    <t>mh easy women black pure cotton pure cotton slim fit ribbed gathered t shirt</t>
  </si>
  <si>
    <t>https://www.myntra.com/tshirts/roadster/the-roadster-lifestyle-co-women-mustard-yellow--white-printed-round-neck-pure-cotton-t-shirt/10964438/buy</t>
  </si>
  <si>
    <t>the roadster lifestyle co women mustard yellow  white printed round neck pure cotton t shirt</t>
  </si>
  <si>
    <t>https://www.myntra.com/shorts/highlander/highlander-men-navy-blue-solid-slim-fit-sports-shorts/13815418/buy</t>
  </si>
  <si>
    <t>highlander men navy blue solid slim fit sports shorts</t>
  </si>
  <si>
    <t>https://www.myntra.com/trousers/mast--harbour/mast--harbour-men-black-solid-chino-joggers/1678869/buy</t>
  </si>
  <si>
    <t>mast  harbour men black solid chino joggers</t>
  </si>
  <si>
    <t>https://www.myntra.com/track-pants/wrogn/wrogn-men-navy-blue-melange-slim-fit-solid-joggers-with-printed-detailing/11361952/buy</t>
  </si>
  <si>
    <t>wrogn men navy blue melange slim fit solid joggers with printed detailing</t>
  </si>
  <si>
    <t>https://www.myntra.com/jeans/roadster/roadster-men-blue-skinny-fit-mid-rise-low-distress-stretchable-jeans/11274774/buy</t>
  </si>
  <si>
    <t>https://www.myntra.com/innerwear-vests/dollar/dollar-pack-of-3-men-white-solid-pure-cotton-innerwear-vest/17036988/buy</t>
  </si>
  <si>
    <t>dollar pack of 3 men white solid pure cotton innerwear vest</t>
  </si>
  <si>
    <t>https://www.myntra.com/kurtas/kipek/kipek-women-mustard-yellow--red-floral-printed-straight-kurta/12015494/buy</t>
  </si>
  <si>
    <t>kipek women mustard yellow  red floral printed straight kurta</t>
  </si>
  <si>
    <t>https://www.myntra.com/kurta-sets/sangria/sangria-women-pink--white-printed-kurta-with-palazzos/11536940/buy</t>
  </si>
  <si>
    <t>sangria women pink  white printed kurta with palazzos</t>
  </si>
  <si>
    <t>https://www.myntra.com/kurta-sets/vishudh/vishudh-women-green-embroidered-kurta-with-palazzos/8907181/buy</t>
  </si>
  <si>
    <t>vishudh women green embroidered kurta with palazzos</t>
  </si>
  <si>
    <t>https://www.myntra.com/bra/zivame/zivame-black-solid-non-wired-padded-t-shirt-bra-py1022fashblack/9690317/buy</t>
  </si>
  <si>
    <t>zivame black solid non wired padded t shirt bra py1022fashblack</t>
  </si>
  <si>
    <t>https://www.myntra.com/bra/prettycat/prettycat-black-lace-non-wired-lightly-padded-bandeau-bra-pc-4019-30a/11887134/buy</t>
  </si>
  <si>
    <t>prettycat black lace non wired lightly padded bandeau bra pc 4019 30a</t>
  </si>
  <si>
    <t>30A, 30B, 32A, 32B, 34A, 34B</t>
  </si>
  <si>
    <t>https://www.myntra.com/bra/enamor/enamor-maroon-non-wired-removable-pads-high-coverage-medium-impact-sports-bra-sb08/13370862/buy</t>
  </si>
  <si>
    <t>enamor maroon non wired removable pads high coverage medium impact sports bra sb08</t>
  </si>
  <si>
    <t>https://www.myntra.com/bra/soie/soie-black-solid-underwired-non-padded-everyday-bra-cb-204/10517198/buy</t>
  </si>
  <si>
    <t>soie black solid underwired non padded everyday bra cb 204</t>
  </si>
  <si>
    <t>32B, 32C, 32D, 34B, 34C, 34D, 36B, 36C, 36D, 38B, 38C, 38D, 40B, 40C, 40D</t>
  </si>
  <si>
    <t>https://www.myntra.com/kurtas/herenow/herenow-women-white--navy-blue-ethnic-motifs-printed-cotton-straight-kurta/13498782/buy</t>
  </si>
  <si>
    <t>herenow women white  navy blue ethnic motifs printed cotton straight kurta</t>
  </si>
  <si>
    <t>https://www.myntra.com/sweatshirts/pluss/pluss-women-black-printed-sweatshirt/7411330/buy</t>
  </si>
  <si>
    <t>pluss women black printed sweatshirt</t>
  </si>
  <si>
    <t>https://www.myntra.com/tshirts/roadster/roadster-women-pack-of-2-pure-cotton-solid-pure-cotton-t-shirts/12670614/buy</t>
  </si>
  <si>
    <t>https://www.myntra.com/tshirts/dressberry/dressberry-women-pack-of-2-t-shirts/17477210/buy</t>
  </si>
  <si>
    <t>XL, S, XS, L, M</t>
  </si>
  <si>
    <t>https://www.myntra.com/tshirts/dressberry/dressberry-women-pack-of-2-t-shirts/17477508/buy</t>
  </si>
  <si>
    <t>https://www.myntra.com/track-pants/laabha/laabha-women-mustard-yellow-solid-joggers/13941460/buy</t>
  </si>
  <si>
    <t>laabha women mustard yellow solid joggers</t>
  </si>
  <si>
    <t>https://www.myntra.com/sweatshirts/hrx-by-hrithik-roshan/hrx-by-hrithik-roshan-women-rust-red-self-design-hooded-sweatshirt/2249869/buy</t>
  </si>
  <si>
    <t>hrx by hrithik roshan women rust red self design hooded sweatshirt</t>
  </si>
  <si>
    <t>https://www.myntra.com/sweatshirts/tokyo-talkies/tokyo-talkies-women-black-embellished-sweatshirt/13035298/buy</t>
  </si>
  <si>
    <t>tokyo talkies women black embellished sweatshirt</t>
  </si>
  <si>
    <t>https://www.myntra.com/jackets/chemistry-edition/chemistry-edition-women-burgundy-solid-long-line-denim-jacket/9855331/buy</t>
  </si>
  <si>
    <t>chemistry edition women burgundy solid long line denim jacket</t>
  </si>
  <si>
    <t>https://www.myntra.com/tshirts/minions-by-kook-n-keech/minions-by-kook-n-keech-women-yellow-printed-round-neck-t-shirt/2523530/buy</t>
  </si>
  <si>
    <t>minions by kook n keech women yellow printed round neck t shirt</t>
  </si>
  <si>
    <t>https://www.myntra.com/track-pants/hrx-by-hrithik-roshan/hrx-by-hrithik-roshan-men-charcoal-grey-solid-training-anti-microbial-slim-fit-track-pants/10106059/buy</t>
  </si>
  <si>
    <t>hrx by hrithik roshan men charcoal grey solid training anti microbial slim fit track pants</t>
  </si>
  <si>
    <t>https://www.myntra.com/kurta-sets/anouk/anouk-men-black--grey-solid-kurta-with-trousers--nehru-jacket/11199176/buy</t>
  </si>
  <si>
    <t>anouk men black  grey solid kurta with trousers  nehru jacket</t>
  </si>
  <si>
    <t>https://www.myntra.com/shirts/roadster/roadster-men-olive-green-pure-cotton-casual-shirt/11325992/buy</t>
  </si>
  <si>
    <t>roadster men olive green pure cotton casual shirt</t>
  </si>
  <si>
    <t>https://www.myntra.com/tshirts/locomotive/locomotive-men-white-printed-v-neck-t-shirt/13493944/buy</t>
  </si>
  <si>
    <t>locomotive men white printed v neck t shirt</t>
  </si>
  <si>
    <t>https://www.myntra.com/shirts/highlander/highlander-men-navy-blue--white-slim-fit-colourblocked-casual-shirt/14014790/buy</t>
  </si>
  <si>
    <t>highlander men navy blue  white slim fit colourblocked casual shirt</t>
  </si>
  <si>
    <t>https://www.myntra.com/dresses/vishudh/vishudh-women-green-checked-cotton-fit-and-flare-dress/13183574/buy</t>
  </si>
  <si>
    <t>vishudh women green checked cotton fit and flare dress</t>
  </si>
  <si>
    <t>https://www.myntra.com/kurtas/vishudh/vishudh-women-coral-red-floral-print-anarkali-kurta/2076106/buy</t>
  </si>
  <si>
    <t>vishudh women coral red floral print anarkali kurta</t>
  </si>
  <si>
    <t>https://www.myntra.com/kurtas/kipek/kipek-women-mustard-yellow--maroon-printed-straight-kurta/12015454/buy</t>
  </si>
  <si>
    <t>kipek women mustard yellow  maroon printed straight kurta</t>
  </si>
  <si>
    <t>https://www.myntra.com/kurtas/varanga/varanga-women-pink--blue-leheriya-printed-kurta/13647638/buy</t>
  </si>
  <si>
    <t>varanga women pink  blue leheriya printed kurta</t>
  </si>
  <si>
    <t>https://www.myntra.com/dupatta/dupatta-bazaar/dupatta-bazaar-black-embroidered-chiffon-dupatta/1518326/buy</t>
  </si>
  <si>
    <t>dupatta bazaar black embroidered chiffon dupatta</t>
  </si>
  <si>
    <t>https://www.myntra.com/track-pants/harvard/harvard-women-black-track-pants/6017141/buy</t>
  </si>
  <si>
    <t>harvard women black track pants</t>
  </si>
  <si>
    <t>https://www.myntra.com/tops/roadster/the-roadster-lifestyle-co-women-yellow--white-checked-shirt-style-top/10962332/buy</t>
  </si>
  <si>
    <t>the roadster lifestyle co women yellow  white checked shirt style top</t>
  </si>
  <si>
    <t>https://www.myntra.com/tshirts/dressberry/dressberry-women-pack-of-2-t-shirts/17477820/buy</t>
  </si>
  <si>
    <t>https://www.myntra.com/track-pants/laabha/laabha-women-coral-pink-solid-joggers/13000780/buy</t>
  </si>
  <si>
    <t>laabha women coral pink solid joggers</t>
  </si>
  <si>
    <t>https://www.myntra.com/trousers/dressberry/dressberry-women-burgundy-regular-fit-solid-cropped-trousers/10440598/buy</t>
  </si>
  <si>
    <t>dressberry women burgundy regular fit solid cropped trousers</t>
  </si>
  <si>
    <t>https://www.myntra.com/jackets/hrx-by-hrithik-roshan/hrx-by-hrithik-roshan-women-burgundy--black-training-rapid-dry-hooded-printed-jacket/9965833/buy</t>
  </si>
  <si>
    <t>hrx by hrithik roshan women burgundy  black training rapid dry hooded printed jacket</t>
  </si>
  <si>
    <t>https://www.myntra.com/jeans/roadster/roadster-men-blue-skinny-fit-mid-rise-clean-look-stretchable-jeans/11691128/buy</t>
  </si>
  <si>
    <t>https://www.myntra.com/jeans/roadster-fast-and-furious/roadster-roadster-fast-and-furious-men-blue-slim-fit-mid-rise-clean-look-stretchable-jeans/4451363/buy</t>
  </si>
  <si>
    <t>roadster roadster fast and furious men blue slim fit mid rise clean look stretchable jeans</t>
  </si>
  <si>
    <t>https://www.myntra.com/trousers/highlander/highlander-men-navy-blue--grey-slim-fit-checked-regular-trousers/11188064/buy</t>
  </si>
  <si>
    <t>https://www.myntra.com/kurtas/house-of-pataudi/house-of-pataudi-men-pink-chikankari-embroidered-straight-kurta/8704533/buy</t>
  </si>
  <si>
    <t>house of pataudi men pink chikankari embroidered straight kurta</t>
  </si>
  <si>
    <t>https://www.myntra.com/boxers/us-polo-assn/us-polo-assn-men-assorted-boxers-10248037/10248037/buy</t>
  </si>
  <si>
    <t>us polo assn men assorted boxers 10248037</t>
  </si>
  <si>
    <t>https://www.myntra.com/boxers/us-polo-assn/us-polo-assn-men-assorted-boxers-/11786024/buy</t>
  </si>
  <si>
    <t xml:space="preserve">us polo assn men assorted boxers </t>
  </si>
  <si>
    <t>L, M, XL, S, XXL</t>
  </si>
  <si>
    <t>https://www.myntra.com/tshirts/hrx-by-hrithik-roshan/hrx-by-hrithik-roshan-men-pack-of-2-running-rapid-dry-brand-carrier-t-shirt/16322762/buy</t>
  </si>
  <si>
    <t>hrx by hrithik roshan men pack of 2 running rapid dry brand carrier t shirt</t>
  </si>
  <si>
    <t>https://www.myntra.com/shirts/roadster/roadster-men-blue-casual-denim-sustainable-shirt/12919498/buy</t>
  </si>
  <si>
    <t>roadster men blue casual denim sustainable shirt</t>
  </si>
  <si>
    <t>https://www.myntra.com/shirts/mast--harbour/mast--harbour-men-navy-blue--white-regular-fit-printed-casual-shirt/10343457/buy</t>
  </si>
  <si>
    <t>mast  harbour men navy blue  white regular fit printed casual shirt</t>
  </si>
  <si>
    <t>https://www.myntra.com/kurtas/sangria/sangria-women-navy-blue-printed-straight-fit-kurta/8350213/buy</t>
  </si>
  <si>
    <t>sangria women navy blue printed straight fit kurta</t>
  </si>
  <si>
    <t>https://www.myntra.com/kurta-sets/anouk/anouk-women-grey--white-ethnic-motifs-printed-pure-cotton-kurta-with-palazzos/14663958/buy</t>
  </si>
  <si>
    <t>anouk women grey  white ethnic motifs printed pure cotton kurta with palazzos</t>
  </si>
  <si>
    <t>https://www.myntra.com/kurtas/ives/ives-women-mustard-yellow--black-quirky-print-tiered-anarkali-kurta/7718123/buy</t>
  </si>
  <si>
    <t>Ives</t>
  </si>
  <si>
    <t>ives women mustard yellow  black quirky print tiered anarkali kurta</t>
  </si>
  <si>
    <t>https://www.myntra.com/sarees/kalini/kalini-yellow--green-ethnic-motifs-fusion-saree/14975360/buy</t>
  </si>
  <si>
    <t>kalini yellow  green ethnic motifs fusion saree</t>
  </si>
  <si>
    <t>https://www.myntra.com/kurta-sets/anouk/anouk-women-navy-blue--white-printed-a-line-kurta-with-trousers/11199302/buy</t>
  </si>
  <si>
    <t>anouk women navy blue  white printed a line kurta with trousers</t>
  </si>
  <si>
    <t>https://www.myntra.com/bra/triumph/triumph-minimizer-21-wireless-non-padded-comfortable-high-support-big-cup-bra/363026/buy</t>
  </si>
  <si>
    <t>https://www.myntra.com/bra/prettycat/prettycat-black-solid-non-wired-lightly-padded-bralette-bra/2464397/buy</t>
  </si>
  <si>
    <t>https://www.myntra.com/tops/tokyo-talkies/tokyo-talkies-women-yellow-printed-top/10535814/buy</t>
  </si>
  <si>
    <t>tokyo talkies women yellow printed top</t>
  </si>
  <si>
    <t>https://www.myntra.com/dresses/tokyo-talkies/tokyo-talkies-women-navy-blue-printed-maxi-dress/2496776/buy</t>
  </si>
  <si>
    <t>tokyo talkies women navy blue printed maxi dress</t>
  </si>
  <si>
    <t>https://www.myntra.com/tshirts/mast--harbour/mast--harbour-women-yellow-solid-round-neck-pure-cotton-t-shirt/2490932/buy</t>
  </si>
  <si>
    <t>mast  harbour women yellow solid round neck pure cotton t shirt</t>
  </si>
  <si>
    <t>https://www.myntra.com/dresses/tokyo-talkies/tokyo-talkies-lime-green-bodycon-dress/16264420/buy</t>
  </si>
  <si>
    <t>tokyo talkies lime green bodycon dress</t>
  </si>
  <si>
    <t>https://www.myntra.com/track-pants/highlander/highlander-men-navy-blue-solid-slim-fit-track-pants/14441196/buy</t>
  </si>
  <si>
    <t>https://www.myntra.com/jeans/wrogn/wrogn-men-grey-slim-fit-mid-rise-clean-look-stretchable-jeans/11359228/buy</t>
  </si>
  <si>
    <t>https://www.myntra.com/kurtas/sojanya/sojanya-men-peach-coloured-dobby-self-checked-straight-kurta/11422572/buy</t>
  </si>
  <si>
    <t>sojanya men peach coloured dobby self checked straight kurta</t>
  </si>
  <si>
    <t>https://www.myntra.com/briefs/pepe-jeans/pepe-jeans-men-pack-of-2-solid-briefs/17975660/buy</t>
  </si>
  <si>
    <t>pepe jeans men pack of 2 solid briefs</t>
  </si>
  <si>
    <t>https://www.myntra.com/trunk/jockey/jockey-international-collection-men-white-solid-trunks-ic25/11444776/buy</t>
  </si>
  <si>
    <t>jockey international collection men white solid trunks ic25</t>
  </si>
  <si>
    <t>https://www.myntra.com/shirts/campus-sutra/campus-sutra-men-grey--black-regular-fit-colourblocked-casual-shirt/11611858/buy</t>
  </si>
  <si>
    <t>campus sutra men grey  black regular fit colourblocked casual shirt</t>
  </si>
  <si>
    <t>https://www.myntra.com/tops/herenow/herenow-blue--white-floral-a-line-top/13927128/buy</t>
  </si>
  <si>
    <t>herenow blue  white floral a line top</t>
  </si>
  <si>
    <t>https://www.myntra.com/kurtas/moda-rapido/moda-rapido-women-navy-blue--white-striped-straight-kurta/12530358/buy</t>
  </si>
  <si>
    <t>moda rapido women navy blue  white striped straight kurta</t>
  </si>
  <si>
    <t>https://www.myntra.com/dresses/sangria/sangria-women-navy--off-white-printed-a-line-dress/10561494/buy</t>
  </si>
  <si>
    <t>sangria women navy  off white printed a line dress</t>
  </si>
  <si>
    <t>https://www.myntra.com/kurtas/sangria/sangria-women-white--black-printed-straight-kurta/10561092/buy</t>
  </si>
  <si>
    <t>https://www.myntra.com/track-pants/harvard/harvard-women-black-solid-track-pants/11109812/buy</t>
  </si>
  <si>
    <t>harvard women black solid track pants</t>
  </si>
  <si>
    <t>https://www.myntra.com/tops/dressberry/dressberry-women-deep-navy-blue-romantic-florals-top/13180010/buy</t>
  </si>
  <si>
    <t>https://www.myntra.com/skirts/mast--harbour/mast--harbour-blue-denim-skirt/2383155/buy</t>
  </si>
  <si>
    <t>mast  harbour blue denim skirt</t>
  </si>
  <si>
    <t>https://www.myntra.com/dresses/uf/uf-women-navy-blue--pink-floral-print-maxi-dress/12762118/buy</t>
  </si>
  <si>
    <t>uf women navy blue  pink floral print maxi dress</t>
  </si>
  <si>
    <t>https://www.myntra.com/dresses/kassually/kassually-women-pink--white-colourblocked-smocked-waist-blouson-dress/11535976/buy</t>
  </si>
  <si>
    <t>kassually women pink  white colourblocked smocked waist blouson dress</t>
  </si>
  <si>
    <t>https://www.myntra.com/jeans/roadster/roadster-women-blue-skinny-fit-mid-rise-mildly-distressed-stretchable-cropped-jeans/9018013/buy</t>
  </si>
  <si>
    <t>roadster women blue skinny fit mid rise mildly distressed stretchable cropped jeans</t>
  </si>
  <si>
    <t>https://www.myntra.com/tops/shaye/shaye-cream-coloured-empire-top/16156728/buy</t>
  </si>
  <si>
    <t>SHAYE</t>
  </si>
  <si>
    <t>shaye cream coloured empire top</t>
  </si>
  <si>
    <t>https://www.myntra.com/dresses/rare/rare-women-black--red-floral-print-maxi-dress/11155726/buy</t>
  </si>
  <si>
    <t>rare women black  red floral print maxi dress</t>
  </si>
  <si>
    <t>https://www.myntra.com/dresses/miss-chase/miss-chase-black-sequined-embroidered-party-maxi-dress/10807966/buy</t>
  </si>
  <si>
    <t>miss chase black sequined embroidered party maxi dress</t>
  </si>
  <si>
    <t>https://www.myntra.com/tops/roadster/roadster-women-black--white-printed-detail-blouson-pure-cotton-top/11373686/buy</t>
  </si>
  <si>
    <t>roadster women black  white printed detail blouson pure cotton top</t>
  </si>
  <si>
    <t>https://www.myntra.com/tshirts/mast--harbour/mast--harbour-women-pack-of-2-printed-tshirts/17525472/buy</t>
  </si>
  <si>
    <t>https://www.myntra.com/jeans/roadster/roadster-men-blue-skinny-fit-low-rise-low-distress-stretchable-jeans/10046873/buy</t>
  </si>
  <si>
    <t>roadster men blue skinny fit low rise low distress stretchable jeans</t>
  </si>
  <si>
    <t>https://www.myntra.com/jeans/highlander/highlander-men-grey-super-slim-fit-mid-rise-clean-look-stretchable-jeans/3855182/buy</t>
  </si>
  <si>
    <t>highlander men grey super slim fit mid rise clean look stretchable jeans</t>
  </si>
  <si>
    <t>https://www.myntra.com/jeans/highlander/highlander-men-blue-slim-fit-mid-rise-clean-look-jeans/2883478/buy</t>
  </si>
  <si>
    <t>https://www.myntra.com/kurtas/house-of-pataudi/house-of-pataudi-men-black--maroon-woven-design-straight-kurta/10276803/buy</t>
  </si>
  <si>
    <t>house of pataudi men black  maroon woven design straight kurta</t>
  </si>
  <si>
    <t>https://www.myntra.com/tshirts/moda-rapido/moda-rapido-men-black-solid-hooded-pure-cotton-t-shirt/9909139/buy</t>
  </si>
  <si>
    <t>moda rapido men black solid hooded pure cotton t shirt</t>
  </si>
  <si>
    <t>https://www.myntra.com/shirts/highlander/highlander-men-yellow--navy-blue-slim-fit-checked-casual-shirt/12211372/buy</t>
  </si>
  <si>
    <t>highlander men yellow  navy blue slim fit checked casual shirt</t>
  </si>
  <si>
    <t>https://www.myntra.com/shirts/roadster/the-roadster-lifestyle-co-men-navy-blue--maroon-regular-fit-checked-casual-shirt/9951841/buy</t>
  </si>
  <si>
    <t>the roadster lifestyle co men navy blue  maroon regular fit checked casual shirt</t>
  </si>
  <si>
    <t>https://www.myntra.com/tshirts/fido-dido/fido-dido-men-pink-printed-polo-collar-slim-fit-t-shirt/2471503/buy</t>
  </si>
  <si>
    <t>fido dido men pink printed polo collar slim fit t shirt</t>
  </si>
  <si>
    <t>https://www.myntra.com/shirts/roadster/roadster-men-teal-blue--black-regular-fit-checked-sustainable-casual-shirt/12056196/buy</t>
  </si>
  <si>
    <t>https://www.myntra.com/shirts/dennis-lingo/dennis-lingo-men-green-pure-cotton-slim-fit-solid-casual-shirt/14094538/buy</t>
  </si>
  <si>
    <t>dennis lingo men green pure cotton slim fit solid casual shirt</t>
  </si>
  <si>
    <t>https://www.myntra.com/shirts/roadster/roadster-men-navy-blue-sustainable-casual-shirt-with-applique-detail/10944586/buy</t>
  </si>
  <si>
    <t>roadster men navy blue sustainable casual shirt with applique detail</t>
  </si>
  <si>
    <t>https://www.myntra.com/shirts/roadster/roadster-men-blue-regular-fit-solid-casual-linen-sustainable-shirt/11325846/buy</t>
  </si>
  <si>
    <t>roadster men blue regular fit solid casual linen sustainable shirt</t>
  </si>
  <si>
    <t>https://www.myntra.com/kurta-sets/vishudh/vishudh-women-white-embroidered-regular-kurta-with-palazzos/10080407/buy</t>
  </si>
  <si>
    <t>vishudh women white embroidered regular kurta with palazzos</t>
  </si>
  <si>
    <t>https://www.myntra.com/dresses/sqew/sqew-teal-green-abstract-printed-fit-and-flare-dress/12653666/buy</t>
  </si>
  <si>
    <t>SQew</t>
  </si>
  <si>
    <t>sqew teal green abstract printed fit and flare dress</t>
  </si>
  <si>
    <t>https://www.myntra.com/kurtas/ishin/ishin-women-red-printed-anarkali-kurta-with-dupatta/13635656/buy</t>
  </si>
  <si>
    <t>ishin women red printed anarkali kurta with dupatta</t>
  </si>
  <si>
    <t>https://www.myntra.com/sarees/mitera/mitera-red-solid-silk-blend-saree/10632926/buy</t>
  </si>
  <si>
    <t>mitera red solid silk blend saree</t>
  </si>
  <si>
    <t>https://www.myntra.com/tops/herenow/herenow-women-blue-solid-top/2187773/buy</t>
  </si>
  <si>
    <t>herenow women blue solid top</t>
  </si>
  <si>
    <t>https://www.myntra.com/dresses/pluss/pluss-women-yellow-printed-fit-and-flare-dress/5793965/buy</t>
  </si>
  <si>
    <t>pluss women yellow printed fit and flare dress</t>
  </si>
  <si>
    <t>https://www.myntra.com/tshirts/dressberry/dressberry-women-pack-of-2-t-shirts/17477800/buy</t>
  </si>
  <si>
    <t>https://www.myntra.com/tshirts/mast--harbour/mast--harbour-women-pack-of-2-striped-cotton-t-shirt/17523340/buy</t>
  </si>
  <si>
    <t>mast  harbour women pack of 2 striped cotton t shirt</t>
  </si>
  <si>
    <t>https://www.myntra.com/leggings/de-moza/de-moza-women-black-solid-ankle-length-leggings/9965431/buy</t>
  </si>
  <si>
    <t>De Moza</t>
  </si>
  <si>
    <t>de moza women black solid ankle length leggings</t>
  </si>
  <si>
    <t>https://www.myntra.com/tshirts/tokyo-talkies/tokyo-talkies-women-black-v-neck-t-shirt/14424876/buy</t>
  </si>
  <si>
    <t>tokyo talkies women black v neck t shirt</t>
  </si>
  <si>
    <t>https://www.myntra.com/tshirts/harvard/harvard-women-grey-striped-round-neck-t-shirt/1843462/buy</t>
  </si>
  <si>
    <t>harvard women grey striped round neck t shirt</t>
  </si>
  <si>
    <t>https://www.myntra.com/trousers/roadster/roadster-men-olive-green--beige-slim-fit-camouflage-print-cargos/2145325/buy</t>
  </si>
  <si>
    <t>roadster men olive green  beige slim fit camouflage print cargos</t>
  </si>
  <si>
    <t>https://www.myntra.com/jeans/roadster/roadster-men-navy-blue-skinny-fit-light-fade-stretchable-jeans/13249718/buy</t>
  </si>
  <si>
    <t>roadster men navy blue skinny fit light fade stretchable jeans</t>
  </si>
  <si>
    <t>https://www.myntra.com/jeans/herenow/herenow-men-black-skinny-fit-mid-rise-clean-look-stretchable-jeans/13134638/buy</t>
  </si>
  <si>
    <t>https://www.myntra.com/boxers/urban-scottish/urban-scottish-men-pack-of-2-multicoloured-printed--pure-cotton-boxers-usbx1907/9966835/buy</t>
  </si>
  <si>
    <t>urban scottish men pack of 2 multicoloured printed  pure cotton boxers usbx1907</t>
  </si>
  <si>
    <t>https://www.myntra.com/tshirts/sztori/sztori-plus-size-men-green-solid-v-neck-t-shirt/9656459/buy</t>
  </si>
  <si>
    <t>sztori plus size men green solid v neck t shirt</t>
  </si>
  <si>
    <t>https://www.myntra.com/tshirts/roadster/roadster-men-rust-orange--white-striped-polo-collar-pure-cotton-t-shirt/12121348/buy</t>
  </si>
  <si>
    <t>roadster men rust orange  white striped polo collar pure cotton t shirt</t>
  </si>
  <si>
    <t>https://www.myntra.com/tshirts/wrogn/wrogn-men-maroon--black-slim-fit-colourblocked-hooded-pure-cotton-t-shirt/11363768/buy</t>
  </si>
  <si>
    <t>wrogn men maroon  black slim fit colourblocked hooded pure cotton t shirt</t>
  </si>
  <si>
    <t>https://www.myntra.com/shirts/wrogn/wrogn-men-green-slim-fit-casual-shirt/12275262/buy</t>
  </si>
  <si>
    <t>wrogn men green slim fit casual shirt</t>
  </si>
  <si>
    <t>https://www.myntra.com/shirts/roadster/roadster-men-navy-blue--white-regular-fit-printed-casual-sustainable-shirt/10397925/buy</t>
  </si>
  <si>
    <t>roadster men navy blue  white regular fit printed casual sustainable shirt</t>
  </si>
  <si>
    <t>https://www.myntra.com/tops/shae-by-sassafras/shae-by-sassafras-black--golden-zari-embroidered-liva-a-line-top/14572254/buy</t>
  </si>
  <si>
    <t>shae by sassafras black  golden zari embroidered liva a line top</t>
  </si>
  <si>
    <t>https://www.myntra.com/dresses/vishudh/vishudh-women-pink--red-floral-print-maxi-dress/10016723/buy</t>
  </si>
  <si>
    <t>vishudh women pink  red floral print maxi dress</t>
  </si>
  <si>
    <t>https://www.myntra.com/leggings/go-colors/go-colors-women-navy-blue-solid-ankle-length-leggings/2703312/buy</t>
  </si>
  <si>
    <t>go colors women navy blue solid ankle length leggings</t>
  </si>
  <si>
    <t>https://www.myntra.com/briefs/jockey/jockey-women-pack-of-2-assorted-hipster-briefs-sw02-0210/15034278/buy</t>
  </si>
  <si>
    <t>jockey women pack of 2 assorted hipster briefs sw02 0210</t>
  </si>
  <si>
    <t>https://www.myntra.com/bra/dressberry/dressberry-cream-coloured-solid-non-wired-non-padded-everyday-bra-db-pop-bra-005c/10939750/buy</t>
  </si>
  <si>
    <t>dressberry cream coloured solid non wired non padded everyday bra db pop bra 005c</t>
  </si>
  <si>
    <t>https://www.myntra.com/sweatshirts/hrx-by-hrithik-roshan/hrx-by-hrithik-roshan-women-pink-solid-hooded-sweatshirt/4881845/buy</t>
  </si>
  <si>
    <t>hrx by hrithik roshan women pink solid hooded sweatshirt</t>
  </si>
  <si>
    <t>https://www.myntra.com/trousers/sangria/sangria-women-multicoloured-regular-fit-striped-cropped-trousers/9369961/buy</t>
  </si>
  <si>
    <t>sangria women multicoloured regular fit striped cropped trousers</t>
  </si>
  <si>
    <t>https://www.myntra.com/shirts/roadster/roadster-women-olive-green-regular-fit-camouflage-print-casual-shirt/7207493/buy</t>
  </si>
  <si>
    <t>roadster women olive green regular fit camouflage print casual shirt</t>
  </si>
  <si>
    <t>https://www.myntra.com/tops/berrylush/berrylush-women-yellow-printed-crop-top/12800756/buy</t>
  </si>
  <si>
    <t>berrylush women yellow printed crop top</t>
  </si>
  <si>
    <t>https://www.myntra.com/jackets/belle-fille/belle-fille-maroon-sporty-jacket/1644118/buy</t>
  </si>
  <si>
    <t>belle fille maroon sporty jacket</t>
  </si>
  <si>
    <t>https://www.myntra.com/jeans/ether/ether-women-blue-skinny-fit-mid-rise-clean-look-stretchable-jeans/2169964/buy</t>
  </si>
  <si>
    <t>ether women blue skinny fit mid rise clean look stretchable jeans</t>
  </si>
  <si>
    <t>https://www.myntra.com/jackets/roadster/roadster-women-olive-green-parka-jacket/1943440/buy</t>
  </si>
  <si>
    <t>roadster women olive green parka jacket</t>
  </si>
  <si>
    <t>https://www.myntra.com/tshirts/roadster/roadster-women-white--black-printed-round-neck-t-shirt/12193628/buy</t>
  </si>
  <si>
    <t>roadster women white  black printed round neck t shirt</t>
  </si>
  <si>
    <t>https://www.myntra.com/tops/mayra/mayra-women-peach-coloured-printed-blouson-top/7206136/buy</t>
  </si>
  <si>
    <t>mayra women peach coloured printed blouson top</t>
  </si>
  <si>
    <t>https://www.myntra.com/tops/mast--harbour/mast--harbour-women-navy-blue-lettuce-edges-ribbed-top/11144304/buy</t>
  </si>
  <si>
    <t>mast  harbour women navy blue lettuce edges ribbed top</t>
  </si>
  <si>
    <t>https://www.myntra.com/jeans/roadster/roadster-men-navy-blue-slim-fit-mid-rise-clean-look-stretchable-jeans/10046867/buy</t>
  </si>
  <si>
    <t>https://www.myntra.com/jeans/wrogn/wrogn-men-blue-slim-fit-mid-rise-clean-look-stretchable-jeans/8673305/buy</t>
  </si>
  <si>
    <t>https://www.myntra.com/trousers/roadster/roadster-men-grey-regular-fit-solid-chinos/11354724/buy</t>
  </si>
  <si>
    <t>https://www.myntra.com/jeans/mast--harbour/mast--harbour-men-blue-skinny-fit-mid-rise-clean-look-stretchable-jeans/13077150/buy</t>
  </si>
  <si>
    <t>https://www.myntra.com/tshirts/jockey/jockey-men-mustard-yellow-solid-comfort-fit-round-neck-t-shirt/11863880/buy</t>
  </si>
  <si>
    <t>jockey men mustard yellow solid comfort fit round neck t shirt</t>
  </si>
  <si>
    <t>https://www.myntra.com/shirts/roadster/roadster-men-blue-regular-fit-solid-sustainable-casual-shirt/12918928/buy</t>
  </si>
  <si>
    <t>https://www.myntra.com/shirts/highlander/highlander-men-black--white-slim-fit-checked-casual-shirt/11315400/buy</t>
  </si>
  <si>
    <t>https://www.myntra.com/shirts/highlander/highlander-men-pink--navy-blue-slim-fit-checked-cotton-linen-casual-shirt/14067784/buy</t>
  </si>
  <si>
    <t>highlander men pink  navy blue slim fit checked cotton linen casual shirt</t>
  </si>
  <si>
    <t>https://www.myntra.com/sweatshirts/kook-n-keech-marvel/kook-n-keech-marvel-men-white-solid-sweatshirt/2175462/buy</t>
  </si>
  <si>
    <t>kook n keech marvel men white solid sweatshirt</t>
  </si>
  <si>
    <t>https://www.myntra.com/shirts/wrogn/wrogn-men-blue--white-slim-fit-striped-casual-shirt/6832607/buy</t>
  </si>
  <si>
    <t>wrogn men blue  white slim fit striped casual shirt</t>
  </si>
  <si>
    <t>https://www.myntra.com/tshirts/harvard/harvard-men-olive-green-solid-round-neck-pure-cotton-t-shirt/10258291/buy</t>
  </si>
  <si>
    <t>harvard men olive green solid round neck pure cotton t shirt</t>
  </si>
  <si>
    <t>https://www.myntra.com/kurtis/sangria/sangria-women-mustard-yellow-solid-pure-cotton-pleated-a-line-pure-cotton-kurti/8802657/buy</t>
  </si>
  <si>
    <t>sangria women mustard yellow solid pure cotton pleated a line pure cotton kurti</t>
  </si>
  <si>
    <t>https://www.myntra.com/kurta-sets/gerua/gerua-women-white-yoke-design-panelled-pure-cotton-kurta-with-sharara/12768526/buy</t>
  </si>
  <si>
    <t>gerua women white yoke design panelled pure cotton kurta with sharara</t>
  </si>
  <si>
    <t>https://www.myntra.com/sarees/mitera/mitera-olive-green--gold-coloured-silk-blend-woven-design-kanjeevaram-saree/11244978/buy</t>
  </si>
  <si>
    <t>mitera olive green  gold coloured silk blend woven design kanjeevaram saree</t>
  </si>
  <si>
    <t>https://www.myntra.com/kurta-sets/mokshi/mokshi-women-white--blue-pure-cotton-printed-kurta-with-trousers--dupatta/13703708/buy</t>
  </si>
  <si>
    <t>mokshi women white  blue pure cotton printed kurta with trousers  dupatta</t>
  </si>
  <si>
    <t>https://www.myntra.com/kurta-sets/vbuyz/vbuyz-women-turquoise-blue-ethnic-motifs-printed-panelled-kurta-with-trousers--with-dupatta/14577420/buy</t>
  </si>
  <si>
    <t>Vbuyz</t>
  </si>
  <si>
    <t>vbuyz women turquoise blue ethnic motifs printed panelled kurta with trousers  with dupatta</t>
  </si>
  <si>
    <t>https://www.myntra.com/kurtas/herenow/herenow-women-blue--white-pure-cotton-ethnic-motifs-printed-straight-kurta/15145696/buy</t>
  </si>
  <si>
    <t>herenow women blue  white pure cotton ethnic motifs printed straight kurta</t>
  </si>
  <si>
    <t>https://www.myntra.com/lounge-pants/dressberry/dressberry-women-grey-melange-solid-regular-fit-cropped-lounge-pants/12185222/buy</t>
  </si>
  <si>
    <t>dressberry women grey melange solid regular fit cropped lounge pants</t>
  </si>
  <si>
    <t>https://www.myntra.com/briefs/dressberry/dressberry-women-pack-of-3-solid-basic-briefs-db-brf-3pp/13745708/buy</t>
  </si>
  <si>
    <t>dressberry women pack of 3 solid basic briefs db brf 3pp</t>
  </si>
  <si>
    <t>https://www.myntra.com/briefs/dressberry/dressberry-women-pack-of-3-solid-briefs-db-solid-bik-new-007/14917776/buy</t>
  </si>
  <si>
    <t>dressberry women pack of 3 solid briefs db solid bik new 007</t>
  </si>
  <si>
    <t>https://www.myntra.com/dresses/herenow/herenow-women-black--white-striped-maxi-dress-with-belt/11692330/buy</t>
  </si>
  <si>
    <t>herenow women black  white striped maxi dress with belt</t>
  </si>
  <si>
    <t>https://www.myntra.com/trousers/janasya/janasya-women-white-regular-fit-solid-cropped-cigarette-trousers/8654181/buy</t>
  </si>
  <si>
    <t>janasya women white regular fit solid cropped cigarette trousers</t>
  </si>
  <si>
    <t>https://www.myntra.com/jackets/high-star/high-star-women-solid-denim-jacket-jacket/11114354/buy</t>
  </si>
  <si>
    <t>high star women solid denim jacket jacket</t>
  </si>
  <si>
    <t>https://www.myntra.com/sweatshirts/roadster/roadster-women-coral-red-sherpa-detail-solid-sweatshirt/11991342/buy</t>
  </si>
  <si>
    <t>roadster women coral red sherpa detail solid sweatshirt</t>
  </si>
  <si>
    <t>https://www.myntra.com/sweaters/hm/hm-women-black-cropped-polo-neck-jumper/12465520/buy</t>
  </si>
  <si>
    <t>hm women black cropped polo neck jumper</t>
  </si>
  <si>
    <t>https://www.myntra.com/leggings/go-colors/go-colors-women-black-solid-34-length-leggings/163280/buy</t>
  </si>
  <si>
    <t>go colors women black solid 34 length leggings</t>
  </si>
  <si>
    <t>https://www.myntra.com/jeans/roadster/the-roadster-lifestyle-co-men-blue-slim-tapered-fit-mid-rise-clean-look-stretchable-jeans/10064535/buy</t>
  </si>
  <si>
    <t>https://www.myntra.com/trousers/herenow/herenow-men-grey-slim-fit-chinos/9089129/buy</t>
  </si>
  <si>
    <t>https://www.myntra.com/jeans/wrogn/wrogn-men-black-slim-fit-mid-rise-clean-look-stretchable-jeans/2338083/buy</t>
  </si>
  <si>
    <t>https://www.myntra.com/jeans/mast--harbour/mast--harbour-men-blue-carrot-fit-mid-rise-mildly-distressed-stretchable-jeans/13490730/buy</t>
  </si>
  <si>
    <t>mast  harbour men blue carrot fit mid rise mildly distressed stretchable jeans</t>
  </si>
  <si>
    <t>https://www.myntra.com/trousers/black-coffee/black-coffee-charcoal-grey-sharp-fit-formal-trousers/1847798/buy</t>
  </si>
  <si>
    <t>black coffee charcoal grey sharp fit formal trousers</t>
  </si>
  <si>
    <t>https://www.myntra.com/jeans/highlander/highlander-men-grey-tapered-fit-jeans/13938114/buy</t>
  </si>
  <si>
    <t>highlander men grey tapered fit jeans</t>
  </si>
  <si>
    <t>https://www.myntra.com/innerwear-vests/jockey/jockey-men-white-solid-innerwear-vest/11443892/buy</t>
  </si>
  <si>
    <t>https://www.myntra.com/tshirts/nike/nike-men-navy-blue-solid-round-neck-as-m-nk-t-shirt/2187626/buy</t>
  </si>
  <si>
    <t>nike men navy blue solid round neck as m nk t shirt</t>
  </si>
  <si>
    <t>https://www.myntra.com/tshirts/louis-philippe-jeans/louis-philippe-jeans-men-brown-solid--pure-cotton-t-shirt/15203104/buy</t>
  </si>
  <si>
    <t>Louis Philippe Jeans</t>
  </si>
  <si>
    <t>louis philippe jeans men brown solid  pure cotton t shirt</t>
  </si>
  <si>
    <t>https://www.myntra.com/shirts/roadster/roadster-men-black--grey-regular-fit-checked-sustainable-casual-shirt/6687371/buy</t>
  </si>
  <si>
    <t>https://www.myntra.com/shirts/invictus/invictus-men-pink-slim-fit-printed-smart-casual-shirt/2314013/buy</t>
  </si>
  <si>
    <t>invictus men pink slim fit printed smart casual shirt</t>
  </si>
  <si>
    <t>https://www.myntra.com/shirts/wrogn/wrogn-men-maroon-slim-fit-checked-casual-shirt/2296344/buy</t>
  </si>
  <si>
    <t>wrogn men maroon slim fit checked casual shirt</t>
  </si>
  <si>
    <t>https://www.myntra.com/kurtas/sangria/sangria-women-black-embroidered-a-line-kurta/8349913/buy</t>
  </si>
  <si>
    <t>sangria women black embroidered a line kurta</t>
  </si>
  <si>
    <t>https://www.myntra.com/kurtas/vishudh/vishudh-women-blue-solid-straight-kurta/7427190/buy</t>
  </si>
  <si>
    <t>vishudh women blue solid straight kurta</t>
  </si>
  <si>
    <t>https://www.myntra.com/kurtas/varanga/varanga-women-teal-blue--golden-printed-a-line-kurta/7263525/buy</t>
  </si>
  <si>
    <t>varanga women teal blue  golden printed a line kurta</t>
  </si>
  <si>
    <t>https://www.myntra.com/sarees/saree-mall/saree-mall-yellow-embellished-poly-chiffon-saree/2343672/buy</t>
  </si>
  <si>
    <t>saree mall yellow embellished poly chiffon saree</t>
  </si>
  <si>
    <t>https://www.myntra.com/sarees/mitera/mitera-blue--magenta-silk-blend-woven-design-kanjeevaram-saree/11076692/buy</t>
  </si>
  <si>
    <t>mitera blue  magenta silk blend woven design kanjeevaram saree</t>
  </si>
  <si>
    <t>https://www.myntra.com/sarees/mitera/mitera-pink--white-pure-georgette-embroidered-saree/12679536/buy</t>
  </si>
  <si>
    <t>mitera pink  white pure georgette embroidered saree</t>
  </si>
  <si>
    <t>https://www.myntra.com/briefs/jockey/jockey-women-magenta-pink-solid-bikini-briefs-1803-0105/11068140/buy</t>
  </si>
  <si>
    <t>jockey women magenta pink solid bikini briefs 1803 0105</t>
  </si>
  <si>
    <t>https://www.myntra.com/bra/sztori/sztori-plus-size-cream-coloured-solid-non-wired-non-padded-everyday-bra-sz-bra-703b/10304983/buy</t>
  </si>
  <si>
    <t>sztori plus size cream coloured solid non wired non padded everyday bra sz bra 703b</t>
  </si>
  <si>
    <t>https://www.myntra.com/briefs/dollar/dollar-women-pack-of-5-assorted-hipster-briefs-mlhpt-01s-po5-asst/12956008/buy</t>
  </si>
  <si>
    <t>dollar women pack of 5 assorted hipster briefs mlhpt 01s po5 asst</t>
  </si>
  <si>
    <t>https://www.myntra.com/briefs/jockey/jockey-women-pack-of-2-burgundy-solid-bikini-briefs/11810550/buy</t>
  </si>
  <si>
    <t>jockey women pack of 2 burgundy solid bikini briefs</t>
  </si>
  <si>
    <t>https://www.myntra.com/bra/floret/floret-pack-of-2-non-wired-heavily-padded-push-up-bras/2498689/buy</t>
  </si>
  <si>
    <t>floret pack of 2 non wired heavily padded push up bras</t>
  </si>
  <si>
    <t>https://www.myntra.com/palazzos/sangria/sangria-women-navy-blue--golden-printed-wide-leg-palazzos/10562082/buy</t>
  </si>
  <si>
    <t>sangria women navy blue  golden printed wide leg palazzos</t>
  </si>
  <si>
    <t>https://www.myntra.com/dresses/pluss/pluss-women-maroon-striped-a-line-dress/13914222/buy</t>
  </si>
  <si>
    <t>pluss women maroon striped a line dress</t>
  </si>
  <si>
    <t>https://www.myntra.com/tshirts/hrx-by-hrithik-roshan/hrx-by-hrithik-roshan-women-navy-blue--black-rapid-dry-running-t-shirt/12643970/buy</t>
  </si>
  <si>
    <t>hrx by hrithik roshan women navy blue  black rapid dry running t shirt</t>
  </si>
  <si>
    <t>https://www.myntra.com/tops/miss-chase/miss-chase-maroon-striped-pure-cotton-top/9052855/buy</t>
  </si>
  <si>
    <t>miss chase maroon striped pure cotton top</t>
  </si>
  <si>
    <t>https://www.myntra.com/tshirts/dressberry/dressberry-women-pack-of-2-t-shirts/17477812/buy</t>
  </si>
  <si>
    <t>https://www.myntra.com/jeans/roadster/the-roadster-lifestyle-co-women-blue-super-skinny-fit-high-rise-clean-look-stretchable-jeans/11132278/buy</t>
  </si>
  <si>
    <t>https://www.myntra.com/sweatshirts/roadster/roadster-women-burgundy-colourblock-hooded-sweatshirt/5960782/buy</t>
  </si>
  <si>
    <t>roadster women burgundy colourblock hooded sweatshirt</t>
  </si>
  <si>
    <t>https://www.myntra.com/shirts/hancock/hancock-women-white-smart-regular-fit-solid-formal-shirt/10905030/buy</t>
  </si>
  <si>
    <t>hancock women white smart regular fit solid formal shirt</t>
  </si>
  <si>
    <t>https://www.myntra.com/jeans/chemistry/chemistry-women-black-regular-fit-mid-rise-clean-look-stretchable-jeans/8505857/buy</t>
  </si>
  <si>
    <t>https://www.myntra.com/skirts/rare-roots/rare-maroon-maxi-flared-skirt/8879717/buy</t>
  </si>
  <si>
    <t>rare maroon maxi flared skirt</t>
  </si>
  <si>
    <t>27, 29, 31, 33, 35</t>
  </si>
  <si>
    <t>https://www.myntra.com/tops/antheaa/antheaa-blue-yoke-embroidered-dobby-weave-a-line-top/13424908/buy</t>
  </si>
  <si>
    <t>antheaa blue yoke embroidered dobby weave a line top</t>
  </si>
  <si>
    <t>https://www.myntra.com/tshirts/tokyo-talkies/tokyo-talkies-women-pink-t-shirt/14424510/buy</t>
  </si>
  <si>
    <t>https://www.myntra.com/tshirts/roadster/roadster-women-coral-pink-solid-round-neck-t-shirt/11296112/buy</t>
  </si>
  <si>
    <t>roadster women coral pink solid round neck t shirt</t>
  </si>
  <si>
    <t>https://www.myntra.com/trousers/vishudh/vishudh-women-pink--yellow-regular-fit-checked-regular-trousers/13474556/buy</t>
  </si>
  <si>
    <t>vishudh women pink  yellow regular fit checked regular trousers</t>
  </si>
  <si>
    <t>https://www.myntra.com/tops/roadster/the-roadster-lifestyle-co-grey-top-with-striped-sleeves/11092656/buy</t>
  </si>
  <si>
    <t>the roadster lifestyle co grey top with striped sleeves</t>
  </si>
  <si>
    <t>https://www.myntra.com/jeans/mast--harbour/mast--harbour-women-blue-boyfriend-fit-light-fade-stretchable-jeans/14006510/buy</t>
  </si>
  <si>
    <t>https://www.myntra.com/trousers/wrogn/wrogn-men-brown-slim-fit-joggers/11362770/buy</t>
  </si>
  <si>
    <t>wrogn men brown slim fit joggers</t>
  </si>
  <si>
    <t>https://www.myntra.com/jeans/roadster/roadster-men-blue-skinny-fit-light-fade-acid-wash-stretchable-jeans/8903739/buy</t>
  </si>
  <si>
    <t>roadster men blue skinny fit light fade acid wash stretchable jeans</t>
  </si>
  <si>
    <t>https://www.myntra.com/jeans/roadster/roadster-men-navy-blue-slim-fit-mid-rise-clean-look-stretchable-jeans/12303640/buy</t>
  </si>
  <si>
    <t>https://www.myntra.com/jeans/highlander/highlander-men-black-tapered-fit-mid-rise-clean-look-jeans/13861866/buy</t>
  </si>
  <si>
    <t>https://www.myntra.com/boxers/levis/levis-men-assorted-printed--pure-cotton-boxers-023-boxer-shorts/12027362/buy</t>
  </si>
  <si>
    <t>levis men assorted printed  pure cotton boxers 023 boxer shorts</t>
  </si>
  <si>
    <t>https://www.myntra.com/socks/wrogn/wrogn-men-pack-of-3-shoe-liners/13825558/buy</t>
  </si>
  <si>
    <t>wrogn men pack of 3 shoe liners</t>
  </si>
  <si>
    <t>https://www.myntra.com/lounge-pants/vimal-jonney/vimal-men-pack-of-2-grey--navy-blue-solid-lounge-pants/11807574/buy</t>
  </si>
  <si>
    <t>VIMAL JONNEY</t>
  </si>
  <si>
    <t>vimal men pack of 2 grey  navy blue solid lounge pants</t>
  </si>
  <si>
    <t>https://www.myntra.com/tshirts/mast--harbour/mast--harbour-men-white-self-design-pure-cotton-polo-collar-pure-cotton-t-shirt/13221558/buy</t>
  </si>
  <si>
    <t>mast  harbour men white self design pure cotton polo collar pure cotton t shirt</t>
  </si>
  <si>
    <t>https://www.myntra.com/tshirts/roadster/roadster-men-mustard-yellow-pure-cotton-polo-collar-t-shirt/12121244/buy</t>
  </si>
  <si>
    <t>roadster men mustard yellow pure cotton polo collar t shirt</t>
  </si>
  <si>
    <t>https://www.myntra.com/tshirts/wrogn/wrogn-men-black--olive-green-striped-henley-neck-pure-cotton-t-shirt/8426367/buy</t>
  </si>
  <si>
    <t>wrogn men black  olive green striped henley neck pure cotton t shirt</t>
  </si>
  <si>
    <t>https://www.myntra.com/jackets/campus-sutra/campus-sutra-men-black-solid-bomber/7219121/buy</t>
  </si>
  <si>
    <t>campus sutra men black solid bomber</t>
  </si>
  <si>
    <t>https://www.myntra.com/kurtas/anouk/anouk-women-navy-blue-checked-straight-kurta/12135118/buy</t>
  </si>
  <si>
    <t>anouk women navy blue checked straight kurta</t>
  </si>
  <si>
    <t>https://www.myntra.com/kurtis/libas/libas-women-navy-blue--grey-printed-pure-cotton-a-line-kurti/13169150/buy</t>
  </si>
  <si>
    <t>libas women navy blue  grey printed pure cotton a line kurti</t>
  </si>
  <si>
    <t>https://www.myntra.com/kurta-sets/anouk/anouk-women-teal-green--white-printed-pure-cotton-kurta-with-palazzos/14925686/buy</t>
  </si>
  <si>
    <t>anouk women teal green  white printed pure cotton kurta with palazzos</t>
  </si>
  <si>
    <t>https://www.myntra.com/sarees/inddus/inddus-mustard-yellow-crepe-floral-printed-ruffle-saree-with-unstitched-blouse/11423222/buy</t>
  </si>
  <si>
    <t>inddus mustard yellow crepe floral printed ruffle saree with unstitched blouse</t>
  </si>
  <si>
    <t>https://www.myntra.com/kurtas/varanga/varanga-women-pink--orange-striped-gotta-patti-cotton-kurta/14489512/buy</t>
  </si>
  <si>
    <t>varanga women pink  orange striped gotta patti cotton kurta</t>
  </si>
  <si>
    <t>https://www.myntra.com/kurtas/yash-gallery/yash-gallery-plus-size-women-black-solid-anarkali-angrakha-kurta/13001128/buy</t>
  </si>
  <si>
    <t>yash gallery plus size women black solid anarkali angrakha kurta</t>
  </si>
  <si>
    <t>https://www.myntra.com/shapewear/da-intimo/da-intimo-women-beige-tummy-tucker-shapewear-dia171/8225813/buy</t>
  </si>
  <si>
    <t>da intimo women beige tummy tucker shapewear dia171</t>
  </si>
  <si>
    <t>https://www.myntra.com/kurtas/herenow/herenow-women-sea-green--golden-printed-straight-kurta/12524822/buy</t>
  </si>
  <si>
    <t>herenow women sea green  golden printed straight kurta</t>
  </si>
  <si>
    <t>https://www.myntra.com/kurta-sets/extra-love-by-libas/extra-love-by-libas-plus-size-women-pink-ethnic-motifs-printed-cotton-kurta-with-trousers/12663796/buy</t>
  </si>
  <si>
    <t>extra love by libas plus size women pink ethnic motifs printed cotton kurta with trousers</t>
  </si>
  <si>
    <t>https://www.myntra.com/track-pants/hubberholme/hubberholme-women-navy-blue-slim-fit-solid-cropped-joggers/11268344/buy</t>
  </si>
  <si>
    <t>hubberholme women navy blue slim fit solid cropped joggers</t>
  </si>
  <si>
    <t>https://www.myntra.com/trousers/vishudh/vishudh-women-maroon--gold-toned-regular-fit-solid-cigarette-trousers/13380442/buy</t>
  </si>
  <si>
    <t>vishudh women maroon  gold toned regular fit solid cigarette trousers</t>
  </si>
  <si>
    <t>https://www.myntra.com/jeans/locomotive/locomotive-men-grey-slim-fit-mid-rise-clean-look-stretchable-jeans/7584922/buy</t>
  </si>
  <si>
    <t>https://www.myntra.com/shirts/highlander/highlander-men-red--black-slim-fit-printed-casual-shirt/8469257/buy</t>
  </si>
  <si>
    <t>highlander men red  black slim fit printed casual shirt</t>
  </si>
  <si>
    <t>https://www.myntra.com/shirts/highlander/highlander-men-black-slim-fit-striped-casual-shirt/13694368/buy</t>
  </si>
  <si>
    <t>highlander men black slim fit striped casual shirt</t>
  </si>
  <si>
    <t>https://www.myntra.com/jackets/locomotive/locomotive-men-solid-puffer-jacket-jacket/11123534/buy</t>
  </si>
  <si>
    <t>locomotive men solid puffer jacket jacket</t>
  </si>
  <si>
    <t>https://www.myntra.com/kurtas/w/w-women-navy-blue--silver-embroidered-straight-kurta/11369492/buy</t>
  </si>
  <si>
    <t>w women navy blue  silver embroidered straight kurta</t>
  </si>
  <si>
    <t>https://www.myntra.com/kurtas/house-of-pataudi/house-of-pataudi-women-green-embroidered-a-line-kurta/9973771/buy</t>
  </si>
  <si>
    <t>house of pataudi women green embroidered a line kurta</t>
  </si>
  <si>
    <t>https://www.myntra.com/kurtas/varanga/varanga-women-turquoise-blue-leheriya-printed-straight-kurta/13832456/buy</t>
  </si>
  <si>
    <t>varanga women turquoise blue leheriya printed straight kurta</t>
  </si>
  <si>
    <t>https://www.myntra.com/sarees/inddus/inddus-cream-coloured--brown-cotton-blend-woven-design-chanderi-saree/11423208/buy</t>
  </si>
  <si>
    <t>inddus cream coloured  brown cotton blend woven design chanderi saree</t>
  </si>
  <si>
    <t>https://www.myntra.com/palazzos/vishudh/vishudh-women-black-checked-straight-cropped-palazzos/13081846/buy</t>
  </si>
  <si>
    <t>vishudh women black checked straight cropped palazzos</t>
  </si>
  <si>
    <t>https://www.myntra.com/nightdress/etc/etc-pink--purple-printed-nightdress/12441920/buy</t>
  </si>
  <si>
    <t>https://www.myntra.com/bra/jockey/jockey-purple-solid-non-wired-non-padded-t-shirt-bra-1722-0105/11863232/buy</t>
  </si>
  <si>
    <t>jockey purple solid non wired non padded t shirt bra 1722 0105</t>
  </si>
  <si>
    <t>https://www.myntra.com/bra/enamor/enamor-black-non-wired-non-padded-high-coverage-everyday-bra-a042-/650552/buy</t>
  </si>
  <si>
    <t xml:space="preserve">enamor black non wired non padded high coverage everyday bra a042 </t>
  </si>
  <si>
    <t>https://www.myntra.com/skirts/herenow/herenow-women-navy-blue--maroon-printed-smocked-maxi-skirt/11692352/buy</t>
  </si>
  <si>
    <t>herenow women navy blue  maroon printed smocked maxi skirt</t>
  </si>
  <si>
    <t>27, 29, 31, 33, 36, 38</t>
  </si>
  <si>
    <t>https://www.myntra.com/sweatshirts/roadster/the-roadster-lifestyle-co-women-mustard-yellow--white-colourblocked-hooded-sweatshirt/9477991/buy</t>
  </si>
  <si>
    <t>the roadster lifestyle co women mustard yellow  white colourblocked hooded sweatshirt</t>
  </si>
  <si>
    <t>https://www.myntra.com/tops/her-by-invictus/her-by-invictus-maroon-fit-textured-high-low-top/6939238/buy</t>
  </si>
  <si>
    <t>her by invictus maroon fit textured high low top</t>
  </si>
  <si>
    <t>https://www.myntra.com/tshirts/tokyo-talkies/tokyo-talkies-women-purple-t-shirt/14427266/buy</t>
  </si>
  <si>
    <t>tokyo talkies women purple t shirt</t>
  </si>
  <si>
    <t>https://www.myntra.com/tshirts/roadster/roadster-women-off-white-printed-detail-round-neck-t-shirt/12193406/buy</t>
  </si>
  <si>
    <t>roadster women off white printed detail round neck t shirt</t>
  </si>
  <si>
    <t>https://www.myntra.com/socks/roadster/roadster-men-pack-of-3-above-ankle-length-socks/1610048/buy</t>
  </si>
  <si>
    <t>https://www.myntra.com/shirts/highlander/highlander-men-navy-blue--olive-green-slim-fit-printed-casual-shirt/8375551/buy</t>
  </si>
  <si>
    <t>https://www.myntra.com/shirts/roadster/the-roadster-lifestyle-co-men-navy-blue--maroon-regular-fit-checked-sustainable-casual-shirt/10398041/buy</t>
  </si>
  <si>
    <t>the roadster lifestyle co men navy blue  maroon regular fit checked sustainable casual shirt</t>
  </si>
  <si>
    <t>https://www.myntra.com/tshirts/wrogn/wrogn-men-navy-blue-striped-henley-neck-t-shirt/8426447/buy</t>
  </si>
  <si>
    <t>wrogn men navy blue striped henley neck t shirt</t>
  </si>
  <si>
    <t>https://www.myntra.com/tshirts/roadster/roadster-men-blue-pure-cotton-solid-pure-cotton-t-shirt/9973621/buy</t>
  </si>
  <si>
    <t>roadster men blue pure cotton solid pure cotton t shirt</t>
  </si>
  <si>
    <t>https://www.myntra.com/tshirts/wrogn/wrogn-black-printed-pure-cotton-t-shirt/1758662/buy</t>
  </si>
  <si>
    <t>wrogn black printed pure cotton t shirt</t>
  </si>
  <si>
    <t>https://www.myntra.com/tshirts/wrogn/wrogn-men-black-slim-fit-printed-round-neck-pure-cotton-t-shirt/8683789/buy</t>
  </si>
  <si>
    <t>wrogn men black slim fit printed round neck pure cotton t shirt</t>
  </si>
  <si>
    <t>https://www.myntra.com/kurta-sets/mokshi/mokshi-women-navy-blue--white-pure-cotton-printed-kurta-with-palazzos/13703706/buy</t>
  </si>
  <si>
    <t>mokshi women navy blue  white pure cotton printed kurta with palazzos</t>
  </si>
  <si>
    <t>https://www.myntra.com/kurta-sets/yuris/yuris-women-green-floral-printed-pure-cotton-kurta-with-trousers--dupatta/14512248/buy</t>
  </si>
  <si>
    <t>yuris women green floral printed pure cotton kurta with trousers  dupatta</t>
  </si>
  <si>
    <t>https://www.myntra.com/kurta-sets/ishin/ishin-women-black--beige-printed-sequinned-gotta-patti-kurta-set/12124568/buy</t>
  </si>
  <si>
    <t>ishin women black  beige printed sequinned gotta patti kurta set</t>
  </si>
  <si>
    <t>https://www.myntra.com/palazzos/clora-creation/clora-creation-women-black-embroidered-straight-palazzos/9791993/buy</t>
  </si>
  <si>
    <t>clora creation women black embroidered straight palazzos</t>
  </si>
  <si>
    <t>https://www.myntra.com/briefs/max/max-women-pack-of-3-assorted-cotton-hipster-briefs-lhs07/13330160/buy</t>
  </si>
  <si>
    <t>max women pack of 3 assorted cotton hipster briefs lhs07</t>
  </si>
  <si>
    <t>https://www.myntra.com/bra/amante/amante-blue-solid-underwired-lightly-padded-t-shirt-bra/10335311/buy</t>
  </si>
  <si>
    <t>amante blue solid underwired lightly padded t shirt bra</t>
  </si>
  <si>
    <t>32B, 32C, 32D, 34B, 34C, 34D, 34DD, 36B, 36C, 36D, 36DD, 38C, 38D, 40C, 40D</t>
  </si>
  <si>
    <t>https://www.myntra.com/dresses/pluss/pluss-women-grey-solid-frilled-tiered-wrap-dress/12385696/buy</t>
  </si>
  <si>
    <t>pluss women grey solid frilled tiered wrap dress</t>
  </si>
  <si>
    <t>https://www.myntra.com/track-pants/tokyo-talkies/tokyo-talkies-women-lavender-solid-slim-fit-cropped-cargo-joggers/14145146/buy</t>
  </si>
  <si>
    <t>tokyo talkies women lavender solid slim fit cropped cargo joggers</t>
  </si>
  <si>
    <t>https://www.myntra.com/tshirts/dillinger/dillinger-women-blue-printed-round-neck-oversized-t-shirt/13018782/buy</t>
  </si>
  <si>
    <t>https://www.myntra.com/tops/veni-vidi-vici/veni-vidi-vici-women-mustard-yellow-solid-fitted-crop-top/7477722/buy</t>
  </si>
  <si>
    <t>veni vidi vici women mustard yellow solid fitted crop top</t>
  </si>
  <si>
    <t>https://www.myntra.com/tshirts/dressberry/dressberry-women-pack-of-2-t-shirts/17477818/buy</t>
  </si>
  <si>
    <t>https://www.myntra.com/sweatshirts/tokyo-talkies/tokyo-talkies-women-sea-green-printed-sweatshirt/12984942/buy</t>
  </si>
  <si>
    <t>tokyo talkies women sea green printed sweatshirt</t>
  </si>
  <si>
    <t>https://www.myntra.com/jeans/miss-chase/miss-chase-women-white-skinny-fit-high-rise-clean-look-jeans/7474228/buy</t>
  </si>
  <si>
    <t>miss chase women white skinny fit high rise clean look jeans</t>
  </si>
  <si>
    <t>https://www.myntra.com/jeans/sassafras/sassafras-women-blue-pure-cotton-relaxed-fit-high-rise-clean-look-jeans/13843272/buy</t>
  </si>
  <si>
    <t>sassafras women blue pure cotton relaxed fit high rise clean look jeans</t>
  </si>
  <si>
    <t>https://www.myntra.com/tshirts/roadster/roadster-women-olive-green-solid-v-neck-t-shirt/11396740/buy</t>
  </si>
  <si>
    <t>roadster women olive green solid v neck t shirt</t>
  </si>
  <si>
    <t>https://www.myntra.com/tshirts/kook-n-keech/kook-n-keech-women-white-printed-round-neck-t-shirt/2410020/buy</t>
  </si>
  <si>
    <t>kook n keech women white printed round neck t shirt</t>
  </si>
  <si>
    <t>https://www.myntra.com/trousers/roadster/roadster-men-grey-regular-fit-solid-trousers/3080613/buy</t>
  </si>
  <si>
    <t>https://www.myntra.com/jeans/wrogn/wrogn-men-grey-slim-fit-mid-rise-clean-look-stretchable-jeans/10685250/buy</t>
  </si>
  <si>
    <t>https://www.myntra.com/jeans/highlander/highlander-men-grey-tapered-fit-mid-rise-mildly-distressed-stretchable-jeans/10522814/buy</t>
  </si>
  <si>
    <t>highlander men grey tapered fit mid rise mildly distressed stretchable jeans</t>
  </si>
  <si>
    <t>https://www.myntra.com/track-pants/puma/puma-grey-melange-zippered-jersey-track-pants/2317585/buy</t>
  </si>
  <si>
    <t>puma grey melange zippered jersey track pants</t>
  </si>
  <si>
    <t>https://www.myntra.com/kurtas/jompers/jompers-men-blue-woven-design-straight-kurta/10255051/buy</t>
  </si>
  <si>
    <t>jompers men blue woven design straight kurta</t>
  </si>
  <si>
    <t>https://www.myntra.com/briefs/us-polo-assn/us-polo-assn-men-pack-of-2-navy-blue-solid-briefs-y9i006-195-p2/11354534/buy</t>
  </si>
  <si>
    <t>us polo assn men pack of 2 navy blue solid briefs y9i006 195 p2</t>
  </si>
  <si>
    <t>https://www.myntra.com/briefs/levis/levis-men-pack-of-4-briefs-14447766-1-12021098/18030756/buy</t>
  </si>
  <si>
    <t>levis men pack of 4 briefs 14447766 1 12021098</t>
  </si>
  <si>
    <t>https://www.myntra.com/shirts/mast--harbour/mast--harbour-men-blue-denim-casual-shirt/1678664/buy</t>
  </si>
  <si>
    <t>mast  harbour men blue denim casual shirt</t>
  </si>
  <si>
    <t>https://www.myntra.com/kurtas/vishudh/vishudh-women-cream-coloured--gold-toned-printed-straight-kurta/9157663/buy</t>
  </si>
  <si>
    <t>vishudh women cream coloured  gold toned printed straight kurta</t>
  </si>
  <si>
    <t>https://www.myntra.com/tops/herenow/herenow-women-mustard-yellow-solid-a-line-top/12625338/buy</t>
  </si>
  <si>
    <t>herenow women mustard yellow solid a line top</t>
  </si>
  <si>
    <t>https://www.myntra.com/track-pants/hrx-by-hrithik-roshan/hrx-by-hrithik-roshan-women-limestone-solid-tapered-fit-bio-wash-yoga--sustainable-joggers/12167278/buy</t>
  </si>
  <si>
    <t>hrx by hrithik roshan women limestone solid tapered fit bio wash yoga  sustainable joggers</t>
  </si>
  <si>
    <t>https://www.myntra.com/shorts/roadster/the-roadster-lifestyle-co-women-blue-washed-regular-fit-denim-shorts-with-raw-edge/11118504/buy</t>
  </si>
  <si>
    <t>the roadster lifestyle co women blue washed regular fit denim shorts with raw edge</t>
  </si>
  <si>
    <t>https://www.myntra.com/jeans/roadster/roadster-women-blue-boyfriend-fit-high-rise-heavy-fade-stretchable-jeans/13710704/buy</t>
  </si>
  <si>
    <t>roadster women blue boyfriend fit high rise heavy fade stretchable jeans</t>
  </si>
  <si>
    <t>https://www.myntra.com/dresses/uf/uf-women-black--red-floral-print-maxi-dress/10935218/buy</t>
  </si>
  <si>
    <t>https://www.myntra.com/jeans/roadster/roadster-women-grey-skinny-fit-mid-rise-low-distress-stretchable-jeans/10388213/buy</t>
  </si>
  <si>
    <t>roadster women grey skinny fit mid rise low distress stretchable jeans</t>
  </si>
  <si>
    <t>https://www.myntra.com/tshirts/tokyo-talkies/tokyo-talkies-women-white-t-shirt/14424516/buy</t>
  </si>
  <si>
    <t>tokyo talkies women white t shirt</t>
  </si>
  <si>
    <t>https://www.myntra.com/tshirts/dressberry/dressberry-women-black-solid-round-neck-t-shirt-with-striped-detail-on-shoulder/11271866/buy</t>
  </si>
  <si>
    <t>dressberry women black solid round neck t shirt with striped detail on shoulder</t>
  </si>
  <si>
    <t>https://www.myntra.com/tshirts/kook-n-keech/kook-n-keech-women-black-embellished-round-neck-t-shirt/2414741/buy</t>
  </si>
  <si>
    <t>kook n keech women black embellished round neck t shirt</t>
  </si>
  <si>
    <t>https://www.myntra.com/tops/vishudh/vishudh-women-pink-printed-top/13481926/buy</t>
  </si>
  <si>
    <t>vishudh women pink printed top</t>
  </si>
  <si>
    <t>https://www.myntra.com/tops/nayo/nayo-women-cream-coloured--pink-printed-a-line-top/11080354/buy</t>
  </si>
  <si>
    <t>nayo women cream coloured  pink printed a line top</t>
  </si>
  <si>
    <t>https://www.myntra.com/tshirts/mast--harbour/mast--harbour-women-pack-of-2-printed-pure-cotton-tshirts/17526272/buy</t>
  </si>
  <si>
    <t>https://www.myntra.com/tshirts/mast--harbour/mast--harbour-women-pack-of-2-printed-tshirts/17525470/buy</t>
  </si>
  <si>
    <t>https://www.myntra.com/jeans/levis/levis-women-black-720-super-skinny-fit-high-rise-stretchable-sustainable-jeans/13326232/buy</t>
  </si>
  <si>
    <t>levis women black 720 super skinny fit high rise stretchable sustainable jeans</t>
  </si>
  <si>
    <t>https://www.myntra.com/jeans/roadster/the-roadster-lifestyle-co-men-navy-blue-tapered-fit-mid-rise-mildly-distressed-stretchable-jeans/10064513/buy</t>
  </si>
  <si>
    <t>the roadster lifestyle co men navy blue tapered fit mid rise mildly distressed stretchable jeans</t>
  </si>
  <si>
    <t>https://www.myntra.com/jeans/urbano-fashion/urbano-fashion-men-black-slim-fit-mid-rise-slash-knee-stretchable-jeans/12729794/buy</t>
  </si>
  <si>
    <t>urbano fashion men black slim fit mid rise slash knee stretchable jeans</t>
  </si>
  <si>
    <t>https://www.myntra.com/sweatshirts/roadster/the-roadster-lifestyle-co-men-grey-melange--white-striped-hooded-sweatshirt/9586295/buy</t>
  </si>
  <si>
    <t>the roadster lifestyle co men grey melange  white striped hooded sweatshirt</t>
  </si>
  <si>
    <t>https://www.myntra.com/tshirts/kook-n-keech-disney/kook-n-keech-disney-men-white-printed-round-neck-t-shirt/1439749/buy</t>
  </si>
  <si>
    <t>kook n keech disney men white printed round neck t shirt</t>
  </si>
  <si>
    <t>https://www.myntra.com/kurtas/varanga/varanga-women-maroon-yoke-design-straight-kurta/8529045/buy</t>
  </si>
  <si>
    <t>varanga women maroon yoke design straight kurta</t>
  </si>
  <si>
    <t>https://www.myntra.com/kurta-sets/libas/libas-women-pink-printed-straight-kurta-with-palazzos--dupatta/13747928/buy</t>
  </si>
  <si>
    <t>libas women pink printed straight kurta with palazzos  dupatta</t>
  </si>
  <si>
    <t>https://www.myntra.com/kurta-sets/bhama-couture/bhama-couture-women-yellow--white-bandhani-print-kurta-with-palazzos/10343555/buy</t>
  </si>
  <si>
    <t>bhama couture women yellow  white bandhani print kurta with palazzos</t>
  </si>
  <si>
    <t>https://www.myntra.com/bra/hrx-by-hrithik-roshan/-wkt-1432-bhrx-by-hrithik-roshan-black-colourblocked-high-support-rapid-dry-training-bra/11158166/buy</t>
  </si>
  <si>
    <t xml:space="preserve"> wkt 1432 bhrx by hrithik roshan black colourblocked high support rapid dry training bra</t>
  </si>
  <si>
    <t>https://www.myntra.com/night-suits/dressberry/dressberry-women-pink-printed-sleep-staple-night-suit/13179552/buy</t>
  </si>
  <si>
    <t>dressberry women pink printed sleep staple night suit</t>
  </si>
  <si>
    <t>https://www.myntra.com/bra/amante/amante-blue-non-wired-lightly-padded-t-shirt-bra/174831/buy</t>
  </si>
  <si>
    <t>amante blue non wired lightly padded t shirt bra</t>
  </si>
  <si>
    <t>https://www.myntra.com/tops/pluss/pluss-women-charming-purple-vertical-stripes-knits-top/14959926/buy</t>
  </si>
  <si>
    <t>pluss women charming purple vertical stripes knits top</t>
  </si>
  <si>
    <t>https://www.myntra.com/kurtas/jaipur-kurti/jaipur-kurti-women-maroon-printed-a-line-kurta/9000179/buy</t>
  </si>
  <si>
    <t>jaipur kurti women maroon printed a line kurta</t>
  </si>
  <si>
    <t>https://www.myntra.com/dresses/pluss/pluss-women-red--black-striped-shirt-dress/11530874/buy</t>
  </si>
  <si>
    <t>pluss women red  black striped shirt dress</t>
  </si>
  <si>
    <t>https://www.myntra.com/tshirts/herenow/herenow-women-pink--white-typography-printed-extended-sleeves-pure-cotton-t-shirt/15313300/buy</t>
  </si>
  <si>
    <t>herenow women pink  white typography printed extended sleeves pure cotton t shirt</t>
  </si>
  <si>
    <t>https://www.myntra.com/tops/harpa/harpa-women-mustard-yellow--white-printed-top/8986029/buy</t>
  </si>
  <si>
    <t>harpa women mustard yellow  white printed top</t>
  </si>
  <si>
    <t>https://www.myntra.com/shirts/roadster/roadster-women-white-solid-casual-shirt/14615040/buy</t>
  </si>
  <si>
    <t>https://www.myntra.com/sweaters/roadster/roadster-women-burgundy-solid-pullover/5447357/buy</t>
  </si>
  <si>
    <t>https://www.myntra.com/jeans/dressberry/dressberry-women-blue-skinny-fit-mid-rise-clean-look--stretchable-ankle-length-jeans/10671412/buy</t>
  </si>
  <si>
    <t>https://www.myntra.com/jeans/roadster/roadster-women-blue-wide-leg-high-rise-light-fade-stretchable-jeans/13315238/buy</t>
  </si>
  <si>
    <t>roadster women blue wide leg high rise light fade stretchable jeans</t>
  </si>
  <si>
    <t>https://www.myntra.com/dresses/w/w-taupe--red-floral-printed-maxi-dress/10207333/buy</t>
  </si>
  <si>
    <t>w taupe  red floral printed maxi dress</t>
  </si>
  <si>
    <t>https://www.myntra.com/jeans/roadster/roadster-men-blue-skinny-fit-mid-rise-clean-look-stretchable-jeans/11691196/buy</t>
  </si>
  <si>
    <t>https://www.myntra.com/shorts/ether/ether-men-khaki-solid-shorts/1299663/buy</t>
  </si>
  <si>
    <t>ether men khaki solid shorts</t>
  </si>
  <si>
    <t>https://www.myntra.com/socks/mast--harbour/mast--harbour-men-set-of-3-striped-above-ankle-length-socks/1422473/buy</t>
  </si>
  <si>
    <t>mast  harbour men set of 3 striped above ankle length socks</t>
  </si>
  <si>
    <t>https://www.myntra.com/tshirts/mast--harbour/mast--harbour-men-blue-solid-polo-collar-pure-cotton-t-shirt/11607344/buy</t>
  </si>
  <si>
    <t>mast  harbour men blue solid polo collar pure cotton t shirt</t>
  </si>
  <si>
    <t>https://www.myntra.com/shirts/roadster/roadster-men-maroon--navy-blue-regular-fit-checked-sustainable-casual-shirt/11326876/buy</t>
  </si>
  <si>
    <t>https://www.myntra.com/tshirts/tinted/tinted-men-black-solid-round-neck-t-shirt/2444670/buy</t>
  </si>
  <si>
    <t>Tinted</t>
  </si>
  <si>
    <t>tinted men black solid round neck t shirt</t>
  </si>
  <si>
    <t>https://www.myntra.com/tshirts/roadster/roadster-men-charcoal-grey-and-beige-quirky-printed-round-neck-pure-cotton-t-shirt/11533272/buy</t>
  </si>
  <si>
    <t>roadster men charcoal grey and beige quirky printed round neck pure cotton t shirt</t>
  </si>
  <si>
    <t>https://www.myntra.com/kurtas/w/w-women-orange-floral-embroidered-thread-work-boat-neck-kurta/13727090/buy</t>
  </si>
  <si>
    <t>w women orange floral embroidered thread work boat neck kurta</t>
  </si>
  <si>
    <t>XS, S, M, M/L, L, XL, XXL</t>
  </si>
  <si>
    <t>https://www.myntra.com/kurtas/vishudh/vishudh-women-purple--pink-embroidered-straight-kurta/7580236/buy</t>
  </si>
  <si>
    <t>vishudh women purple  pink embroidered straight kurta</t>
  </si>
  <si>
    <t>https://www.myntra.com/dresses/sangria/sangria-navy-blue--coral-pink-floral-printed-cotton-a-line-dress/11174374/buy</t>
  </si>
  <si>
    <t>sangria navy blue  coral pink floral printed cotton a line dress</t>
  </si>
  <si>
    <t>https://www.myntra.com/bra/clovia/clovia-cotton-non-padded-non-wired-full-cup-bra---grey/1667720/buy</t>
  </si>
  <si>
    <t>clovia cotton non padded non wired full cup bra   grey</t>
  </si>
  <si>
    <t>https://www.myntra.com/track-pants/tokyo-talkies/tokyo-talkies-women-mint-green-solid-slim-fit-casual-joggers/14154086/buy</t>
  </si>
  <si>
    <t>tokyo talkies women mint green solid slim fit casual joggers</t>
  </si>
  <si>
    <t>https://www.myntra.com/dresses/mayra/mayra-abstract-printed-blue-blouson-dress/10632134/buy</t>
  </si>
  <si>
    <t>mayra abstract printed blue blouson dress</t>
  </si>
  <si>
    <t>https://www.myntra.com/jeans/roadster/roadster-women-black-skinny-fit-mid-rise-clean-look-stretchable-jeans/8810419/buy</t>
  </si>
  <si>
    <t>https://www.myntra.com/tshirts/roadster/roadster-women-blue-boxy-fit-solid-round-neck-crop-t-shirt/11697378/buy</t>
  </si>
  <si>
    <t>roadster women blue boxy fit solid round neck crop t shirt</t>
  </si>
  <si>
    <t>https://www.myntra.com/tops/miss-chase/miss-chase-black-top/744055/buy</t>
  </si>
  <si>
    <t>miss chase black top</t>
  </si>
  <si>
    <t>https://www.myntra.com/tops/mast--harbour/mast--harbour-women-red--white-printed-pure-cotton-top/13321028/buy</t>
  </si>
  <si>
    <t>mast  harbour women red  white printed pure cotton top</t>
  </si>
  <si>
    <t>https://www.myntra.com/leggings/rangmanch-by-pantaloons/rangmanch-by-pantaloons-women-off-white-solid-slim-fit-leggings/8473941/buy</t>
  </si>
  <si>
    <t>rangmanch by pantaloons women off white solid slim fit leggings</t>
  </si>
  <si>
    <t>https://www.myntra.com/track-pants/highlander/highlander-men-black-solid-track-pants/14033880/buy</t>
  </si>
  <si>
    <t>highlander men black solid track pants</t>
  </si>
  <si>
    <t>https://www.myntra.com/jeans/roadster/roadster-greenturn-men-blue-skinny-fit-mid-rise-low-distress-save-water-stretchable-sustainable-jeans/11274442/buy</t>
  </si>
  <si>
    <t>roadster greenturn men blue skinny fit mid rise low distress save water stretchable sustainable jeans</t>
  </si>
  <si>
    <t>https://www.myntra.com/track-pants/herenow/herenow-men-teal-blue-solid-joggers/11154644/buy</t>
  </si>
  <si>
    <t>herenow men teal blue solid joggers</t>
  </si>
  <si>
    <t>https://www.myntra.com/track-pants/harvard/harvard-men-black-straight-fit-solid-joggers-with-printed-side-taping/11109668/buy</t>
  </si>
  <si>
    <t>harvard men black straight fit solid joggers with printed side taping</t>
  </si>
  <si>
    <t>https://www.myntra.com/socks/mast--harbour/mast--harbour-men-set-of-3-ankle-length-socks/1575062/buy</t>
  </si>
  <si>
    <t>https://www.myntra.com/tshirts/mast--harbour/mast--harbour-men-white--red-hearts-printed-pure-cotton-polo-collar-pure-cotton-t-shirt/13221538/buy</t>
  </si>
  <si>
    <t>mast  harbour men white  red hearts printed pure cotton polo collar pure cotton t shirt</t>
  </si>
  <si>
    <t>https://www.myntra.com/shirts/roadster/the-roadster-lifestyle-co-men-grey--black-regular-fit-printed-casual-sustainable-shirt/10944716/buy</t>
  </si>
  <si>
    <t>the roadster lifestyle co men grey  black regular fit printed casual sustainable shirt</t>
  </si>
  <si>
    <t>https://www.myntra.com/shirts/roadster/roadster-men-grey-casual-shirt-with-patch-pocket/11326354/buy</t>
  </si>
  <si>
    <t>roadster men grey casual shirt with patch pocket</t>
  </si>
  <si>
    <t>https://www.myntra.com/tshirts/moda-rapido/moda-rapido-men-charcoal-grey-striped-round-neck-pure-cotton-t-shirt/10444140/buy</t>
  </si>
  <si>
    <t>moda rapido men charcoal grey striped round neck pure cotton t shirt</t>
  </si>
  <si>
    <t>https://www.myntra.com/kurtas/ojjasvi/ojjasvi-women-burgundy-lace-straight-kurta/10771546/buy</t>
  </si>
  <si>
    <t>Ojjasvi</t>
  </si>
  <si>
    <t>ojjasvi women burgundy lace straight kurta</t>
  </si>
  <si>
    <t>https://www.myntra.com/dresses/anayna/anayna-blue--white-ethnic-motifs-printed-cotton-maternity-a-line-dress-with-ethnic-jacket/12786752/buy</t>
  </si>
  <si>
    <t>anayna blue  white ethnic motifs printed cotton maternity a line dress with ethnic jacket</t>
  </si>
  <si>
    <t>https://www.myntra.com/sarees/mitera/mitera-burgundy--silver-coloured-ethnic-motifs-woven-design-silk-blend-banarasi-saree/14850422/buy</t>
  </si>
  <si>
    <t>mitera burgundy  silver coloured ethnic motifs woven design silk blend banarasi saree</t>
  </si>
  <si>
    <t>https://www.myntra.com/bra/floret/floret-pack-of-2-magenta--nude-coloured-solid-non-wired-non-padded-t-shirt-bras/7485687/buy</t>
  </si>
  <si>
    <t>floret pack of 2 magenta  nude coloured solid non wired non padded t shirt bras</t>
  </si>
  <si>
    <t>https://www.myntra.com/jeggings/roadster/roadster-women-blue-washed-mid-rise-super-skinny-fit-cropped-jeggings/11489510/buy</t>
  </si>
  <si>
    <t>roadster women blue washed mid rise super skinny fit cropped jeggings</t>
  </si>
  <si>
    <t>https://www.myntra.com/dresses/20dresses/20dresses-black--pink-floral-printed-a-line-dress/11359432/buy</t>
  </si>
  <si>
    <t>20dresses black  pink floral printed a line dress</t>
  </si>
  <si>
    <t>https://www.myntra.com/shorts/wisstler/wisstler-women-pink-printed-regular-fit-shorts/12916528/buy</t>
  </si>
  <si>
    <t>wisstler women pink printed regular fit shorts</t>
  </si>
  <si>
    <t>https://www.myntra.com/tshirts/roadster/the-roadster-lifestyle-co-women-red-solid-polo-collar-t-shirt/13322030/buy</t>
  </si>
  <si>
    <t>the roadster lifestyle co women red solid polo collar t shirt</t>
  </si>
  <si>
    <t>https://www.myntra.com/jeans/wrogn/wrogn-men-blue-slim-fit-mid-rise-clean-look-stretchable-jeans/2338097/buy</t>
  </si>
  <si>
    <t>https://www.myntra.com/jeans/roadster/roadster-men-black-slim-fit-mid-rise-clean-look-stretchable-jeans/9716919/buy</t>
  </si>
  <si>
    <t>https://www.myntra.com/shirts/dennis-lingo/dennis-lingo-men-burgundy-slim-fit-solid-pure-cotton-casual-shirt/14094542/buy</t>
  </si>
  <si>
    <t>dennis lingo men burgundy slim fit solid pure cotton casual shirt</t>
  </si>
  <si>
    <t>https://www.myntra.com/tshirts/herenow/herenow-men-sea-green-typography-printed-pure-cotton-t-shirt/14911686/buy</t>
  </si>
  <si>
    <t>herenow men sea green typography printed pure cotton t shirt</t>
  </si>
  <si>
    <t>https://www.myntra.com/kurta-sets/bhama-couture/bhama-couture-women-yellow-solid-kurta-with-palazzos--dupatta/10173821/buy</t>
  </si>
  <si>
    <t>bhama couture women yellow solid kurta with palazzos  dupatta</t>
  </si>
  <si>
    <t>https://www.myntra.com/tshirts/moda-rapido/moda-rapido-women-lavender-typography-talking-tee/15070788/buy</t>
  </si>
  <si>
    <t>moda rapido women lavender typography talking tee</t>
  </si>
  <si>
    <t>https://www.myntra.com/tops/cation/cation-women-maroon-solid-fitted-crop-pure-cotton-top/10934734/buy</t>
  </si>
  <si>
    <t>cation women maroon solid fitted crop pure cotton top</t>
  </si>
  <si>
    <t>https://www.myntra.com/tops/faballey/faballey-women-pink---red-printed-top-with-gathers/11887578/buy</t>
  </si>
  <si>
    <t>FabAlley</t>
  </si>
  <si>
    <t>faballey women pink   red printed top with gathers</t>
  </si>
  <si>
    <t>https://www.myntra.com/jeans/roadster/roadster-women-blue-straight-fit-mid-rise-clean-look-stretchable-jeans/11541946/buy</t>
  </si>
  <si>
    <t>roadster women blue straight fit mid rise clean look stretchable jeans</t>
  </si>
  <si>
    <t>https://www.myntra.com/dresses/just-wow/just-wow-women-floral-embellished-black-maxi-dress/10860998/buy</t>
  </si>
  <si>
    <t>just wow women floral embellished black maxi dress</t>
  </si>
  <si>
    <t>https://www.myntra.com/dresses/kvsfab/kvsfab-purple-embellished-embroidered-georgette-a-line-maxi-dress/15105058/buy</t>
  </si>
  <si>
    <t>Kvsfab</t>
  </si>
  <si>
    <t>kvsfab purple embellished embroidered georgette a line maxi dress</t>
  </si>
  <si>
    <t>https://www.myntra.com/tshirts/roadster/roadster-women-white-solid-round-neck-pure-cotton-t-shirt/11976832/buy</t>
  </si>
  <si>
    <t>https://www.myntra.com/jeans/us-polo-assn-denim-co/us-polo-assn-denim-co-men-black-slim-fit-mid-rise-clean-look-stretchable-jeans/2200591/buy</t>
  </si>
  <si>
    <t>us polo assn denim co men black slim fit mid rise clean look stretchable jeans</t>
  </si>
  <si>
    <t>https://www.myntra.com/track-pants/nike/nike-men-grey-melange-solid-standard-fit-as-nsw-club-jggr-ft-cropped-joggers/10271359/buy</t>
  </si>
  <si>
    <t>nike men grey melange solid standard fit as nsw club jggr ft cropped joggers</t>
  </si>
  <si>
    <t>https://www.myntra.com/jeans/highlander/highlander-men-blue-tapered-fit-mid-rise-clean-look-jeans/13815366/buy</t>
  </si>
  <si>
    <t>https://www.myntra.com/track-pants/maniac/maniac-men-grey-melange-slim-fit-solid-joggers/11198096/buy</t>
  </si>
  <si>
    <t>maniac men grey melange slim fit solid joggers</t>
  </si>
  <si>
    <t>https://www.myntra.com/tshirts/highlander/highlander-men-maroon-colourblocked-polo-collar-t-shirt/11034546/buy</t>
  </si>
  <si>
    <t>highlander men maroon colourblocked polo collar t shirt</t>
  </si>
  <si>
    <t>https://www.myntra.com/shirts/highlander/highlander-men-white--navy-blue-slim-fit-solid-casual-shirt/13041550/buy</t>
  </si>
  <si>
    <t>highlander men white  navy blue slim fit solid casual shirt</t>
  </si>
  <si>
    <t>https://www.myntra.com/shirts/roadster/roadster-men-green-nancy-regular-fit-checked-sustainable-casual-shirt/11896328/buy</t>
  </si>
  <si>
    <t>roadster men green nancy regular fit checked sustainable casual shirt</t>
  </si>
  <si>
    <t>https://www.myntra.com/shirts/roadster/roadster-men-grey--red-slim-fit-checked-sustainable-casual-shirt/12947820/buy</t>
  </si>
  <si>
    <t>roadster men grey  red slim fit checked sustainable casual shirt</t>
  </si>
  <si>
    <t>https://www.myntra.com/shirts/roadster/roadster-men-navy-blue--red-regular-fit-checked-sustainable-casual-shirt/11677624/buy</t>
  </si>
  <si>
    <t>https://www.myntra.com/tshirts/ether/ether-men-orange--white-striped-round-neck-t-shirt/11037496/buy</t>
  </si>
  <si>
    <t>ether men orange  white striped round neck t shirt</t>
  </si>
  <si>
    <t>https://www.myntra.com/dresses/aasi/aasi-women-mustard-yellow-printed-maxi-dress/7289361/buy</t>
  </si>
  <si>
    <t>aasi women mustard yellow printed maxi dress</t>
  </si>
  <si>
    <t>https://www.myntra.com/kurtas/ives/ives-women-purple--black-printed-anarkali-kurta/2209281/buy</t>
  </si>
  <si>
    <t>ives women purple  black printed anarkali kurta</t>
  </si>
  <si>
    <t>https://www.myntra.com/kurtas/varanga/varanga-women-coral-floral-embroidered-thread-work-kurta/15268832/buy</t>
  </si>
  <si>
    <t>varanga women coral floral embroidered thread work kurta</t>
  </si>
  <si>
    <t>https://www.myntra.com/kurtas/yash-gallery/yash-gallery-women-plus-size-red--golden-paisley-printed-anarkali-kurta/13001134/buy</t>
  </si>
  <si>
    <t>yash gallery women plus size red  golden paisley printed anarkali kurta</t>
  </si>
  <si>
    <t>https://www.myntra.com/sarees/inddus/inddus-teal-blue-solid-accordian-pleat-ruffles-saree-with-embroidered-blouse/13843398/buy</t>
  </si>
  <si>
    <t>inddus teal blue solid accordian pleat ruffles saree with embroidered blouse</t>
  </si>
  <si>
    <t>https://www.myntra.com/night-suits/smarty-pants/smarty-pants-women-grey-cartoon-characters/13817856/buy</t>
  </si>
  <si>
    <t>smarty pants women grey cartoon characters</t>
  </si>
  <si>
    <t>https://www.myntra.com/bra/hrx-by-hrithik-roshan/hrx-by-hrithik-roshan-red-colourblocked-high-support-rapid-dry-training-bra-wkt-1432-a/11158158/buy</t>
  </si>
  <si>
    <t>hrx by hrithik roshan red colourblocked high support rapid dry training bra wkt 1432 a</t>
  </si>
  <si>
    <t>https://www.myntra.com/palazzos/sangria/sangria-women-beige-solid-straight-cropped-palazzos/10562028/buy</t>
  </si>
  <si>
    <t>sangria women beige solid straight cropped palazzos</t>
  </si>
  <si>
    <t>https://www.myntra.com/kurtas/herenow/herenow-women-mustard-yellow-printed-detail-straight-kurta/2241841/buy</t>
  </si>
  <si>
    <t>herenow women mustard yellow printed detail straight kurta</t>
  </si>
  <si>
    <t>https://www.myntra.com/tshirts/moda-rapido/moda-rapido-women-rose-pure-cotton-t-shirt/13630544/buy</t>
  </si>
  <si>
    <t>moda rapido women rose pure cotton t shirt</t>
  </si>
  <si>
    <t>https://www.myntra.com/tshirts/dillinger/dillinger-women-black-printed-round-neck-oversized-t-shirt/13641762/buy</t>
  </si>
  <si>
    <t>dillinger women black printed round neck oversized t shirt</t>
  </si>
  <si>
    <t>https://www.myntra.com/tops/veni-vidi-vici/veni-vidi-vici-women-black-solid-fitted-top/7477695/buy</t>
  </si>
  <si>
    <t>veni vidi vici women black solid fitted top</t>
  </si>
  <si>
    <t>https://www.myntra.com/tops/all-about-you/all-about-you-pink-shirt-collar-top-with-beads-embellishment/13205180/buy</t>
  </si>
  <si>
    <t>all about you pink shirt collar top with beads embellishment</t>
  </si>
  <si>
    <t>https://www.myntra.com/dresses/vishudh/vishudh-women-pink-solid-fit-and-flare-dress/13183582/buy</t>
  </si>
  <si>
    <t>vishudh women pink solid fit and flare dress</t>
  </si>
  <si>
    <t>https://www.myntra.com/jeans/all-about-you/all-about-you-women-navy-blue-straight-fit-high-rise-clean-look-cropped-jeans/12867404/buy</t>
  </si>
  <si>
    <t>all about you women navy blue straight fit high rise clean look cropped jeans</t>
  </si>
  <si>
    <t>https://www.myntra.com/sweaters/kalt/kalt-women-grey-self-design-acrylic-cardigan-sweater/11303816/buy</t>
  </si>
  <si>
    <t>Kalt</t>
  </si>
  <si>
    <t>kalt women grey self design acrylic cardigan sweater</t>
  </si>
  <si>
    <t>https://www.myntra.com/tshirts/campus-sutra/campus-sutra-beige-t-shirt/1272041/buy</t>
  </si>
  <si>
    <t>campus sutra beige t shirt</t>
  </si>
  <si>
    <t>https://www.myntra.com/tops/pannkh/pannkh-women-navy-blue-printed-top/10897692/buy</t>
  </si>
  <si>
    <t>Pannkh</t>
  </si>
  <si>
    <t>pannkh women navy blue printed top</t>
  </si>
  <si>
    <t>https://www.myntra.com/trousers/hubberholme/hubberholme-men-off-white-slim-fit-solid-chinos/2235414/buy</t>
  </si>
  <si>
    <t>hubberholme men off white slim fit solid chinos</t>
  </si>
  <si>
    <t>https://www.myntra.com/jeans/roadster/the-roadster-lifestyle-co-men-blue-slim-fit-mid-rise-clean-look-stretchable-jeans/8962439/buy</t>
  </si>
  <si>
    <t>https://www.myntra.com/track-pants/proline-active/proline-active-men-urban-trots-navy-blue-solid-slim-fit-joggers/8967981/buy</t>
  </si>
  <si>
    <t>Proline Active</t>
  </si>
  <si>
    <t>proline active men urban trots navy blue solid slim fit joggers</t>
  </si>
  <si>
    <t>https://www.myntra.com/track-pants/hrx-by-hrithik-roshan/hrx-by-hrithik-roshan-men-red-solid-lifestyle-track-pants/8897857/buy</t>
  </si>
  <si>
    <t>hrx by hrithik roshan men red solid lifestyle track pants</t>
  </si>
  <si>
    <t>https://www.myntra.com/jeans/highlander/highlander-men-blue-tapered-fit-mid-rise-clean-look-jeans/13835004/buy</t>
  </si>
  <si>
    <t>https://www.myntra.com/tshirts/us-polo-assn/us-polo-assn-men-white-colourblocked-polo-collar-cotton-t-shirt-with-striped-detail/13711930/buy</t>
  </si>
  <si>
    <t>us polo assn men white colourblocked polo collar cotton t shirt with striped detail</t>
  </si>
  <si>
    <t>https://www.myntra.com/tshirts/bewakoof/bewakoof-men-blue-printed-round-neck-pure-cotton-t-shirt/13451494/buy</t>
  </si>
  <si>
    <t>bewakoof men blue printed round neck pure cotton t shirt</t>
  </si>
  <si>
    <t>https://www.myntra.com/shirts/english-navy/english-navy-men-blue-slim-fit-solid-formal-shirt/7204992/buy</t>
  </si>
  <si>
    <t>english navy men blue slim fit solid formal shirt</t>
  </si>
  <si>
    <t>https://www.myntra.com/tops/vishudh/vishudh-women-embroidered-pink-printed-top/11299770/buy</t>
  </si>
  <si>
    <t>vishudh women embroidered pink printed top</t>
  </si>
  <si>
    <t>https://www.myntra.com/tops/vishudh/vishudh-women-green-embroidered-top/10074641/buy</t>
  </si>
  <si>
    <t>vishudh women green embroidered top</t>
  </si>
  <si>
    <t>https://www.myntra.com/kurtas/w/w-women-lavender--white-woven-design-straight-kurta/11369428/buy</t>
  </si>
  <si>
    <t>w women lavender  white woven design straight kurta</t>
  </si>
  <si>
    <t>https://www.myntra.com/sarees/kalini/kalini-women-teal-embellished/15097656/buy</t>
  </si>
  <si>
    <t>kalini women teal embellished</t>
  </si>
  <si>
    <t>https://www.myntra.com/kurtas/swagg-india/swagg-india-women-green-embroidered-chikankari-georgette-kurta/15616192/buy</t>
  </si>
  <si>
    <t>SWAGG INDIA</t>
  </si>
  <si>
    <t>swagg india women green embroidered chikankari georgette kurta</t>
  </si>
  <si>
    <t>https://www.myntra.com/sarees/mitera/mitera-blue--silver-coloured-ethnic-motifs-woven-design-silk-blend-banarasi-saree/14850342/buy</t>
  </si>
  <si>
    <t>mitera blue  silver coloured ethnic motifs woven design silk blend banarasi saree</t>
  </si>
  <si>
    <t>https://www.myntra.com/bra/zivame/zivame-orange-solid-underwired-lightly-padded-t-shirt-bra/14331886/buy</t>
  </si>
  <si>
    <t>zivame orange solid underwired lightly padded t shirt bra</t>
  </si>
  <si>
    <t>https://www.myntra.com/bra/amante/amante-black-non-wired-lightly-padded-t-shirt-bra/2471951/buy</t>
  </si>
  <si>
    <t>amante black non wired lightly padded t shirt bra</t>
  </si>
  <si>
    <t>https://www.myntra.com/bra/jockey/jockey-pink-solid-non-wired-lightly-padded-everyday-bra-1723-0105/11863160/buy</t>
  </si>
  <si>
    <t>jockey pink solid non wired lightly padded everyday bra 1723 0105</t>
  </si>
  <si>
    <t>https://www.myntra.com/dresses/herenow/herenow-women-navy--white-printed-a-line-dress/2187787/buy</t>
  </si>
  <si>
    <t>herenow women navy  white printed a line dress</t>
  </si>
  <si>
    <t>https://www.myntra.com/jeans/nifty/nifty-women-black-slim-fit-high-rise-clean-look-stretchable-jeans/10341981/buy</t>
  </si>
  <si>
    <t>Nifty</t>
  </si>
  <si>
    <t>nifty women black slim fit high rise clean look stretchable jeans</t>
  </si>
  <si>
    <t>https://www.myntra.com/tops/dressberry/dressberry-blue-denim-chambray-pure-cotton-top/2354932/buy</t>
  </si>
  <si>
    <t>dressberry blue denim chambray pure cotton top</t>
  </si>
  <si>
    <t>https://www.myntra.com/dresses/vishudh/vishudh-women-charcoal-grey-printed-fit-and-flare-ethnic-dress/11137180/buy</t>
  </si>
  <si>
    <t>vishudh women charcoal grey printed fit and flare ethnic dress</t>
  </si>
  <si>
    <t>https://www.myntra.com/jackets/mango/mango-women-white-solid-sustainable-denim-jacket/13884360/buy</t>
  </si>
  <si>
    <t>mango women white solid sustainable denim jacket</t>
  </si>
  <si>
    <t>https://www.myntra.com/jeans/mast--harbour/mast--harbour-men-black-skinny-fit-mid-rise-clean-look-stretchable-jeans/12117014/buy</t>
  </si>
  <si>
    <t>https://www.myntra.com/jeans/wrogn/wrogn-men-black-slim-fit-mid-rise-clean-look-stretchable-jeans/12422348/buy</t>
  </si>
  <si>
    <t>https://www.myntra.com/trousers/roadster/roadster-men-white--black-printed-pure-cotton-joggers/11350580/buy</t>
  </si>
  <si>
    <t>roadster men white  black printed pure cotton joggers</t>
  </si>
  <si>
    <t>https://www.myntra.com/boxers/urban-dog/urban-dog-mens-assorted-pack-of-2-boxers/14018050/buy</t>
  </si>
  <si>
    <t>urban dog mens assorted pack of 2 boxers</t>
  </si>
  <si>
    <t>XXL, M, XL, L</t>
  </si>
  <si>
    <t>https://www.myntra.com/briefs/jockey/jockey-elance-men-pack-of-2-blue-solid-midi-briefs/11475066/buy</t>
  </si>
  <si>
    <t>jockey elance men pack of 2 blue solid midi briefs</t>
  </si>
  <si>
    <t>https://www.myntra.com/briefs/jockey/jockey-elance-men-blue-solid-midi-briefs-1010-0105/11036574/buy</t>
  </si>
  <si>
    <t>jockey elance men blue solid midi briefs 1010 0105</t>
  </si>
  <si>
    <t>https://www.myntra.com/tshirts/roadster/roadster-men-navy-blue--charcoal-grey-striped-polo-collar-t-shirt/11462798/buy</t>
  </si>
  <si>
    <t>roadster men navy blue  charcoal grey striped polo collar t shirt</t>
  </si>
  <si>
    <t>https://www.myntra.com/tshirts/roadster/roadster-men-black-self-design-polo-collar-pure-cotton-t-shirt/11278664/buy</t>
  </si>
  <si>
    <t>roadster men black self design polo collar pure cotton t shirt</t>
  </si>
  <si>
    <t>https://www.myntra.com/shirts/roadster/roadster-men-olive-green--black-regular-fit-checked-sustainable-casual-shirt/10398455/buy</t>
  </si>
  <si>
    <t>https://www.myntra.com/jackets/mast--harbour/mast--harbour-men-mustard-yellow-solid-hooded-lightweight-jacket/9690989/buy</t>
  </si>
  <si>
    <t>mast  harbour men mustard yellow solid hooded lightweight jacket</t>
  </si>
  <si>
    <t>https://www.myntra.com/jackets/ether/ether-men-black-solid-padded-jacket/6697885/buy</t>
  </si>
  <si>
    <t>ether men black solid padded jacket</t>
  </si>
  <si>
    <t>https://www.myntra.com/tshirts/mast--harbour/mast--harbour-men-pink--white-striped-round-neck-t-shirt/11700098/buy</t>
  </si>
  <si>
    <t>mast  harbour men pink  white striped round neck t shirt</t>
  </si>
  <si>
    <t>https://www.myntra.com/kurta-sets/vishudh/vishudh-women-navy-blue-printed-kurta-with-palazzos/8696383/buy</t>
  </si>
  <si>
    <t>https://www.myntra.com/bra/abelino/abelino-black-solid-non-wired-lightly-padded-everyday-bra-yashiblack01/12391428/buy</t>
  </si>
  <si>
    <t>abelino black solid non wired lightly padded everyday bra yashiblack01</t>
  </si>
  <si>
    <t>https://www.myntra.com/briefs/jockey/jockey-women-black-shorties-briefs-1529-0105/4307181/buy</t>
  </si>
  <si>
    <t>jockey women black shorties briefs 1529 0105</t>
  </si>
  <si>
    <t>XL</t>
  </si>
  <si>
    <t>https://www.myntra.com/trousers/amydus/amydus-women-black--white-regular-fit-striped-tummy-shaper-cigarette-trousers/12539944/buy</t>
  </si>
  <si>
    <t>amydus women black  white regular fit striped tummy shaper cigarette trousers</t>
  </si>
  <si>
    <t>38, 40, 42, 44, 46, 48, 50</t>
  </si>
  <si>
    <t>https://www.myntra.com/shorts/door74/door74-women-black-solid-loose-fit-sports-shorts/12739146/buy</t>
  </si>
  <si>
    <t>DOOR74</t>
  </si>
  <si>
    <t>door74 women black solid loose fit sports shorts</t>
  </si>
  <si>
    <t>https://www.myntra.com/tops/roadster/roadster-women-navy-blue--off-white-printed-round-neck-top/11373668/buy</t>
  </si>
  <si>
    <t>roadster women navy blue  off white printed round neck top</t>
  </si>
  <si>
    <t>https://www.myntra.com/jeans/dressberry/dressberry-women-blue-skinny-fit-mid-rise-clean-look-stretchable-cropped-jeans/10156749/buy</t>
  </si>
  <si>
    <t>https://www.myntra.com/jeans/tokyo-talkies/tokyo-talkies-women-black-super-skinny-fit-mid-rise-clean-look-jeans/10641970/buy</t>
  </si>
  <si>
    <t>https://www.myntra.com/sweatshirts/roadster/roadster-women-black--white-colourblocked-hooded-sweatshirt/11991292/buy</t>
  </si>
  <si>
    <t>roadster women black  white colourblocked hooded sweatshirt</t>
  </si>
  <si>
    <t>https://www.myntra.com/jeans/tokyo-talkies/tokyo-talkies-women-blue-flared-mid-rise-clean-look-jeans/12789952/buy</t>
  </si>
  <si>
    <t>https://www.myntra.com/sweatshirts/kook-n-keech/kook-n-keech-women-white-solid-sweatshirt/6838413/buy</t>
  </si>
  <si>
    <t>kook n keech women white solid sweatshirt</t>
  </si>
  <si>
    <t>https://www.myntra.com/trousers/anouk/anouk-women-beige-pure-cotton-trousers/13906604/buy</t>
  </si>
  <si>
    <t>anouk women beige pure cotton trousers</t>
  </si>
  <si>
    <t>https://www.myntra.com/trousers/quechua-by-decathlon/quechua-by-decathlon-men-grey-hiking-trousers/12967606/buy</t>
  </si>
  <si>
    <t>quechua by decathlon men grey hiking trousers</t>
  </si>
  <si>
    <t>28, 30, 32, 34, 36, 39, 41, 43</t>
  </si>
  <si>
    <t>https://www.myntra.com/jeans/roadster/roadster-men-grey-slim-tapered-fit-mid-rise-clean-look-stretchable-jeans/11274562/buy</t>
  </si>
  <si>
    <t>https://www.myntra.com/jeans/roadster/roadster-men-navy-blue-slim-fit-mid-rise-clean-look-stretchable-jeans/12303722/buy</t>
  </si>
  <si>
    <t>https://www.myntra.com/innerwear-vests/jockey/jockey-men-white-solid-innerwear-vest-9928-0105/1507061/buy</t>
  </si>
  <si>
    <t>jockey men white solid innerwear vest 9928 0105</t>
  </si>
  <si>
    <t>https://www.myntra.com/briefs/levis/levis-men-pack-of-2-cotton-briefs-bf-100ca-2pk/9262607/buy</t>
  </si>
  <si>
    <t>levis men pack of 2 cotton briefs bf 100ca 2pk</t>
  </si>
  <si>
    <t>https://www.myntra.com/shirts/wrogn/wrogn-men-navy-blue-slim-fit-faded-casual-shirt/11361388/buy</t>
  </si>
  <si>
    <t>wrogn men navy blue slim fit faded casual shirt</t>
  </si>
  <si>
    <t>https://www.myntra.com/kurtas/anouk/anouk-women-orange--red-pure-cotton-ethnic-motifs-printed-kurta/13995724/buy</t>
  </si>
  <si>
    <t>anouk women orange  red pure cotton ethnic motifs printed kurta</t>
  </si>
  <si>
    <t>https://www.myntra.com/kurtas/herenow/herenow-women-grey--white-printed-cotton-straight-kurta/12844200/buy</t>
  </si>
  <si>
    <t>herenow women grey  white printed cotton straight kurta</t>
  </si>
  <si>
    <t>https://www.myntra.com/kurtas/w/w-women-pink--silver-printed-straight-kurta/8429991/buy</t>
  </si>
  <si>
    <t>w women pink  silver printed straight kurta</t>
  </si>
  <si>
    <t>https://www.myntra.com/sarees/mitera/mitera-teal-silk-blend-woven-design-kanjeevaram-saree/11153338/buy</t>
  </si>
  <si>
    <t>mitera teal silk blend woven design kanjeevaram saree</t>
  </si>
  <si>
    <t>https://www.myntra.com/kurta-sets/inddus/inddus-women-teal-green--white-motifs-embroidered-sequinned-kurta-with-trousers--dupatta/14224892/buy</t>
  </si>
  <si>
    <t>inddus women teal green  white motifs embroidered sequinned kurta with trousers  dupatta</t>
  </si>
  <si>
    <t>https://www.myntra.com/kurta-sets/indo-era/indo-era-women-navy-blue-floral-embroidered-regular-kurta-with-trousers--with-dupatta/15508870/buy</t>
  </si>
  <si>
    <t>indo era women navy blue floral embroidered regular kurta with trousers  with dupatta</t>
  </si>
  <si>
    <t>https://www.myntra.com/thermal-tops/wedze-by-decathlon/wedze-by-decathlon-women-black-solid-ski-base-thermal-top-100/13053912/buy</t>
  </si>
  <si>
    <t>wedze by decathlon women black solid ski base thermal top 100</t>
  </si>
  <si>
    <t>XXS, XS, S, M, L, XL, XXL</t>
  </si>
  <si>
    <t>https://www.myntra.com/dresses/pluss/pluss-women-olive-green-accordion-pleated-midi-a-line-dress-with-belt/13382036/buy</t>
  </si>
  <si>
    <t>pluss women olive green accordion pleated midi a line dress with belt</t>
  </si>
  <si>
    <t>https://www.myntra.com/kurta-sets/sangria/sangria-women-white--navy-blue-printed-kurta-with-trousers/13258072/buy</t>
  </si>
  <si>
    <t>sangria women white  navy blue printed kurta with trousers</t>
  </si>
  <si>
    <t>https://www.myntra.com/tshirts/moda-rapido/moda-rapido-women-white-printed-extended-sleeves-t-shirt/15070870/buy</t>
  </si>
  <si>
    <t>moda rapido women white printed extended sleeves t shirt</t>
  </si>
  <si>
    <t>https://www.myntra.com/jeggings/roadster/roadster-women-black-solid-mid-rise-super-skinny-fit-jeggings/11489566/buy</t>
  </si>
  <si>
    <t>roadster women black solid mid rise super skinny fit jeggings</t>
  </si>
  <si>
    <t>https://www.myntra.com/sweatshirts/sassafras/sassafras-women-mustard-brown-solid-faux-fur-sweatshirt/12737924/buy</t>
  </si>
  <si>
    <t>sassafras women mustard brown solid faux fur sweatshirt</t>
  </si>
  <si>
    <t>https://www.myntra.com/jeans/tokyo-talkies/tokyo-talkies-women-grey-flared-mid-rise-clean-look-stretchable-jeans/12498194/buy</t>
  </si>
  <si>
    <t>tokyo talkies women grey flared mid rise clean look stretchable jeans</t>
  </si>
  <si>
    <t>https://www.myntra.com/jeans/dressberry/dressberry-women-charcoal-grey-boyfriend-fit-mid-rise-mildly-distressed-stretchable-jeans/11045896/buy</t>
  </si>
  <si>
    <t>dressberry women charcoal grey boyfriend fit mid rise mildly distressed stretchable jeans</t>
  </si>
  <si>
    <t>https://www.myntra.com/jeans/sassafras/sassafras-women-green-regular-fit-mid-rise-clean-look-stretchable-bell-bottom-jeans/12221998/buy</t>
  </si>
  <si>
    <t>sassafras women green regular fit mid rise clean look stretchable bell bottom jeans</t>
  </si>
  <si>
    <t>https://www.myntra.com/dresses/street-9/street-9-women-black-floral-lace-a-line-dress/10773372/buy</t>
  </si>
  <si>
    <t>street 9 women black floral lace a line dress</t>
  </si>
  <si>
    <t>https://www.myntra.com/jackets/campus-sutra/campus-sutra-women-blue-solid-tailored-jacket/10405919/buy</t>
  </si>
  <si>
    <t>campus sutra women blue solid tailored jacket</t>
  </si>
  <si>
    <t>https://www.myntra.com/tshirts/roadster/the-roadster-lifestyle-co-women-lavender-scoop-neck-pure-cotton-t-shirt/13601566/buy</t>
  </si>
  <si>
    <t>the roadster lifestyle co women lavender scoop neck pure cotton t shirt</t>
  </si>
  <si>
    <t>https://www.myntra.com/tshirts/roadster/roadster-women-green--yellow-printed-round-neck-t-shirt/11404322/buy</t>
  </si>
  <si>
    <t>roadster women green  yellow printed round neck t shirt</t>
  </si>
  <si>
    <t>https://www.myntra.com/tshirts/roadster/roadster-women-maroon-printed-round-neck-pure-cotton-t-shirt/13126894/buy</t>
  </si>
  <si>
    <t>roadster women maroon printed round neck pure cotton t shirt</t>
  </si>
  <si>
    <t>https://www.myntra.com/shorts/hrx-by-hrithik-roshan/hrx-by-hrithik-roshan-men-pack-of-2-solid-regular-fit-rapid-dry-racket-sports-shorts/15745788/buy</t>
  </si>
  <si>
    <t>hrx by hrithik roshan men pack of 2 solid regular fit rapid dry racket sports shorts</t>
  </si>
  <si>
    <t>34, 36, 30, 32, 28</t>
  </si>
  <si>
    <t>https://www.myntra.com/jeans/wrogn/wrogn-men-blue-jogger-mid-rise-clean-look-stretchable-jeans/10685220/buy</t>
  </si>
  <si>
    <t>https://www.myntra.com/innerwear-vests/jockey/jockey-men-black-solid-innerwear-vest-9930-0105/9866815/buy</t>
  </si>
  <si>
    <t>jockey men black solid innerwear vest 9930 0105</t>
  </si>
  <si>
    <t>https://www.myntra.com/boxers/levis/levis-men-pack-of-2-pure-cotton-checked-boxers/18028896/buy</t>
  </si>
  <si>
    <t>https://www.myntra.com/briefs/jockey/jockey-international-collection-men-grey-solid-briefs-ic24/11444918/buy</t>
  </si>
  <si>
    <t>jockey international collection men grey solid briefs ic24</t>
  </si>
  <si>
    <t>https://www.myntra.com/tracksuits/hrx-by-hrithik-roshan/hrx-by-hrithik-roshan-men-navy-blue--grey-colourblocked-rapid-dry-basketball-tracksuit/10498726/buy</t>
  </si>
  <si>
    <t>hrx by hrithik roshan men navy blue  grey colourblocked rapid dry basketball tracksuit</t>
  </si>
  <si>
    <t>https://www.myntra.com/shirts/roadster/roadster-men-black--white-regular-fit-printed-sustainable-casual-shirt/10740940/buy</t>
  </si>
  <si>
    <t>roadster men black  white regular fit printed sustainable casual shirt</t>
  </si>
  <si>
    <t>https://www.myntra.com/shirts/highlander/highlander-men-navy-blue-slim-fit-printed-casual-shirt/10938046/buy</t>
  </si>
  <si>
    <t>https://www.myntra.com/shirts/highlander/highlander-men-rust-slim-fit-striped-casual-shirt/13938088/buy</t>
  </si>
  <si>
    <t>highlander men rust slim fit striped casual shirt</t>
  </si>
  <si>
    <t>https://www.myntra.com/tshirts/louis-philippe/louis-philippe-men-blue-polo-collar-t-shirt/14047678/buy</t>
  </si>
  <si>
    <t>Louis Philippe</t>
  </si>
  <si>
    <t>louis philippe men blue polo collar t shirt</t>
  </si>
  <si>
    <t>https://www.myntra.com/tshirts/ether/ether-men-grey-melange--maroon-colourblocked-round-neck-t-shirt/11900352/buy</t>
  </si>
  <si>
    <t>ether men grey melange  maroon colourblocked round neck t shirt</t>
  </si>
  <si>
    <t>https://www.myntra.com/kurtas/vishudh/vishudh-women-grey-printed-a-line-kurta/12831160/buy</t>
  </si>
  <si>
    <t>vishudh women grey printed a line kurta</t>
  </si>
  <si>
    <t>https://www.myntra.com/palazzos/vishudh/vishudh-women-pink--gold-toned-printed-flared-palazzos/10894852/buy</t>
  </si>
  <si>
    <t>vishudh women pink  gold toned printed flared palazzos</t>
  </si>
  <si>
    <t>https://www.myntra.com/kurta-sets/ahika/ahika-women-burgundy--off-white-printed-kurta-with-trousers--dupatta/13415548/buy</t>
  </si>
  <si>
    <t>ahika women burgundy  off white printed kurta with trousers  dupatta</t>
  </si>
  <si>
    <t>https://www.myntra.com/kurta-sets/ahalyaa/ahalyaa-women-black-solid-kurta-with-trousers--dupatta/8651391/buy</t>
  </si>
  <si>
    <t>ahalyaa women black solid kurta with trousers  dupatta</t>
  </si>
  <si>
    <t>https://www.myntra.com/bra/dressberry/dressberry-white--black-geometric-print-t-shirt-bra---underwired-lightly-padded/14651000/buy</t>
  </si>
  <si>
    <t>dressberry white  black geometric print t shirt bra   underwired lightly padded</t>
  </si>
  <si>
    <t>https://www.myntra.com/tops/qurvii/qurvii-plus-size-navy-blue-floral-print-high-low-top/8379625/buy</t>
  </si>
  <si>
    <t>Qurvii</t>
  </si>
  <si>
    <t>qurvii plus size navy blue floral print high low top</t>
  </si>
  <si>
    <t>https://www.myntra.com/tops/roadster/roadster-women-lavender-solid-puff-sleeves-top/12194036/buy</t>
  </si>
  <si>
    <t>roadster women lavender solid puff sleeves top</t>
  </si>
  <si>
    <t>https://www.myntra.com/sweatshirts/roadster/roadster-women-blue-solid-hooded-sweatshirt/11991556/buy</t>
  </si>
  <si>
    <t>roadster women blue solid hooded sweatshirt</t>
  </si>
  <si>
    <t>https://www.myntra.com/shorts/roadster/roadster-women-blue-loose-fit-mid-rise-denim-shorts/13757354/buy</t>
  </si>
  <si>
    <t>roadster women blue loose fit mid rise denim shorts</t>
  </si>
  <si>
    <t>https://www.myntra.com/tops/kassually/kassually-multicoloured-geometric-ruffle-top/11942258/buy</t>
  </si>
  <si>
    <t>kassually multicoloured geometric ruffle top</t>
  </si>
  <si>
    <t>https://www.myntra.com/dresses/dressberry/dressberry-black-embroidered-detail-a-line-dress/11005704/buy</t>
  </si>
  <si>
    <t>dressberry black embroidered detail a line dress</t>
  </si>
  <si>
    <t>https://www.myntra.com/trousers/vishudh/vishudh-women-peach-coloured-regular-fit-solid-cropped-parallel-trousers/7572966/buy</t>
  </si>
  <si>
    <t>vishudh women peach coloured regular fit solid cropped parallel trousers</t>
  </si>
  <si>
    <t>https://www.myntra.com/trousers/hangup/hangup-men-black-formal-trousers/2373377/buy</t>
  </si>
  <si>
    <t>hangup men black formal trousers</t>
  </si>
  <si>
    <t>https://www.myntra.com/track-pants/kook-n-keech/kook-n-keech-charcoal-grey-joggers/2002141/buy</t>
  </si>
  <si>
    <t>kook n keech charcoal grey joggers</t>
  </si>
  <si>
    <t>https://www.myntra.com/innerwear-vests/pepe-jeans/pepe-jeans-men-pack-of-3-solid-innerwear-vest/17801324/buy</t>
  </si>
  <si>
    <t>pepe jeans men pack of 3 solid innerwear vest</t>
  </si>
  <si>
    <t>https://www.myntra.com/shirts/harvard/harvard-men-olive-green-regular-fit-solid-casual-shirt/9404589/buy</t>
  </si>
  <si>
    <t>harvard men olive green regular fit solid casual shirt</t>
  </si>
  <si>
    <t>https://www.myntra.com/tshirts/hm/hm-men-white-3-pack-t-shirts-slim-fit/12696160/buy</t>
  </si>
  <si>
    <t>hm men white 3 pack t shirts slim fit</t>
  </si>
  <si>
    <t>https://www.myntra.com/kurta-sets/sangria/sangria-women-black-self-design-kurta-with-palazzos/8349079/buy</t>
  </si>
  <si>
    <t>sangria women black self design kurta with palazzos</t>
  </si>
  <si>
    <t>https://www.myntra.com/bra/jockey/jockey-coral-orange-solid-non-wired-lightly-padded-everyday-bra-1581/1865941/buy</t>
  </si>
  <si>
    <t>jockey coral orange solid non wired lightly padded everyday bra 1581</t>
  </si>
  <si>
    <t>https://www.myntra.com/briefs/c9-airwear/c9-airwear-women-pack-of-3-assorted-hipster-briefs-p1174/13038026/buy</t>
  </si>
  <si>
    <t>c9 airwear women pack of 3 assorted hipster briefs p1174</t>
  </si>
  <si>
    <t>https://www.myntra.com/bra/zivame/zivame-red--red-solid-underwired-lightly-padded-t-shirt-bra/5560782/buy</t>
  </si>
  <si>
    <t>zivame red  red solid underwired lightly padded t shirt bra</t>
  </si>
  <si>
    <t>https://www.myntra.com/tshirts/armisto/armisto-women-black-slim-fit-antimicrobial-gym-t-shirt/14891076/buy</t>
  </si>
  <si>
    <t>armisto women black slim fit antimicrobial gym t shirt</t>
  </si>
  <si>
    <t>https://www.myntra.com/tops/veni-vidi-vici/veni-vidi-vici-off-white-crop-fitted-top/10054489/buy</t>
  </si>
  <si>
    <t>veni vidi vici off white crop fitted top</t>
  </si>
  <si>
    <t>https://www.myntra.com/tops/roadster/roadster-women-white-ribbed-pure-cotton-top/11401764/buy</t>
  </si>
  <si>
    <t>https://www.myntra.com/trousers/tokyo-talkies/tokyo-talkies-women-navy-blue--white-regular-fit-striped-peg-trousers/12072476/buy</t>
  </si>
  <si>
    <t>tokyo talkies women navy blue  white regular fit striped peg trousers</t>
  </si>
  <si>
    <t>https://www.myntra.com/jumpsuit/dressberry/dressberry-blue-printed-basic-jumpsuit/2521280/buy</t>
  </si>
  <si>
    <t>dressberry blue printed basic jumpsuit</t>
  </si>
  <si>
    <t>https://www.myntra.com/jeans/roadster/the-roadster-lifestyle-co-women-blue-skinny-fit-mid-rise-mildly-distressed-stretchable-cropped-jeans/9018025/buy</t>
  </si>
  <si>
    <t>https://www.myntra.com/jackets/mast--harbour/mast--harbour-women-beige--rust-red-colourblocked-lightweight-bomber-jacket/9690905/buy</t>
  </si>
  <si>
    <t>mast  harbour women beige  rust red colourblocked lightweight bomber jacket</t>
  </si>
  <si>
    <t>https://www.myntra.com/tshirts/roadster/roadster-women-pack-of-2-pure-cotton-t-shirts/17384264/buy</t>
  </si>
  <si>
    <t>https://www.myntra.com/trousers/herenow/herenow-men-grey-cargo-joggers/11460510/buy</t>
  </si>
  <si>
    <t>herenow men grey cargo joggers</t>
  </si>
  <si>
    <t>https://www.myntra.com/track-pants/wrogn/wrogn-men-black--grey-joggers/8681075/buy</t>
  </si>
  <si>
    <t>wrogn men black  grey joggers</t>
  </si>
  <si>
    <t>https://www.myntra.com/jeans/wrogn/wrogn-grey-slim-fit-stretchable-jeans/1320919/buy</t>
  </si>
  <si>
    <t>wrogn grey slim fit stretchable jeans</t>
  </si>
  <si>
    <t>https://www.myntra.com/shorts/rigo/rigo-men-black--grey-colourblocked-regular-fit-sports-shorts/9327283/buy</t>
  </si>
  <si>
    <t>rigo men black  grey colourblocked regular fit sports shorts</t>
  </si>
  <si>
    <t>https://www.myntra.com/trunk/xyxx/xyxx-men-charcoal-grey-solid-trunks-xytrnk53/13682850/buy</t>
  </si>
  <si>
    <t>xyxx men charcoal grey solid trunks xytrnk53</t>
  </si>
  <si>
    <t>https://www.myntra.com/shirts/roadster/roadster-men-blue--black-regular-fit-checked-casual-shirt/11327020/buy</t>
  </si>
  <si>
    <t>roadster men blue  black regular fit checked casual shirt</t>
  </si>
  <si>
    <t>https://www.myntra.com/shirts/roadster/roadster-men-navy-blue-regular-fit-solid-sustainable-casual-shirt/11327218/buy</t>
  </si>
  <si>
    <t>https://www.myntra.com/tshirts/wrogn/wrogn-men-burgundy-solid-polo-pure-cotton-t-shirt/2033115/buy</t>
  </si>
  <si>
    <t>https://www.myntra.com/tshirts/mast--harbour/mast--harbour-men-teal-blue-printed-round-neck-pure-cotton-t-shirt/11434660/buy</t>
  </si>
  <si>
    <t>mast  harbour men teal blue printed round neck pure cotton t shirt</t>
  </si>
  <si>
    <t>https://www.myntra.com/tshirts/roadster/roadster-men-green-solid-varsity-stripe-round-neck-pure-cotton-t-shirt/7557712/buy</t>
  </si>
  <si>
    <t>roadster men green solid varsity stripe round neck pure cotton t shirt</t>
  </si>
  <si>
    <t>https://www.myntra.com/kurtas/nayo/nayo-women-navy-blue--white-geometric-keyhole-neck-kurta/14170538/buy</t>
  </si>
  <si>
    <t>nayo women navy blue  white geometric keyhole neck kurta</t>
  </si>
  <si>
    <t>https://www.myntra.com/tops/varanga/varanga-blue--pink-floral-puff-sleeved-crop-top/12101956/buy</t>
  </si>
  <si>
    <t>varanga blue  pink floral puff sleeved crop top</t>
  </si>
  <si>
    <t>https://www.myntra.com/kurtas/vishudh/vishudh-women-red-printed-anarkali-kurta/4331608/buy</t>
  </si>
  <si>
    <t>vishudh women red printed anarkali kurta</t>
  </si>
  <si>
    <t>https://www.myntra.com/kurta-sets/ishin/ishin-women-red--orange-printed-kurta-with-palazzos/11253682/buy</t>
  </si>
  <si>
    <t>ishin women red  orange printed kurta with palazzos</t>
  </si>
  <si>
    <t>https://www.myntra.com/kurta-sets/sangria/sangria-women-black--white-ethnic-motifs-printed-pure-cotton-kurta-with-sharara/8944851/buy</t>
  </si>
  <si>
    <t>sangria women black  white ethnic motifs printed pure cotton kurta with sharara</t>
  </si>
  <si>
    <t>https://www.myntra.com/sarees/inddus/inddus-beige--red-silk-blend-woven-design-saree/11423182/buy</t>
  </si>
  <si>
    <t>inddus beige  red silk blend woven design saree</t>
  </si>
  <si>
    <t>https://www.myntra.com/night-suits/smarty-pants/smarty-pants-women-lavender--white-printed-night-suit/13711976/buy</t>
  </si>
  <si>
    <t>smarty pants women lavender  white printed night suit</t>
  </si>
  <si>
    <t>https://www.myntra.com/bra/zivame/zivame-blue-solid-non-wired-non-padded-minimizer-bra-zi010250x7z/8387509/buy</t>
  </si>
  <si>
    <t>zivame blue solid non wired non padded minimizer bra zi010250x7z</t>
  </si>
  <si>
    <t>32DD, 32E, 32F, 34D, 34DD, 34E, 34F, 36D, 36DD, 36E, 36F, 38D, 38DD, 38E, 38F, 40C, 40D, 40DD, 42D, 42DD</t>
  </si>
  <si>
    <t>https://www.myntra.com/kurtas/sangria/sangria-women-navy-blue--white-printed-straight-kurta/10560814/buy</t>
  </si>
  <si>
    <t>sangria women navy blue  white printed straight kurta</t>
  </si>
  <si>
    <t>https://www.myntra.com/tshirts/hrx-by-hrithik-roshan/hrx-by-hrithik-roshan-women-navy-blue--black-printed-lifestyle-regular-fit-t-shirt/10106181/buy</t>
  </si>
  <si>
    <t>hrx by hrithik roshan women navy blue  black printed lifestyle regular fit t shirt</t>
  </si>
  <si>
    <t>https://www.myntra.com/tops/tokyo-talkies/tokyo-talkies-women-maroon-self-design-a-line-top/12009520/buy</t>
  </si>
  <si>
    <t>tokyo talkies women maroon self design a line top</t>
  </si>
  <si>
    <t>https://www.myntra.com/shirts/tokyo-talkies/tokyo-talkies-women-blue-regular-fit-printed-casual-shirt/12789590/buy</t>
  </si>
  <si>
    <t>tokyo talkies women blue regular fit printed casual shirt</t>
  </si>
  <si>
    <t>https://www.myntra.com/sweatshirts/roadster/roadster-women-pink-dusty-solid-sweatshirt/11991362/buy</t>
  </si>
  <si>
    <t>roadster women pink dusty solid sweatshirt</t>
  </si>
  <si>
    <t>https://www.myntra.com/tops/style-quotient/style-quotient-women-off-white-solid-top/10237903/buy</t>
  </si>
  <si>
    <t>style quotient women off white solid top</t>
  </si>
  <si>
    <t>https://www.myntra.com/shrug/sassafras/sassafras-women-peach-coloured-solid-open-front-longline-shrug/10604574/buy</t>
  </si>
  <si>
    <t>sassafras women peach coloured solid open front longline shrug</t>
  </si>
  <si>
    <t>https://www.myntra.com/trousers/mast--harbour/mast--harbour-women-black-regular-fit-solid-cropped-trousers/2359687/buy</t>
  </si>
  <si>
    <t>mast  harbour women black regular fit solid cropped trousers</t>
  </si>
  <si>
    <t>https://www.myntra.com/tops/quiero/quiero-rose-top-with-cap-sleeves/9921237/buy</t>
  </si>
  <si>
    <t>quiero rose top with cap sleeves</t>
  </si>
  <si>
    <t>https://www.myntra.com/dresses/aurelia/aurelia-women-blue--golden-printed-maxi-dress/10239423/buy</t>
  </si>
  <si>
    <t>aurelia women blue  golden printed maxi dress</t>
  </si>
  <si>
    <t>https://www.myntra.com/dresses/just-wow/just-wow-yellow-flutter-sleeved-maxi-dress/13490968/buy</t>
  </si>
  <si>
    <t>just wow yellow flutter sleeved maxi dress</t>
  </si>
  <si>
    <t>https://www.myntra.com/sweatshirts/roadster/the-roadster-lifestyle-co-women-pink-solid-hooded-cropped-boxy-sweatshirt/13123470/buy</t>
  </si>
  <si>
    <t>the roadster lifestyle co women pink solid hooded cropped boxy sweatshirt</t>
  </si>
  <si>
    <t>https://www.myntra.com/tshirts/mast--harbour/mast--harbour-women-pack-of-2-printed-pure-cotton-tshirts/17525582/buy</t>
  </si>
  <si>
    <t>https://www.myntra.com/tshirts/mast--harbour/mast--harbour-women-pack-of-2-printed-pure-cotton-tshirts/17525554/buy</t>
  </si>
  <si>
    <t>https://www.myntra.com/trousers/mast--harbour/mast--harbour-men-grey-tapered-fit-solid-chinos/2286530/buy</t>
  </si>
  <si>
    <t>28/33, 28/29, 28/31, 30/31, 30/29, 30/33, 32/33, 32/31, 32/29, 34/29, 34/33, 34/31, 36/31, 36/29, 36/33</t>
  </si>
  <si>
    <t>https://www.myntra.com/jeans/wrogn/wrogn-men-blue-slim-fit-mid-rise-clean-look-stretchable-jeans/10187485/buy</t>
  </si>
  <si>
    <t>https://www.myntra.com/jeans/herenow/herenow-men-black-skinny-fit-mid-rise-clean-look-stretchable-jeans/13134596/buy</t>
  </si>
  <si>
    <t>https://www.myntra.com/track-pants/herenow/herenow-men-maroon-solid-slim-fit-jogger-with-printed-detail/12669658/buy</t>
  </si>
  <si>
    <t>herenow men maroon solid slim fit jogger with printed detail</t>
  </si>
  <si>
    <t>https://www.myntra.com/shorts/highlander/highlander-men-white-printed-slim-fit-chino-shorts/14063060/buy</t>
  </si>
  <si>
    <t>highlander men white printed slim fit chino shorts</t>
  </si>
  <si>
    <t>https://www.myntra.com/briefs/levis/levis-men-pack-of-2-solid-pure-cotton/17804506/buy</t>
  </si>
  <si>
    <t>levis men pack of 2 solid pure cotton</t>
  </si>
  <si>
    <t>https://www.myntra.com/boxers/jockey/jockey-men-assorted-printed-boxers/11865402/buy</t>
  </si>
  <si>
    <t>jockey men assorted printed boxers</t>
  </si>
  <si>
    <t>https://www.myntra.com/tshirts/hrx-by-hrithik-roshan/hrx-by-hrithik-roshan-men-jet-black-rapid-dry-outdoor-t-shirt/12404960/buy</t>
  </si>
  <si>
    <t>hrx by hrithik roshan men jet black rapid dry outdoor t shirt</t>
  </si>
  <si>
    <t>https://www.myntra.com/tshirts/wrogn/wrogn-men-navy-blue-striped-round-neck-t-shirt/10685666/buy</t>
  </si>
  <si>
    <t>wrogn men navy blue striped round neck t shirt</t>
  </si>
  <si>
    <t>https://www.myntra.com/tshirts/herenow/herenow-men-navy-blue-solid-polo-collar-pure-cotton-t-shirt-with-printed-detailing/12062166/buy</t>
  </si>
  <si>
    <t>herenow men navy blue solid polo collar pure cotton t shirt with printed detailing</t>
  </si>
  <si>
    <t>https://www.myntra.com/shirts/roadster/roadster-men-navy-blue-faded-sustainable-casual-denim-shirt/11326148/buy</t>
  </si>
  <si>
    <t>roadster men navy blue faded sustainable casual denim shirt</t>
  </si>
  <si>
    <t>https://www.myntra.com/jackets/wrogn/wrogn-men-brown-solid-biker-jacket/6832080/buy</t>
  </si>
  <si>
    <t>https://www.myntra.com/tshirts/moda-rapido/moda-rapido-men-black--orange-graphic-printed-pure-cotton-t-shirt/12702664/buy</t>
  </si>
  <si>
    <t>moda rapido men black  orange graphic printed pure cotton t shirt</t>
  </si>
  <si>
    <t>https://www.myntra.com/kurtas/herenow/herenow-women-green-solid-kurta/14431040/buy</t>
  </si>
  <si>
    <t>herenow women green solid kurta</t>
  </si>
  <si>
    <t>https://www.myntra.com/dupatta/clora-creation/clora-creation-gold-coloured-gotta-patti-net-dupatta/11579064/buy</t>
  </si>
  <si>
    <t>clora creation gold coloured gotta patti net dupatta</t>
  </si>
  <si>
    <t>https://www.myntra.com/kurtas/w/w-women-coral-pink-sustainable-embroidered-straight-kurta/11369724/buy</t>
  </si>
  <si>
    <t>w women coral pink sustainable embroidered straight kurta</t>
  </si>
  <si>
    <t>https://www.myntra.com/nightdress/etc/etc-yellow--blue-printed-nightdress/12441422/buy</t>
  </si>
  <si>
    <t>etc yellow  blue printed nightdress</t>
  </si>
  <si>
    <t>https://www.myntra.com/bra/enamor/enamor-pink-non-wired-non-padded-high-coverage-everyday-bra-a042-/650557/buy</t>
  </si>
  <si>
    <t xml:space="preserve">enamor pink non wired non padded high coverage everyday bra a042 </t>
  </si>
  <si>
    <t>https://www.myntra.com/tops/dressberry/dressberry-women-green-solid-top/9527923/buy</t>
  </si>
  <si>
    <t>dressberry women green solid top</t>
  </si>
  <si>
    <t>https://www.myntra.com/tshirts/mast--harbour/mast--harbour-women-pack-of-2-typography--printed-t-shirt/17523802/buy</t>
  </si>
  <si>
    <t>mast  harbour women pack of 2 typography  printed t shirt</t>
  </si>
  <si>
    <t>https://www.myntra.com/dresses/tokyo-talkies/tokyo-talkies-women-rust-solid-a-line-dress/12887820/buy</t>
  </si>
  <si>
    <t>tokyo talkies women rust solid a line dress</t>
  </si>
  <si>
    <t>https://www.myntra.com/jeans/roadster/roadster-women-blue-super-skinny-fit-mid-rise-clean-look-stretchable-jeans/11541842/buy</t>
  </si>
  <si>
    <t>https://www.myntra.com/dresses/uf/uf-women-white--black-ditsy-dot-print-accordion-pleated-maxi-dress/12595744/buy</t>
  </si>
  <si>
    <t>uf women white  black ditsy dot print accordion pleated maxi dress</t>
  </si>
  <si>
    <t>https://www.myntra.com/skirts/varanga/varanga-pink-and-yellow-dyed-maxi-pure-cotton-flared-skirt/10425960/buy</t>
  </si>
  <si>
    <t>varanga pink and yellow dyed maxi pure cotton flared skirt</t>
  </si>
  <si>
    <t>https://www.myntra.com/jeans/roadster/roadster-men-charcoal-grey-skinny-fit-mid-rise-clean-look-stretchable-lycra-fiber-jeans/9949869/buy</t>
  </si>
  <si>
    <t>roadster men charcoal grey skinny fit mid rise clean look stretchable lycra fiber jeans</t>
  </si>
  <si>
    <t>https://www.myntra.com/jeans/herenow/herenow-men-black-slim-fit-high-rise-clean-look-stretchable-cropped-jeans/6747357/buy</t>
  </si>
  <si>
    <t>herenow men black slim fit high rise clean look stretchable cropped jeans</t>
  </si>
  <si>
    <t>https://www.myntra.com/jeans/roadster/roadster-men-grey-skinny-fit-mid-rise-clean-look-stretchable-jeans/11274748/buy</t>
  </si>
  <si>
    <t>https://www.myntra.com/trousers/roadster/roadster-men-red-regular-fit-solid-regular-trousers/13859206/buy</t>
  </si>
  <si>
    <t>roadster men red regular fit solid regular trousers</t>
  </si>
  <si>
    <t>https://www.myntra.com/lounge-tshirts/levis/levis-men-charcoal-grey-solid-round-neck--lounge-t-shirts/12027422/buy</t>
  </si>
  <si>
    <t>levis men charcoal grey solid round neck  lounge t shirts</t>
  </si>
  <si>
    <t>https://www.myntra.com/jackets/quechua-by-decathlon/quechua-by-decathlon-men-navy-blue-solid-insulator-sporty-jacket/12941944/buy</t>
  </si>
  <si>
    <t>quechua by decathlon men navy blue solid insulator sporty jacket</t>
  </si>
  <si>
    <t>https://www.myntra.com/shirts/roadster/roadster-men-navy-blue--black-regular-fit-checked-sustainable-casual-shirt/11227454/buy</t>
  </si>
  <si>
    <t>https://www.myntra.com/tshirts/huetrap/huetrap-men-black-printed-round-neck-glow-in-the-dark-pure-cotton-t-shirt/7783109/buy</t>
  </si>
  <si>
    <t>huetrap men black printed round neck glow in the dark pure cotton t shirt</t>
  </si>
  <si>
    <t>https://www.myntra.com/shirts/roadster/roadster-men-green--beige-regular-fit-checked-sustainable-casual-shirt/12947858/buy</t>
  </si>
  <si>
    <t>roadster men green  beige regular fit checked sustainable casual shirt</t>
  </si>
  <si>
    <t>https://www.myntra.com/tshirts/jack--jones/jack--jones-men-white-solid-v-neck-sustainable-t-shirt/1739679/buy</t>
  </si>
  <si>
    <t>jack  jones men white solid v neck sustainable t shirt</t>
  </si>
  <si>
    <t>https://www.myntra.com/kurtas/herenow/herenow-women-black--red-embroidered-ethnic-printed-high-slit-a-line-kurta/12010768/buy</t>
  </si>
  <si>
    <t>herenow women black  red embroidered ethnic printed high slit a line kurta</t>
  </si>
  <si>
    <t>https://www.myntra.com/kurtas/aayna/aayna-women-green-embroidered-a-line-kurta/11627950/buy</t>
  </si>
  <si>
    <t>aayna women green embroidered a line kurta</t>
  </si>
  <si>
    <t>https://www.myntra.com/kurta-sets/sangria/sangria-women-pink--white-printed-kurta-with-sharara/8348995/buy</t>
  </si>
  <si>
    <t>sangria women pink  white printed kurta with sharara</t>
  </si>
  <si>
    <t>https://www.myntra.com/kurta-sets/stylum/stylum-women-beige--golden-ethnic-motifs-kurta-set/16875002/buy</t>
  </si>
  <si>
    <t>stylum women beige  golden ethnic motifs kurta set</t>
  </si>
  <si>
    <t>https://www.myntra.com/kurtas/herenow/herenow-women-burgundy--white-pure-cotton-printed-keyhole-neck-kurta/15145524/buy</t>
  </si>
  <si>
    <t>herenow women burgundy  white pure cotton printed keyhole neck kurta</t>
  </si>
  <si>
    <t>https://www.myntra.com/kurtas/sangria/sangria-women-white--green-floral-printed-straight-kurta/8350431/buy</t>
  </si>
  <si>
    <t>sangria women white  green floral printed straight kurta</t>
  </si>
  <si>
    <t>https://www.myntra.com/kurta-sets/jaipur-kurti/jaipur-kurti-women-off-white--mustard-yellow-printed-kurta-with-trousers/11053938/buy</t>
  </si>
  <si>
    <t>jaipur kurti women off white  mustard yellow printed kurta with trousers</t>
  </si>
  <si>
    <t>https://www.myntra.com/shorts/hrx-by-hrithik-roshan/hrx-by-hrithik-roshan-women-navy-blue-regular-fit-lifestyle-solid-sports-shorts/10568672/buy</t>
  </si>
  <si>
    <t>hrx by hrithik roshan women navy blue regular fit lifestyle solid sports shorts</t>
  </si>
  <si>
    <t>https://www.myntra.com/track-pants/harvard/harvard-women-black-solid-joggers/12374374/buy</t>
  </si>
  <si>
    <t>https://www.myntra.com/sweaters/roadster/the-roadster-lifestyle-co-women-navy-blue-self-design-cardigan/9478923/buy</t>
  </si>
  <si>
    <t>the roadster lifestyle co women navy blue self design cardigan</t>
  </si>
  <si>
    <t>https://www.myntra.com/dresses/sassafras/sassafras-maroon-accordion-pleated-maxi-dress/13581232/buy</t>
  </si>
  <si>
    <t>sassafras maroon accordion pleated maxi dress</t>
  </si>
  <si>
    <t>https://www.myntra.com/tshirts/roadster/roadster-women-set-of-2-solid-t-shirts/17381728/buy</t>
  </si>
  <si>
    <t>roadster women set of 2 solid t shirts</t>
  </si>
  <si>
    <t>https://www.myntra.com/jackets/tokyo-talkies/tokyo-talkies-women-black-solid-puffer-jacket/10990236/buy</t>
  </si>
  <si>
    <t>tokyo talkies women black solid puffer jacket</t>
  </si>
  <si>
    <t>https://www.myntra.com/dresses/ishin/ishin-off-white-pure-cotton-striped-a-line-dress/13956576/buy</t>
  </si>
  <si>
    <t>ishin off white pure cotton striped a line dress</t>
  </si>
  <si>
    <t>https://www.myntra.com/tops/mast--harbour/mast--harbour-women-red--white-printed-pure-cotton-top/11144312/buy</t>
  </si>
  <si>
    <t>https://www.myntra.com/tshirts/roadster/roadster-women-red-solid-round-neck-pure-cotton-t-shirt/12194440/buy</t>
  </si>
  <si>
    <t>roadster women red solid round neck pure cotton t shirt</t>
  </si>
  <si>
    <t>https://www.myntra.com/track-pants/highlander/highlander-men-black-solid-slim-fit-track-pants/13793528/buy</t>
  </si>
  <si>
    <t>https://www.myntra.com/trousers/mast--harbour/mast--harbour-men-navy-blue-slim-fit-solid-chinos/2285139/buy</t>
  </si>
  <si>
    <t>mast  harbour men navy blue slim fit solid chinos</t>
  </si>
  <si>
    <t>28/33, 28/29, 28/31, 30/31, 30/33, 30/29, 32/29, 32/31, 32/33, 34/31, 34/33, 34/29, 36/33, 36/29, 36/31</t>
  </si>
  <si>
    <t>https://www.myntra.com/shorts/hrx-by-hrithik-roshan/hrx-by-hrithik-roshan-men-jet-black-regular-fit-rapid-dry-football-shorts/11640982/buy</t>
  </si>
  <si>
    <t>hrx by hrithik roshan men jet black regular fit rapid dry football shorts</t>
  </si>
  <si>
    <t>https://www.myntra.com/tracksuits/hrx-by-hrithik-roshan/hrx-by-hrithik-roshan-men-navy-blue--red-solid-rapid-dry-basketball-tracksuits/10498602/buy</t>
  </si>
  <si>
    <t>hrx by hrithik roshan men navy blue  red solid rapid dry basketball tracksuits</t>
  </si>
  <si>
    <t>https://www.myntra.com/shirts/highlander/highlander-men-rust-slim-fit-printed-casual-shirt/10004139/buy</t>
  </si>
  <si>
    <t>highlander men rust slim fit printed casual shirt</t>
  </si>
  <si>
    <t>https://www.myntra.com/shirts/campus-sutra/campus-sutra-men-standard--navy-blue--red-regular-fit-checked-casual-shirt/10614600/buy</t>
  </si>
  <si>
    <t>campus sutra men standard  navy blue  red regular fit checked casual shirt</t>
  </si>
  <si>
    <t>https://www.myntra.com/shirts/roadster/roadster-men-white--black-regular-fit-conversational-printed-casual-sustainable-shirt/11895974/buy</t>
  </si>
  <si>
    <t>roadster men white  black regular fit conversational printed casual sustainable shirt</t>
  </si>
  <si>
    <t>https://www.myntra.com/shirts/roadster/roadster-men-mustard-yellow--brown-regular-fit-checked-sustainable-casual-shirt/12947450/buy</t>
  </si>
  <si>
    <t>roadster men mustard yellow  brown regular fit checked sustainable casual shirt</t>
  </si>
  <si>
    <t>https://www.myntra.com/tshirts/wrogn/wrogn-men-mustard-yellow-slim-fit-solid-round-neck-pure-cotton-t-shirt/12329036/buy</t>
  </si>
  <si>
    <t>wrogn men mustard yellow slim fit solid round neck pure cotton t shirt</t>
  </si>
  <si>
    <t>https://www.myntra.com/sarees/saree-mall/saree-mall-sea-green--brown-printed-saree/12195002/buy</t>
  </si>
  <si>
    <t>saree mall sea green  brown printed saree</t>
  </si>
  <si>
    <t>https://www.myntra.com/sarees/ishin/ishin-navy-blue--golden-embellished-saree/11234832/buy</t>
  </si>
  <si>
    <t>ishin navy blue  golden embellished saree</t>
  </si>
  <si>
    <t>https://www.myntra.com/kurta-sets/vishudh/vishudh-women-green--mustard-yellow-printed-kurta-with-palazzos/10016737/buy</t>
  </si>
  <si>
    <t>vishudh women green  mustard yellow printed kurta with palazzos</t>
  </si>
  <si>
    <t>https://www.myntra.com/nightdress/etc/etc-peach-coloured--burgundy-printed-nightdress/12441480/buy</t>
  </si>
  <si>
    <t>etc peach coloured  burgundy printed nightdress</t>
  </si>
  <si>
    <t>https://www.myntra.com/night-suits/anubhutee/anubhutee-women-grey--pink-pure-cotton-printed-night-suit/13592728/buy</t>
  </si>
  <si>
    <t>anubhutee women grey  pink pure cotton printed night suit</t>
  </si>
  <si>
    <t>https://www.myntra.com/kurtas/sangria/sangria-women-grey--mustard-yellow-printed-straight-kurta/11174410/buy</t>
  </si>
  <si>
    <t>sangria women grey  mustard yellow printed straight kurta</t>
  </si>
  <si>
    <t>https://www.myntra.com/kurtas/herenow/herenow-women-blue--white-printed-straight-kurta/12851420/buy</t>
  </si>
  <si>
    <t>https://www.myntra.com/tops/herenow/herenow-women-navy-solid-maxi-top/1983381/buy</t>
  </si>
  <si>
    <t>herenow women navy solid maxi top</t>
  </si>
  <si>
    <t>https://www.myntra.com/kurtas/moda-rapido/moda-rapido-women-blue--white-printed-a-line-kurta/8478953/buy</t>
  </si>
  <si>
    <t>moda rapido women blue  white printed a line kurta</t>
  </si>
  <si>
    <t>https://www.myntra.com/shorts/hrx-by-hrithik-roshan/hrx-by-hrithik-roshan-women-jet-black-colorblock-regular-fit-rapid-dry-n9-antimicrobial-technology-training-shorts/11862294/buy</t>
  </si>
  <si>
    <t>hrx by hrithik roshan women jet black colorblock regular fit rapid dry n9 antimicrobial technology training shorts</t>
  </si>
  <si>
    <t>https://www.myntra.com/tops/cottinfab/cottinfab-women-black--white-printed-top/2057664/buy</t>
  </si>
  <si>
    <t>cottinfab women black  white printed top</t>
  </si>
  <si>
    <t>https://www.myntra.com/tshirts/roadster/roadster-women-pack-of-2-pure-cotton-printed-t-shirts/17383720/buy</t>
  </si>
  <si>
    <t>https://www.myntra.com/dresses/roadster/roadster-time-travlr-women-brown-solid-a-line-dress/2368776/buy</t>
  </si>
  <si>
    <t>roadster time travlr women brown solid a line dress</t>
  </si>
  <si>
    <t>https://www.myntra.com/tops/all-about-you/all-about-you-women-beige--rust-red-floral-printed-top/12259152/buy</t>
  </si>
  <si>
    <t>all about you women beige  rust red floral printed top</t>
  </si>
  <si>
    <t>https://www.myntra.com/tops/her-by-invictus/her-by-invictus-women-olive-green--beige-printed-top/11208216/buy</t>
  </si>
  <si>
    <t>her by invictus women olive green  beige printed top</t>
  </si>
  <si>
    <t>https://www.myntra.com/dresses/harvard/harvard-women-black-anti-microbial-solid-t-shirt-dress/12151984/buy</t>
  </si>
  <si>
    <t>harvard women black anti microbial solid t shirt dress</t>
  </si>
  <si>
    <t>https://www.myntra.com/tshirts/mast--harbour/mast--harbour-women-set-of-2-printed-t-shirts/17525468/buy</t>
  </si>
  <si>
    <t>mast  harbour women set of 2 printed t shirts</t>
  </si>
  <si>
    <t>https://www.myntra.com/jeans/roadster/the-roadster-lifestyle-co-men-blue-skinny-fit-mid-rise-clean-look-stretchable-jeans/10064479/buy</t>
  </si>
  <si>
    <t>https://www.myntra.com/jeans/highlander/highlander-men-blue-tapered-fit-mid-rise-mildly-distressed-stretchable-jeans/13938116/buy</t>
  </si>
  <si>
    <t>https://www.myntra.com/track-pants/hrx-by-hrithik-roshan/hrx-by-hrithik-roshan-men-blue-solid-regular-fit-rapid-dry-cricket-track-pants/11640722/buy</t>
  </si>
  <si>
    <t>https://www.myntra.com/shirts/highlander/highlander-men-brown--black-slim-fit-checked-casual-shirt/11246608/buy</t>
  </si>
  <si>
    <t>highlander men brown  black slim fit checked casual shirt</t>
  </si>
  <si>
    <t>https://www.myntra.com/tshirts/austin-wood/austin-wood-men-charcoal-grey--navy-blue-colourblocked-polo-collar-t-shirt/11554762/buy</t>
  </si>
  <si>
    <t>austin wood men charcoal grey  navy blue colourblocked polo collar t shirt</t>
  </si>
  <si>
    <t>https://www.myntra.com/shirts/roadster/roadster-men-mint-green--black-ditsy-geometric-print-cotton-casual-sustainable-shirt/12947170/buy</t>
  </si>
  <si>
    <t>roadster men mint green  black ditsy geometric print cotton casual sustainable shirt</t>
  </si>
  <si>
    <t>https://www.myntra.com/kurta-sets/yufta/yufta-women-pink--sea-green-yoke-design-kurta-with-palazzos/8566979/buy</t>
  </si>
  <si>
    <t>yufta women pink  sea green yoke design kurta with palazzos</t>
  </si>
  <si>
    <t>https://www.myntra.com/kurta-sets/biba/biba-women-yellow--silver-printed-kurta-with-palazzos--dupatta/11620634/buy</t>
  </si>
  <si>
    <t>biba women yellow  silver printed kurta with palazzos  dupatta</t>
  </si>
  <si>
    <t>https://www.myntra.com/bra/clovia/clovia-cotton-rich-non-wired-spacer-cup-t-shirt-bra/8095801/buy</t>
  </si>
  <si>
    <t>clovia cotton rich non wired spacer cup t shirt bra</t>
  </si>
  <si>
    <t>https://www.myntra.com/jeans/herenow/herenow-women-blue-bootcut-heavy-fade-stretchable-jeans-with-frayed-hem/14139234/buy</t>
  </si>
  <si>
    <t>herenow women blue bootcut heavy fade stretchable jeans with frayed hem</t>
  </si>
  <si>
    <t>https://www.myntra.com/kurtas/sangria/sangria-women-cream-coloured-printed-anarkali-kurta/8349767/buy</t>
  </si>
  <si>
    <t>sangria women cream coloured printed anarkali kurta</t>
  </si>
  <si>
    <t>https://www.myntra.com/tshirts/hrx-by-hrithik-roshan/hrx-by-hrithik-roshan-women-deep-teal-typographic-rapid-dry-antimicrobial-training-tshirt/13040686/buy</t>
  </si>
  <si>
    <t>hrx by hrithik roshan women deep teal typographic rapid dry antimicrobial training tshirt</t>
  </si>
  <si>
    <t>https://www.myntra.com/dresses/vishudh/vishudh-women-maroon-ethnic-motifs-a-line-dress/16642236/buy</t>
  </si>
  <si>
    <t>vishudh women maroon ethnic motifs a line dress</t>
  </si>
  <si>
    <t>https://www.myntra.com/dresses/mast--harbour/mast--harbour-red--white-heart-print-a-line-dress--mask/13320990/buy</t>
  </si>
  <si>
    <t>mast  harbour red  white heart print a line dress  mask</t>
  </si>
  <si>
    <t>https://www.myntra.com/tops/kassually/kassually-women-brown-printed-tiered-top/11942280/buy</t>
  </si>
  <si>
    <t>kassually women brown printed tiered top</t>
  </si>
  <si>
    <t>https://www.myntra.com/tops/tokyo-talkies/tokyo-talkies-women-off-white-solid-shirt-style-top/12526222/buy</t>
  </si>
  <si>
    <t>tokyo talkies women off white solid shirt style top</t>
  </si>
  <si>
    <t>https://www.myntra.com/jeans/tokyo-talkies/tokyo-talkies-women-charcoal-grey-slim-fit-high-rise-clean-look-jeans/13100578/buy</t>
  </si>
  <si>
    <t>tokyo talkies women charcoal grey slim fit high rise clean look jeans</t>
  </si>
  <si>
    <t>https://www.myntra.com/jackets/campus-sutra/campus-sutra-women-black-solid-windcheater-jacket/10934336/buy</t>
  </si>
  <si>
    <t>campus sutra women black solid windcheater jacket</t>
  </si>
  <si>
    <t>https://www.myntra.com/dresses/purvaja/purvaja-women-black-solid-bodycon-dress/15474318/buy</t>
  </si>
  <si>
    <t>PURVAJA</t>
  </si>
  <si>
    <t>purvaja women black solid bodycon dress</t>
  </si>
  <si>
    <t>https://www.myntra.com/tshirts/roadster/the-roadster-lifestyle-co-women-navy-blue-pure-cotton-solid-round-neck-pure-cotton-t-shirt/13601680/buy</t>
  </si>
  <si>
    <t>the roadster lifestyle co women navy blue pure cotton solid round neck pure cotton t shirt</t>
  </si>
  <si>
    <t>https://www.myntra.com/jeans/roadster/roadster-men-blue-low-crotch-jogger-fit-low-rise-clean-look-jeans/1619847/buy</t>
  </si>
  <si>
    <t>roadster men blue low crotch jogger fit low rise clean look jeans</t>
  </si>
  <si>
    <t>https://www.myntra.com/trousers/invictus/invictus-men-charcoal-grey-slim-fit-checked-trousers/2029939/buy</t>
  </si>
  <si>
    <t>invictus men charcoal grey slim fit checked trousers</t>
  </si>
  <si>
    <t>https://www.myntra.com/jeans/roadster/roadster-men-blue-slim-tapered-fit-mid-rise-clean-look-stretchable-jeans/11274632/buy</t>
  </si>
  <si>
    <t>https://www.myntra.com/track-pants/united-colors-of-benetton/united-colors-of-benetton-men-grey-melange-brand-logo-printed-joggers/15475736/buy</t>
  </si>
  <si>
    <t>united colors of benetton men grey melange brand logo printed joggers</t>
  </si>
  <si>
    <t>https://www.myntra.com/kurtas/sojanya/sojanya-men-teal-blue-solid-straight-kurta/11562724/buy</t>
  </si>
  <si>
    <t>sojanya men teal blue solid straight kurta</t>
  </si>
  <si>
    <t>https://www.myntra.com/innerwear-vests/pepe-jeans/pepe-jeans-men-pack-of-2-innerwear-vests-8904311302179/8936461/buy</t>
  </si>
  <si>
    <t>pepe jeans men pack of 2 innerwear vests 8904311302179</t>
  </si>
  <si>
    <t>https://www.myntra.com/socks/romeo-rossi/romeo-rossi-men-pack-of-3-assorted-ankle-length-socks/10320671/buy</t>
  </si>
  <si>
    <t>ROMEO ROSSI</t>
  </si>
  <si>
    <t>romeo rossi men pack of 3 assorted ankle length socks</t>
  </si>
  <si>
    <t>https://www.myntra.com/boxers/urban-dog/urban-dog-men-assorted-printed--pure-cotton-boxers-udbx140/9963273/buy</t>
  </si>
  <si>
    <t>urban dog men assorted printed  pure cotton boxers udbx140</t>
  </si>
  <si>
    <t>https://www.myntra.com/tshirts/invictus/invictus-men-coral-orange-solid-polo-collar-pure-cotton-t-shirt/10991396/buy</t>
  </si>
  <si>
    <t>invictus men coral orange solid polo collar pure cotton t shirt</t>
  </si>
  <si>
    <t>https://www.myntra.com/tshirts/wrogn/wrogn-men-grey-melange-solid-henley-neck-t-shirt/11363356/buy</t>
  </si>
  <si>
    <t>wrogn men grey melange solid henley neck t shirt</t>
  </si>
  <si>
    <t>https://www.myntra.com/tshirts/wrogn/wrogn-men-navy-blue-solid-slim-fit-round-neck-pure-cotton-t-shirt/10188279/buy</t>
  </si>
  <si>
    <t>wrogn men navy blue solid slim fit round neck pure cotton t shirt</t>
  </si>
  <si>
    <t>https://www.myntra.com/tshirts/wrogn/wrogn-men-black-slim-fit-polo-collar-cotton-pure-cotton-t-shirt-with-side-stripes/11363576/buy</t>
  </si>
  <si>
    <t>wrogn men black slim fit polo collar cotton pure cotton t shirt with side stripes</t>
  </si>
  <si>
    <t>https://www.myntra.com/bra/floret/floret-pack-of-3-full-coverage-bras/762463/buy</t>
  </si>
  <si>
    <t>https://www.myntra.com/dresses/pluss/pluss-women-navy-blue--mustard-yellow-floral-printed-a-line-dress/12636000/buy</t>
  </si>
  <si>
    <t>pluss women navy blue  mustard yellow floral printed a line dress</t>
  </si>
  <si>
    <t>https://www.myntra.com/dresses/herenow/herenow-women-black-solid-maxi-dress/7989973/buy</t>
  </si>
  <si>
    <t>herenow women black solid maxi dress</t>
  </si>
  <si>
    <t>https://www.myntra.com/tops/sassafras/sassafras-black--beige-animal-print-crop-blouson-top/9070369/buy</t>
  </si>
  <si>
    <t>sassafras black  beige animal print crop blouson top</t>
  </si>
  <si>
    <t>https://www.myntra.com/tops/rare/rare-women-black--red-printed-semi-sheer-top/1953534/buy</t>
  </si>
  <si>
    <t>rare women black  red printed semi sheer top</t>
  </si>
  <si>
    <t>https://www.myntra.com/jeans/tokyo-talkies/tokyo-talkies-women-white-super-skinny-fit-mid-rise-clean-look-stretchable-jeans/10359431/buy</t>
  </si>
  <si>
    <t>https://www.myntra.com/tshirts/tokyo-talkies/tokyo-talkies-women-maroon-t-shirt/14447566/buy</t>
  </si>
  <si>
    <t>tokyo talkies women maroon t shirt</t>
  </si>
  <si>
    <t>https://www.myntra.com/tops/friskers/friskers-women-pack-of-2-solid-tank-tops/12802604/buy</t>
  </si>
  <si>
    <t>friskers women pack of 2 solid tank tops</t>
  </si>
  <si>
    <t>https://www.myntra.com/trousers/mast--harbour/mast--harbour-men-blue-linen-blend-casual-trousers/1735987/buy</t>
  </si>
  <si>
    <t>mast  harbour men blue linen blend casual trousers</t>
  </si>
  <si>
    <t>https://www.myntra.com/jeans/locomotive/locomotive-men-white-slim-fit-mid-rise-slash-knee-stretchable-jeans/8064723/buy</t>
  </si>
  <si>
    <t>locomotive men white slim fit mid rise slash knee stretchable jeans</t>
  </si>
  <si>
    <t>https://www.myntra.com/tshirts/ether/ether-men-magenta-pink-non-fading-hi-iq-polo-collar-t-shirt/7597530/buy</t>
  </si>
  <si>
    <t>ether men magenta pink non fading hi iq polo collar t shirt</t>
  </si>
  <si>
    <t>https://www.myntra.com/shirts/highlander/highlander-men-green--white-slim-fit-striped-casual-shirt/13938092/buy</t>
  </si>
  <si>
    <t>highlander men green  white slim fit striped casual shirt</t>
  </si>
  <si>
    <t>https://www.myntra.com/shirts/wrogn/wrogn-men-navy-blue--white-slim-fit-striped-casual-shirt/11361274/buy</t>
  </si>
  <si>
    <t>wrogn men navy blue  white slim fit striped casual shirt</t>
  </si>
  <si>
    <t>https://www.myntra.com/tshirts/mast--harbour/mast--harbour-men-blue--white-pure-cotton-printed-round-neck-pure-cotton-t-shirt/13345658/buy</t>
  </si>
  <si>
    <t>mast  harbour men blue  white pure cotton printed round neck pure cotton t shirt</t>
  </si>
  <si>
    <t>https://www.myntra.com/kurta-sets/sangria/sangria-women-white--coral-orange-printed-kurta-with-palazzos/11174386/buy</t>
  </si>
  <si>
    <t>sangria women white  coral orange printed kurta with palazzos</t>
  </si>
  <si>
    <t>https://www.myntra.com/kurta-sets/nayo/nayo-women-green-printed-kurta-with-trousers--dupatta/13771272/buy</t>
  </si>
  <si>
    <t>nayo women green printed kurta with trousers  dupatta</t>
  </si>
  <si>
    <t>https://www.myntra.com/kurta-sets/biba/biba-women-off-white--olive-green-pleated-solid-kurta-with-palazzos--dupatta/12185616/buy</t>
  </si>
  <si>
    <t>biba women off white  olive green pleated solid kurta with palazzos  dupatta</t>
  </si>
  <si>
    <t>https://www.myntra.com/kurta-sets/bhama-couture/bhama-couture-women-maroon-solid-kurta-with-sharara/7341264/buy</t>
  </si>
  <si>
    <t>bhama couture women maroon solid kurta with sharara</t>
  </si>
  <si>
    <t>https://www.myntra.com/kurta-sets/bhama-couture/bhama-couture-women-red-self-design-kurta-with-palazzos/10173817/buy</t>
  </si>
  <si>
    <t>bhama couture women red self design kurta with palazzos</t>
  </si>
  <si>
    <t>https://www.myntra.com/kurtas/yash-gallery/yash-gallery-women-yellow-checked-anarkali-kurta/9690285/buy</t>
  </si>
  <si>
    <t>yash gallery women yellow checked anarkali kurta</t>
  </si>
  <si>
    <t>https://www.myntra.com/trousers/jaipur-kurti/jaipur-kurti-women-brown-solid-regular-trousers/2039869/buy</t>
  </si>
  <si>
    <t>jaipur kurti women brown solid regular trousers</t>
  </si>
  <si>
    <t>https://www.myntra.com/dresses/pluss/pluss-women-mauve-solid-accordion-pleated-midi-a-line-dress-with-belt/13382032/buy</t>
  </si>
  <si>
    <t>pluss women mauve solid accordion pleated midi a line dress with belt</t>
  </si>
  <si>
    <t>https://www.myntra.com/track-pants/tokyo-talkies/tokyo-talkies-women-white-solid-regular-fit-track-pants/14063002/buy</t>
  </si>
  <si>
    <t>tokyo talkies women white solid regular fit track pants</t>
  </si>
  <si>
    <t>https://www.myntra.com/tops/dressberry/dressberry-women-black-solid-kaftan-top-with-metallic-detail/2204606/buy</t>
  </si>
  <si>
    <t>dressberry women black solid kaftan top with metallic detail</t>
  </si>
  <si>
    <t>https://www.myntra.com/tops/athena/athena-beige-puff-sleeves-smocked-chiffon-fitted-crop-top/14063334/buy</t>
  </si>
  <si>
    <t>athena beige puff sleeves smocked chiffon fitted crop top</t>
  </si>
  <si>
    <t>https://www.myntra.com/dresses/mast--harbour/mast--harbour-women-white-printed-shirt-dress/2495127/buy</t>
  </si>
  <si>
    <t>mast  harbour women white printed shirt dress</t>
  </si>
  <si>
    <t>https://www.myntra.com/jumpsuit/miss-chase/miss-chase-women-white--blue-printed-basic-jumpsuit/11187764/buy</t>
  </si>
  <si>
    <t>miss chase women white  blue printed basic jumpsuit</t>
  </si>
  <si>
    <t>https://www.myntra.com/tshirts/roadster/roadster-women-white-printed-round-neck-t-shirt/12193568/buy</t>
  </si>
  <si>
    <t>roadster women white printed round neck t shirt</t>
  </si>
  <si>
    <t>https://www.myntra.com/tshirts/mast--harbour/mast--harbour-women-black-solid-t-shirt/2464262/buy</t>
  </si>
  <si>
    <t>mast  harbour women black solid t shirt</t>
  </si>
  <si>
    <t>https://www.myntra.com/tshirts/mast--harbour/mast--harbour-women-pack-of-2-printed-pure-cotton-tshirts/17525590/buy</t>
  </si>
  <si>
    <t>https://www.myntra.com/trousers/invictus/invictus-men-black-slim-fit-checked-formal-trousers/7029463/buy</t>
  </si>
  <si>
    <t>https://www.myntra.com/track-pants/hrx-by-hrithik-roshan/hrx-by-hrithik-roshan-training-men-jet-black-rapid-dry-track-pants/14703980/buy</t>
  </si>
  <si>
    <t>hrx by hrithik roshan training men jet black rapid dry track pants</t>
  </si>
  <si>
    <t>https://www.myntra.com/innerwear-vests/levis/levis-men-pack-of-2-solid--innerwear-vests-015-vest/12032820/buy</t>
  </si>
  <si>
    <t>https://www.myntra.com/tshirts/sztori/sztori-plus-size-men-navy-blue-solid-henley-neck-t-shirt/11918022/buy</t>
  </si>
  <si>
    <t>sztori plus size men navy blue solid henley neck t shirt</t>
  </si>
  <si>
    <t>https://www.myntra.com/tshirts/nike/nike-men-black-breathe-run-ss-dri-fit-t-shirt/11127260/buy</t>
  </si>
  <si>
    <t>nike men black breathe run ss dri fit t shirt</t>
  </si>
  <si>
    <t>https://www.myntra.com/shirts/mast--harbour/mast--harbour-men-multicoloured-slim-fit-buffalo-checked-sustainable-casual-shirt/11960732/buy</t>
  </si>
  <si>
    <t>mast  harbour men multicoloured slim fit buffalo checked sustainable casual shirt</t>
  </si>
  <si>
    <t>https://www.myntra.com/tshirts/moda-rapido/moda-rapido-men-white--black-striped-round-neck-pure-cotton-t-shirt/12014370/buy</t>
  </si>
  <si>
    <t>moda rapido men white  black striped round neck pure cotton t shirt</t>
  </si>
  <si>
    <t>https://www.myntra.com/kurtas/herenow/herenow-women-mustard-yellow--orange-printed-asymmetric-a-line-kurta/12851422/buy</t>
  </si>
  <si>
    <t>herenow women mustard yellow  orange printed asymmetric a line kurta</t>
  </si>
  <si>
    <t>https://www.myntra.com/kurtis/anubhutee/anubhutee-women-off-white--mustard-yellow-printed-straight-kurti/10513944/buy</t>
  </si>
  <si>
    <t>anubhutee women off white  mustard yellow printed straight kurti</t>
  </si>
  <si>
    <t>https://www.myntra.com/kurtas/juniper/juniper-women-maroon--golden-foil-print-layered-anarkali-kurta/10884384/buy</t>
  </si>
  <si>
    <t>juniper women maroon  golden foil print layered anarkali kurta</t>
  </si>
  <si>
    <t>https://www.myntra.com/briefs/c9-airwear/c9-airwear-women-pack-of-3-assorted-solid-bikini-briefs-p1120/10193875/buy</t>
  </si>
  <si>
    <t>c9 airwear women pack of 3 assorted solid bikini briefs p1120</t>
  </si>
  <si>
    <t>https://www.myntra.com/kurtas/herenow/herenow-women-pink--silver-pure-cotton-printed-straight-kurta/13491076/buy</t>
  </si>
  <si>
    <t>herenow women pink  silver pure cotton printed straight kurta</t>
  </si>
  <si>
    <t>https://www.myntra.com/dresses/sztori/sztori-plus-size-women-navy-blue--yellow-printed-a-line-dress/7432603/buy</t>
  </si>
  <si>
    <t>sztori plus size women navy blue  yellow printed a line dress</t>
  </si>
  <si>
    <t>https://www.myntra.com/shorts/tokyo-talkies/tokyo-talkies-women-white-solid-mid-rise-sports-shorts/14063024/buy</t>
  </si>
  <si>
    <t>tokyo talkies women white solid mid rise sports shorts</t>
  </si>
  <si>
    <t>https://www.myntra.com/tops/dressberry/dressberry-women-white--black-striped-pure-cotton-top/9528591/buy</t>
  </si>
  <si>
    <t>dressberry women white  black striped pure cotton top</t>
  </si>
  <si>
    <t>https://www.myntra.com/jeans/roadster/roadster-women-blue-skinny-fit-mid-rise-clean-look-stretchable-jeans/11541552/buy</t>
  </si>
  <si>
    <t>https://www.myntra.com/skirts/tokyo-talkies/tokyo-talkies-women-blue-solid-straight-mini-denim-skirt/11772772/buy</t>
  </si>
  <si>
    <t>tokyo talkies women blue solid straight mini denim skirt</t>
  </si>
  <si>
    <t>https://www.myntra.com/tshirts/roadster/roadster-women-pack-of-2-solid-t-shirt/17382014/buy</t>
  </si>
  <si>
    <t>roadster women pack of 2 solid t shirt</t>
  </si>
  <si>
    <t>https://www.myntra.com/sweatshirts/roadster/roadster-women-olive-green--mustard-brown-colourblocked-hooded-sweatshirt/6011888/buy</t>
  </si>
  <si>
    <t>roadster women olive green  mustard brown colourblocked hooded sweatshirt</t>
  </si>
  <si>
    <t>https://www.myntra.com/trousers/dressberry/dressberry-women-burgundy-regular-fit-solid-regular-cropped-mid-rise-trousers/10440608/buy</t>
  </si>
  <si>
    <t>dressberry women burgundy regular fit solid regular cropped mid rise trousers</t>
  </si>
  <si>
    <t>https://www.myntra.com/tops/vishudh/vishudh-women-rust-orange-printed-high-low-top/10073599/buy</t>
  </si>
  <si>
    <t>vishudh women rust orange printed high low top</t>
  </si>
  <si>
    <t>https://www.myntra.com/jeans/harvard/harvard-women-white-skinny-fit-mid-rise-clean-look-stretchable-jeans/5711513/buy</t>
  </si>
  <si>
    <t>https://www.myntra.com/dresses/athena/athena-black-v-neck-wrap-dress/12956568/buy</t>
  </si>
  <si>
    <t>athena black v neck wrap dress</t>
  </si>
  <si>
    <t>https://www.myntra.com/dresses/athena/athena-white--pink-floral-chiffon-midi-dress-with-drawstring-detail/15301062/buy</t>
  </si>
  <si>
    <t>athena white  pink floral chiffon midi dress with drawstring detail</t>
  </si>
  <si>
    <t>https://www.myntra.com/jackets/sassafras/sassafras-women-black-solid-jacket/10856124/buy</t>
  </si>
  <si>
    <t>sassafras women black solid jacket</t>
  </si>
  <si>
    <t>https://www.myntra.com/tshirts/tokyo-talkies/tokyo-talkies-women-blue-t-shirt/14424524/buy</t>
  </si>
  <si>
    <t>tokyo talkies women blue t shirt</t>
  </si>
  <si>
    <t>https://www.myntra.com/tshirts/roadster/the-roadster-lifestyle-co-women-maroon-printed-round-neck-pure-cotton-t-shirt/10144341/buy</t>
  </si>
  <si>
    <t>https://www.myntra.com/tshirts/roadster/roadster-women-black-solid-round-neck-pure-cotton-t-shirt/11893766/buy</t>
  </si>
  <si>
    <t>https://www.myntra.com/tops/mayra/mayra-women-red-self-design-cropped-top/7256676/buy</t>
  </si>
  <si>
    <t>mayra women red self design cropped top</t>
  </si>
  <si>
    <t>https://www.myntra.com/jeans/locomotive/locomotive-men-grey-tapered-fit-mid-rise-clean-look-stretchable-jeans/10074239/buy</t>
  </si>
  <si>
    <t>https://www.myntra.com/jeans/locomotive/locomotive-men-black-slim-fit-mid-rise-low-distress-stretchable-jeans/7629617/buy</t>
  </si>
  <si>
    <t>locomotive men black slim fit mid rise low distress stretchable jeans</t>
  </si>
  <si>
    <t>https://www.myntra.com/trousers/roadster/roadster-men-black-slim-fit-solid-chinos/12860476/buy</t>
  </si>
  <si>
    <t>https://www.myntra.com/jeans/highlander/highlander-men-charcoal-grey-super-slim-fit-mid-rise-clean-look-stretchable-jeans/3855132/buy</t>
  </si>
  <si>
    <t>highlander men charcoal grey super slim fit mid rise clean look stretchable jeans</t>
  </si>
  <si>
    <t>https://www.myntra.com/jeans/highlander/highlander-men-grey-super-slim-fit-mid-rise-clean-look-stretchable-jeans/3855117/buy</t>
  </si>
  <si>
    <t>https://www.myntra.com/jeans/roadster/roadster-men-navy-blue-slim-fit-mid-rise-clean-look-stretchable-jeans/12303532/buy</t>
  </si>
  <si>
    <t>https://www.myntra.com/trousers/roadster/roadster-men-green-regular-fit-solid-chinos/13859186/buy</t>
  </si>
  <si>
    <t>https://www.myntra.com/track-pants/locomotive/locomotive-men-black--yellow-solid-slim--fit-track-pants/13671222/buy</t>
  </si>
  <si>
    <t>locomotive men black  yellow solid slim  fit track pants</t>
  </si>
  <si>
    <t>https://www.myntra.com/jackets/us-polo-assn/us-polo-assn-men-olive-green-solid-padded-jacket/13067878/buy</t>
  </si>
  <si>
    <t>us polo assn men olive green solid padded jacket</t>
  </si>
  <si>
    <t>https://www.myntra.com/tops/sangria/sangria-women-navy-blue-printed-top/8349539/buy</t>
  </si>
  <si>
    <t>sangria women navy blue printed top</t>
  </si>
  <si>
    <t>https://www.myntra.com/kurta-sets/anouk/anouk-women-yellow-striped-pure-cotton-kurta-with-trousers/14663980/buy</t>
  </si>
  <si>
    <t>anouk women yellow striped pure cotton kurta with trousers</t>
  </si>
  <si>
    <t>https://www.myntra.com/kurtas/varanga/varanga-women-blue--white-yoke-design-straight-kurta/11299824/buy</t>
  </si>
  <si>
    <t>varanga women blue  white yoke design straight kurta</t>
  </si>
  <si>
    <t>https://www.myntra.com/dresses/sangria/sangria-women-coral-pink--cream-coloured-printed-a-line-dress/11174150/buy</t>
  </si>
  <si>
    <t>sangria women coral pink  cream coloured printed a line dress</t>
  </si>
  <si>
    <t>https://www.myntra.com/lounge-shorts/nite-flite/nite-flite-women-pack-of-2-printed-lounge-shorts/11066826/buy</t>
  </si>
  <si>
    <t>Nite Flite</t>
  </si>
  <si>
    <t>nite flite women pack of 2 printed lounge shorts</t>
  </si>
  <si>
    <t>https://www.myntra.com/nightdress/etc/etc-yellow--blue-printed-nightdress/12441976/buy</t>
  </si>
  <si>
    <t>https://www.myntra.com/night-suits/drape-in-vogue/drape-in-vogue-women-blue--white-printed-nightsuit/11316846/buy</t>
  </si>
  <si>
    <t>drape in vogue women blue  white printed nightsuit</t>
  </si>
  <si>
    <t>https://www.myntra.com/briefs/momtobe/momtobe-women-pack-of-3-solid-maternity-briefs-5503reblkmrnmagmp/12243982/buy</t>
  </si>
  <si>
    <t>momtobe women pack of 3 solid maternity briefs 5503reblkmrnmagmp</t>
  </si>
  <si>
    <t>https://www.myntra.com/kurtas/herenow/herenow-women-mustard-brown-solid-straight-kurta/12524784/buy</t>
  </si>
  <si>
    <t>herenow women mustard brown solid straight kurta</t>
  </si>
  <si>
    <t>https://www.myntra.com/kurta-sets/sangria/sangria-women-white--red-printed-kurta-with-palazzos/11926534/buy</t>
  </si>
  <si>
    <t>sangria women white  red printed kurta with palazzos</t>
  </si>
  <si>
    <t>https://www.myntra.com/tops/sirikit/sirikit-rust-orange--black-striped-halter-neck-styled-back-top/13403822/buy</t>
  </si>
  <si>
    <t>sirikit rust orange  black striped halter neck styled back top</t>
  </si>
  <si>
    <t>https://www.myntra.com/dresses/uf/uf-women-black-solid-fit--flare-dress/1715419/buy</t>
  </si>
  <si>
    <t>uf women black solid fit  flare dress</t>
  </si>
  <si>
    <t>https://www.myntra.com/dresses/sassafras/sassafras-women-sea-green-solid-a-line-dress/10691418/buy</t>
  </si>
  <si>
    <t>sassafras women sea green solid a line dress</t>
  </si>
  <si>
    <t>https://www.myntra.com/jeans/roadster/roadster-women-navy-blue-bootcut-stretchable-jeans/13710776/buy</t>
  </si>
  <si>
    <t>roadster women navy blue bootcut stretchable jeans</t>
  </si>
  <si>
    <t>https://www.myntra.com/jeans/mast--harbour/mast--harbour-women-blue-boyfriend-fit-light-fade-acid-wash-stretchable-jeans/13852220/buy</t>
  </si>
  <si>
    <t>mast  harbour women blue boyfriend fit light fade acid wash stretchable jeans</t>
  </si>
  <si>
    <t>https://www.myntra.com/trousers/mast--harbour/mast--harbour-men-navy-blue-smart-regular-fit-solid-chinos/12550886/buy</t>
  </si>
  <si>
    <t>mast  harbour men navy blue smart regular fit solid chinos</t>
  </si>
  <si>
    <t>https://www.myntra.com/jeans/roadster/roadster-men-blue-skinny-fit-mid-rise-clean-look-stretchable-jeans/12358462/buy</t>
  </si>
  <si>
    <t>https://www.myntra.com/jeans/harvard/harvard-men-blue-regular-fit-mid-rise-clean-look-stretchable-jeans/12771386/buy</t>
  </si>
  <si>
    <t>harvard men blue regular fit mid rise clean look stretchable jeans</t>
  </si>
  <si>
    <t>https://www.myntra.com/track-pants/herenow/herenow-men-black-solid-regular-fit-cropped-joggers/12669610/buy</t>
  </si>
  <si>
    <t>herenow men black solid regular fit cropped joggers</t>
  </si>
  <si>
    <t>https://www.myntra.com/tshirts/roadster/roadster-men-brown--navy-blue-striped-round-neck-pure-cotton-t-shirt/12907454/buy</t>
  </si>
  <si>
    <t>roadster men brown  navy blue striped round neck pure cotton t shirt</t>
  </si>
  <si>
    <t>https://www.myntra.com/shirts/roadster/roadster-men-red--blue-checked-regular-fit-sustainable-casual-shirt/11958248/buy</t>
  </si>
  <si>
    <t>roadster men red  blue checked regular fit sustainable casual shirt</t>
  </si>
  <si>
    <t>https://www.myntra.com/shirts/roadster/roadster-men-grey--black-regular-fit-printed-sustainable-casual-shirt/11326318/buy</t>
  </si>
  <si>
    <t>https://www.myntra.com/sweaters/ether/ether-men-navy-blue-solid-cardigan/2063239/buy</t>
  </si>
  <si>
    <t>ether men navy blue solid cardigan</t>
  </si>
  <si>
    <t>https://www.myntra.com/sweatshirts/kook-n-keech/kook-n-keech-men-black-striped-detail-sweatshirt/2175494/buy</t>
  </si>
  <si>
    <t>kook n keech men black striped detail sweatshirt</t>
  </si>
  <si>
    <t>https://www.myntra.com/shirts/united-colors-of-benetton/united-colors-of-benetton-men-blue--white-slim-fit-checked-casual-shirt/12957348/buy</t>
  </si>
  <si>
    <t>united colors of benetton men blue  white slim fit checked casual shirt</t>
  </si>
  <si>
    <t>https://www.myntra.com/tshirts/herenow/herenow-men-red-cotton-solid-round-neck-t-shirt/12817326/buy</t>
  </si>
  <si>
    <t>herenow men red cotton solid round neck t shirt</t>
  </si>
  <si>
    <t>https://www.myntra.com/kurtas/anouk/anouk-women-pink--yellow-floral-printed-cowl-neck-floral-kurta/13420692/buy</t>
  </si>
  <si>
    <t>anouk women pink  yellow floral printed cowl neck floral kurta</t>
  </si>
  <si>
    <t>https://www.myntra.com/kurtas/anouk/anouk-women-navy-blue-ethnic-print-angrakha-style-v-neck-bell-sleeves-pure-cotton-kurta/13238714/buy</t>
  </si>
  <si>
    <t>anouk women navy blue ethnic print angrakha style v neck bell sleeves pure cotton kurta</t>
  </si>
  <si>
    <t>https://www.myntra.com/sarees/kalista/kalista-teal-blue--golden-striped-saree/13764376/buy</t>
  </si>
  <si>
    <t>Kalista</t>
  </si>
  <si>
    <t>kalista teal blue  golden striped saree</t>
  </si>
  <si>
    <t>https://www.myntra.com/dupatta/dupatta-bazaar/dupatta-bazaar-red--beige-embroidered-dupatta/6581981/buy</t>
  </si>
  <si>
    <t>dupatta bazaar red  beige embroidered dupatta</t>
  </si>
  <si>
    <t>https://www.myntra.com/kurtas/herenow/herenow-women-white--green-printed-pure-cotton-straight-kurta/13404400/buy</t>
  </si>
  <si>
    <t>herenow women white  green printed pure cotton straight kurta</t>
  </si>
  <si>
    <t>https://www.myntra.com/kurtas/herenow/herenow-women-purple-solid-straight-kurta/9888317/buy</t>
  </si>
  <si>
    <t>herenow women purple solid straight kurta</t>
  </si>
  <si>
    <t>https://www.myntra.com/tops/pluss/pluss-women-pink-solid-a-line-top/6925929/buy</t>
  </si>
  <si>
    <t>pluss women pink solid a line top</t>
  </si>
  <si>
    <t>https://www.myntra.com/shirts/tokyo-talkies/tokyo-talkies-women-yellow-regular-fit-solid-casual-shirt/12340618/buy</t>
  </si>
  <si>
    <t>tokyo talkies women yellow regular fit solid casual shirt</t>
  </si>
  <si>
    <t>https://www.myntra.com/tops/sassafras/sassafras-women-olive-green-schiffli-embroidered-pure-cotton-top/11549484/buy</t>
  </si>
  <si>
    <t>sassafras women olive green schiffli embroidered pure cotton top</t>
  </si>
  <si>
    <t>https://www.myntra.com/skirts/mast--harbour/mast--harbour-women-blue-straight-denim-skirt/2261831/buy</t>
  </si>
  <si>
    <t>mast  harbour women blue straight denim skirt</t>
  </si>
  <si>
    <t>https://www.myntra.com/dresses/tokyo-talkies/tokyo-talkies-women-beige--white-striped-shirt-dress/11970526/buy</t>
  </si>
  <si>
    <t>tokyo talkies women beige  white striped shirt dress</t>
  </si>
  <si>
    <t>https://www.myntra.com/dresses/mast--harbour/mast--harbour-women-navy-blue-printed-a-line-dress/11007226/buy</t>
  </si>
  <si>
    <t>mast  harbour women navy blue printed a line dress</t>
  </si>
  <si>
    <t>https://www.myntra.com/dresses/veni-vidi-vici/veni-vidi-vici-women-burgundy-solid-one-shoulder-fit-and-flare-dress/5151606/buy</t>
  </si>
  <si>
    <t>veni vidi vici women burgundy solid one shoulder fit and flare dress</t>
  </si>
  <si>
    <t>https://www.myntra.com/dresses/street-9/street-9-beige-off-shoulder-net-maxi-dress/10471106/buy</t>
  </si>
  <si>
    <t>street 9 beige off shoulder net maxi dress</t>
  </si>
  <si>
    <t>https://www.myntra.com/tops/orchid-blues/orchid-blues-women-dusty-pink-solid-wrap-blouson-crop-top/10415722/buy</t>
  </si>
  <si>
    <t>Orchid Blues</t>
  </si>
  <si>
    <t>orchid blues women dusty pink solid wrap blouson crop top</t>
  </si>
  <si>
    <t>https://www.myntra.com/shorts/maniac/maniac-men-charcoal-grey--black-colourblocked-slim-fit-sports-shorts/11579668/buy</t>
  </si>
  <si>
    <t>maniac men charcoal grey  black colourblocked slim fit sports shorts</t>
  </si>
  <si>
    <t>https://www.myntra.com/jeans/wrogn/wrogn-men-blue-slim-fit-mid-rise-clean-look-stretchable-jeans/11359242/buy</t>
  </si>
  <si>
    <t>https://www.myntra.com/track-pants/rigo/rigo-men-navy-blue-joggers/7502267/buy</t>
  </si>
  <si>
    <t>rigo men navy blue joggers</t>
  </si>
  <si>
    <t>https://www.myntra.com/socks/hrx-by-hrithik-roshan/hrx-by-hrithik-roshan-men-quarter-length-pack-of-3-rapid-dry-socks/2510317/buy</t>
  </si>
  <si>
    <t>hrx by hrithik roshan men quarter length pack of 3 rapid dry socks</t>
  </si>
  <si>
    <t>https://www.myntra.com/tshirts/wrogn/wrogn-x-animal-planet-men-off-white--yellow-printed-round-neck-t-shirt/11896848/buy</t>
  </si>
  <si>
    <t>wrogn x animal planet men off white  yellow printed round neck t shirt</t>
  </si>
  <si>
    <t>https://www.myntra.com/shirts/highlander/highlander-men-coral-slim-fit-striped-casual-shirt/14014802/buy</t>
  </si>
  <si>
    <t>highlander men coral slim fit striped casual shirt</t>
  </si>
  <si>
    <t>https://www.myntra.com/shirts/highlander/highlander-men-blue-slim-fit-solid-casual-shirt/6159946/buy</t>
  </si>
  <si>
    <t>https://www.myntra.com/shirts/herenow/herenow-men-green-regular-fit-solid-casual-shirt/10091967/buy</t>
  </si>
  <si>
    <t>herenow men green regular fit solid casual shirt</t>
  </si>
  <si>
    <t>https://www.myntra.com/shirts/dennis-lingo/dennis-lingo-men-pink-slim-fit-solid-casual-shirt/6626371/buy</t>
  </si>
  <si>
    <t>dennis lingo men pink slim fit solid casual shirt</t>
  </si>
  <si>
    <t>https://www.myntra.com/shirts/roadster/roadster-men-olive-green-sustainable-casual-shirt-with-applique-detail/10944460/buy</t>
  </si>
  <si>
    <t>roadster men olive green sustainable casual shirt with applique detail</t>
  </si>
  <si>
    <t>https://www.myntra.com/shirts/roadster/the-roadster-lifestyle-co-men-green-regular-fit-dual-toned-casual-chambray-shirt/10832836/buy</t>
  </si>
  <si>
    <t>the roadster lifestyle co men green regular fit dual toned casual chambray shirt</t>
  </si>
  <si>
    <t>https://www.myntra.com/dresses/w/w-white--yellow-sustainable-forestry-printed-a-line-dress/11605914/buy</t>
  </si>
  <si>
    <t>w white  yellow sustainable forestry printed a line dress</t>
  </si>
  <si>
    <t>https://www.myntra.com/kurta-sets/extra-love-by-libas/extra-love-by-libas-women-green-pure-cotton-kurta-with-palazzos--with-dupatta/14157504/buy</t>
  </si>
  <si>
    <t>extra love by libas women green pure cotton kurta with palazzos  with dupatta</t>
  </si>
  <si>
    <t>https://www.myntra.com/kurta-sets/anubhutee/anubhutee-women-grey--red-pure-cotton-floral-printed-a-line-kurta-with-trousers--dupatta/13807276/buy</t>
  </si>
  <si>
    <t>anubhutee women grey  red pure cotton floral printed a line kurta with trousers  dupatta</t>
  </si>
  <si>
    <t>https://www.myntra.com/kurtas/sangria/sangria-women-green--mustard-yellow-printed-straight-kurta/9371033/buy</t>
  </si>
  <si>
    <t>sangria women green  mustard yellow printed straight kurta</t>
  </si>
  <si>
    <t>https://www.myntra.com/kurta-sets/sangria/sangria-women-sea-green--blue-bandhani-print-pure-cotton-kurta-with-solid-trousers/13258112/buy</t>
  </si>
  <si>
    <t>sangria women sea green  blue bandhani print pure cotton kurta with solid trousers</t>
  </si>
  <si>
    <t>https://www.myntra.com/jackets/herenow/herenow-women-maroon-solid-padded-jacket/6789097/buy</t>
  </si>
  <si>
    <t>herenow women maroon solid padded jacket</t>
  </si>
  <si>
    <t>https://www.myntra.com/track-pants/hubberholme/hubberholme-women-black-slim-fit-solid-cropped-joggers/11268338/buy</t>
  </si>
  <si>
    <t>https://www.myntra.com/tops/sera/sera-black--off-white-printed-puff-sleeves-crepe-wrap-top/14021454/buy</t>
  </si>
  <si>
    <t>sera black  off white printed puff sleeves crepe wrap top</t>
  </si>
  <si>
    <t>https://www.myntra.com/jeggings/roadster/the-roadster-lifestyle-co-women-blue-washed-mid-rise-denim-jeggings/9056981/buy</t>
  </si>
  <si>
    <t>the roadster lifestyle co women blue washed mid rise denim jeggings</t>
  </si>
  <si>
    <t>https://www.myntra.com/sweaters/mast--harbour/mast--harbour-women-pink-solid-pullover/10135631/buy</t>
  </si>
  <si>
    <t>mast  harbour women pink solid pullover</t>
  </si>
  <si>
    <t>https://www.myntra.com/sweatshirts/campus-sutra/campus-sutra-black-hooded-sweatshirt/1428178/buy</t>
  </si>
  <si>
    <t>campus sutra black hooded sweatshirt</t>
  </si>
  <si>
    <t>https://www.myntra.com/jeans/kotty/kotty-women-black-skinny-fit-jeans/13359072/buy</t>
  </si>
  <si>
    <t>kotty women black skinny fit jeans</t>
  </si>
  <si>
    <t>https://www.myntra.com/dresses/slenor/slenor-women-blue-solid-a-line-accordion-pleated-dress/13995592/buy</t>
  </si>
  <si>
    <t>slenor women blue solid a line accordion pleated dress</t>
  </si>
  <si>
    <t>https://www.myntra.com/tops/mayra/mayra-women-navy-blue-self-design-top/7206116/buy</t>
  </si>
  <si>
    <t>mayra women navy blue self design top</t>
  </si>
  <si>
    <t>https://www.myntra.com/trousers/dennison/dennison-men-black-4-way-lycra-wrinkle-free-cropped-fit-chinos/13452558/buy</t>
  </si>
  <si>
    <t>dennison men black 4 way lycra wrinkle free cropped fit chinos</t>
  </si>
  <si>
    <t>https://www.myntra.com/jeans/roadster/roadster-men-black-slim-fit-mid-rise-clean-look-cropped-jeans/5669112/buy</t>
  </si>
  <si>
    <t>roadster men black slim fit mid rise clean look cropped jeans</t>
  </si>
  <si>
    <t>https://www.myntra.com/kurtas/house-of-pataudi/house-of-pataudi-men-teal-blue-solid-straight-kurta/9973933/buy</t>
  </si>
  <si>
    <t>house of pataudi men teal blue solid straight kurta</t>
  </si>
  <si>
    <t>https://www.myntra.com/boxers/levis/levis-men-pack-of-2-pure-cotton-checked-boxers/18028748/buy</t>
  </si>
  <si>
    <t>https://www.myntra.com/tshirts/moda-rapido/moda-rapido-men-maroon--black-striped-polo-collar-pure-cotton-t-shirt/12702540/buy</t>
  </si>
  <si>
    <t>moda rapido men maroon  black striped polo collar pure cotton t shirt</t>
  </si>
  <si>
    <t>https://www.myntra.com/shirts/roadster/the-roadster-lifestyle-co-men-olive-green-regular-fit-solid-casual-sustainable-shirt/9951791/buy</t>
  </si>
  <si>
    <t>the roadster lifestyle co men olive green regular fit solid casual sustainable shirt</t>
  </si>
  <si>
    <t>https://www.myntra.com/blazers/shaftesbury-london/shaftesbury-london-navy-regular-fit-single-breasted-formal-pure-cotton-blazer/1727861/buy</t>
  </si>
  <si>
    <t>shaftesbury london navy regular fit single breasted formal pure cotton blazer</t>
  </si>
  <si>
    <t>https://www.myntra.com/kurtas/anouk/anouk-women-black--white-striped-shirt-collar-cotton-straight-kurta/13238258/buy</t>
  </si>
  <si>
    <t>anouk women black  white striped shirt collar cotton straight kurta</t>
  </si>
  <si>
    <t>https://www.myntra.com/tops/sangria/sangria-women-yellow-mandarin-collar-bell-sleeves-pure-cotton-top/13321366/buy</t>
  </si>
  <si>
    <t>sangria women yellow mandarin collar bell sleeves pure cotton top</t>
  </si>
  <si>
    <t>https://www.myntra.com/kurta-sets/anouk/anouk-women-yellow--grey-printed-kurti-with-palazzos/10775982/buy</t>
  </si>
  <si>
    <t>anouk women yellow  grey printed kurti with palazzos</t>
  </si>
  <si>
    <t>https://www.myntra.com/kurtas/sangria/sangria-women-pink--blue-printed-straight-kurta/12163552/buy</t>
  </si>
  <si>
    <t>sangria women pink  blue printed straight kurta</t>
  </si>
  <si>
    <t>https://www.myntra.com/dresses/pluss/pluss-women-mustard-yellow--black-floral-print-a-line-dress/12150578/buy</t>
  </si>
  <si>
    <t>pluss women mustard yellow  black floral print a line dress</t>
  </si>
  <si>
    <t>https://www.myntra.com/trousers/all-about-you/all-about-you-women-black-loose-fit-parallel-trousers/13205270/buy</t>
  </si>
  <si>
    <t>all about you women black loose fit parallel trousers</t>
  </si>
  <si>
    <t>https://www.myntra.com/sweatshirts/belle-fille/belle-fille-red-sweatshirt-with-embellished-detail/1643072/buy</t>
  </si>
  <si>
    <t>belle fille red sweatshirt with embellished detail</t>
  </si>
  <si>
    <t>https://www.myntra.com/skirts/uf/uf-black-pleated-maxi-flared-skirt/13362280/buy</t>
  </si>
  <si>
    <t>uf black pleated maxi flared skirt</t>
  </si>
  <si>
    <t>https://www.myntra.com/skirts/uf/uf-red--white-printed-accordion-pleat-maxi-flared-skirt/13792358/buy</t>
  </si>
  <si>
    <t>uf red  white printed accordion pleat maxi flared skirt</t>
  </si>
  <si>
    <t>https://www.myntra.com/dresses/la-zoire/la-zoire-women-teal-green-solid-maxi-dress/2357989/buy</t>
  </si>
  <si>
    <t>la zoire women teal green solid maxi dress</t>
  </si>
  <si>
    <t>https://www.myntra.com/tshirts/roadster/roadster-women-set-of-2-solid-ribbed-t-shirts/17381724/buy</t>
  </si>
  <si>
    <t>https://www.myntra.com/trousers/herenow/herenow-men-blue-slim-fit-solid-chinos/9064393/buy</t>
  </si>
  <si>
    <t>herenow men blue slim fit solid chinos</t>
  </si>
  <si>
    <t>https://www.myntra.com/jeans/roadster/roadster-men-blue-skinny-fit-mid-rise-clean-look-stretchable-jeans/10671410/buy</t>
  </si>
  <si>
    <t>https://www.myntra.com/socks/mast--harbour/mast--harbour-men-pack-of-3-striped-ankle-length-socks/9451675/buy</t>
  </si>
  <si>
    <t>https://www.myntra.com/trunk/jockey/jockey-men-grey-melange-solid-trunk-8009-0105/11036650/buy</t>
  </si>
  <si>
    <t>jockey men grey melange solid trunk 8009 0105</t>
  </si>
  <si>
    <t>https://www.myntra.com/trunk/jockey/jockey-men-pack-of-2-grey-melange-solid-trunks/11475082/buy</t>
  </si>
  <si>
    <t>jockey men pack of 2 grey melange solid trunks</t>
  </si>
  <si>
    <t>https://www.myntra.com/boxers/levis/levis-men-pack-of-2-pure-cotton-checked-boxers/18028726/buy</t>
  </si>
  <si>
    <t>https://www.myntra.com/tshirts/hrx-by-hrithik-roshan/hrx-by-hrithik-roshan-men-intense-red-typographic-rapid-dry-antimicrobial-training-tshirt/13040756/buy</t>
  </si>
  <si>
    <t>hrx by hrithik roshan men intense red typographic rapid dry antimicrobial training tshirt</t>
  </si>
  <si>
    <t>https://www.myntra.com/shirts/highlander/highlander-men-navy-blue-slim-fit-striped-casual-shirt/13694360/buy</t>
  </si>
  <si>
    <t>https://www.myntra.com/shirts/roadster/roadster-men-red--off-white-regular-fit-checked-casual-shirt/11958604/buy</t>
  </si>
  <si>
    <t>roadster men red  off white regular fit checked casual shirt</t>
  </si>
  <si>
    <t>https://www.myntra.com/shirts/mast--harbour/mast--harbour-men-blue-regular-fit-printed-casual-shirt/12445282/buy</t>
  </si>
  <si>
    <t>mast  harbour men blue regular fit printed casual shirt</t>
  </si>
  <si>
    <t>https://www.myntra.com/tshirts/maniac/maniac-men-charcoal-grey--red-printed-round-neck-pure-cotton-t-shirt/9718601/buy</t>
  </si>
  <si>
    <t>maniac men charcoal grey  red printed round neck pure cotton t shirt</t>
  </si>
  <si>
    <t>https://www.myntra.com/tshirts/mast--harbour/mast--harbour-men-blue-striped-round-neck-t-shirt/11017088/buy</t>
  </si>
  <si>
    <t>mast  harbour men blue striped round neck t shirt</t>
  </si>
  <si>
    <t>https://www.myntra.com/tshirts/roadster/roadster-men-navy-blue--yellow-printed-round-neck-t-shirt/12003972/buy</t>
  </si>
  <si>
    <t>roadster men navy blue  yellow printed round neck t shirt</t>
  </si>
  <si>
    <t>https://www.myntra.com/kurtas/vishudh/vishudh-women-red--off-white-ethnic-motifs-printed-thread-work-kurta/14003432/buy</t>
  </si>
  <si>
    <t>vishudh women red  off white ethnic motifs printed thread work kurta</t>
  </si>
  <si>
    <t>https://www.myntra.com/kurta-sets/sangria/sangria-women-green--orange-pure-cotton-printed-kurta-with-palazzos/11536946/buy</t>
  </si>
  <si>
    <t>sangria women green  orange pure cotton printed kurta with palazzos</t>
  </si>
  <si>
    <t>https://www.myntra.com/night-suits/anubhutee/anubhutee-women-maroon--white-printed-pure-cotton-night-suit/13918444/buy</t>
  </si>
  <si>
    <t>anubhutee women maroon  white printed pure cotton night suit</t>
  </si>
  <si>
    <t>https://www.myntra.com/lingerie-set/abelino/abelino-women-black-bridal-padded-lace-lingerie-set-setleo/14074136/buy</t>
  </si>
  <si>
    <t>lingerie-set</t>
  </si>
  <si>
    <t>abelino women black bridal padded lace lingerie set setleo</t>
  </si>
  <si>
    <t>https://www.myntra.com/bra/rosaline-by-zivame/rosaline-by-zivame-pink-bra-underwired-lightly-padded/17109616/buy</t>
  </si>
  <si>
    <t>rosaline by zivame pink bra underwired lightly padded</t>
  </si>
  <si>
    <t>https://www.myntra.com/bra/prettysecrets/prettysecrets-multicoloured-printed-wireless-t-shirt-bra/8543381/buy</t>
  </si>
  <si>
    <t>prettysecrets multicoloured printed wireless t shirt bra</t>
  </si>
  <si>
    <t>https://www.myntra.com/bra/dressberry/dressberry-pack-of-2-solid-non-wired-non-padded-sports-bras-030/11882978/buy</t>
  </si>
  <si>
    <t>dressberry pack of 2 solid non wired non padded sports bras 030</t>
  </si>
  <si>
    <t>https://www.myntra.com/bath-robe/elevanto/elevanto-women-black-solid-bathmusic-bath-robe/11938880/buy</t>
  </si>
  <si>
    <t>elevanto women black solid bathmusic bath robe</t>
  </si>
  <si>
    <t>https://www.myntra.com/trousers/jaipur-kurti/jaipur-kurti-women-maroon-solid-cropped-easy-wash-regular-trousers/11394310/buy</t>
  </si>
  <si>
    <t>jaipur kurti women maroon solid cropped easy wash regular trousers</t>
  </si>
  <si>
    <t>https://www.myntra.com/trousers/sangria/sangria-women-white--blue-regular-fit-striped-culottes/9370947/buy</t>
  </si>
  <si>
    <t>sangria women white  blue regular fit striped culottes</t>
  </si>
  <si>
    <t>https://www.myntra.com/tops/herenow/herenow-women-rose-solid-front-pleated-top/11416830/buy</t>
  </si>
  <si>
    <t>herenow women rose solid front pleated top</t>
  </si>
  <si>
    <t>https://www.myntra.com/trousers/shae-by-sassafras/shae-by-sassafras-women-off-white--grey-regular-fit-striped-cropped-trousers/11636296/buy</t>
  </si>
  <si>
    <t>shae by sassafras women off white  grey regular fit striped cropped trousers</t>
  </si>
  <si>
    <t>https://www.myntra.com/trousers/aasi---house-of-nayo/aasi---house-of-nayo-women-off-white--pink-printed-joggers/9465297/buy</t>
  </si>
  <si>
    <t>aasi   house of nayo women off white  pink printed joggers</t>
  </si>
  <si>
    <t>https://www.myntra.com/tshirts/huetrap/huetrap-women-black-printed-round-neck-t-shirt/7779399/buy</t>
  </si>
  <si>
    <t>huetrap women black printed round neck t shirt</t>
  </si>
  <si>
    <t>https://www.myntra.com/trousers/vishudh/vishudh-women-black--off-white-slim-fit-checked-regular-trousers/13243422/buy</t>
  </si>
  <si>
    <t>vishudh women black  off white slim fit checked regular trousers</t>
  </si>
  <si>
    <t>https://www.myntra.com/jeans/mast--harbour/mast--harbour-men-blue-slim-tapered-fit-mid-rise-clean-look-stretchable-jeans/12983802/buy</t>
  </si>
  <si>
    <t>https://www.myntra.com/jeans/roadster/roadster-men-blue-skinny-fit-mid-rise-cropped-clean-look-stretchable-jeans/12358264/buy</t>
  </si>
  <si>
    <t>roadster men blue skinny fit mid rise cropped clean look stretchable jeans</t>
  </si>
  <si>
    <t>https://www.myntra.com/kurtas/house-of-pataudi/house-of-pataudi-men-maroon-solid-pathani-kurta/9104969/buy</t>
  </si>
  <si>
    <t>house of pataudi men maroon solid pathani kurta</t>
  </si>
  <si>
    <t>https://www.myntra.com/lounge-pants/jainish/jainish-men-navy-blue-solid-lounge-pants/12745488/buy</t>
  </si>
  <si>
    <t>jainish men navy blue solid lounge pants</t>
  </si>
  <si>
    <t>https://www.myntra.com/trunk/one8-by-virat-kohli/one8-by-virat-kohli-men-pack-of-2-black-solid-basic-trunks-107-royalblue/11217418/buy</t>
  </si>
  <si>
    <t>one8 by virat kohli men pack of 2 black solid basic trunks 107 royalblue</t>
  </si>
  <si>
    <t>https://www.myntra.com/trunk/one8-by-virat-kohli/one8-by-virat-kohli-men-black-solid-basic-trunks-107-royalblue/10526810/buy</t>
  </si>
  <si>
    <t>one8 by virat kohli men black solid basic trunks 107 royalblue</t>
  </si>
  <si>
    <t>https://www.myntra.com/jackets/hrx-by-hrithik-roshan/hrx-by-hrithik-roshan-men-navy-blue-solid-training-rapid-dry-hooded-jacket/9445837/buy</t>
  </si>
  <si>
    <t>hrx by hrithik roshan men navy blue solid training rapid dry hooded jacket</t>
  </si>
  <si>
    <t>https://www.myntra.com/tracksuits/nike/nike-men-black-solid-standard-fit-nsw-ce-pk-basic-dri-fit-tracksuit/10271347/buy</t>
  </si>
  <si>
    <t>nike men black solid standard fit nsw ce pk basic dri fit tracksuit</t>
  </si>
  <si>
    <t>https://www.myntra.com/shirts/highlander/highlander-men-green-slim-fit-solid-casual-shirt/13938094/buy</t>
  </si>
  <si>
    <t>https://www.myntra.com/sweatshirts/kook-n-keech-marvel/kook-n-keech-marvel-men-yellow-solid-sweatshirt/6838436/buy</t>
  </si>
  <si>
    <t>kook n keech marvel men yellow solid sweatshirt</t>
  </si>
  <si>
    <t>https://www.myntra.com/jackets/high-star/high-star-men-black-solid-denim-jacket/8081687/buy</t>
  </si>
  <si>
    <t>high star men black solid denim jacket</t>
  </si>
  <si>
    <t>https://www.myntra.com/tshirts/chkokko/chkokko-men-white-solid-high-neck-t-shirt/13368680/buy</t>
  </si>
  <si>
    <t>chkokko men white solid high neck t shirt</t>
  </si>
  <si>
    <t>https://www.myntra.com/tshirts/roadster/the-roadster-lifestyle-co-men-white--navy-blue-striped-polo-pure-cotton-t-shirt/9345275/buy</t>
  </si>
  <si>
    <t>the roadster lifestyle co men white  navy blue striped polo pure cotton t shirt</t>
  </si>
  <si>
    <t>https://www.myntra.com/dresses/pluss/pluss-navy-blue--white-a-line-midi-dress/14059244/buy</t>
  </si>
  <si>
    <t>pluss navy blue  white a line midi dress</t>
  </si>
  <si>
    <t>https://www.myntra.com/dresses/sangria/sangria-mustard-yellow--off-white-ikat-checked-woven-design-a-line-dress/11174294/buy</t>
  </si>
  <si>
    <t>sangria mustard yellow  off white ikat checked woven design a line dress</t>
  </si>
  <si>
    <t>https://www.myntra.com/tshirts/roadster/roadster-women-pack-of-3-solid-v-neck-t-shirts/12670628/buy</t>
  </si>
  <si>
    <t>roadster women pack of 3 solid v neck t shirts</t>
  </si>
  <si>
    <t>https://www.myntra.com/jackets/street-9/-street-9-women-burgundy-solid-satin-cropped-bomber-jacket-/7772557/buy</t>
  </si>
  <si>
    <t xml:space="preserve"> street 9 women burgundy solid satin cropped bomber jacket </t>
  </si>
  <si>
    <t>https://www.myntra.com/jeans/roadster/the-roadster-lifestyle-co-women-white-wide-leg-high-rise-stretchable-jeans/13315190/buy</t>
  </si>
  <si>
    <t>the roadster lifestyle co women white wide leg high rise stretchable jeans</t>
  </si>
  <si>
    <t>https://www.myntra.com/jeans/kook-n-keech/kook-n-keech-women-blue-mid-rise-clean-look-jogger-jeans/1523703/buy</t>
  </si>
  <si>
    <t>kook n keech women blue mid rise clean look jogger jeans</t>
  </si>
  <si>
    <t>https://www.myntra.com/jumpsuit/athena/athena-women-navy-blue-solid-basic-jumpsuit/11634542/buy</t>
  </si>
  <si>
    <t>athena women navy blue solid basic jumpsuit</t>
  </si>
  <si>
    <t>https://www.myntra.com/tshirts/dressberry/dressberry-women-coral-orange-boxy-fit-solid-round-neck-t-shirt/12487468/buy</t>
  </si>
  <si>
    <t>dressberry women coral orange boxy fit solid round neck t shirt</t>
  </si>
  <si>
    <t>https://www.myntra.com/tshirts/mast--harbour/mast--harbour-women-red-printed-round-neck-t-shirt/2224780/buy</t>
  </si>
  <si>
    <t>mast  harbour women red printed round neck t shirt</t>
  </si>
  <si>
    <t>https://www.myntra.com/tshirts/mast--harbour/mast--harbour-women-pack-of-2-printed-pure-cotton-tshirts/17525558/buy</t>
  </si>
  <si>
    <t>https://www.myntra.com/jeans/roadster/roadster-men-blue-slim-fit-mid-rise-clean-look-jeans/12303778/buy</t>
  </si>
  <si>
    <t>https://www.myntra.com/shorts/maniac/maniac-men-grey-colourblocked-slim-fit-cotton-regular-shorts/13527792/buy</t>
  </si>
  <si>
    <t>maniac men grey colourblocked slim fit cotton regular shorts</t>
  </si>
  <si>
    <t>https://www.myntra.com/jeans/roadster/roadster-men-blue-skinny-fit-mid-rise-clean-look-stretchable-jeans/11260018/buy</t>
  </si>
  <si>
    <t>https://www.myntra.com/track-pants/locomotive/locomotive-men-grey--orange-solid-slim-fit-track-pants/13684204/buy</t>
  </si>
  <si>
    <t>locomotive men grey  orange solid slim fit track pants</t>
  </si>
  <si>
    <t>https://www.myntra.com/socks/roadster/roadster-men-pack-of-4-self-checked-shoe-liners/6831814/buy</t>
  </si>
  <si>
    <t>roadster men pack of 4 self checked shoe liners</t>
  </si>
  <si>
    <t>https://www.myntra.com/trunk/us-polo-assn/us-polo-assn-men-assorted-trunk-10248011/10248011/buy</t>
  </si>
  <si>
    <t>us polo assn men assorted trunk 10248011</t>
  </si>
  <si>
    <t>https://www.myntra.com/trunk/us-polo-assn/us-polo-assn-men-pack-of-2-assorted-trunks/11786136/buy</t>
  </si>
  <si>
    <t>us polo assn men pack of 2 assorted trunks</t>
  </si>
  <si>
    <t>https://www.myntra.com/tshirts/puma/puma-men-red-printed-slim-fit-rcb-replica-jersey-v-neck-t-shirt/13971578/buy</t>
  </si>
  <si>
    <t>puma men red printed slim fit rcb replica jersey v neck t shirt</t>
  </si>
  <si>
    <t>https://www.myntra.com/sweatshirts/allen-solly/allen-solly-men-blue-solid-sweatshirt/10556654/buy</t>
  </si>
  <si>
    <t>allen solly men blue solid sweatshirt</t>
  </si>
  <si>
    <t>https://www.myntra.com/kurta-sets/anouk/anouk-women-off-white-printed-kurta-with-trousers/10776034/buy</t>
  </si>
  <si>
    <t>anouk women off white printed kurta with trousers</t>
  </si>
  <si>
    <t>https://www.myntra.com/night-suits/claura/claura-women-white--blue-printed-night-suit/7487817/buy</t>
  </si>
  <si>
    <t>claura women white  blue printed night suit</t>
  </si>
  <si>
    <t>https://www.myntra.com/briefs/dressberry/dressberry-women-pack-of-3-solid-briefs-db-solid-bik-new-010/14917782/buy</t>
  </si>
  <si>
    <t>dressberry women pack of 3 solid briefs db solid bik new 010</t>
  </si>
  <si>
    <t>https://www.myntra.com/dresses/pluss/pluss-women-red--white-abstract-print-a-line-midi-dress/12636004/buy</t>
  </si>
  <si>
    <t>pluss women red  white abstract print a line midi dress</t>
  </si>
  <si>
    <t>https://www.myntra.com/jeans/herenow/herenow-women-blue-straight-fit-stretchable-jeans/14275668/buy</t>
  </si>
  <si>
    <t>herenow women blue straight fit stretchable jeans</t>
  </si>
  <si>
    <t>https://www.myntra.com/kurtas/extra-love-by-libas/extra-love-by-libas-plus-size-women-green-geometric-embroidered-mirror-work-kurta/12663812/buy</t>
  </si>
  <si>
    <t>extra love by libas plus size women green geometric embroidered mirror work kurta</t>
  </si>
  <si>
    <t>https://www.myntra.com/kurta-sets/moda-rapido/moda-rapido-women-ethnic-motifs-cotton-kurta-with-trousers--dupatta/8327529/buy</t>
  </si>
  <si>
    <t>moda rapido women ethnic motifs cotton kurta with trousers  dupatta</t>
  </si>
  <si>
    <t>https://www.myntra.com/shorts/hrx-by-hrithik-roshan/hrx-by-hrithik-roshan-women-burgundy-solid-regular-fit-lycra-lifestyle-shorts/10568680/buy</t>
  </si>
  <si>
    <t>hrx by hrithik roshan women burgundy solid regular fit lycra lifestyle shorts</t>
  </si>
  <si>
    <t>https://www.myntra.com/track-pants/rute/rute-women-black-solid-plus-size-joggers/12431566/buy</t>
  </si>
  <si>
    <t>rute women black solid plus size joggers</t>
  </si>
  <si>
    <t>XXL, 3XL, 4XL, 5XL, 6XL, 7XL, 8XL</t>
  </si>
  <si>
    <t>https://www.myntra.com/shirts/dressberry/dressberry-women-green-regular-fit-sheer-casual-shirt/10440508/buy</t>
  </si>
  <si>
    <t>dressberry women green regular fit sheer casual shirt</t>
  </si>
  <si>
    <t>https://www.myntra.com/track-pants/sassafras/sassafras-women-olive-green-high-rise-wide-leg-track-pants/14087376/buy</t>
  </si>
  <si>
    <t>sassafras women olive green high rise wide leg track pants</t>
  </si>
  <si>
    <t>https://www.myntra.com/jackets/campus-sutra/campus-sutra-women-black-solid-windcheater-hooded-biker-jacket/12181940/buy</t>
  </si>
  <si>
    <t>campus sutra women black solid windcheater hooded biker jacket</t>
  </si>
  <si>
    <t>https://www.myntra.com/tshirts/roadster/the-roadster-lifestyle-co-women-black-printed-round-neck-pure-cotton-t-shirt/10964406/buy</t>
  </si>
  <si>
    <t>the roadster lifestyle co women black printed round neck pure cotton t shirt</t>
  </si>
  <si>
    <t>https://www.myntra.com/tops/campus-sutra/campus-sutra-women-white-printed-crop-top/4323251/buy</t>
  </si>
  <si>
    <t>campus sutra women white printed crop top</t>
  </si>
  <si>
    <t>https://www.myntra.com/tshirts/dressberry/dressberry-women-red-printed-round-neck-t-shirt/11272412/buy</t>
  </si>
  <si>
    <t>dressberry women red printed round neck t shirt</t>
  </si>
  <si>
    <t>https://www.myntra.com/tops/campus-sutra/campus-sutra-women-pink-solid-pure-cotton-top/11683424/buy</t>
  </si>
  <si>
    <t>campus sutra women pink solid pure cotton top</t>
  </si>
  <si>
    <t>https://www.myntra.com/tops/belle-fille/belle-fille-maroon-top/1297897/buy</t>
  </si>
  <si>
    <t>belle fille maroon top</t>
  </si>
  <si>
    <t>https://www.myntra.com/trousers/roadster/roadster-men-charcoal-grey-regular-fit-solid-cargos/11350636/buy</t>
  </si>
  <si>
    <t>roadster men charcoal grey regular fit solid cargos</t>
  </si>
  <si>
    <t>https://www.myntra.com/jeans/roadster/roadster-men-blue-jogger-fit-mid-rise-clean-look-stretchable-jeans/11216424/buy</t>
  </si>
  <si>
    <t>roadster men blue jogger fit mid rise clean look stretchable jeans</t>
  </si>
  <si>
    <t>https://www.myntra.com/jeans/highlander/highlander-men-grey-tapered-fit-mid-rise-clean-look-jeans/13683884/buy</t>
  </si>
  <si>
    <t>https://www.myntra.com/lounge-tshirts/levis/levis-men-grey-melange-solid-pure-cotton-round-neck--lounge-t-shirt/12027428/buy</t>
  </si>
  <si>
    <t>levis men grey melange solid pure cotton round neck  lounge t shirt</t>
  </si>
  <si>
    <t>https://www.myntra.com/trunk/jockey/jockey-men-grey-melange-pure-cotton-solid-trunks-1015-0105/13347018/buy</t>
  </si>
  <si>
    <t>jockey men grey melange pure cotton solid trunks 1015 0105</t>
  </si>
  <si>
    <t>https://www.myntra.com/tshirts/chkokko/chkokko-men-black-solid-round-neck-gym-t-shirt/10914590/buy</t>
  </si>
  <si>
    <t>chkokko men black solid round neck gym t shirt</t>
  </si>
  <si>
    <t>https://www.myntra.com/tshirts/huetrap/huetrap-men-black-rogue-graphic-printed-round-neck-pure-cotton-t-shirt/11548494/buy</t>
  </si>
  <si>
    <t>huetrap men black rogue graphic printed round neck pure cotton t shirt</t>
  </si>
  <si>
    <t>https://www.myntra.com/shirts/invictus/invictus-men-khaki--blue-slim-fit-checked-casual-shirt/2031953/buy</t>
  </si>
  <si>
    <t>invictus men khaki  blue slim fit checked casual shirt</t>
  </si>
  <si>
    <t>https://www.myntra.com/shirts/herenow/herenow-men-black--blue-slim-fit-floral-printed-casual-shirt/12051670/buy</t>
  </si>
  <si>
    <t>herenow men black  blue slim fit floral printed casual shirt</t>
  </si>
  <si>
    <t>https://www.myntra.com/sweatshirts/ether/ether-men-black-self-design-sweatshirt/1852720/buy</t>
  </si>
  <si>
    <t>ether men black self design sweatshirt</t>
  </si>
  <si>
    <t>https://www.myntra.com/tshirts/harvard/harvard-men-maroon-anti-microbial-solid-round-neck-t-shirt/12151956/buy</t>
  </si>
  <si>
    <t>harvard men maroon anti microbial solid round neck t shirt</t>
  </si>
  <si>
    <t>https://www.myntra.com/tshirts/herenow/herenow-men-maroon-pure-cotton-solid-round-neck-t-shirt/12816774/buy</t>
  </si>
  <si>
    <t>herenow men maroon pure cotton solid round neck t shirt</t>
  </si>
  <si>
    <t>https://www.myntra.com/tshirts/herenow/herenow-men-navy-blue-solid-v-neck-t-shirt/1986183/buy</t>
  </si>
  <si>
    <t>herenow men navy blue solid v neck t shirt</t>
  </si>
  <si>
    <t>https://www.myntra.com/tshirts/veirdo/veirdo-men-green--navy-blue-floral-printed-round-neck-pure-cotton-t-shirt/11925888/buy</t>
  </si>
  <si>
    <t>veirdo men green  navy blue floral printed round neck pure cotton t shirt</t>
  </si>
  <si>
    <t>https://www.myntra.com/sarees/mitera/mitera-black--red-silk-blend-woven-design-banarasi-saree/11292436/buy</t>
  </si>
  <si>
    <t>mitera black  red silk blend woven design banarasi saree</t>
  </si>
  <si>
    <t>https://www.myntra.com/dupatta/vishudh/vishudh-women-red-solid-dupatta/13113484/buy</t>
  </si>
  <si>
    <t>vishudh women red solid dupatta</t>
  </si>
  <si>
    <t>https://www.myntra.com/bra/prettysecrets/prettysecrets-black-lace-underwired-non-padded-everyday-bra-b011ss18/4452280/buy</t>
  </si>
  <si>
    <t>prettysecrets black lace underwired non padded everyday bra b011ss18</t>
  </si>
  <si>
    <t>https://www.myntra.com/tshirts/herenow/herenow-women-white--blue-striped-round-neck-t-shirt/12665340/buy</t>
  </si>
  <si>
    <t>herenow women white  blue striped round neck t shirt</t>
  </si>
  <si>
    <t>https://www.myntra.com/kurtas/herenow/herenow-women-blue--white-pure-cotton-printed-straight-kurta/13498786/buy</t>
  </si>
  <si>
    <t>herenow women blue  white pure cotton printed straight kurta</t>
  </si>
  <si>
    <t>https://www.myntra.com/jeans/herenow/herenow-women-blue-skinny-fit-mid-rise-slash-knee-stretchable-cropped-jeans/2524226/buy</t>
  </si>
  <si>
    <t>herenow women blue skinny fit mid rise slash knee stretchable cropped jeans</t>
  </si>
  <si>
    <t>https://www.myntra.com/tops/tokyo-talkies/tokyo-talkies-women-black-checked-styled-back-top/12921096/buy</t>
  </si>
  <si>
    <t>tokyo talkies women black checked styled back top</t>
  </si>
  <si>
    <t>https://www.myntra.com/shorts/roadster/roadster-women-black-washed-regular-fit-denim-shorts/11541560/buy</t>
  </si>
  <si>
    <t>roadster women black washed regular fit denim shorts</t>
  </si>
  <si>
    <t>https://www.myntra.com/tshirts/mast--harbour/mast--harbour-women-pack-of-2-striped-cotton-t-shirt/17523336/buy</t>
  </si>
  <si>
    <t>https://www.myntra.com/shirts/roadster/roadster-women-black--olive-green-reversible-regular-fit-solid-casual-shirt/11987158/buy</t>
  </si>
  <si>
    <t>roadster women black  olive green reversible regular fit solid casual shirt</t>
  </si>
  <si>
    <t>https://www.myntra.com/dresses/berrylush/berrylush-mint-green-monochrome-layered-maxi-dress/12791494/buy</t>
  </si>
  <si>
    <t>berrylush mint green monochrome layered maxi dress</t>
  </si>
  <si>
    <t>https://www.myntra.com/jeans/all-about-you/all-about-you-women-blue-skinny-fit-high-rise-clean-look-stretchable-cropped-jeans/12867276/buy</t>
  </si>
  <si>
    <t>all about you women blue skinny fit high rise clean look stretchable cropped jeans</t>
  </si>
  <si>
    <t>https://www.myntra.com/tshirts/bewakoof/bewakoof-women-red-solid-round-neck-pure-cotton-boyfriend-t-shirt/12834010/buy</t>
  </si>
  <si>
    <t>bewakoof women red solid round neck pure cotton boyfriend t shirt</t>
  </si>
  <si>
    <t>https://www.myntra.com/tshirts/hm/hm-women-grey-cotton-pure-cotton-t-shirt/15545842/buy</t>
  </si>
  <si>
    <t>hm women grey cotton pure cotton t shirt</t>
  </si>
  <si>
    <t>https://www.myntra.com/trousers/roadster/roadster-men-grey-chinos-trousers/13859364/buy</t>
  </si>
  <si>
    <t>https://www.myntra.com/jeans/herenow/herenow-men-black-slim-fit-mid-rise-low-distress-stretchable-jeans/12551336/buy</t>
  </si>
  <si>
    <t>herenow men black slim fit mid rise low distress stretchable jeans</t>
  </si>
  <si>
    <t>https://www.myntra.com/jeans/mast--harbour/mast--harbour-men-blue-tapered-fit-mid-rise-clean-look-stretchable-jeans/12983776/buy</t>
  </si>
  <si>
    <t>mast  harbour men blue tapered fit mid rise clean look stretchable jeans</t>
  </si>
  <si>
    <t>https://www.myntra.com/track-pants/mast--harbour/mast--harbour-men-blue-solid-joggers/11191430/buy</t>
  </si>
  <si>
    <t>mast  harbour men blue solid joggers</t>
  </si>
  <si>
    <t>https://www.myntra.com/jeans/highlander/highlander-men-grey-tapered-fit-low-distress-heavy-fade-stretchable-jeans/14961470/buy</t>
  </si>
  <si>
    <t>highlander men grey tapered fit low distress heavy fade stretchable jeans</t>
  </si>
  <si>
    <t>https://www.myntra.com/track-pants/mast--harbour/mast--harbour-men-green-solid-joggers/11191412/buy</t>
  </si>
  <si>
    <t>mast  harbour men green solid joggers</t>
  </si>
  <si>
    <t>https://www.myntra.com/socks/wrogn/wrogn-men-pack-of-3-shoe-liners/13825538/buy</t>
  </si>
  <si>
    <t>https://www.myntra.com/innerwear-vests/jockey/jockey-men-white-ribbed-innerwear-vest/11443950/buy</t>
  </si>
  <si>
    <t>jockey men white ribbed innerwear vest</t>
  </si>
  <si>
    <t>https://www.myntra.com/shirts/roadster/roadster-men-rust-orange-regular-fit-solid-casual-shirt/11326760/buy</t>
  </si>
  <si>
    <t>roadster men rust orange regular fit solid casual shirt</t>
  </si>
  <si>
    <t>https://www.myntra.com/tshirts/wrogn/wrogn-men-black-typography-printed-t-shirt/11363526/buy</t>
  </si>
  <si>
    <t>wrogn men black typography printed t shirt</t>
  </si>
  <si>
    <t>https://www.myntra.com/tshirts/mast--harbour/mast--harbour-men-pink--white-printed-round-neck-pure-cotton-t-shirt/11896640/buy</t>
  </si>
  <si>
    <t>https://www.myntra.com/tshirts/wrogn/wrogn-men-charcoal-grey-printed-slim-fit-round-neck-pure-cotton-t-shirt/10188475/buy</t>
  </si>
  <si>
    <t>https://www.myntra.com/dresses/w/w-mustard-yellow--golden-floral-printed-a-line-dress/10207455/buy</t>
  </si>
  <si>
    <t>w mustard yellow  golden floral printed a line dress</t>
  </si>
  <si>
    <t>https://www.myntra.com/kurtas/yufta/yufta-women-green--brown-printed-a-line-panelled-kurta/11404712/buy</t>
  </si>
  <si>
    <t>yufta women green  brown printed a line panelled kurta</t>
  </si>
  <si>
    <t>https://www.myntra.com/kurta-sets/varanga/varanga-women-yellow-ethnic-motifs-embroidered-thread-work-kurta-with-palazzos--with-dupatta/14484820/buy</t>
  </si>
  <si>
    <t>varanga women yellow ethnic motifs embroidered thread work kurta with palazzos  with dupatta</t>
  </si>
  <si>
    <t>https://www.myntra.com/sarees/mitera/mitera-black-woven-design-banarasi-saree/10430764/buy</t>
  </si>
  <si>
    <t>mitera black woven design banarasi saree</t>
  </si>
  <si>
    <t>https://www.myntra.com/sarees/inddus/inddus-red--gold-coloured-silk-blend-woven-design-banarasi-saree/12631348/buy</t>
  </si>
  <si>
    <t>inddus red  gold coloured silk blend woven design banarasi saree</t>
  </si>
  <si>
    <t>https://www.myntra.com/tshirts/roadster/roadster-women-mauve--green-2-pure-cotton-t-shirt/17383984/buy</t>
  </si>
  <si>
    <t>roadster women mauve  green 2 pure cotton t shirt</t>
  </si>
  <si>
    <t>https://www.myntra.com/track-pants/kook-n-keech/kook-n-keech-women-white-printed-joggers/11028962/buy</t>
  </si>
  <si>
    <t>kook n keech women white printed joggers</t>
  </si>
  <si>
    <t>https://www.myntra.com/jumpsuit/uf/uf-women-rust-orange-smoked-bodice-solid-basic-jumpsuit/12762092/buy</t>
  </si>
  <si>
    <t>uf women rust orange smoked bodice solid basic jumpsuit</t>
  </si>
  <si>
    <t>https://www.myntra.com/trousers/dressberry/dressberry-women-black-solid-regular-fit-joggers/9265607/buy</t>
  </si>
  <si>
    <t>dressberry women black solid regular fit joggers</t>
  </si>
  <si>
    <t>https://www.myntra.com/jumpsuit/sassafras/sassafras-navy-blue-solid-basic-jumpsuit/2046268/buy</t>
  </si>
  <si>
    <t>sassafras navy blue solid basic jumpsuit</t>
  </si>
  <si>
    <t>https://www.myntra.com/jackets/tokyo-talkies/tokyo-talkies-women-black-solid-denim-jacket/10761790/buy</t>
  </si>
  <si>
    <t>https://www.myntra.com/dresses/just-wow/just-wow-black-self-design-fit-and-flare-dress/12094942/buy</t>
  </si>
  <si>
    <t>just wow black self design fit and flare dress</t>
  </si>
  <si>
    <t>https://www.myntra.com/jeans/roadster/roadster-men-blue-acid-wash-skinny-fit-mid-rise-clean-look-stretchable-jeans/12303788/buy</t>
  </si>
  <si>
    <t>roadster men blue acid wash skinny fit mid rise clean look stretchable jeans</t>
  </si>
  <si>
    <t>https://www.myntra.com/track-pants/highlander/highlander-men-black-solid-slim-fit-track-pants/13683936/buy</t>
  </si>
  <si>
    <t>https://www.myntra.com/trousers/invictus/invictus-men-grey-regular-fit-solid-anti-microbial-trousers/11766556/buy</t>
  </si>
  <si>
    <t>invictus men grey regular fit solid anti microbial trousers</t>
  </si>
  <si>
    <t>https://www.myntra.com/track-pants/hubberholme/hubberholme-men-pack-of-2-solid-track-pants/15008068/buy</t>
  </si>
  <si>
    <t>https://www.myntra.com/jeans/roadster/roadster-men-blue-slim-tapered-fit-mid-rise-clean-look-stretchable-acid-wash-cropped-jeans/11274806/buy</t>
  </si>
  <si>
    <t>roadster men blue slim tapered fit mid rise clean look stretchable acid wash cropped jeans</t>
  </si>
  <si>
    <t>https://www.myntra.com/palazzos/w/w-women-pink--golden-striped-cropped-wide-leg-palazzos/10206773/buy</t>
  </si>
  <si>
    <t>w women pink  golden striped cropped wide leg palazzos</t>
  </si>
  <si>
    <t>28, 30, 32, 33, 35, 38, 42</t>
  </si>
  <si>
    <t>https://www.myntra.com/sarees/kalini/kalini-green--magenta-silk-cotton-printed-kalamkari-khadi-saree/11644790/buy</t>
  </si>
  <si>
    <t>kalini green  magenta silk cotton printed kalamkari khadi saree</t>
  </si>
  <si>
    <t>https://www.myntra.com/kurta-sets/sangria/sangria-women-navy-blue--beige-cotton-solid-panelled-kurta-with-trousers--dupatta-/13321178/buy</t>
  </si>
  <si>
    <t xml:space="preserve">sangria women navy blue  beige cotton solid panelled kurta with trousers  dupatta </t>
  </si>
  <si>
    <t>https://www.myntra.com/bra/enamor/enamor-purple-non-wired-non-padded-full-coverage-everyday-minimizer-bra-fb12-/2300188/buy</t>
  </si>
  <si>
    <t xml:space="preserve">enamor purple non wired non padded full coverage everyday minimizer bra fb12 </t>
  </si>
  <si>
    <t>https://www.myntra.com/briefs/c9-airwear/c9-airwear-women-pack-of-3-hipster-briefs-pz1117/8026859/buy</t>
  </si>
  <si>
    <t>https://www.myntra.com/bra/enamor/enamor-pink-non-wired-lightly-padded-high-coverage-balconette-bra-a017-/12566614/buy</t>
  </si>
  <si>
    <t xml:space="preserve">enamor pink non wired lightly padded high coverage balconette bra a017 </t>
  </si>
  <si>
    <t>https://www.myntra.com/camisoles/floret/floret-pack-of-3-camisoles-1449/818157/buy</t>
  </si>
  <si>
    <t>floret pack of 3 camisoles 1449</t>
  </si>
  <si>
    <t>https://www.myntra.com/bra/dressberry/dressberry-pink-t-shirt-bra-medium-coverage-underwired-lightly-padded/14618900/buy</t>
  </si>
  <si>
    <t>dressberry pink t shirt bra medium coverage underwired lightly padded</t>
  </si>
  <si>
    <t>https://www.myntra.com/kurta-sets/sangria/sangria-women-orange--white-solid-kurta-set/8420277/buy</t>
  </si>
  <si>
    <t>sangria women orange  white solid kurta set</t>
  </si>
  <si>
    <t>https://www.myntra.com/shirts/chemistry/chemistry-women-olive-green-stretchable-casual-shirt/11193522/buy</t>
  </si>
  <si>
    <t>chemistry women olive green stretchable casual shirt</t>
  </si>
  <si>
    <t>https://www.myntra.com/jeans/roadster/roadster-women-black-skinny-fit-mid-rise-clean-look-stretchable-jeans/11226384/buy</t>
  </si>
  <si>
    <t>https://www.myntra.com/dresses/uf/uf-women-red-solid-layered-maxi-dress/11758152/buy</t>
  </si>
  <si>
    <t>uf women red solid layered maxi dress</t>
  </si>
  <si>
    <t>https://www.myntra.com/tops/chemistry/chemistry-women-blue-embroidered-a-line-pure-cotton-top/8227221/buy</t>
  </si>
  <si>
    <t>chemistry women blue embroidered a line pure cotton top</t>
  </si>
  <si>
    <t>https://www.myntra.com/dresses/uf/uf-peach-coloured--blue-floral-print-accordion-pleated-maxi-dress/12595752/buy</t>
  </si>
  <si>
    <t>uf peach coloured  blue floral print accordion pleated maxi dress</t>
  </si>
  <si>
    <t>https://www.myntra.com/jeans/purple-feather/purple-feather-women-blue-skinny-fit-high-rise-clean-look-jeans/11262404/buy</t>
  </si>
  <si>
    <t>https://www.myntra.com/jeans/dressberry/dressberry-women-blue-skinny-fit-mid-rise-low-distress-stretchable-cropped-jeans/10158767/buy</t>
  </si>
  <si>
    <t>dressberry women blue skinny fit mid rise low distress stretchable cropped jeans</t>
  </si>
  <si>
    <t>https://www.myntra.com/dresses/antheaa/antheaa-women-black--lavender-floral-tie-up-neck-maxi-dress/14087938/buy</t>
  </si>
  <si>
    <t>antheaa women black  lavender floral tie up neck maxi dress</t>
  </si>
  <si>
    <t>https://www.myntra.com/dresses/street-9/street-9-women-black-solid-net-maxi-dress/10471110/buy</t>
  </si>
  <si>
    <t>street 9 women black solid net maxi dress</t>
  </si>
  <si>
    <t>https://www.myntra.com/tshirts/roadster/roadster-women-mustard-yellow-solid-round-neck-t-shirt/11296158/buy</t>
  </si>
  <si>
    <t>https://www.myntra.com/tshirts/mast--harbour/mast--harbour-women-pack-of-2-printed-pure-cotton-t-shirt/17527052/buy</t>
  </si>
  <si>
    <t>mast  harbour women pack of 2 printed pure cotton t shirt</t>
  </si>
  <si>
    <t>https://www.myntra.com/jeans/roadster/roadster-men-blue-skinny-fit-mid-rise-mildly-distressed-stretchable-jeans/12303660/buy</t>
  </si>
  <si>
    <t>https://www.myntra.com/trousers/roadster/roadster-men-grey-regular-fit-solid-chinos/2075320/buy</t>
  </si>
  <si>
    <t>https://www.myntra.com/jeans/roadster/the-roadster-lifestyle-co-men-blue-skinny-fit-mid-rise-clean-look-stretchable-jeans/9270787/buy</t>
  </si>
  <si>
    <t>https://www.myntra.com/trousers/roadster/roadster-men-white-regular-fit-solid-chinos/11354696/buy</t>
  </si>
  <si>
    <t>roadster men white regular fit solid chinos</t>
  </si>
  <si>
    <t>https://www.myntra.com/trousers/highlander/highlander-men-black-slim-fit-striped-regular-trousers/10004179/buy</t>
  </si>
  <si>
    <t>highlander men black slim fit striped regular trousers</t>
  </si>
  <si>
    <t>https://www.myntra.com/trousers/highlander/highlander-men-blue-tapered-fit-solid-chinos/13275676/buy</t>
  </si>
  <si>
    <t>highlander men blue tapered fit solid chinos</t>
  </si>
  <si>
    <t>https://www.myntra.com/shorts/highlander/highlander-men-khaki-solid-slim-fit-chino-shorts/8120163/buy</t>
  </si>
  <si>
    <t>highlander men khaki solid slim fit chino shorts</t>
  </si>
  <si>
    <t>https://www.myntra.com/lounge-shorts/us-polo-assn/us-polo-assn-men-charcoal-grey-solid-lounge-shorts-i670-031-pl/11446286/buy</t>
  </si>
  <si>
    <t>us polo assn men charcoal grey solid lounge shorts i670 031 pl</t>
  </si>
  <si>
    <t>https://www.myntra.com/tshirts/hrx-by-hrithik-roshan/hrx-by-hrithik-roshan-men-green-solid-bio-wash-yoga-pure-cotton-t-shirts/11999490/buy</t>
  </si>
  <si>
    <t>hrx by hrithik roshan men green solid bio wash yoga pure cotton t shirts</t>
  </si>
  <si>
    <t>https://www.myntra.com/tshirts/wrogn-active/wrogn-active-men-black-solid-round-neck-t-shirt/11551874/buy</t>
  </si>
  <si>
    <t>wrogn active men black solid round neck t shirt</t>
  </si>
  <si>
    <t>https://www.myntra.com/shirts/highlander/highlander-men-mustard-vertical-stripes-resort-wear-shirt/13938080/buy</t>
  </si>
  <si>
    <t>highlander men mustard vertical stripes resort wear shirt</t>
  </si>
  <si>
    <t>https://www.myntra.com/tshirts/levis/levis-men-yellow-pure-cotton-solid-polo-collar-t-shirt/13170714/buy</t>
  </si>
  <si>
    <t>levis men yellow pure cotton solid polo collar t shirt</t>
  </si>
  <si>
    <t>https://www.myntra.com/jackets/allen-solly-sport/allen-solly-sport-wimbledon-men-green-solid-bomber-jacket/10532910/buy</t>
  </si>
  <si>
    <t>allen solly sport wimbledon men green solid bomber jacket</t>
  </si>
  <si>
    <t>https://www.myntra.com/tshirts/roadster/roadster-men-black--maroon-colourblocked-round-neck-t-shirt/7196167/buy</t>
  </si>
  <si>
    <t>roadster men black  maroon colourblocked round neck t shirt</t>
  </si>
  <si>
    <t>https://www.myntra.com/tshirts/harvard/harvard-men-navy-blue--white-striped-round-neck-pure-cotton-t-shirt/9045933/buy</t>
  </si>
  <si>
    <t>harvard men navy blue  white striped round neck pure cotton t shirt</t>
  </si>
  <si>
    <t>https://www.myntra.com/tshirts/justice-league/justice-league-men-white--black-printed-round-neck-pure-cotton-t-shirt/8923775/buy</t>
  </si>
  <si>
    <t>justice league men white  black printed round neck pure cotton t shirt</t>
  </si>
  <si>
    <t>https://www.myntra.com/tshirts/harvard/harvard-men-mustard-yellow-solid-polo-collar-t-shirt/12817538/buy</t>
  </si>
  <si>
    <t>harvard men mustard yellow solid polo collar t shirt</t>
  </si>
  <si>
    <t>https://www.myntra.com/tops/sangria/sangria-women-multicoloured-printed-high-low-pure-cotton-top/8350145/buy</t>
  </si>
  <si>
    <t>sangria women multicoloured printed high low pure cotton top</t>
  </si>
  <si>
    <t>https://www.myntra.com/palazzos/varanga/varanga-women-white-schiffli-hem-design-straight-cropped-palazzos/11623770/buy</t>
  </si>
  <si>
    <t>varanga women white schiffli hem design straight cropped palazzos</t>
  </si>
  <si>
    <t>https://www.myntra.com/kurtas/indya/indya-women-green--gold-coloured-ikat-foil-printed-straight-kurta/13108202/buy</t>
  </si>
  <si>
    <t>INDYA</t>
  </si>
  <si>
    <t>indya women green  gold coloured ikat foil printed straight kurta</t>
  </si>
  <si>
    <t>https://www.myntra.com/sarees/mitera/mitera-magenta-silk-blend-woven-design-banarasi-saree/10695796/buy</t>
  </si>
  <si>
    <t>mitera magenta silk blend woven design banarasi saree</t>
  </si>
  <si>
    <t>https://www.myntra.com/kurta-sets/vishudh/vishudh-women-navy-blue-floral-printed-regular-pure-cotton-kurta-with-palazzos/11862350/buy</t>
  </si>
  <si>
    <t>vishudh women navy blue floral printed regular pure cotton kurta with palazzos</t>
  </si>
  <si>
    <t>https://www.myntra.com/bra/floret/floret-pack-of-3-full-coverage-bras/2498685/buy</t>
  </si>
  <si>
    <t>https://www.myntra.com/nightdress/claura/claura-navy-blue-solid-nightdress-st-53/9576441/buy</t>
  </si>
  <si>
    <t>claura navy blue solid nightdress st 53</t>
  </si>
  <si>
    <t>https://www.myntra.com/night-suits/etc/etc-women-pink--white-floral-printed-night-suit/12441564/buy</t>
  </si>
  <si>
    <t>etc women pink  white floral printed night suit</t>
  </si>
  <si>
    <t>https://www.myntra.com/lounge-shorts/clovia/clovia-women-black-solid-lounge-shorts/11387296/buy</t>
  </si>
  <si>
    <t>clovia women black solid lounge shorts</t>
  </si>
  <si>
    <t>https://www.myntra.com/bra/zivame/zivame-black-solid-underwired-lightly-padded-t-shirt-bra-ziz1230046rblak/2070845/buy</t>
  </si>
  <si>
    <t>zivame black solid underwired lightly padded t shirt bra ziz1230046rblak</t>
  </si>
  <si>
    <t>https://www.myntra.com/kurtas/herenow/herenow-women-navy-blue--white-printed-pure-cotton-straight-kurta/13498792/buy</t>
  </si>
  <si>
    <t>herenow women navy blue  white printed pure cotton straight kurta</t>
  </si>
  <si>
    <t>https://www.myntra.com/jeans/herenow/herenow-women-navy-blue-bootcut-stretchable-jeans/14139244/buy</t>
  </si>
  <si>
    <t>herenow women navy blue bootcut stretchable jeans</t>
  </si>
  <si>
    <t>https://www.myntra.com/kurta-sets/sangria/sangria-women-blue--white-printed-pure-cotton-kurta-with-palazzos/13249444/buy</t>
  </si>
  <si>
    <t>sangria women blue  white printed pure cotton kurta with palazzos</t>
  </si>
  <si>
    <t>https://www.myntra.com/tshirts/chkokko/chkokko-women-pink-solid-round-neck-t-shirt/12541180/buy</t>
  </si>
  <si>
    <t>chkokko women pink solid round neck t shirt</t>
  </si>
  <si>
    <t>https://www.myntra.com/sports-sandals/red-tape/red-tape-women-dusty-pink-sports-sandals/11879790/buy</t>
  </si>
  <si>
    <t>Red Tape</t>
  </si>
  <si>
    <t>red tape women dusty pink sports sandals</t>
  </si>
  <si>
    <t>UK2, UK3, UK4, UK5, UK6, UK6.5</t>
  </si>
  <si>
    <t>https://www.myntra.com/trousers/all-about-you/all-about-you-women-black-loose-fit-culottes/13204936/buy</t>
  </si>
  <si>
    <t>all about you women black loose fit culottes</t>
  </si>
  <si>
    <t>https://www.myntra.com/dresses/sera/sera-women-yellow-solid-fit-and-flare-dress/8172191/buy</t>
  </si>
  <si>
    <t>sera women yellow solid fit and flare dress</t>
  </si>
  <si>
    <t>https://www.myntra.com/tshirts/mast--harbour/mast--harbour-women-pack-of-2-striped-t-shirt/17523342/buy</t>
  </si>
  <si>
    <t>mast  harbour women pack of 2 striped t shirt</t>
  </si>
  <si>
    <t>https://www.myntra.com/jumpsuit/sassafras/sassafras-sea-green-and-black-colourblocked-smocked-jumpsuit/13935928/buy</t>
  </si>
  <si>
    <t>sassafras sea green and black colourblocked smocked jumpsuit</t>
  </si>
  <si>
    <t>https://www.myntra.com/jeans/roadster/the-roadster-lifestyle-co-women-navy-blue-skinny-fit-mid-rise-mildly-distressed-stretchable-cropped-jeans/8963467/buy</t>
  </si>
  <si>
    <t>the roadster lifestyle co women navy blue skinny fit mid rise mildly distressed stretchable cropped jeans</t>
  </si>
  <si>
    <t>https://www.myntra.com/skirts/roadster/roadster-women-blue-washed-denim-skirt/10058323/buy</t>
  </si>
  <si>
    <t>roadster women blue washed denim skirt</t>
  </si>
  <si>
    <t>https://www.myntra.com/dresses/indibelle/indibelle-women-red--white-printed-maxi-dress/11543872/buy</t>
  </si>
  <si>
    <t>indibelle women red  white printed maxi dress</t>
  </si>
  <si>
    <t>https://www.myntra.com/tshirts/mast--harbour/mast--harbour-women-yellow--black-printed-round-neck-crop-pure-cotton-t-shirt/11711908/buy</t>
  </si>
  <si>
    <t>mast  harbour women yellow  black printed round neck crop pure cotton t shirt</t>
  </si>
  <si>
    <t>https://www.myntra.com/tshirts/mast--harbour/mast--harbour-women-pack-of-2-cotton-t-shirts/17526874/buy</t>
  </si>
  <si>
    <t>https://www.myntra.com/tshirts/mast--harbour/mast--harbour-women-pack-of-2-printed-pure-cotton-t-shirt/17527014/buy</t>
  </si>
  <si>
    <t>https://www.myntra.com/tshirts/mast--harbour/mast--harbour-women-white--red-striped-round-neck-t-shirt/11711910/buy</t>
  </si>
  <si>
    <t>mast  harbour women white  red striped round neck t shirt</t>
  </si>
  <si>
    <t>https://www.myntra.com/jeans/roadster/roadster-men-grey-skinny-fit-mid-rise-clean-look-stretchable-jeans/8305621/buy</t>
  </si>
  <si>
    <t>https://www.myntra.com/shorts/quechua-by-decathlon/quechua-by-decathlon-men-brown-solid-regular-fit-hiking-shorts/12965776/buy</t>
  </si>
  <si>
    <t>quechua by decathlon men brown solid regular fit hiking shorts</t>
  </si>
  <si>
    <t>29, 31, 32, 34, 36, 41, 42, 46, 48</t>
  </si>
  <si>
    <t>https://www.myntra.com/jeans/roadster/roadster-men-blue-skinny-fit-mid-rise-clean-look-stretchable-jeans/11691122/buy</t>
  </si>
  <si>
    <t>https://www.myntra.com/jeans/urbano-fashion/urbano-fashion-men-brown-slim-fit-mid-rise-clean-look-stretchable-jeans/10787904/buy</t>
  </si>
  <si>
    <t>urbano fashion men brown slim fit mid rise clean look stretchable jeans</t>
  </si>
  <si>
    <t>https://www.myntra.com/jeans/roadster/the-roadster-lifestyle-co-men-blue-regular-fit-mid-rise-stretchable-clean-look-jeans/8962459/buy</t>
  </si>
  <si>
    <t>the roadster lifestyle co men blue regular fit mid rise stretchable clean look jeans</t>
  </si>
  <si>
    <t>https://www.myntra.com/briefs/levis/levis-men-pack-of-3-solid-pure-cotton--briefs-bf-100ca-3pk-style-011-585/9262461/buy</t>
  </si>
  <si>
    <t>levis men pack of 3 solid pure cotton  briefs bf 100ca 3pk style 011 585</t>
  </si>
  <si>
    <t>https://www.myntra.com/lounge-pants/vimal-jonney/vimal-jonney-men-pack-of-2-solid-lounge-pants/12708358/buy</t>
  </si>
  <si>
    <t>vimal jonney men pack of 2 solid lounge pants</t>
  </si>
  <si>
    <t>https://www.myntra.com/trunk/hm/hm-men-black-solid-6-pack-short-trunks/11469734/buy</t>
  </si>
  <si>
    <t>hm men black solid 6 pack short trunks</t>
  </si>
  <si>
    <t>https://www.myntra.com/trunk/jockey/jockey-international-collection-men-teal-blue-solid-trunks-ic28/11444276/buy</t>
  </si>
  <si>
    <t>jockey international collection men teal blue solid trunks ic28</t>
  </si>
  <si>
    <t>https://www.myntra.com/thermal-tops/vimal/vimal-charcoal-grey-thermal-t-shirt/2150657/buy</t>
  </si>
  <si>
    <t>vimal charcoal grey thermal t shirt</t>
  </si>
  <si>
    <t>https://www.myntra.com/tshirts/hrx-by-hrithik-roshan/hrx-by-hrithik-roshan-men-navy--orange-colourblocked-active-rapid-dry-t-shirt/1709428/buy</t>
  </si>
  <si>
    <t>hrx by hrithik roshan men navy  orange colourblocked active rapid dry t shirt</t>
  </si>
  <si>
    <t>https://www.myntra.com/tshirts/adidas/adidas-men-navy-blue-ess-core-polo-pure-cotton-training-pure-cotton-sustainable-t-shirt/13743078/buy</t>
  </si>
  <si>
    <t>adidas men navy blue ess core polo pure cotton training pure cotton sustainable t shirt</t>
  </si>
  <si>
    <t>https://www.myntra.com/shirts/manq-casual/manq-casual-men-maroon-slim-fit-solid-knitted-casual-shirt/11752886/buy</t>
  </si>
  <si>
    <t>manq casual men maroon slim fit solid knitted casual shirt</t>
  </si>
  <si>
    <t>https://www.myntra.com/tshirts/wrogn/wrogn-men-red-solid-slim-fit-polo-collar-pure-cotton-t-shirt/10410616/buy</t>
  </si>
  <si>
    <t>wrogn men red solid slim fit polo collar pure cotton t shirt</t>
  </si>
  <si>
    <t>https://www.myntra.com/shirts/roadster/the-roadster-lifestyle-co-men-green--navy-blue-checked-sustainable-casual-shirt/9951483/buy</t>
  </si>
  <si>
    <t>the roadster lifestyle co men green  navy blue checked sustainable casual shirt</t>
  </si>
  <si>
    <t>https://www.myntra.com/shirts/roadster/roadster-men-black-regular-fit-solid-casual-shirt/11326480/buy</t>
  </si>
  <si>
    <t>roadster men black regular fit solid casual shirt</t>
  </si>
  <si>
    <t>https://www.myntra.com/tshirts/herenow/herenow-men-maroon-printed-round-neck-t-shirt/12787396/buy</t>
  </si>
  <si>
    <t>herenow men maroon printed round neck t shirt</t>
  </si>
  <si>
    <t>https://www.myntra.com/tshirts/wrogn/wrogn-men-blue--white-slim-fit-striped-round-neck-pure-cotton-t-shirt/11363090/buy</t>
  </si>
  <si>
    <t>https://www.myntra.com/kurta-sets/vishudh/vishudh-women-grey-floral-embroidered-regular-kurta-with-palazzos/9157673/buy</t>
  </si>
  <si>
    <t>vishudh women grey floral embroidered regular kurta with palazzos</t>
  </si>
  <si>
    <t>https://www.myntra.com/sarees/tikhi-imli/tikhi-imli-embellished-poly-crepe-saree-with-embellished-border/15039904/buy</t>
  </si>
  <si>
    <t>tikhi imli embellished poly crepe saree with embellished border</t>
  </si>
  <si>
    <t>https://www.myntra.com/palazzos/vishudh/vishudh-women-pink--gold-coloured-printed-straight-fit-palazzo/13481952/buy</t>
  </si>
  <si>
    <t>vishudh women pink  gold coloured printed straight fit palazzo</t>
  </si>
  <si>
    <t>https://www.myntra.com/kurtas/ethnic-basket/ethnic-basket-women-white-ethnic-motifs-printed-crepe-kurta/14304670/buy</t>
  </si>
  <si>
    <t>Ethnic basket</t>
  </si>
  <si>
    <t>ethnic basket women white ethnic motifs printed crepe kurta</t>
  </si>
  <si>
    <t>https://www.myntra.com/night-suits/masha/masha-women-blue-printed-night-suit/11495396/buy</t>
  </si>
  <si>
    <t>https://www.myntra.com/tops/herenow/herenow-women-burgundy-solid-a-line-top/2397241/buy</t>
  </si>
  <si>
    <t>https://www.myntra.com/kurtas/herenow/herenow-women-black--white-printed-straight-kurta/5335312/buy</t>
  </si>
  <si>
    <t>herenow women black  white printed straight kurta</t>
  </si>
  <si>
    <t>https://www.myntra.com/jeans/high-star/high-star-women-blue-slim-fit-high-rise-clean-look-stretchable-jeans/11554524/buy</t>
  </si>
  <si>
    <t>https://www.myntra.com/track-pants/mast--harbour/mast--harbour-women-grey-slim-fit-solid-pure-cotton-cropped-joggers/13392008/buy</t>
  </si>
  <si>
    <t>mast  harbour women grey slim fit solid pure cotton cropped joggers</t>
  </si>
  <si>
    <t>https://www.myntra.com/tops/uf/uf-navy-blue--white-floral-print-peplum-top/12762108/buy</t>
  </si>
  <si>
    <t>uf navy blue  white floral print peplum top</t>
  </si>
  <si>
    <t>https://www.myntra.com/tops/antheaa/antheaa-women-white-floral-embroidered-top/10521044/buy</t>
  </si>
  <si>
    <t>antheaa women white floral embroidered top</t>
  </si>
  <si>
    <t>https://www.myntra.com/jeans/mast--harbour/mast--harbour-women-blue-boyfriend-fit-mid-rise-clean-look-jeans/1887022/buy</t>
  </si>
  <si>
    <t>mast  harbour women blue boyfriend fit mid rise clean look jeans</t>
  </si>
  <si>
    <t>https://www.myntra.com/dresses/antheaa/antheaa-women-navy-blue-solid-maxi-dress/11446294/buy</t>
  </si>
  <si>
    <t>antheaa women navy blue solid maxi dress</t>
  </si>
  <si>
    <t>https://www.myntra.com/tshirts/tokyo-talkies/tokyo-talkies-women-maroon-t-shirt/14427268/buy</t>
  </si>
  <si>
    <t>https://www.myntra.com/tshirts/tokyo-talkies/tokyo-talkies-women-blue-t-shirt/14651416/buy</t>
  </si>
  <si>
    <t>https://www.myntra.com/tops/vishudh/vishudh-pink-embroidered-cinched-waist-top/14370124/buy</t>
  </si>
  <si>
    <t>vishudh pink embroidered cinched waist top</t>
  </si>
  <si>
    <t>https://www.myntra.com/track-pants/wrogn/wrogn-men-navy-blue-slim-fit-solid-joggers/10410212/buy</t>
  </si>
  <si>
    <t>wrogn men navy blue slim fit solid joggers</t>
  </si>
  <si>
    <t>https://www.myntra.com/briefs/jockey/jockey-men-black--white-striped-briefs-ny01-0105-nyc05/10906432/buy</t>
  </si>
  <si>
    <t>jockey men black  white striped briefs ny01 0105 nyc05</t>
  </si>
  <si>
    <t>https://www.myntra.com/tshirts/mast--harbour/mast--harbour-men-blue--white-printed-cotton-polo-collar-t-shirt/12552038/buy</t>
  </si>
  <si>
    <t>mast  harbour men blue  white printed cotton polo collar t shirt</t>
  </si>
  <si>
    <t>https://www.myntra.com/shirts/highlander/highlander-men-navy-blue-slim-fit-checked-casual-shirt/8988453/buy</t>
  </si>
  <si>
    <t>highlander men navy blue slim fit checked casual shirt</t>
  </si>
  <si>
    <t>https://www.myntra.com/tshirts/harvard/harvard-men-black-anti-microbial-solid-round-neck-t-shirt/12151972/buy</t>
  </si>
  <si>
    <t>harvard men black anti microbial solid round neck t shirt</t>
  </si>
  <si>
    <t>https://www.myntra.com/tshirts/invictus/invictus-men-black-pure-cotton-solid-henley-neck-pure-cotton-t-shirt/12882152/buy</t>
  </si>
  <si>
    <t>invictus men black pure cotton solid henley neck pure cotton t shirt</t>
  </si>
  <si>
    <t>https://www.myntra.com/kurtas/vishudh/vishudh-women-white--blue-printed-straight-kurta/13481948/buy</t>
  </si>
  <si>
    <t>vishudh women white  blue printed straight kurta</t>
  </si>
  <si>
    <t>https://www.myntra.com/nightdress/etc/etc-pink--maroon-printed-nightdress/12441676/buy</t>
  </si>
  <si>
    <t>etc pink  maroon printed nightdress</t>
  </si>
  <si>
    <t>https://www.myntra.com/bra/quttos/quttos-blue-solid-underwired-lightly-padded-balconette-bra/12291348/buy</t>
  </si>
  <si>
    <t>quttos blue solid underwired lightly padded balconette bra</t>
  </si>
  <si>
    <t>https://www.myntra.com/tops/mast--harbour/mast--harbour-women-navy-blue-solid-round-neck-t-shirt/9972369/buy</t>
  </si>
  <si>
    <t>mast  harbour women navy blue solid round neck t shirt</t>
  </si>
  <si>
    <t>https://www.myntra.com/sweatshirts/roadster/roadster-women-black--red-boxy-printed-sweatshirt/11991232/buy</t>
  </si>
  <si>
    <t>roadster women black  red boxy printed sweatshirt</t>
  </si>
  <si>
    <t>https://www.myntra.com/sweatshirts/kook-n-keech/kook-n-keech-women-black-sequinned-sweatshirt/6838421/buy</t>
  </si>
  <si>
    <t>kook n keech women black sequinned sweatshirt</t>
  </si>
  <si>
    <t>https://www.myntra.com/tshirts/mast--harbour/mast--harbour-women-pack-of-2-printed-cotton-t-shirt/17527078/buy</t>
  </si>
  <si>
    <t>mast  harbour women pack of 2 printed cotton t shirt</t>
  </si>
  <si>
    <t>https://www.myntra.com/tops/jockey/jockey-comfies-white-tank-top/393801/buy</t>
  </si>
  <si>
    <t>jockey comfies white tank top</t>
  </si>
  <si>
    <t>https://www.myntra.com/track-pants/jainish/jainish-men-brown-solid-lounge-pants/12745496/buy</t>
  </si>
  <si>
    <t>jainish men brown solid lounge pants</t>
  </si>
  <si>
    <t>https://www.myntra.com/jeans/sztori/sztori-plus-size-men-blue-slim-tapered-fit-mid-rise-low-distress-stretchable-jeans/9823599/buy</t>
  </si>
  <si>
    <t>sztori plus size men blue slim tapered fit mid rise low distress stretchable jeans</t>
  </si>
  <si>
    <t>https://www.myntra.com/jeans/roadster/roadster-men-blue-skinny-fit-mid-rise-clean-look-stretchable-jeans/11274618/buy</t>
  </si>
  <si>
    <t>https://www.myntra.com/shorts/roadster/roadster-men-charcoal-grey-washed-regular-fit-denim-shorts/11928130/buy</t>
  </si>
  <si>
    <t>roadster men charcoal grey washed regular fit denim shorts</t>
  </si>
  <si>
    <t>https://www.myntra.com/shirts/invictus/invictus-pink--white-checked-slim-fit-casual-shirt/1086758/buy</t>
  </si>
  <si>
    <t>invictus pink  white checked slim fit casual shirt</t>
  </si>
  <si>
    <t>https://www.myntra.com/tshirts/herenow/herenow-men-teal-blue-dyed-round-neck-pure-cotton-t-shirt/12787776/buy</t>
  </si>
  <si>
    <t>herenow men teal blue dyed round neck pure cotton t shirt</t>
  </si>
  <si>
    <t>https://www.myntra.com/kurta-sets/anouk/anouk-women-grey--orange-printed-top-with-palazzos/13237700/buy</t>
  </si>
  <si>
    <t>anouk women grey  orange printed top with palazzos</t>
  </si>
  <si>
    <t>https://www.myntra.com/bra/soie/soie-brown-lace-underwired-non-paddedfull-coverage-lacebra-fb-609-cinnamone/8191077/buy</t>
  </si>
  <si>
    <t>soie brown lace underwired non paddedfull coverage lacebra fb 609 cinnamone</t>
  </si>
  <si>
    <t>https://www.myntra.com/briefs/van-heusen/van-heusen-women-pack-of-2-assorted-solid-antibacterial-bikini-briefs-11107/10779836/buy</t>
  </si>
  <si>
    <t>van heusen women pack of 2 assorted solid antibacterial bikini briefs 11107</t>
  </si>
  <si>
    <t>https://www.myntra.com/tshirts/herenow/herenow-women-navy-blue-dyed-round-neck-pure-cotton-t-shirt/11759444/buy</t>
  </si>
  <si>
    <t>herenow women navy blue dyed round neck pure cotton t shirt</t>
  </si>
  <si>
    <t>https://www.myntra.com/track-pants/hrx-by-hrithik-roshan/hrx-by-hrithik-roshan-women-black-solid-joggers/7801123/buy</t>
  </si>
  <si>
    <t>hrx by hrithik roshan women black solid joggers</t>
  </si>
  <si>
    <t>https://www.myntra.com/tights/cultsport/cultsport-women-blue--grey-printed-tights/13314868/buy</t>
  </si>
  <si>
    <t>cultsport women blue  grey printed tights</t>
  </si>
  <si>
    <t>https://www.myntra.com/shirts/roadster/roadster-women-white-regular-fit-solid-pure-cotton-casual-shirt-with-tie-up/13398886/buy</t>
  </si>
  <si>
    <t>roadster women white regular fit solid pure cotton casual shirt with tie up</t>
  </si>
  <si>
    <t>https://www.myntra.com/dresses/miss-chase/miss-chase-black--blue-lace-insert-maxi-dress/11435334/buy</t>
  </si>
  <si>
    <t>miss chase black  blue lace insert maxi dress</t>
  </si>
  <si>
    <t>https://www.myntra.com/shrug/roadster/the-roadster-lifestyle-co-women-grey-solid-open-front-shrug/9658567/buy</t>
  </si>
  <si>
    <t>the roadster lifestyle co women grey solid open front shrug</t>
  </si>
  <si>
    <t>https://www.myntra.com/tops/and/and-women-beige--orange-striped-styled-back-crop-pure-cotton-top/11284644/buy</t>
  </si>
  <si>
    <t>AND</t>
  </si>
  <si>
    <t>and women beige  orange striped styled back crop pure cotton top</t>
  </si>
  <si>
    <t>https://www.myntra.com/trousers/quechua-by-decathlon/quechua-by-decathlon-men-grey-convertible-and-quick-dry-hiking-trouser/12968234/buy</t>
  </si>
  <si>
    <t>quechua by decathlon men grey convertible and quick dry hiking trouser</t>
  </si>
  <si>
    <t>28, 30, 32, 34, 36, 40, 41</t>
  </si>
  <si>
    <t>https://www.myntra.com/jeans/herenow/herenow-men-blue-skinny-fit-mid-rise-clean-look-stretchable-jeans/11317940/buy</t>
  </si>
  <si>
    <t>herenow men blue skinny fit mid rise clean look stretchable jeans</t>
  </si>
  <si>
    <t>29, 31, 33, 35, 37</t>
  </si>
  <si>
    <t>https://www.myntra.com/track-pants/wrogn/wrogn-men-teal-blue-slim-fit-solid-cropped-joggers-with-printed-details/11361924/buy</t>
  </si>
  <si>
    <t>wrogn men teal blue slim fit solid cropped joggers with printed details</t>
  </si>
  <si>
    <t>https://www.myntra.com/trunk/xyxx/xyxx-men-intellisoft-antimicrobial-micro-modal-pack-of-3-ace-trunks-xytrnk3pck03/1670157/buy</t>
  </si>
  <si>
    <t>xyxx men intellisoft antimicrobial micro modal pack of 3 ace trunks xytrnk3pck03</t>
  </si>
  <si>
    <t>https://www.myntra.com/boxers/urban-scottish/urban-scottish-men-pack-of-2-printed-pure-cotton-boxers-usbx2030/11529146/buy</t>
  </si>
  <si>
    <t>urban scottish men pack of 2 printed pure cotton boxers usbx2030</t>
  </si>
  <si>
    <t>https://www.myntra.com/jackets/hrx-by-hrithik-roshan/hrx-by-hrithik-roshan-men-coalorange-colourblocked-rapid-dry-antimicrobial-football-jacket/11953378/buy</t>
  </si>
  <si>
    <t>hrx by hrithik roshan men coalorange colourblocked rapid dry antimicrobial football jacket</t>
  </si>
  <si>
    <t>https://www.myntra.com/shirts/highlander/highlander-men-khaki--white-slim-fit-striped-casual-shirt/12211382/buy</t>
  </si>
  <si>
    <t>highlander men khaki  white slim fit striped casual shirt</t>
  </si>
  <si>
    <t>https://www.myntra.com/tshirts/mast--harbour/mast--harbour-men-mustard-yellow--green-ombre-dyed-polo-collar-t-shirt/8325419/buy</t>
  </si>
  <si>
    <t>mast  harbour men mustard yellow  green ombre dyed polo collar t shirt</t>
  </si>
  <si>
    <t>https://www.myntra.com/kurtas/w/w-women-off-white-yoke-design-straight-kurta/8429437/buy</t>
  </si>
  <si>
    <t>w women off white yoke design straight kurta</t>
  </si>
  <si>
    <t>https://www.myntra.com/kurta-sets/tulsattva/tulsattva-women-green-yoke-design-kurta-with-palazzos--dupatta/13075056/buy</t>
  </si>
  <si>
    <t>tulsattva women green yoke design kurta with palazzos  dupatta</t>
  </si>
  <si>
    <t>https://www.myntra.com/kurtas/varanga/varanga-women-pink-bandhani-printed-thread-work-kurta/14489516/buy</t>
  </si>
  <si>
    <t>varanga women pink bandhani printed thread work kurta</t>
  </si>
  <si>
    <t>https://www.myntra.com/kurta-sets/kalini/kalini-women-green-kurta-with-palazzos--with-dupatta/16354050/buy</t>
  </si>
  <si>
    <t>kalini women green kurta with palazzos  with dupatta</t>
  </si>
  <si>
    <t>https://www.myntra.com/nightdress/herenow/herenow-black--blue-floral-print-nightdress/16900950/buy</t>
  </si>
  <si>
    <t>herenow black  blue floral print nightdress</t>
  </si>
  <si>
    <t>https://www.myntra.com/bra/floret/floret-pack-of-3-full-coverage-bras/2498651/buy</t>
  </si>
  <si>
    <t>https://www.myntra.com/tops/rigo/rigo-women-black-lightweight-solid-longline-top/2471334/buy</t>
  </si>
  <si>
    <t>rigo women black lightweight solid longline top</t>
  </si>
  <si>
    <t>https://www.myntra.com/trousers/shae-by-sassafras/shae-by-sassafras-women-off-white--navy-blue-regular-fit-striped-cropped-trousers/11636352/buy</t>
  </si>
  <si>
    <t>shae by sassafras women off white  navy blue regular fit striped cropped trousers</t>
  </si>
  <si>
    <t>https://www.myntra.com/tops/all-about-you/all-about-you-beige--green-dobby-weave-floral-printed-top/13205192/buy</t>
  </si>
  <si>
    <t>all about you beige  green dobby weave floral printed top</t>
  </si>
  <si>
    <t>https://www.myntra.com/tops/tokyo-talkies/tokyo-talkies-women-yellow-solid--shirt-style-top/12432446/buy</t>
  </si>
  <si>
    <t>tokyo talkies women yellow solid  shirt style top</t>
  </si>
  <si>
    <t>https://www.myntra.com/dresses/eavan/eavan-black-lace-fit--flare-dress/252600/buy</t>
  </si>
  <si>
    <t>Eavan</t>
  </si>
  <si>
    <t>eavan black lace fit  flare dress</t>
  </si>
  <si>
    <t>https://www.myntra.com/sweatshirts/campus-sutra/campus-grey-sutra-women-charcoal-grey-solid-sweatshirt/2033497/buy</t>
  </si>
  <si>
    <t>campus grey sutra women charcoal grey solid sweatshirt</t>
  </si>
  <si>
    <t>https://www.myntra.com/dresses/stylestone/stylestone-women-blue-solid-fit-and-flare-denim-dress/6708109/buy</t>
  </si>
  <si>
    <t>stylestone women blue solid fit and flare denim dress</t>
  </si>
  <si>
    <t>https://www.myntra.com/trousers/sassafras/sassafras-women-mauve-wide-pure-cotton-trousers/13645146/buy</t>
  </si>
  <si>
    <t>sassafras women mauve wide pure cotton trousers</t>
  </si>
  <si>
    <t>https://www.myntra.com/jumpsuit/uf/uf-women-black-smoked-bodice-solid-basic-jumpsuit/12762086/buy</t>
  </si>
  <si>
    <t>uf women black smoked bodice solid basic jumpsuit</t>
  </si>
  <si>
    <t>https://www.myntra.com/jeans/roadster/roadster-women-white-bootcut-high-rise-stretchable-jeans/13710208/buy</t>
  </si>
  <si>
    <t>roadster women white bootcut high rise stretchable jeans</t>
  </si>
  <si>
    <t>https://www.myntra.com/dungarees/roadster/roadster-women-charcoal-grey-solid-jogger-dungarees/10220685/buy</t>
  </si>
  <si>
    <t>roadster women charcoal grey solid jogger dungarees</t>
  </si>
  <si>
    <t>https://www.myntra.com/jackets/roadster/the-roadster-lifestyle-co-women-maroon-solid-puffer-jacket/9478615/buy</t>
  </si>
  <si>
    <t>the roadster lifestyle co women maroon solid puffer jacket</t>
  </si>
  <si>
    <t>https://www.myntra.com/tshirts/roadster/roadster-women-maroon--pink-printed-round-neck-t-shirt/11404284/buy</t>
  </si>
  <si>
    <t>roadster women maroon  pink printed round neck t shirt</t>
  </si>
  <si>
    <t>https://www.myntra.com/tshirts/roadster/roadster-women-navy-blue-solid-round-neck-pure-cotton-t-shirt-with-printed-detailing/10968532/buy</t>
  </si>
  <si>
    <t>roadster women navy blue solid round neck pure cotton t shirt with printed detailing</t>
  </si>
  <si>
    <t>https://www.myntra.com/jeans/roadster/roadster-women-white-super-skinny-fit-high-rise-jeans/11541500/buy</t>
  </si>
  <si>
    <t>roadster women white super skinny fit high rise jeans</t>
  </si>
  <si>
    <t>https://www.myntra.com/dungarees/roadster/roadster-women-burgundy-solid-sustainable-jogger-dungarees/10220717/buy</t>
  </si>
  <si>
    <t>roadster women burgundy solid sustainable jogger dungarees</t>
  </si>
  <si>
    <t>https://www.myntra.com/trousers/invictus/invictus-men-charcoal-grey-slim-fit-solid-formal-trousers/2314256/buy</t>
  </si>
  <si>
    <t>invictus men charcoal grey slim fit solid formal trousers</t>
  </si>
  <si>
    <t>https://www.myntra.com/trousers/roadster/roadster-men-olive-green-slim-fit-camouflage-print-cargos/2145323/buy</t>
  </si>
  <si>
    <t>roadster men olive green slim fit camouflage print cargos</t>
  </si>
  <si>
    <t>https://www.myntra.com/trousers/roadster/roadster-men-beige-regular-fit-solid-chinos/11881842/buy</t>
  </si>
  <si>
    <t>roadster men beige regular fit solid chinos</t>
  </si>
  <si>
    <t>https://www.myntra.com/trousers/highlander/highlander-men-black-slim-fit-striped-formal-trousers/10663216/buy</t>
  </si>
  <si>
    <t>highlander men black slim fit striped formal trousers</t>
  </si>
  <si>
    <t>https://www.myntra.com/tshirts/allen-solly-sport/allen-solly-sport-men-red-solid-polo-collar-t-shirt/7827929/buy</t>
  </si>
  <si>
    <t>https://www.myntra.com/tshirts/kryptic/kryptic-men-maroon--navy-printed-polo-collar-pure-cotton-t-shirt/10180535/buy</t>
  </si>
  <si>
    <t>kryptic men maroon  navy printed polo collar pure cotton t shirt</t>
  </si>
  <si>
    <t>https://www.myntra.com/sweatshirts/hm/hm-men-purple-relaxed-fit-hoodie/16570554/buy</t>
  </si>
  <si>
    <t>hm men purple relaxed fit hoodie</t>
  </si>
  <si>
    <t>https://www.myntra.com/tshirts/louis-philippe/louis-philippe-men-red-polo-collar-t-shirt/14047674/buy</t>
  </si>
  <si>
    <t>louis philippe men red polo collar t shirt</t>
  </si>
  <si>
    <t>https://www.myntra.com/shirts/harvard/harvard-men-navy-blue--white-slim-fit-checked-casual-shirt/2358014/buy</t>
  </si>
  <si>
    <t>harvard men navy blue  white slim fit checked casual shirt</t>
  </si>
  <si>
    <t>https://www.myntra.com/jackets/wrogn/wrogn-men-brown-solid-biker-jacket/6832201/buy</t>
  </si>
  <si>
    <t>https://www.myntra.com/shirts/english-navy/english-navy-men-blue-slim-fit-solid-formal-shirt/7234483/buy</t>
  </si>
  <si>
    <t>https://www.myntra.com/tunics/vishudh/vishudh-women-navy-blue--white-striped-tunic/12831156/buy</t>
  </si>
  <si>
    <t>vishudh women navy blue  white striped tunic</t>
  </si>
  <si>
    <t>https://www.myntra.com/dresses/idalia/idalia-women-maroon-solid-maxi-dress/11100916/buy</t>
  </si>
  <si>
    <t>idalia women maroon solid maxi dress</t>
  </si>
  <si>
    <t>https://www.myntra.com/kurtas/ahika/ahika-yellow-printed-straight-kurta/7760025/buy</t>
  </si>
  <si>
    <t>ahika yellow printed straight kurta</t>
  </si>
  <si>
    <t>https://www.myntra.com/briefs/enamor/enamor-women-pack-of-3-assorted-low-waist-bikini-cotton-briefs-cr01/2295678/buy</t>
  </si>
  <si>
    <t>https://www.myntra.com/bra/enamor/enamor-blue-non-wired-non-padded-full-coverage-full-support-bra-a014-/7410700/buy</t>
  </si>
  <si>
    <t xml:space="preserve">enamor blue non wired non padded full coverage full support bra a014 </t>
  </si>
  <si>
    <t>https://www.myntra.com/tops/pluss/pluss-black-pure-cotton-cinched-waist-top/13382004/buy</t>
  </si>
  <si>
    <t>pluss black pure cotton cinched waist top</t>
  </si>
  <si>
    <t>https://www.myntra.com/dresses/pluss/pluss-women-green--white-dotted-print-a-line-dress-with-belt/13914314/buy</t>
  </si>
  <si>
    <t>pluss women green  white dotted print a line dress with belt</t>
  </si>
  <si>
    <t>https://www.myntra.com/tshirts/hrx-by-hrithik-roshan/hrx-by-hrithik-roshan-women-black-solid-bio-wash-yoga-pure-cotton-t-shirts/11999840/buy</t>
  </si>
  <si>
    <t>hrx by hrithik roshan women black solid bio wash yoga pure cotton t shirts</t>
  </si>
  <si>
    <t>https://www.myntra.com/track-pants/roadster/roadster-women-navy-blue-solid-joggers/14955244/buy</t>
  </si>
  <si>
    <t>roadster women navy blue solid joggers</t>
  </si>
  <si>
    <t>https://www.myntra.com/jeans/roadster/roadster-women-blue-dyed-high-rise-super-skinny-fit-stretchable-jeans/11541666/buy</t>
  </si>
  <si>
    <t>roadster women blue dyed high rise super skinny fit stretchable jeans</t>
  </si>
  <si>
    <t>https://www.myntra.com/tops/berrylush/berrylush-women-navy-blue-candy-striped-crop-top/11110576/buy</t>
  </si>
  <si>
    <t>berrylush women navy blue candy striped crop top</t>
  </si>
  <si>
    <t>https://www.myntra.com/track-pants/genius18/genius18-women-navy-blue-solid-classic-regular-fit-joggers/10752814/buy</t>
  </si>
  <si>
    <t>genius18 women navy blue solid classic regular fit joggers</t>
  </si>
  <si>
    <t>https://www.myntra.com/jeans/tokyo-talkies/tokyo-talkies-women-blue-skinny-fit-high-rise-clean-look-stretchable-jeans/12810370/buy</t>
  </si>
  <si>
    <t>tokyo talkies women blue skinny fit high rise clean look stretchable jeans</t>
  </si>
  <si>
    <t>https://www.myntra.com/dresses/inddus/inddus-lavender-sequined-embellished-net-semi-sheer-fit-and-flare-dress/12491458/buy</t>
  </si>
  <si>
    <t>inddus lavender sequined embellished net semi sheer fit and flare dress</t>
  </si>
  <si>
    <t>https://www.myntra.com/tops/roadster/roadster-women-black-ribbed-regular-top/10964404/buy</t>
  </si>
  <si>
    <t>roadster women black ribbed regular top</t>
  </si>
  <si>
    <t>https://www.myntra.com/tshirts/mast--harbour/mast--harbour-women-pack-of-2-cotton-t-shirts/17526778/buy</t>
  </si>
  <si>
    <t>https://www.myntra.com/tshirts/mast--harbour/mast--harbour-women-pack-of-2-cotton-t-shirts/17526562/buy</t>
  </si>
  <si>
    <t>https://www.myntra.com/jeans/roadster/roadster-men-blue-skinny-fit-heavy-fade-mid-rise-stretchable-jeans/12303744/buy</t>
  </si>
  <si>
    <t>roadster men blue skinny fit heavy fade mid rise stretchable jeans</t>
  </si>
  <si>
    <t>https://www.myntra.com/sherwani/hangup/hangup-men-brown--maroon-sherwani-with-dhoti-pants/10635142/buy</t>
  </si>
  <si>
    <t>sherwani</t>
  </si>
  <si>
    <t>hangup men brown  maroon sherwani with dhoti pants</t>
  </si>
  <si>
    <t>https://www.myntra.com/socks/mast--harbour/mast--harbour-men-set-of-3-above-ankle-length-socks/1575057/buy</t>
  </si>
  <si>
    <t>https://www.myntra.com/socks/puma/puma-unisex-pack-of-2-footie-shoe-liner-socks/9980209/buy</t>
  </si>
  <si>
    <t>puma unisex pack of 2 footie shoe liner socks</t>
  </si>
  <si>
    <t>https://www.myntra.com/briefs/jockey/jockey-modern-classic-men-pack-of-3-white-poco-briefs-8035/516574/buy</t>
  </si>
  <si>
    <t>jockey modern classic men pack of 3 white poco briefs 8035</t>
  </si>
  <si>
    <t>https://www.myntra.com/shirts/us-polo-assn/us-polo-assn-men-blue-casual-shirt/10708234/buy</t>
  </si>
  <si>
    <t>us polo assn men blue casual shirt</t>
  </si>
  <si>
    <t>https://www.myntra.com/shirts/highlander/highlander-men-white--blue-slim-fit-printed-casual-shirt/12211378/buy</t>
  </si>
  <si>
    <t>https://www.myntra.com/kurtas/herenow/herenow-women-white-solid-straight-kurta/9888323/buy</t>
  </si>
  <si>
    <t>https://www.myntra.com/tops/sangria/sangria-women-red-mandarin-collar-bell-sleeves-pure-cotton-top/13321360/buy</t>
  </si>
  <si>
    <t>sangria women red mandarin collar bell sleeves pure cotton top</t>
  </si>
  <si>
    <t>https://www.myntra.com/palazzos/vishudh/vishudh-women-pink--white-striped-straight-palazzos/12822734/buy</t>
  </si>
  <si>
    <t>vishudh women pink  white striped straight palazzos</t>
  </si>
  <si>
    <t>https://www.myntra.com/kurta-sets/sangria/sangria-women-cream-coloured-yoke-design-kurta-with-trousers/12104876/buy</t>
  </si>
  <si>
    <t>https://www.myntra.com/tops/pluss/pluss-women-brown-solid-top/5126269/buy</t>
  </si>
  <si>
    <t>pluss women brown solid top</t>
  </si>
  <si>
    <t>https://www.myntra.com/tshirts/dillinger/dillinger-women-purple--white-tie-and-dye-drop-shoulder-sleeves-oversized-pure-cotton-t-shirt/14861346/buy</t>
  </si>
  <si>
    <t>dillinger women purple  white tie and dye drop shoulder sleeves oversized pure cotton t shirt</t>
  </si>
  <si>
    <t>https://www.myntra.com/tops/sassafras/sassafras-green--pink-floral-printed-puff-sleeves-georgette-cinched-waist-top/13581058/buy</t>
  </si>
  <si>
    <t>sassafras green  pink floral printed puff sleeves georgette cinched waist top</t>
  </si>
  <si>
    <t>https://www.myntra.com/tops/sassafras/sassafras-white--gold-toned-geometric-keyhole-neck-puff-sleeves-smocked-blouson-top/13843150/buy</t>
  </si>
  <si>
    <t>sassafras white  gold toned geometric keyhole neck puff sleeves smocked blouson top</t>
  </si>
  <si>
    <t>https://www.myntra.com/sweaters/roadster/roadster-women-black-ribbed-pullover/5447270/buy</t>
  </si>
  <si>
    <t>roadster women black ribbed pullover</t>
  </si>
  <si>
    <t>https://www.myntra.com/dresses/dressberry/dressberry-dusty-pink--white-floral-printed-a-line-sustainable-dress/11272364/buy</t>
  </si>
  <si>
    <t>dressberry dusty pink  white floral printed a line sustainable dress</t>
  </si>
  <si>
    <t>https://www.myntra.com/tops/her-by-invictus/her-by-invictus-women-off-white--charcoal-grey-floral-printed-bell-sleeves-top/12220452/buy</t>
  </si>
  <si>
    <t>her by invictus women off white  charcoal grey floral printed bell sleeves top</t>
  </si>
  <si>
    <t>https://www.myntra.com/tshirts/mast--harbour/mast--harbour-women-grey-melange-striped-round-neck-t-shirt/12253632/buy</t>
  </si>
  <si>
    <t>mast  harbour women grey melange striped round neck t shirt</t>
  </si>
  <si>
    <t>https://www.myntra.com/tshirts/harvard/harvard-women-teal-blue--solid-boat-neck-pure-cotton-t-shirt/12374364/buy</t>
  </si>
  <si>
    <t>harvard women teal blue  solid boat neck pure cotton t shirt</t>
  </si>
  <si>
    <t>https://www.myntra.com/tshirts/mast--harbour/mast--harbour-women-pack-of-2-cotton-t-shirts/17526914/buy</t>
  </si>
  <si>
    <t>https://www.myntra.com/jeans/campus-sutra/campus-sutra-men-blue-slim-fit-mid-rise-dark-shaded-side-red-stripe-stitching-denim-jeans/8375979/buy</t>
  </si>
  <si>
    <t>campus sutra men blue slim fit mid rise dark shaded side red stripe stitching denim jeans</t>
  </si>
  <si>
    <t>https://www.myntra.com/jeans/wrogn/wrogn-men-grey-slim-fit-mid-rise-mildly-distressed-stretchable-jeans/11359022/buy</t>
  </si>
  <si>
    <t>wrogn men grey slim fit mid rise mildly distressed stretchable jeans</t>
  </si>
  <si>
    <t>https://www.myntra.com/jeans/highlander/highlander-men-blue-mid-rise-clean-look-stretchable-jogger-jeans/2948545/buy</t>
  </si>
  <si>
    <t>https://www.myntra.com/boxers/us-polo-assn/us-polo-assn-men-black-printed-pure-cotton-boxers-y9i021-002-p1/10247997/buy</t>
  </si>
  <si>
    <t>us polo assn men black printed pure cotton boxers y9i021 002 p1</t>
  </si>
  <si>
    <t>S, M, XL, XXL</t>
  </si>
  <si>
    <t>https://www.myntra.com/tshirts/sztori/sztori-plus-size-men-navy-blue-colourblocked-polo-collar-t-shirt/11198344/buy</t>
  </si>
  <si>
    <t>sztori plus size men navy blue colourblocked polo collar t shirt</t>
  </si>
  <si>
    <t>https://www.myntra.com/shirts/highlander/highlander-men-yellow-slim-fit-printed-casual-shirt/11889136/buy</t>
  </si>
  <si>
    <t>highlander men yellow slim fit printed casual shirt</t>
  </si>
  <si>
    <t>https://www.myntra.com/dresses/vishudh/vishudh-women-pink-floral-print-maxi-dress-with-shrug/12747146/buy</t>
  </si>
  <si>
    <t>vishudh women pink floral print maxi dress with shrug</t>
  </si>
  <si>
    <t>https://www.myntra.com/kurta-sets/yuris/yuris-women-black--white-printed-kurta-with-patiala--dupatta/13356920/buy</t>
  </si>
  <si>
    <t>yuris women black  white printed kurta with patiala  dupatta</t>
  </si>
  <si>
    <t>https://www.myntra.com/kurta-sets/anubhutee/anubhutee-women-maroon-ethnic-motifs-thread-work-pure-cotton-kurta-with-trousers--with-dupatta/16331314/buy</t>
  </si>
  <si>
    <t>anubhutee women maroon ethnic motifs thread work pure cotton kurta with trousers  with dupatta</t>
  </si>
  <si>
    <t>https://www.myntra.com/dresses/herenow/herenow-women-blue-printed-shirt-dress/2119851/buy</t>
  </si>
  <si>
    <t>herenow women blue printed shirt dress</t>
  </si>
  <si>
    <t>https://www.myntra.com/kurtis/herenow/herenow-maroon--off-white-ethnic-motifs-printed-sweetheart-neck-straight-kurti/14885768/buy</t>
  </si>
  <si>
    <t>herenow maroon  off white ethnic motifs printed sweetheart neck straight kurti</t>
  </si>
  <si>
    <t>https://www.myntra.com/track-pants/femea/femea-women-black-solid-bootcut-track-pants/12098454/buy</t>
  </si>
  <si>
    <t>femea women black solid bootcut track pants</t>
  </si>
  <si>
    <t>https://www.myntra.com/track-pants/nike/nike-women-black-solid-dri-fit-essntl-78-running-track-pants/11751466/buy</t>
  </si>
  <si>
    <t>nike women black solid dri fit essntl 78 running track pants</t>
  </si>
  <si>
    <t>https://www.myntra.com/tops/herenow/herenow-woman-stunning-blue-floral-romantic-floral-top/14208176/buy</t>
  </si>
  <si>
    <t>herenow woman stunning blue floral romantic floral top</t>
  </si>
  <si>
    <t>https://www.myntra.com/tops/dressberry/dressberry-women-pink-ribbed-top/11272416/buy</t>
  </si>
  <si>
    <t>dressberry women pink ribbed top</t>
  </si>
  <si>
    <t>https://www.myntra.com/trousers/tokyo-talkies/tokyo-talkies-women-blue--white-regular-fit-striped-regular-trousers/11977326/buy</t>
  </si>
  <si>
    <t>tokyo talkies women blue  white regular fit striped regular trousers</t>
  </si>
  <si>
    <t>https://www.myntra.com/shirts/tokyo-talkies/tokyo-talkies-women-navy-blue--white-striped-regular-fit-casual-shirt/12009538/buy</t>
  </si>
  <si>
    <t>tokyo talkies women navy blue  white striped regular fit casual shirt</t>
  </si>
  <si>
    <t>https://www.myntra.com/tops/mast--harbour/mast--harbour-women-off-white--navy-blue-striped-peplum-top/10234843/buy</t>
  </si>
  <si>
    <t>mast  harbour women off white  navy blue striped peplum top</t>
  </si>
  <si>
    <t>https://www.myntra.com/tshirts/roadster/roadster-women-pack-of-2-pure-cotton-printed-t-shirts/17383704/buy</t>
  </si>
  <si>
    <t>https://www.myntra.com/tops/all-about-you/all-about-you-blue-pure-cotton-top/12259198/buy</t>
  </si>
  <si>
    <t>all about you blue pure cotton top</t>
  </si>
  <si>
    <t>https://www.myntra.com/tshirts/mast--harbour/mast--harbour-women-pack-of-2-cotton-t-shirts/17526724/buy</t>
  </si>
  <si>
    <t>https://www.myntra.com/track-pants/kappa/kappa-men-grey-slim-fit-solid-joggers/2443077/buy</t>
  </si>
  <si>
    <t>Kappa</t>
  </si>
  <si>
    <t>kappa men grey slim fit solid joggers</t>
  </si>
  <si>
    <t>https://www.myntra.com/trousers/roadster/the-roadster-lifestyle-co-men-black-slim-tapered-fit-solid-chinos/10467740/buy</t>
  </si>
  <si>
    <t>the roadster lifestyle co men black slim tapered fit solid chinos</t>
  </si>
  <si>
    <t>https://www.myntra.com/track-pants/wrogn/wrogn-men-black-solid-slim-fit-joggers/11361954/buy</t>
  </si>
  <si>
    <t>wrogn men black solid slim fit joggers</t>
  </si>
  <si>
    <t>https://www.myntra.com/jeans/herenow/herenow-men-black-skinny-fit-mid-rise-clean-look-stretchable-jeans/13134496/buy</t>
  </si>
  <si>
    <t>https://www.myntra.com/shorts/nike/nike-men-black-solid-dri-fit-regular-fit-mesh-50-training-shorts/13324628/buy</t>
  </si>
  <si>
    <t>nike men black solid dri fit regular fit mesh 50 training shorts</t>
  </si>
  <si>
    <t>https://www.myntra.com/briefs/jockey/jockey-international-collection-men-red-solid-briefs-ic24/10638750/buy</t>
  </si>
  <si>
    <t>jockey international collection men red solid briefs ic24</t>
  </si>
  <si>
    <t>https://www.myntra.com/tshirts/wrogn-active/wrogn-active-men-navy-blue-solid-round-neck-t-shirt-with-printed-detailing/11551882/buy</t>
  </si>
  <si>
    <t>wrogn active men navy blue solid round neck t shirt with printed detailing</t>
  </si>
  <si>
    <t>https://www.myntra.com/shirts/invictus/invictus-navy-slim-fit-formal-shirt/1086748/buy</t>
  </si>
  <si>
    <t>invictus navy slim fit formal shirt</t>
  </si>
  <si>
    <t>https://www.myntra.com/shirts/locomotive/locomotive-men-blue-slim-fit-solid-casual-shirt/5565339/buy</t>
  </si>
  <si>
    <t>https://www.myntra.com/tshirts/mast--harbour/mast--harbour-men-peach-coloured-solid-round-neck-pure-cotton-t-shirt/11017712/buy</t>
  </si>
  <si>
    <t>mast  harbour men peach coloured solid round neck pure cotton t shirt</t>
  </si>
  <si>
    <t>https://www.myntra.com/palazzos/clora-creation/clora-creation-women-white-embroidered-flared-palazzos/9791957/buy</t>
  </si>
  <si>
    <t>clora creation women white embroidered flared palazzos</t>
  </si>
  <si>
    <t>https://www.myntra.com/kurta-sets/ziyaa/ziyaa-women-mauve--black-yoke-design-kurta-with-trousers/12948498/buy</t>
  </si>
  <si>
    <t>ziyaa women mauve  black yoke design kurta with trousers</t>
  </si>
  <si>
    <t>https://www.myntra.com/kurta-sets/bhama-couture/bhama-couture-women-pink-embroidered-kurta-with-palazzos/10356755/buy</t>
  </si>
  <si>
    <t>bhama couture women pink embroidered kurta with palazzos</t>
  </si>
  <si>
    <t>https://www.myntra.com/night-suits/anubhutee/anubhutee-women-orange--white-cotton-printed-night-suit/13021490/buy</t>
  </si>
  <si>
    <t>anubhutee women orange  white cotton printed night suit</t>
  </si>
  <si>
    <t>https://www.myntra.com/nightdress/herenow/herenow-white--black-floral-print-kaftan-maxi-nightdress/12870992/buy</t>
  </si>
  <si>
    <t>herenow white  black floral print kaftan maxi nightdress</t>
  </si>
  <si>
    <t>https://www.myntra.com/briefs/softrose/softrose-women-pack-of-3-boyshorts-sh7004bcw/782805/buy</t>
  </si>
  <si>
    <t>softrose women pack of 3 boyshorts sh7004bcw</t>
  </si>
  <si>
    <t>https://www.myntra.com/tshirts/herenow/herenow-women-white-typography-printed-drop-shoulder-sleeves-pure-cotton-t-shirt/15313284/buy</t>
  </si>
  <si>
    <t>herenow women white typography printed drop shoulder sleeves pure cotton t shirt</t>
  </si>
  <si>
    <t>https://www.myntra.com/tops/sassafras/sassafras-blue--white-stripe-side-knot-detail-top/11549392/buy</t>
  </si>
  <si>
    <t>sassafras blue  white stripe side knot detail top</t>
  </si>
  <si>
    <t>https://www.myntra.com/tops/tokyo-talkies/tokyo-talkies-women-peach-coloured-checked-a-line-top/9280925/buy</t>
  </si>
  <si>
    <t>tokyo talkies women peach coloured checked a line top</t>
  </si>
  <si>
    <t>https://www.myntra.com/tops/mast--harbour/mast--harbour-women-teal-blue-solid-top/11144106/buy</t>
  </si>
  <si>
    <t>mast  harbour women teal blue solid top</t>
  </si>
  <si>
    <t>https://www.myntra.com/tops/roadster/roadster-navy-blue-checked-choker-neck-top/2047217/buy</t>
  </si>
  <si>
    <t>roadster navy blue checked choker neck top</t>
  </si>
  <si>
    <t>https://www.myntra.com/track-pants/harvard/harvard-women-grey-melange-solid-joggers-with-printed-detailing/11109776/buy</t>
  </si>
  <si>
    <t>harvard women grey melange solid joggers with printed detailing</t>
  </si>
  <si>
    <t>https://www.myntra.com/dresses/berrylush/berrylush-women-green-solid-fit-and-flare-dress/12801362/buy</t>
  </si>
  <si>
    <t>berrylush women green solid fit and flare dress</t>
  </si>
  <si>
    <t>https://www.myntra.com/jeggings/roadster/roadster-women-blue-washed-super-skinny-fit-cropped-jeggings/10365309/buy</t>
  </si>
  <si>
    <t>roadster women blue washed super skinny fit cropped jeggings</t>
  </si>
  <si>
    <t>https://www.myntra.com/dresses/berrylush/berrylush-women-navy-blue-floral-printed-a-line-dress/12480198/buy</t>
  </si>
  <si>
    <t>berrylush women navy blue floral printed a line dress</t>
  </si>
  <si>
    <t>https://www.myntra.com/dresses/uf/uf-women-pink--off-white-floral-print-maxi-dress/11099584/buy</t>
  </si>
  <si>
    <t>uf women pink  off white floral print maxi dress</t>
  </si>
  <si>
    <t>https://www.myntra.com/jackets/tokyo-talkies/tokyo-talkies-women-blue-solid-denim-jacket/10990258/buy</t>
  </si>
  <si>
    <t>https://www.myntra.com/jumpsuit/divena/divena-women-maroon-printed-basic-jumpsuit/10987770/buy</t>
  </si>
  <si>
    <t>divena women maroon printed basic jumpsuit</t>
  </si>
  <si>
    <t>https://www.myntra.com/tshirts/mast--harbour/mast--harbour-women-coral-orange-printed-round-neck-t-shirt/2464251/buy</t>
  </si>
  <si>
    <t>mast  harbour women coral orange printed round neck t shirt</t>
  </si>
  <si>
    <t>https://www.myntra.com/jeans/roadster/roadster-men-blue-skinny-fit-mid-rise-clean-look-stretchable-lycra-fiber-jeans/9270805/buy</t>
  </si>
  <si>
    <t>https://www.myntra.com/jeans/roadster/roadster-men-blue-skinny-fit-mid-rise-clean-look-stretchable-jeans/12358288/buy</t>
  </si>
  <si>
    <t>https://www.myntra.com/kurta-sets/jompers/jompers-men-maroon--white-printed-kurta-with-pyjamas/7739341/buy</t>
  </si>
  <si>
    <t>jompers men maroon  white printed kurta with pyjamas</t>
  </si>
  <si>
    <t>https://www.myntra.com/socks/adidas/adidas-men-pack-of-3-assorted-ankle-length-socks/13130278/buy</t>
  </si>
  <si>
    <t>https://www.myntra.com/tshirts/puma/puma-men-white-solid-ess-small-logo-round-neck-pure-cotton-t-shirt-with-printed-detail/10298613/buy</t>
  </si>
  <si>
    <t>puma men white solid ess small logo round neck pure cotton t shirt with printed detail</t>
  </si>
  <si>
    <t>https://www.myntra.com/shirts/highlander/highlander-men-beige--white-slim-fit-printed-casual-shirt/14205780/buy</t>
  </si>
  <si>
    <t>highlander men beige  white slim fit printed casual shirt</t>
  </si>
  <si>
    <t>https://www.myntra.com/kurta-sets/bhama-couture/bhama-couture-women-grey-solid-kurta--trousers-with-lace-insert-detail/12151750/buy</t>
  </si>
  <si>
    <t>bhama couture women grey solid kurta  trousers with lace insert detail</t>
  </si>
  <si>
    <t>https://www.myntra.com/kurta-sets/anouk/anouk-women-yellow--blue-printed-kurta-with-palazzos/13792290/buy</t>
  </si>
  <si>
    <t>anouk women yellow  blue printed kurta with palazzos</t>
  </si>
  <si>
    <t>https://www.myntra.com/kurta-sets/ishin/ishin-women-pink--off-white-bandhani-print-kurta-with-skirt--dupatta/11250754/buy</t>
  </si>
  <si>
    <t>ishin women pink  off white bandhani print kurta with skirt  dupatta</t>
  </si>
  <si>
    <t>https://www.myntra.com/leggings/go-colors/go-colors-women-white-solid-skinny-fit-shimmer-ankle-length-leggings/4891835/buy</t>
  </si>
  <si>
    <t>go colors women white solid skinny fit shimmer ankle length leggings</t>
  </si>
  <si>
    <t>https://www.myntra.com/night-suits/jaipur-kurti/jaipur-kurti-women-blue--white-printed-night-suit/12274428/buy</t>
  </si>
  <si>
    <t>jaipur kurti women blue  white printed night suit</t>
  </si>
  <si>
    <t>https://www.myntra.com/jeans/sztori/sztori-plus-size-women-navy-blue-skinny-fit-mid-rise-clean-look-stretchable-jeans/9681869/buy</t>
  </si>
  <si>
    <t>sztori plus size women navy blue skinny fit mid rise clean look stretchable jeans</t>
  </si>
  <si>
    <t>34, 36, 38, 40, 42, 44</t>
  </si>
  <si>
    <t>https://www.myntra.com/tops/tokyo-talkies/tokyo-talkies-women-red-printed-shirt-style-top/13493050/buy</t>
  </si>
  <si>
    <t>tokyo talkies women red printed shirt style top</t>
  </si>
  <si>
    <t>https://www.myntra.com/jeggings/roadster/the-roadster-lifestyle-co-women-blue-washed-super-skinny-fit-denim-jeggings/10967386/buy</t>
  </si>
  <si>
    <t>the roadster lifestyle co women blue washed super skinny fit denim jeggings</t>
  </si>
  <si>
    <t>https://www.myntra.com/dresses/stylestone/stylestone-women-blue-solid-denim-pinafore-dress/10702342/buy</t>
  </si>
  <si>
    <t>stylestone women blue solid denim pinafore dress</t>
  </si>
  <si>
    <t>https://www.myntra.com/jeans/high-star/high-star-women-grey-slim-fit-mid-rise-clean-look-stretchable-jeans/9660675/buy</t>
  </si>
  <si>
    <t>high star women grey slim fit mid rise clean look stretchable jeans</t>
  </si>
  <si>
    <t>https://www.myntra.com/jackets/campus-sutra/campus-sutra-women-black-thermal-bomber-jacket/946402/buy</t>
  </si>
  <si>
    <t>campus sutra women black thermal bomber jacket</t>
  </si>
  <si>
    <t>https://www.myntra.com/tshirts/mast--harbour/mast--harbour-women-white-solid-relax-fit-round-neck-high-low-t-shirt/12930438/buy</t>
  </si>
  <si>
    <t>mast  harbour women white solid relax fit round neck high low t shirt</t>
  </si>
  <si>
    <t>https://www.myntra.com/tshirts/mast--harbour/mast--harbour-women-black-printed-round-neck-pure-cotton-t-shirt/12253604/buy</t>
  </si>
  <si>
    <t>mast  harbour women black printed round neck pure cotton t shirt</t>
  </si>
  <si>
    <t>https://www.myntra.com/tshirts/mast--harbour/mast--harbour-women-pack-of-2-printed-pure-cotton-tshirts/17525552/buy</t>
  </si>
  <si>
    <t>https://www.myntra.com/tshirts/mast--harbour/mast--harbour-women-pack-of-2-printed-pure-cotton-tshirts/17525570/buy</t>
  </si>
  <si>
    <t>https://www.myntra.com/track-pants/mast--harbour/mast--harbour-men-black-solid-joggers/12332484/buy</t>
  </si>
  <si>
    <t>https://www.myntra.com/nehru-jackets/hangup/hangup-men-black-solid-woven-nehru-jacket/13206992/buy</t>
  </si>
  <si>
    <t>hangup men black solid woven nehru jacket</t>
  </si>
  <si>
    <t>https://www.myntra.com/briefs/one8-by-virat-kohli/one8-by-virat-kohli-men-pack-of-2-solid-briefs/10794348/buy</t>
  </si>
  <si>
    <t>https://www.myntra.com/briefs/levis/levis-men-pack-of-2-solid-briefs/17804518/buy</t>
  </si>
  <si>
    <t>levis men pack of 2 solid briefs</t>
  </si>
  <si>
    <t>L, XL, M, S</t>
  </si>
  <si>
    <t>https://www.myntra.com/tshirts/bullmer/bullmer-men-pack-of-3-printed-round-neck-t-shirt/11934788/buy</t>
  </si>
  <si>
    <t>https://www.myntra.com/jackets/roadster/the-roadster-lifestyle-co-men-navy-solid-denim-jacket/10617890/buy</t>
  </si>
  <si>
    <t>the roadster lifestyle co men navy solid denim jacket</t>
  </si>
  <si>
    <t>https://www.myntra.com/kurtas/vishudh/vishudh-women-navy-blue--off-white-striped-straight-kurta/13481970/buy</t>
  </si>
  <si>
    <t>vishudh women navy blue  off white striped straight kurta</t>
  </si>
  <si>
    <t>https://www.myntra.com/kurtas/taavi/taavi-women-maroon--brown-hand-block-print-legacy-a-line-panelled-kurta-with-pockets/9057249/buy</t>
  </si>
  <si>
    <t>taavi women maroon  brown hand block print legacy a line panelled kurta with pockets</t>
  </si>
  <si>
    <t>https://www.myntra.com/kurta-sets/panit/panit-women-off-white--red-printed-kurta-with-trousers--dupatta/12394872/buy</t>
  </si>
  <si>
    <t>panit women off white  red printed kurta with trousers  dupatta</t>
  </si>
  <si>
    <t>https://www.myntra.com/kurtas/varanga/varanga-women-red-thread-work-cotton-kurta/14646910/buy</t>
  </si>
  <si>
    <t>varanga women red thread work cotton kurta</t>
  </si>
  <si>
    <t>https://www.myntra.com/kurta-sets/kalini/kalini-women-white-printed-pure-cotton-kurta-with-trousers--with-dupatta/17252662/buy</t>
  </si>
  <si>
    <t>kalini women white printed pure cotton kurta with trousers  with dupatta</t>
  </si>
  <si>
    <t>https://www.myntra.com/bra/hrx-by-hrithik-roshan/hrx-by-hrithik-roshan-training-women-optic-white-rapid-dry-brand-carrier-sports-bra/14701528/buy</t>
  </si>
  <si>
    <t>hrx by hrithik roshan training women optic white rapid dry brand carrier sports bra</t>
  </si>
  <si>
    <t>https://www.myntra.com/bra/sztori/sztori-plus-size-navy-blue-solid-non-wired-non-padded-everyday-bra-sz-bra-708e/10304981/buy</t>
  </si>
  <si>
    <t>sztori plus size navy blue solid non wired non padded everyday bra sz bra 708e</t>
  </si>
  <si>
    <t>https://www.myntra.com/palazzos/herenow/herenow-women-black--white-printed-flared-palazzos/2391148/buy</t>
  </si>
  <si>
    <t>herenow women black  white printed flared palazzos</t>
  </si>
  <si>
    <t>https://www.myntra.com/tshirts/moda-rapido/moda-rapido-women-classic-off-white-graphic-tshirt/14140684/buy</t>
  </si>
  <si>
    <t>moda rapido women classic off white graphic tshirt</t>
  </si>
  <si>
    <t>https://www.myntra.com/jeans/tokyo-talkies/tokyo-talkies-women-blue-flared-high-rise-clean-look-jeans/12981550/buy</t>
  </si>
  <si>
    <t>https://www.myntra.com/blazers/tokyo-talkies/tokyo-talkies-women-off-white--grey-striped-double-breasted-casual-pure-cotton-blazer/12682136/buy</t>
  </si>
  <si>
    <t>tokyo talkies women off white  grey striped double breasted casual pure cotton blazer</t>
  </si>
  <si>
    <t>https://www.myntra.com/trousers/mast--harbour/mast--harbour-women-black-three-fourth-cargos/8317779/buy</t>
  </si>
  <si>
    <t>mast  harbour women black three fourth cargos</t>
  </si>
  <si>
    <t>https://www.myntra.com/dresses/ethnovogue/ethnovogue-purple-floral-detail-made-to-measure-cocktail-gown/10500432/buy</t>
  </si>
  <si>
    <t>EthnoVogue</t>
  </si>
  <si>
    <t>ethnovogue purple floral detail made to measure cocktail gown</t>
  </si>
  <si>
    <t>34/55, 36/55, 38/55, 40/55, 42/55</t>
  </si>
  <si>
    <t>https://www.myntra.com/tshirts/roadster/the-roadster-lifestyle-co-women-maroon--black-colourblocked-round-neck-crop-t-shirt/13270010/buy</t>
  </si>
  <si>
    <t>the roadster lifestyle co women maroon  black colourblocked round neck crop t shirt</t>
  </si>
  <si>
    <t>https://www.myntra.com/tshirts/roadster/the-roadster-lifestyle-co-women-pink-solid-round-neck-t-shirt/13269990/buy</t>
  </si>
  <si>
    <t>the roadster lifestyle co women pink solid round neck t shirt</t>
  </si>
  <si>
    <t>https://www.myntra.com/tshirts/mast--harbour/mast--harbour-women-pack-of-2-printed-cotton-t-shirt/17527076/buy</t>
  </si>
  <si>
    <t>https://www.myntra.com/shorts/maniac/maniac-men-charcoal-grey-solid-slim-fit-regular-shorts-with-side-stripes/12102470/buy</t>
  </si>
  <si>
    <t>maniac men charcoal grey solid slim fit regular shorts with side stripes</t>
  </si>
  <si>
    <t>https://www.myntra.com/jeans/us-polo-assn-denim-co/us-polo-assn-denim-co-men-blue-regular-fit-mid-rise-clean-look-jeans/2200582/buy</t>
  </si>
  <si>
    <t>us polo assn denim co men blue regular fit mid rise clean look jeans</t>
  </si>
  <si>
    <t>https://www.myntra.com/trousers/highlander/highlander-men-charcoal-grey-slim-fit-chinos-trousers/14716840/buy</t>
  </si>
  <si>
    <t>highlander men charcoal grey slim fit chinos trousers</t>
  </si>
  <si>
    <t>https://www.myntra.com/innerwear-vests/levis/levis-men-pack-of-2-solid--innerwear-vests-015-vest/12032822/buy</t>
  </si>
  <si>
    <t>https://www.myntra.com/socks/puma/puma-unisex-pack-of-3-footie-shoe-liner-socks/9980175/buy</t>
  </si>
  <si>
    <t>puma unisex pack of 3 footie shoe liner socks</t>
  </si>
  <si>
    <t>https://www.myntra.com/briefs/jockey/jockey-men-navy-blue-striped-briefs-fp26-0105/11459960/buy</t>
  </si>
  <si>
    <t>jockey men navy blue striped briefs fp26 0105</t>
  </si>
  <si>
    <t>https://www.myntra.com/tshirts/wrogn/wrogn-men-maroon-printed-slim-fit-round-neck-pure-cotton-t-shirt/10188411/buy</t>
  </si>
  <si>
    <t>wrogn men maroon printed slim fit round neck pure cotton t shirt</t>
  </si>
  <si>
    <t>https://www.myntra.com/shirts/roadster/roadster-men-teal-green-regular-fit-solid-sustainable-casual-shirt/11895998/buy</t>
  </si>
  <si>
    <t>https://www.myntra.com/tshirts/invictus/invictus-men-white--black-checked-polo-collar-pure-cotton-t-shirt/11750396/buy</t>
  </si>
  <si>
    <t>invictus men white  black checked polo collar pure cotton t shirt</t>
  </si>
  <si>
    <t>https://www.myntra.com/shirts/roadster/roadster-men-teal-blue--mustard-yellow-regular-fit-checked-sustainable-casual-shirt/11896300/buy</t>
  </si>
  <si>
    <t>roadster men teal blue  mustard yellow regular fit checked sustainable casual shirt</t>
  </si>
  <si>
    <t>https://www.myntra.com/shirts/campus-sutra/campus-sutra-men-black-regular-fit-striped-casual-shirt/13636598/buy</t>
  </si>
  <si>
    <t>campus sutra men black regular fit striped casual shirt</t>
  </si>
  <si>
    <t>https://www.myntra.com/sweatshirts/campus-sutra/campus-sutra-men-beige-solid-hooded-sweatshirt/12252882/buy</t>
  </si>
  <si>
    <t>https://www.myntra.com/kurtas/w/w-women-grey--golden-printed-straight-kurta/10206951/buy</t>
  </si>
  <si>
    <t>w women grey  golden printed straight kurta</t>
  </si>
  <si>
    <t>https://www.myntra.com/kurta-sets/sangria/sangria-women-mustard-yellow--grey-printed-high-slit-kurta-with-skirt/13437318/buy</t>
  </si>
  <si>
    <t>sangria women mustard yellow  grey printed high slit kurta with skirt</t>
  </si>
  <si>
    <t>https://www.myntra.com/kurtas/mbe/mbe-women-grey--pink-colourblocked-anarkali-kurta/9980483/buy</t>
  </si>
  <si>
    <t>mbe women grey  pink colourblocked anarkali kurta</t>
  </si>
  <si>
    <t>https://www.myntra.com/sarees/tikhi-imli/tikhi-imli-pink-embroidered-ruffle-net-saree/9396843/buy</t>
  </si>
  <si>
    <t>tikhi imli pink embroidered ruffle net saree</t>
  </si>
  <si>
    <t>https://www.myntra.com/leggings/melange-by-lifestyle/melange-by-lifestyle-women-black-solid-ankle-length-leggings/13757694/buy</t>
  </si>
  <si>
    <t>Melange by Lifestyle</t>
  </si>
  <si>
    <t>melange by lifestyle women black solid ankle length leggings</t>
  </si>
  <si>
    <t>https://www.myntra.com/bra/dressberry/dressberry-nude-coloured-t-shirt-bra---medium-coverage-lightly-padded/14619040/buy</t>
  </si>
  <si>
    <t>dressberry nude coloured t shirt bra   medium coverage lightly padded</t>
  </si>
  <si>
    <t>32B, 32C, 34B, 34C, 34D, 36B, 36C, 38B, 38C</t>
  </si>
  <si>
    <t>https://www.myntra.com/tops/sangria/sangria-women-black-printed-top/9370723/buy</t>
  </si>
  <si>
    <t>sangria women black printed top</t>
  </si>
  <si>
    <t>https://www.myntra.com/tops/tokyo-talkies/tokyo-talkies-women-yellow-solid-top/12261660/buy</t>
  </si>
  <si>
    <t>tokyo talkies women yellow solid top</t>
  </si>
  <si>
    <t>https://www.myntra.com/shorts/roadster/roadster-women-blue-solid-high-rise-regular-shorts/13757366/buy</t>
  </si>
  <si>
    <t>roadster women blue solid high rise regular shorts</t>
  </si>
  <si>
    <t>https://www.myntra.com/tops/rare/rare-women-green-self-design-peplum-top/4374524/buy</t>
  </si>
  <si>
    <t>rare women green self design peplum top</t>
  </si>
  <si>
    <t>https://www.myntra.com/sweatshirts/roadster/roadster-women-peach-coloured-solid-hooded-sweatshirt/15158884/buy</t>
  </si>
  <si>
    <t>roadster women peach coloured solid hooded sweatshirt</t>
  </si>
  <si>
    <t>https://www.myntra.com/tshirts/mast--harbour/mast--harbour-women-pack-of-2-printed-pure-cotton-tshirts/17525596/buy</t>
  </si>
  <si>
    <t>https://www.myntra.com/jeans/harvard/harvard-women-white-skinny-fit-mid-rise-clean-look-stretchable-jeans/2194431/buy</t>
  </si>
  <si>
    <t>https://www.myntra.com/tshirts/mast--harbour/mast--harbour-women-twin-collection-yellow-printed-round-neck-t-shirt/8315933/buy</t>
  </si>
  <si>
    <t>mast  harbour women twin collection yellow printed round neck t shirt</t>
  </si>
  <si>
    <t>https://www.myntra.com/dresses/athena/athena-burgundy-sheath-dress/11513210/buy</t>
  </si>
  <si>
    <t>athena burgundy sheath dress</t>
  </si>
  <si>
    <t>https://www.myntra.com/jeans/locomotive/locomotive-men-black-slim-fit-mid-rise-clean-look-stretchable-jeans/7584935/buy</t>
  </si>
  <si>
    <t>locomotive men black slim fit mid rise clean look stretchable jeans</t>
  </si>
  <si>
    <t>https://www.myntra.com/jeans/kook-n-keech-disney/kook-n-keech-disney-men-grey-skinny-crop-fit-mid-rise-slash-knee-stretchable-jeans/7139433/buy</t>
  </si>
  <si>
    <t>kook n keech disney men grey skinny crop fit mid rise slash knee stretchable jeans</t>
  </si>
  <si>
    <t>https://www.myntra.com/track-pants/wrogn/wrogn-men-charcoal-grey-slim-fit-solid-joggers/10188141/buy</t>
  </si>
  <si>
    <t>wrogn men charcoal grey slim fit solid joggers</t>
  </si>
  <si>
    <t>https://www.myntra.com/jeans/mast--harbour/mast--harbour-men-navy-blue-skinny-fit-mid-rise-clean-look-stretchable-jeans/12983754/buy</t>
  </si>
  <si>
    <t>https://www.myntra.com/jeans/highlander/highlander-men-white-tapered-fit-stretchable-jeans/16199474/buy</t>
  </si>
  <si>
    <t>highlander men white tapered fit stretchable jeans</t>
  </si>
  <si>
    <t>https://www.myntra.com/trousers/hubberholme/hubberholme-men-olive-brown-slim-fit-solid-cargos/11761662/buy</t>
  </si>
  <si>
    <t>hubberholme men olive brown slim fit solid cargos</t>
  </si>
  <si>
    <t>https://www.myntra.com/boxers/urban-scottish/urban-scottish-men-pack-of-2-printed-pure-cotton-boxers-usbx2035/11529164/buy</t>
  </si>
  <si>
    <t>urban scottish men pack of 2 printed pure cotton boxers usbx2035</t>
  </si>
  <si>
    <t>https://www.myntra.com/tshirts/maniac/maniac-men-grey-colourblocked-round-neck-t-shirt/11739312/buy</t>
  </si>
  <si>
    <t>https://www.myntra.com/shirts/highlander/highlander-men-blue-slim-fit-solid-casual-shirt/10659094/buy</t>
  </si>
  <si>
    <t>https://www.myntra.com/tshirts/roadster/roadster-men-navy-blue-striped-polo-collar-t-shirt/10940844/buy</t>
  </si>
  <si>
    <t>roadster men navy blue striped polo collar t shirt</t>
  </si>
  <si>
    <t>https://www.myntra.com/jackets/wrogn/wrogn-men-olive-green-solid-slim-fit-bomber-jacket/10187079/buy</t>
  </si>
  <si>
    <t>wrogn men olive green solid slim fit bomber jacket</t>
  </si>
  <si>
    <t>https://www.myntra.com/tshirts/jack--jones/jack--jones-men-black-solid-v-neck-sustainable-t-shirt/1739675/buy</t>
  </si>
  <si>
    <t>jack  jones men black solid v neck sustainable t shirt</t>
  </si>
  <si>
    <t>https://www.myntra.com/tshirts/hrx-by-hrithik-roshan/hrx-by-hrithik-roshan-men-black-printed-pure-cotton-t-shirt/1700898/buy</t>
  </si>
  <si>
    <t>hrx by hrithik roshan men black printed pure cotton t shirt</t>
  </si>
  <si>
    <t>https://www.myntra.com/tshirts/roadster/roadster-men-white-printed-round-neck-pure-cotton-t-shirt/11545266/buy</t>
  </si>
  <si>
    <t>roadster men white printed round neck pure cotton t shirt</t>
  </si>
  <si>
    <t>https://www.myntra.com/kurtas/juniper/juniper-women-off-white-yoke-design-a-line-kurta/12411476/buy</t>
  </si>
  <si>
    <t>juniper women off white yoke design a line kurta</t>
  </si>
  <si>
    <t>https://www.myntra.com/kurtas/inddus/inddus-women-black--magenta-yoke-design-anarkali-kurta-with-dupatta/9019233/buy</t>
  </si>
  <si>
    <t>inddus women black  magenta yoke design anarkali kurta with dupatta</t>
  </si>
  <si>
    <t>https://www.myntra.com/nightdress/etc/etc-peach-coloured--pink-printed-nightdress/12441802/buy</t>
  </si>
  <si>
    <t>etc peach coloured  pink printed nightdress</t>
  </si>
  <si>
    <t>https://www.myntra.com/nightdress/claura/claura-pink-floral-print-maxi-nightdress-cot-12/1428675/buy</t>
  </si>
  <si>
    <t>claura pink floral print maxi nightdress cot 12</t>
  </si>
  <si>
    <t>https://www.myntra.com/night-suits/i-like-me/i-like-me-women-pink--navy-blue-printed-night-suit/11014448/buy</t>
  </si>
  <si>
    <t>i like me women pink  navy blue printed night suit</t>
  </si>
  <si>
    <t>https://www.myntra.com/briefs/enamor/enamor-women-pack-of-3-assorted-stretch-cotton-hipster--briefs-cr20/12224792/buy</t>
  </si>
  <si>
    <t>enamor women pack of 3 assorted stretch cotton hipster  briefs cr20</t>
  </si>
  <si>
    <t>https://www.myntra.com/kurtas/herenow/herenow-women-navy-blue-ethnic-motifs-yoke-design-straight-kurta/14430936/buy</t>
  </si>
  <si>
    <t>herenow women navy blue ethnic motifs yoke design straight kurta</t>
  </si>
  <si>
    <t>https://www.myntra.com/dresses/pluss/pluss-women-multicoloured-printed-shirt-dress/6914129/buy</t>
  </si>
  <si>
    <t>pluss women multicoloured printed shirt dress</t>
  </si>
  <si>
    <t>https://www.myntra.com/tops/mast--harbour/mast--harbour-women-white--blue-printed-cinched-waist-sustainable-top/11711850/buy</t>
  </si>
  <si>
    <t>mast  harbour women white  blue printed cinched waist sustainable top</t>
  </si>
  <si>
    <t>https://www.myntra.com/track-pants/laabha/laabha-women-black-solid-slim-fit-joggers/13758212/buy</t>
  </si>
  <si>
    <t>laabha women black solid slim fit joggers</t>
  </si>
  <si>
    <t>https://www.myntra.com/track-pants/mast--harbour/mast--harbour-women-olive-green-solid-pure-cotton-cropped-joggers/13392066/buy</t>
  </si>
  <si>
    <t>mast  harbour women olive green solid pure cotton cropped joggers</t>
  </si>
  <si>
    <t>https://www.myntra.com/jeans/high-star/high-star-women-white-slim-fit-high-rise-clean-look-stretchable-jeans/8070243/buy</t>
  </si>
  <si>
    <t>https://www.myntra.com/jeans/roadster/the-roadster-lifestyle-co-women-blue-skinny-fit-mid-rise-mildly-distressed-stretchable-jeans/9018031/buy</t>
  </si>
  <si>
    <t>the roadster lifestyle co women blue skinny fit mid rise mildly distressed stretchable jeans</t>
  </si>
  <si>
    <t>https://www.myntra.com/dresses/w/w-off-white--pink-ethnic-motifs-printed-maxi-dress/10207305/buy</t>
  </si>
  <si>
    <t>w off white  pink ethnic motifs printed maxi dress</t>
  </si>
  <si>
    <t>https://www.myntra.com/tops/nayo/nayo-women-peach-coloured-solid-pure-cotton-top/10932878/buy</t>
  </si>
  <si>
    <t>nayo women peach coloured solid pure cotton top</t>
  </si>
  <si>
    <t>https://www.myntra.com/tshirts/mast--harbour/mast--harbour-women-pack-of-2-printed-cotton-t-shirt/17526956/buy</t>
  </si>
  <si>
    <t>https://www.myntra.com/jeans/wrogn/wrogn-men-white-skinny-fit-mid-rise-clean-look-stretchable-jeans/11359028/buy</t>
  </si>
  <si>
    <t>wrogn men white skinny fit mid rise clean look stretchable jeans</t>
  </si>
  <si>
    <t>https://www.myntra.com/jeans/roadster/roadster-men-grey-side-striped-regular-fit-mid-rise-clean-look-stretchable-jeans/11631230/buy</t>
  </si>
  <si>
    <t>roadster men grey side striped regular fit mid rise clean look stretchable jeans</t>
  </si>
  <si>
    <t>https://www.myntra.com/jeans/locomotive/locomotive-men-grey-tapered-fit-mid-rise-clean-look-stretchable-jeans/11889146/buy</t>
  </si>
  <si>
    <t>https://www.myntra.com/shorts/highlander/highlander-men-black-checked-slim-fit-regular-shorts/10316417/buy</t>
  </si>
  <si>
    <t>https://www.myntra.com/kurta-sets/deyann/deyann-men-off-white--red-dupion-silk-solid-kurta-with-patiala/10276175/buy</t>
  </si>
  <si>
    <t>deyann men off white  red dupion silk solid kurta with patiala</t>
  </si>
  <si>
    <t>https://www.myntra.com/lounge-pants/vimal-jonney/vimal-men-pack-of-2-black--charcoal-grey-solid-lounge-pants/11807568/buy</t>
  </si>
  <si>
    <t>vimal men pack of 2 black  charcoal grey solid lounge pants</t>
  </si>
  <si>
    <t>https://www.myntra.com/shirts/jainish/jainish-men-white--brown-regular-fit-striped-formal-shirt/11334270/buy</t>
  </si>
  <si>
    <t>jainish men white  brown regular fit striped formal shirt</t>
  </si>
  <si>
    <t>https://www.myntra.com/shirts/moda-rapido/moda-rapido-men-teal-green--black-slim-fit-checked-casual-shirt/11697614/buy</t>
  </si>
  <si>
    <t>moda rapido men teal green  black slim fit checked casual shirt</t>
  </si>
  <si>
    <t>https://www.myntra.com/tshirts/bushirt/bushirt-men-navy-blue-solid-round-neck-t-shirt/10336459/buy</t>
  </si>
  <si>
    <t>bushirt men navy blue solid round neck t shirt</t>
  </si>
  <si>
    <t>https://www.myntra.com/kurtas/vishudh/vishudh-women-sea-green-printed-kurta/13775252/buy</t>
  </si>
  <si>
    <t>vishudh women sea green printed kurta</t>
  </si>
  <si>
    <t>https://www.myntra.com/tunics/nayo/nayo-burgundy--red-cotton-printed-tunic/15595878/buy</t>
  </si>
  <si>
    <t>nayo burgundy  red cotton printed tunic</t>
  </si>
  <si>
    <t>https://www.myntra.com/dresses/uf/uf-women-peach-coloured--black-floral-print-maxi-dress/11100702/buy</t>
  </si>
  <si>
    <t>uf women peach coloured  black floral print maxi dress</t>
  </si>
  <si>
    <t>https://www.myntra.com/kurta-sets/stylum/stylum-women-pink-floral-regular-kurta-with-trousers--dupatta/15532820/buy</t>
  </si>
  <si>
    <t>stylum women pink floral regular kurta with trousers  dupatta</t>
  </si>
  <si>
    <t>https://www.myntra.com/nightdress/etc/etc-red--beige-striped-nightdress/12441658/buy</t>
  </si>
  <si>
    <t>etc red  beige striped nightdress</t>
  </si>
  <si>
    <t>https://www.myntra.com/briefs/zivame/zivame-women-pack-of-3-assorted-bikini-briefs-zi2414corezpred/11513590/buy</t>
  </si>
  <si>
    <t>zivame women pack of 3 assorted bikini briefs zi2414corezpred</t>
  </si>
  <si>
    <t>https://www.myntra.com/bra/floret/floret-pack-of-3-full-coverage-bras/851428/buy</t>
  </si>
  <si>
    <t>https://www.myntra.com/shapewear/laceandme/laceandme-black-women-micro-shapewear-4156/2413357/buy</t>
  </si>
  <si>
    <t>laceandme black women micro shapewear 4156</t>
  </si>
  <si>
    <t>https://www.myntra.com/kurtas/herenow/herenow-women-pink-self-striped-pure-cotton-straight-kurta/14431014/buy</t>
  </si>
  <si>
    <t>herenow women pink self striped pure cotton straight kurta</t>
  </si>
  <si>
    <t>https://www.myntra.com/trousers/jaipur-kurti/jaipur-kurti-women-pink-regular-fit-solid-trousers/9435877/buy</t>
  </si>
  <si>
    <t>jaipur kurti women pink regular fit solid trousers</t>
  </si>
  <si>
    <t>https://www.myntra.com/dresses/sangria/sangria-women-white--blue-paisley-printed-a-line-dress/11174400/buy</t>
  </si>
  <si>
    <t>sangria women white  blue paisley printed a line dress</t>
  </si>
  <si>
    <t>https://www.myntra.com/tops/dressberry/dressberry-women-mustard-yellow-printed-top/8278035/buy</t>
  </si>
  <si>
    <t>dressberry women mustard yellow printed top</t>
  </si>
  <si>
    <t>https://www.myntra.com/tops/sassafras/sassafras-olive-brown-striped-one-shoulder-puff-sleeves-cinched-waist-crop-top/13843036/buy</t>
  </si>
  <si>
    <t>sassafras olive brown striped one shoulder puff sleeves cinched waist crop top</t>
  </si>
  <si>
    <t>https://www.myntra.com/sweatshirts/roadster/the-roadster-lifestyle-co-women-red-solid-fleece-sweatshirt/9478121/buy</t>
  </si>
  <si>
    <t>the roadster lifestyle co women red solid fleece sweatshirt</t>
  </si>
  <si>
    <t>https://www.myntra.com/jackets/hrx-by-hrithik-roshan/hrx-by-hrithik-roshan-women-black-solid-training-jackets/9965765/buy</t>
  </si>
  <si>
    <t>hrx by hrithik roshan women black solid training jackets</t>
  </si>
  <si>
    <t>https://www.myntra.com/leggings/anouk/anouk-women-navy-blue-solid-ankle-length-leggings/13905738/buy</t>
  </si>
  <si>
    <t>anouk women navy blue solid ankle length leggings</t>
  </si>
  <si>
    <t>https://www.myntra.com/tshirts/mast--harbour/mast--harbour-women-pack-of-2-printed-pure-cotton-tshirts/17525544/buy</t>
  </si>
  <si>
    <t>https://www.myntra.com/jeans/herenow/herenow-men-blue-slim-tapered-fit-mid-rise-clean-look-stretchable-jeans/11159420/buy</t>
  </si>
  <si>
    <t>herenow men blue slim tapered fit mid rise clean look stretchable jeans</t>
  </si>
  <si>
    <t>https://www.myntra.com/shorts/wrogn/wrogn-men-charcoal-grey-solid-slim-fit-shorts/11361758/buy</t>
  </si>
  <si>
    <t>wrogn men charcoal grey solid slim fit shorts</t>
  </si>
  <si>
    <t>https://www.myntra.com/shorts/highlander/highlander-men-grey-checked-slim-fit-regular-shorts/10904242/buy</t>
  </si>
  <si>
    <t>https://www.myntra.com/kurta-sets/jompers/jompers-men-blue--white-printed-kurta-with-pyjamas/7739343/buy</t>
  </si>
  <si>
    <t>jompers men blue  white printed kurta with pyjamas</t>
  </si>
  <si>
    <t>https://www.myntra.com/trunk/pepe-jeans/pepe-jeans-men-pack-of-2-printed-trunks/17801516/buy</t>
  </si>
  <si>
    <t>pepe jeans men pack of 2 printed trunks</t>
  </si>
  <si>
    <t>https://www.myntra.com/shirts/highlander/highlander-men-maroon-slim-fit-floral-print-casual-shirt/12005960/buy</t>
  </si>
  <si>
    <t>highlander men maroon slim fit floral print casual shirt</t>
  </si>
  <si>
    <t>https://www.myntra.com/jackets/allen-solly/allen-solly-men-black-solid-padded-jacket/10646132/buy</t>
  </si>
  <si>
    <t>allen solly men black solid padded jacket</t>
  </si>
  <si>
    <t>https://www.myntra.com/tunics/bhama-couture/bhama-couture-women-off-white--red-printed-tunic/11454390/buy</t>
  </si>
  <si>
    <t>bhama couture women off white  red printed tunic</t>
  </si>
  <si>
    <t>https://www.myntra.com/kurta-sets/sangria/sangria-women-black--golden-printed-kurta-with-palazzos/8349657/buy</t>
  </si>
  <si>
    <t>sangria women black  golden printed kurta with palazzos</t>
  </si>
  <si>
    <t>https://www.myntra.com/briefs/clovia/clovia-women-purple-self-design-boy-shorts-pn2656p153xl/14049390/buy</t>
  </si>
  <si>
    <t>clovia women purple self design boy shorts pn2656p153xl</t>
  </si>
  <si>
    <t>https://www.myntra.com/dresses/herenow/herenow-women-black-printed-a-line-dress/3077302/buy</t>
  </si>
  <si>
    <t>herenow women black printed a line dress</t>
  </si>
  <si>
    <t>https://www.myntra.com/jeggings/roadster/roadster-women-blue-solid-skinny-fit-mid-rise-denim-jeggings/10967384/buy</t>
  </si>
  <si>
    <t>roadster women blue solid skinny fit mid rise denim jeggings</t>
  </si>
  <si>
    <t>https://www.myntra.com/sweatshirts/roadster/the-roadster-lifestyle-co-women-blue--black-colourblocked-pullover-sweatshirt/9478043/buy</t>
  </si>
  <si>
    <t>the roadster lifestyle co women blue  black colourblocked pullover sweatshirt</t>
  </si>
  <si>
    <t>https://www.myntra.com/trousers/dressberry/dressberry-women-black-regular-fit-solid-parallel-mid-rise-trousers/10440454/buy</t>
  </si>
  <si>
    <t>dressberry women black regular fit solid parallel mid rise trousers</t>
  </si>
  <si>
    <t>https://www.myntra.com/tshirts/roadster/roadster-women-orange-solid-round-neck-t-shirt/7178243/buy</t>
  </si>
  <si>
    <t>roadster women orange solid round neck t shirt</t>
  </si>
  <si>
    <t>https://www.myntra.com/tshirts/mast--harbour/mast--harbour-women-pack-of-2-printed-pure-cotton-tshirts/17525514/buy</t>
  </si>
  <si>
    <t>https://www.myntra.com/tshirts/mast--harbour/mast--harbour-women-pack-of-2-printed-pure-cotton-tshirts/17525556/buy</t>
  </si>
  <si>
    <t>https://www.myntra.com/dresses/w/w-beige--black-ethnic-motifs-printed-a-line-sustainable-dress/11369244/buy</t>
  </si>
  <si>
    <t>w beige  black ethnic motifs printed a line sustainable dress</t>
  </si>
  <si>
    <t>https://www.myntra.com/shorts/nyamba-by-decathlon/nyamba-by-decathlon-men-grey-solid-regular-fit-regular-shorts/12960954/buy</t>
  </si>
  <si>
    <t>nyamba by decathlon men grey solid regular fit regular shorts</t>
  </si>
  <si>
    <t>34, 36, 38, 40, 44, 52</t>
  </si>
  <si>
    <t>https://www.myntra.com/trousers/wrogn/wrogn-men-grey-joggers/11362742/buy</t>
  </si>
  <si>
    <t>wrogn men grey joggers</t>
  </si>
  <si>
    <t>https://www.myntra.com/lounge-pants/xyxx/xyxx-men-black--grey-checked-pure-cotton-antimicrobial-lounge-pants/14062874/buy</t>
  </si>
  <si>
    <t>xyxx men black  grey checked pure cotton antimicrobial lounge pants</t>
  </si>
  <si>
    <t>https://www.myntra.com/lounge-pants/vimal/vimal-jonney-men-pack-of-2-printed-lounge-pants/12708362/buy</t>
  </si>
  <si>
    <t>vimal jonney men pack of 2 printed lounge pants</t>
  </si>
  <si>
    <t>https://www.myntra.com/boxers/urban-scottish/urban-scottish-men-pack-of-2-printed----pure-cotton-boxers-usbx1802/8726889/buy</t>
  </si>
  <si>
    <t>urban scottish men pack of 2 printed    pure cotton boxers usbx1802</t>
  </si>
  <si>
    <t>https://www.myntra.com/boxers/levis/levis-men-pack-of-2-pure-cotton-checked-boxers/18028778/buy</t>
  </si>
  <si>
    <t>https://www.myntra.com/shirts/roadster/roadster-men-grey-regular-fit-solid-casual-shirt/11326994/buy</t>
  </si>
  <si>
    <t>roadster men grey regular fit solid casual shirt</t>
  </si>
  <si>
    <t>https://www.myntra.com/shirts/roadster/roadster-men-teal-blue-regular-fit-solid-sustainable-casual-shirt/10945078/buy</t>
  </si>
  <si>
    <t>https://www.myntra.com/shirts/wrogn/wrogn-men-olive-green--black-slim-fit-printed-casual-shirt/11361552/buy</t>
  </si>
  <si>
    <t>wrogn men olive green  black slim fit printed casual shirt</t>
  </si>
  <si>
    <t>https://www.myntra.com/tshirts/bewakoof/bewakoof-men-white-world-peace-printed-round-neck-pure-cotton-t-shirt/13552842/buy</t>
  </si>
  <si>
    <t>bewakoof men white world peace printed round neck pure cotton t shirt</t>
  </si>
  <si>
    <t>https://www.myntra.com/tshirts/mast--harbour/mast--harbour-men-navy-round-neck-pure-cotton-t-shirt/1758079/buy</t>
  </si>
  <si>
    <t>mast  harbour men navy round neck pure cotton t shirt</t>
  </si>
  <si>
    <t>https://www.myntra.com/tshirts/roadster/roadster-men-navy--white-striped-round-neck-pure-cotton-t-shirt/12024978/buy</t>
  </si>
  <si>
    <t>roadster men navy  white striped round neck pure cotton t shirt</t>
  </si>
  <si>
    <t>https://www.myntra.com/kurta-sets/kalini/kalini-women-teal-blue--golden-printed-kurti-with-sharara/17193226/buy</t>
  </si>
  <si>
    <t>kalini women teal blue  golden printed kurti with sharara</t>
  </si>
  <si>
    <t>https://www.myntra.com/kurtas/anouk/anouk-women-mustard-yellow--black-geometric-print-pure-cotton-kurta/14663990/buy</t>
  </si>
  <si>
    <t>anouk women mustard yellow  black geometric print pure cotton kurta</t>
  </si>
  <si>
    <t>https://www.myntra.com/leggings/go-colors/go-colors-women-beige-solid-ankle-length-leggings/8756621/buy</t>
  </si>
  <si>
    <t>go colors women beige solid ankle length leggings</t>
  </si>
  <si>
    <t>https://www.myntra.com/bra/dressberry/dressberry-beige-t-shirt-bra---medium-coverage-lightly-padded/14618980/buy</t>
  </si>
  <si>
    <t>dressberry beige t shirt bra   medium coverage lightly padded</t>
  </si>
  <si>
    <t>32B, 32C, 34B, 34C, 36B, 36C, 38B</t>
  </si>
  <si>
    <t>https://www.myntra.com/briefs/dressberry/dressberry-women-pack-of-3-pure-cotton-solid-briefs-db-solid-bik-new-002/14917714/buy</t>
  </si>
  <si>
    <t>dressberry women pack of 3 pure cotton solid briefs db solid bik new 002</t>
  </si>
  <si>
    <t>https://www.myntra.com/tops/herenow/herenow-women-blue--red-printed-shirt-style-top/4606525/buy</t>
  </si>
  <si>
    <t>herenow women blue  red printed shirt style top</t>
  </si>
  <si>
    <t>https://www.myntra.com/tshirts/dressberry/dressberry-women-blue-printed-round-neck-t-shirt/11003410/buy</t>
  </si>
  <si>
    <t>https://www.myntra.com/tops/mast--harbour/mast--harbour-women-navy-blue-solid-a-line-top/11711852/buy</t>
  </si>
  <si>
    <t>mast  harbour women navy blue solid a line top</t>
  </si>
  <si>
    <t>https://www.myntra.com/tops/sassafras/sassafras-green--pink-floral-print-puff-sleeves-a-line-top/13581116/buy</t>
  </si>
  <si>
    <t>sassafras green  pink floral print puff sleeves a line top</t>
  </si>
  <si>
    <t>https://www.myntra.com/tshirts/mast--harbour/mast--harbour-women-navy-blue-printed-round-neck-t-shirt/12930448/buy</t>
  </si>
  <si>
    <t>https://www.myntra.com/tops/hrx-by-hrithik-roshan/hrx-by-hrithik-roshan-women-black-solid-boxy-top/10620024/buy</t>
  </si>
  <si>
    <t>hrx by hrithik roshan women black solid boxy top</t>
  </si>
  <si>
    <t>https://www.myntra.com/tshirts/mast--harbour/mast--harbour-women-pack-of-2-printed-pure-cotton-tshirts/17525534/buy</t>
  </si>
  <si>
    <t>https://www.myntra.com/tshirts/mast--harbour/mast--harbour-women-pack-of-2-printed-pure-cotton-tshirts/17525526/buy</t>
  </si>
  <si>
    <t>https://www.myntra.com/jeans/wrogn/wrogn-men-black-slim-fit-mid-rise-clean-look-stretchable-jeans/12422272/buy</t>
  </si>
  <si>
    <t>https://www.myntra.com/trousers/roadster/roadster-men-green-regular-fit-solid-chinos/11354700/buy</t>
  </si>
  <si>
    <t>https://www.myntra.com/track-pants/wrogn/wrogn-men-olive-green-slim-fit-joggers/10410222/buy</t>
  </si>
  <si>
    <t>wrogn men olive green slim fit joggers</t>
  </si>
  <si>
    <t>https://www.myntra.com/jeans/highlander/highlander-men-grey-tapered-fit-jeans/13938068/buy</t>
  </si>
  <si>
    <t>https://www.myntra.com/lounge-shorts/us-polo-assn/us-polo-assn-men-black-solid-lounge-shorts/11446270/buy</t>
  </si>
  <si>
    <t>us polo assn men black solid lounge shorts</t>
  </si>
  <si>
    <t>https://www.myntra.com/boxers/levis/levis-men-pack-of-2-pure-cotton-checked-boxers/18028766/buy</t>
  </si>
  <si>
    <t>https://www.myntra.com/sweatshirts/hrx-by-hrithik-roshan/hrx-by-hrithik-roshan-outdoor-men-grey-solid-fleece-sweatshirt/9965797/buy</t>
  </si>
  <si>
    <t>hrx by hrithik roshan outdoor men grey solid fleece sweatshirt</t>
  </si>
  <si>
    <t>https://www.myntra.com/tshirts/huetrap/huetrap-men-black-printed-scoop-neck-t-shirt/6557875/buy</t>
  </si>
  <si>
    <t>huetrap men black printed scoop neck t shirt</t>
  </si>
  <si>
    <t>https://www.myntra.com/shirts/roadster/roadster-men-pink--black-graphic-printed-pure-cotton-sustainable-casual-shirt/12947768/buy</t>
  </si>
  <si>
    <t>roadster men pink  black graphic printed pure cotton sustainable casual shirt</t>
  </si>
  <si>
    <t>https://www.myntra.com/tshirts/us-polo-assn/us-polo-assn-men-green--navy-blue-slim-fit-striped-round-neck-pure-cotton-t-shirt/13780172/buy</t>
  </si>
  <si>
    <t>us polo assn men green  navy blue slim fit striped round neck pure cotton t shirt</t>
  </si>
  <si>
    <t>https://www.myntra.com/jackets/us-polo-assn/us-polo-assn-men-burgundy-solid-packable-puffer-jacket/12635774/buy</t>
  </si>
  <si>
    <t>us polo assn men burgundy solid packable puffer jacket</t>
  </si>
  <si>
    <t>https://www.myntra.com/tshirts/herenow/herenow-men-black-solid-round-neck-t-shirt/12816776/buy</t>
  </si>
  <si>
    <t>https://www.myntra.com/kurtas/vishudh/vishudh-women-coral-ethnic-motifs-printed-kurta/14427434/buy</t>
  </si>
  <si>
    <t>vishudh women coral ethnic motifs printed kurta</t>
  </si>
  <si>
    <t>https://www.myntra.com/tops/vishudh/vishudh-women-turquoise-blue-embroidered-high-low-top/11305490/buy</t>
  </si>
  <si>
    <t>vishudh women turquoise blue embroidered high low top</t>
  </si>
  <si>
    <t>https://www.myntra.com/kurtas/ziyaa/ziyaa-women-magenta-printed-straight-kurta/11243390/buy</t>
  </si>
  <si>
    <t>ziyaa women magenta printed straight kurta</t>
  </si>
  <si>
    <t>https://www.myntra.com/palazzos/vishudh/vishudh-women-green--off-white-checked-straight-palazzos/12822732/buy</t>
  </si>
  <si>
    <t>vishudh women green  off white checked straight palazzos</t>
  </si>
  <si>
    <t>https://www.myntra.com/lounge-pants/etc/etc-women-black--peach-coloured-regular-fit-floral-print-pure-cotton-lounge-pants/14059910/buy</t>
  </si>
  <si>
    <t>etc women black  peach coloured regular fit floral print pure cotton lounge pants</t>
  </si>
  <si>
    <t>https://www.myntra.com/nightdress/claura/claura-black-solid-nightdress-st-53/9576439/buy</t>
  </si>
  <si>
    <t>claura black solid nightdress st 53</t>
  </si>
  <si>
    <t>https://www.myntra.com/palazzos/pluss/pluss-women-black-solid-wide-leg-palazzos/11034892/buy</t>
  </si>
  <si>
    <t>pluss women black solid wide leg palazzos</t>
  </si>
  <si>
    <t>34, 36, 38, 40, 42, 44, 46, 48</t>
  </si>
  <si>
    <t>https://www.myntra.com/kurta-sets/sangria/sangria-women-off-white--golden-yoke-design-kurta-with-trousers/12105118/buy</t>
  </si>
  <si>
    <t>sangria women off white  golden yoke design kurta with trousers</t>
  </si>
  <si>
    <t>https://www.myntra.com/trousers/tokyo-talkies/tokyo-talkies-women-beige-tapered-fit-pleated-trousers/16607342/buy</t>
  </si>
  <si>
    <t>tokyo talkies women beige tapered fit pleated trousers</t>
  </si>
  <si>
    <t>https://www.myntra.com/dresses/anouk/anouk-women-black-printed-fit-and-flare-dress/12134606/buy</t>
  </si>
  <si>
    <t>anouk women black printed fit and flare dress</t>
  </si>
  <si>
    <t>https://www.myntra.com/sweaters/roadster/roadster-women-olive-green--beige-abstract-self-design-pullover-sweater/11990820/buy</t>
  </si>
  <si>
    <t>roadster women olive green  beige abstract self design pullover sweater</t>
  </si>
  <si>
    <t>https://www.myntra.com/dresses/rare/rare-women-blue-solid-maxi-dress/2271604/buy</t>
  </si>
  <si>
    <t>rare women blue solid maxi dress</t>
  </si>
  <si>
    <t>https://www.myntra.com/trousers/mast--harbour/mast--harbour-women-black-pure-cotton-regular-fit-solid-cropped-cargos/13097000/buy</t>
  </si>
  <si>
    <t>mast  harbour women black pure cotton regular fit solid cropped cargos</t>
  </si>
  <si>
    <t>https://www.myntra.com/tshirts/kook-n-keech-disney/kook-n-keech-disney-women-black-mickey-mouse-printed-cotton-pure-cotton-t-shirt/12105942/buy</t>
  </si>
  <si>
    <t>kook n keech disney women black mickey mouse printed cotton pure cotton t shirt</t>
  </si>
  <si>
    <t>https://www.myntra.com/tshirts/mast--harbour/mast--harbour-women-pack-of-2-printed-pure-cotton-tshirts/17525522/buy</t>
  </si>
  <si>
    <t>https://www.myntra.com/leggings/twin-birds/twin-birds-women-maroon-solid-cherry-berry-ankle-length-leggings/11902206/buy</t>
  </si>
  <si>
    <t>twin birds women maroon solid cherry berry ankle length leggings</t>
  </si>
  <si>
    <t>https://www.myntra.com/jeans/highlander/highlander-men-black-tapered-fit-mid-rise-clean-look-stretchable-jeans/10759426/buy</t>
  </si>
  <si>
    <t>highlander men black tapered fit mid rise clean look stretchable jeans</t>
  </si>
  <si>
    <t>https://www.myntra.com/track-pants/herenow/herenow-men-black-printed-detail-joggers/12008456/buy</t>
  </si>
  <si>
    <t>herenow men black printed detail joggers</t>
  </si>
  <si>
    <t>https://www.myntra.com/track-pants/allen-solly-sport/allen-solly-sport-men-charcoal-grey-printed-joggers/7827661/buy</t>
  </si>
  <si>
    <t>allen solly sport men charcoal grey printed joggers</t>
  </si>
  <si>
    <t>https://www.myntra.com/jeans/urbano-fashion/urbano-fashion-men-white-mid-rise-clean-look-stretchable-jogger-jeans/11744402/buy</t>
  </si>
  <si>
    <t>urbano fashion men white mid rise clean look stretchable jogger jeans</t>
  </si>
  <si>
    <t>https://www.myntra.com/kurtas/anouk/anouk-men-black-thread-work-kurta/13238930/buy</t>
  </si>
  <si>
    <t>anouk men black thread work kurta</t>
  </si>
  <si>
    <t>https://www.myntra.com/trunk/damensch/damensch-men-deo-soft-deodorizing-micro-modal-solid-trunks-dam-dc-t-obobob-pack-3-mix/9599065/buy</t>
  </si>
  <si>
    <t>damensch men deo soft deodorizing micro modal solid trunks dam dc t obobob pack 3 mix</t>
  </si>
  <si>
    <t>https://www.myntra.com/briefs/van-heusen/van-heusen-men-grey-melange-briefs-ihibr1sk4530009/6968606/buy</t>
  </si>
  <si>
    <t>van heusen men grey melange briefs ihibr1sk4530009</t>
  </si>
  <si>
    <t>https://www.myntra.com/sweatshirts/mast--harbour/mast--harbour-men-neon-green-pure-cotton-solid-sweatshirt/12147876/buy</t>
  </si>
  <si>
    <t>mast  harbour men neon green pure cotton solid sweatshirt</t>
  </si>
  <si>
    <t>https://www.myntra.com/bra/zivame/zivame-grey-solid-underwired-lightly-padded-balconette-bra-zi1774fashepurp/10329353/buy</t>
  </si>
  <si>
    <t>zivame grey solid underwired lightly padded balconette bra zi1774fashepurp</t>
  </si>
  <si>
    <t>34C, 36C, 38C, 32D, 38D, 34D, 36D, 36B, 38B, 32B, 32C, 34B</t>
  </si>
  <si>
    <t>https://www.myntra.com/bra/da-intimo/da-intimo-black-lace-non-padded-non-wired-everyday-bra-di-808/1735567/buy</t>
  </si>
  <si>
    <t>da intimo black lace non padded non wired everyday bra di 808</t>
  </si>
  <si>
    <t>32B, 32C, 32D, 34B, 34C, 34D, 34E, 34F, 36B, 36C, 36D, 36E, 36F, 38B, 38C, 38D, 38E, 38F, 40B, 40C, 40D, 40E, 40F, 42B, 42C, 42D, 42E, 42F</t>
  </si>
  <si>
    <t>https://www.myntra.com/bra/sztori/sztori-plus-size-white-solid-non-wired-non-padded-everyday-bra-sz-bra-715d/10305007/buy</t>
  </si>
  <si>
    <t>sztori plus size white solid non wired non padded everyday bra sz bra 715d</t>
  </si>
  <si>
    <t>https://www.myntra.com/dresses/pluss/pluss-women-black--olive-brown-floral-print-tiered-wrap-dress/12916552/buy</t>
  </si>
  <si>
    <t>pluss women black  olive brown floral print tiered wrap dress</t>
  </si>
  <si>
    <t>https://www.myntra.com/sweatshirts/roadster/roadster-women-burgundy-solid-hooded-sweatshirt/11991414/buy</t>
  </si>
  <si>
    <t>roadster women burgundy solid hooded sweatshirt</t>
  </si>
  <si>
    <t>https://www.myntra.com/sweaters/roadster/roadster-women-black--beige-solid-cardigan/6397664/buy</t>
  </si>
  <si>
    <t>roadster women black  beige solid cardigan</t>
  </si>
  <si>
    <t>https://www.myntra.com/dresses/tokyo-talkies/tokyo-talkies-women-rust-solid-a-line-dress/12054658/buy</t>
  </si>
  <si>
    <t>https://www.myntra.com/dresses/rare/rare-women-black-printed-maxi-dress/2271603/buy</t>
  </si>
  <si>
    <t>rare women black printed maxi dress</t>
  </si>
  <si>
    <t>https://www.myntra.com/jeans/chemistry/chemistry-women-blue-flared-mid-rise-clean-look-stretchable-jeans/8317523/buy</t>
  </si>
  <si>
    <t>chemistry women blue flared mid rise clean look stretchable jeans</t>
  </si>
  <si>
    <t>https://www.myntra.com/jackets/campus-sutra/campus-sutra-women-black-solid-windcheater-biker-jacket-with-faux-fur-trim-detail/12181880/buy</t>
  </si>
  <si>
    <t>campus sutra women black solid windcheater biker jacket with faux fur trim detail</t>
  </si>
  <si>
    <t>https://www.myntra.com/shorts/c9-airwear/c9-airwear-women-black-solid-regular-fit-sports-shorts/7498194/buy</t>
  </si>
  <si>
    <t>c9 airwear women black solid regular fit sports shorts</t>
  </si>
  <si>
    <t>24, 26, 28, 30</t>
  </si>
  <si>
    <t>https://www.myntra.com/tshirts/tokyo-talkies/tokyo-talkies-women-green-t-shirt/14424514/buy</t>
  </si>
  <si>
    <t>tokyo talkies women green t shirt</t>
  </si>
  <si>
    <t>https://www.myntra.com/tshirts/tokyo-talkies/tokyo-talkies-women-white-v-neck-t-shirt/14424880/buy</t>
  </si>
  <si>
    <t>tokyo talkies women white v neck t shirt</t>
  </si>
  <si>
    <t>https://www.myntra.com/tshirts/mast--harbour/mast--harbour-women-pack-of-2-printed-cotton-tshirts/17525578/buy</t>
  </si>
  <si>
    <t>mast  harbour women pack of 2 printed cotton tshirts</t>
  </si>
  <si>
    <t>https://www.myntra.com/trousers/highlander/highlander-men-khaki-slim-fit-chinos/1390618/buy</t>
  </si>
  <si>
    <t>highlander men khaki slim fit chinos</t>
  </si>
  <si>
    <t>https://www.myntra.com/jeans/moda-rapido/moda-rapido-men-black-slim-fit-mid-rise-clean-look-stretchable-printed-jeans/10619728/buy</t>
  </si>
  <si>
    <t>moda rapido men black slim fit mid rise clean look stretchable printed jeans</t>
  </si>
  <si>
    <t>https://www.myntra.com/jeans/highlander/highlander-men-grey-tapered-fit-mid-rise-clean-look-stretchable-jeans/12425518/buy</t>
  </si>
  <si>
    <t>https://www.myntra.com/boxers/us-polo-assn/us-polo-assn-white-printed-pure-cotton-boxers-i021-001/859279/buy</t>
  </si>
  <si>
    <t>us polo assn white printed pure cotton boxers i021 001</t>
  </si>
  <si>
    <t>https://www.myntra.com/trunk/damensch/damensch-men-deo-soft-deodorizing-micro-modal-pride-collection-trunks-dam-pr2-t-pack-3-wgwbkb-mix/11109296/buy</t>
  </si>
  <si>
    <t>damensch men deo soft deodorizing micro modal pride collection trunks dam pr2 t pack 3 wgwbkb mix</t>
  </si>
  <si>
    <t>https://www.myntra.com/tshirts/austin-wood/austin-wood-men-white--navy-blue-striped-polo-collar-t-shirt/11554774/buy</t>
  </si>
  <si>
    <t>austin wood men white  navy blue striped polo collar t shirt</t>
  </si>
  <si>
    <t>https://www.myntra.com/tshirts/louis-philippe/louis-philippe-men-yellow-polo-collar-t-shirt/14047668/buy</t>
  </si>
  <si>
    <t>louis philippe men yellow polo collar t shirt</t>
  </si>
  <si>
    <t>https://www.myntra.com/shirts/dennison/dennison-men-green-regular-fit-solid-formal-shirt/1950264/buy</t>
  </si>
  <si>
    <t>dennison men green regular fit solid formal shirt</t>
  </si>
  <si>
    <t>https://www.myntra.com/kurta-sets/ahika/ahika-women-black--white-printed-kurta-with-trousers--dupatta/13415734/buy</t>
  </si>
  <si>
    <t>ahika women black  white printed kurta with trousers  dupatta</t>
  </si>
  <si>
    <t>https://www.myntra.com/tops/moda-rapido/moda-rapido-women-grey-printed-empire-top/1954427/buy</t>
  </si>
  <si>
    <t>moda rapido women grey printed empire top</t>
  </si>
  <si>
    <t>https://www.myntra.com/tops/revolution/revolution-plus-size-black-crop-fitted-top/12871952/buy</t>
  </si>
  <si>
    <t>Revolution</t>
  </si>
  <si>
    <t>revolution plus size black crop fitted top</t>
  </si>
  <si>
    <t>XL, XXL, 3XL, 4XL, 5XL, 6XL</t>
  </si>
  <si>
    <t>https://www.myntra.com/track-pants/hrx-by-hrithik-roshan/hrx-by-hrithik-roshan-women-black-printed-slim-fit-bio-wash-antimicrobial-lifestyle-jogger/12167244/buy</t>
  </si>
  <si>
    <t>hrx by hrithik roshan women black printed slim fit bio wash antimicrobial lifestyle jogger</t>
  </si>
  <si>
    <t>https://www.myntra.com/shirts/roadster/roadster-women-black--white-regular-fit-polka-dot-print-casual-shirt/13298988/buy</t>
  </si>
  <si>
    <t>roadster women black  white regular fit polka dot print casual shirt</t>
  </si>
  <si>
    <t>https://www.myntra.com/tshirts/dillinger/dillinger-sage-green-graphic-printed-pure-cotton-oversized-pure-cotton-t-shirt/15338610/buy</t>
  </si>
  <si>
    <t>dillinger sage green graphic printed pure cotton oversized pure cotton t shirt</t>
  </si>
  <si>
    <t>https://www.myntra.com/sweatshirts/mast--harbour/mast--harbour-women-navy-blue--cream-coloured-colourblocked-hooded-sweatshirt/1859237/buy</t>
  </si>
  <si>
    <t>mast  harbour women navy blue  cream coloured colourblocked hooded sweatshirt</t>
  </si>
  <si>
    <t>https://www.myntra.com/tops/berrylush/berrylush-navy-blue-floral-printed-top-with-puff-sleeves/13531116/buy</t>
  </si>
  <si>
    <t>berrylush navy blue floral printed top with puff sleeves</t>
  </si>
  <si>
    <t>https://www.myntra.com/dresses/tokyo-talkies/tokyo-talkies-women-rust-red-solid-wrap-dress/11995794/buy</t>
  </si>
  <si>
    <t>tokyo talkies women rust red solid wrap dress</t>
  </si>
  <si>
    <t>https://www.myntra.com/trousers/ether/ether-women-black-skinny-fit-solid-cropped-formal-trousers/11746244/buy</t>
  </si>
  <si>
    <t>ether women black skinny fit solid cropped formal trousers</t>
  </si>
  <si>
    <t>https://www.myntra.com/tshirts/tokyo-talkies/tokyo-talkies-women-pink-t-shirt/14424520/buy</t>
  </si>
  <si>
    <t>https://www.myntra.com/tshirts/roadster/the-roadster-lifestyle-co-women-white--navy-blue-colourblocked-round-neck-t-shirt/11092660/buy</t>
  </si>
  <si>
    <t>the roadster lifestyle co women white  navy blue colourblocked round neck t shirt</t>
  </si>
  <si>
    <t>https://www.myntra.com/tshirts/mast--harbour/mast--harbour-women-pink-solid-round-neck-t-shirt-with-contrast-pocket/11711900/buy</t>
  </si>
  <si>
    <t>mast  harbour women pink solid round neck t shirt with contrast pocket</t>
  </si>
  <si>
    <t>https://www.myntra.com/tshirts/mast--harbour/mast--harbour-women-pack-of-2-printed-cotton-t-shirt/17526492/buy</t>
  </si>
  <si>
    <t>https://www.myntra.com/leggings/twin-birds/twin-birds-women-gold-toned-solid-ankle-length-shimmer-leggings/13387724/buy</t>
  </si>
  <si>
    <t>twin birds women gold toned solid ankle length shimmer leggings</t>
  </si>
  <si>
    <t>https://www.myntra.com/jeans/wrogn/wrogn-men-blue-mid-rise-clean-look-stretchable-jogger-jeans/10685384/buy</t>
  </si>
  <si>
    <t>wrogn men blue mid rise clean look stretchable jogger jeans</t>
  </si>
  <si>
    <t>https://www.myntra.com/jeans/wrogn/wrogn-men-black-skinny-fit-mid-rise-clean-look-stretchable-jeans/11359148/buy</t>
  </si>
  <si>
    <t>https://www.myntra.com/track-pants/adidas/adidas-men-black-essentials-classics-solid-sustainable-track-pants/10528440/buy</t>
  </si>
  <si>
    <t>adidas men black essentials classics solid sustainable track pants</t>
  </si>
  <si>
    <t>https://www.myntra.com/jeans/highlander/highlander-men-blue-tapered-fit-mid-rise-clean-look-cropped-jeans/13108612/buy</t>
  </si>
  <si>
    <t>highlander men blue tapered fit mid rise clean look cropped jeans</t>
  </si>
  <si>
    <t>https://www.myntra.com/lounge-pants/xyxx/xyxx-men-super-combed-cotton-checkmate-lounge-pants-xypyjm09/10852562/buy</t>
  </si>
  <si>
    <t>xyxx men super combed cotton checkmate lounge pants xypyjm09</t>
  </si>
  <si>
    <t>https://www.myntra.com/shirts/locomotive/locomotive-men-white-slim-fit-solid-casual-shirt/10713094/buy</t>
  </si>
  <si>
    <t>https://www.myntra.com/sweatshirts/hm/hm-men-grey-relaxed-fit-hoodie/15193740/buy</t>
  </si>
  <si>
    <t>hm men grey relaxed fit hoodie</t>
  </si>
  <si>
    <t>https://www.myntra.com/jackets/hm/hm-men-beige-regular-fit-faux-shearling-jacket/16057306/buy</t>
  </si>
  <si>
    <t>hm men beige regular fit faux shearling jacket</t>
  </si>
  <si>
    <t>https://www.myntra.com/jackets/wrogn/wrogn-men-navy-blue-solid-slim-fit-open-front-jacket/10187129/buy</t>
  </si>
  <si>
    <t>wrogn men navy blue solid slim fit open front jacket</t>
  </si>
  <si>
    <t>https://www.myntra.com/kurtas/ahika/ahika-women-navy-printed-straight-kurta/8834277/buy</t>
  </si>
  <si>
    <t>ahika women navy printed straight kurta</t>
  </si>
  <si>
    <t>https://www.myntra.com/kurtas/ziyaa/ziyaa-women-black--green-floral-printed-crepe-kurta/14520564/buy</t>
  </si>
  <si>
    <t>ziyaa women black  green floral printed crepe kurta</t>
  </si>
  <si>
    <t>https://www.myntra.com/sarees/kalini/kalini-black-printed-pure-chiffon-saree/13003866/buy</t>
  </si>
  <si>
    <t>kalini black printed pure chiffon saree</t>
  </si>
  <si>
    <t>https://www.myntra.com/co-ords/ahalyaa/ahalyaa-women-black--golden-solid-top-with-skirt--ethnic-jacket/9088427/buy</t>
  </si>
  <si>
    <t>co-ords</t>
  </si>
  <si>
    <t>ahalyaa women black  golden solid top with skirt  ethnic jacket</t>
  </si>
  <si>
    <t>https://www.myntra.com/kurta-sets/ishin/ishin-women-black-solid-kurta-with-palazzos--dupatta/11253936/buy</t>
  </si>
  <si>
    <t>ishin women black solid kurta with palazzos  dupatta</t>
  </si>
  <si>
    <t>https://www.myntra.com/bra/hrx-by-hrithik-roshan/hrx-by-hrithik-roshan-training-women-jet-black-rapid-dry-brand-carrier-sports-bra/14701460/buy</t>
  </si>
  <si>
    <t>hrx by hrithik roshan training women jet black rapid dry brand carrier sports bra</t>
  </si>
  <si>
    <t>https://www.myntra.com/bra/zelocity-by-zivame/zelocity-by-zivame-black--white-colourblocked-non-wired-non-padded-sports-bra/10556068/buy</t>
  </si>
  <si>
    <t>zelocity by zivame black  white colourblocked non wired non padded sports bra</t>
  </si>
  <si>
    <t>32B, 32C, 32D, 32DD, 32E, 34B, 34C, 34D, 34DD, 34E, 36B, 36C, 36D, 36DD, 36E, 38B, 38C, 38D, 38E</t>
  </si>
  <si>
    <t>https://www.myntra.com/briefs/van-heusen/van-heusen-women-pack-of-2-assorted-solid-antibacterial-hipster-briefs-11105/10779722/buy</t>
  </si>
  <si>
    <t>van heusen women pack of 2 assorted solid antibacterial hipster briefs 11105</t>
  </si>
  <si>
    <t>https://www.myntra.com/bra/zivame/zivame-maroon-solid-non-wired-non-padded-t-shirt-bra-zi10tacore00red-maroon/14056662/buy</t>
  </si>
  <si>
    <t>zivame maroon solid non wired non padded t shirt bra zi10tacore00red maroon</t>
  </si>
  <si>
    <t>https://www.myntra.com/bra/amante/amante-floral-print-non-wired-lightly-padded-t-shirt-bra-bra10216/15598296/buy</t>
  </si>
  <si>
    <t>amante floral print non wired lightly padded t shirt bra bra10216</t>
  </si>
  <si>
    <t>32B, 32C, 32D, 34B, 34C, 34D, 36B, 36C, 36D, 38C, 38D</t>
  </si>
  <si>
    <t>https://www.myntra.com/bra/van-heusen/van-heusen-pink-solid-non-wired-lightly-padded-everyday-bra-ilibr1cssww3111002/9301817/buy</t>
  </si>
  <si>
    <t>van heusen pink solid non wired lightly padded everyday bra ilibr1cssww3111002</t>
  </si>
  <si>
    <t>https://www.myntra.com/kurtas/sangria/sangria-women-blue--white-bandhani-printed-straight-kurta/9371325/buy</t>
  </si>
  <si>
    <t>sangria women blue  white bandhani printed straight kurta</t>
  </si>
  <si>
    <t>https://www.myntra.com/track-pants/harvard/harvard-women-black-straight-fit-solid-joggers/11109750/buy</t>
  </si>
  <si>
    <t>harvard women black straight fit solid joggers</t>
  </si>
  <si>
    <t>https://www.myntra.com/shorts/hrx-by-hrithik-roshan/hrx-by-hrithik-roshan-women-starfish-solid-regular-fit-outdoor-shorts/11357394/buy</t>
  </si>
  <si>
    <t>hrx by hrithik roshan women starfish solid regular fit outdoor shorts</t>
  </si>
  <si>
    <t>https://www.myntra.com/tops/carlton-london/carlton-london-black--white-conversational-peplum-top-with-smocking-detail/11524110/buy</t>
  </si>
  <si>
    <t>carlton london black  white conversational peplum top with smocking detail</t>
  </si>
  <si>
    <t>https://www.myntra.com/trousers/tokyo-talkies/tokyo-talkies-women-taupe--white-straight-fit-striped-peg-trousers/12072478/buy</t>
  </si>
  <si>
    <t>tokyo talkies women taupe  white straight fit striped peg trousers</t>
  </si>
  <si>
    <t>https://www.myntra.com/jeans/dressberry/dressberry-women-navy-blue-skinny-fit-mid-rise-acid-wash-stretchable-ankle-length-jeans/10671354/buy</t>
  </si>
  <si>
    <t>dressberry women navy blue skinny fit mid rise acid wash stretchable ankle length jeans</t>
  </si>
  <si>
    <t>https://www.myntra.com/dresses/harpa/harpa-women-pink-printed-a-line-dress/7578940/buy</t>
  </si>
  <si>
    <t>harpa women pink printed a line dress</t>
  </si>
  <si>
    <t>https://www.myntra.com/dresses/tokyo-talkies/tokyo-talkies-women-white-printed-shirt-dress/5711383/buy</t>
  </si>
  <si>
    <t>tokyo talkies women white printed shirt dress</t>
  </si>
  <si>
    <t>https://www.myntra.com/jackets/sassafras/sassafras-women-dusty-pink-solid-bomber-jacket/7687280/buy</t>
  </si>
  <si>
    <t>sassafras women dusty pink solid bomber jacket</t>
  </si>
  <si>
    <t>https://www.myntra.com/sweatshirts/roadster/the-roadster-lifestyle-co-women-black--white-checked-reversible-hooded-sweatshirt/9478227/buy</t>
  </si>
  <si>
    <t>the roadster lifestyle co women black  white checked reversible hooded sweatshirt</t>
  </si>
  <si>
    <t>https://www.myntra.com/tshirts/mast--harbour/mast--harbour-women-maroon-printed-round-neck-t-shirt/7140525/buy</t>
  </si>
  <si>
    <t>mast  harbour women maroon printed round neck t shirt</t>
  </si>
  <si>
    <t>https://www.myntra.com/tops/rigo/rigo-women-yellow-lace-up-neck-top/7078932/buy</t>
  </si>
  <si>
    <t>rigo women yellow lace up neck top</t>
  </si>
  <si>
    <t>https://www.myntra.com/tshirts/mast--harbour/mast--harbour-women-pack-of-2-printed-pure-cotton-tshirts/17525506/buy</t>
  </si>
  <si>
    <t>https://www.myntra.com/jeans/roadster/roadster-men-blue-skinny-fit-mid-rise-clean-look-stretchable-side-striped-cropped-jeans/12303618/buy</t>
  </si>
  <si>
    <t>roadster men blue skinny fit mid rise clean look stretchable side striped cropped jeans</t>
  </si>
  <si>
    <t>https://www.myntra.com/trousers/roadster/roadster-men-olive-green-regular-fit-solid-joggers/10491626/buy</t>
  </si>
  <si>
    <t>roadster men olive green regular fit solid joggers</t>
  </si>
  <si>
    <t>https://www.myntra.com/jeans/campus-sutra/campus-sutra-men-blue-slim-fit-mid-rise-mildly-distressed-stretchable-jeans/10396419/buy</t>
  </si>
  <si>
    <t>campus sutra men blue slim fit mid rise mildly distressed stretchable jeans</t>
  </si>
  <si>
    <t>https://www.myntra.com/jeans/highlander/highlander-men-grey-slim-fit-mid-rise-highly-distressed-stretchable-jeans/14092852/buy</t>
  </si>
  <si>
    <t>highlander men grey slim fit mid rise highly distressed stretchable jeans</t>
  </si>
  <si>
    <t>https://www.myntra.com/trunk/levis/levis-men-pack-of-2-solid-pure-cotton--trunks-007-boxer-brief/12032660/buy</t>
  </si>
  <si>
    <t>levis men pack of 2 solid pure cotton  trunks 007 boxer brief</t>
  </si>
  <si>
    <t>https://www.myntra.com/sweatshirts/hrx-by-hrithik-roshan/hrx-by-hrithik-roshan-men-burgundy-lifestyle-round-neck-solid-sweatshirts/9445773/buy</t>
  </si>
  <si>
    <t>hrx by hrithik roshan men burgundy lifestyle round neck solid sweatshirts</t>
  </si>
  <si>
    <t>https://www.myntra.com/tshirts/roadster/roadster-men-navy-blue-self-design-polo-collar-pure-cotton-t-shirt/11278632/buy</t>
  </si>
  <si>
    <t>roadster men navy blue self design polo collar pure cotton t shirt</t>
  </si>
  <si>
    <t>https://www.myntra.com/tshirts/jockey/jockey-men-black-comfort-fit-solid-round-neck-t-shirt/11279198/buy</t>
  </si>
  <si>
    <t>jockey men black comfort fit solid round neck t shirt</t>
  </si>
  <si>
    <t>https://www.myntra.com/tshirts/campus-sutra/campus-sutra-men-black--grey-colourblocked-round-neck-t-shirt/11582882/buy</t>
  </si>
  <si>
    <t>campus sutra men black  grey colourblocked round neck t shirt</t>
  </si>
  <si>
    <t>https://www.myntra.com/tshirts/wrogn/wrogn-men-navy-blue--teal-green-slim-fit-colourblocked-round-neck-pure-cotton-t-shirt/11363352/buy</t>
  </si>
  <si>
    <t>wrogn men navy blue  teal green slim fit colourblocked round neck pure cotton t shirt</t>
  </si>
  <si>
    <t>https://www.myntra.com/kurtas/varanga/varanga-women-beige--red-printed-straight-kurta/8529029/buy</t>
  </si>
  <si>
    <t>varanga women beige  red printed straight kurta</t>
  </si>
  <si>
    <t>https://www.myntra.com/sarees/shaily/shaily-peach-coloured-woven-design-saree/11253844/buy</t>
  </si>
  <si>
    <t>shaily peach coloured woven design saree</t>
  </si>
  <si>
    <t>https://www.myntra.com/bra/clovia/clovia-pink--black-colourblocked-non-wired-non-padded-t-shirt-bra-br0771p1432b/11160856/buy</t>
  </si>
  <si>
    <t>clovia pink  black colourblocked non wired non padded t shirt bra br0771p1432b</t>
  </si>
  <si>
    <t>https://www.myntra.com/bra/van-heusen/van-heusen-blue-solid-non-wired-non-padded-full-coverage-shaper-bra-ilibr1acssww611004/9301803/buy</t>
  </si>
  <si>
    <t>van heusen blue solid non wired non padded full coverage shaper bra ilibr1acssww611004</t>
  </si>
  <si>
    <t>https://www.myntra.com/jackets/herenow/herenow-women-solid-denim-jacket-/10616532/buy</t>
  </si>
  <si>
    <t xml:space="preserve">herenow women solid denim jacket </t>
  </si>
  <si>
    <t>https://www.myntra.com/dresses/sangria/sangria-black-mustard-yellow-pure-cotton-ethnic-motifs-printed-a-line-dress/13609698/buy</t>
  </si>
  <si>
    <t>sangria black mustard yellow pure cotton ethnic motifs printed a line dress</t>
  </si>
  <si>
    <t>https://www.myntra.com/shirts/dressberry/dressberry-women-green-regular-fit-high-low-casual-shirt/6827201/buy</t>
  </si>
  <si>
    <t>dressberry women green regular fit high low casual shirt</t>
  </si>
  <si>
    <t>https://www.myntra.com/shirts/roadster/roadster-women-black-sheer-casual-shirt/13723028/buy</t>
  </si>
  <si>
    <t>roadster women black sheer casual shirt</t>
  </si>
  <si>
    <t>https://www.myntra.com/track-pants/roadster/roadster-women-lavender-solid-track-pants/14955246/buy</t>
  </si>
  <si>
    <t>roadster women lavender solid track pants</t>
  </si>
  <si>
    <t>https://www.myntra.com/sweatshirts/roadster/roadster-women-maroon-printed-hooded-sweatshirt/12670334/buy</t>
  </si>
  <si>
    <t>roadster women maroon printed hooded sweatshirt</t>
  </si>
  <si>
    <t>https://www.myntra.com/jeans/dressberry/dressberry-women-stunning-blue-high-rise-flared-stretchable-jeans/13567166/buy</t>
  </si>
  <si>
    <t>dressberry women stunning blue high rise flared stretchable jeans</t>
  </si>
  <si>
    <t>https://www.myntra.com/dresses/la-zoire/la-zoire-women-teal-green-solid-maxi-dress/1964106/buy</t>
  </si>
  <si>
    <t>https://www.myntra.com/dresses/antheaa/antheaa-black--off-white-floral-print-midi-wrap-dress/14087924/buy</t>
  </si>
  <si>
    <t>antheaa black  off white floral print midi wrap dress</t>
  </si>
  <si>
    <t>https://www.myntra.com/tops/mayra/mayra-women-peach-coloured-solid-top/7256657/buy</t>
  </si>
  <si>
    <t>mayra women peach coloured solid top</t>
  </si>
  <si>
    <t>https://www.myntra.com/tshirts/mast--harbour/mast--harbour-women-pack-of-2-printed-pure-cotton-tshirts/17525520/buy</t>
  </si>
  <si>
    <t>https://www.myntra.com/trousers/dennison/dennison-men-navy-blue-comfort-tapered-fit-regular-wrinkle-free-trousers/6558206/buy</t>
  </si>
  <si>
    <t>dennison men navy blue comfort tapered fit regular wrinkle free trousers</t>
  </si>
  <si>
    <t>https://www.myntra.com/jeans/highlander/highlander-men-blue-slim-fit-mid-rise-mildly-distressed-stretchable-jeans/7438761/buy</t>
  </si>
  <si>
    <t>highlander men blue slim fit mid rise mildly distressed stretchable jeans</t>
  </si>
  <si>
    <t>https://www.myntra.com/trousers/highlander/highlander-men-black-slim-fit-striped-regular-trousers/10004161/buy</t>
  </si>
  <si>
    <t>https://www.myntra.com/boxers/levis/levis-men-pack-of-2-pure-cotton-checked-boxers/18028742/buy</t>
  </si>
  <si>
    <t>https://www.myntra.com/shirts/mast--harbour/mast--harbour-men-maroon-regular-fit-solid-casual-shirt/11948728/buy</t>
  </si>
  <si>
    <t>mast  harbour men maroon regular fit solid casual shirt</t>
  </si>
  <si>
    <t>https://www.myntra.com/jackets/us-polo-assn/us-polo-assn-men-black-solid-packable-puffer-jacket/12635836/buy</t>
  </si>
  <si>
    <t>us polo assn men black solid packable puffer jacket</t>
  </si>
  <si>
    <t>https://www.myntra.com/kurtas/rain--rainbow/rain--rainbow-women-peach-coloured--navy-floral-printed-straight-kurta/2189114/buy</t>
  </si>
  <si>
    <t>rain  rainbow women peach coloured  navy floral printed straight kurta</t>
  </si>
  <si>
    <t>https://www.myntra.com/kurtas/myshka/myshka-women-mustard--golden-printed-straight-kurta/9825441/buy</t>
  </si>
  <si>
    <t>myshka women mustard  golden printed straight kurta</t>
  </si>
  <si>
    <t>https://www.myntra.com/kurtas/w/w-women-lime-green--white-sequinned-ethnic-printed-straight-kurta/11369730/buy</t>
  </si>
  <si>
    <t>w women lime green  white sequinned ethnic printed straight kurta</t>
  </si>
  <si>
    <t>https://www.myntra.com/kurtas/vishudh/vishudh-women-mustard--white-printed-anarkali-kurta/4606852/buy</t>
  </si>
  <si>
    <t>vishudh women mustard  white printed anarkali kurta</t>
  </si>
  <si>
    <t>https://www.myntra.com/kurta-sets/yuris/yuris-women-burgundy-printed-angrakha-gotta-patti-cotton-kurta-with-trousers--dupatta/15536802/buy</t>
  </si>
  <si>
    <t>yuris women burgundy printed angrakha gotta patti cotton kurta with trousers  dupatta</t>
  </si>
  <si>
    <t>https://www.myntra.com/kurtas/herenow/herenow-women-dusty-pink--green-pure-cotton-ethnic-motifs-print-kurta/15145712/buy</t>
  </si>
  <si>
    <t>herenow women dusty pink  green pure cotton ethnic motifs print kurta</t>
  </si>
  <si>
    <t>https://www.myntra.com/briefs/max/max-women-pack-of-3-assorted-bikini-briefs-bks08/13330150/buy</t>
  </si>
  <si>
    <t>max women pack of 3 assorted bikini briefs bks08</t>
  </si>
  <si>
    <t>https://www.myntra.com/bra/jockey/jockey-grey-melange-slip-on-sports-bra-1376-0105/15115018/buy</t>
  </si>
  <si>
    <t>jockey grey melange slip on sports bra 1376 0105</t>
  </si>
  <si>
    <t>https://www.myntra.com/bra/zivame/zivame-white-solid-non-wired-non-padded-t-shirt-bra/4335625/buy</t>
  </si>
  <si>
    <t>zivame white solid non wired non padded t shirt bra</t>
  </si>
  <si>
    <t>https://www.myntra.com/kurtas/sangria/sangria-women-black-printed-straight-kurta/9371793/buy</t>
  </si>
  <si>
    <t>https://www.myntra.com/kurtas/herenow/herenow-women-blue--white-printed-anarkali-kurta/2048842/buy</t>
  </si>
  <si>
    <t>herenow women blue  white printed anarkali kurta</t>
  </si>
  <si>
    <t>https://www.myntra.com/kurta-sets/sangria/sangria-women-off-white--green-printed-kurta-with-palazzos--dupatta/8420263/buy</t>
  </si>
  <si>
    <t>sangria women off white  green printed kurta with palazzos  dupatta</t>
  </si>
  <si>
    <t>https://www.myntra.com/track-pants/hrx-by-hrithik-roshan/hrx-by-hrithik-roshan-women-jet-black-slim-fit-bio-wash-lifestyle-joggers/12404788/buy</t>
  </si>
  <si>
    <t>hrx by hrithik roshan women jet black slim fit bio wash lifestyle joggers</t>
  </si>
  <si>
    <t>https://www.myntra.com/tights/nike/nike-women-black--white-brand-logo-print-detail-essential-high-rise-sports-tights/13735286/buy</t>
  </si>
  <si>
    <t>nike women black  white brand logo print detail essential high rise sports tights</t>
  </si>
  <si>
    <t>https://www.myntra.com/dresses/momtobe/momtobe-peach-coloured-printed-fit-and-flare-maternity--feeding-dress/12739500/buy</t>
  </si>
  <si>
    <t>momtobe peach coloured printed fit and flare maternity  feeding dress</t>
  </si>
  <si>
    <t>https://www.myntra.com/sweatshirts/roadster/roadster-women-red-printed-hooded-sweatshirt/6011916/buy</t>
  </si>
  <si>
    <t>roadster women red printed hooded sweatshirt</t>
  </si>
  <si>
    <t>https://www.myntra.com/shirts/dressberry/dressberry-women-off-white-regular-fit-self-design-casual-shirt/2185691/buy</t>
  </si>
  <si>
    <t>dressberry women off white regular fit self design casual shirt</t>
  </si>
  <si>
    <t>https://www.myntra.com/jumpsuit/the-dry-state/the-dry-state-women-teal-blue-solid-basic-jumpsuit/12381396/buy</t>
  </si>
  <si>
    <t>the dry state women teal blue solid basic jumpsuit</t>
  </si>
  <si>
    <t>https://www.myntra.com/dresses/athena/athena-serene-lavender-dobby-pattern-power-shoulders-geometric-a-line-dress/13719174/buy</t>
  </si>
  <si>
    <t>athena serene lavender dobby pattern power shoulders geometric a line dress</t>
  </si>
  <si>
    <t>https://www.myntra.com/jackets/roadster/roadster-women-sea-green-solid-padded-jacket/11990506/buy</t>
  </si>
  <si>
    <t>roadster women sea green solid padded jacket</t>
  </si>
  <si>
    <t>https://www.myntra.com/tshirts/mango/mango-women-yellow--white-pure-cotton-printed-pure-cotton-t-shirt/15102984/buy</t>
  </si>
  <si>
    <t>mango women yellow  white pure cotton printed pure cotton t shirt</t>
  </si>
  <si>
    <t>https://www.myntra.com/tshirts/roadster/the-roadster-lifestyle-co-women-maroon--beige-pure-cotton-printed-round-neck-t-shirt/13126854/buy</t>
  </si>
  <si>
    <t>the roadster lifestyle co women maroon  beige pure cotton printed round neck t shirt</t>
  </si>
  <si>
    <t>https://www.myntra.com/tshirts/mast--harbour/mast--harbour-women-pack-of-2-printed-pure-cotton-tshirts/17525562/buy</t>
  </si>
  <si>
    <t>https://www.myntra.com/track-pants/hrx-by-hrithik-roshan/hrx-by-hrithik-roshan-men-medieval-blue-solid-regular-fit-rapid-dry-training-joggers/12404214/buy</t>
  </si>
  <si>
    <t>https://www.myntra.com/jeans/wrogn/wrogn-men-blue-slim-fit-mid-rise-clean-look-stretchable-jeans/10685298/buy</t>
  </si>
  <si>
    <t>https://www.myntra.com/jeans/roadster/the-roadster-lifestyle-co-men-blue-skinny-fit-mildly-distressed-light-fade-stretchable-jeans/13249832/buy</t>
  </si>
  <si>
    <t>the roadster lifestyle co men blue skinny fit mildly distressed light fade stretchable jeans</t>
  </si>
  <si>
    <t>https://www.myntra.com/jeans/roadster/roadster-men-blue-slim-fit-low-rise-clean-look-jeans/12303698/buy</t>
  </si>
  <si>
    <t>roadster men blue slim fit low rise clean look jeans</t>
  </si>
  <si>
    <t>https://www.myntra.com/jeans/roadster/the-roadster-lifestyle-co-men-blue-skinny-fit-mid-rise-clean-look-stretchable-jeans/10064459/buy</t>
  </si>
  <si>
    <t>https://www.myntra.com/innerwear-vests/dixcy-scott/dixcy-scott-men-pack-of-2-innerwear-vests-k1-pr39077/8963991/buy</t>
  </si>
  <si>
    <t>DIXCY SCOTT</t>
  </si>
  <si>
    <t>dixcy scott men pack of 2 innerwear vests k1 pr39077</t>
  </si>
  <si>
    <t>https://www.myntra.com/lounge-shorts/vimal/vimal-men-pack-of-2-lounge-shorts/12708372/buy</t>
  </si>
  <si>
    <t>vimal men pack of 2 lounge shorts</t>
  </si>
  <si>
    <t>https://www.myntra.com/lounge-shorts/vimal/vimal-men-pack-of-2-navy-blue--white-solid-lounge-shorts/11807554/buy</t>
  </si>
  <si>
    <t>vimal men pack of 2 navy blue  white solid lounge shorts</t>
  </si>
  <si>
    <t>https://www.myntra.com/tshirts/sztori/sztori-plus-size-men-red-solid-polo-collar-t-shirt/10956682/buy</t>
  </si>
  <si>
    <t>sztori plus size men red solid polo collar t shirt</t>
  </si>
  <si>
    <t>https://www.myntra.com/shirts/roadster/the-roadster-lifestyle-co-men-maroon--navy-blue-regular-fit-checked-casual-shirt/9951269/buy</t>
  </si>
  <si>
    <t>the roadster lifestyle co men maroon  navy blue regular fit checked casual shirt</t>
  </si>
  <si>
    <t>https://www.myntra.com/tshirts/roadster/the-roadster-lifestyle-co-men-grey-melange-solid-polo-collar-t-shirt/10943416/buy</t>
  </si>
  <si>
    <t>the roadster lifestyle co men grey melange solid polo collar t shirt</t>
  </si>
  <si>
    <t>https://www.myntra.com/shirts/roadster/roadster-men-blue-regular-fit-solid-cotton-linen-sustainable-casual-shirt/11326594/buy</t>
  </si>
  <si>
    <t>roadster men blue regular fit solid cotton linen sustainable casual shirt</t>
  </si>
  <si>
    <t>https://www.myntra.com/tshirts/highlander/highlander-men-charcoal-grey--black-colourblocked-round-neck-pure-cotton-t-shirt/1847920/buy</t>
  </si>
  <si>
    <t>highlander men charcoal grey  black colourblocked round neck pure cotton t shirt</t>
  </si>
  <si>
    <t>https://www.myntra.com/kurtas/herenow/herenow-women-mint-green-ethnic-motifs-embroidered-pastels-kurta/14172586/buy</t>
  </si>
  <si>
    <t>herenow women mint green ethnic motifs embroidered pastels kurta</t>
  </si>
  <si>
    <t>https://www.myntra.com/kurtas/yash-gallery/yash-gallery-women-plus-size-navy-blue--golden-printed-a-line-kurta/13001138/buy</t>
  </si>
  <si>
    <t>yash gallery women plus size navy blue  golden printed a line kurta</t>
  </si>
  <si>
    <t>https://www.myntra.com/kurta-sets/extra-love-by-libas/extra-love-by-libas-plus-size-women-white-floral-cotton-kurta-with-palazzos--with-dupatta/12663870/buy</t>
  </si>
  <si>
    <t>extra love by libas plus size women white floral cotton kurta with palazzos  with dupatta</t>
  </si>
  <si>
    <t>https://www.myntra.com/briefs/bodycare/bodycare-women-pack-of-6-assorted-printed-hipster-briefs-400d-6pcs/11670000/buy</t>
  </si>
  <si>
    <t>bodycare women pack of 6 assorted printed hipster briefs 400d 6pcs</t>
  </si>
  <si>
    <t>https://www.myntra.com/tops/vishudh/vishudh-mint-green-print-mandarin-collar-top/16642220/buy</t>
  </si>
  <si>
    <t>vishudh mint green print mandarin collar top</t>
  </si>
  <si>
    <t>https://www.myntra.com/tops/all-about-you/all-about-you-coral-v-neck-puff-sleeves-top/13205016/buy</t>
  </si>
  <si>
    <t>all about you coral v neck puff sleeves top</t>
  </si>
  <si>
    <t>https://www.myntra.com/jeans/high-star/high-star-women-black-slim-fit-high-rise-clean-look-stretchable-jeans/10721936/buy</t>
  </si>
  <si>
    <t>https://www.myntra.com/shrug/style-quotient/style-quotient-off-white-solid-open-front-shrug/9009991/buy</t>
  </si>
  <si>
    <t>style quotient off white solid open front shrug</t>
  </si>
  <si>
    <t>https://www.myntra.com/tops/mast--harbour/mast--harbour-blue--coral-pink-floral-printed-puff-sleeves-top-with-embroidered-detail/13879858/buy</t>
  </si>
  <si>
    <t>mast  harbour blue  coral pink floral printed puff sleeves top with embroidered detail</t>
  </si>
  <si>
    <t>https://www.myntra.com/dresses/uf/uf-women-dusty-pink-solid-maxi-dress/11538004/buy</t>
  </si>
  <si>
    <t>uf women dusty pink solid maxi dress</t>
  </si>
  <si>
    <t>https://www.myntra.com/jumpsuit/marie-claire/marie-claire-brown-solid-basic-jumpsuit/7467395/buy</t>
  </si>
  <si>
    <t>marie claire brown solid basic jumpsuit</t>
  </si>
  <si>
    <t>https://www.myntra.com/tshirts/roadster/the-roadster-lifestyle-co-women-olive-green-solid-pure-cotton-round-neck-t-shirt/13270096/buy</t>
  </si>
  <si>
    <t>the roadster lifestyle co women olive green solid pure cotton round neck t shirt</t>
  </si>
  <si>
    <t>https://www.myntra.com/tshirts/mast--harbour/mast--harbour-women-mustard-yellow-printed-round-neck-t-shirt/11185042/buy</t>
  </si>
  <si>
    <t>https://www.myntra.com/tshirts/sassafras/sassafras-women-blue-ribbed-round-neck-t-shirt/13843112/buy</t>
  </si>
  <si>
    <t>sassafras women blue ribbed round neck t shirt</t>
  </si>
  <si>
    <t>https://www.myntra.com/tshirts/sassafras/sassafras-women-black-solid-hooded-crop-t-shirt/9783267/buy</t>
  </si>
  <si>
    <t>sassafras women black solid hooded crop t shirt</t>
  </si>
  <si>
    <t>https://www.myntra.com/tshirts/mast--harbour/mast--harbour-women-pack-of-2-printed-pure-cotton-tshirts/17525568/buy</t>
  </si>
  <si>
    <t>https://www.myntra.com/tshirts/roadster/roadster-women-orange-solid-polo-collar-pure-cotton-t-shirt/13321984/buy</t>
  </si>
  <si>
    <t>roadster women orange solid polo collar pure cotton t shirt</t>
  </si>
  <si>
    <t>https://www.myntra.com/jeans/roadster/roadster-men-charcoal-grey-skinny-fit-mid-rise-clean-look-stretchable-jeans/12358410/buy</t>
  </si>
  <si>
    <t>https://www.myntra.com/jeans/cobb/cobb-men-blue-regular-fit-jeans/15356824/buy</t>
  </si>
  <si>
    <t>COBB</t>
  </si>
  <si>
    <t>cobb men blue regular fit jeans</t>
  </si>
  <si>
    <t>https://www.myntra.com/jeans/roadster/roadster-men-charcoal-grey-slim-fit-mid-rise-low-distress-stretchable-jeans/11274664/buy</t>
  </si>
  <si>
    <t>roadster men charcoal grey slim fit mid rise low distress stretchable jeans</t>
  </si>
  <si>
    <t>https://www.myntra.com/trousers/highlander/highlander-men-teal-green-slim-fit-solid-chinos/6691195/buy</t>
  </si>
  <si>
    <t>highlander men teal green slim fit solid chinos</t>
  </si>
  <si>
    <t>https://www.myntra.com/trousers/hubberholme/hubberholme-men-olive-green-slim-fit-stretchable-solid-cargos/11235010/buy</t>
  </si>
  <si>
    <t>hubberholme men olive green slim fit stretchable solid cargos</t>
  </si>
  <si>
    <t>https://www.myntra.com/shirts/roadster/the-roadster-lifestyle-co-men-rust-brown--navy-blue-regular-fit-checked-casual-shirt/10398303/buy</t>
  </si>
  <si>
    <t>the roadster lifestyle co men rust brown  navy blue regular fit checked casual shirt</t>
  </si>
  <si>
    <t>https://www.myntra.com/shirts/roadster/roadster-men-blue-regular-fit-solid-sustainable-casual-shirt/12918988/buy</t>
  </si>
  <si>
    <t>https://www.myntra.com/tshirts/huetrap/huetrap-men-blue-printed-scoop-neck-t-shirt/7587012/buy</t>
  </si>
  <si>
    <t>https://www.myntra.com/shirts/highlander/highlander-men-green--white-slim-fit-striped-casual-shirt/12425536/buy</t>
  </si>
  <si>
    <t>https://www.myntra.com/shirts/roadster/roadster-men-maroon--black-regular-fit-checked-casual-sustainable-shirt/10944934/buy</t>
  </si>
  <si>
    <t>roadster men maroon  black regular fit checked casual sustainable shirt</t>
  </si>
  <si>
    <t>https://www.myntra.com/shirts/moda-rapido/moda-rapido-men-coffee-brown--olive-green-slim-fit-striped-casual-shirt/12123428/buy</t>
  </si>
  <si>
    <t>moda rapido men coffee brown  olive green slim fit striped casual shirt</t>
  </si>
  <si>
    <t>https://www.myntra.com/tshirts/roadster/roadster-men-red--white-striped-round-neck-pure-cotton-t-shirt/12907676/buy</t>
  </si>
  <si>
    <t>roadster men red  white striped round neck pure cotton t shirt</t>
  </si>
  <si>
    <t>https://www.myntra.com/tunics/vishudh/vishudh-red-yoke-embroidered-tunic/10074613/buy</t>
  </si>
  <si>
    <t>vishudh red yoke embroidered tunic</t>
  </si>
  <si>
    <t>https://www.myntra.com/kurta-sets/sangria/sangria-women-green--golden-ethnic-motifs-printed-pure-cotton-kurta-with-trousers/13781282/buy</t>
  </si>
  <si>
    <t>sangria women green  golden ethnic motifs printed pure cotton kurta with trousers</t>
  </si>
  <si>
    <t>https://www.myntra.com/sarees/sangria/sangria-magenta-solid-poly-georgette-ruffled-saree/14343194/buy</t>
  </si>
  <si>
    <t>sangria magenta solid poly georgette ruffled saree</t>
  </si>
  <si>
    <t>https://www.myntra.com/kurta-sets/indo-era/indo-era-women-maroon-yoke-design-gotta-patti-kurta-with-trousers--with-dupatta/14323732/buy</t>
  </si>
  <si>
    <t>indo era women maroon yoke design gotta patti kurta with trousers  with dupatta</t>
  </si>
  <si>
    <t>https://www.myntra.com/kurta-sets/yufta/yufta-women-navy-blue--off-white-dobby-weaved-kurta-with-trousers--dupatta/11917166/buy</t>
  </si>
  <si>
    <t>yufta women navy blue  off white dobby weaved kurta with trousers  dupatta</t>
  </si>
  <si>
    <t>https://www.myntra.com/sarees/saree-mall/saree-mall-black-floral-linen-blend-banarasi-saree/16287682/buy</t>
  </si>
  <si>
    <t>saree mall black floral linen blend banarasi saree</t>
  </si>
  <si>
    <t>https://www.myntra.com/nightdress/etc/etc-navy-blue--white-checked-nightdress/12441848/buy</t>
  </si>
  <si>
    <t>etc navy blue  white checked nightdress</t>
  </si>
  <si>
    <t>https://www.myntra.com/baby-dolls/clovia/clovia-blue-lace-baby-doll-nightdress-ns0464p03/1028561/buy</t>
  </si>
  <si>
    <t>clovia blue lace baby doll nightdress ns0464p03</t>
  </si>
  <si>
    <t>https://www.myntra.com/tops/pluss/pluss-women-black--yellow-ditsy-floral-print-styled-back-top/11317866/buy</t>
  </si>
  <si>
    <t>pluss women black  yellow ditsy floral print styled back top</t>
  </si>
  <si>
    <t>https://www.myntra.com/kurta-sets/sangria/sangria-women-white--yellow-pure-cotton-printed-kurta-with-trousers/13609662/buy</t>
  </si>
  <si>
    <t>sangria women white  yellow pure cotton printed kurta with trousers</t>
  </si>
  <si>
    <t>https://www.myntra.com/tshirts/herenow/herenow-women-white--green-typography-printed-pure-cotton-t-shirt/15313306/buy</t>
  </si>
  <si>
    <t>herenow women white  green typography printed pure cotton t shirt</t>
  </si>
  <si>
    <t>https://www.myntra.com/track-pants/hrx-by-hrithik-roshan/hrx-by-hrithik-roshan-women-medieval-blue-solid-regular-fit-rapid-dry-running-track-pants/12404264/buy</t>
  </si>
  <si>
    <t>hrx by hrithik roshan women medieval blue solid regular fit rapid dry running track pants</t>
  </si>
  <si>
    <t>https://www.myntra.com/tops/mayra/mayra-women-turquoise-blue-printed-top/10632120/buy</t>
  </si>
  <si>
    <t>mayra women turquoise blue printed top</t>
  </si>
  <si>
    <t>https://www.myntra.com/tops/harpa/harpa-women-aubergine-solid-crop-top/8485171/buy</t>
  </si>
  <si>
    <t>harpa women aubergine solid crop top</t>
  </si>
  <si>
    <t>https://www.myntra.com/jeans/high-star/high-star-women-black-slim-fit-high-rise-clean-look-stretchable-jeans/13265574/buy</t>
  </si>
  <si>
    <t>https://www.myntra.com/tops/style-quotient/style-quotient-women-maroon-solid-top/9959579/buy</t>
  </si>
  <si>
    <t>style quotient women maroon solid top</t>
  </si>
  <si>
    <t>XS, 3XL, 4XL</t>
  </si>
  <si>
    <t>https://www.myntra.com/track-pants/roadster/roadster-women-black-solid-cropped-track-pants/14955260/buy</t>
  </si>
  <si>
    <t>roadster women black solid cropped track pants</t>
  </si>
  <si>
    <t>https://www.myntra.com/dresses/uf/uf-women-mustard-yellow-solid-accordion-pleated-maxi-dress/12595764/buy</t>
  </si>
  <si>
    <t>uf women mustard yellow solid accordion pleated maxi dress</t>
  </si>
  <si>
    <t>https://www.myntra.com/jeans/roadster/roadster-women-white-bootcut-mid-rise-clean-look-stretchable-jeans/11132240/buy</t>
  </si>
  <si>
    <t>roadster women white bootcut mid rise clean look stretchable jeans</t>
  </si>
  <si>
    <t>https://www.myntra.com/sweaters/mast--harbour/mast--harbour-women-navy--white-striped-pullover-sweater/10135733/buy</t>
  </si>
  <si>
    <t>mast  harbour women navy  white striped pullover sweater</t>
  </si>
  <si>
    <t>https://www.myntra.com/jeans/roadster/the-roadster-lifestyle-co-women-blue-skinny-fit-mid-rise-mildly-distressed-stretchable-cropped-jeans/9018015/buy</t>
  </si>
  <si>
    <t>https://www.myntra.com/tops/campus-sutra/campus-sutra-women-yellow-solid-pure-cotton-top/11683410/buy</t>
  </si>
  <si>
    <t>campus sutra women yellow solid pure cotton top</t>
  </si>
  <si>
    <t>https://www.myntra.com/shorts/roadster/roadster-women-blue-washed-regular-fit-denim-shorts/11489658/buy</t>
  </si>
  <si>
    <t>roadster women blue washed regular fit denim shorts</t>
  </si>
  <si>
    <t>https://www.myntra.com/tops/roadster/roadster-black-abstract-pure-cotton-top/11398736/buy</t>
  </si>
  <si>
    <t>roadster black abstract pure cotton top</t>
  </si>
  <si>
    <t>https://www.myntra.com/shorts/roadster/roadster-women-navy-blue-washed-regular-fit-distressed-denim-shorts/11489694/buy</t>
  </si>
  <si>
    <t>roadster women navy blue washed regular fit distressed denim shorts</t>
  </si>
  <si>
    <t>https://www.myntra.com/jeans/roadster/roadster-men-blue-skinny-fit-mid-rise-clean-look-stretchable-jeans/11631530/buy</t>
  </si>
  <si>
    <t>https://www.myntra.com/jeans/wrogn/wrogn-men-grey-skinny-fit-mid-rise-clean-look-stretchable-jeans/11359158/buy</t>
  </si>
  <si>
    <t>https://www.myntra.com/jeans/high-star/high-star-men-black-slim-fit-mid-rise-clean-look-stretchable-jeans/7451250/buy</t>
  </si>
  <si>
    <t>https://www.myntra.com/trousers/highlander/highlander-men-navy-blue-slim-fit-solid-regular-trousers/10285703/buy</t>
  </si>
  <si>
    <t>highlander men navy blue slim fit solid regular trousers</t>
  </si>
  <si>
    <t>https://www.myntra.com/track-pants/hrx-by-hrithik-roshan/hrx-by-hrithik-roshan-men-medieval-blue-solid-slim-fit-rapid-dry-lifestyle-track-pants/12167204/buy</t>
  </si>
  <si>
    <t>hrx by hrithik roshan men medieval blue solid slim fit rapid dry lifestyle track pants</t>
  </si>
  <si>
    <t>https://www.myntra.com/socks/wrogn/wrogn-men-pack-of-3-brand-logo-patterned-above-ankle-length-socks/12402732/buy</t>
  </si>
  <si>
    <t>https://www.myntra.com/trunk/peter-england/peter-england-men-blue--yellow-striped-trunks-piwtsor9156020/12374810/buy</t>
  </si>
  <si>
    <t>peter england men blue  yellow striped trunks piwtsor9156020</t>
  </si>
  <si>
    <t>https://www.myntra.com/tshirts/wrogn/wrogn-men-maroon--navy-striped-slim-fit-round-neck-pure-cotton-t-shirt/9768175/buy</t>
  </si>
  <si>
    <t>wrogn men maroon  navy striped slim fit round neck pure cotton t shirt</t>
  </si>
  <si>
    <t>https://www.myntra.com/tshirts/roadster/the-roadster-lifestyle-co-men-green-solid-polo-collar-pure-cotton-t-shirt/9973253/buy</t>
  </si>
  <si>
    <t>the roadster lifestyle co men green solid polo collar pure cotton t shirt</t>
  </si>
  <si>
    <t>https://www.myntra.com/shirts/highlander/highlander-men-mustard-yellow-slim-fit-solid-casual-shirt/10946704/buy</t>
  </si>
  <si>
    <t>https://www.myntra.com/shirts/roadster/roadster-men-red--navy-blue-regular-fit-checked-sustainable-casual-shirt/11326926/buy</t>
  </si>
  <si>
    <t>roadster men red  navy blue regular fit checked sustainable casual shirt</t>
  </si>
  <si>
    <t>https://www.myntra.com/tshirts/wrogn/wrogn-men-olive-green-pure-cotton-slim-fit-solid-polo-collar-pure-cotton-t-shirt-with-striped-detail/11363838/buy</t>
  </si>
  <si>
    <t>wrogn men olive green pure cotton slim fit solid polo collar pure cotton t shirt with striped detail</t>
  </si>
  <si>
    <t>https://www.myntra.com/shirts/roadster/roadster-men-maroon--white-regular-fit-self-design-casual-shirt/8920445/buy</t>
  </si>
  <si>
    <t>roadster men maroon  white regular fit self design casual shirt</t>
  </si>
  <si>
    <t>https://www.myntra.com/tshirts/ether/ether-men-white-printed-round-neck-pure-cotton-t-shirt/12109778/buy</t>
  </si>
  <si>
    <t>ether men white printed round neck pure cotton t shirt</t>
  </si>
  <si>
    <t>https://www.myntra.com/dresses/myshka/myshka-women-blue--white-floral-print-a-line-dress/10640782/buy</t>
  </si>
  <si>
    <t>myshka women blue  white floral print a line dress</t>
  </si>
  <si>
    <t>https://www.myntra.com/kurtas/varanga/varanga-women-pink--white-printed-straight-kurta/9051161/buy</t>
  </si>
  <si>
    <t>https://www.myntra.com/kurtas/kvsfab/kvsfab-women-burgundy-georgette-swirling-volume-kurta/15019264/buy</t>
  </si>
  <si>
    <t>kvsfab women burgundy georgette swirling volume kurta</t>
  </si>
  <si>
    <t>https://www.myntra.com/bra/clovia/clovia-pink--white-polka-dot-printed-lightly-padded-non-wired-t-shirt-bra-br1806m22/13457576/buy</t>
  </si>
  <si>
    <t>clovia pink  white polka dot printed lightly padded non wired t shirt bra br1806m22</t>
  </si>
  <si>
    <t>32B, 32C, 32D, 34B, 34C, 34D, 34E, 36B, 36C, 36D, 36E, 38B, 38C, 38D, 38E, 40B, 40C, 42B, 42C, 44B</t>
  </si>
  <si>
    <t>https://www.myntra.com/kurtas/herenow/herenow-women-peach-coloured--white-printed-straight-kurta/11460396/buy</t>
  </si>
  <si>
    <t>herenow women peach coloured  white printed straight kurta</t>
  </si>
  <si>
    <t>https://www.myntra.com/sweatshirts/herenow/herenow-women-black-turtle-neck-solid-sweatshirt/12196814/buy</t>
  </si>
  <si>
    <t>herenow women black turtle neck solid sweatshirt</t>
  </si>
  <si>
    <t>https://www.myntra.com/trousers/moda-rapido/moda-rapido-women-black-joggers/11440514/buy</t>
  </si>
  <si>
    <t>moda rapido women black joggers</t>
  </si>
  <si>
    <t>https://www.myntra.com/trousers/moda-rapido/moda-rapido-women-beige-regular-fit-solid-cargos/10259671/buy</t>
  </si>
  <si>
    <t>moda rapido women beige regular fit solid cargos</t>
  </si>
  <si>
    <t>https://www.myntra.com/tops/harpa/harpa-women-black-solid-crop-top/12664838/buy</t>
  </si>
  <si>
    <t>harpa women black solid crop top</t>
  </si>
  <si>
    <t>https://www.myntra.com/tops/mast--harbour/mast--harbour-women-white-raglan-sleeve-solid-pure-cotton-top/11381142/buy</t>
  </si>
  <si>
    <t>mast  harbour women white raglan sleeve solid pure cotton top</t>
  </si>
  <si>
    <t>https://www.myntra.com/dresses/athena/athena-women-fuchsia-pink-solid-sheath-dress/11513208/buy</t>
  </si>
  <si>
    <t>athena women fuchsia pink solid sheath dress</t>
  </si>
  <si>
    <t>https://www.myntra.com/shorts/locomotive/locomotive-men-navy-blue--orange-colourblocked-slim-fit-sports-shorts/13780146/buy</t>
  </si>
  <si>
    <t>locomotive men navy blue  orange colourblocked slim fit sports shorts</t>
  </si>
  <si>
    <t>https://www.myntra.com/trousers/roadster/roadster-men-white-chinos-trousers/13859638/buy</t>
  </si>
  <si>
    <t>roadster men white chinos trousers</t>
  </si>
  <si>
    <t>https://www.myntra.com/trunk/levis/levis-men-pack-of-2-solid-pure-cotton--trunks-tk-100ca-2pk-style-003-222/9261327/buy</t>
  </si>
  <si>
    <t>levis men pack of 2 solid pure cotton  trunks tk 100ca 2pk style 003 222</t>
  </si>
  <si>
    <t>https://www.myntra.com/shirts/mr-bowerbird/mr-bowerbird-men-beige-tailored-fit-printed-casual-shirt/7157931/buy</t>
  </si>
  <si>
    <t>mr bowerbird men beige tailored fit printed casual shirt</t>
  </si>
  <si>
    <t>https://www.myntra.com/tshirts/mast--harbour/mast--harbour-men-teal-green-pure-cotton-t-shirt/12551962/buy</t>
  </si>
  <si>
    <t>mast  harbour men teal green pure cotton t shirt</t>
  </si>
  <si>
    <t>https://www.myntra.com/kurtas/vishudh/vishudh-women-red-yoke-design-straight-kurta/10399311/buy</t>
  </si>
  <si>
    <t>vishudh women red yoke design straight kurta</t>
  </si>
  <si>
    <t>https://www.myntra.com/kurta-sets/ziyaa/ziyaa-women-black--golden-printed-kurta-with-palazzos/13962082/buy</t>
  </si>
  <si>
    <t>ziyaa women black  golden printed kurta with palazzos</t>
  </si>
  <si>
    <t>https://www.myntra.com/co-ords/sangria/sangria-women-yellow--blue-pure-cotton-floral-print-tunic-with-trousers/13880374/buy</t>
  </si>
  <si>
    <t>sangria women yellow  blue pure cotton floral print tunic with trousers</t>
  </si>
  <si>
    <t>https://www.myntra.com/sarees/saree-mall/saree-mall-blue--golden-woven-design-banarasi-saree/12040734/buy</t>
  </si>
  <si>
    <t>saree mall blue  golden woven design banarasi saree</t>
  </si>
  <si>
    <t>https://www.myntra.com/kurta-sets/indo-era/indo-era-women-brown--orange-yoke-design-kurta-with-palazzos--dupatta/13897638/buy</t>
  </si>
  <si>
    <t>indo era women brown  orange yoke design kurta with palazzos  dupatta</t>
  </si>
  <si>
    <t>https://www.myntra.com/bra/dressberry/dressberry-women-pack-of-2-solid-t-shirt-bras/14960084/buy</t>
  </si>
  <si>
    <t>dressberry women pack of 2 solid t shirt bras</t>
  </si>
  <si>
    <t>https://www.myntra.com/bra/zivame/zivame-pink-solid-underwired-lightly-padded-t-shirt-bra-zi1135coreornge/6705997/buy</t>
  </si>
  <si>
    <t>zivame pink solid underwired lightly padded t shirt bra zi1135coreornge</t>
  </si>
  <si>
    <t>https://www.myntra.com/bra/amante/amante-purple-printed-non-wired-non-padded-t-shirt-bra10421/12251568/buy</t>
  </si>
  <si>
    <t>amante purple printed non wired non padded t shirt bra10421</t>
  </si>
  <si>
    <t>34B, 34C, 34D, 36B, 36C, 36D, 38C, 38D</t>
  </si>
  <si>
    <t>https://www.myntra.com/bra/floret/floret-pack-of-3-sports-bras-1492/762401/buy</t>
  </si>
  <si>
    <t>floret pack of 3 sports bras 1492</t>
  </si>
  <si>
    <t>https://www.myntra.com/tshirts/hrx-by-hrithik-roshan/hrx-by-hrithik-roshan-women-rust-orange-solid-outdoor-rapid-dry-t-shirt/12405190/buy</t>
  </si>
  <si>
    <t>hrx by hrithik roshan women rust orange solid outdoor rapid dry t shirt</t>
  </si>
  <si>
    <t>https://www.myntra.com/tops/dressberry/dressberry-women-magenta--blue-striped-pure-cotton-top/9265373/buy</t>
  </si>
  <si>
    <t>dressberry women magenta  blue striped pure cotton top</t>
  </si>
  <si>
    <t>https://www.myntra.com/dresses/20dresses/20dresses-women-rust-red-solid-maxi-dress/13005560/buy</t>
  </si>
  <si>
    <t>20dresses women rust red solid maxi dress</t>
  </si>
  <si>
    <t>https://www.myntra.com/tops/chemistry/chemistry-women-mustard-solid-high-low-pure-cotton-top/5963970/buy</t>
  </si>
  <si>
    <t>chemistry women mustard solid high low pure cotton top</t>
  </si>
  <si>
    <t>https://www.myntra.com/tops/mast--harbour/mast--harbour-women-red-solid-pure-cotton-top-with-lace-detail/11144288/buy</t>
  </si>
  <si>
    <t>mast  harbour women red solid pure cotton top with lace detail</t>
  </si>
  <si>
    <t>https://www.myntra.com/trousers/roadster/roadster-men-black-trousers/13859166/buy</t>
  </si>
  <si>
    <t>roadster men black trousers</t>
  </si>
  <si>
    <t>https://www.myntra.com/shorts/rigo/rigo-men-black--navy-colourblocked-solid-regular-fit-sports-shorts/9327269/buy</t>
  </si>
  <si>
    <t>rigo men black  navy colourblocked solid regular fit sports shorts</t>
  </si>
  <si>
    <t>https://www.myntra.com/trunk/one8-by-virat-kohli/one8-by-virat-kohli-pack-of-2-men-orange--black-solid-trunks-10512956-1-10513024-1/11217416/buy</t>
  </si>
  <si>
    <t>one8 by virat kohli pack of 2 men orange  black solid trunks 10512956 1 10513024 1</t>
  </si>
  <si>
    <t>https://www.myntra.com/boxers/us-polo-assn/us-polo-assn-men-dark-white-solid-pure-cotton-boxers-y9i108-001-pl/10248003/buy</t>
  </si>
  <si>
    <t>us polo assn men dark white solid pure cotton boxers y9i108 001 pl</t>
  </si>
  <si>
    <t>https://www.myntra.com/shirts/highlander/highlander-men-white--black-slim-fit-colourblocked-casual-shirt/12945816/buy</t>
  </si>
  <si>
    <t>highlander men white  black slim fit colourblocked casual shirt</t>
  </si>
  <si>
    <t>https://www.myntra.com/shirts/roadster/roadster-men-teal-blue-regular-fit-solid-sustainable-casual-shirt/12442634/buy</t>
  </si>
  <si>
    <t>https://www.myntra.com/shirts/roadster/roadster-men-green--blue-regular-fit-checked-casual-sustainable-shirt/12947242/buy</t>
  </si>
  <si>
    <t>roadster men green  blue regular fit checked casual sustainable shirt</t>
  </si>
  <si>
    <t>https://www.myntra.com/shirts/mast--harbour/mast--harbour-men-olive-green--black-regular-fit-printed-casual-shirt/13904316/buy</t>
  </si>
  <si>
    <t>mast  harbour men olive green  black regular fit printed casual shirt</t>
  </si>
  <si>
    <t>https://www.myntra.com/kurtas/anouk/anouk-women-navy-blue--peach-coloured-printed-straight-kurta/10297697/buy</t>
  </si>
  <si>
    <t>anouk women navy blue  peach coloured printed straight kurta</t>
  </si>
  <si>
    <t>https://www.myntra.com/kurtas/biba/biba-women-blue--cream-coloured-printed-pure-cotton-straight-kurta/13446242/buy</t>
  </si>
  <si>
    <t>biba women blue  cream coloured printed pure cotton straight kurta</t>
  </si>
  <si>
    <t>https://www.myntra.com/kurta-sets/imara/imara-women-burgundy--gold-toned-embroidered-crop-top-with-palazzos--dupatta/10570450/buy</t>
  </si>
  <si>
    <t>IMARA</t>
  </si>
  <si>
    <t>imara women burgundy  gold toned embroidered crop top with palazzos  dupatta</t>
  </si>
  <si>
    <t>https://www.myntra.com/night-suits/jaipur-kurti/jaipur-kurti-women-navy-blue--white-printed-night-suit/12276402/buy</t>
  </si>
  <si>
    <t>jaipur kurti women navy blue  white printed night suit</t>
  </si>
  <si>
    <t>https://www.myntra.com/briefs/c9-airwear/c9-airwear-women-pack-of-3-solid-hipster-briefs-p1103/8735233/buy</t>
  </si>
  <si>
    <t>c9 airwear women pack of 3 solid hipster briefs p1103</t>
  </si>
  <si>
    <t>https://www.myntra.com/leggings/herenow/herenow-women-off-white-solid-leggings/14268632/buy</t>
  </si>
  <si>
    <t>herenow women off white solid leggings</t>
  </si>
  <si>
    <t>https://www.myntra.com/sweatshirts/hrx-by-hrithik-roshan/hrx-by-hrithik-roshan-women-black-solid-cropped-hooded-sweatshirt/4653859/buy</t>
  </si>
  <si>
    <t>hrx by hrithik roshan women black solid cropped hooded sweatshirt</t>
  </si>
  <si>
    <t>https://www.myntra.com/track-pants/hrx-by-hrithik-roshan/hrx-by-hrithik-roshan-women-shadow-solid-slim-fit-rapid-dry-antibacterial-yoga-track-pants/11862264/buy</t>
  </si>
  <si>
    <t>hrx by hrithik roshan women shadow solid slim fit rapid dry antibacterial yoga track pants</t>
  </si>
  <si>
    <t>https://www.myntra.com/tops/kassually/kassually-multicoloured-floral-crop-top/10728546/buy</t>
  </si>
  <si>
    <t>kassually multicoloured floral crop top</t>
  </si>
  <si>
    <t>https://www.myntra.com/tshirts/kook-n-keech-disney/kook-n-keech-disney-women-navy-blue-printed-round-neck-t-shirt/12106248/buy</t>
  </si>
  <si>
    <t>kook n keech disney women navy blue printed round neck t shirt</t>
  </si>
  <si>
    <t>https://www.myntra.com/jeggings/roadster/the-roadster-lifestyle-co-women-blue-solid-mid-rise-skinny-fit-denim-jeggings/10967520/buy</t>
  </si>
  <si>
    <t>the roadster lifestyle co women blue solid mid rise skinny fit denim jeggings</t>
  </si>
  <si>
    <t>https://www.myntra.com/skirts/sassafras/sassafras-dusty-pink-accordian-pleat-flared-skirt/10308663/buy</t>
  </si>
  <si>
    <t>sassafras dusty pink accordian pleat flared skirt</t>
  </si>
  <si>
    <t>https://www.myntra.com/jeans/roadster/roadster-women-blue-boyfriend-fit-high-rise-heavy-fade-stretchable-jeans/13710734/buy</t>
  </si>
  <si>
    <t>https://www.myntra.com/jackets/hrx-by-hrithik-roshan/hrx-by-hrithik-roshan-women-charcoal-grey-solid-training-sporty-jacket/9965771/buy</t>
  </si>
  <si>
    <t>hrx by hrithik roshan women charcoal grey solid training sporty jacket</t>
  </si>
  <si>
    <t>https://www.myntra.com/dresses/pluss/pluss-women-red--white-striped-shirt-dress/9657099/buy</t>
  </si>
  <si>
    <t>pluss women red  white striped shirt dress</t>
  </si>
  <si>
    <t>https://www.myntra.com/tshirts/roadster/roadster-women-navy-blue--pink-printed-round-neck-pure-cotton-t-shirt/11404292/buy</t>
  </si>
  <si>
    <t>roadster women navy blue  pink printed round neck pure cotton t shirt</t>
  </si>
  <si>
    <t>https://www.myntra.com/tops/tokyo-talkies/tokyo-talkies-women-black-checked-crop-empire-top/13194570/buy</t>
  </si>
  <si>
    <t>tokyo talkies women black checked crop empire top</t>
  </si>
  <si>
    <t>https://www.myntra.com/tops/fablestreet/fablestreet-green-cinched-waist-top/11552838/buy</t>
  </si>
  <si>
    <t>fablestreet green cinched waist top</t>
  </si>
  <si>
    <t>https://www.myntra.com/jeggings/vero-moda/vero-moda-women-black-solid-treggings/10275759/buy</t>
  </si>
  <si>
    <t>vero moda women black solid treggings</t>
  </si>
  <si>
    <t>https://www.myntra.com/trousers/roadster/roadster-men-blue-trousers/13859160/buy</t>
  </si>
  <si>
    <t>https://www.myntra.com/kurta-sets/anouk/anouk-men-black-printed-regular-pure-cotton-kurta-with-pyjamas/14121958/buy</t>
  </si>
  <si>
    <t>anouk men black printed regular pure cotton kurta with pyjamas</t>
  </si>
  <si>
    <t>https://www.myntra.com/briefs/levis/levis-men-pack-of-2-black-solid-basic-briefs-017-brief/12142384/buy</t>
  </si>
  <si>
    <t>levis men pack of 2 black solid basic briefs 017 brief</t>
  </si>
  <si>
    <t>https://www.myntra.com/sweaters/ether/ether-men-navy-blue-solid-sweater/1377666/buy</t>
  </si>
  <si>
    <t>ether men navy blue solid sweater</t>
  </si>
  <si>
    <t>https://www.myntra.com/tshirts/wrogn/wrogn-men-black-printed-slim-fit-round-neck-pure-cotton-t-shirt/11363546/buy</t>
  </si>
  <si>
    <t>wrogn men black printed slim fit round neck pure cotton t shirt</t>
  </si>
  <si>
    <t>https://www.myntra.com/kurtas/w/w-women-blue--silver-printed-straight-kurta/11369616/buy</t>
  </si>
  <si>
    <t>w women blue  silver printed straight kurta</t>
  </si>
  <si>
    <t>https://www.myntra.com/bra/dressberry/dressberry-pack-of-2-non-wired--non-padded-everyday-bras-db-enc-2pp-006/12461048/buy</t>
  </si>
  <si>
    <t>dressberry pack of 2 non wired  non padded everyday bras db enc 2pp 006</t>
  </si>
  <si>
    <t>https://www.myntra.com/bra/jockey/jockey-essence-red-full-coverage-beginners-bra-1581/1376770/buy</t>
  </si>
  <si>
    <t>jockey essence red full coverage beginners bra 1581</t>
  </si>
  <si>
    <t>https://www.myntra.com/bra/dressberry/dressberry-beige-self-design-non-wired-lightly-padded-everyday-bra/10931658/buy</t>
  </si>
  <si>
    <t>dressberry beige self design non wired lightly padded everyday bra</t>
  </si>
  <si>
    <t>https://www.myntra.com/bra/enamor/enamor-pink-non-wired-lightly-padded-medium-coverage-everyday-tshirt-bra-a032-/13021570/buy</t>
  </si>
  <si>
    <t xml:space="preserve">enamor pink non wired lightly padded medium coverage everyday tshirt bra a032 </t>
  </si>
  <si>
    <t>https://www.myntra.com/jeans/sztori/sztori-plus-size-women-navy-blue-skinny-fit-mid-rise-clean-look-stretchable-jeans/9823649/buy</t>
  </si>
  <si>
    <t>https://www.myntra.com/shorts/hrx-by-hrithik-roshan/hrx-by-hrithik-roshan-women-black-solid-regular-fit-lifestyle-sports-shorts/10568678/buy</t>
  </si>
  <si>
    <t>hrx by hrithik roshan women black solid regular fit lifestyle sports shorts</t>
  </si>
  <si>
    <t>https://www.myntra.com/tops/berrylush/berrylush-women-green-solid-blouson-top/8474043/buy</t>
  </si>
  <si>
    <t>berrylush women green solid blouson top</t>
  </si>
  <si>
    <t>https://www.myntra.com/tops/tokyo-talkies/tokyo-talkies-women-pink--navy-blue-embroidered-peplum-top/11330252/buy</t>
  </si>
  <si>
    <t>tokyo talkies women pink  navy blue embroidered peplum top</t>
  </si>
  <si>
    <t>https://www.myntra.com/trousers/sassafras/sassafras-women-purple-regular-fit-solid-parallel-trousers/11514722/buy</t>
  </si>
  <si>
    <t>sassafras women purple regular fit solid parallel trousers</t>
  </si>
  <si>
    <t>https://www.myntra.com/jeans/dressberry/dressberry-women-blue-skinny-fit-mid-rise-clean-look-cropped-stretchable-jeans/10365191/buy</t>
  </si>
  <si>
    <t>https://www.myntra.com/jeans/mast--harbour/mast--harbour-women-blue-boyfriend-fit-stretchable-jeans/14006520/buy</t>
  </si>
  <si>
    <t>mast  harbour women blue boyfriend fit stretchable jeans</t>
  </si>
  <si>
    <t>https://www.myntra.com/dresses/tokyo-talkies/tokyo-talkies-women-black-striped-fit-and-flare-dress/11130334/buy</t>
  </si>
  <si>
    <t>tokyo talkies women black striped fit and flare dress</t>
  </si>
  <si>
    <t>https://www.myntra.com/skirts/uptownie-lite/uptownie-lite-black-satin-pleated-flared-midi-skirt/11425706/buy</t>
  </si>
  <si>
    <t>uptownie lite black satin pleated flared midi skirt</t>
  </si>
  <si>
    <t>https://www.myntra.com/dresses/anouk/anouk-women-black-printed-a-line-dress/10956118/buy</t>
  </si>
  <si>
    <t>anouk women black printed a line dress</t>
  </si>
  <si>
    <t>https://www.myntra.com/coats/belle-fille/belle-fille-burgundy-coat/1644141/buy</t>
  </si>
  <si>
    <t>belle fille burgundy coat</t>
  </si>
  <si>
    <t>https://www.myntra.com/dresses/kook-n-keech-disney/kook-n-keech-disney-women-blue-solid-a-line-dress/2371018/buy</t>
  </si>
  <si>
    <t>kook n keech disney women blue solid a line dress</t>
  </si>
  <si>
    <t>https://www.myntra.com/dresses/rare/rare-blue-floral-printed-maxi-dress/13911776/buy</t>
  </si>
  <si>
    <t>rare blue floral printed maxi dress</t>
  </si>
  <si>
    <t>https://www.myntra.com/tops/roadster/roadster-women-black-ribbed-regular-lettuce-edge-top/10964424/buy</t>
  </si>
  <si>
    <t>roadster women black ribbed regular lettuce edge top</t>
  </si>
  <si>
    <t>https://www.myntra.com/tshirts/roadster/the-roadster-lifestyle-co-women-maroon--white-printed-round-neck-pure-cotton-t-shirt/11092644/buy</t>
  </si>
  <si>
    <t>the roadster lifestyle co women maroon  white printed round neck pure cotton t shirt</t>
  </si>
  <si>
    <t>https://www.myntra.com/tshirts/ether/ether-women-mustard-yellow-solid-drop-shoulder-quarter-sleeve-round-neck-t-shirt/1988563/buy</t>
  </si>
  <si>
    <t>ether women mustard yellow solid drop shoulder quarter sleeve round neck t shirt</t>
  </si>
  <si>
    <t>https://www.myntra.com/tshirts/mast--harbour/mast--harbour-women-pack-of-2-printed-pure-cotton-tshirts/17525510/buy</t>
  </si>
  <si>
    <t>https://www.myntra.com/jeans/roadster/roadster-men-blue-skinny-fit-mid-rise-clean-look-stretchable-jeans/11274796/buy</t>
  </si>
  <si>
    <t>https://www.myntra.com/jeans/mast--harbour/mast--harbour-men-blue-slim-fit-mid-rise-low-distress-stretchable-jeans/7052249/buy</t>
  </si>
  <si>
    <t>mast  harbour men blue slim fit mid rise low distress stretchable jeans</t>
  </si>
  <si>
    <t>https://www.myntra.com/shorts/hrx-by-hrithik-roshan/hrx-by-hrithik-roshan-men-jet-black-solid-regular-fit-rapid-dry-antimicrobial-running-shorts/12919802/buy</t>
  </si>
  <si>
    <t>hrx by hrithik roshan men jet black solid regular fit rapid dry antimicrobial running shorts</t>
  </si>
  <si>
    <t>https://www.myntra.com/lounge-tshirts/hm/hm-men-black-solid-2-pack-vest-sustainable-tops-regular-fit/11469026/buy</t>
  </si>
  <si>
    <t>hm men black solid 2 pack vest sustainable tops regular fit</t>
  </si>
  <si>
    <t>https://www.myntra.com/tshirts/herenow/herenow-men-teal-blue-striped-round-neck-pure-cotton-t-shirt/13920544/buy</t>
  </si>
  <si>
    <t>herenow men teal blue striped round neck pure cotton t shirt</t>
  </si>
  <si>
    <t>https://www.myntra.com/shirts/jainish/jainish-men-purple-classic-regular-fit-printed-formal-shirt/11334278/buy</t>
  </si>
  <si>
    <t>jainish men purple classic regular fit printed formal shirt</t>
  </si>
  <si>
    <t>https://www.myntra.com/shirts/highlander/highlander-men-navy-blue-slim-fit-solid-casual-shirt/6712997/buy</t>
  </si>
  <si>
    <t>https://www.myntra.com/tshirts/us-polo-assn/us-polo-assn-men-navy-blue--maroon-colourblocked-polo-collar-pure-cotton-t-shirt/10284993/buy</t>
  </si>
  <si>
    <t>us polo assn men navy blue  maroon colourblocked polo collar pure cotton t shirt</t>
  </si>
  <si>
    <t>https://www.myntra.com/shirts/roadster/roadster-men-navy-blue--mustard-yellow-regular-fit-checked-sustainable-casual-shirt/11327160/buy</t>
  </si>
  <si>
    <t>roadster men navy blue  mustard yellow regular fit checked sustainable casual shirt</t>
  </si>
  <si>
    <t>https://www.myntra.com/shirts/shaftesbury-london/shaftesbury-london-men-white-smart-slim-fit-solid-formal-shirt/7224069/buy</t>
  </si>
  <si>
    <t>shaftesbury london men white smart slim fit solid formal shirt</t>
  </si>
  <si>
    <t>https://www.myntra.com/shirts/herenow/herenow-men-navy-blue-slim-fit-casual-shirt/16694420/buy</t>
  </si>
  <si>
    <t>herenow men navy blue slim fit casual shirt</t>
  </si>
  <si>
    <t>https://www.myntra.com/shirts/roadster/the-roadster-lifestyle-co-men-blue-chambray-sustainable-casual-shirt/9951745/buy</t>
  </si>
  <si>
    <t>the roadster lifestyle co men blue chambray sustainable casual shirt</t>
  </si>
  <si>
    <t>https://www.myntra.com/tshirts/ether/ether-men-navy-solid-round-neck-nep-t-shirt-with-patch-pocket/11752092/buy</t>
  </si>
  <si>
    <t>ether men navy solid round neck nep t shirt with patch pocket</t>
  </si>
  <si>
    <t>https://www.myntra.com/tshirts/roadster/roadster-men-charcoal-grey-striped-round-neck-t-shirt/11744682/buy</t>
  </si>
  <si>
    <t>roadster men charcoal grey striped round neck t shirt</t>
  </si>
  <si>
    <t>https://www.myntra.com/tshirts/rigo/rigo-men-white-striped-mandarin-collar-t-shirt/11725178/buy</t>
  </si>
  <si>
    <t>rigo men white striped mandarin collar t shirt</t>
  </si>
  <si>
    <t>https://www.myntra.com/shirts/hubberholme/hubberholme-men-brown-regular-fit-solid-casual-shirt/11304628/buy</t>
  </si>
  <si>
    <t>hubberholme men brown regular fit solid casual shirt</t>
  </si>
  <si>
    <t>https://www.myntra.com/kurtas/vishudh/vishudh-women-coral--white-printed-straight-kurta/2495827/buy</t>
  </si>
  <si>
    <t>vishudh women coral  white printed straight kurta</t>
  </si>
  <si>
    <t>https://www.myntra.com/palazzos/vishudh/vishudh-women-red-checked-straight-palazzos/12980334/buy</t>
  </si>
  <si>
    <t>vishudh women red checked straight palazzos</t>
  </si>
  <si>
    <t>https://www.myntra.com/night-suits/mast--harbour/mast--harbour-women-mustard--white-floral-print-night-suit-with-fabric-pouch/13391690/buy</t>
  </si>
  <si>
    <t>mast  harbour women mustard  white floral print night suit with fabric pouch</t>
  </si>
  <si>
    <t>https://www.myntra.com/jackets/sztori/sztori-plus-size-women-maroon-solid-parka-hooded-jacket/9380525/buy</t>
  </si>
  <si>
    <t>sztori plus size women maroon solid parka hooded jacket</t>
  </si>
  <si>
    <t>https://www.myntra.com/tshirts/herenow/herenow-women-beautiful-red-conversational-joyful-conversation-t-shirt/11747428/buy</t>
  </si>
  <si>
    <t>herenow women beautiful red conversational joyful conversation t shirt</t>
  </si>
  <si>
    <t>https://www.myntra.com/tights/nike/nike-women-black-solid-365-pro-training-tights/13421404/buy</t>
  </si>
  <si>
    <t>nike women black solid 365 pro training tights</t>
  </si>
  <si>
    <t>https://www.myntra.com/dresses/anouk/anouk-women-pink--white-ethnic-motifs-print-pure-cotton-a-line-midi-dress/14925364/buy</t>
  </si>
  <si>
    <t>anouk women pink  white ethnic motifs print pure cotton a line midi dress</t>
  </si>
  <si>
    <t>https://www.myntra.com/tops/quiero/quiero-women-white-solid-crop-bardot-top/9921187/buy</t>
  </si>
  <si>
    <t>quiero women white solid crop bardot top</t>
  </si>
  <si>
    <t>https://www.myntra.com/sweaters/mast--harbour/mast--harbour-women-turquoise-blue-self-design-pullover/4451292/buy</t>
  </si>
  <si>
    <t>mast  harbour women turquoise blue self design pullover</t>
  </si>
  <si>
    <t>https://www.myntra.com/dresses/mast--harbour/mast--harbour-women-navy-blue-solid-shirt-dress/9972143/buy</t>
  </si>
  <si>
    <t>mast  harbour women navy blue solid shirt dress</t>
  </si>
  <si>
    <t>https://www.myntra.com/jackets/sassafras/sassafras-women-olive-green-camouflage-print-bomber-jacket/12288044/buy</t>
  </si>
  <si>
    <t>sassafras women olive green camouflage print bomber jacket</t>
  </si>
  <si>
    <t>https://www.myntra.com/jackets/campus-sutra/campus-sutra-women-black-solid-tailored-jacket/10420522/buy</t>
  </si>
  <si>
    <t>campus sutra women black solid tailored jacket</t>
  </si>
  <si>
    <t>https://www.myntra.com/dresses/sassafras/sassafras-women-fuchsia-solid-tiered-puff-sleeves-a-line-dress-with-embroidery/13633444/buy</t>
  </si>
  <si>
    <t>sassafras women fuchsia solid tiered puff sleeves a line dress with embroidery</t>
  </si>
  <si>
    <t>https://www.myntra.com/dresses/miss-chase/miss-chase-women-maroon-embellished-fit-and-flare-dress/6687784/buy</t>
  </si>
  <si>
    <t>miss chase women maroon embellished fit and flare dress</t>
  </si>
  <si>
    <t>https://www.myntra.com/jackets/roadster/roadster-women-mint-green--white-solid-padded-jacket/11990620/buy</t>
  </si>
  <si>
    <t>roadster women mint green  white solid padded jacket</t>
  </si>
  <si>
    <t>https://www.myntra.com/tops/roadster/the-roadster-lifestyle-co-women-pink-solid-top/10961824/buy</t>
  </si>
  <si>
    <t>the roadster lifestyle co women pink solid top</t>
  </si>
  <si>
    <t>https://www.myntra.com/tops/sassafras/sassafras-magenta-pink-pure-cotton-fitted-crop-cami-top/13843106/buy</t>
  </si>
  <si>
    <t>sassafras magenta pink pure cotton fitted crop cami top</t>
  </si>
  <si>
    <t>https://www.myntra.com/tshirts/mast--harbour/mast--harbour-women-burgundy-solid-knitted-round-neck-t-shirt/12930376/buy</t>
  </si>
  <si>
    <t>mast  harbour women burgundy solid knitted round neck t shirt</t>
  </si>
  <si>
    <t>https://www.myntra.com/tops/roadster/roadster-women-white-ribbed-pure-cotton-top/11401828/buy</t>
  </si>
  <si>
    <t>https://www.myntra.com/track-pants/highlander/highlander-men-black-solid-slim-fit-track-pants/14014794/buy</t>
  </si>
  <si>
    <t>https://www.myntra.com/jeans/moda-rapido/moda-rapido-men-blue-slim-tapered-fit-mid-rise-print-detail-clean-look-stretchable-jeans/10895692/buy</t>
  </si>
  <si>
    <t>moda rapido men blue slim tapered fit mid rise print detail clean look stretchable jeans</t>
  </si>
  <si>
    <t>https://www.myntra.com/jeans/flying-machine/flying-machine-men-blue-jackson-skinny-fit-low-rise-low-distress-stretchable-jeans/11234284/buy</t>
  </si>
  <si>
    <t>flying machine men blue jackson skinny fit low rise low distress stretchable jeans</t>
  </si>
  <si>
    <t>https://www.myntra.com/jeans/roadster/roadster-men-blue-skinny-fit-mid-rise-mildly-distressed-stretchable-reduced-water-jeans/11274444/buy</t>
  </si>
  <si>
    <t>roadster men blue skinny fit mid rise mildly distressed stretchable reduced water jeans</t>
  </si>
  <si>
    <t>https://www.myntra.com/shorts/highlander/highlander-men-olive-green-printed-slim-fit-cargo-shorts/13694352/buy</t>
  </si>
  <si>
    <t>highlander men olive green printed slim fit cargo shorts</t>
  </si>
  <si>
    <t>https://www.myntra.com/trunk/van-heusen/van-heusen-men-navy-blue-solid-trunks-ihitr1p23520045/6968551/buy</t>
  </si>
  <si>
    <t>van heusen men navy blue solid trunks ihitr1p23520045</t>
  </si>
  <si>
    <t>https://www.myntra.com/tshirts/invictus/invictus-men-burgundy-solid-polo-collar-fresh-on-pure-cotton-t-shirt/12407046/buy</t>
  </si>
  <si>
    <t>invictus men burgundy solid polo collar fresh on pure cotton t shirt</t>
  </si>
  <si>
    <t>https://www.myntra.com/shirts/roadster/the-roadster-lifestyle-co-men-blue--black-regular-fit-printed-casual-shirt/10944622/buy</t>
  </si>
  <si>
    <t>the roadster lifestyle co men blue  black regular fit printed casual shirt</t>
  </si>
  <si>
    <t>https://www.myntra.com/shirts/mast--harbour/mast--harbour-men-blue--white-regular-fit-striped-casual-shirt/13120414/buy</t>
  </si>
  <si>
    <t>mast  harbour men blue  white regular fit striped casual shirt</t>
  </si>
  <si>
    <t>https://www.myntra.com/shirts/wrogn/wrogn-men-navy-blue--beige-slim-fit-checked-casual-shirt/10410066/buy</t>
  </si>
  <si>
    <t>wrogn men navy blue  beige slim fit checked casual shirt</t>
  </si>
  <si>
    <t>https://www.myntra.com/night-suits/anubhutee/anubhutee-women-coral-pink--yellow-pure-cotton-printed-night-suit/13592712/buy</t>
  </si>
  <si>
    <t>anubhutee women coral pink  yellow pure cotton printed night suit</t>
  </si>
  <si>
    <t>https://www.myntra.com/dresses/sangria/sangria-women-black--green-embroidered-layered-a-line-dress/13437290/buy</t>
  </si>
  <si>
    <t>sangria women black  green embroidered layered a line dress</t>
  </si>
  <si>
    <t>https://www.myntra.com/sarees/mitera/mitera-black-woven-design-kanjeevaram-saree/11245016/buy</t>
  </si>
  <si>
    <t>mitera black woven design kanjeevaram saree</t>
  </si>
  <si>
    <t>https://www.myntra.com/kurta-sets/indo-era/indo-era-women-maroon--gold-toned-woven-design-kurta-with-trousers--dupatta/12900850/buy</t>
  </si>
  <si>
    <t>indo era women maroon  gold toned woven design kurta with trousers  dupatta</t>
  </si>
  <si>
    <t>https://www.myntra.com/briefs/c9-airwear/c9-airwear-women-pack-of-6-assorted-bikini-briefs-p1103/13649154/buy</t>
  </si>
  <si>
    <t>c9 airwear women pack of 6 assorted bikini briefs p1103</t>
  </si>
  <si>
    <t>https://www.myntra.com/kurtas/herenow/herenow-women-beige--red-printed-straight-kurta/4606546/buy</t>
  </si>
  <si>
    <t>herenow women beige  red printed straight kurta</t>
  </si>
  <si>
    <t>https://www.myntra.com/tshirts/dillinger/dillinger-women-charcoal-grey-printed-round-neck--longline-oversized-pure-cotton-t-shirt/13551248/buy</t>
  </si>
  <si>
    <t>dillinger women charcoal grey printed round neck  longline oversized pure cotton t shirt</t>
  </si>
  <si>
    <t>https://www.myntra.com/tshirts/mast--harbour/mast--harbour-women-pack-of-2-pure-cotton-tshirts/17523422/buy</t>
  </si>
  <si>
    <t>https://www.myntra.com/shirts/roadster/roadster-women-navy-blue--pink-regular-fit-checked-casual-shirt/10387519/buy</t>
  </si>
  <si>
    <t>roadster women navy blue  pink regular fit checked casual shirt</t>
  </si>
  <si>
    <t>https://www.myntra.com/trousers/dressberry/dressberry-women-green-regular-fit-solid-regular-mid-rise-trousers/10440676/buy</t>
  </si>
  <si>
    <t>dressberry women green regular fit solid regular mid rise trousers</t>
  </si>
  <si>
    <t>https://www.myntra.com/jeans/roadster/roadster-women-blue-solid-boyfriend-fit-light-fade-stretchable-jeans/13339484/buy</t>
  </si>
  <si>
    <t>roadster women blue solid boyfriend fit light fade stretchable jeans</t>
  </si>
  <si>
    <t>https://www.myntra.com/jumpsuit/sassafras/sassafras-women-olive-green-solid-basic-jumpsuit/11364344/buy</t>
  </si>
  <si>
    <t>sassafras women olive green solid basic jumpsuit</t>
  </si>
  <si>
    <t>https://www.myntra.com/sweatshirts/kook-n-keech/kook-n-keech-women-stylish-black-typography-faux-fur-sweatshirt/11954346/buy</t>
  </si>
  <si>
    <t>kook n keech women stylish black typography faux fur sweatshirt</t>
  </si>
  <si>
    <t>https://www.myntra.com/jackets/sassafras/sassafras-women-solid-corduroy-tailored-jacket/11064320/buy</t>
  </si>
  <si>
    <t>sassafras women solid corduroy tailored jacket</t>
  </si>
  <si>
    <t>https://www.myntra.com/dresses/sassafras/sassafras-women-blue--off-white-printed-tiered-maxi-dress/11364442/buy</t>
  </si>
  <si>
    <t>sassafras women blue  off white printed tiered maxi dress</t>
  </si>
  <si>
    <t>https://www.myntra.com/tshirts/roadster/the-roadster-lifestyle-co-women-blue-solid-round-neck-t-shirt/13601704/buy</t>
  </si>
  <si>
    <t>the roadster lifestyle co women blue solid round neck t shirt</t>
  </si>
  <si>
    <t>https://www.myntra.com/tshirts/harvard/harvard-women-white-solid-pure-cotton-t-shirt/8274343/buy</t>
  </si>
  <si>
    <t>harvard women white solid pure cotton t shirt</t>
  </si>
  <si>
    <t>https://www.myntra.com/sweatshirts/roadster/roadster-women-mustard-solid-boxy-hooded-sweatshirt/11991058/buy</t>
  </si>
  <si>
    <t>roadster women mustard solid boxy hooded sweatshirt</t>
  </si>
  <si>
    <t>https://www.myntra.com/trousers/roadster/roadster-men-black-regular-fit-solid-cargos/11350612/buy</t>
  </si>
  <si>
    <t>roadster men black regular fit solid cargos</t>
  </si>
  <si>
    <t>https://www.myntra.com/jeans/mast--harbour/mast--harbour-men-navy-blue-skinny-fit-mid-rise-mildly-distressed-stretchable-jeans/13077168/buy</t>
  </si>
  <si>
    <t>mast  harbour men navy blue skinny fit mid rise mildly distressed stretchable jeans</t>
  </si>
  <si>
    <t>https://www.myntra.com/lounge-pants/xyxx/xyxx-men-super-combed-cotton-checkmate-lounge-pants-xypyjm08/10852610/buy</t>
  </si>
  <si>
    <t>xyxx men super combed cotton checkmate lounge pants xypyjm08</t>
  </si>
  <si>
    <t>https://www.myntra.com/shirts/mast--harbour/mast--harbour-men-brown--blue-regular-fit-checked-sustainable-casual-shirt/11194976/buy</t>
  </si>
  <si>
    <t>mast  harbour men brown  blue regular fit checked sustainable casual shirt</t>
  </si>
  <si>
    <t>https://www.myntra.com/tshirts/maniac/maniac-men-white--black-striped-round-neck-pure-cotton-t-shirt/11526920/buy</t>
  </si>
  <si>
    <t>maniac men white  black striped round neck pure cotton t shirt</t>
  </si>
  <si>
    <t>https://www.myntra.com/kurtas/anouk/anouk-women-olive-green-solid-straight-kurta/11690920/buy</t>
  </si>
  <si>
    <t>anouk women olive green solid straight kurta</t>
  </si>
  <si>
    <t>https://www.myntra.com/sarees/saree-mall/saree-mall-brown-striped-satin-saree/13983262/buy</t>
  </si>
  <si>
    <t>saree mall brown striped satin saree</t>
  </si>
  <si>
    <t>https://www.myntra.com/kurta-sets/yuris/yuris-women-pink-striped-pure-cotton-kurta-with-trousers--with-dupatta/14395714/buy</t>
  </si>
  <si>
    <t>yuris women pink striped pure cotton kurta with trousers  with dupatta</t>
  </si>
  <si>
    <t>https://www.myntra.com/thermal-tops/jockey/jockey-women-black-ribbed-thermal-top-2503-0105/15019102/buy</t>
  </si>
  <si>
    <t>jockey women black ribbed thermal top 2503 0105</t>
  </si>
  <si>
    <t>https://www.myntra.com/bra/enamor/enamor-white-non-wired-non-padded-high-coverage-everyday-bra-a042-/650558/buy</t>
  </si>
  <si>
    <t xml:space="preserve">enamor white non wired non padded high coverage everyday bra a042 </t>
  </si>
  <si>
    <t>https://www.myntra.com/kurta-sets/sangria/sangria-women-mustard-yellow--pink-printed-kurta-with-trousers/12415108/buy</t>
  </si>
  <si>
    <t>sangria women mustard yellow  pink printed kurta with trousers</t>
  </si>
  <si>
    <t>https://www.myntra.com/skirts/moda-rapido/moda-rapido-navy-blue--white-printed-maxi-flared-skirt/7119169/buy</t>
  </si>
  <si>
    <t>moda rapido navy blue  white printed maxi flared skirt</t>
  </si>
  <si>
    <t>https://www.myntra.com/tshirts/herenow/herenow-women-green-printed-round-neck-cropped-t-shirt/10908734/buy</t>
  </si>
  <si>
    <t>herenow women green printed round neck cropped t shirt</t>
  </si>
  <si>
    <t>https://www.myntra.com/tops/mast--harbour/mast--harbour-women-navy-blue-ruffled-top/11711848/buy</t>
  </si>
  <si>
    <t>mast  harbour women navy blue ruffled top</t>
  </si>
  <si>
    <t>https://www.myntra.com/tops/mish/mish-women-peach-coloured-accordion-pleated-solid-top/8965341/buy</t>
  </si>
  <si>
    <t>mish women peach coloured accordion pleated solid top</t>
  </si>
  <si>
    <t>https://www.myntra.com/jeggings/roadster/the-roadster-lifestyle-co-women-blue-solid-super-skinny-fit-denim-jeggings/13430668/buy</t>
  </si>
  <si>
    <t>https://www.myntra.com/dresses/momtobe/momtobe-women-yellow-printed-maternity-maxi-dress/12957036/buy</t>
  </si>
  <si>
    <t>momtobe women yellow printed maternity maxi dress</t>
  </si>
  <si>
    <t>https://www.myntra.com/dresses/dressberry/dressberry-women-blue-solid-denim-a-line-dress/11265830/buy</t>
  </si>
  <si>
    <t>dressberry women blue solid denim a line dress</t>
  </si>
  <si>
    <t>https://www.myntra.com/dresses/sassafras/sassafras-black-self-striped-smocked-fit-and-flare-dress/13843256/buy</t>
  </si>
  <si>
    <t>sassafras black self striped smocked fit and flare dress</t>
  </si>
  <si>
    <t>https://www.myntra.com/dresses/kassually/kassually-women-maroon-slit-sleeves-fit-and-flare-dress/11052006/buy</t>
  </si>
  <si>
    <t>kassually women maroon slit sleeves fit and flare dress</t>
  </si>
  <si>
    <t>https://www.myntra.com/dresses/antheaa/antheaa-women-purple--pink-floral-printed-tiered-fit-and-flare-dress/12595562/buy</t>
  </si>
  <si>
    <t>antheaa women purple  pink floral printed tiered fit and flare dress</t>
  </si>
  <si>
    <t>https://www.myntra.com/dresses/woowzerz/woowzerz-burgundy-v-neck-wrap-dress/12054174/buy</t>
  </si>
  <si>
    <t>woowzerz burgundy v neck wrap dress</t>
  </si>
  <si>
    <t>https://www.myntra.com/tshirts/roadster/roadster-women-maroon-solid-round-neck-pure-cotton-t-shirt/12193884/buy</t>
  </si>
  <si>
    <t>roadster women maroon solid round neck pure cotton t shirt</t>
  </si>
  <si>
    <t>https://www.myntra.com/tshirts/roadster/roadster-women-coral-pink-solid-round-neck-pure-cotton-t-shirt/2439137/buy</t>
  </si>
  <si>
    <t>roadster women coral pink solid round neck pure cotton t shirt</t>
  </si>
  <si>
    <t>https://www.myntra.com/tshirts/mast--harbour/mast--harbour-women-white-printed-round-neck-t-shirt/10662296/buy</t>
  </si>
  <si>
    <t>https://www.myntra.com/tshirts/roadster/the-roadster-lifestyle-co-women-white--mustard-yellow-colourblocked-cotton-yarn-dyed-t-shirt/11092662/buy</t>
  </si>
  <si>
    <t>the roadster lifestyle co women white  mustard yellow colourblocked cotton yarn dyed t shirt</t>
  </si>
  <si>
    <t>https://www.myntra.com/tshirts/roadster/roadster-women-black-typography-new-age-tshirt/13601582/buy</t>
  </si>
  <si>
    <t>roadster women black typography new age tshirt</t>
  </si>
  <si>
    <t>https://www.myntra.com/tshirts/roadster/roadster-women-red-printed-boxy-fit-round-neck-pure-cotton-t-shirt/13601518/buy</t>
  </si>
  <si>
    <t>roadster women red printed boxy fit round neck pure cotton t shirt</t>
  </si>
  <si>
    <t>https://www.myntra.com/tshirts/mast--harbour/mast--harbour-women-pack-of-2-printed-cotton-t-shirt/17527074/buy</t>
  </si>
  <si>
    <t>https://www.myntra.com/track-pants/puma-motorsport/puma-motorsport-men-black-bmw-mms-sweat-pants/12351868/buy</t>
  </si>
  <si>
    <t>puma motorsport men black bmw mms sweat pants</t>
  </si>
  <si>
    <t>https://www.myntra.com/trousers/herenow/herenow-men-grey-joggers/9717021/buy</t>
  </si>
  <si>
    <t>herenow men grey joggers</t>
  </si>
  <si>
    <t>https://www.myntra.com/jeans/herenow/herenow-men-grey-slim-fit-mid-rise-clean-look-stretchable-jeans/8905161/buy</t>
  </si>
  <si>
    <t>https://www.myntra.com/track-pants/mast--harbour/mast--harbour-men-navy-blue-solid-joggers/11191372/buy</t>
  </si>
  <si>
    <t>mast  harbour men navy blue solid joggers</t>
  </si>
  <si>
    <t>https://www.myntra.com/trousers/highlander/highlander-men-olive-brown-slim-fit-joggers/5711098/buy</t>
  </si>
  <si>
    <t>highlander men olive brown slim fit joggers</t>
  </si>
  <si>
    <t>https://www.myntra.com/innerwear-vests/levis/levis-men-pack-of-2-assorted-solid-vest/14451130/buy</t>
  </si>
  <si>
    <t>levis men pack of 2 assorted solid vest</t>
  </si>
  <si>
    <t>https://www.myntra.com/socks/mast--harbour/mast--harbour-men-pack-of-3-patterned-ankle-length-socks/2510291/buy</t>
  </si>
  <si>
    <t>https://www.myntra.com/socks/bonjour/bonjour-men-set-of-4-black-socks/2512706/buy</t>
  </si>
  <si>
    <t>Bonjour</t>
  </si>
  <si>
    <t>bonjour men set of 4 black socks</t>
  </si>
  <si>
    <t>https://www.myntra.com/tshirts/nike/nike-men-black-as-m-nsw-club-cotton-pure-cotton-t-shirt/11890488/buy</t>
  </si>
  <si>
    <t>nike men black as m nsw club cotton pure cotton t shirt</t>
  </si>
  <si>
    <t>https://www.myntra.com/shirts/highlander/highlander-men-maroon-slim-fit-striped-casual-shirt/14645998/buy</t>
  </si>
  <si>
    <t>highlander men maroon slim fit striped casual shirt</t>
  </si>
  <si>
    <t>https://www.myntra.com/shirts/mast--harbour/mast--harbour-men-white-regular-fit-solid-casual-shirt/9869491/buy</t>
  </si>
  <si>
    <t>mast  harbour men white regular fit solid casual shirt</t>
  </si>
  <si>
    <t>https://www.myntra.com/shirts/wrogn/wrogn-men-mustard-yellow--white-slim-fit-striped-casual-shirt/11361360/buy</t>
  </si>
  <si>
    <t>wrogn men mustard yellow  white slim fit striped casual shirt</t>
  </si>
  <si>
    <t>https://www.myntra.com/jackets/mast--harbour/mast--harbour-men-blue-washed-denim-jacket/10388447/buy</t>
  </si>
  <si>
    <t>mast  harbour men blue washed denim jacket</t>
  </si>
  <si>
    <t>https://www.myntra.com/tshirts/herenow/herenow-men-grey-melange-printed-round-neck-t-shirt/12816884/buy</t>
  </si>
  <si>
    <t>herenow men grey melange printed round neck t shirt</t>
  </si>
  <si>
    <t>https://www.myntra.com/tshirts/mast--harbour/mast--harbour-men-green-solid-round-neck-t-shirt/11017066/buy</t>
  </si>
  <si>
    <t>https://www.myntra.com/dresses/vishudh/vishudh-navy-blue--white-ethnic-motifs-midi-dress/15219324/buy</t>
  </si>
  <si>
    <t>vishudh navy blue  white ethnic motifs midi dress</t>
  </si>
  <si>
    <t>https://www.myntra.com/kurtas/herenow/herenow-women-blue--white-striped-a-line-kurta/2397223/buy</t>
  </si>
  <si>
    <t>herenow women blue  white striped a line kurta</t>
  </si>
  <si>
    <t>https://www.myntra.com/kurtas/w/w-women-green--pink-embroidered-straight-kurta/11369734/buy</t>
  </si>
  <si>
    <t>w women green  pink embroidered straight kurta</t>
  </si>
  <si>
    <t>https://www.myntra.com/kurta-sets/aasiya/aasiya-women-yellow-floral-printed-regular-kurta-with-sharara/15803238/buy</t>
  </si>
  <si>
    <t>Aasiya</t>
  </si>
  <si>
    <t>aasiya women yellow floral printed regular kurta with sharara</t>
  </si>
  <si>
    <t>https://www.myntra.com/sarees/anouk/anouk-mustard-yellow--gold-toned-checked-zari-pure-silk-kanjeevaram-saree/15935124/buy</t>
  </si>
  <si>
    <t>anouk mustard yellow  gold toned checked zari pure silk kanjeevaram saree</t>
  </si>
  <si>
    <t>https://www.myntra.com/sarees/mitera/mitera-red-woven-design-kanjeevaram-saree/11245020/buy</t>
  </si>
  <si>
    <t>https://www.myntra.com/bath-robe/elevanto/elevanto-women-navy-blue-solid-bath-robe/11938906/buy</t>
  </si>
  <si>
    <t>https://www.myntra.com/briefs/jockey/jockey-women-pink-low-rise-bikini-ss04-0105/1929814/buy</t>
  </si>
  <si>
    <t>jockey women pink low rise bikini ss04 0105</t>
  </si>
  <si>
    <t>https://www.myntra.com/briefs/jockey/jockey-women-pack-of-2-pink-solid-bikini-briefs-/11810284/buy</t>
  </si>
  <si>
    <t xml:space="preserve">jockey women pack of 2 pink solid bikini briefs </t>
  </si>
  <si>
    <t>https://www.myntra.com/bra/clovia/clovia-pack-of-2-bra/1400921/buy</t>
  </si>
  <si>
    <t>https://www.myntra.com/bra/dressberry/dressberry-women-fuchsia-solid-everyday-medium-coverage-bra/14854456/buy</t>
  </si>
  <si>
    <t>dressberry women fuchsia solid everyday medium coverage bra</t>
  </si>
  <si>
    <t>https://www.myntra.com/kurtas/herenow/herenow-women-purple--golden-checked-straight-kurta/12530364/buy</t>
  </si>
  <si>
    <t>herenow women purple  golden checked straight kurta</t>
  </si>
  <si>
    <t>https://www.myntra.com/palazzos/moda-rapido/moda-rapido-women-white-solid-straight-cropped-palazzos-with-schiffli-embroidered-detail/13295004/buy</t>
  </si>
  <si>
    <t>moda rapido women white solid straight cropped palazzos with schiffli embroidered detail</t>
  </si>
  <si>
    <t>https://www.myntra.com/tshirts/roadster/roadster-women-pack-of-2-pure-cotton-solid-round-neck-pure-cotton-t-shirt/12670648/buy</t>
  </si>
  <si>
    <t>roadster women pack of 2 pure cotton solid round neck pure cotton t shirt</t>
  </si>
  <si>
    <t>https://www.myntra.com/tops/popnetic/popnetic-women-burgundy-solid-peplum-top/7275960/buy</t>
  </si>
  <si>
    <t>popnetic women burgundy solid peplum top</t>
  </si>
  <si>
    <t>https://www.myntra.com/sweatshirts/roadster/roadster-women-peach-coloured-solid-hooded-sweatshirt/11991408/buy</t>
  </si>
  <si>
    <t>https://www.myntra.com/tshirts/roadster/roadster-women-set-of-2-printed-pure-cotton-t-shirts/17385382/buy</t>
  </si>
  <si>
    <t>https://www.myntra.com/tops/kassually/kassually-stylish-black-solid-knitted-top/15720974/buy</t>
  </si>
  <si>
    <t>kassually stylish black solid knitted top</t>
  </si>
  <si>
    <t>https://www.myntra.com/dresses/tokyo-talkies/tokyo-talkies-women-green-solid-sheath-dress/13239970/buy</t>
  </si>
  <si>
    <t>tokyo talkies women green solid sheath dress</t>
  </si>
  <si>
    <t>https://www.myntra.com/dresses/sera/sera-women-lemon-print-yellow-a-line-dress/10818122/buy</t>
  </si>
  <si>
    <t>sera women lemon print yellow a line dress</t>
  </si>
  <si>
    <t>https://www.myntra.com/trousers/sassafras/sassafras-women-black-regular-fit-solid-corduroy-trousers/12288086/buy</t>
  </si>
  <si>
    <t>sassafras women black regular fit solid corduroy trousers</t>
  </si>
  <si>
    <t>https://www.myntra.com/jackets/roadster/roadster-women-navy-blue-solid-padded-jacket/11990378/buy</t>
  </si>
  <si>
    <t>roadster women navy blue solid padded jacket</t>
  </si>
  <si>
    <t>https://www.myntra.com/dresses/berrylush/berrylush-yellow-pleated-maxi-dress/13191672/buy</t>
  </si>
  <si>
    <t>berrylush yellow pleated maxi dress</t>
  </si>
  <si>
    <t>https://www.myntra.com/jackets/leather-retail/leather-retail-women-black-solid-lightweight-biker-jacket/12635684/buy</t>
  </si>
  <si>
    <t>leather retail women black solid lightweight biker jacket</t>
  </si>
  <si>
    <t>https://www.myntra.com/tops/la-zoire/la-zoire-women-olive-green-solid-top/7269183/buy</t>
  </si>
  <si>
    <t>la zoire women olive green solid top</t>
  </si>
  <si>
    <t>https://www.myntra.com/tops/dressberry/dressberry-women-red-sweetheart-neck-regular-top/13614754/buy</t>
  </si>
  <si>
    <t>dressberry women red sweetheart neck regular top</t>
  </si>
  <si>
    <t>https://www.myntra.com/leggings/rangmanch-by-pantaloons/rangmanch-by-pantaloons-women-red-solid-ankle-length-leggings/9374451/buy</t>
  </si>
  <si>
    <t>rangmanch by pantaloons women red solid ankle length leggings</t>
  </si>
  <si>
    <t>https://www.myntra.com/jeans/wrogn/wrogn-men-blue-slim-fit-mid-rise-clean-look-stretchable-jeans/11359030/buy</t>
  </si>
  <si>
    <t>https://www.myntra.com/jeans/herenow/herenow-men-white-ankle-skinny-fit-mid-rise-slash-knee-stretchable-jeans/11373876/buy</t>
  </si>
  <si>
    <t>herenow men white ankle skinny fit mid rise slash knee stretchable jeans</t>
  </si>
  <si>
    <t>https://www.myntra.com/track-pants/wrogn-active/wrogn-active-men-navy-blue-solid-regular-fit-joggers/11551806/buy</t>
  </si>
  <si>
    <t>wrogn active men navy blue solid regular fit joggers</t>
  </si>
  <si>
    <t>https://www.myntra.com/kurtas/house-of-pataudi/house-of-pataudi-men-yellow-embroidered-yoke-design-straight-kurta/9104991/buy</t>
  </si>
  <si>
    <t>house of pataudi men yellow embroidered yoke design straight kurta</t>
  </si>
  <si>
    <t>https://www.myntra.com/kurta-sets/hangup/hangup-men-black-solid-pathani-kurta-pyjama/2280433/buy</t>
  </si>
  <si>
    <t>hangup men black solid pathani kurta pyjama</t>
  </si>
  <si>
    <t>https://www.myntra.com/socks/roadster/roadster-men-pack-of-3-striped-above-ankle-length-socks/1610043/buy</t>
  </si>
  <si>
    <t>roadster men pack of 3 striped above ankle length socks</t>
  </si>
  <si>
    <t>https://www.myntra.com/tshirts/nike/nike-men-white--standard-fit-printed-round-neck-t-shirt/13421548/buy</t>
  </si>
  <si>
    <t>nike men white  standard fit printed round neck t shirt</t>
  </si>
  <si>
    <t>https://www.myntra.com/shirts/roadster/roadster-men-blue-regular-fit-solid-sustainable-casual-shirt/12918914/buy</t>
  </si>
  <si>
    <t>https://www.myntra.com/sweatshirts/roadster/the-roadster-lifestyle-co-men-charcoal-grey--black-colourblocked-hooded-sweatshirt/9564503/buy</t>
  </si>
  <si>
    <t>the roadster lifestyle co men charcoal grey  black colourblocked hooded sweatshirt</t>
  </si>
  <si>
    <t>https://www.myntra.com/shirts/mast--harbour/mast--harbour-men-blue-regular-fit-solid-casual-shirt/2173707/buy</t>
  </si>
  <si>
    <t>mast  harbour men blue regular fit solid casual shirt</t>
  </si>
  <si>
    <t>https://www.myntra.com/jackets/ether/ether-men-navy-blue-solid-padded-jacket/6697881/buy</t>
  </si>
  <si>
    <t>ether men navy blue solid padded jacket</t>
  </si>
  <si>
    <t>https://www.myntra.com/tshirts/bushirt/bushirt-men-mustard-solid-round-neck-pure-cotton-t-shirt/10335565/buy</t>
  </si>
  <si>
    <t>bushirt men mustard solid round neck pure cotton t shirt</t>
  </si>
  <si>
    <t>https://www.myntra.com/kurtas/sangria/sangria-women-green-printed-mandarin-collar-straight-kurta-with-34th-sleeves/8350411/buy</t>
  </si>
  <si>
    <t>sangria women green printed mandarin collar straight kurta with 34th sleeves</t>
  </si>
  <si>
    <t>https://www.myntra.com/kurtas/w/w-women-blue--golden-printed-straight-kurta/13078262/buy</t>
  </si>
  <si>
    <t>w women blue  golden printed straight kurta</t>
  </si>
  <si>
    <t>https://www.myntra.com/kurta-sets/varanga/varanga-women-mauve--grey-yoke-design-kurta-with-trousers/10737522/buy</t>
  </si>
  <si>
    <t>varanga women mauve  grey yoke design kurta with trousers</t>
  </si>
  <si>
    <t>https://www.myntra.com/kurta-sets/nayo/nayo-women-coral-red--golden-printed-kurta-with-palazzos--dupatta/10406917/buy</t>
  </si>
  <si>
    <t>nayo women coral red  golden printed kurta with palazzos  dupatta</t>
  </si>
  <si>
    <t>https://www.myntra.com/kurta-sets/nayo/nayo-women-burgundy-floral-printed-pure-cotton-kurta--palazzos-with-dupatta/14709968/buy</t>
  </si>
  <si>
    <t>nayo women burgundy floral printed pure cotton kurta  palazzos with dupatta</t>
  </si>
  <si>
    <t>https://www.myntra.com/kurtas/kipek/kipek-women-navy-blue--golden-floral-printed-anarkali-kurta-with-dupatta/12015540/buy</t>
  </si>
  <si>
    <t>kipek women navy blue  golden floral printed anarkali kurta with dupatta</t>
  </si>
  <si>
    <t>https://www.myntra.com/stockings/bonjour/bonjour-women-black-solid-semi-sheer-stockings/13904704/buy</t>
  </si>
  <si>
    <t>bonjour women black solid semi sheer stockings</t>
  </si>
  <si>
    <t>https://www.myntra.com/bra/dressberry/dressberry-maroon-lace-non-wired-non-padded-everyday-bra/14003464/buy</t>
  </si>
  <si>
    <t>dressberry maroon lace non wired non padded everyday bra</t>
  </si>
  <si>
    <t>https://www.myntra.com/tops/sztori/sztori-plus-size-women-white-solid-top/7030729/buy</t>
  </si>
  <si>
    <t>sztori plus size women white solid top</t>
  </si>
  <si>
    <t>https://www.myntra.com/kurtas/sangria/sangria-women-green--mustard-yellow-pure-cotton-floral-printed-a-line-kurta/13437304/buy</t>
  </si>
  <si>
    <t>sangria women green  mustard yellow pure cotton floral printed a line kurta</t>
  </si>
  <si>
    <t>https://www.myntra.com/sweatshirts/herenow/herenow-women-lime-green-solid-sweatshirt/12196716/buy</t>
  </si>
  <si>
    <t>herenow women lime green solid sweatshirt</t>
  </si>
  <si>
    <t>https://www.myntra.com/kurta-sets/sangria/sangria-women-dusty-pink--brown-pure-cotton-printed-kurta-with-palazzos--dupatta/13437270/buy</t>
  </si>
  <si>
    <t>sangria women dusty pink  brown pure cotton printed kurta with palazzos  dupatta</t>
  </si>
  <si>
    <t>https://www.myntra.com/tops/mast--harbour/mast--harbour-women-dusty-pink-solid-boxy-sustainable-top/11711830/buy</t>
  </si>
  <si>
    <t>mast  harbour women dusty pink solid boxy sustainable top</t>
  </si>
  <si>
    <t>https://www.myntra.com/tshirts/roadster/roadster-women-pack-of-2-t-shirts/1445488/buy</t>
  </si>
  <si>
    <t>https://www.myntra.com/trousers/sassafras/sassafras-women-burgundy-pleated-trousers-with-belt/13843228/buy</t>
  </si>
  <si>
    <t>sassafras women burgundy pleated trousers with belt</t>
  </si>
  <si>
    <t>https://www.myntra.com/jumpsuit/all-about-you/all-about-you-women-mustard-yellow--black-floral-printed-cropped-jumpsuit/13205320/buy</t>
  </si>
  <si>
    <t>all about you women mustard yellow  black floral printed cropped jumpsuit</t>
  </si>
  <si>
    <t>https://www.myntra.com/jumpsuit/tokyo-talkies/tokyo-talkies-women-black-solid-capri-jumpsuit/12693272/buy</t>
  </si>
  <si>
    <t>tokyo talkies women black solid capri jumpsuit</t>
  </si>
  <si>
    <t>https://www.myntra.com/tshirts/roadster/roadster-women-green-printed-round-neck-pure-cotton-t-shirt/12193838/buy</t>
  </si>
  <si>
    <t>roadster women green printed round neck pure cotton t shirt</t>
  </si>
  <si>
    <t>https://www.myntra.com/tshirts/ether/ether-women-white-printed-round-neck-t-shirt/11466136/buy</t>
  </si>
  <si>
    <t>ether women white printed round neck t shirt</t>
  </si>
  <si>
    <t>https://www.myntra.com/jeans/mast--harbour/mast--harbour-women-navy-blue-boyfriend-fit-stretchable-jeans/14006530/buy</t>
  </si>
  <si>
    <t>mast  harbour women navy blue boyfriend fit stretchable jeans</t>
  </si>
  <si>
    <t>https://www.myntra.com/jeans/levis/levis-men-blue-511-slim-fit-light-fade-stretchable-jeans/15038510/buy</t>
  </si>
  <si>
    <t>levis men blue 511 slim fit light fade stretchable jeans</t>
  </si>
  <si>
    <t>https://www.myntra.com/jeans/wrogn/wrogn-men-blue-skinny-fit-mid-rise-clean-look-stretchable-jeans/11358980/buy</t>
  </si>
  <si>
    <t>https://www.myntra.com/jeans/wrogn/wrogn-men-blue-slim-fit-mid-rise-clean-look-stretchable-jeans/8424591/buy</t>
  </si>
  <si>
    <t>https://www.myntra.com/jeans/urbano-fashion/urbano-fashion-men-white-slim-fit-mid-rise-clean-look-stretchable-jeans/11744380/buy</t>
  </si>
  <si>
    <t>urbano fashion men white slim fit mid rise clean look stretchable jeans</t>
  </si>
  <si>
    <t>https://www.myntra.com/track-pants/hrx-by-hrithik-roshan/hrx-by-hrithik-roshan-men-blue-melange-solid-slim-fit-lifestyle-joggers/8960301/buy</t>
  </si>
  <si>
    <t>hrx by hrithik roshan men blue melange solid slim fit lifestyle joggers</t>
  </si>
  <si>
    <t>https://www.myntra.com/kurtas/sojanya/sojanya-men-white-solid-straight-kurta/6914196/buy</t>
  </si>
  <si>
    <t>sojanya men white solid straight kurta</t>
  </si>
  <si>
    <t>https://www.myntra.com/shirts/manq/manq-men-black-slim-fit-solid-party-shirt/11628388/buy</t>
  </si>
  <si>
    <t>MANQ</t>
  </si>
  <si>
    <t>manq men black slim fit solid party shirt</t>
  </si>
  <si>
    <t>https://www.myntra.com/shirts/the-indian-garage-co/the-indian-garage-co-men-navy-blue--white-slim-fit-striped-casual-shirt/10986880/buy</t>
  </si>
  <si>
    <t>the indian garage co men navy blue  white slim fit striped casual shirt</t>
  </si>
  <si>
    <t>https://www.myntra.com/jackets/herenow/herenow-men-blue-solid-denim-jacket/7371454/buy</t>
  </si>
  <si>
    <t>herenow men blue solid denim jacket</t>
  </si>
  <si>
    <t>https://www.myntra.com/tshirts/rigo/rigo-men-black-striped-mandarin-collar-t-shirt/11725226/buy</t>
  </si>
  <si>
    <t>rigo men black striped mandarin collar t shirt</t>
  </si>
  <si>
    <t>https://www.myntra.com/tshirts/roadster/roadster-men-navy-blue--mustard-yellow-striped-polo-collar-t-shirt/12121336/buy</t>
  </si>
  <si>
    <t>roadster men navy blue  mustard yellow striped polo collar t shirt</t>
  </si>
  <si>
    <t>https://www.myntra.com/kurtas/w/w-women-lavender-pure-cotton-yoke-design-straight-kurta/11430922/buy</t>
  </si>
  <si>
    <t>w women lavender pure cotton yoke design straight kurta</t>
  </si>
  <si>
    <t>https://www.myntra.com/kurtas/varanga/varanga-mauve-scallop-embroidery-silk-layered-straight-kurta/13523732/buy</t>
  </si>
  <si>
    <t>varanga mauve scallop embroidery silk layered straight kurta</t>
  </si>
  <si>
    <t>https://www.myntra.com/kurta-sets/vishudh/vishudh-women-black--gold-toned-solid-kurta-with-printed-trousers/7572989/buy</t>
  </si>
  <si>
    <t>vishudh women black  gold toned solid kurta with printed trousers</t>
  </si>
  <si>
    <t>https://www.myntra.com/nightdress/etc/etc-sea-green--navy-blue-printed-nightdress/12441424/buy</t>
  </si>
  <si>
    <t>etc sea green  navy blue printed nightdress</t>
  </si>
  <si>
    <t>https://www.myntra.com/night-suits/clovia/clovia-women-grey-graphic-night-suit/13457490/buy</t>
  </si>
  <si>
    <t>clovia women grey graphic night suit</t>
  </si>
  <si>
    <t>https://www.myntra.com/lounge-shorts/nite-flite/nite-flite-women-pack-of-3-printed-lounge-shorts/11066828/buy</t>
  </si>
  <si>
    <t>nite flite women pack of 3 printed lounge shorts</t>
  </si>
  <si>
    <t>https://www.myntra.com/bra/floret/floret-pack-of-2-full-coverage-bras/762444/buy</t>
  </si>
  <si>
    <t>https://www.myntra.com/bra/jockey/jockey-burgundy-solid-non-wired-lightly-padded-t-shirt-bra-1723-0105/11863080/buy</t>
  </si>
  <si>
    <t>jockey burgundy solid non wired lightly padded t shirt bra 1723 0105</t>
  </si>
  <si>
    <t>https://www.myntra.com/kurtas/herenow/herenow-women-peach-coloured-solid-straight-kurta/14435730/buy</t>
  </si>
  <si>
    <t>herenow women peach coloured solid straight kurta</t>
  </si>
  <si>
    <t>https://www.myntra.com/kurta-sets/herenow/herenow-hot-pink-peplum-dhoti-kurta-set-with-tassels/9744457/buy</t>
  </si>
  <si>
    <t>herenow hot pink peplum dhoti kurta set with tassels</t>
  </si>
  <si>
    <t>https://www.myntra.com/kurta-sets/sangria/sangria-women-white-striped-regular-pure-cotton-kurta-with-palazzos/8349103/buy</t>
  </si>
  <si>
    <t>sangria women white striped regular pure cotton kurta with palazzos</t>
  </si>
  <si>
    <t>https://www.myntra.com/tops/vishudh/vishudh-women-navy-blue-striped-empire-top/10074647/buy</t>
  </si>
  <si>
    <t>vishudh women navy blue striped empire top</t>
  </si>
  <si>
    <t>https://www.myntra.com/dresses/yash-gallery/yash-gallery-blue-dyed-cotton-a-line-dress/11008030/buy</t>
  </si>
  <si>
    <t>yash gallery blue dyed cotton a line dress</t>
  </si>
  <si>
    <t>https://www.myntra.com/shorts/popnetic/popnetic-women-multicoloured-striped-striped-regular-fit-pure-cotton-shorts/13287876/buy</t>
  </si>
  <si>
    <t>popnetic women multicoloured striped striped regular fit pure cotton shorts</t>
  </si>
  <si>
    <t>https://www.myntra.com/tops/popnetic/popnetic-women-navy-blue--white-striped-puff-sleeves-top/13287888/buy</t>
  </si>
  <si>
    <t>popnetic women navy blue  white striped puff sleeves top</t>
  </si>
  <si>
    <t>https://www.myntra.com/tshirts/roadster/roadster-women-pack-of-2-pure-cotton-printed-t-shirts/17383728/buy</t>
  </si>
  <si>
    <t>https://www.myntra.com/tshirts/roadster/roadster-women-pack-of-2-pure-cotton-printed-t-shirts/17383698/buy</t>
  </si>
  <si>
    <t>https://www.myntra.com/jeans/kraus-jeans/kraus-jeans-women-black-skinny-fit-high-rise-clean-look-k3060-jeans/2031329/buy</t>
  </si>
  <si>
    <t>Kraus Jeans</t>
  </si>
  <si>
    <t>kraus jeans women black skinny fit high rise clean look k3060 jeans</t>
  </si>
  <si>
    <t>https://www.myntra.com/trousers/dressberry/dressberry-women-blue-regular-fit-solid-cropped-chambray-joggers/9935457/buy</t>
  </si>
  <si>
    <t>dressberry women blue regular fit solid cropped chambray joggers</t>
  </si>
  <si>
    <t>https://www.myntra.com/dresses/dressberry/dressberry-green--yellow-floral-printed-fit-and-flare-sustainable-ecovero-dress/13179334/buy</t>
  </si>
  <si>
    <t>dressberry green  yellow floral printed fit and flare sustainable ecovero dress</t>
  </si>
  <si>
    <t>https://www.myntra.com/sweaters/chemistry/chemistry-women-charcoal-self-design-pullover-sweater/5710989/buy</t>
  </si>
  <si>
    <t>chemistry women charcoal self design pullover sweater</t>
  </si>
  <si>
    <t>https://www.myntra.com/tshirts/mango/mango-women-black--off-white-floral-printed-pure-cotton-t-shirt/14778990/buy</t>
  </si>
  <si>
    <t>mango women black  off white floral printed pure cotton t shirt</t>
  </si>
  <si>
    <t>https://www.myntra.com/tshirts/ether/ether-women-mustard-yellow-solid-round-neck-t-shirt-with-striped-sleeves/11900220/buy</t>
  </si>
  <si>
    <t>ether women mustard yellow solid round neck t shirt with striped sleeves</t>
  </si>
  <si>
    <t>https://www.myntra.com/tops/chemistry/chemistry-women-charcoal-grey-solid-top/5963966/buy</t>
  </si>
  <si>
    <t>chemistry women charcoal grey solid top</t>
  </si>
  <si>
    <t>https://www.myntra.com/tshirts/roadster/roadster-women-black-printed-round-neck-pure-cotton-t-shirt/10968530/buy</t>
  </si>
  <si>
    <t>roadster women black printed round neck pure cotton t shirt</t>
  </si>
  <si>
    <t>https://www.myntra.com/jeans/wrogn/wrogn-men-blue-slim-fit-mid-rise-clean-look-stretchable-jeans/11359198/buy</t>
  </si>
  <si>
    <t>https://www.myntra.com/jeans/highlander/highlander-men-blue-slim-fit-mid-rise-clean-look-stretchable-jeans/9162843/buy</t>
  </si>
  <si>
    <t>https://www.myntra.com/track-pants/herenow/herenow-men-grey-melange-solid-joggers-with-side-stripe/11154616/buy</t>
  </si>
  <si>
    <t>herenow men grey melange solid joggers with side stripe</t>
  </si>
  <si>
    <t>https://www.myntra.com/jeans/harvard/harvard-men-blue-regular-fit-mid-rise-clean-look-stretchable-jeans/12771388/buy</t>
  </si>
  <si>
    <t>https://www.myntra.com/jeans/mast--harbour/mast--harbour-men-navy-blue-skinny-fit-acid-wash-mid-rise-clean-look-stretchable-jeans/13077156/buy</t>
  </si>
  <si>
    <t>mast  harbour men navy blue skinny fit acid wash mid rise clean look stretchable jeans</t>
  </si>
  <si>
    <t>https://www.myntra.com/shorts/highlander/highlander-men-olive-green-checked-slim-fit-regular-shorts/10866028/buy</t>
  </si>
  <si>
    <t>highlander men olive green checked slim fit regular shorts</t>
  </si>
  <si>
    <t>https://www.myntra.com/shorts/arise/arise-men-black--white-striped-shorts/5345971/buy</t>
  </si>
  <si>
    <t>arise men black  white striped shorts</t>
  </si>
  <si>
    <t>https://www.myntra.com/kurtas/house-of-pataudi/house-of-pataudi-men-green-yoke-design-embroidered-straight-kurta/9104981/buy</t>
  </si>
  <si>
    <t>house of pataudi men green yoke design embroidered straight kurta</t>
  </si>
  <si>
    <t>https://www.myntra.com/kurta-sets/deyann/deyann-men-green--red-self-design-kurta-with-patiala/10276179/buy</t>
  </si>
  <si>
    <t>deyann men green  red self design kurta with patiala</t>
  </si>
  <si>
    <t>https://www.myntra.com/lounge-pants/vimal-jonney/vimal-jonney-men-pack-of-2-solid-lounge-pants/12708360/buy</t>
  </si>
  <si>
    <t>https://www.myntra.com/lounge-pants/vimal-jonney/vimal-men-pack-of-2-black--grey-solid-lounge-pants/11807572/buy</t>
  </si>
  <si>
    <t>vimal men pack of 2 black  grey solid lounge pants</t>
  </si>
  <si>
    <t>https://www.myntra.com/tshirts/sztori/sztori-plus-size-men-charcoal-grey--black-colourblocked-polo-collar-t-shirt/10956742/buy</t>
  </si>
  <si>
    <t>sztori plus size men charcoal grey  black colourblocked polo collar t shirt</t>
  </si>
  <si>
    <t>https://www.myntra.com/jackets/hrx-by-hrithik-roshan/hrx-by-hrithik-roshan-men-navy-blue-solid-training-jackets/9445479/buy</t>
  </si>
  <si>
    <t>hrx by hrithik roshan men navy blue solid training jackets</t>
  </si>
  <si>
    <t>https://www.myntra.com/tshirts/roadster/roadster-men-black--charcoal-grey-colourblocked-round-neck-t-shirt/12117350/buy</t>
  </si>
  <si>
    <t>https://www.myntra.com/kurtas/janasya/janasya-women-black-solid-a-line-asymmetric-kurta/1980002/buy</t>
  </si>
  <si>
    <t>janasya women black solid a line asymmetric kurta</t>
  </si>
  <si>
    <t>https://www.myntra.com/kurtas/anouk/anouk-pink--white-striped-pure-cotton-striped-straight-kurta/13238270/buy</t>
  </si>
  <si>
    <t>anouk pink  white striped pure cotton striped straight kurta</t>
  </si>
  <si>
    <t>https://www.myntra.com/lounge-pants/clovia/clovia-women-pack-of-2-assorted-cotton-lounge-pants/17021492/buy</t>
  </si>
  <si>
    <t>clovia women pack of 2 assorted cotton lounge pants</t>
  </si>
  <si>
    <t>https://www.myntra.com/briefs/van-heusen/van-heusen-women-pack-of-2-assorted-printed-antibacterial-hipster-briefs-11113/10779762/buy</t>
  </si>
  <si>
    <t>van heusen women pack of 2 assorted printed antibacterial hipster briefs 11113</t>
  </si>
  <si>
    <t>https://www.myntra.com/bra/rosaline-by-zivame/rosaline-by-zivame-beige-solid-full-coverage-t-shirt-bra/15043788/buy</t>
  </si>
  <si>
    <t>rosaline by zivame beige solid full coverage t shirt bra</t>
  </si>
  <si>
    <t>https://www.myntra.com/nightdress/slumber-jill/slumber-jill-turquoise-blue-solid-nightdress-fs-036/8757009/buy</t>
  </si>
  <si>
    <t>slumber jill turquoise blue solid nightdress fs 036</t>
  </si>
  <si>
    <t>https://www.myntra.com/kurtas/herenow/herenow-women-red-solid-kurta-with-pintuck-yoke/14430940/buy</t>
  </si>
  <si>
    <t>herenow women red solid kurta with pintuck yoke</t>
  </si>
  <si>
    <t>https://www.myntra.com/dresses/herenow/herenow-women-maroon--white-printed-maxi-dress/4940582/buy</t>
  </si>
  <si>
    <t>herenow women maroon  white printed maxi dress</t>
  </si>
  <si>
    <t>https://www.myntra.com/kurtas/sangria/sangria-women-yellow-yoke-design-anarkali-kurta/10560976/buy</t>
  </si>
  <si>
    <t>sangria women yellow yoke design anarkali kurta</t>
  </si>
  <si>
    <t>https://www.myntra.com/dresses/pluss/pluss-calm-rose-retro-shirt-dress/13871462/buy</t>
  </si>
  <si>
    <t>pluss calm rose retro shirt dress</t>
  </si>
  <si>
    <t>https://www.myntra.com/kurta-sets/sangria/sangria-women-maroon-solid-kurta-with-trousers--dupatta/10561046/buy</t>
  </si>
  <si>
    <t>sangria women maroon solid kurta with trousers  dupatta</t>
  </si>
  <si>
    <t>https://www.myntra.com/tops/herenow/herenow-women-lavender-solid-crop-pure-cotton-top/12969696/buy</t>
  </si>
  <si>
    <t>herenow women lavender solid crop pure cotton top</t>
  </si>
  <si>
    <t>https://www.myntra.com/shorts/sera/sera-women-beige-tiger-print-shorts/11519718/buy</t>
  </si>
  <si>
    <t>sera women beige tiger print shorts</t>
  </si>
  <si>
    <t>https://www.myntra.com/tops/anvi-be-yourself/anvi-be-yourself-women-black-sheer-wrosted-top/12192224/buy</t>
  </si>
  <si>
    <t>ANVI Be Yourself</t>
  </si>
  <si>
    <t>anvi be yourself women black sheer wrosted top</t>
  </si>
  <si>
    <t>https://www.myntra.com/jeans/roadster/roadster-women-blue-super-skinny-fit-mid-rise-clean-look-stretchable-jeans/11541586/buy</t>
  </si>
  <si>
    <t>https://www.myntra.com/jeans/dressberry/dressberry-women-black-skinny-fit-mid-rise-clean-look-cropped-stretchable-jeans/10365227/buy</t>
  </si>
  <si>
    <t>dressberry women black skinny fit mid rise clean look cropped stretchable jeans</t>
  </si>
  <si>
    <t>https://www.myntra.com/jackets/sassafras/sassafras-women-black-quilted-bomber-jacket/11064284/buy</t>
  </si>
  <si>
    <t>sassafras women black quilted bomber jacket</t>
  </si>
  <si>
    <t>https://www.myntra.com/dresses/scorpius/scorpius-women-multicoloured-printed-maxi-dress/7514297/buy</t>
  </si>
  <si>
    <t>scorpius women multicoloured printed maxi dress</t>
  </si>
  <si>
    <t>https://www.myntra.com/tshirts/mango/mango-women-navy-blue--white-pure-cotton-leaf-printed-pure-cotton-t-shirt/14779152/buy</t>
  </si>
  <si>
    <t>mango women navy blue  white pure cotton leaf printed pure cotton t shirt</t>
  </si>
  <si>
    <t>https://www.myntra.com/tshirts/roadster/roadster-women-blue--pink-printed-round-neck-pure-cotton-t-shirt/13601562/buy</t>
  </si>
  <si>
    <t>roadster women blue  pink printed round neck pure cotton t shirt</t>
  </si>
  <si>
    <t>https://www.myntra.com/tshirts/roadster/roadster-women-mustard-yellow-solid-asymmetric-neck-detailing-pure-cotton-t-shirt/12193538/buy</t>
  </si>
  <si>
    <t>roadster women mustard yellow solid asymmetric neck detailing pure cotton t shirt</t>
  </si>
  <si>
    <t>https://www.myntra.com/jeans/wrogn/wrogn-men-blue-skinny-fit-mid-rise-clean-look-stretchable-jeans/11359014/buy</t>
  </si>
  <si>
    <t>https://www.myntra.com/jeans/highlander/highlander-men-blue-slim-fit-mid-rise-clean-look-jeans/2883472/buy</t>
  </si>
  <si>
    <t>https://www.myntra.com/socks/wrogn/wrogn-men-pack-of-3-brand-logo-patterned-above-ankle-length-socks/12402748/buy</t>
  </si>
  <si>
    <t>https://www.myntra.com/lounge-shorts/jockey/jockey-men-charcoal-grey-solid-pure-cotton-lounge-shorts/11420402/buy</t>
  </si>
  <si>
    <t>jockey men charcoal grey solid pure cotton lounge shorts</t>
  </si>
  <si>
    <t>https://www.myntra.com/boxers/us-polo-assn/us-polo-assn-men-pack-of-2-printed-boxers-i664-283-pr/11786006/buy</t>
  </si>
  <si>
    <t>us polo assn men pack of 2 printed boxers i664 283 pr</t>
  </si>
  <si>
    <t>https://www.myntra.com/boxers/us-polo-assn/us-polo-assn-men-off-white-printed----pure-cotton-boxers-i664-283-pr/9167245/buy</t>
  </si>
  <si>
    <t>us polo assn men off white printed    pure cotton boxers i664 283 pr</t>
  </si>
  <si>
    <t>https://www.myntra.com/shirts/highlander/highlander-men-blue-slim-fit-printed-casual-shirt/13496260/buy</t>
  </si>
  <si>
    <t>https://www.myntra.com/tshirts/maniac/maniac-men-olive-green-printed-round-neck-pure-cotton-t-shirt/10133395/buy</t>
  </si>
  <si>
    <t>maniac men olive green printed round neck pure cotton t shirt</t>
  </si>
  <si>
    <t>https://www.myntra.com/shirts/roadster/roadster-men-blue--grey-regular-fit-checked-sustainable-casual-shirt/7131497/buy</t>
  </si>
  <si>
    <t>roadster men blue  grey regular fit checked sustainable casual shirt</t>
  </si>
  <si>
    <t>https://www.myntra.com/shirts/us-polo-assn/us-polo-assn-men-blue-regular-fit-solid-casual-shirt/10708242/buy</t>
  </si>
  <si>
    <t>us polo assn men blue regular fit solid casual shirt</t>
  </si>
  <si>
    <t>https://www.myntra.com/tshirts/louis-philippe-jeans/louis-philippe-jeans-men-teal-blue-pure-cotton-t-shirt/14311750/buy</t>
  </si>
  <si>
    <t>louis philippe jeans men teal blue pure cotton t shirt</t>
  </si>
  <si>
    <t>https://www.myntra.com/leggings/tag-7/tag-7-women-pack-of-2-solid-straight-fit-ankle-length-leggings/12335924/buy</t>
  </si>
  <si>
    <t>tag 7 women pack of 2 solid straight fit ankle length leggings</t>
  </si>
  <si>
    <t>https://www.myntra.com/sarees/mitera/mitera-pink--gold-coloured-linen-blend-printed-saree/11325722/buy</t>
  </si>
  <si>
    <t>mitera pink  gold coloured linen blend printed saree</t>
  </si>
  <si>
    <t>https://www.myntra.com/sarees/inddus/inddus-lavender-solid-net-saree-with-embroidery/11423192/buy</t>
  </si>
  <si>
    <t>inddus lavender solid net saree with embroidery</t>
  </si>
  <si>
    <t>https://www.myntra.com/kurta-sets/kvsfab/kvsfab-women-green-floral-regular-sequinned-kurti-with-skirt-with-dupatta/15071506/buy</t>
  </si>
  <si>
    <t>kvsfab women green floral regular sequinned kurti with skirt with dupatta</t>
  </si>
  <si>
    <t>https://www.myntra.com/kurtas/herenow/herenow-women-navy-blue-pure-cotton-pleated-indigo-kurta/14430948/buy</t>
  </si>
  <si>
    <t>herenow women navy blue pure cotton pleated indigo kurta</t>
  </si>
  <si>
    <t>https://www.myntra.com/kurta-sets/sangria/sangria-women-mustard-yellow--off-white-printed-kurta-with-trousers/12104684/buy</t>
  </si>
  <si>
    <t>sangria women mustard yellow  off white printed kurta with trousers</t>
  </si>
  <si>
    <t>https://www.myntra.com/skirts/herenow/herenow-red--golden-printed-flared-maxi-skirt/10356585/buy</t>
  </si>
  <si>
    <t>herenow red  golden printed flared maxi skirt</t>
  </si>
  <si>
    <t>https://www.myntra.com/sweatshirts/roadster/roadster-women-pink--black-colourblocked-hooded-sweatshirt/11991038/buy</t>
  </si>
  <si>
    <t>roadster women pink  black colourblocked hooded sweatshirt</t>
  </si>
  <si>
    <t>https://www.myntra.com/dresses/mast--harbour/mast--harbour-women-twin-collection-navy-blue-printed-sheath-dress/11143476/buy</t>
  </si>
  <si>
    <t>mast  harbour women twin collection navy blue printed sheath dress</t>
  </si>
  <si>
    <t>https://www.myntra.com/dresses/vishudh/vishudh-women-black--red-striped-fit-and-flare-dress/13481974/buy</t>
  </si>
  <si>
    <t>vishudh women black  red striped fit and flare dress</t>
  </si>
  <si>
    <t>https://www.myntra.com/jeans/nifty/nifty-women-black-slim-fit-high-rise-clean-look-jeans/12696610/buy</t>
  </si>
  <si>
    <t>nifty women black slim fit high rise clean look jeans</t>
  </si>
  <si>
    <t>https://www.myntra.com/jeans/dressberry/dressberry-women-blue-skinny-fit-mid-rise-clean-look-stretchable-ankle-length-jeans/10366441/buy</t>
  </si>
  <si>
    <t>https://www.myntra.com/skirts/mast--harbour/mast--harbour-maroon-pleated-midi-a-line-skirt/2214343/buy</t>
  </si>
  <si>
    <t>mast  harbour maroon pleated midi a line skirt</t>
  </si>
  <si>
    <t>https://www.myntra.com/sweatshirts/minions-by-kook-n-keech/minions-by-kook-n-keech-women-navy-blue-solid-hooded-sweatshirt/10128971/buy</t>
  </si>
  <si>
    <t>minions by kook n keech women navy blue solid hooded sweatshirt</t>
  </si>
  <si>
    <t>https://www.myntra.com/jumpsuit/thread-muster/thread-muster-women-olive-green-solid-playsuit/13639370/buy</t>
  </si>
  <si>
    <t>thread muster women olive green solid playsuit</t>
  </si>
  <si>
    <t>https://www.myntra.com/tshirts/mango/mango-women-pink-floral-printed-organic-cotton-t-shirt/14210850/buy</t>
  </si>
  <si>
    <t>mango women pink floral printed organic cotton t shirt</t>
  </si>
  <si>
    <t>https://www.myntra.com/tights/hm/hm-women-black-solid-seamless-sports-sustainable-tights/13194732/buy</t>
  </si>
  <si>
    <t>hm women black solid seamless sports sustainable tights</t>
  </si>
  <si>
    <t>https://www.myntra.com/tshirts/mast--harbour/mast--harbour-women-pack-of-2-printed-pure-cotton-tshirts/17526312/buy</t>
  </si>
  <si>
    <t>https://www.myntra.com/jeans/moda-rapido/moda-rapido-men-black-ankle-slim-tapered-fit-mid-rise-slash-knee-stretchable-jeans/1822293/buy</t>
  </si>
  <si>
    <t>moda rapido men black ankle slim tapered fit mid rise slash knee stretchable jeans</t>
  </si>
  <si>
    <t>https://www.myntra.com/jeans/highlander/highlander-men-charcoal-grey-slim-fit-mid-rise-clean-look-stretchable-jeans/2948547/buy</t>
  </si>
  <si>
    <t>highlander men charcoal grey slim fit mid rise clean look stretchable jeans</t>
  </si>
  <si>
    <t>https://www.myntra.com/jeans/roadster/roadster-men-blue-skinny-fit-mid-rise-clean-look-stretchable-jeans/8903773/buy</t>
  </si>
  <si>
    <t>https://www.myntra.com/track-pants/hrx-by-hrithik-roshan/hrx-by-hrithik-roshan-men-black-track-pants/2249217/buy</t>
  </si>
  <si>
    <t>hrx by hrithik roshan men black track pants</t>
  </si>
  <si>
    <t>https://www.myntra.com/shorts/nike/nike-men-black-solid-run-short-7in-dri-fit-standard-fit-running-sports-shorts/11290382/buy</t>
  </si>
  <si>
    <t>nike men black solid run short 7in dri fit standard fit running sports shorts</t>
  </si>
  <si>
    <t>https://www.myntra.com/trunk/jockey/jockey-international-collection-men-maroon-solid-trunks-ic28/11863526/buy</t>
  </si>
  <si>
    <t>jockey international collection men maroon solid trunks ic28</t>
  </si>
  <si>
    <t>https://www.myntra.com/trunk/jockey/jockey-men-pack-of-2-navy-blue-solid-combed-cotton-trunks-1017-0205-eb-mm/13347028/buy</t>
  </si>
  <si>
    <t>jockey men pack of 2 navy blue solid combed cotton trunks 1017 0205 eb mm</t>
  </si>
  <si>
    <t>https://www.myntra.com/trunk/levis/levis-men-pack-of-4-pure-cotton-solid-trunks14447646/18031084/buy</t>
  </si>
  <si>
    <t>levis men pack of 4 pure cotton solid trunks14447646</t>
  </si>
  <si>
    <t>https://www.myntra.com/sweatshirts/hrx-by-hrithik-roshan/hrx-by-hrithik-roshan-navy-blue--grey-melange-colourblocked-training-rapid-dry-sweatshirt/9445421/buy</t>
  </si>
  <si>
    <t>hrx by hrithik roshan navy blue  grey melange colourblocked training rapid dry sweatshirt</t>
  </si>
  <si>
    <t>https://www.myntra.com/tshirts/wrogn/wrogn-men-black--charcoal-grey-striped-slim-fit-round-neck-pure-cotton-t-shirt/8683791/buy</t>
  </si>
  <si>
    <t>wrogn men black  charcoal grey striped slim fit round neck pure cotton t shirt</t>
  </si>
  <si>
    <t>https://www.myntra.com/shirts/locomotive/locomotive-men-green-slim-fit-striped-casual-shirt/14437288/buy</t>
  </si>
  <si>
    <t>locomotive men green slim fit striped casual shirt</t>
  </si>
  <si>
    <t>https://www.myntra.com/sweatshirts/hrx-by-hrithik-roshan/hrx-by-hrithik-roshan-men-navy-blue-solid-sweatshirt/1946723/buy</t>
  </si>
  <si>
    <t>hrx by hrithik roshan men navy blue solid sweatshirt</t>
  </si>
  <si>
    <t>https://www.myntra.com/kurtas/w/w-women-orange--golden-printed-straight-kurta/11349576/buy</t>
  </si>
  <si>
    <t>w women orange  golden printed straight kurta</t>
  </si>
  <si>
    <t>https://www.myntra.com/kurta-sets/sangria/sangria-women-off-white--mustard-yellow-printed-kurta-with-trousers/12105112/buy</t>
  </si>
  <si>
    <t>sangria women off white  mustard yellow printed kurta with trousers</t>
  </si>
  <si>
    <t>https://www.myntra.com/palazzos/vastraa-fusion/vastraa-fusion-women-white-hem-design-straight-palazzos/11096758/buy</t>
  </si>
  <si>
    <t>Vastraa Fusion</t>
  </si>
  <si>
    <t>vastraa fusion women white hem design straight palazzos</t>
  </si>
  <si>
    <t>https://www.myntra.com/tops/inweave/inweave--women-blue-colourblocked-pure-cotton-a-line-top/14402634/buy</t>
  </si>
  <si>
    <t>inweave  women blue colourblocked pure cotton a line top</t>
  </si>
  <si>
    <t>https://www.myntra.com/kurta-sets/sangria/sangria-women-green--pink-printed-kurta-with-palazzos/8420251/buy</t>
  </si>
  <si>
    <t>sangria women green  pink printed kurta with palazzos</t>
  </si>
  <si>
    <t>https://www.myntra.com/kurta-sets/ishin/ishin-women-blue--white-printed-gotta-patti-kurta-with-palazzos/12124574/buy</t>
  </si>
  <si>
    <t>ishin women blue  white printed gotta patti kurta with palazzos</t>
  </si>
  <si>
    <t>https://www.myntra.com/nightdress/fasense/fasense-women-maroon-solid-nightdress-om007d3/4328888/buy</t>
  </si>
  <si>
    <t>Fasense</t>
  </si>
  <si>
    <t>fasense women maroon solid nightdress om007d3</t>
  </si>
  <si>
    <t>https://www.myntra.com/bra/zivame/zivame-pink-solid-non-wired-non-padded-minimizer-bra-py1021/11506008/buy</t>
  </si>
  <si>
    <t>zivame pink solid non wired non padded minimizer bra py1021</t>
  </si>
  <si>
    <t>32DD, 32E, 34C, 34D, 34DD, 34E, 34F, 36C, 36D, 36DD, 36E, 36F, 38B, 38C, 38D, 38DD, 38E, 40C, 40D, 40DD, 40E, 42C, 42D</t>
  </si>
  <si>
    <t>https://www.myntra.com/briefs/c9-airwear/c9-airwear-women-pack-of-3-solid-hipster-briefs-p1103/8735243/buy</t>
  </si>
  <si>
    <t>https://www.myntra.com/bra/amante/amante-pink-floral-print-non-wired-lightly-padded-t-shirt-bra-bra10202/1839662/buy</t>
  </si>
  <si>
    <t>amante pink floral print non wired lightly padded t shirt bra bra10202</t>
  </si>
  <si>
    <t>https://www.myntra.com/pyjamas/vishudh/vishudh-women-olive-green--white-striped-pyjamas/13509134/buy</t>
  </si>
  <si>
    <t>vishudh women olive green  white striped pyjamas</t>
  </si>
  <si>
    <t>https://www.myntra.com/bra/zivame/zivame-women-blue-solid-half-coverage-underwired-lightly-padded-push-up-bra/15121410/buy</t>
  </si>
  <si>
    <t>zivame women blue solid half coverage underwired lightly padded push up bra</t>
  </si>
  <si>
    <t>30A, 30B, 30C, 32A, 32B, 32C, 34A, 34B, 34C, 36A, 36B, 38A, 38B</t>
  </si>
  <si>
    <t>https://www.myntra.com/kurtas/extra-love-by-libas/extra-love-by-libas-plus-size-women-green--black-checked-bell-sleeves-kurta/12729012/buy</t>
  </si>
  <si>
    <t>extra love by libas plus size women green  black checked bell sleeves kurta</t>
  </si>
  <si>
    <t>https://www.myntra.com/jeans/herenow/herenow-women-navy-blue-bootcut-high-rise-clean-look-stretchable-jeans/11231972/buy</t>
  </si>
  <si>
    <t>herenow women navy blue bootcut high rise clean look stretchable jeans</t>
  </si>
  <si>
    <t>https://www.myntra.com/track-pants/hubberholme/hubberholme-women-black-slim-fit-solid-cropped-joggers/11268324/buy</t>
  </si>
  <si>
    <t>https://www.myntra.com/tracksuits/hrx-by-hrithik-roshan/hrx-by-hrithik-roshan-women-black-solid-football-tracksuits/10498484/buy</t>
  </si>
  <si>
    <t>hrx by hrithik roshan women black solid football tracksuits</t>
  </si>
  <si>
    <t>https://www.myntra.com/skirts/tokyo-talkies/tokyo-talkies-women-navy-blue-denim-a-line-maxi-skirt/10906172/buy</t>
  </si>
  <si>
    <t>tokyo talkies women navy blue denim a line maxi skirt</t>
  </si>
  <si>
    <t>https://www.myntra.com/jumpsuit/tokyo-talkies/tokyo-talkies-women-black--white-striped-basic-jumpsuit/10764066/buy</t>
  </si>
  <si>
    <t>tokyo talkies women black  white striped basic jumpsuit</t>
  </si>
  <si>
    <t>https://www.myntra.com/jeans/roadster/the-roadster-lifestyle-co-women-blue-skinny-fit-mid-rise-mildly-distressed-stretchable-cropped-jeans/9017993/buy</t>
  </si>
  <si>
    <t>https://www.myntra.com/tshirts/mast--harbour/mast--harbour-women-pack-of-2-tshirts/17525504/buy</t>
  </si>
  <si>
    <t>https://www.myntra.com/jeans/roadster/roadster-men-navy-blue-skinny-fit-mid-rise-low-distress-stretchable-jeans/12303692/buy</t>
  </si>
  <si>
    <t>roadster men navy blue skinny fit mid rise low distress stretchable jeans</t>
  </si>
  <si>
    <t>https://www.myntra.com/kurtas/anouk/anouk-men-peach-coloured-solid-straight-kurta/12135126/buy</t>
  </si>
  <si>
    <t>anouk men peach coloured solid straight kurta</t>
  </si>
  <si>
    <t>https://www.myntra.com/socks/kopnhagn/kopnhagn-men-pack-of-3-assorted-combed-cotton-cushioned-ankle-socks/14198024/buy</t>
  </si>
  <si>
    <t>kopnhagn men pack of 3 assorted combed cotton cushioned ankle socks</t>
  </si>
  <si>
    <t>https://www.myntra.com/tshirts/bigbanana/bigbanana-plus-size-men-navy-blue-solid-henley-neck-pure-cotton-t-shirt/9886709/buy</t>
  </si>
  <si>
    <t>bigbanana</t>
  </si>
  <si>
    <t>bigbanana plus size men navy blue solid henley neck pure cotton t shirt</t>
  </si>
  <si>
    <t>https://www.myntra.com/shirts/locomotive/locomotive-men-white--lime-green-slim-fit-printed-casual-shirt/14437292/buy</t>
  </si>
  <si>
    <t>locomotive men white  lime green slim fit printed casual shirt</t>
  </si>
  <si>
    <t>https://www.myntra.com/shirts/herenow/herenow-men-grey--white-regular-fit-striped-casual-shirt/10091963/buy</t>
  </si>
  <si>
    <t>herenow men grey  white regular fit striped casual shirt</t>
  </si>
  <si>
    <t>https://www.myntra.com/tshirts/roadster/the-roadster-lifestyle-co-men-burgundy-printed-round-neck-pure-cotton-t-shirt/9972911/buy</t>
  </si>
  <si>
    <t>the roadster lifestyle co men burgundy printed round neck pure cotton t shirt</t>
  </si>
  <si>
    <t>https://www.myntra.com/tshirts/wrogn/wrogn-men-olive-green--black-striped-round-neck-t-shirt/11363720/buy</t>
  </si>
  <si>
    <t>wrogn men olive green  black striped round neck t shirt</t>
  </si>
  <si>
    <t>https://www.myntra.com/shirts/highlander/highlander-men-teal-green-slim-fit-printed-casual-shirt/13007070/buy</t>
  </si>
  <si>
    <t>highlander men teal green slim fit printed casual shirt</t>
  </si>
  <si>
    <t>https://www.myntra.com/kurtas/w/w-women-mustard-yellow--white-printed-a-line-kurta/6920318/buy</t>
  </si>
  <si>
    <t>w women mustard yellow  white printed a line kurta</t>
  </si>
  <si>
    <t>https://www.myntra.com/kurta-sets/panit/panit-women-olive-green--coral-red-embroidered-kurta-with-trousers--dupatta/12394876/buy</t>
  </si>
  <si>
    <t>panit women olive green  coral red embroidered kurta with trousers  dupatta</t>
  </si>
  <si>
    <t>https://www.myntra.com/bra/dressberry/dressberry-pack-of-2-solid-non-wired-lightly-padded-t-shirt-bra-db-v01-bra-030/11883130/buy</t>
  </si>
  <si>
    <t>dressberry pack of 2 solid non wired lightly padded t shirt bra db v01 bra 030</t>
  </si>
  <si>
    <t>https://www.myntra.com/bra/clovia/clovia-black-solid-non-padded-non-wired-everyday-bra-br2038p1332b/13235908/buy</t>
  </si>
  <si>
    <t>clovia black solid non padded non wired everyday bra br2038p1332b</t>
  </si>
  <si>
    <t>https://www.myntra.com/bra/enamor/enamor-grey-non-wired-removable-pads-high-coverage-medium-impact-sports-bra-sb08/1864575/buy</t>
  </si>
  <si>
    <t>enamor grey non wired removable pads high coverage medium impact sports bra sb08</t>
  </si>
  <si>
    <t>https://www.myntra.com/tops/pluss/pluss-white-schiffli-puff-sleeves-pure-cotton-laced-regular-top/13622944/buy</t>
  </si>
  <si>
    <t>pluss white schiffli puff sleeves pure cotton laced regular top</t>
  </si>
  <si>
    <t>https://www.myntra.com/jeans/herenow/herenow-women-blue-skinny-fit-high-rise-clean-look-stretchable-jeans/10619764/buy</t>
  </si>
  <si>
    <t>https://www.myntra.com/track-pants/stylestone/stylestone-women-grey-solid-track-pants/12767050/buy</t>
  </si>
  <si>
    <t>https://www.myntra.com/tops/aayna/aayna-women-red-floral-print-peplum-top/10728034/buy</t>
  </si>
  <si>
    <t>aayna women red floral print peplum top</t>
  </si>
  <si>
    <t>https://www.myntra.com/track-pants/roadster/roadster-women-white-solid-straight-fit-cropped-joggers/14955226/buy</t>
  </si>
  <si>
    <t>roadster women white solid straight fit cropped joggers</t>
  </si>
  <si>
    <t>https://www.myntra.com/tops/kassually/kassually-women-maroon-solid-cinched-waist-top/10934816/buy</t>
  </si>
  <si>
    <t>kassually women maroon solid cinched waist top</t>
  </si>
  <si>
    <t>https://www.myntra.com/dresses/berrylush/berrylush-women-blue-printed-a-line-dress/13527806/buy</t>
  </si>
  <si>
    <t>berrylush women blue printed a line dress</t>
  </si>
  <si>
    <t>https://www.myntra.com/tshirts/roadster/roadster-women-pack-of-2-pure-cotton-printed-t-shirts/17383660/buy</t>
  </si>
  <si>
    <t>https://www.myntra.com/tops/chemistry/chemistry-women-pink--white-striped-a-line-top-with-embroidery-detail/10868452/buy</t>
  </si>
  <si>
    <t>chemistry women pink  white striped a line top with embroidery detail</t>
  </si>
  <si>
    <t>https://www.myntra.com/dresses/uf/uf-women-yellow-solid-maxi-dress/11099602/buy</t>
  </si>
  <si>
    <t>uf women yellow solid maxi dress</t>
  </si>
  <si>
    <t>https://www.myntra.com/jeans/roadster/roadster-women-black-boyfriend-fit-light-fade-cropped-stretchable-jeans/13339752/buy</t>
  </si>
  <si>
    <t>roadster women black boyfriend fit light fade cropped stretchable jeans</t>
  </si>
  <si>
    <t>https://www.myntra.com/dresses/sassafras/sassafras-olive-green-schiffli-embroidered-a-line-dress/11549410/buy</t>
  </si>
  <si>
    <t>sassafras olive green schiffli embroidered a line dress</t>
  </si>
  <si>
    <t>https://www.myntra.com/trousers/all-about-you/all-about-you-women-black-slim-fit-solid-trousers/13204940/buy</t>
  </si>
  <si>
    <t>all about you women black slim fit solid trousers</t>
  </si>
  <si>
    <t>https://www.myntra.com/dresses/tokyo-talkies/tokyo-talkies-women-red--navy-blue-checked-maxi-dress/11970706/buy</t>
  </si>
  <si>
    <t>tokyo talkies women red  navy blue checked maxi dress</t>
  </si>
  <si>
    <t>https://www.myntra.com/dresses/chemistry/chemistry-blue-sheath-dress/13186584/buy</t>
  </si>
  <si>
    <t>chemistry blue sheath dress</t>
  </si>
  <si>
    <t>https://www.myntra.com/trousers/us-polo-assn/us-polo-assn-men-brown-austin-trim-fit-solid-regular-trousers/7148098/buy</t>
  </si>
  <si>
    <t>us polo assn men brown austin trim fit solid regular trousers</t>
  </si>
  <si>
    <t>https://www.myntra.com/jeans/highlander/highlander-men-blue-tapered-fit-mid-rise-low-distress-stretchable-jeans/10904238/buy</t>
  </si>
  <si>
    <t>highlander men blue tapered fit mid rise low distress stretchable jeans</t>
  </si>
  <si>
    <t>https://www.myntra.com/boxers/levis/levis-men-blue-solid--pure-cotton-boxers-028/12027372/buy</t>
  </si>
  <si>
    <t>levis men blue solid  pure cotton boxers 028</t>
  </si>
  <si>
    <t>https://www.myntra.com/socks/levis/levis-men-pack-of-3-shoe-liners/14666346/buy</t>
  </si>
  <si>
    <t>levis men pack of 3 shoe liners</t>
  </si>
  <si>
    <t>https://www.myntra.com/briefs/levis/levis-men-pack-of-2-solid-basic-briefs/17805250/buy</t>
  </si>
  <si>
    <t>levis men pack of 2 solid basic briefs</t>
  </si>
  <si>
    <t>https://www.myntra.com/tshirts/invictus/invictus-men-pink-solid-henley-neck-pure-cotton-t-shirt/10991306/buy</t>
  </si>
  <si>
    <t>invictus men pink solid henley neck pure cotton t shirt</t>
  </si>
  <si>
    <t>https://www.myntra.com/tshirts/moda-rapido/moda-rapido-men-teal-blue-solid-hood-pure-cotton-t-shirt/12332578/buy</t>
  </si>
  <si>
    <t>moda rapido men teal blue solid hood pure cotton t shirt</t>
  </si>
  <si>
    <t>https://www.myntra.com/shirts/herenow/herenow-men-black--red-cotton-slim-fit-printed-casual-shirt/14098616/buy</t>
  </si>
  <si>
    <t>herenow men black  red cotton slim fit printed casual shirt</t>
  </si>
  <si>
    <t>https://www.myntra.com/jackets/mast--harbour/mast--harbour-men-blue-solid-denim-jacket/10135141/buy</t>
  </si>
  <si>
    <t>mast  harbour men blue solid denim jacket</t>
  </si>
  <si>
    <t>https://www.myntra.com/tshirts/bewakoof/bewakoof-men-red-pocket-jerry-printed-round-neck-pure-cotton-t-shirt/13819030/buy</t>
  </si>
  <si>
    <t>bewakoof men red pocket jerry printed round neck pure cotton t shirt</t>
  </si>
  <si>
    <t>https://www.myntra.com/shirts/roadster/roadster-men-blue-regular-fit-checked-sustainable-casual-shirt/8894505/buy</t>
  </si>
  <si>
    <t>roadster men blue regular fit checked sustainable casual shirt</t>
  </si>
  <si>
    <t>https://www.myntra.com/tshirts/roadster/the-roadster-lifestyle-co-men-olive-green-solid-round-neck-pure-cotton-t-shirt/10941228/buy</t>
  </si>
  <si>
    <t>the roadster lifestyle co men olive green solid round neck pure cotton t shirt</t>
  </si>
  <si>
    <t>https://www.myntra.com/tshirts/urbano-fashion/urbano-fashion-men-teal-blue-tropical-printed-round-neck-pure-cotton-t-shirt/12377252/buy</t>
  </si>
  <si>
    <t>urbano fashion men teal blue tropical printed round neck pure cotton t shirt</t>
  </si>
  <si>
    <t>https://www.myntra.com/tshirts/bullmer/bullmer-men-green-colourblocked-polo-collar-t-shirt/13837280/buy</t>
  </si>
  <si>
    <t>bullmer men green colourblocked polo collar t shirt</t>
  </si>
  <si>
    <t>https://www.myntra.com/kurta-sets/varanga/varanga-women-magenta--golden-printed-kurta-with-palazzos/10483704/buy</t>
  </si>
  <si>
    <t>varanga women magenta  golden printed kurta with palazzos</t>
  </si>
  <si>
    <t>https://www.myntra.com/kurtas/juniper/juniper-women-mustard-brown--golden-printed-anarkali-layered-kurta/10529152/buy</t>
  </si>
  <si>
    <t>juniper women mustard brown  golden printed anarkali layered kurta</t>
  </si>
  <si>
    <t>https://www.myntra.com/kurta-sets/sangria/sangria-women-green-regular-a-line-kurta--trousers-with-dupatta/13321230/buy</t>
  </si>
  <si>
    <t>sangria women green regular a line kurta  trousers with dupatta</t>
  </si>
  <si>
    <t>https://www.myntra.com/bra/hrx-by-hrithik-roshan/hrx-by-hrithik-roshan-black-solid-light-support-seamless-rapid-dry-yoga-sports-bra/11245642/buy</t>
  </si>
  <si>
    <t>hrx by hrithik roshan black solid light support seamless rapid dry yoga sports bra</t>
  </si>
  <si>
    <t>https://www.myntra.com/bra/clovia/clovia-cotton-non-padded-non-wired-full-cup-bra---pink/1698076/buy</t>
  </si>
  <si>
    <t>clovia cotton non padded non wired full cup bra   pink</t>
  </si>
  <si>
    <t>https://www.myntra.com/briefs/bodycare/bodycare-women-pack-of-6-assorted-hipster-briefs-3600d-6pcs/11669918/buy</t>
  </si>
  <si>
    <t>bodycare women pack of 6 assorted hipster briefs 3600d 6pcs</t>
  </si>
  <si>
    <t>https://www.myntra.com/bra/floret/floret-women-pack-of-2-full-coverage-bras-t3033skin-skin40b/2486240/buy</t>
  </si>
  <si>
    <t>floret women pack of 2 full coverage bras t3033skin skin40b</t>
  </si>
  <si>
    <t>https://www.myntra.com/bra/floret/floret-pack-of-2-solid-full-coverage-t-shirt-bras-t3033/7541658/buy</t>
  </si>
  <si>
    <t>https://www.myntra.com/bra/prettycat/prettycat-black-push-up-bra-half-coverage-underwired-heavily-padded-pc-br-fo-blk-30b/14574764/buy</t>
  </si>
  <si>
    <t>prettycat black push up bra half coverage underwired heavily padded pc br fo blk 30b</t>
  </si>
  <si>
    <t>https://www.myntra.com/bra/amante/amante-nude-underwired-padded-push-up-bra-bra10217/8901437/buy</t>
  </si>
  <si>
    <t>amante nude underwired padded push up bra bra10217</t>
  </si>
  <si>
    <t>32B, 32C, 34B, 34C, 36B, 36C</t>
  </si>
  <si>
    <t>https://www.myntra.com/kurtas/moda-rapido/moda-rapido-women-sea-green--golden-printed-straight-kurta/12530354/buy</t>
  </si>
  <si>
    <t>moda rapido women sea green  golden printed straight kurta</t>
  </si>
  <si>
    <t>https://www.myntra.com/tops/sangria/sangria-women-mustard-yellow-embroidered-detail-asymmetrical-hem-a-line-pure-cotton-top/8350155/buy</t>
  </si>
  <si>
    <t>sangria women mustard yellow embroidered detail asymmetrical hem a line pure cotton top</t>
  </si>
  <si>
    <t>https://www.myntra.com/kurtas/herenow/herenow-women-teal-blue-yoke-design-straight-kurta/11460382/buy</t>
  </si>
  <si>
    <t>herenow women teal blue yoke design straight kurta</t>
  </si>
  <si>
    <t>https://www.myntra.com/tops/taavi/taavi-blue--white-hand-block-print-legacy-sustainable-pure-cotton-high-low-top-with-tie-up-neck/11157496/buy</t>
  </si>
  <si>
    <t>taavi blue  white hand block print legacy sustainable pure cotton high low top with tie up neck</t>
  </si>
  <si>
    <t>https://www.myntra.com/trousers/varanga/varanga-women-white-straight-fit-solid-regular-trousers/7740210/buy</t>
  </si>
  <si>
    <t>varanga women white straight fit solid regular trousers</t>
  </si>
  <si>
    <t>https://www.myntra.com/sweatshirts/roadster/roadster-women-maroon--navy-blue-colourblocked-hooded-sweatshirt/12533752/buy</t>
  </si>
  <si>
    <t>https://www.myntra.com/jackets/tokyo-talkies/tokyo-talkies-women-black-printed-jacket/10841116/buy</t>
  </si>
  <si>
    <t>tokyo talkies women black printed jacket</t>
  </si>
  <si>
    <t>https://www.myntra.com/jeans/roadster/roadster-women-blue-straight-fit-high-rise-mildly-distressed-stretchable-cropped-jeans/8457003/buy</t>
  </si>
  <si>
    <t>roadster women blue straight fit high rise mildly distressed stretchable cropped jeans</t>
  </si>
  <si>
    <t>https://www.myntra.com/jumpsuit/quiero/quiero-women-navy-blue-wrap-detail-jumpsuit/9921203/buy</t>
  </si>
  <si>
    <t>quiero women navy blue wrap detail jumpsuit</t>
  </si>
  <si>
    <t>https://www.myntra.com/jackets/roadster/roadster-women-navy-blue-solid-padded-jacket/11990444/buy</t>
  </si>
  <si>
    <t>https://www.myntra.com/jackets/roadster/roadster-women-green-solid-hooded-bomber-jacket/11990306/buy</t>
  </si>
  <si>
    <t>roadster women green solid hooded bomber jacket</t>
  </si>
  <si>
    <t>https://www.myntra.com/jackets/roadster/the-roadster-lifestyle-co-women-pink-solid-jacket/9478933/buy</t>
  </si>
  <si>
    <t>the roadster lifestyle co women pink solid jacket</t>
  </si>
  <si>
    <t>https://www.myntra.com/tshirts/mango/mango-women-blue--white-pure-cotton-printed-t-shirt/14779106/buy</t>
  </si>
  <si>
    <t>mango women blue  white pure cotton printed t shirt</t>
  </si>
  <si>
    <t>https://www.myntra.com/tshirts/mast--harbour/mast--harbour-women-yellow--white-printed-relaxed-fit-round-neck-pure-cotton-t-shirt/11381130/buy</t>
  </si>
  <si>
    <t>mast  harbour women yellow  white printed relaxed fit round neck pure cotton t shirt</t>
  </si>
  <si>
    <t>https://www.myntra.com/tshirts/ether/ether-women-black-solid-round-neck-t-shirt-with-ribbed-cuffs/2315690/buy</t>
  </si>
  <si>
    <t>ether women black solid round neck t shirt with ribbed cuffs</t>
  </si>
  <si>
    <t>https://www.myntra.com/tshirts/roadster/roadster-women-mustard-striped-round-neck-t-shirt/11893898/buy</t>
  </si>
  <si>
    <t>roadster women mustard striped round neck t shirt</t>
  </si>
  <si>
    <t>https://www.myntra.com/tshirts/kook-n-keech-disney/kook-n-keech-disney-women-red--black-printed-round-neck-t-shirt/8912601/buy</t>
  </si>
  <si>
    <t>kook n keech disney women red  black printed round neck t shirt</t>
  </si>
  <si>
    <t>https://www.myntra.com/tops/rare/rare-women-navy-blue-printed-top/2127365/buy</t>
  </si>
  <si>
    <t>rare women navy blue printed top</t>
  </si>
  <si>
    <t>https://www.myntra.com/tshirts/mast--harbour/mast--harbour-women-pack-of-2-printed-pure-cotton-tshirts/17525588/buy</t>
  </si>
  <si>
    <t>https://www.myntra.com/tshirts/mast--harbour/mast--harbour-women-pack-of-2-printed-pure-cotton-tshirts/17525608/buy</t>
  </si>
  <si>
    <t>https://www.myntra.com/jeans/roadster/roadster-men-blue-skinny-fit-mid-rise-mildly-distressed-stretchable-lycra-fiber-jeans/9949839/buy</t>
  </si>
  <si>
    <t>roadster men blue skinny fit mid rise mildly distressed stretchable lycra fiber jeans</t>
  </si>
  <si>
    <t>https://www.myntra.com/jeans/roadster/roadster-men-navy-blue-skinny-fit-mid-rise-clean-look-stretchable-jeans/2356405/buy</t>
  </si>
  <si>
    <t>https://www.myntra.com/trousers/levis/levis-men-grey-tapered-fit-chinos-trousers/13298408/buy</t>
  </si>
  <si>
    <t>levis men grey tapered fit chinos trousers</t>
  </si>
  <si>
    <t>https://www.myntra.com/jeans/roadster/roadster-men-blue-skinny-fit-mid-rise-mildly-distressed-stretchable-jeans/7278578/buy</t>
  </si>
  <si>
    <t>https://www.myntra.com/track-pants/mast--harbour/mast--harbour-men-charcoal-grey-solid-joggers/11191432/buy</t>
  </si>
  <si>
    <t>mast  harbour men charcoal grey solid joggers</t>
  </si>
  <si>
    <t>https://www.myntra.com/thermal-set/armisto/armisto-men-white-quilted-thermal-set/11330284/buy</t>
  </si>
  <si>
    <t>armisto men white quilted thermal set</t>
  </si>
  <si>
    <t>https://www.myntra.com/shirts/roadster/roadster-men-black--white-regular-fit-printed-casual-shirt/11958278/buy</t>
  </si>
  <si>
    <t>roadster men black  white regular fit printed casual shirt</t>
  </si>
  <si>
    <t>https://www.myntra.com/shirts/mast--harbour/mast--harbour-men-green-regular-fit-micro-printed-casual-shirt/12311804/buy</t>
  </si>
  <si>
    <t>mast  harbour men green regular fit micro printed casual shirt</t>
  </si>
  <si>
    <t>https://www.myntra.com/shirts/roadster/roadster-men-olive-green-regular-fit-solid-casual-shirt/8894821/buy</t>
  </si>
  <si>
    <t>https://www.myntra.com/shirts/louis-philippe-jeans/louis-philippe-jeans-men-white-regular-fit-solid-casual-shirt/12848654/buy</t>
  </si>
  <si>
    <t>louis philippe jeans men white regular fit solid casual shirt</t>
  </si>
  <si>
    <t>39, 40, 42</t>
  </si>
  <si>
    <t>https://www.myntra.com/jackets/wrogn/wrogn-men-black-solid-bomber/6832094/buy</t>
  </si>
  <si>
    <t>wrogn men black solid bomber</t>
  </si>
  <si>
    <t>https://www.myntra.com/tshirts/roadster/roadster-men-red-pure-cotton-t-shirt/11948294/buy</t>
  </si>
  <si>
    <t>roadster men red pure cotton t shirt</t>
  </si>
  <si>
    <t>https://www.myntra.com/tshirts/ether/ether-men-black-solid-round-neck-t-shirt/11760594/buy</t>
  </si>
  <si>
    <t>ether men black solid round neck t shirt</t>
  </si>
  <si>
    <t>https://www.myntra.com/kurta-sets/bhama-couture/bhama-couture-women-blue--white-bandhani-printed-kurta-with-palazzos/10343559/buy</t>
  </si>
  <si>
    <t>bhama couture women blue  white bandhani printed kurta with palazzos</t>
  </si>
  <si>
    <t>https://www.myntra.com/kurta-sets/sangria/sangria-women-pink--golden-printed-kurta-with-trousers--longline-ethnic-jacket/13321242/buy</t>
  </si>
  <si>
    <t>sangria women pink  golden printed kurta with trousers  longline ethnic jacket</t>
  </si>
  <si>
    <t>https://www.myntra.com/bra/floret/floret-pack-of-2-solid-non-wired-non-padded-everyday-bra-crossfitnude/8341243/buy</t>
  </si>
  <si>
    <t>floret pack of 2 solid non wired non padded everyday bra crossfitnude</t>
  </si>
  <si>
    <t>https://www.myntra.com/bra/dressberry/dressberry-pack-of-2-solid-non-wired-non-padded-everyday-bras-enc-030/11882970/buy</t>
  </si>
  <si>
    <t>dressberry pack of 2 solid non wired non padded everyday bras enc 030</t>
  </si>
  <si>
    <t>https://www.myntra.com/tops/sangria/sangria-women-taupe--dull-golden-khadi-printed-a-line-pure-cotton-top/12104496/buy</t>
  </si>
  <si>
    <t>sangria women taupe  dull golden khadi printed a line pure cotton top</t>
  </si>
  <si>
    <t>https://www.myntra.com/sarees/sangria/sangria-women-black-embellished-sequinned-heavy-work-saree/14713270/buy</t>
  </si>
  <si>
    <t>sangria women black embellished sequinned heavy work saree</t>
  </si>
  <si>
    <t>https://www.myntra.com/kurta-sets/sangria/sangria-women-mustard-yellow-yoke-design-kurta-with-palazzos/10980096/buy</t>
  </si>
  <si>
    <t>https://www.myntra.com/tshirts/herenow/herenow-women-pink--black-typography-printed-pure-cotton-t-shirt/15313320/buy</t>
  </si>
  <si>
    <t>herenow women pink  black typography printed pure cotton t shirt</t>
  </si>
  <si>
    <t>https://www.myntra.com/dresses/miss-chase/miss-chase-women-maroon-solid-bodycon-dress/8091245/buy</t>
  </si>
  <si>
    <t>miss chase women maroon solid bodycon dress</t>
  </si>
  <si>
    <t>https://www.myntra.com/jeans/all-about-you/all-about-you-women-black-skinny-fit-high-rise-clean-look-stretchable-cropped-jeans/12867390/buy</t>
  </si>
  <si>
    <t>all about you women black skinny fit high rise clean look stretchable cropped jeans</t>
  </si>
  <si>
    <t>https://www.myntra.com/dresses/antheaa/antheaa-women-white-self-design-tiered-a-line-dress/13780868/buy</t>
  </si>
  <si>
    <t>antheaa women white self design tiered a line dress</t>
  </si>
  <si>
    <t>https://www.myntra.com/tshirts/roadster/the-roadster-lifestyle-co-women-pink--peach-coloured-printed-pure-cotton-boxy-t-shirt/13601788/buy</t>
  </si>
  <si>
    <t>the roadster lifestyle co women pink  peach coloured printed pure cotton boxy t shirt</t>
  </si>
  <si>
    <t>https://www.myntra.com/tshirts/roadster/roadster-women-pink-solid-round-neck-cotton-pure-cotton-t-shirt-with-side-stripes/11701770/buy</t>
  </si>
  <si>
    <t>roadster women pink solid round neck cotton pure cotton t shirt with side stripes</t>
  </si>
  <si>
    <t>https://www.myntra.com/tshirts/roadster/roadster-women-set-of-2-solid-ribbed-t-shirts/17381726/buy</t>
  </si>
  <si>
    <t>https://www.myntra.com/jeans/us-polo-assn-denim-co/us-polo-assn-denim-co-men-blue-regular-fit-mid-rise-clean-look-stretchable-jeans/2200603/buy</t>
  </si>
  <si>
    <t>us polo assn denim co men blue regular fit mid rise clean look stretchable jeans</t>
  </si>
  <si>
    <t>https://www.myntra.com/jeans/mast--harbour/mast--harbour-men-blue-skinny-fit-mid-rise-clean-look-stretchable-jeans/2308611/buy</t>
  </si>
  <si>
    <t>https://www.myntra.com/shorts/roadster/roadster-men-charcoal-grey-solid-regular-fit-cargo-shorts/10944832/buy</t>
  </si>
  <si>
    <t>roadster men charcoal grey solid regular fit cargo shorts</t>
  </si>
  <si>
    <t>https://www.myntra.com/innerwear-vests/jockey/jockey-men-navy-blue-ribbed-innerwear-vest/11444174/buy</t>
  </si>
  <si>
    <t>jockey men navy blue ribbed innerwear vest</t>
  </si>
  <si>
    <t>https://www.myntra.com/innerwear-vests/jockey/jockey-men-pack-of-2-ribbed-innerwear-vests/11638816/buy</t>
  </si>
  <si>
    <t>https://www.myntra.com/tshirts/adidas/adidas-men-black-pl-training-sustainable-t-shirt/13536474/buy</t>
  </si>
  <si>
    <t>adidas men black pl training sustainable t shirt</t>
  </si>
  <si>
    <t>https://www.myntra.com/tshirts/roadster/roadster-men-red--black-striped-polo-collar-t-shirt/12121330/buy</t>
  </si>
  <si>
    <t>roadster men red  black striped polo collar t shirt</t>
  </si>
  <si>
    <t>https://www.myntra.com/shirts/roadster/roadster-men-red--black-regular-fit-checked-sustainable-casual-shirt/12947774/buy</t>
  </si>
  <si>
    <t>roadster men red  black regular fit checked sustainable casual shirt</t>
  </si>
  <si>
    <t>https://www.myntra.com/shirts/wrogn/wrogn-men-black-regular-fit-self-design-casual-shirt/8681955/buy</t>
  </si>
  <si>
    <t>wrogn men black regular fit self design casual shirt</t>
  </si>
  <si>
    <t>https://www.myntra.com/sweatshirts/wrogn/wrogn-men-black-slim-fit-solid-hooded-sweatshirt/10187899/buy</t>
  </si>
  <si>
    <t>wrogn men black slim fit solid hooded sweatshirt</t>
  </si>
  <si>
    <t>https://www.myntra.com/jackets/allen-solly-sport/allen-solly-sport-men-wimbledon-burgundy-solid-bomber-jacket/10533026/buy</t>
  </si>
  <si>
    <t>allen solly sport men wimbledon burgundy solid bomber jacket</t>
  </si>
  <si>
    <t>https://www.myntra.com/tshirts/roadster/roadster-men-maroon-printed-round-neck-t-shirt-with-raglan-sleeve/2310384/buy</t>
  </si>
  <si>
    <t>roadster men maroon printed round neck t shirt with raglan sleeve</t>
  </si>
  <si>
    <t>https://www.myntra.com/tshirts/wrogn/wrogn-men-red--white-striped-round-neck-t-shirt/11363958/buy</t>
  </si>
  <si>
    <t>wrogn men red  white striped round neck t shirt</t>
  </si>
  <si>
    <t>https://www.myntra.com/tops/mayra/mayra-pink-ethnic-motifs-pure-silk-top/12628754/buy</t>
  </si>
  <si>
    <t>mayra pink ethnic motifs pure silk top</t>
  </si>
  <si>
    <t>https://www.myntra.com/tunics/vishudh/-vishudh-women-navy-blue-printed-tunic/12967950/buy</t>
  </si>
  <si>
    <t xml:space="preserve"> vishudh women navy blue printed tunic</t>
  </si>
  <si>
    <t>https://www.myntra.com/kurtas/sangria/sangria-women-beige--blue-striped-kurta/13781240/buy</t>
  </si>
  <si>
    <t>sangria women beige  blue striped kurta</t>
  </si>
  <si>
    <t>https://www.myntra.com/tops/studio-rasa/studio-rasa-off-white-boxy-bishop-sleeves-crop-top/14233500/buy</t>
  </si>
  <si>
    <t>studio rasa</t>
  </si>
  <si>
    <t>studio rasa off white boxy bishop sleeves crop top</t>
  </si>
  <si>
    <t>https://www.myntra.com/kurtas/ksut/ksut-women-charcoal-grey--white-striped-handloom-straight-kurta/10817650/buy</t>
  </si>
  <si>
    <t>ksut women charcoal grey  white striped handloom straight kurta</t>
  </si>
  <si>
    <t>https://www.myntra.com/kurtas/napra/napra-women-pink--navy-blue-woven-design-a-line-kurta/10892872/buy</t>
  </si>
  <si>
    <t>napra women pink  navy blue woven design a line kurta</t>
  </si>
  <si>
    <t>https://www.myntra.com/kurtas/herenow/herenow-women-sea-green-printed-yoke-design-kurta/14172574/buy</t>
  </si>
  <si>
    <t>herenow women sea green printed yoke design kurta</t>
  </si>
  <si>
    <t>https://www.myntra.com/kurtas/os/os-women-red--black-striped-a-line-kurta/12916818/buy</t>
  </si>
  <si>
    <t>os women red  black striped a line kurta</t>
  </si>
  <si>
    <t>https://www.myntra.com/dresses/vishudh/vishudh-women-black-fit-and-flare-dress/10073611/buy</t>
  </si>
  <si>
    <t>vishudh women black fit and flare dress</t>
  </si>
  <si>
    <t>https://www.myntra.com/kurta-sets/indo-era/indo-era-women-teal-green--golden-yoke-design-kurta-with-palazzos--with-dupatta/14323724/buy</t>
  </si>
  <si>
    <t>indo era women teal green  golden yoke design kurta with palazzos  with dupatta</t>
  </si>
  <si>
    <t>https://www.myntra.com/sarees/mitera/mitera-pink-silk-blend-woven-design-banarasi-saree/10431356/buy</t>
  </si>
  <si>
    <t>mitera pink silk blend woven design banarasi saree</t>
  </si>
  <si>
    <t>https://www.myntra.com/bra/van-heusen/van-heusen-cotton-seamless-antibacterial-bra---non-padded-non-wired-ilibr1cssww3711001/9301893/buy</t>
  </si>
  <si>
    <t>van heusen cotton seamless antibacterial bra   non padded non wired ilibr1cssww3711001</t>
  </si>
  <si>
    <t>https://www.myntra.com/bra/zivame/zivame-blue-solid-non-wired-lightly-padded-t-shirt-bra-zi1933fasha/11617030/buy</t>
  </si>
  <si>
    <t>zivame blue solid non wired lightly padded t shirt bra zi1933fasha</t>
  </si>
  <si>
    <t>https://www.myntra.com/bra/dressberry/dressberry-navy-blue-floral-everyday-lace-bra/14854478/buy</t>
  </si>
  <si>
    <t>dressberry navy blue floral everyday lace bra</t>
  </si>
  <si>
    <t>https://www.myntra.com/nightdress/klamotten/klamotten-maroon-patterned-nightdress-set-221m-07/2191350/buy</t>
  </si>
  <si>
    <t>klamotten maroon patterned nightdress set 221m 07</t>
  </si>
  <si>
    <t>https://www.myntra.com/trousers/moda-rapido/moda-rapido-women-black-loose-fit-solid-cargos/10259673/buy</t>
  </si>
  <si>
    <t>moda rapido women black loose fit solid cargos</t>
  </si>
  <si>
    <t>https://www.myntra.com/tops/tokyo-talkies/tokyo-talkies-women-navy-blue-printed-wrap-top/13493066/buy</t>
  </si>
  <si>
    <t>tokyo talkies women navy blue printed wrap top</t>
  </si>
  <si>
    <t>https://www.myntra.com/sweaters/roadster/roadster-women-navy-blue-solid-cardigan/6397403/buy</t>
  </si>
  <si>
    <t>roadster women navy blue solid cardigan</t>
  </si>
  <si>
    <t>https://www.myntra.com/sweaters/roadster/the-roadster-lifestyle-co-women-green-solid-sweater/9478873/buy</t>
  </si>
  <si>
    <t>the roadster lifestyle co women green solid sweater</t>
  </si>
  <si>
    <t>https://www.myntra.com/trousers/dressberry/dressberry-women-white--black-regular-fit-checked-cropped-joggers/2337890/buy</t>
  </si>
  <si>
    <t>dressberry women white  black regular fit checked cropped joggers</t>
  </si>
  <si>
    <t>https://www.myntra.com/sweatshirts/mast--harbour/mast--harbour-women-mustard-yellow-solid-hooded-sweatshirt/9968723/buy</t>
  </si>
  <si>
    <t>mast  harbour women mustard yellow solid hooded sweatshirt</t>
  </si>
  <si>
    <t>https://www.myntra.com/dresses/vishudh/vishudh-women-sea-green-printed-a-line-dress/13957364/buy</t>
  </si>
  <si>
    <t>vishudh women sea green printed a line dress</t>
  </si>
  <si>
    <t>https://www.myntra.com/jeans/high-star/high-star-women-white-slim-fit-high-rise-clean-look-stretchable-jeans/9043347/buy</t>
  </si>
  <si>
    <t>https://www.myntra.com/tshirts/roadster/the-roadster-lifestyle-co-women-blue-solid-cotton-round-neck-crop-t-shirt/13270162/buy</t>
  </si>
  <si>
    <t>the roadster lifestyle co women blue solid cotton round neck crop t shirt</t>
  </si>
  <si>
    <t>https://www.myntra.com/tshirts/minions-by-kook-n-keech/minions-by-kook-n-keech-women-white-minion-printed-round-neck-pure-cotton-t-shirt/12106022/buy</t>
  </si>
  <si>
    <t>minions by kook n keech women white minion printed round neck pure cotton t shirt</t>
  </si>
  <si>
    <t>https://www.myntra.com/tshirts/mast--harbour/mast--harbour-women-pack-of-2-printed-pure-cotton-tshirts/17525614/buy</t>
  </si>
  <si>
    <t>https://www.myntra.com/track-pants/one8-x-puma/one8-x-puma-men-black-slim-fit-solid-vk-active-pants/13664394/buy</t>
  </si>
  <si>
    <t>one8 x PUMA</t>
  </si>
  <si>
    <t>one8 x puma men black slim fit solid vk active pants</t>
  </si>
  <si>
    <t>https://www.myntra.com/jeans/wrogn/wrogn-men-grey-slim-fit-low-rise-clean-look-stretchable-jeans/10685286/buy</t>
  </si>
  <si>
    <t>wrogn men grey slim fit low rise clean look stretchable jeans</t>
  </si>
  <si>
    <t>https://www.myntra.com/track-pants/herenow/herenow-men-charcoal-grey--black-printed-straight-fit-joggers-with-pocket-detailing/11376294/buy</t>
  </si>
  <si>
    <t>herenow men charcoal grey  black printed straight fit joggers with pocket detailing</t>
  </si>
  <si>
    <t>https://www.myntra.com/trousers/wrogn/wrogn-men-olive-green-slim-fit-solid-chinos/11560460/buy</t>
  </si>
  <si>
    <t>https://www.myntra.com/track-pants/wrogn/wrogn-men-charcoal-grey-solid-slim-fit-joggers/11361950/buy</t>
  </si>
  <si>
    <t>wrogn men charcoal grey solid slim fit joggers</t>
  </si>
  <si>
    <t>https://www.myntra.com/jeans/highlander/highlander-men-charcoal-slim-fit-jeans/15102018/buy</t>
  </si>
  <si>
    <t>highlander men charcoal slim fit jeans</t>
  </si>
  <si>
    <t>https://www.myntra.com/kurta-sets/anouk/anouk-men-black--white-solid-kurta-with-salwar/10354549/buy</t>
  </si>
  <si>
    <t>anouk men black  white solid kurta with salwar</t>
  </si>
  <si>
    <t>https://www.myntra.com/trunk/jockey/jockey-international-collection-men-olive-green-solid-trunks-ic28/11863578/buy</t>
  </si>
  <si>
    <t>jockey international collection men olive green solid trunks ic28</t>
  </si>
  <si>
    <t>https://www.myntra.com/briefs/ic4/ic4-men-pack-of-2-solid-knitted-gym-supporter-briefs-0b-c201p2/12939856/buy</t>
  </si>
  <si>
    <t>IC4</t>
  </si>
  <si>
    <t>ic4 men pack of 2 solid knitted gym supporter briefs 0b c201p2</t>
  </si>
  <si>
    <t>https://www.myntra.com/tshirts/invictus/invictus-men-green-geometric-printed-polo-collar-pure-cotton-t-shirt/11750452/buy</t>
  </si>
  <si>
    <t>invictus men green geometric printed polo collar pure cotton t shirt</t>
  </si>
  <si>
    <t>https://www.myntra.com/shirts/highlander/highlander-men-white--blue-slim-fit-checked-formal-shirt/9930091/buy</t>
  </si>
  <si>
    <t>highlander men white  blue slim fit checked formal shirt</t>
  </si>
  <si>
    <t>https://www.myntra.com/tshirts/roadster/roadster-men-black-solid-round-neck-pure-cotton-t-shirt/2297724/buy</t>
  </si>
  <si>
    <t>roadster men black solid round neck pure cotton t shirt</t>
  </si>
  <si>
    <t>https://www.myntra.com/tshirts/roadster/roadster-men-brown-dyed-v-neck-t-shirt/6149390/buy</t>
  </si>
  <si>
    <t>roadster men brown dyed v neck t shirt</t>
  </si>
  <si>
    <t>https://www.myntra.com/tshirts/campus-sutra/campus-sutra-men-black-printed-round-neck-t-shirt/7124953/buy</t>
  </si>
  <si>
    <t>campus sutra men black printed round neck t shirt</t>
  </si>
  <si>
    <t>https://www.myntra.com/sarees/mitera/mitera-pink--magenta-silk-blend-woven-design-banarasi-saree/11034806/buy</t>
  </si>
  <si>
    <t>mitera pink  magenta silk blend woven design banarasi saree</t>
  </si>
  <si>
    <t>https://www.myntra.com/bra/prettysecrets/prettysecrets-black-solid-non-wired-non-padded-everyday-bra-b023ss18/4452410/buy</t>
  </si>
  <si>
    <t>prettysecrets black solid non wired non padded everyday bra b023ss18</t>
  </si>
  <si>
    <t>https://www.myntra.com/bra/da-intimo/da-intimo-black-lace-non-wired-lightly-padded-styled-back-bralette-di-1207/9171435/buy</t>
  </si>
  <si>
    <t>da intimo black lace non wired lightly padded styled back bralette di 1207</t>
  </si>
  <si>
    <t>32A, 32B, 32C, 32D, 34A, 34B, 34C, 36A, 36B</t>
  </si>
  <si>
    <t>https://www.myntra.com/nightdress/masha/masha-white--navy-printed-maxi-nightdress-nt52-180/567305/buy</t>
  </si>
  <si>
    <t>masha white  navy printed maxi nightdress nt52 180</t>
  </si>
  <si>
    <t>https://www.myntra.com/kurtas/herenow/herenow-women-yellow-yoke-design-straight-kurta/13495764/buy</t>
  </si>
  <si>
    <t>herenow women yellow yoke design straight kurta</t>
  </si>
  <si>
    <t>https://www.myntra.com/kurta-sets/sangria/sangria-women-maroon--beige-velvet-finish-solid-kurta-with-trousers/12415012/buy</t>
  </si>
  <si>
    <t>sangria women maroon  beige velvet finish solid kurta with trousers</t>
  </si>
  <si>
    <t>https://www.myntra.com/jeans/herenow/herenow-women-blue-flared-high-rise-clean-look-stretchable-jeans/9072697/buy</t>
  </si>
  <si>
    <t>herenow women blue flared high rise clean look stretchable jeans</t>
  </si>
  <si>
    <t>https://www.myntra.com/track-pants/hrx-by-hrithik-roshan/hrx-by-hrithik-roshan-women-jet-black-slim-fit-bio-wash-antimicrobial-lifestyle-joggers/12167222/buy</t>
  </si>
  <si>
    <t>hrx by hrithik roshan women jet black slim fit bio wash antimicrobial lifestyle joggers</t>
  </si>
  <si>
    <t>https://www.myntra.com/track-pants/tokyo-talkies/tokyo-talkies-women-sea-green-solid-slim-fit-lily-pad-casual-track-pants/14154058/buy</t>
  </si>
  <si>
    <t>tokyo talkies women sea green solid slim fit lily pad casual track pants</t>
  </si>
  <si>
    <t>https://www.myntra.com/tops/dressberry/dressberry-white--pink-geometric-printed-puff-sleeves-top/13645682/buy</t>
  </si>
  <si>
    <t>dressberry white  pink geometric printed puff sleeves top</t>
  </si>
  <si>
    <t>https://www.myntra.com/tops/berrylush/berrylush-women-black-solid-bardot-top/5648890/buy</t>
  </si>
  <si>
    <t>berrylush women black solid bardot top</t>
  </si>
  <si>
    <t>https://www.myntra.com/tshirts/mast--harbour/mast--harbour-women-pack-of-2-cotton-typography-printed-t-shirt/17523722/buy</t>
  </si>
  <si>
    <t>mast  harbour women pack of 2 cotton typography printed t shirt</t>
  </si>
  <si>
    <t>https://www.myntra.com/tops/anouk/anouk-navy-blue-bell-sleeve-a-line-top/13420684/buy</t>
  </si>
  <si>
    <t>anouk navy blue bell sleeve a line top</t>
  </si>
  <si>
    <t>https://www.myntra.com/track-pants/kook-n-keech-disney/kook-n-keech-disney-black-printed-joggers/2115245/buy</t>
  </si>
  <si>
    <t>kook n keech disney black printed joggers</t>
  </si>
  <si>
    <t>https://www.myntra.com/shirts/kook-n-keech/kook-n-keech-women-white--red-regular-fit-striped-casual-shirt/10133309/buy</t>
  </si>
  <si>
    <t>kook n keech women white  red regular fit striped casual shirt</t>
  </si>
  <si>
    <t>https://www.myntra.com/tops/antheaa/antheaa-women-rust-brown--black-embroidered-dobby-weave-a-line-top/13424874/buy</t>
  </si>
  <si>
    <t>antheaa women rust brown  black embroidered dobby weave a line top</t>
  </si>
  <si>
    <t>https://www.myntra.com/jackets/foreign-culture-by-fort-collins/foreign-culture-by-fort-collins-women-black-parka-jacket-with-detachable-hood/15867198/buy</t>
  </si>
  <si>
    <t>Foreign Culture By Fort Collins</t>
  </si>
  <si>
    <t>foreign culture by fort collins women black parka jacket with detachable hood</t>
  </si>
  <si>
    <t>https://www.myntra.com/tshirts/mast--harbour/mast--harbour-women-pack-of-2-printed-pure-cotton-tshirts/17525610/buy</t>
  </si>
  <si>
    <t>https://www.myntra.com/jeans/wrogn/wrogn-men-blue-slim-fit-stretchable-jeans/1502346/buy</t>
  </si>
  <si>
    <t>wrogn men blue slim fit stretchable jeans</t>
  </si>
  <si>
    <t>https://www.myntra.com/track-pants/herenow/herenow-men-black-solid-regular-fit-joggers-with-side-stripe-detail/12473132/buy</t>
  </si>
  <si>
    <t>herenow men black solid regular fit joggers with side stripe detail</t>
  </si>
  <si>
    <t>https://www.myntra.com/track-pants/harvard/harvard-black-solid-joggers/4042134/buy</t>
  </si>
  <si>
    <t>harvard black solid joggers</t>
  </si>
  <si>
    <t>https://www.myntra.com/kurta-sets/mag/mag-men-navy-blue--purple-solid-kurta-with-churidar--nehru-jacket/11048094/buy</t>
  </si>
  <si>
    <t>MAG</t>
  </si>
  <si>
    <t>mag men navy blue  purple solid kurta with churidar  nehru jacket</t>
  </si>
  <si>
    <t>https://www.myntra.com/briefs/dollar-bigboss/dollar-bigboss-men-multicoloured-pack-of-5-briefs-mdbr-07-po5-2/1763988/buy</t>
  </si>
  <si>
    <t>dollar bigboss men multicoloured pack of 5 briefs mdbr 07 po5 2</t>
  </si>
  <si>
    <t>https://www.myntra.com/socks/allen-solly/allen-solly-men-pack-of-3-solid-calf-length-socks/12813170/buy</t>
  </si>
  <si>
    <t>allen solly men pack of 3 solid calf length socks</t>
  </si>
  <si>
    <t>https://www.myntra.com/briefs/pepe-jeans/pepe-jeans-men-pack-of-2-printed-briefs/17975596/buy</t>
  </si>
  <si>
    <t>pepe jeans men pack of 2 printed briefs</t>
  </si>
  <si>
    <t>https://www.myntra.com/shirts/roadster/roadster-men-olive-green-regular-fit-solid-sustainable-casual-shirt/11326282/buy</t>
  </si>
  <si>
    <t>https://www.myntra.com/tshirts/mast--harbour/mast--harbour-men-orange--white-striped-round-neck-t-shirt/11896558/buy</t>
  </si>
  <si>
    <t>mast  harbour men orange  white striped round neck t shirt</t>
  </si>
  <si>
    <t>https://www.myntra.com/tshirts/mast--harbour/mast--harbour-men-green-printed-round-neck-pure-cotton-t-shirt/2300690/buy</t>
  </si>
  <si>
    <t>mast  harbour men green printed round neck pure cotton t shirt</t>
  </si>
  <si>
    <t>https://www.myntra.com/sarees/kalini/kalini-green--navy-blue-polycotton-dyed-saree/14213894/buy</t>
  </si>
  <si>
    <t>kalini green  navy blue polycotton dyed saree</t>
  </si>
  <si>
    <t>https://www.myntra.com/kurta-sets/vishudh/vishudh-women-brown-printed-kurta-with-palazzos/9008365/buy</t>
  </si>
  <si>
    <t>vishudh women brown printed kurta with palazzos</t>
  </si>
  <si>
    <t>https://www.myntra.com/kurta-sets/yuris/yuris-women-green-printed-panelled-pure-cotton-kurti-with-trousers--with-dupatta/14402552/buy</t>
  </si>
  <si>
    <t>yuris women green printed panelled pure cotton kurti with trousers  with dupatta</t>
  </si>
  <si>
    <t>https://www.myntra.com/sarees/mitera/mitera-turquoise-green--gold-toned-silk-blend-woven-design-kanjeevaram-saree/11244996/buy</t>
  </si>
  <si>
    <t>mitera turquoise green  gold toned silk blend woven design kanjeevaram saree</t>
  </si>
  <si>
    <t>https://www.myntra.com/kurta-sets/nayo/women-burgundy-embroidered-straight-kurta-palazo--net-dupatta/14224388/buy</t>
  </si>
  <si>
    <t>women burgundy embroidered straight kurta palazo  net dupatta</t>
  </si>
  <si>
    <t>https://www.myntra.com/dresses/inddus/inddus-blue-embroidered-detail-maxi-dress/9745935/buy</t>
  </si>
  <si>
    <t>inddus blue embroidered detail maxi dress</t>
  </si>
  <si>
    <t>https://www.myntra.com/bra/enamor/enamor-white-non-wired-non-padded-high-coverage-everyday-tshirt-bra-a055-/11796722/buy</t>
  </si>
  <si>
    <t xml:space="preserve">enamor white non wired non padded high coverage everyday tshirt bra a055 </t>
  </si>
  <si>
    <t>https://www.myntra.com/kurtas/sangria/sangria-women-off-white-printed-straight-kurta/8420433/buy</t>
  </si>
  <si>
    <t>sangria women off white printed straight kurta</t>
  </si>
  <si>
    <t>https://www.myntra.com/track-pants/hubberholme/hubberholme-women-navy-blue-solid-slim-fit-cropped-joggers/11268312/buy</t>
  </si>
  <si>
    <t>hubberholme women navy blue solid slim fit cropped joggers</t>
  </si>
  <si>
    <t>https://www.myntra.com/track-pants/hrx-by-hrithik-roshan/hrx-by-hrithik-roshan-women-charcoal-black-solid-slim-fit-active-jogger/11918072/buy</t>
  </si>
  <si>
    <t>hrx by hrithik roshan women charcoal black solid slim fit active jogger</t>
  </si>
  <si>
    <t>https://www.myntra.com/tops/roadster/the-roadster-lifestyle-co-women-black--brown-printed-puff-sleeves-top/13298998/buy</t>
  </si>
  <si>
    <t>the roadster lifestyle co women black  brown printed puff sleeves top</t>
  </si>
  <si>
    <t>https://www.myntra.com/sweatshirts/roadster/roadster-women-lavender-solid-hooded-sweatshirt/11991372/buy</t>
  </si>
  <si>
    <t>https://www.myntra.com/tshirts/the-dry-state/the-dry-state-women-teal-blue-solid-round-neck-super-crop-t-shirt/13901884/buy</t>
  </si>
  <si>
    <t>the dry state women teal blue solid round neck super crop t shirt</t>
  </si>
  <si>
    <t>https://www.myntra.com/shirts/her-by-invictus/her-by-invictus-women-rose--navy-blue-regular-fit-printed-back-tie-up-casual-shirt/11208296/buy</t>
  </si>
  <si>
    <t>her by invictus women rose  navy blue regular fit printed back tie up casual shirt</t>
  </si>
  <si>
    <t>https://www.myntra.com/dresses/20dresses/20dresses-black-v-neck-fit--flare-dress/6541415/buy</t>
  </si>
  <si>
    <t>20dresses black v neck fit  flare dress</t>
  </si>
  <si>
    <t>https://www.myntra.com/sweaters/dressberry/dressberry-women-red--navy-blue-striped-sweater/9403337/buy</t>
  </si>
  <si>
    <t>dressberry women red  navy blue striped sweater</t>
  </si>
  <si>
    <t>https://www.myntra.com/dresses/w/w-women-off-white--mustard-yellow-printed-a-line-dress/11369188/buy</t>
  </si>
  <si>
    <t>w women off white  mustard yellow printed a line dress</t>
  </si>
  <si>
    <t>https://www.myntra.com/dresses/anvi-be-yourself/anvi-be-yourself-maroon-sweetheart-neck-wrap-dress/13807530/buy</t>
  </si>
  <si>
    <t>anvi be yourself maroon sweetheart neck wrap dress</t>
  </si>
  <si>
    <t>https://www.myntra.com/tshirts/chemistry/chemistry-women-black-striped-polo-collar-pure-cotton-t-shirt/5617109/buy</t>
  </si>
  <si>
    <t>chemistry women black striped polo collar pure cotton t shirt</t>
  </si>
  <si>
    <t>https://www.myntra.com/shorts/maniac/maniac-men-navy-blue--lime-green-striped-slim-fit-sports-shorts/12102480/buy</t>
  </si>
  <si>
    <t>maniac men navy blue  lime green striped slim fit sports shorts</t>
  </si>
  <si>
    <t>https://www.myntra.com/trousers/hrx-by-hrithik-roshan/hrx-by-hrithik-roshan-men-olive-green-outdoor-trousers/11357300/buy</t>
  </si>
  <si>
    <t>hrx by hrithik roshan men olive green outdoor trousers</t>
  </si>
  <si>
    <t>https://www.myntra.com/trousers/roadster/the-roadster-lifestyle-co-men-black-regular-fit-solid-joggers/10491672/buy</t>
  </si>
  <si>
    <t>the roadster lifestyle co men black regular fit solid joggers</t>
  </si>
  <si>
    <t>https://www.myntra.com/jeans/roadster/roadster-men-grey-skinny-fit-mid-rise-clean-look-stretchable-jeans/11274676/buy</t>
  </si>
  <si>
    <t>https://www.myntra.com/trousers/roadster/roadster-men-olive-green-regular-fit-solid-regular-trousers/11881844/buy</t>
  </si>
  <si>
    <t>roadster men olive green regular fit solid regular trousers</t>
  </si>
  <si>
    <t>https://www.myntra.com/trousers/highlander/highlander-men-navy-blue-slim-fit-chinos-trousers/16658256/buy</t>
  </si>
  <si>
    <t>highlander men navy blue slim fit chinos trousers</t>
  </si>
  <si>
    <t>https://www.myntra.com/trousers/black-coffee/black-coffee-men-olive-green-formal-trousers/1870681/buy</t>
  </si>
  <si>
    <t>black coffee men olive green formal trousers</t>
  </si>
  <si>
    <t>https://www.myntra.com/track-pants/united-colors-of-benetton/united-colors-of-benetton-men-navy-blue-solid-joggers-with-printed-detail/15819750/buy</t>
  </si>
  <si>
    <t>united colors of benetton men navy blue solid joggers with printed detail</t>
  </si>
  <si>
    <t>https://www.myntra.com/shorts/harvard/harvard-men-black-printed-regular-fit-chino-shorts/1874584/buy</t>
  </si>
  <si>
    <t>harvard men black printed regular fit chino shorts</t>
  </si>
  <si>
    <t>https://www.myntra.com/trousers/highlander/highlander-men-blue-slim-fit-solid-regular-trousers/13188740/buy</t>
  </si>
  <si>
    <t>highlander men blue slim fit solid regular trousers</t>
  </si>
  <si>
    <t>https://www.myntra.com/boxers/levis/levis-men-pack-of-2-pure-cotton-checked-boxers/18028776/buy</t>
  </si>
  <si>
    <t>https://www.myntra.com/briefs/jockey/jockey-men-pack-of-3-black-briefs-8035-0305-black/1897903/buy</t>
  </si>
  <si>
    <t>jockey men pack of 3 black briefs 8035 0305 black</t>
  </si>
  <si>
    <t>https://www.myntra.com/tshirts/hrx-by-hrithik-roshan/hrx-by-hrithik-roshan-men-maroon-printed-rapid-dry-round-neck-t-shirt/7695760/buy</t>
  </si>
  <si>
    <t>hrx by hrithik roshan men maroon printed rapid dry round neck t shirt</t>
  </si>
  <si>
    <t>https://www.myntra.com/shirts/roadster/roadster-men-white--black-regular-fit-printed-sustainable-casual-shirt/11895982/buy</t>
  </si>
  <si>
    <t>roadster men white  black regular fit printed sustainable casual shirt</t>
  </si>
  <si>
    <t>https://www.myntra.com/shirts/moda-rapido/moda-rapido-men-red--grey-slim-fit-striped-casual-shirt/11158270/buy</t>
  </si>
  <si>
    <t>moda rapido men red  grey slim fit striped casual shirt</t>
  </si>
  <si>
    <t>https://www.myntra.com/shirts/ether/ether-men-blue-slim-fit-antimicrobial-filafil-sustainable-shirt/11746250/buy</t>
  </si>
  <si>
    <t>ether men blue slim fit antimicrobial filafil sustainable shirt</t>
  </si>
  <si>
    <t>https://www.myntra.com/jackets/wrogn/wrogn-men-black-solid-padded-jacket/6832210/buy</t>
  </si>
  <si>
    <t>wrogn men black solid padded jacket</t>
  </si>
  <si>
    <t>https://www.myntra.com/tshirts/kook-n-keech-marvel/kook-n-keech-marvel-men-white-solid-round-neck-t-shirt/8912579/buy</t>
  </si>
  <si>
    <t>kook n keech marvel men white solid round neck t shirt</t>
  </si>
  <si>
    <t>https://www.myntra.com/bra/prettysecrets/prettysecrets-black-solid-underwired-lightly-padded-t-shirt-bra-b021ss18/4452321/buy</t>
  </si>
  <si>
    <t>prettysecrets black solid underwired lightly padded t shirt bra b021ss18</t>
  </si>
  <si>
    <t>https://www.myntra.com/kurtas/sangria/sangria-women-blue--off-white-floral-printed-cotton-kurta/13609628/buy</t>
  </si>
  <si>
    <t>sangria women blue  off white floral printed cotton kurta</t>
  </si>
  <si>
    <t>https://www.myntra.com/shorts/roadster/roadster-women-blue-washed-regular-fit-denim-shorts/10967542/buy</t>
  </si>
  <si>
    <t>https://www.myntra.com/tops/mast--harbour/mast--harbour-peach-coloured-floral-cold-shoulder-shirt-style-top/2334851/buy</t>
  </si>
  <si>
    <t>mast  harbour peach coloured floral cold shoulder shirt style top</t>
  </si>
  <si>
    <t>https://www.myntra.com/tops/athena/athena-mauve-sheer-wrap-top/13555056/buy</t>
  </si>
  <si>
    <t>athena mauve sheer wrap top</t>
  </si>
  <si>
    <t>https://www.myntra.com/tops/tokyo-talkies/tokyo-talkies-women-black-printed-empire-top/10127115/buy</t>
  </si>
  <si>
    <t>tokyo talkies women black printed empire top</t>
  </si>
  <si>
    <t>https://www.myntra.com/tops/roadster/the-roadster-lifestyle-co-green--white-checked-pure-cotton-top/10962594/buy</t>
  </si>
  <si>
    <t>the roadster lifestyle co green  white checked pure cotton top</t>
  </si>
  <si>
    <t>https://www.myntra.com/trousers/wrogn/wrogn-men-olive-green-joggers/11362768/buy</t>
  </si>
  <si>
    <t>https://www.myntra.com/jeans/herenow/herenow-men-black-skinny-fit-mid-rise-clean-look-stretchable-jeans/13134534/buy</t>
  </si>
  <si>
    <t>https://www.myntra.com/track-pants/herenow/herenow-men-black-printed-joggers/8755565/buy</t>
  </si>
  <si>
    <t>https://www.myntra.com/track-pants/locomotive/locomotive-men-green--white-solid-slim-fit-track-pants/14440240/buy</t>
  </si>
  <si>
    <t>locomotive men green  white solid slim fit track pants</t>
  </si>
  <si>
    <t>https://www.myntra.com/boxers/levis/levis-men-pack-of-2-pure-cotton-checked-boxers/18028754/buy</t>
  </si>
  <si>
    <t>https://www.myntra.com/tshirts/wrogn/wrogn-men-burgundy-printed-slim-fit-round-neck-pure-cotton-t-shirt/10410526/buy</t>
  </si>
  <si>
    <t>wrogn men burgundy printed slim fit round neck pure cotton t shirt</t>
  </si>
  <si>
    <t>https://www.myntra.com/tshirts/invictus/invictus-men-white-solid-mandarin-collar-pure-cotton-t-shirt/10991296/buy</t>
  </si>
  <si>
    <t>invictus men white solid mandarin collar pure cotton t shirt</t>
  </si>
  <si>
    <t>https://www.myntra.com/tshirts/huetrap/huetrap-men-green-printed-t-shirt/1966132/buy</t>
  </si>
  <si>
    <t>huetrap men green printed t shirt</t>
  </si>
  <si>
    <t>https://www.myntra.com/sarees/gosriki/gosriki-beige-art-silk-solid-mysore-silk-saree/10852928/buy</t>
  </si>
  <si>
    <t>gosriki beige art silk solid mysore silk saree</t>
  </si>
  <si>
    <t>https://www.myntra.com/sarees/kalini/kalini-teal-blue--beige-leheriya-printed-saree/14718000/buy</t>
  </si>
  <si>
    <t>kalini teal blue  beige leheriya printed saree</t>
  </si>
  <si>
    <t>https://www.myntra.com/kurta-sets/khushal-k/khushal-k-women-pink-printed-kurta-with-palazzos/11306378/buy</t>
  </si>
  <si>
    <t>khushal k women pink printed kurta with palazzos</t>
  </si>
  <si>
    <t>https://www.myntra.com/kurta-sets/yuris/yuris-women-black--maroon-cotton-ethnic-motif-block-print-kurta-with-trousers--dupatta/14036794/buy</t>
  </si>
  <si>
    <t>yuris women black  maroon cotton ethnic motif block print kurta with trousers  dupatta</t>
  </si>
  <si>
    <t>https://www.myntra.com/bra/amante/amante-peach-floral-lace-underwired-padded-t-shirt-bra-bra10301/1627990/buy</t>
  </si>
  <si>
    <t>amante peach floral lace underwired padded t shirt bra bra10301</t>
  </si>
  <si>
    <t>https://www.myntra.com/bra/zivame/zivame-black-solid-underwired-lightly-padded-t-shirt-bra-zi1495/10842382/buy</t>
  </si>
  <si>
    <t>zivame black solid underwired lightly padded t shirt bra zi1495</t>
  </si>
  <si>
    <t>30B, 30C, 32B, 32C, 32D, 34B, 34C, 34D, 36B, 36C, 36D, 36DD, 38B, 38C, 38D</t>
  </si>
  <si>
    <t>https://www.myntra.com/thermal-tops/jockey/jockey-women-charcoal-grey-solid-thermal-top/15019126/buy</t>
  </si>
  <si>
    <t>jockey women charcoal grey solid thermal top</t>
  </si>
  <si>
    <t>https://www.myntra.com/bra/amante/amante-purple-non-padded-non-wired-bra-bfom31/637859/buy</t>
  </si>
  <si>
    <t>amante purple non padded non wired bra bfom31</t>
  </si>
  <si>
    <t>https://www.myntra.com/lounge-pants/etc/etc-women-black--pink-floral-print-pure-cotton-lounge-pants/13310286/buy</t>
  </si>
  <si>
    <t>etc women black  pink floral print pure cotton lounge pants</t>
  </si>
  <si>
    <t>https://www.myntra.com/kurtas/herenow/herenow-women-navy-blue--black-striped-cotton-straight-kurta/12050630/buy</t>
  </si>
  <si>
    <t>herenow women navy blue  black striped cotton straight kurta</t>
  </si>
  <si>
    <t>https://www.myntra.com/tops/moda-rapido/moda-rapido-women-burgundy-solid-top/1608817/buy</t>
  </si>
  <si>
    <t>moda rapido women burgundy solid top</t>
  </si>
  <si>
    <t>https://www.myntra.com/jeans/moda-rapido/moda-rapido-women-blue-skinny-fit-high-rise-mildly-distressed-stretchable-cropped-jeans/9072719/buy</t>
  </si>
  <si>
    <t>moda rapido women blue skinny fit high rise mildly distressed stretchable cropped jeans</t>
  </si>
  <si>
    <t>https://www.myntra.com/tshirts/hrx-by-hrithik-roshan/hrx-by-hrithik-roshan-women-burnt-olive-solid-rapid-dry-antimicrobial-training-tshirt/13040480/buy</t>
  </si>
  <si>
    <t>hrx by hrithik roshan women burnt olive solid rapid dry antimicrobial training tshirt</t>
  </si>
  <si>
    <t>https://www.myntra.com/leggings/ether/ether-black-leggings/2032412/buy</t>
  </si>
  <si>
    <t>ether black leggings</t>
  </si>
  <si>
    <t>https://www.myntra.com/sweatshirts/roadster/roadster-women-pink-solid-hooded-sweatshirt/11991124/buy</t>
  </si>
  <si>
    <t>https://www.myntra.com/dresses/dressberry/dressberry-women-white-striped-shirt-dress/2520961/buy</t>
  </si>
  <si>
    <t>dressberry women white striped shirt dress</t>
  </si>
  <si>
    <t>https://www.myntra.com/sweatshirts/sassafras/sassafras-women-pink-faux-fur-solid-crop-sweatshirt/12737886/buy</t>
  </si>
  <si>
    <t>sassafras women pink faux fur solid crop sweatshirt</t>
  </si>
  <si>
    <t>https://www.myntra.com/dresses/tokyo-talkies/tokyo-talkies-women-olive-green-solid-shirt-dress/12182336/buy</t>
  </si>
  <si>
    <t>tokyo talkies women olive green solid shirt dress</t>
  </si>
  <si>
    <t>https://www.myntra.com/dresses/berrylush/berrylush-maroon-self-design-a-line-dress/12364676/buy</t>
  </si>
  <si>
    <t>berrylush maroon self design a line dress</t>
  </si>
  <si>
    <t>https://www.myntra.com/jackets/campus-sutra/campus-sutra-women-blue-solid-sporty-jacket/2033528/buy</t>
  </si>
  <si>
    <t>campus sutra women blue solid sporty jacket</t>
  </si>
  <si>
    <t>https://www.myntra.com/dresses/taavi/taavi-navy-blue-woven-design-pure-cotton-fit--flare-sustainable-dress-with-contrast-yoke--hem/10128407/buy</t>
  </si>
  <si>
    <t>taavi navy blue woven design pure cotton fit  flare sustainable dress with contrast yoke  hem</t>
  </si>
  <si>
    <t>https://www.myntra.com/tshirts/chemistry/chemistry-women-maroon-solid-round-neck-pure-cotton-t-shirt/12645726/buy</t>
  </si>
  <si>
    <t>chemistry women maroon solid round neck pure cotton t shirt</t>
  </si>
  <si>
    <t>https://www.myntra.com/tshirts/mast--harbour/mast--harbour-women-red-printed-round-neck-t-shirt/12930388/buy</t>
  </si>
  <si>
    <t>https://www.myntra.com/tshirts/mast--harbour/mast--harbour-women-pack-of-2-printed-pure-cotton-tshirts/17525502/buy</t>
  </si>
  <si>
    <t>https://www.myntra.com/tshirts/mast--harbour/mast--harbour-women-pack-of-2-printed-pure-cotton-tshirts/17525586/buy</t>
  </si>
  <si>
    <t>https://www.myntra.com/track-pants/highlander/highlander-men-off-white-typography-printed-slim-fit-track-pants/14798268/buy</t>
  </si>
  <si>
    <t>highlander men off white typography printed slim fit track pants</t>
  </si>
  <si>
    <t>https://www.myntra.com/trousers/wrogn/wrogn-men-green-slim-fit-printed-joggers/10410366/buy</t>
  </si>
  <si>
    <t>wrogn men green slim fit printed joggers</t>
  </si>
  <si>
    <t>https://www.myntra.com/trousers/mast--harbour/mast--harbour-men-navy-blue-slim-fit-solid-regular-pleated-linen-trousers/12445022/buy</t>
  </si>
  <si>
    <t>mast  harbour men navy blue slim fit solid regular pleated linen trousers</t>
  </si>
  <si>
    <t>https://www.myntra.com/trousers/mast--harbour/mast--harbour-men-grey-regular-fit-solid-chinos/12445004/buy</t>
  </si>
  <si>
    <t>mast  harbour men grey regular fit solid chinos</t>
  </si>
  <si>
    <t>https://www.myntra.com/jeans/roadster/roadster-men-blue-skinny-fit-mid-rise-clean-look-stretchable-jeans/12358502/buy</t>
  </si>
  <si>
    <t>https://www.myntra.com/jeans/highlander/highlander-men-grey-slim-fit-mid-rise-clean-look-stretchable-cropped-jeans/2948548/buy</t>
  </si>
  <si>
    <t>highlander men grey slim fit mid rise clean look stretchable cropped jeans</t>
  </si>
  <si>
    <t>https://www.myntra.com/trousers/jainish/jainish-men-beige-smart-slim-fit-solid-formal-trousers/11742190/buy</t>
  </si>
  <si>
    <t>jainish men beige smart slim fit solid formal trousers</t>
  </si>
  <si>
    <t>https://www.myntra.com/track-pants/harvard/harvard-men-black-straight-fit-solid-joggers-with-printed-side-taping/11109670/buy</t>
  </si>
  <si>
    <t>https://www.myntra.com/shirts/roadster/roadster-men-navy-blue-regular-fit-solid-sustainable-casual-shirt/11895990/buy</t>
  </si>
  <si>
    <t>https://www.myntra.com/jackets/wrogn/wrogn-men-grey-melange-solid-bomber/6832144/buy</t>
  </si>
  <si>
    <t>wrogn men grey melange solid bomber</t>
  </si>
  <si>
    <t>https://www.myntra.com/tshirts/locomotive/locomotive-men-white--navy-blue-colourblocked-round-neck-t-shirt/10020061/buy</t>
  </si>
  <si>
    <t>locomotive men white  navy blue colourblocked round neck t shirt</t>
  </si>
  <si>
    <t>https://www.myntra.com/kurtas/anubhutee/anubhutee-women-yellow--pink-printed-straight-kurta/11053728/buy</t>
  </si>
  <si>
    <t>anubhutee women yellow  pink printed straight kurta</t>
  </si>
  <si>
    <t>https://www.myntra.com/kurta-sets/ziyaa/ziyaa-women-pink-printed-kurti-with-trousers/8017903/buy</t>
  </si>
  <si>
    <t>ziyaa women pink printed kurti with trousers</t>
  </si>
  <si>
    <t>https://www.myntra.com/night-suits/boston-club/boston-club-women-grey--black-solid-night-suit/14077638/buy</t>
  </si>
  <si>
    <t>boston club women grey  black solid night suit</t>
  </si>
  <si>
    <t>https://www.myntra.com/night-suits/dressberry/dressberry-women-black-conversational-sleep-staple-night-suit/13179560/buy</t>
  </si>
  <si>
    <t>https://www.myntra.com/bra/zivame/zivame-nude-coloured-solid-non-wired-lightly-padded-t-shirt-bra-py0zpctb02anude/6531100/buy</t>
  </si>
  <si>
    <t>zivame nude coloured solid non wired lightly padded t shirt bra py0zpctb02anude</t>
  </si>
  <si>
    <t>32DD, 32E, 32F, 34D, 34DD, 34E, 34F, 36D, 36DD, 36E, 36F, 38D, 38DD, 38E, 40D, 40DD, 40E</t>
  </si>
  <si>
    <t>https://www.myntra.com/briefs/dressberry/dressberry-women-pack-of-3-solid-mid-rise-hipster-briefs-db-solid-bik-new-011/14917704/buy</t>
  </si>
  <si>
    <t>dressberry women pack of 3 solid mid rise hipster briefs db solid bik new 011</t>
  </si>
  <si>
    <t>https://www.myntra.com/trousers/sztori/sztori-plus-size-women-blue-chambray-culottes/8833885/buy</t>
  </si>
  <si>
    <t>sztori plus size women blue chambray culottes</t>
  </si>
  <si>
    <t>30, 32, 34, 36, 38, 40, 44</t>
  </si>
  <si>
    <t>https://www.myntra.com/tights/cultsport/cultsport-women-grey--black-printed-tights/13314852/buy</t>
  </si>
  <si>
    <t>cultsport women grey  black printed tights</t>
  </si>
  <si>
    <t>https://www.myntra.com/skirts/ives/ives-black-accordion-pleated-flared-skirt/12838868/buy</t>
  </si>
  <si>
    <t>ives black accordion pleated flared skirt</t>
  </si>
  <si>
    <t>https://www.myntra.com/tops/dressberry/dressberry-women-rust-orange-solid-top/11272330/buy</t>
  </si>
  <si>
    <t>dressberry women rust orange solid top</t>
  </si>
  <si>
    <t>https://www.myntra.com/tops/athena/athena-ravishing-red-power-shoulders-peplum-top/13719150/buy</t>
  </si>
  <si>
    <t>athena ravishing red power shoulders peplum top</t>
  </si>
  <si>
    <t>https://www.myntra.com/jeans/mast--harbour/mast--harbour-women-blue-skinny-fit-mid-rise-clean-look-stretchable-cropped-jeans/11607046/buy</t>
  </si>
  <si>
    <t>mast  harbour women blue skinny fit mid rise clean look stretchable cropped jeans</t>
  </si>
  <si>
    <t>https://www.myntra.com/dresses/ahalyaa/ahalyaa-women-black-solid-flared-maxi-dress-with-attached-drape/8919463/buy</t>
  </si>
  <si>
    <t>ahalyaa women black solid flared maxi dress with attached drape</t>
  </si>
  <si>
    <t>https://www.myntra.com/dresses/mabish-by-sonal-jain/mabish-by-sonal-jain-women-solid-maroon-fit-and-flare-styled-back-dress/10964884/buy</t>
  </si>
  <si>
    <t>mabish by sonal jain women solid maroon fit and flare styled back dress</t>
  </si>
  <si>
    <t>https://www.myntra.com/jackets/roadster/roadster-women-burgundy-solid-puffer-jacket-with-applique-detail/12698608/buy</t>
  </si>
  <si>
    <t>roadster women burgundy solid puffer jacket with applique detail</t>
  </si>
  <si>
    <t>https://www.myntra.com/jumpsuit/vm/vm-women-brown-lace-layered-basic-jumpsuit/12801926/buy</t>
  </si>
  <si>
    <t>V&amp;M</t>
  </si>
  <si>
    <t>vm women brown lace layered basic jumpsuit</t>
  </si>
  <si>
    <t>https://www.myntra.com/tshirts/mango/mango-women-black--white-printed-round-neck-pure-cotton-t-shirt/11175006/buy</t>
  </si>
  <si>
    <t>mango women black  white printed round neck pure cotton t shirt</t>
  </si>
  <si>
    <t>https://www.myntra.com/shorts/tokyo-talkies/tokyo-talkies-women-blue-solid-regular-shorts/14063008/buy</t>
  </si>
  <si>
    <t>tokyo talkies women blue solid regular shorts</t>
  </si>
  <si>
    <t>https://www.myntra.com/tops/roadster/roadster-women-dusty-pink-ribbed-fitted-pure-cotton-top/11401748/buy</t>
  </si>
  <si>
    <t>roadster women dusty pink ribbed fitted pure cotton top</t>
  </si>
  <si>
    <t>https://www.myntra.com/tshirts/sassafras/sassafras-women-maroon-solid-crop-t-shirt/9783315/buy</t>
  </si>
  <si>
    <t>sassafras women maroon solid crop t shirt</t>
  </si>
  <si>
    <t>https://www.myntra.com/shorts/highlander/highlander-men-grey-printed-slim-fit-chino-shorts/14065472/buy</t>
  </si>
  <si>
    <t>highlander men grey printed slim fit chino shorts</t>
  </si>
  <si>
    <t>https://www.myntra.com/track-pants/harvard/harvard-men-black-straight-fit-solid-joggers-with-printed-detail/11109678/buy</t>
  </si>
  <si>
    <t>harvard men black straight fit solid joggers with printed detail</t>
  </si>
  <si>
    <t>https://www.myntra.com/kurtas/see-designs/see-designs-men-maroon-solid-straight-asymmetric-kurta/5794211/buy</t>
  </si>
  <si>
    <t>see designs men maroon solid straight asymmetric kurta</t>
  </si>
  <si>
    <t>https://www.myntra.com/socks/jump-usa/jump-usa-men-pack-of-3-solid-ankle-length-socks/11168288/buy</t>
  </si>
  <si>
    <t>JUMP USA</t>
  </si>
  <si>
    <t>jump usa men pack of 3 solid ankle length socks</t>
  </si>
  <si>
    <t>https://www.myntra.com/lounge-pants/us-polo-assn/us-polo-assn-men-pack-of-2-solid-woven-pure-cotton-lounge-pants-14121648-1-14121656-1/17982176/buy</t>
  </si>
  <si>
    <t>us polo assn men pack of 2 solid woven pure cotton lounge pants 14121648 1 14121656 1</t>
  </si>
  <si>
    <t>https://www.myntra.com/trunk/levis/levis-men-pack-of-4-solid-trunks/18031098/buy</t>
  </si>
  <si>
    <t>https://www.myntra.com/shirts/roadster/roadster-men-olive-green--navy-blue-printed-casual-shirt/7255990/buy</t>
  </si>
  <si>
    <t>roadster men olive green  navy blue printed casual shirt</t>
  </si>
  <si>
    <t>https://www.myntra.com/tshirts/harvard/harvard-men-black--white-striped-cotton-pure-cotton-t-shirt/12374516/buy</t>
  </si>
  <si>
    <t>harvard men black  white striped cotton pure cotton t shirt</t>
  </si>
  <si>
    <t>https://www.myntra.com/tshirts/rigo/rigo-men-blue-striped-round-neck-t-shirt/7480556/buy</t>
  </si>
  <si>
    <t>rigo men blue striped round neck t shirt</t>
  </si>
  <si>
    <t>https://www.myntra.com/dresses/vishudh/vishudh-women-black-checked-fit-and-flare-dress/13634880/buy</t>
  </si>
  <si>
    <t>https://www.myntra.com/kurtis/anubhutee/anubhutee-women-mustard-yellow--white-checked-high-low-a-line-kurti/12290012/buy</t>
  </si>
  <si>
    <t>anubhutee women mustard yellow  white checked high low a line kurti</t>
  </si>
  <si>
    <t>https://www.myntra.com/kurta-sets/anouk/anouk-women-cream-coloured--green-ethnic-motifs-printed-straight-pure-cotton/13905612/buy</t>
  </si>
  <si>
    <t>anouk women cream coloured  green ethnic motifs printed straight pure cotton</t>
  </si>
  <si>
    <t>https://www.myntra.com/kurta-sets/anouk/anouk-women-white--blue-floral-printed-pure-cotton-kurta-with-palazzos/13905622/buy</t>
  </si>
  <si>
    <t>anouk women white  blue floral printed pure cotton kurta with palazzos</t>
  </si>
  <si>
    <t>https://www.myntra.com/kurtas/w/w-women-blue--white-printed-straight-kurta/11369566/buy</t>
  </si>
  <si>
    <t>w women blue  white printed straight kurta</t>
  </si>
  <si>
    <t>https://www.myntra.com/sarees/inddus/inddus-golden--pink-silk-blend-woven-design-banarasi-saree/12631278/buy</t>
  </si>
  <si>
    <t>inddus golden  pink silk blend woven design banarasi saree</t>
  </si>
  <si>
    <t>https://www.myntra.com/tops/pluss/pluss-women-pink-solid-a-line-crop-pure-cotton-top/12150550/buy</t>
  </si>
  <si>
    <t>pluss women pink solid a line crop pure cotton top</t>
  </si>
  <si>
    <t>https://www.myntra.com/dresses/herenow/herenow-women-blue--mustard-printed-empire-dress/10164325/buy</t>
  </si>
  <si>
    <t>herenow women blue  mustard printed empire dress</t>
  </si>
  <si>
    <t>https://www.myntra.com/tops/rare/rare-pink-pleated-top/1314316/buy</t>
  </si>
  <si>
    <t>rare pink pleated top</t>
  </si>
  <si>
    <t>https://www.myntra.com/dresses/rigo/rigo-women-black-solid-a-line-dress/2498658/buy</t>
  </si>
  <si>
    <t>rigo women black solid a line dress</t>
  </si>
  <si>
    <t>https://www.myntra.com/dresses/sera/sera-red-floral-printed-a-line-dress/13740098/buy</t>
  </si>
  <si>
    <t>sera red floral printed a line dress</t>
  </si>
  <si>
    <t>https://www.myntra.com/tshirts/roadster/roadster-women-pack-of-2-printed-cotton-t-shirt/17385612/buy</t>
  </si>
  <si>
    <t>https://www.myntra.com/trousers/varanga/varanga-beige-ankle-length-pants/2192092/buy</t>
  </si>
  <si>
    <t>varanga beige ankle length pants</t>
  </si>
  <si>
    <t>https://www.myntra.com/shrug/rute/rute-women-black-lace-open-front-shrug/11624482/buy</t>
  </si>
  <si>
    <t>rute women black lace open front shrug</t>
  </si>
  <si>
    <t>https://www.myntra.com/dresses/sassafras/sassafras-women-olive-green-solid-shirt-dress-with-waist-tie-up-detail/13645098/buy</t>
  </si>
  <si>
    <t>sassafras women olive green solid shirt dress with waist tie up detail</t>
  </si>
  <si>
    <t>https://www.myntra.com/trousers/sassafras/sassafras-women-beige-regular-fit-solid-denim-parallel-trousers/12222068/buy</t>
  </si>
  <si>
    <t>sassafras women beige regular fit solid denim parallel trousers</t>
  </si>
  <si>
    <t>https://www.myntra.com/dresses/dressberry/dressberry-women-elegant-coral-floral-sun-dress/11002078/buy</t>
  </si>
  <si>
    <t>dressberry women elegant coral floral sun dress</t>
  </si>
  <si>
    <t>https://www.myntra.com/tshirts/roadster/roadster-women-navy-blue-grey-printed-round-neck-pure-cotton-t-shirt/13127048/buy</t>
  </si>
  <si>
    <t>roadster women navy blue grey printed round neck pure cotton t shirt</t>
  </si>
  <si>
    <t>https://www.myntra.com/tshirts/roadster/roadster-women-grey-melange--pink-colourblocked-round-neck-t-shirt/11892356/buy</t>
  </si>
  <si>
    <t>roadster women grey melange  pink colourblocked round neck t shirt</t>
  </si>
  <si>
    <t>https://www.myntra.com/tshirts/mast--harbour/mast--harbour-women-pack-of-2-printed-pure-cotton-tshirts/17525524/buy</t>
  </si>
  <si>
    <t>https://www.myntra.com/shorts/tom-burg/tom-burg-men-charcoal-grey-solid-regular-fit-regular-shorts/11797772/buy</t>
  </si>
  <si>
    <t>TOM BURG</t>
  </si>
  <si>
    <t>tom burg men charcoal grey solid regular fit regular shorts</t>
  </si>
  <si>
    <t>28, 32, 36, 40, 44</t>
  </si>
  <si>
    <t>https://www.myntra.com/jeans/roadster/roadster-men-black-skinny-fit-mid-rise-clean-look-stretchable-jeans/8788189/buy</t>
  </si>
  <si>
    <t>https://www.myntra.com/jeans/herenow/herenow-men-grey-ankle-slim-tapered-fit-mid-rise-clean-look-stretchable-jeans/11373896/buy</t>
  </si>
  <si>
    <t>herenow men grey ankle slim tapered fit mid rise clean look stretchable jeans</t>
  </si>
  <si>
    <t>https://www.myntra.com/jeans/wrogn/wrogn-men-blue-slim-fit-mid-rise-clean-look-jeans/1502364/buy</t>
  </si>
  <si>
    <t>wrogn men blue slim fit mid rise clean look jeans</t>
  </si>
  <si>
    <t>https://www.myntra.com/trousers/invictus/invictus-men-navy-blue-slim-fit-checked-formal-trousers/7149901/buy</t>
  </si>
  <si>
    <t>invictus men navy blue slim fit checked formal trousers</t>
  </si>
  <si>
    <t>https://www.myntra.com/track-pants/wrogn/wrogn-men-navy-blue-solid-slim-fit-joggers/11361912/buy</t>
  </si>
  <si>
    <t>https://www.myntra.com/trousers/us-polo-assn/us-polo-assn-men-khaki-slim-fit-solid-chinos/1924785/buy</t>
  </si>
  <si>
    <t>https://www.myntra.com/jeans/roadster/roadster-men-blue-skinny-fit-mid-rise-clean-look-stretchable-jeans/8962423/buy</t>
  </si>
  <si>
    <t>https://www.myntra.com/briefs/one8-by-virat-kohli/one8-by-virat-kohli-men-pack-of-2-solid-briefs/10794268/buy</t>
  </si>
  <si>
    <t>https://www.myntra.com/innerwear-vests/dixcy-scott/dixcy-scott-men-pack-of-2-innerwear-vests-k1-pr4480ba/8964157/buy</t>
  </si>
  <si>
    <t>dixcy scott men pack of 2 innerwear vests k1 pr4480ba</t>
  </si>
  <si>
    <t>https://www.myntra.com/briefs/damensch/damensch-men-deo-soft-deodorizing-micro-modal-solid-briefs-dam-1-b-pack-3-mix/9599099/buy</t>
  </si>
  <si>
    <t>damensch men deo soft deodorizing micro modal solid briefs dam 1 b pack 3 mix</t>
  </si>
  <si>
    <t>https://www.myntra.com/tshirts/levis/levis-men-green-solid-polo-collar-pure-cotton-t-shirt/13170750/buy</t>
  </si>
  <si>
    <t>levis men green solid polo collar pure cotton t shirt</t>
  </si>
  <si>
    <t>https://www.myntra.com/tshirts/wrogn/wrogn-men-peach-coloured-solid-slim-fit-round-neck-t-shirt/13674774/buy</t>
  </si>
  <si>
    <t>wrogn men peach coloured solid slim fit round neck t shirt</t>
  </si>
  <si>
    <t>https://www.myntra.com/shirts/roadster/roadster-men-black--white-regular-fit-printed-sustainable-casual-shirt/11326424/buy</t>
  </si>
  <si>
    <t>https://www.myntra.com/shirts/ether/ether-men-pink-slim-fit-antimicrobial-filafil-sustainable-shirt/11746268/buy</t>
  </si>
  <si>
    <t>ether men pink slim fit antimicrobial filafil sustainable shirt</t>
  </si>
  <si>
    <t>https://www.myntra.com/shirts/the-indian-garage-co/the-indian-garage-co-men-white--navy-blue-slim-fit-striped-casual-shirt/10986920/buy</t>
  </si>
  <si>
    <t>https://www.myntra.com/shirts/mast--harbour/mast--harbour-men-maroon-solid-casual-shirt/9869451/buy</t>
  </si>
  <si>
    <t>mast  harbour men maroon solid casual shirt</t>
  </si>
  <si>
    <t>https://www.myntra.com/sarees/rajnandini/rajnandini-beige--red-cotton-blend-woven-design-saree/11165236/buy</t>
  </si>
  <si>
    <t>rajnandini beige  red cotton blend woven design saree</t>
  </si>
  <si>
    <t>https://www.myntra.com/nightdress/claura/claura-black--lavender-printed-kaftan-nightdress/14102066/buy</t>
  </si>
  <si>
    <t>claura black  lavender printed kaftan nightdress</t>
  </si>
  <si>
    <t>https://www.myntra.com/bra/dressberry/dressberry-blue-floral-print-plunge-bra-lightly-padded/15194012/buy</t>
  </si>
  <si>
    <t>dressberry blue floral print plunge bra lightly padded</t>
  </si>
  <si>
    <t>https://www.myntra.com/kurtas/herenow/herenow-women-green-embroidered-pure-cotton-straight-kurta/13495768/buy</t>
  </si>
  <si>
    <t>herenow women green embroidered pure cotton straight kurta</t>
  </si>
  <si>
    <t>https://www.myntra.com/dresses/pluss/pluss-women-rust-brown--white-dotted-print-a-line-dress-with-belt/13914292/buy</t>
  </si>
  <si>
    <t>pluss women rust brown  white dotted print a line dress with belt</t>
  </si>
  <si>
    <t>https://www.myntra.com/jeans/herenow/herenow-women-blue-skinny-fit-mid-rise-highly-distressed-stretchable-jeans/2397942/buy</t>
  </si>
  <si>
    <t>herenow women blue skinny fit mid rise highly distressed stretchable jeans</t>
  </si>
  <si>
    <t>https://www.myntra.com/jeans/roadster/roadster-women-blue-high-rise-super-skinny-fit-clean-look-stretchable-jeans/11541604/buy</t>
  </si>
  <si>
    <t>roadster women blue high rise super skinny fit clean look stretchable jeans</t>
  </si>
  <si>
    <t>https://www.myntra.com/tops/la-zoire/la-zoire-women-teal-blue-ruffled-shirt-style-top/7269192/buy</t>
  </si>
  <si>
    <t>la zoire women teal blue ruffled shirt style top</t>
  </si>
  <si>
    <t>https://www.myntra.com/dresses/athena/athena-pretty-pink-puff-sleeves-bodycon-dress/13719148/buy</t>
  </si>
  <si>
    <t>athena pretty pink puff sleeves bodycon dress</t>
  </si>
  <si>
    <t>https://www.myntra.com/dresses/gerua/gerua-women-red--white-printed-layered-maxi-dress/6934779/buy</t>
  </si>
  <si>
    <t>gerua women red  white printed layered maxi dress</t>
  </si>
  <si>
    <t>https://www.myntra.com/dresses/athena/athena-burgundy-sheath-dress/11919420/buy</t>
  </si>
  <si>
    <t>https://www.myntra.com/tops/dressberry/dressberry-women-pink-solid-top/11002326/buy</t>
  </si>
  <si>
    <t>dressberry women pink solid top</t>
  </si>
  <si>
    <t>https://www.myntra.com/tshirts/roadster/roadster-women-red-solid-round-neck-pure-cotton-t-shirt/11396712/buy</t>
  </si>
  <si>
    <t>https://www.myntra.com/tshirts/roadster/roadster-time-travlr-women-grey--white-colourblocked-round-neck-t-shirt/2312563/buy</t>
  </si>
  <si>
    <t>roadster time travlr women grey  white colourblocked round neck t shirt</t>
  </si>
  <si>
    <t>https://www.myntra.com/jeggings/dressberry/dressberry-women-black-solid-super-skinny-fit-jeggings/12180214/buy</t>
  </si>
  <si>
    <t>dressberry women black solid super skinny fit jeggings</t>
  </si>
  <si>
    <t>https://www.myntra.com/tshirts/mast--harbour/mast--harbour-women-pack-of-2-printed-pure-cotton-tshirts/17525500/buy</t>
  </si>
  <si>
    <t>https://www.myntra.com/leggings/twin-birds/twin-birds-women-silver-colored-solid-ankle-length-shimmer-leggings/13387720/buy</t>
  </si>
  <si>
    <t>twin birds women silver colored solid ankle length shimmer leggings</t>
  </si>
  <si>
    <t>https://www.myntra.com/trousers/roadster/roadster-men-grey-regular-fit-solid-chinos/13859568/buy</t>
  </si>
  <si>
    <t>https://www.myntra.com/jeans/wrogn/wrogn-men-blue-slim-fit-mid-rise-mildly-distressed-stretchable-jeans/11358958/buy</t>
  </si>
  <si>
    <t>wrogn men blue slim fit mid rise mildly distressed stretchable jeans</t>
  </si>
  <si>
    <t>https://www.myntra.com/trousers/ivoc/ivoc-men-olive-slim-fit-pure-cotton-cargos-trousers/16119774/buy</t>
  </si>
  <si>
    <t>ivoc men olive slim fit pure cotton cargos trousers</t>
  </si>
  <si>
    <t>https://www.myntra.com/jeans/wrogn/wrogn-men-black-slim-fit-mid-rise-clean-look-stretchable-jeans/6832248/buy</t>
  </si>
  <si>
    <t>https://www.myntra.com/trousers/roadster/roadster-men-olive-green--khaki-camouflage-pure-cotton-joggers/2291360/buy</t>
  </si>
  <si>
    <t>roadster men olive green  khaki camouflage pure cotton joggers</t>
  </si>
  <si>
    <t>https://www.myntra.com/shorts/roadster/roadster-men-olive-green-solid-regular-fit-cargo-shorts/10944776/buy</t>
  </si>
  <si>
    <t>roadster men olive green solid regular fit cargo shorts</t>
  </si>
  <si>
    <t>https://www.myntra.com/shorts/hrx-by-hrithik-roshan/hrx-by-hrithik-roshan-men-navy--black-printed-rapid-dry-basketball-shorts/11640976/buy</t>
  </si>
  <si>
    <t>hrx by hrithik roshan men navy  black printed rapid dry basketball shorts</t>
  </si>
  <si>
    <t>https://www.myntra.com/shorts/wrogn/wrogn-men-black-solid-regular-fit-regular-shorts/8684725/buy</t>
  </si>
  <si>
    <t>wrogn men black solid regular fit regular shorts</t>
  </si>
  <si>
    <t>https://www.myntra.com/jeans/roadster/the-roadster-lifestyle-co-men-blue-skinny-fit-mid-rise-clean-look-stretchable-jeans/10764200/buy</t>
  </si>
  <si>
    <t>https://www.myntra.com/jeans/roadster/roadster-men-blue-skinny-fit-mid-rise-low-distress-stretchable-jeans/11274650/buy</t>
  </si>
  <si>
    <t>https://www.myntra.com/shorts/wrogn/wrogn-men-black-printed-regular-fit-regular-shorts/11361908/buy</t>
  </si>
  <si>
    <t>wrogn men black printed regular fit regular shorts</t>
  </si>
  <si>
    <t>https://www.myntra.com/nehru-jackets/jompers/jompers-men-maroon-floral-woven-design-nehru-jacket/11768070/buy</t>
  </si>
  <si>
    <t>jompers men maroon floral woven design nehru jacket</t>
  </si>
  <si>
    <t>https://www.myntra.com/socks/invictus/invictus-men-set-of-3-patterned-above-ankle-length-socks/1575046/buy</t>
  </si>
  <si>
    <t>invictus men set of 3 patterned above ankle length socks</t>
  </si>
  <si>
    <t>https://www.myntra.com/briefs/one8-by-virat-kohli/one8-by-virat-kohli-men-pack-of-2-solid-low-rise-briefs/10725448/buy</t>
  </si>
  <si>
    <t>one8 by virat kohli men pack of 2 solid low rise briefs</t>
  </si>
  <si>
    <t>https://www.myntra.com/tshirts/wrogn/wrogn-men-olive-green-slim-fit-solid-hooded-pure-cotton-t-shirt/11363244/buy</t>
  </si>
  <si>
    <t>wrogn men olive green slim fit solid hooded pure cotton t shirt</t>
  </si>
  <si>
    <t>https://www.myntra.com/tshirts/wrogn/wrogn-men-black-solid-slim-fit-high-neck-tshirt/12328882/buy</t>
  </si>
  <si>
    <t>wrogn men black solid slim fit high neck tshirt</t>
  </si>
  <si>
    <t>https://www.myntra.com/shirts/dennis-lingo/dennis-lingo-men-yellow-slim-fit-solid-cotton-casual-shirt/14094530/buy</t>
  </si>
  <si>
    <t>dennis lingo men yellow slim fit solid cotton casual shirt</t>
  </si>
  <si>
    <t>https://www.myntra.com/tshirts/mast--harbour/mast--harbour-men-blue-solid-round-neck-t-shirt/12551964/buy</t>
  </si>
  <si>
    <t>mast  harbour men blue solid round neck t shirt</t>
  </si>
  <si>
    <t>https://www.myntra.com/kurtas/kalini/kalini-women-blue-ethnic-motifs-printed-floral-anarkali-kurta/16505390/buy</t>
  </si>
  <si>
    <t>kalini women blue ethnic motifs printed floral anarkali kurta</t>
  </si>
  <si>
    <t>https://www.myntra.com/kurta-sets/vishudh/vishudh-women-blue--gold-toned-solid-kurta-with-palazzos--dupatta/10080605/buy</t>
  </si>
  <si>
    <t>vishudh women blue  gold toned solid kurta with palazzos  dupatta</t>
  </si>
  <si>
    <t>https://www.myntra.com/dresses/ahalyaa/ahalyaa-black-v-neck-maxi-dress/8919495/buy</t>
  </si>
  <si>
    <t>ahalyaa black v neck maxi dress</t>
  </si>
  <si>
    <t>https://www.myntra.com/sarees/kalini/kalini-maroon-poly-chiffon-printed-bandhani-saree/12151704/buy</t>
  </si>
  <si>
    <t>kalini maroon poly chiffon printed bandhani saree</t>
  </si>
  <si>
    <t>https://www.myntra.com/kurta-sets/libas/libas-floral-pure-cotton-kurta-set/14023608/buy</t>
  </si>
  <si>
    <t>libas floral pure cotton kurta set</t>
  </si>
  <si>
    <t>https://www.myntra.com/kurta-sets/indo-era/indo-era-women-navy-blue-yoke-design-kurta-with-trousers--dupatta/14197592/buy</t>
  </si>
  <si>
    <t>https://www.myntra.com/shapewear/laceandme/laceandmeblack-women-power-grip-tummy-tucker-belt-4165/2413359/buy</t>
  </si>
  <si>
    <t>laceandmeblack women power grip tummy tucker belt 4165</t>
  </si>
  <si>
    <t>https://www.myntra.com/night-suits/dressberry/dressberry-women-2-pc-mustard-yellow--red-printed-night-suit-set/12185322/buy</t>
  </si>
  <si>
    <t>dressberry women 2 pc mustard yellow  red printed night suit set</t>
  </si>
  <si>
    <t>https://www.myntra.com/night-suits/juneberry/juneberry-women-mustard-yellow-printed-night-suit/13503020/buy</t>
  </si>
  <si>
    <t>juneberry women mustard yellow printed night suit</t>
  </si>
  <si>
    <t>https://www.myntra.com/bra/clovia/clovia-cotton-rich-front-open-plunge-neck-t-shirt-bra/1765770/buy</t>
  </si>
  <si>
    <t>clovia cotton rich front open plunge neck t shirt bra</t>
  </si>
  <si>
    <t>https://www.myntra.com/camisoles/inocencia/inocencia-women-black--white-pack-of-2-solid-camisoles/13978916/buy</t>
  </si>
  <si>
    <t>inocenCia</t>
  </si>
  <si>
    <t>inocencia women black  white pack of 2 solid camisoles</t>
  </si>
  <si>
    <t>https://www.myntra.com/nightdress/pretty-awesome/pretty-awesome-navy-blue--pink-printed-nightdressptas214/8917867/buy</t>
  </si>
  <si>
    <t>Pretty Awesome</t>
  </si>
  <si>
    <t>pretty awesome navy blue  pink printed nightdressptas214</t>
  </si>
  <si>
    <t>https://www.myntra.com/tops/herenow/herenow-women-white--green-striped-top-with-roll-up-sleeves/12051510/buy</t>
  </si>
  <si>
    <t>herenow women white  green striped top with roll up sleeves</t>
  </si>
  <si>
    <t>https://www.myntra.com/tops/cation/cation-women-black-solid-top/10399469/buy</t>
  </si>
  <si>
    <t>cation women black solid top</t>
  </si>
  <si>
    <t>https://www.myntra.com/track-pants/roadster/roadster-women-red-solid-straight-fit-cropped-joggers/14955256/buy</t>
  </si>
  <si>
    <t>roadster women red solid straight fit cropped joggers</t>
  </si>
  <si>
    <t>https://www.myntra.com/tops/roadster/roadster-women-maroon--navy-blue-abstract-printed-waist-tie-up-knitted-wrap-top/10962376/buy</t>
  </si>
  <si>
    <t>roadster women maroon  navy blue abstract printed waist tie up knitted wrap top</t>
  </si>
  <si>
    <t>https://www.myntra.com/dresses/vishudh/vishudh-women-black-striped-shirt-dress/12822662/buy</t>
  </si>
  <si>
    <t>vishudh women black striped shirt dress</t>
  </si>
  <si>
    <t>https://www.myntra.com/tshirts/mast--harbour/mast--harbour-women-pack-of-2-striped-cotton-t-shirt/17523332/buy</t>
  </si>
  <si>
    <t>https://www.myntra.com/sweatshirts/campus-sutra/campus-sutra-women-black-solid-sweatshirt/549615/buy</t>
  </si>
  <si>
    <t>campus sutra women black solid sweatshirt</t>
  </si>
  <si>
    <t>https://www.myntra.com/dresses/berrylush/berrylush-women-yellow--white-floral-printed-ruffled-a-line-dress-with-tie-up-detail/13724196/buy</t>
  </si>
  <si>
    <t>berrylush women yellow  white floral printed ruffled a line dress with tie up detail</t>
  </si>
  <si>
    <t>https://www.myntra.com/jumpsuit/tokyo-talkies/tokyo-talkies-women-maroon-solid-basic-jumpsuit/12009588/buy</t>
  </si>
  <si>
    <t>tokyo talkies women maroon solid basic jumpsuit</t>
  </si>
  <si>
    <t>https://www.myntra.com/tops/roadster/roadster-women-olive-green-solid-top/11296072/buy</t>
  </si>
  <si>
    <t>roadster women olive green solid top</t>
  </si>
  <si>
    <t>https://www.myntra.com/tops/tokyo-talkies/tokyo-talkies-women-green-solid-top/13391994/buy</t>
  </si>
  <si>
    <t>https://www.myntra.com/tops/sassafras/sassafras-blue-ribbed-v-neck-ruched-fitted-crop-top/13843168/buy</t>
  </si>
  <si>
    <t>sassafras blue ribbed v neck ruched fitted crop top</t>
  </si>
  <si>
    <t>https://www.myntra.com/tops/sassafras/sassafras-women-mustard-yellow--off-white-printed-crop-bardot-top/11549398/buy</t>
  </si>
  <si>
    <t>sassafras women mustard yellow  off white printed crop bardot top</t>
  </si>
  <si>
    <t>https://www.myntra.com/tshirts/mast--harbour/mast--harbour-women-pack-of-printed-pure-cotton-2-tshirts/17525508/buy</t>
  </si>
  <si>
    <t>mast  harbour women pack of printed pure cotton 2 tshirts</t>
  </si>
  <si>
    <t>https://www.myntra.com/jeans/roadster/roadster-men-blue-skinny-fit-mid-rise-clean-look-stretchable-jeans/7373435/buy</t>
  </si>
  <si>
    <t>https://www.myntra.com/jeans/high-star/high-star-men-black-slim-fit-mid-rise-clean-look-stretchable-jeans/7451252/buy</t>
  </si>
  <si>
    <t>https://www.myntra.com/trousers/dennison/dennison-men-grey-smart-tapered-fit-formal-trousers/13093890/buy</t>
  </si>
  <si>
    <t>dennison men grey smart tapered fit formal trousers</t>
  </si>
  <si>
    <t>https://www.myntra.com/jeans/roadster/roadster-men-grey-skinny-fit-mid-rise-clean-look-stretchable-jeans/8895025/buy</t>
  </si>
  <si>
    <t>https://www.myntra.com/kurtas/anouk/anouk-men-red--green-striped-pure-cotton-kurta/13238920/buy</t>
  </si>
  <si>
    <t>anouk men red  green striped pure cotton kurta</t>
  </si>
  <si>
    <t>https://www.myntra.com/tshirts/wrogn-active/wrogn-active-men-navy-blue-solid-high-neck-t-shirt/11551878/buy</t>
  </si>
  <si>
    <t>wrogn active men navy blue solid high neck t shirt</t>
  </si>
  <si>
    <t>https://www.myntra.com/tshirts/bushirt/bushirt-men-blue-solid-round-neck-pure-cotton-t-shirt/11616682/buy</t>
  </si>
  <si>
    <t>bushirt men blue solid round neck pure cotton t shirt</t>
  </si>
  <si>
    <t>https://www.myntra.com/tshirts/roadster/roadster-men-navy-blue--maroon-striped-polo-collar-t-shirt/11537064/buy</t>
  </si>
  <si>
    <t>roadster men navy blue  maroon striped polo collar t shirt</t>
  </si>
  <si>
    <t>https://www.myntra.com/shirts/highlander/highlander-men-white-slim-fit-solid-casual-shirt/14067758/buy</t>
  </si>
  <si>
    <t>https://www.myntra.com/tshirts/roadster/roadster-men-grey-melange-striped-round-neck-t-shirt/11545406/buy</t>
  </si>
  <si>
    <t>roadster men grey melange striped round neck t shirt</t>
  </si>
  <si>
    <t>https://www.myntra.com/shirts/english-navy/english-navy-men-black-slim-fit-solid-formal-shirt/8714411/buy</t>
  </si>
  <si>
    <t>english navy men black slim fit solid formal shirt</t>
  </si>
  <si>
    <t>https://www.myntra.com/shirts/jainish/jainish-men-blue-classic-slim-fit-solid-formal-shirt/3117514/buy</t>
  </si>
  <si>
    <t>https://www.myntra.com/kurtas/herenow/herenow-women-pink-geometric-yoke-design-pure-cotton-straight-kurta/14430916/buy</t>
  </si>
  <si>
    <t>herenow women pink geometric yoke design pure cotton straight kurta</t>
  </si>
  <si>
    <t>https://www.myntra.com/kurtas/varanga/varanga-orange-gold-print-kurta/2055103/buy</t>
  </si>
  <si>
    <t>varanga orange gold print kurta</t>
  </si>
  <si>
    <t>https://www.myntra.com/kurta-sets/anubhutee/anubhutee-women-green--off-white-printed-kurta-with-palazzos/10942378/buy</t>
  </si>
  <si>
    <t>anubhutee women green  off white printed kurta with palazzos</t>
  </si>
  <si>
    <t>https://www.myntra.com/kurtas/herenow/herenow-women-purple--green-pure-cotton-ethnic-motifs-printed-straight-kurta/15145684/buy</t>
  </si>
  <si>
    <t>herenow women purple  green pure cotton ethnic motifs printed straight kurta</t>
  </si>
  <si>
    <t>https://www.myntra.com/bra/triumph/triumph-minimizer-21-wired-non-padded-comfortable-high-support-big-cup-bra/363037/buy</t>
  </si>
  <si>
    <t>34C, 34D, 34E, 34F, 36C, 36D, 36E, 36F, 36G, 36H, 38C, 38D, 38E, 38F, 38G, 38H, 40C, 40D, 40E, 40F, 40G, 40H, 42G</t>
  </si>
  <si>
    <t>https://www.myntra.com/night-suits/kryptic/kryptic-women-yellow--navy-blue-printed-night-suit/11733128/buy</t>
  </si>
  <si>
    <t>kryptic women yellow  navy blue printed night suit</t>
  </si>
  <si>
    <t>https://www.myntra.com/dresses/herenow/herenow-women-blue-printed-maxi-dress/2474052/buy</t>
  </si>
  <si>
    <t>herenow women blue printed maxi dress</t>
  </si>
  <si>
    <t>https://www.myntra.com/kurta-sets/sangria/sangria-women-rust-red--white-pure-cotton-printed-kurta-with-palazzos/13321274/buy</t>
  </si>
  <si>
    <t>sangria women rust red  white pure cotton printed kurta with palazzos</t>
  </si>
  <si>
    <t>https://www.myntra.com/track-pants/i-like-me/i-like-me-women-black-solid-slim-fit-track-pants/10714778/buy</t>
  </si>
  <si>
    <t>i like me women black solid slim fit track pants</t>
  </si>
  <si>
    <t>https://www.myntra.com/sweatshirts/hrx-by-hrithik-roshan/hrx-by-hrithik-roshan-women-green-printed-hooded-lifestyle-sweatshirt/9445967/buy</t>
  </si>
  <si>
    <t>hrx by hrithik roshan women green printed hooded lifestyle sweatshirt</t>
  </si>
  <si>
    <t>https://www.myntra.com/track-pants/tokyo-talkies/tokyo-talkies-women-blue-solid-slim-fit-casual-track-pants/14154088/buy</t>
  </si>
  <si>
    <t>tokyo talkies women blue solid slim fit casual track pants</t>
  </si>
  <si>
    <t>https://www.myntra.com/dresses/tokyo-talkies/tokyo-talkies-women-green-solid-bodycon-dress/13842516/buy</t>
  </si>
  <si>
    <t>tokyo talkies women green solid bodycon dress</t>
  </si>
  <si>
    <t>https://www.myntra.com/shorts/roadster/the-roadster-lifestyle-co-women-black-washed-regular-fit-denim-shorts/11118442/buy</t>
  </si>
  <si>
    <t>the roadster lifestyle co women black washed regular fit denim shorts</t>
  </si>
  <si>
    <t>https://www.myntra.com/sweaters/mast--harbour/mast--harbour-women-mustard-brown-solid-front-open-sweater/10135601/buy</t>
  </si>
  <si>
    <t>mast  harbour women mustard brown solid front open sweater</t>
  </si>
  <si>
    <t>https://www.myntra.com/tops/quiero/quiero-black--pink-floral-empire-sleeveless-top-with-shoulder-straps/10771680/buy</t>
  </si>
  <si>
    <t>quiero black  pink floral empire sleeveless top with shoulder straps</t>
  </si>
  <si>
    <t>https://www.myntra.com/tops/tokyo-talkies/tokyo-talkies-women-beige-solid--bralette-crop-top/14350794/buy</t>
  </si>
  <si>
    <t>tokyo talkies women beige solid  bralette crop top</t>
  </si>
  <si>
    <t>https://www.myntra.com/shrug/hypernation/hypernation-women-grey-shrug/2213875/buy</t>
  </si>
  <si>
    <t>hypernation women grey shrug</t>
  </si>
  <si>
    <t>https://www.myntra.com/tops/roadster/roadster-women-lavender-solid-top/11401776/buy</t>
  </si>
  <si>
    <t>roadster women lavender solid top</t>
  </si>
  <si>
    <t>https://www.myntra.com/tshirts/mast--harbour/mast--harbour-women-pack-of-2-printed-pure-cotton-tshirts/17525612/buy</t>
  </si>
  <si>
    <t>https://www.myntra.com/jeans/mast--harbour/mast--harbour-men-blue-slim-tapered-fit-mid-rise-clean-look-stretchable-jeans/11283786/buy</t>
  </si>
  <si>
    <t>https://www.myntra.com/trousers/roadster/roadster-men-khaki-regular-fit-solid-chinos/11354628/buy</t>
  </si>
  <si>
    <t>roadster men khaki regular fit solid chinos</t>
  </si>
  <si>
    <t>https://www.myntra.com/jeans/wrogn/wrogn-men-blue-slim-fit-mid-rise-mildly-distressed-stretchable-jeans/10187491/buy</t>
  </si>
  <si>
    <t>https://www.myntra.com/jeans/roadster/roadster-men-blue-slim-tapered-fit-mid-rise-clean-look-stretchable-jeans/11691102/buy</t>
  </si>
  <si>
    <t>https://www.myntra.com/jeans/ivoc/ivoc-men-black--black-jogger-jeans/10345967/buy</t>
  </si>
  <si>
    <t>ivoc men black  black jogger jeans</t>
  </si>
  <si>
    <t>https://www.myntra.com/track-pants/hrx-by-hrithik-roshan/hrx-by-hrithik-roshan-men-green-melange-slim-training-rapid-dry-antimicrobial-joggers/11012190/buy</t>
  </si>
  <si>
    <t>hrx by hrithik roshan men green melange slim training rapid dry antimicrobial joggers</t>
  </si>
  <si>
    <t>https://www.myntra.com/jeans/roadster/roadster-men-blue-skinny-fit-mid-rise-low-distress-stretchable-jeans/11274488/buy</t>
  </si>
  <si>
    <t>https://www.myntra.com/trousers/roadster/roadster-men-maroon-self-design--trousers/13859592/buy</t>
  </si>
  <si>
    <t>roadster men maroon self design  trousers</t>
  </si>
  <si>
    <t>https://www.myntra.com/kurta-sets/anouk/anouk-men-black--beige-solid-kurta-set-with-nehru-jacket/10803206/buy</t>
  </si>
  <si>
    <t>anouk men black  beige solid kurta set with nehru jacket</t>
  </si>
  <si>
    <t>https://www.myntra.com/lounge-shorts/vimal/vimal-navy-blue-solid-lounge-shorts-/2051740/buy</t>
  </si>
  <si>
    <t xml:space="preserve">vimal navy blue solid lounge shorts </t>
  </si>
  <si>
    <t>https://www.myntra.com/briefs/pepe-jeans/pepe-jeans-men-grey-melange-hipster-briefs-clb04/8936387/buy</t>
  </si>
  <si>
    <t>pepe jeans men grey melange hipster briefs clb04</t>
  </si>
  <si>
    <t>https://www.myntra.com/lounge-pants/vimal-jonney/vimal-men-pack-of-2-black--navy-blue-solid-lounge-pants/11807576/buy</t>
  </si>
  <si>
    <t>vimal men pack of 2 black  navy blue solid lounge pants</t>
  </si>
  <si>
    <t>https://www.myntra.com/trunk/jockey/jockey-international-collection-men-navy-blue-solid-trunks-ic25/11444750/buy</t>
  </si>
  <si>
    <t>jockey international collection men navy blue solid trunks ic25</t>
  </si>
  <si>
    <t>https://www.myntra.com/briefs/van-heusen/van-heusen-men-grey-melange-briefs-ihibr1pk4520005/6968608/buy</t>
  </si>
  <si>
    <t>van heusen men grey melange briefs ihibr1pk4520005</t>
  </si>
  <si>
    <t>https://www.myntra.com/tshirts/herenow/herenow-men-black-printed-round-neck-pure-cotton-t-shirt/12787038/buy</t>
  </si>
  <si>
    <t>https://www.myntra.com/tshirts/mast--harbour/mast--harbour-men-maroon-solid-polo-t-shirt/3082369/buy</t>
  </si>
  <si>
    <t>mast  harbour men maroon solid polo t shirt</t>
  </si>
  <si>
    <t>https://www.myntra.com/tshirts/roadster/roadster-men-olive-green-solid-polo-collar-pure-cotton-t-shirt/11533326/buy</t>
  </si>
  <si>
    <t>roadster men olive green solid polo collar pure cotton t shirt</t>
  </si>
  <si>
    <t>https://www.myntra.com/shirts/invictus/invictus-men-easy-care-black--white--iron-free--checked-formal-shirt/13340254/buy</t>
  </si>
  <si>
    <t>invictus men easy care black  white  iron free  checked formal shirt</t>
  </si>
  <si>
    <t>https://www.myntra.com/tshirts/invictus/invictus-men-burgundy--white-slim-fit-striped-polo-collar-pure-cotton-t-shirt/11750416/buy</t>
  </si>
  <si>
    <t>invictus men burgundy  white slim fit striped polo collar pure cotton t shirt</t>
  </si>
  <si>
    <t>https://www.myntra.com/shirts/roadster/roadster-men-maroon-regular-fit-solid-casual-sustainable-shirt/11325866/buy</t>
  </si>
  <si>
    <t>roadster men maroon regular fit solid casual sustainable shirt</t>
  </si>
  <si>
    <t>https://www.myntra.com/sweatshirts/kook-n-keech/kook-n-keech-men-olive-green--black-colourblocked-pullover-sweatshirt/11954536/buy</t>
  </si>
  <si>
    <t>kook n keech men olive green  black colourblocked pullover sweatshirt</t>
  </si>
  <si>
    <t>https://www.myntra.com/shirts/wrogn/wrogn-men-navy-blue-slim-fit-striped-casual-shirt/11361564/buy</t>
  </si>
  <si>
    <t>https://www.myntra.com/shirts/wrogn/wrogn-men-black-slim-fit-solid-casual-shirt/12422392/buy</t>
  </si>
  <si>
    <t>wrogn men black slim fit solid casual shirt</t>
  </si>
  <si>
    <t>https://www.myntra.com/tshirts/kook-n-keech/kook-n-keech-men-olive-green--blue-striped-round-neck-pure-cotton-t-shirt/12956214/buy</t>
  </si>
  <si>
    <t>kook n keech men olive green  blue striped round neck pure cotton t shirt</t>
  </si>
  <si>
    <t>https://www.myntra.com/tshirts/roadster/roadster-men-navy-blue-solid-henley-neck-pure-cotton-t-shirt/10939292/buy</t>
  </si>
  <si>
    <t>roadster men navy blue solid henley neck pure cotton t shirt</t>
  </si>
  <si>
    <t>https://www.myntra.com/kurtas/vishudh/vishudh-women-grey--yellow-checked-a-line-kurta/13081828/buy</t>
  </si>
  <si>
    <t>vishudh women grey  yellow checked a line kurta</t>
  </si>
  <si>
    <t>https://www.myntra.com/sarees/anouk/anouk-grey--black-striped-pure-georgette-saree/14499890/buy</t>
  </si>
  <si>
    <t>anouk grey  black striped pure georgette saree</t>
  </si>
  <si>
    <t>https://www.myntra.com/palazzos/juniper/juniper-women-mustard-yellow--blue-printed-flared-palazzos/10614656/buy</t>
  </si>
  <si>
    <t>juniper women mustard yellow  blue printed flared palazzos</t>
  </si>
  <si>
    <t>https://www.myntra.com/nightdress/cottinfab/cottinfab-red--white-maxi-printed-kaftan-style-nightdress/13138900/buy</t>
  </si>
  <si>
    <t>cottinfab red  white maxi printed kaftan style nightdress</t>
  </si>
  <si>
    <t>https://www.myntra.com/briefs/van-heusen/van-heusen-women-pack-of-2-assorted-solid-briefs-22104/10779692/buy</t>
  </si>
  <si>
    <t>van heusen women pack of 2 assorted solid briefs 22104</t>
  </si>
  <si>
    <t>https://www.myntra.com/lounge-pants/masha/masha-womens-grey-printed-pyjamas/2508952/buy</t>
  </si>
  <si>
    <t>masha womens grey printed pyjamas</t>
  </si>
  <si>
    <t>https://www.myntra.com/bra/amante/amante-nude-coloured-solid-underwired-non-padded-t-shirt-bra-bra10432/2712350/buy</t>
  </si>
  <si>
    <t>amante nude coloured solid underwired non padded t shirt bra bra10432</t>
  </si>
  <si>
    <t>34B, 34C, 34D, 36B, 36C, 36D, 38B, 38C, 38D, 40C, 40D</t>
  </si>
  <si>
    <t>https://www.myntra.com/bra/lebami/lebami-coral-solid-non-wired-lightly-padded-sports-bra-1583hpinkkk30c/12211730/buy</t>
  </si>
  <si>
    <t>lebami coral solid non wired lightly padded sports bra 1583hpinkkk30c</t>
  </si>
  <si>
    <t>https://www.myntra.com/lounge-pants/etc/etc-women-mustard-yellow--pink-floral-print-regular-fit-lounge-capris/12441600/buy</t>
  </si>
  <si>
    <t>etc women mustard yellow  pink floral print regular fit lounge capris</t>
  </si>
  <si>
    <t>https://www.myntra.com/bath-robe/sand-dune/sand-dune-women-pink-bathrobe/453688/buy</t>
  </si>
  <si>
    <t>sand dune women pink bathrobe</t>
  </si>
  <si>
    <t>https://www.myntra.com/tops/pluss/pluss-women-burgundy-self-design-smocked-peplum-top/13382026/buy</t>
  </si>
  <si>
    <t>pluss women burgundy self design smocked peplum top</t>
  </si>
  <si>
    <t>https://www.myntra.com/dresses/anouk/anouk-women-pink-printed-a-line-dress/12134628/buy</t>
  </si>
  <si>
    <t>anouk women pink printed a line dress</t>
  </si>
  <si>
    <t>https://www.myntra.com/jeans/tokyo-talkies/tokyo-talkies-women-white-slim-fit-high-rise-clean-look-stretchable-jeans/13133118/buy</t>
  </si>
  <si>
    <t>tokyo talkies women white slim fit high rise clean look stretchable jeans</t>
  </si>
  <si>
    <t>https://www.myntra.com/jeans/roadster/roadster-women-blue-skinny-fit-mid-rise-clean-look-stretchable-cropped-jeans/6831710/buy</t>
  </si>
  <si>
    <t>https://www.myntra.com/jackets/kassually/kassually-women-black-embellished-solid-denim-jacket/10714846/buy</t>
  </si>
  <si>
    <t>kassually women black embellished solid denim jacket</t>
  </si>
  <si>
    <t>https://www.myntra.com/dresses/all-about-you/all-about-you-women-blue-embroidered-tiered-a-line-dress/12466170/buy</t>
  </si>
  <si>
    <t>all about you women blue embroidered tiered a line dress</t>
  </si>
  <si>
    <t>https://www.myntra.com/dresses/tokyo-talkies/tokyo-talkies-women-grey--black-checked-empire-dress/10336559/buy</t>
  </si>
  <si>
    <t>tokyo talkies women grey  black checked empire dress</t>
  </si>
  <si>
    <t>https://www.myntra.com/dresses/scorpius/scorpius-multicoloured-tropical-printed-power-shoulder-bodycon-dress/13670284/buy</t>
  </si>
  <si>
    <t>scorpius multicoloured tropical printed power shoulder bodycon dress</t>
  </si>
  <si>
    <t>https://www.myntra.com/tshirts/ether/ether-women-white-solid-round-neck-pure-cotton-t-shirt-with-printed-detailing/11037440/buy</t>
  </si>
  <si>
    <t>ether women white solid round neck pure cotton t shirt with printed detailing</t>
  </si>
  <si>
    <t>https://www.myntra.com/tshirts/roadster/the-roadster-lifestyle-co-women-black-printed-round-neck-pure-cotton-t-shirt/10964498/buy</t>
  </si>
  <si>
    <t>https://www.myntra.com/tops/sassafras/sassafras-women-olive-green-ribbed-fitted-crop-top/13843268/buy</t>
  </si>
  <si>
    <t>sassafras women olive green ribbed fitted crop top</t>
  </si>
  <si>
    <t>https://www.myntra.com/capris/enamor/enamor-women-navy-slim-fit-34th-capris-lounge-pants/7590804/buy</t>
  </si>
  <si>
    <t>enamor women navy slim fit 34th capris lounge pants</t>
  </si>
  <si>
    <t>27, 30, 32, 35</t>
  </si>
  <si>
    <t>https://www.myntra.com/jeans/mast--harbour/mast--harbour-men-navy-blue-slim-tapered-fit-mid-rise-clean-look-stretchable-jeans/12983770/buy</t>
  </si>
  <si>
    <t>https://www.myntra.com/shorts/arise/arise-men-navy-blue-solid-regular-fit-shorts/5345801/buy</t>
  </si>
  <si>
    <t>arise men navy blue solid regular fit shorts</t>
  </si>
  <si>
    <t>https://www.myntra.com/jeans/kook-n-keech/kook-n-keech-men-black-tapered-fit-mid-rise-clean-look-stretchable-jeans/13327446/buy</t>
  </si>
  <si>
    <t>kook n keech men black tapered fit mid rise clean look stretchable jeans</t>
  </si>
  <si>
    <t>https://www.myntra.com/kurtas/anouk/anouk-men-blue--white-woven-checked-straight-short-kurta/10308095/buy</t>
  </si>
  <si>
    <t>anouk men blue  white woven checked straight short kurta</t>
  </si>
  <si>
    <t>https://www.myntra.com/jackets/quechua-by-decathlon/quechua-by-decathlon-men-green-fleece-windcheater-outdoor-sporty-jacket/15128268/buy</t>
  </si>
  <si>
    <t>quechua by decathlon men green fleece windcheater outdoor sporty jacket</t>
  </si>
  <si>
    <t>https://www.myntra.com/shirts/roadster/roadster-men-navy-blue-regular-fit-checked-sustainable-casual-shirt/10863028/buy</t>
  </si>
  <si>
    <t>roadster men navy blue regular fit checked sustainable casual shirt</t>
  </si>
  <si>
    <t>https://www.myntra.com/shirts/roadster/roadster-men-olive-green-regular-fit-solid-casual-sustainable-shirt/10275275/buy</t>
  </si>
  <si>
    <t>roadster men olive green regular fit solid casual sustainable shirt</t>
  </si>
  <si>
    <t>https://www.myntra.com/shirts/roadster/roadster-men-grey-regular-fit-solid-casual-sustainable-shirt/11325876/buy</t>
  </si>
  <si>
    <t>roadster men grey regular fit solid casual sustainable shirt</t>
  </si>
  <si>
    <t>https://www.myntra.com/tshirts/us-polo-assn/us-polo-assn-men-navy-blue-solid-polo-collar-t-shirt/9695695/buy</t>
  </si>
  <si>
    <t>us polo assn men navy blue solid polo collar t shirt</t>
  </si>
  <si>
    <t>https://www.myntra.com/blazers/hangup/hangup-men-black-solid-single-breasted-blazer/11812202/buy</t>
  </si>
  <si>
    <t>hangup men black solid single breasted blazer</t>
  </si>
  <si>
    <t>https://www.myntra.com/tshirts/roadster/the-roadster-lifestyle-co-men-yellow--black-printed-round-neck-pure-cotton-t-shirt/10938584/buy</t>
  </si>
  <si>
    <t>the roadster lifestyle co men yellow  black printed round neck pure cotton t shirt</t>
  </si>
  <si>
    <t>https://www.myntra.com/tshirts/ether/ether-men-blue-striped-round-neck-t-shirt/11752052/buy</t>
  </si>
  <si>
    <t>ether men blue striped round neck t shirt</t>
  </si>
  <si>
    <t>https://www.myntra.com/kurtas/anayna/anayna-women-green--off-white-printed-straight-kurta/10426518/buy</t>
  </si>
  <si>
    <t>anayna women green  off white printed straight kurta</t>
  </si>
  <si>
    <t>https://www.myntra.com/kurta-sets/biba/biba-women-cream-coloured-motifs-print-panelled-cotton-kurta-with-churidar--dupatta/13446422/buy</t>
  </si>
  <si>
    <t>biba women cream coloured motifs print panelled cotton kurta with churidar  dupatta</t>
  </si>
  <si>
    <t>https://www.myntra.com/kurta-sets/shewill/shewill-women-rose-pink-ethnic-motifs-foil-printed-gotta-patti-kurta-with-skirt--dupatta/15509488/buy</t>
  </si>
  <si>
    <t>SheWill</t>
  </si>
  <si>
    <t>shewill women rose pink ethnic motifs foil printed gotta patti kurta with skirt  dupatta</t>
  </si>
  <si>
    <t>https://www.myntra.com/kurtas/anouk/anouk-women-purple--black-geometric-print-pure-cotton-kurta/14663952/buy</t>
  </si>
  <si>
    <t>anouk women purple  black geometric print pure cotton kurta</t>
  </si>
  <si>
    <t>https://www.myntra.com/shapewear/zivame/zivame-pink-saree-shapewear-zi3022corez/2314348/buy</t>
  </si>
  <si>
    <t>zivame pink saree shapewear zi3022corez</t>
  </si>
  <si>
    <t>https://www.myntra.com/night-suits/etc/etc-women-peach-coloured-solid-night-suit/13310120/buy</t>
  </si>
  <si>
    <t>etc women peach coloured solid night suit</t>
  </si>
  <si>
    <t>https://www.myntra.com/bra/clovia/clovia-pack-of-2-bra/1567757/buy</t>
  </si>
  <si>
    <t>https://www.myntra.com/kurtas/herenow/herenow-women-maroon-solid-straight-kurta/12050600/buy</t>
  </si>
  <si>
    <t>herenow women maroon solid straight kurta</t>
  </si>
  <si>
    <t>https://www.myntra.com/flats/herenow/herenow-women-black-solid-casual-flats-with-buckles/15321120/buy</t>
  </si>
  <si>
    <t>flats</t>
  </si>
  <si>
    <t>herenow women black solid casual flats with buckles</t>
  </si>
  <si>
    <t>EURO36, EURO37, EURO38, EURO39, EURO40, EURO41</t>
  </si>
  <si>
    <t>https://www.myntra.com/kurta-sets/extra-love-by-libas/extra-love-by-libas-plus-size-women-green-ethnic-motifs-kurta-with-palazzos--with-dupatta/15021290/buy</t>
  </si>
  <si>
    <t>extra love by libas plus size women green ethnic motifs kurta with palazzos  with dupatta</t>
  </si>
  <si>
    <t>https://www.myntra.com/trousers/sangria/sangria-women-purple-cropped-pure-cotton-trousers/12105254/buy</t>
  </si>
  <si>
    <t>sangria women purple cropped pure cotton trousers</t>
  </si>
  <si>
    <t>https://www.myntra.com/tshirts/sassafras/sassafras-women-black--white-striped-cropped-t-shirt/9552703/buy</t>
  </si>
  <si>
    <t>sassafras women black  white striped cropped t shirt</t>
  </si>
  <si>
    <t>https://www.myntra.com/tops/veni-vidi-vici/veni-vidi-vici-women-teal-green-solid-fitted-crop-top/10054485/buy</t>
  </si>
  <si>
    <t>veni vidi vici women teal green solid fitted crop top</t>
  </si>
  <si>
    <t>https://www.myntra.com/tops/harpa/harpa-women-mustard-floral-printed-top/13644344/buy</t>
  </si>
  <si>
    <t>harpa women mustard floral printed top</t>
  </si>
  <si>
    <t>https://www.myntra.com/track-pants/roadster/roadster-women-mauve-solid-cropped-track-pants-with-side-stripes/14955230/buy</t>
  </si>
  <si>
    <t>roadster women mauve solid cropped track pants with side stripes</t>
  </si>
  <si>
    <t>https://www.myntra.com/tshirts/mast--harbour/mast--harbour-women-pack-of-2-striped-pure-cotton-t-shirt/17523338/buy</t>
  </si>
  <si>
    <t>mast  harbour women pack of 2 striped pure cotton t shirt</t>
  </si>
  <si>
    <t>https://www.myntra.com/tshirts/mast--harbour/mast--harbour-women-pack-of-2-striped-t-shirt/17523330/buy</t>
  </si>
  <si>
    <t>https://www.myntra.com/tops/chemistry/chemistry-pink-embroidered-top-with-tie-up-neck/10868474/buy</t>
  </si>
  <si>
    <t>chemistry pink embroidered top with tie up neck</t>
  </si>
  <si>
    <t>https://www.myntra.com/jeans/dressberry/dressberry-women-blue-skinny-fit-mid-rise-clean-look-stretchable-cropped-jeans/10365209/buy</t>
  </si>
  <si>
    <t>https://www.myntra.com/tops/roadster/roadster-women-maroon-ribbed-pure-cotton-top/11401698/buy</t>
  </si>
  <si>
    <t>roadster women maroon ribbed pure cotton top</t>
  </si>
  <si>
    <t>https://www.myntra.com/dresses/her-by-invictus/her-by-invictus-women-blue--white-abstract-print-a-line-dress/12220468/buy</t>
  </si>
  <si>
    <t>her by invictus women blue  white abstract print a line dress</t>
  </si>
  <si>
    <t>https://www.myntra.com/trousers/dennison/dennison-men-blue-smart-tapered-fit-smart-casual-trousers/11235342/buy</t>
  </si>
  <si>
    <t>dennison men blue smart tapered fit smart casual trousers</t>
  </si>
  <si>
    <t>https://www.myntra.com/track-pants/wrogn/wrogn-black-solid-slim-fit-joggers/11361928/buy</t>
  </si>
  <si>
    <t>https://www.myntra.com/trousers/roadster/roadster-men-olive-green-chinos-trousers/13859238/buy</t>
  </si>
  <si>
    <t>roadster men olive green chinos trousers</t>
  </si>
  <si>
    <t>https://www.myntra.com/jeans/highlander/highlander-men-blue-tapered-fit-mid-rise-clean-look-stretchable-jeans/10460298/buy</t>
  </si>
  <si>
    <t>https://www.myntra.com/shorts/hrx-by-hrithik-roshan/hrx-by-hrithik-roshan-men-blue-beast-solid-regular-fit-rapid-dry-antimicrobial-running-shorts/12919784/buy</t>
  </si>
  <si>
    <t>hrx by hrithik roshan men blue beast solid regular fit rapid dry antimicrobial running shorts</t>
  </si>
  <si>
    <t>https://www.myntra.com/trousers/hubberholme/hubberholme-men-navy-blue-slim-fit-solid-cargos/12895174/buy</t>
  </si>
  <si>
    <t>hubberholme men navy blue slim fit solid cargos</t>
  </si>
  <si>
    <t>https://www.myntra.com/trunk/us-polo-assn/us-polo-assn-men-pack-of-2-solid-trunks-i662-615-p2-/10248049/buy</t>
  </si>
  <si>
    <t xml:space="preserve">us polo assn men pack of 2 solid trunks i662 615 p2 </t>
  </si>
  <si>
    <t>https://www.myntra.com/briefs/pepe-jeans/pepe-jeans-men-white-solid-brief-8904311300793/8936495/buy</t>
  </si>
  <si>
    <t>pepe jeans men white solid brief 8904311300793</t>
  </si>
  <si>
    <t>https://www.myntra.com/briefs/pepe-jeans/pepe-jeans-men-pack-of-2-white-solid-briefs-8936495-2/11787012/buy</t>
  </si>
  <si>
    <t>pepe jeans men pack of 2 white solid briefs 8936495 2</t>
  </si>
  <si>
    <t>https://www.myntra.com/tshirts/mast--harbour/mast--harbour-men-white--pink-striped-polo-collar-pure-cotton-t-shirt/11017666/buy</t>
  </si>
  <si>
    <t>mast  harbour men white  pink striped polo collar pure cotton t shirt</t>
  </si>
  <si>
    <t>https://www.myntra.com/tshirts/invictus/invictus-men-grey-solid-polo-collar-fresh-on-t-shirt/12407042/buy</t>
  </si>
  <si>
    <t>invictus men grey solid polo collar fresh on t shirt</t>
  </si>
  <si>
    <t>https://www.myntra.com/shirts/invictus/invictus-men-maroon-regular-fit-solid-formal-shirt/13406442/buy</t>
  </si>
  <si>
    <t>invictus men maroon regular fit solid formal shirt</t>
  </si>
  <si>
    <t>https://www.myntra.com/kurtas/w/w-women-off-white--golden-dandelion-embroidery-straight-kurta/11369740/buy</t>
  </si>
  <si>
    <t>w women off white  golden dandelion embroidery straight kurta</t>
  </si>
  <si>
    <t>https://www.myntra.com/kurta-sets/ahalyaa/ahalyaa-women-black--pink-printed-kurta-with-palazzos/9689961/buy</t>
  </si>
  <si>
    <t>ahalyaa women black  pink printed kurta with palazzos</t>
  </si>
  <si>
    <t>https://www.myntra.com/kurta-sets/varanga/varanga-women-magenta--off-white-printed-kurta-with-palazzos/10737632/buy</t>
  </si>
  <si>
    <t>varanga women magenta  off white printed kurta with palazzos</t>
  </si>
  <si>
    <t>https://www.myntra.com/leggings/herenow/herenow-women-black-solid-ankle-length-leggings/14268612/buy</t>
  </si>
  <si>
    <t>herenow women black solid ankle length leggings</t>
  </si>
  <si>
    <t>https://www.myntra.com/palazzos/vishudh/vishudh-women-white--black-checked-straight-palazzos/12980332/buy</t>
  </si>
  <si>
    <t>vishudh women white  black checked straight palazzos</t>
  </si>
  <si>
    <t>https://www.myntra.com/bra/triumph/triumph-minimizer-121--wireless-non-padded-comfortable-high-support-big-cup-bra/2460683/buy</t>
  </si>
  <si>
    <t>triumph minimizer 121  wireless non padded comfortable high support big cup bra</t>
  </si>
  <si>
    <t>34C, 34D, 34E, 34F, 36C, 36D, 36E, 36F, 38C, 38D, 38E, 38F, 40C, 40D, 40E, 40F</t>
  </si>
  <si>
    <t>https://www.myntra.com/bra/clovia/clovia-pack-of-2-bra/1416991/buy</t>
  </si>
  <si>
    <t>https://www.myntra.com/dresses/moda-rapido/moda-rapido-women-black--white-striped-shirt-dress/1881257/buy</t>
  </si>
  <si>
    <t>moda rapido women black  white striped shirt dress</t>
  </si>
  <si>
    <t>https://www.myntra.com/kurtas/herenow/herenow-women-navy-blue--white-pure-cotton-ethnic-motifs-printed-kurta/13165402/buy</t>
  </si>
  <si>
    <t>herenow women navy blue  white pure cotton ethnic motifs printed kurta</t>
  </si>
  <si>
    <t>https://www.myntra.com/jackets/herenow/herenow-women-grey-solid-denim-jacket/10300851/buy</t>
  </si>
  <si>
    <t>herenow women grey solid denim jacket</t>
  </si>
  <si>
    <t>https://www.myntra.com/trousers/sassafras/sassafras-women-navy-blue-regular-fit-solid-parallel-trousers/10856202/buy</t>
  </si>
  <si>
    <t>sassafras women navy blue regular fit solid parallel trousers</t>
  </si>
  <si>
    <t>https://www.myntra.com/track-pants/roadster/roadster-women-black-solid-cotton-track-pants-with-side-striped-detail/14955208/buy</t>
  </si>
  <si>
    <t>roadster women black solid cotton track pants with side striped detail</t>
  </si>
  <si>
    <t>https://www.myntra.com/dresses/berrylush/berrylush-navy-blue-floral-printed-maxi-dress/13429510/buy</t>
  </si>
  <si>
    <t>berrylush navy blue floral printed maxi dress</t>
  </si>
  <si>
    <t>https://www.myntra.com/dresses/mish/mish-rust-puffed-sleeve-sheath-dress/13634034/buy</t>
  </si>
  <si>
    <t>mish rust puffed sleeve sheath dress</t>
  </si>
  <si>
    <t>https://www.myntra.com/dresses/street-9/street-9-women-green-self-design-fit-and-flare-dress/13072006/buy</t>
  </si>
  <si>
    <t>street 9 women green self design fit and flare dress</t>
  </si>
  <si>
    <t>https://www.myntra.com/jackets/leather-retail/leather-retail-women-black-solid-lightweight-biker-jacket/12635674/buy</t>
  </si>
  <si>
    <t>https://www.myntra.com/tshirts/roadster/roadster-women-teal-green-solid-round-neck-pure-cotton-t-shirt/11296086/buy</t>
  </si>
  <si>
    <t>roadster women teal green solid round neck pure cotton t shirt</t>
  </si>
  <si>
    <t>https://www.myntra.com/shirts/mayra/mayra-women-red--black-regular-fit-checked-casual-shirt/7208076/buy</t>
  </si>
  <si>
    <t>mayra women red  black regular fit checked casual shirt</t>
  </si>
  <si>
    <t>https://www.myntra.com/trousers/roadster/roadster-men-grey-regular-fit-solid-lycra-fiber-chinos/10944722/buy</t>
  </si>
  <si>
    <t>roadster men grey regular fit solid lycra fiber chinos</t>
  </si>
  <si>
    <t>https://www.myntra.com/jeans/levis/levis-men-blue-512-slim-tapered-fit-heavy-fade-mid-rise-stretchable-jeans/15038488/buy</t>
  </si>
  <si>
    <t>levis men blue 512 slim tapered fit heavy fade mid rise stretchable jeans</t>
  </si>
  <si>
    <t>https://www.myntra.com/trousers/roadster/roadster-men-brown-slim-fit-solid-chinos/11354698/buy</t>
  </si>
  <si>
    <t>roadster men brown slim fit solid chinos</t>
  </si>
  <si>
    <t>https://www.myntra.com/briefs/us-polo-assn/us-polo-assn-men-pack-of-2-red-solid-briefs-y9i006-125-p2-l/10913340/buy</t>
  </si>
  <si>
    <t>us polo assn men pack of 2 red solid briefs y9i006 125 p2 l</t>
  </si>
  <si>
    <t>https://www.myntra.com/tshirts/wrogn/wrogn-men-white--charcoal-grey-dyed-slim-fit-round-neck-pure-cotton-t-shirt/8426545/buy</t>
  </si>
  <si>
    <t>wrogn men white  charcoal grey dyed slim fit round neck pure cotton t shirt</t>
  </si>
  <si>
    <t>https://www.myntra.com/sweatshirts/rigo/rigo-men-navy-blue-solid-sweatshirt/10816760/buy</t>
  </si>
  <si>
    <t>rigo men navy blue solid sweatshirt</t>
  </si>
  <si>
    <t>https://www.myntra.com/shirts/roadster/the-roadster-lifestyle-co-men-white--navy-blue-regular-fit-printed-casual-shirt/10944568/buy</t>
  </si>
  <si>
    <t>the roadster lifestyle co men white  navy blue regular fit printed casual shirt</t>
  </si>
  <si>
    <t>https://www.myntra.com/jackets/mast--harbour/mast--harbour-men-green-washed-denim-jacket/10135139/buy</t>
  </si>
  <si>
    <t>mast  harbour men green washed denim jacket</t>
  </si>
  <si>
    <t>https://www.myntra.com/kurtas/napra/napra-women-peach-coloured-floral-embroidered-straight-kurta/10665230/buy</t>
  </si>
  <si>
    <t>napra women peach coloured floral embroidered straight kurta</t>
  </si>
  <si>
    <t>https://www.myntra.com/kurtas/jaipur-kurti/jaipur-kurti-women-maroon-pleated-detail-straight-kurta/11760998/buy</t>
  </si>
  <si>
    <t>jaipur kurti women maroon pleated detail straight kurta</t>
  </si>
  <si>
    <t>https://www.myntra.com/dresses/sangria/sangria-women-black--beige-printed-a-line-dress/10560872/buy</t>
  </si>
  <si>
    <t>sangria women black  beige printed a line dress</t>
  </si>
  <si>
    <t>https://www.myntra.com/bra/triumph/triumph-doreen-wireless-non-padded-full-coverage-support-big-cup-classics-bra/363046/buy</t>
  </si>
  <si>
    <t>https://www.myntra.com/bra/jockey/jockey-essence-black-bra-1242/27399/buy</t>
  </si>
  <si>
    <t>jockey essence black bra 1242</t>
  </si>
  <si>
    <t>https://www.myntra.com/kurtas/herenow/herenow-women-black-pure-cotton-solid-panelled-kurta/14431038/buy</t>
  </si>
  <si>
    <t>herenow women black pure cotton solid panelled kurta</t>
  </si>
  <si>
    <t>https://www.myntra.com/jeans/herenow/herenow-women-blue-skinny-fit-high-rise-clean-look-stretchable-jeans/13103856/buy</t>
  </si>
  <si>
    <t>https://www.myntra.com/kurtas/sangria/sangria-women-mustard-yellow--off-white-yoke-design-anarkali-kurta/11173940/buy</t>
  </si>
  <si>
    <t>sangria women mustard yellow  off white yoke design anarkali kurta</t>
  </si>
  <si>
    <t>https://www.myntra.com/jeans/moda-rapido/moda-rapido-women-blue-regular-fit-mid-rise-clean-look-stretchable-jeans/13532328/buy</t>
  </si>
  <si>
    <t>moda rapido women blue regular fit mid rise clean look stretchable jeans</t>
  </si>
  <si>
    <t>https://www.myntra.com/dresses/pluss/pluss-women-black--white-striped-shirt-dress/11530868/buy</t>
  </si>
  <si>
    <t>pluss women black  white striped shirt dress</t>
  </si>
  <si>
    <t>https://www.myntra.com/jackets/sztori/sztori-plus-size-women-burgundy-solid-padded-jacket/6826602/buy</t>
  </si>
  <si>
    <t>sztori plus size women burgundy solid padded jacket</t>
  </si>
  <si>
    <t>https://www.myntra.com/sweaters/dressberry/dressberry-women-blue-solid-pullover-sweater/12098732/buy</t>
  </si>
  <si>
    <t>dressberry women blue solid pullover sweater</t>
  </si>
  <si>
    <t>https://www.myntra.com/tshirts/tokyo-talkies/tokyo-talkies-women-blue-solid-round-neck-t-shirt/14195886/buy</t>
  </si>
  <si>
    <t>tokyo talkies women blue solid round neck t shirt</t>
  </si>
  <si>
    <t>https://www.myntra.com/tshirts/roadster/roadster-women-black-solid-round-neck-t-shirt/11296150/buy</t>
  </si>
  <si>
    <t>https://www.myntra.com/tshirts/tokyo-talkies/tokyo-talkies-women-black-t-shirt/14350738/buy</t>
  </si>
  <si>
    <t>tokyo talkies women black t shirt</t>
  </si>
  <si>
    <t>https://www.myntra.com/jeans/sztori/sztori-plus-size-men-navy-blue-slim-tapered-fit-mid-rise-clean-look-stretchable-jeans/9656479/buy</t>
  </si>
  <si>
    <t>sztori plus size men navy blue slim tapered fit mid rise clean look stretchable jeans</t>
  </si>
  <si>
    <t>https://www.myntra.com/trousers/solognac-by-decathlon/solognac-by-decathlon-men-khaki-regular-fit-solid-cargos/12966130/buy</t>
  </si>
  <si>
    <t>solognac by decathlon men khaki regular fit solid cargos</t>
  </si>
  <si>
    <t>https://www.myntra.com/jeans/wrogn/wrogn-men-blue-skinny-fit-mid-rise-clean-look-stretchable-jeans/10187421/buy</t>
  </si>
  <si>
    <t>https://www.myntra.com/trousers/wrogn/wrogn-men-olive-green-slim-fit-cropped-pure-cotton-joggers/11560480/buy</t>
  </si>
  <si>
    <t>wrogn men olive green slim fit cropped pure cotton joggers</t>
  </si>
  <si>
    <t>https://www.myntra.com/jeans/flying-machine/flying-machine-men-blue-michael-slim-tapered-fit-mid-rise-clean-look-stretchable-jeans/9046229/buy</t>
  </si>
  <si>
    <t>flying machine men blue michael slim tapered fit mid rise clean look stretchable jeans</t>
  </si>
  <si>
    <t>https://www.myntra.com/track-pants/locomotive/locomotive-men-black-solid-slim-fit-track-pants/14229480/buy</t>
  </si>
  <si>
    <t>https://www.myntra.com/kurta-sets/anouk/anouk-men-green--cream-coloured-self-design-kurta-with-churidar/9366039/buy</t>
  </si>
  <si>
    <t>anouk men green  cream coloured self design kurta with churidar</t>
  </si>
  <si>
    <t>https://www.myntra.com/lounge-pants/vimal/vimal-men-grey-melange-solid-lounge-pants/2091590/buy</t>
  </si>
  <si>
    <t>vimal men grey melange solid lounge pants</t>
  </si>
  <si>
    <t>https://www.myntra.com/lounge-pants/vimal/vimal-men-pack-of-2-grey-melange-solid-lounge-pants/11849744/buy</t>
  </si>
  <si>
    <t>vimal men pack of 2 grey melange solid lounge pants</t>
  </si>
  <si>
    <t>https://www.myntra.com/lounge-pants/urban-scottish/urban-scottish-men-white--grey-striped-lounge-pants/12748376/buy</t>
  </si>
  <si>
    <t>urban scottish men white  grey striped lounge pants</t>
  </si>
  <si>
    <t>https://www.myntra.com/tshirts/hrx-by-hrithik-roshan/hrx-by-hrithik-roshan-men-navy-blue-printed-training-t-shirt/10106339/buy</t>
  </si>
  <si>
    <t>hrx by hrithik roshan men navy blue printed training t shirt</t>
  </si>
  <si>
    <t>https://www.myntra.com/tshirts/roadster/roadster-men-white--navy-blue-pure-cotton-striped-henley-neck-t-shirt/12907266/buy</t>
  </si>
  <si>
    <t>roadster men white  navy blue pure cotton striped henley neck t shirt</t>
  </si>
  <si>
    <t>https://www.myntra.com/tshirts/louis-philippe-jeans/louis-philippe-jeans-men-mustard-yellow-solid-round-neck-t-shirt/14214708/buy</t>
  </si>
  <si>
    <t>louis philippe jeans men mustard yellow solid round neck t shirt</t>
  </si>
  <si>
    <t>https://www.myntra.com/kurtas/aurelia/aurelia-women-red-printed-straight-kurta/8429097/buy</t>
  </si>
  <si>
    <t>aurelia women red printed straight kurta</t>
  </si>
  <si>
    <t>https://www.myntra.com/kurtas/w/w-women-red-yoke-design-straight-kurta/13078306/buy</t>
  </si>
  <si>
    <t>w women red yoke design straight kurta</t>
  </si>
  <si>
    <t>https://www.myntra.com/kurtas/sangria/sangria-women-magenta--gold-toned-ethnic-motifs-printed-sequins-kurta/13321218/buy</t>
  </si>
  <si>
    <t>sangria women magenta  gold toned ethnic motifs printed sequins kurta</t>
  </si>
  <si>
    <t>https://www.myntra.com/kurtas/mbe/mbe-women-green-solid-a-line-kurta/9440185/buy</t>
  </si>
  <si>
    <t>mbe women green solid a line kurta</t>
  </si>
  <si>
    <t>https://www.myntra.com/night-suits/prakrti/prakrti-women-navy-black--maroon-all-over-floral-printed-cotton-night-suit-set/12549842/buy</t>
  </si>
  <si>
    <t>prakrti women navy black  maroon all over floral printed cotton night suit set</t>
  </si>
  <si>
    <t>https://www.myntra.com/briefs/c9-airwear/c9-airwear-women-pack-of-3-solid-hipster-briefs-p1103/8735231/buy</t>
  </si>
  <si>
    <t>https://www.myntra.com/kurtas/sangria/sangria-women-white--red-checked-bell-sleeves-a-line-kurta/13437320/buy</t>
  </si>
  <si>
    <t>sangria women white  red checked bell sleeves a line kurta</t>
  </si>
  <si>
    <t>https://www.myntra.com/kurtas/herenow/herenow-women-sea-green--white-ethnic-motifs-printed-anarkali-kurta/13498272/buy</t>
  </si>
  <si>
    <t>herenow women sea green  white ethnic motifs printed anarkali kurta</t>
  </si>
  <si>
    <t>https://www.myntra.com/jeans/moda-rapido/moda-rapido-women-black-flared-high-rise-clean-look-stretchable-jeans/11077450/buy</t>
  </si>
  <si>
    <t>moda rapido women black flared high rise clean look stretchable jeans</t>
  </si>
  <si>
    <t>https://www.myntra.com/track-pants/hubberholme/hubberholme-women-grey-melange-slim-fit-solid-cropped-joggers/12338396/buy</t>
  </si>
  <si>
    <t>hubberholme women grey melange slim fit solid cropped joggers</t>
  </si>
  <si>
    <t>https://www.myntra.com/tops/dressberry/dressberry-women-pink-solid-top/9527891/buy</t>
  </si>
  <si>
    <t>https://www.myntra.com/tops/all-about-you/all-about-you-mustard-yellow-floral-print-top-with-flared-sleeves/13204970/buy</t>
  </si>
  <si>
    <t>all about you mustard yellow floral print top with flared sleeves</t>
  </si>
  <si>
    <t>https://www.myntra.com/jeans/roadster/roadster-women-blue-super-skinny-fit-high-rise-light-fade-stretchable-cropped-jeans/11541628/buy</t>
  </si>
  <si>
    <t>roadster women blue super skinny fit high rise light fade stretchable cropped jeans</t>
  </si>
  <si>
    <t>https://www.myntra.com/dresses/kassually/kassually-pristine-white-floral-print-ruched-dress/14114844/buy</t>
  </si>
  <si>
    <t>kassually pristine white floral print ruched dress</t>
  </si>
  <si>
    <t>https://www.myntra.com/trousers/tokyo-talkies/tokyo-talkies-women-blue-regular-fit-solid-regular-trousers/12429468/buy</t>
  </si>
  <si>
    <t>tokyo talkies women blue regular fit solid regular trousers</t>
  </si>
  <si>
    <t>https://www.myntra.com/dresses/dressberry/dressberry-women-solid-accordian-pleated-green-fit-and-flare-dress/10449152/buy</t>
  </si>
  <si>
    <t>dressberry women solid accordian pleated green fit and flare dress</t>
  </si>
  <si>
    <t>https://www.myntra.com/trousers/hrx-by-hrithik-roshan/hrx-by-hrithik-roshan-women-olive-branch-slim-fit-outdoor-trousers/11357320/buy</t>
  </si>
  <si>
    <t>hrx by hrithik roshan women olive branch slim fit outdoor trousers</t>
  </si>
  <si>
    <t>https://www.myntra.com/jackets/roadster/roadster-women-peach-coloured-solid-padded-jacket/11990456/buy</t>
  </si>
  <si>
    <t>roadster women peach coloured solid padded jacket</t>
  </si>
  <si>
    <t>https://www.myntra.com/tshirts/mh-our-water/mh-our-water-women-navy-blue-solid-sustainable-v-neck-t-shirt/13765370/buy</t>
  </si>
  <si>
    <t>M&amp;H Our Water</t>
  </si>
  <si>
    <t>mh our water women navy blue solid sustainable v neck t shirt</t>
  </si>
  <si>
    <t>https://www.myntra.com/shorts/tom-burg/tom-burg-men-grey-melange-solid-regular-fit-sports-shorts/11797782/buy</t>
  </si>
  <si>
    <t>tom burg men grey melange solid regular fit sports shorts</t>
  </si>
  <si>
    <t>https://www.myntra.com/jeans/roadster/the-roadster-lifestyle-co-men-blue-skinny-fit-mid-rise-clean-look-stretchable-jeans/11020804/buy</t>
  </si>
  <si>
    <t>https://www.myntra.com/jeans/roadster/roadster-men-navy-blue-slim-fit-mid-rise-clean-look-stretchable-jeans/11274544/buy</t>
  </si>
  <si>
    <t>https://www.myntra.com/track-pants/herenow/herenow-men-black-solid-straight-fit-joggers-with-printed-detailing/11376282/buy</t>
  </si>
  <si>
    <t>herenow men black solid straight fit joggers with printed detailing</t>
  </si>
  <si>
    <t>https://www.myntra.com/trousers/ether/ether-men-grey-casual-slim-fit-trousers/11746246/buy</t>
  </si>
  <si>
    <t>ether men grey casual slim fit trousers</t>
  </si>
  <si>
    <t>https://www.myntra.com/track-pants/kook-n-keech/kook-n-keech-navy-blue-melange-solid-slim-fit-joggers/2002136/buy</t>
  </si>
  <si>
    <t>kook n keech navy blue melange solid slim fit joggers</t>
  </si>
  <si>
    <t>https://www.myntra.com/track-pants/kook-n-keech/kook-n-keech-grey-melange-solid-slim-fit-joggers/1623619/buy</t>
  </si>
  <si>
    <t>kook n keech grey melange solid slim fit joggers</t>
  </si>
  <si>
    <t>https://www.myntra.com/trousers/roadster/roadster-men-green-trousers/13859400/buy</t>
  </si>
  <si>
    <t>https://www.myntra.com/kurtas/sojanya/sojanya-men-burgundy-woven-design-straight-kurta/10202281/buy</t>
  </si>
  <si>
    <t>sojanya men burgundy woven design straight kurta</t>
  </si>
  <si>
    <t>https://www.myntra.com/socks/puma/puma-unisex-pack-of-3-ankle-length-socks/14264346/buy</t>
  </si>
  <si>
    <t>puma unisex pack of 3 ankle length socks</t>
  </si>
  <si>
    <t>UK6, UK8</t>
  </si>
  <si>
    <t>https://www.myntra.com/boxers/urban-scottish/urban-scottish-men-pack-of-2-printed-cotton-boxers-usbx1923/11199144/buy</t>
  </si>
  <si>
    <t>urban scottish men pack of 2 printed cotton boxers usbx1923</t>
  </si>
  <si>
    <t>https://www.myntra.com/trunk/jockey/jockey-men-navy-blue--grey-striped-trunks-us21-0105/11422050/buy</t>
  </si>
  <si>
    <t>jockey men navy blue  grey striped trunks us21 0105</t>
  </si>
  <si>
    <t>https://www.myntra.com/innerwear-vests/jockey/jockey-men-blue-solid-racer-back-innerwear-vest-9922-0105/11036378/buy</t>
  </si>
  <si>
    <t>jockey men blue solid racer back innerwear vest 9922 0105</t>
  </si>
  <si>
    <t>https://www.myntra.com/innerwear-vests/jockey/jockey-men-pack-of-2-blue-ribbed-innerwear-vests/11638674/buy</t>
  </si>
  <si>
    <t>jockey men pack of 2 blue ribbed innerwear vests</t>
  </si>
  <si>
    <t>https://www.myntra.com/tshirts/wrogn/wrogn-men-navy-blue-self-striped-slim-fit-round-neck-t-shirt/11363434/buy</t>
  </si>
  <si>
    <t>wrogn men navy blue self striped slim fit round neck t shirt</t>
  </si>
  <si>
    <t>https://www.myntra.com/shirts/roadster/roadster-men-red--navy-blue-regular-fit-checked-sustainable-casual-shirt/11896344/buy</t>
  </si>
  <si>
    <t>https://www.myntra.com/shirts/dennison/dennison-men-teal-green-smart-slim-fit-solid-formal-shirt/12349088/buy</t>
  </si>
  <si>
    <t>dennison men teal green smart slim fit solid formal shirt</t>
  </si>
  <si>
    <t>https://www.myntra.com/kurta-sets/vishudh/vishudh-women-grey--black-printed-kurta-with-palazzos/8662573/buy</t>
  </si>
  <si>
    <t>vishudh women grey  black printed kurta with palazzos</t>
  </si>
  <si>
    <t>https://www.myntra.com/kurta-sets/kalini/kalini-white-floral-printed-angrakha-gotta-patti-pure-cotton-kurta-with-trousers--dupatta/17171690/buy</t>
  </si>
  <si>
    <t>kalini white floral printed angrakha gotta patti pure cotton kurta with trousers  dupatta</t>
  </si>
  <si>
    <t>https://www.myntra.com/kurta-sets/vishudh/vishudh-women-olive-green-yoke-design-kurta-with-palazzos/7572943/buy</t>
  </si>
  <si>
    <t>vishudh women olive green yoke design kurta with palazzos</t>
  </si>
  <si>
    <t>https://www.myntra.com/night-suits/smarty-pants/smarty-pants-women-green-night-suit/12477602/buy</t>
  </si>
  <si>
    <t>smarty pants women green night suit</t>
  </si>
  <si>
    <t>https://www.myntra.com/kurtas/herenow/herenow-women-green-pure-cotton-solid-straight-kurta/14431000/buy</t>
  </si>
  <si>
    <t>herenow women green pure cotton solid straight kurta</t>
  </si>
  <si>
    <t>https://www.myntra.com/bra/bodycare/bodycare-pack-of-3-solid-non-wired-non-padded-sports-bras-en1604bsw/8072131/buy</t>
  </si>
  <si>
    <t>bodycare pack of 3 solid non wired non padded sports bras en1604bsw</t>
  </si>
  <si>
    <t>https://www.myntra.com/tshirts/roadster/roadster-women-white--olive-brown-printed-round-neck-pure-cotton-t-shirt/11401722/buy</t>
  </si>
  <si>
    <t>roadster women white  olive brown printed round neck pure cotton t shirt</t>
  </si>
  <si>
    <t>https://www.myntra.com/tops/kassually/kassually-grey-a-line-top-with-bell-sleeves/11850728/buy</t>
  </si>
  <si>
    <t>kassually grey a line top with bell sleeves</t>
  </si>
  <si>
    <t>https://www.myntra.com/jeggings/roadster/the-roadster-lifestyle-co-women-blue-solid-mid-rise-side-tape-detail-cropped-denim-jeggings/13339754/buy</t>
  </si>
  <si>
    <t>the roadster lifestyle co women blue solid mid rise side tape detail cropped denim jeggings</t>
  </si>
  <si>
    <t>https://www.myntra.com/shorts/ether/ether-women-pink-solid-shorts/11110660/buy</t>
  </si>
  <si>
    <t>ether women pink solid shorts</t>
  </si>
  <si>
    <t>https://www.myntra.com/sweatshirts/minions-by-kook-n-keech/minions-by-kook-n-keech-women-yellow-solid-hooded-sweatshirt/10128959/buy</t>
  </si>
  <si>
    <t>minions by kook n keech women yellow solid hooded sweatshirt</t>
  </si>
  <si>
    <t>https://www.myntra.com/dresses/kassually/kassually-women-black-solid-fit-and-flare-dress/11412258/buy</t>
  </si>
  <si>
    <t>kassually women black solid fit and flare dress</t>
  </si>
  <si>
    <t>https://www.myntra.com/tshirts/mast--harbour/mast--harbour-women-navy-solid-round-neck-t-shirt/2224766/buy</t>
  </si>
  <si>
    <t>mast  harbour women navy solid round neck t shirt</t>
  </si>
  <si>
    <t>https://www.myntra.com/tshirts/mast--harbour/mast--harbour-women-navy-blue-solid-round-neck-pure-cotton-t-shirt/11381146/buy</t>
  </si>
  <si>
    <t>mast  harbour women navy blue solid round neck pure cotton t shirt</t>
  </si>
  <si>
    <t>https://www.myntra.com/tops/roadster/roadster-women-white-solid-pure-cotton-top/12368206/buy</t>
  </si>
  <si>
    <t>roadster women white solid pure cotton top</t>
  </si>
  <si>
    <t>https://www.myntra.com/shorts/wisstler/wisstler-women-navy-blue--white-printed-regular-fit-shorts/11101304/buy</t>
  </si>
  <si>
    <t>wisstler women navy blue  white printed regular fit shorts</t>
  </si>
  <si>
    <t>https://www.myntra.com/tops/harpa/harpa-women-black-floral-printed-top/2122236/buy</t>
  </si>
  <si>
    <t>harpa women black floral printed top</t>
  </si>
  <si>
    <t>https://www.myntra.com/tshirts/domyos-by-decathlon/domyos-by-decathlon-women-rose-printed-organic-cotton-yoga-t-shirt/14270786/buy</t>
  </si>
  <si>
    <t>domyos by decathlon women rose printed organic cotton yoga t shirt</t>
  </si>
  <si>
    <t>https://www.myntra.com/trousers/us-polo-assn/us-polo-assn-men-beige-austin-trim-slim-fit-solid-chinos/7148111/buy</t>
  </si>
  <si>
    <t>us polo assn men beige austin trim slim fit solid chinos</t>
  </si>
  <si>
    <t>https://www.myntra.com/jeans/levis/levis-men-blue-65504-skinny-fit-heavy-fade-stretchable-jeans/14852074/buy</t>
  </si>
  <si>
    <t>levis men blue 65504 skinny fit heavy fade stretchable jeans</t>
  </si>
  <si>
    <t>https://www.myntra.com/jeans/roadster/the-roadster-lifestyle-co-men-blue-super-skinny-fit-mid-rise-acid-wash-clean-look-stretchable-jeans/10064517/buy</t>
  </si>
  <si>
    <t>the roadster lifestyle co men blue super skinny fit mid rise acid wash clean look stretchable jeans</t>
  </si>
  <si>
    <t>https://www.myntra.com/jeans/roadster/roadster-men-blue-light-fade-slim-tapered-fit-stretchable-jeans/13866642/buy</t>
  </si>
  <si>
    <t>roadster men blue light fade slim tapered fit stretchable jeans</t>
  </si>
  <si>
    <t>https://www.myntra.com/shorts/highlander/highlander-men-green--off-white-camouflage-printed-slim-fit-cotton-regular-shorts/14441260/buy</t>
  </si>
  <si>
    <t>highlander men green  off white camouflage printed slim fit cotton regular shorts</t>
  </si>
  <si>
    <t>https://www.myntra.com/boxers/urban-scottish/urban-scottish-men-pack-of-2-multicoloured-printed--pure-cotton-boxers-usbx1911/9966839/buy</t>
  </si>
  <si>
    <t>urban scottish men pack of 2 multicoloured printed  pure cotton boxers usbx1911</t>
  </si>
  <si>
    <t>https://www.myntra.com/innerwear-vests/us-polo-assn/us-polo-assn-men-pack-of-2-navy-blue-solid-innerwear-vests/11785968/buy</t>
  </si>
  <si>
    <t>us polo assn men pack of 2 navy blue solid innerwear vests</t>
  </si>
  <si>
    <t>https://www.myntra.com/innerwear-vests/us-polo-assn/us-polo-assn-men-navy-blue-solid-innerwear-vest/9918013/buy</t>
  </si>
  <si>
    <t>us polo assn men navy blue solid innerwear vest</t>
  </si>
  <si>
    <t>https://www.myntra.com/sweaters/roadster/roadster-men-charcoal-grey--red-colourblocked-pullover/1859679/buy</t>
  </si>
  <si>
    <t>roadster men charcoal grey  red colourblocked pullover</t>
  </si>
  <si>
    <t>https://www.myntra.com/jackets/mast--harbour/mast--harbour-men-grey-solid-padded-jacket/5633372/buy</t>
  </si>
  <si>
    <t>mast  harbour men grey solid padded jacket</t>
  </si>
  <si>
    <t>https://www.myntra.com/jackets/wrogn/wrogn-men-black-solid-biker-jacket/10187047/buy</t>
  </si>
  <si>
    <t>wrogn men black solid biker jacket</t>
  </si>
  <si>
    <t>https://www.myntra.com/kurtas/anouk/anouk-women-navy-blue-solid-straight-kurta/11691236/buy</t>
  </si>
  <si>
    <t>anouk women navy blue solid straight kurta</t>
  </si>
  <si>
    <t>https://www.myntra.com/kurta-sets/anouk/anouk-women-red-ethnic-motifs-printed-pure-cotton-kurta-with-trousers/13995740/buy</t>
  </si>
  <si>
    <t>anouk women red ethnic motifs printed pure cotton kurta with trousers</t>
  </si>
  <si>
    <t>https://www.myntra.com/bra/floret/floret-black--beige-solid-non-wired-pack-of-2-t-shirt-bra-katrinablack-skin40b/8259887/buy</t>
  </si>
  <si>
    <t>floret black  beige solid non wired pack of 2 t shirt bra katrinablack skin40b</t>
  </si>
  <si>
    <t>https://www.myntra.com/bra/dressberry/dressberry-pink-solid-non-wired-non-padded-everyday-bra-pm-bra-fagot-001d-new-1/14061546/buy</t>
  </si>
  <si>
    <t>dressberry pink solid non wired non padded everyday bra pm bra fagot 001d new 1</t>
  </si>
  <si>
    <t>https://www.myntra.com/shirts/roadster/roadster-women-rust-red-boxy-solid-pure-cotton-high-low-casual-shirt/13398704/buy</t>
  </si>
  <si>
    <t>roadster women rust red boxy solid pure cotton high low casual shirt</t>
  </si>
  <si>
    <t>https://www.myntra.com/tops/athena/athena-women-mustard-yellow-solid-top/12031412/buy</t>
  </si>
  <si>
    <t>athena women mustard yellow solid top</t>
  </si>
  <si>
    <t>https://www.myntra.com/jackets/leather-retail/leather-retail-women-brown-solid-lightweight-leather-jacket/14017342/buy</t>
  </si>
  <si>
    <t>leather retail women brown solid lightweight leather jacket</t>
  </si>
  <si>
    <t>https://www.myntra.com/tshirts/dressberry/dressberry-women-charcoal-grey-boxy-fit-solid-round-neck-pure-cotton-t-shirt/12487562/buy</t>
  </si>
  <si>
    <t>dressberry women charcoal grey boxy fit solid round neck pure cotton t shirt</t>
  </si>
  <si>
    <t>https://www.myntra.com/tshirts/kook-n-keech/kook-n-keech-women-white--black-printed-round-neck-pure-cotton-t-shirt/2414663/buy</t>
  </si>
  <si>
    <t>kook n keech women white  black printed round neck pure cotton t shirt</t>
  </si>
  <si>
    <t>https://www.myntra.com/track-pants/highlander/highlander-men-navy-blue--green-solid-slim-fit-track-pants/13899954/buy</t>
  </si>
  <si>
    <t>highlander men navy blue  green solid slim fit track pants</t>
  </si>
  <si>
    <t>https://www.myntra.com/jeans/mast--harbour/mast--harbour-men-blue-skinny-fit-mid-rise-clean-look-stretchable-jeans/2471587/buy</t>
  </si>
  <si>
    <t>https://www.myntra.com/trousers/wrogn/wrogn-men-black-slim-fit-solid-chinos/10238683/buy</t>
  </si>
  <si>
    <t>https://www.myntra.com/jeans/mast--harbour/mast--harbour-men-blue-carrot-fit-mid-rise-low-distress-stretchable-jeans/13490698/buy</t>
  </si>
  <si>
    <t>mast  harbour men blue carrot fit mid rise low distress stretchable jeans</t>
  </si>
  <si>
    <t>https://www.myntra.com/jeans/herenow/herenow-men-charcoal-black-slim-fit-mid-rise-clean-look-stretchable-jeans/12560184/buy</t>
  </si>
  <si>
    <t>herenow men charcoal black slim fit mid rise clean look stretchable jeans</t>
  </si>
  <si>
    <t>https://www.myntra.com/jeans/flying-machine/flying-machine-men-blue-jackson-skinny-fit-mid-rise-clean-look-stretchable-jeans/1821531/buy</t>
  </si>
  <si>
    <t>flying machine men blue jackson skinny fit mid rise clean look stretchable jeans</t>
  </si>
  <si>
    <t>https://www.myntra.com/kurta-sets/anouk/anouk-men-mustard-yellow--black-solid-kurta-with-pyjamas/10354083/buy</t>
  </si>
  <si>
    <t>anouk men mustard yellow  black solid kurta with pyjamas</t>
  </si>
  <si>
    <t>https://www.myntra.com/briefs/us-polo-assn/us-polo-assn-men-pack-of-2-charcoal-grey-solid-briefs-y9i006-031-p2-l/10913330/buy</t>
  </si>
  <si>
    <t>us polo assn men pack of 2 charcoal grey solid briefs y9i006 031 p2 l</t>
  </si>
  <si>
    <t>https://www.myntra.com/shirts/roadster/the-roadster-lifestyle-co-men-olive-green--maroon-regular-fit-checked-casual-shirt/9951649/buy</t>
  </si>
  <si>
    <t>the roadster lifestyle co men olive green  maroon regular fit checked casual shirt</t>
  </si>
  <si>
    <t>https://www.myntra.com/tshirts/wrogn/wrogn-men-mauve--white-printed-polo-collar-pure-cotton-t-shirt/11363842/buy</t>
  </si>
  <si>
    <t>wrogn men mauve  white printed polo collar pure cotton t shirt</t>
  </si>
  <si>
    <t>https://www.myntra.com/tshirts/mast--harbour/mast--harbour-men-orange-solid-round-neck-t-shirt/12551922/buy</t>
  </si>
  <si>
    <t>https://www.myntra.com/kurtas/vishudh/vishudh-women-pink--blue-floral-straight-kurta/13775246/buy</t>
  </si>
  <si>
    <t>vishudh women pink  blue floral straight kurta</t>
  </si>
  <si>
    <t>https://www.myntra.com/sarees/nanda-silk-mills/nanda-silk-mills-maroon-woven-design-poly-chiffon-saree/11618402/buy</t>
  </si>
  <si>
    <t>Nanda Silk Mills</t>
  </si>
  <si>
    <t>nanda silk mills maroon woven design poly chiffon saree</t>
  </si>
  <si>
    <t>https://www.myntra.com/kurta-sets/anouk/anouk-women-mustard-yellow--off-white-printed-kurta-with-trousers/12337074/buy</t>
  </si>
  <si>
    <t>anouk women mustard yellow  off white printed kurta with trousers</t>
  </si>
  <si>
    <t>https://www.myntra.com/bra/clovia/clovia-black--red-colourblocked-non-wired-non-padded-t-shirt-bra-br0771p1332b/11160900/buy</t>
  </si>
  <si>
    <t>clovia black  red colourblocked non wired non padded t shirt bra br0771p1332b</t>
  </si>
  <si>
    <t>https://www.myntra.com/trousers/jaipur-kurti/jaipur-kurti-women-turquoise-blue-casual-trousers/2339841/buy</t>
  </si>
  <si>
    <t>jaipur kurti women turquoise blue casual trousers</t>
  </si>
  <si>
    <t>https://www.myntra.com/skirts/herenow/herenow-navy-blue--white-floral-print-maxi-flared-skirt/4378101/buy</t>
  </si>
  <si>
    <t>herenow navy blue  white floral print maxi flared skirt</t>
  </si>
  <si>
    <t>https://www.myntra.com/jeans/herenow/herenow-women-blue-mildly-distressed-boyfriend-fit-applique-stretchable-jeans/11460340/buy</t>
  </si>
  <si>
    <t>herenow women blue mildly distressed boyfriend fit applique stretchable jeans</t>
  </si>
  <si>
    <t>https://www.myntra.com/track-pants/mast--harbour/mast--harbour-women-blue-pure-cotton-solid-relaxed-fit-joggers/13392060/buy</t>
  </si>
  <si>
    <t>mast  harbour women blue pure cotton solid relaxed fit joggers</t>
  </si>
  <si>
    <t>https://www.myntra.com/tops/mast--harbour/mast--harbour-women-off-white--mustard-yellow-pleated-candy-striped-blouson-pure-cotton-top/11184982/buy</t>
  </si>
  <si>
    <t>mast  harbour women off white  mustard yellow pleated candy striped blouson pure cotton top</t>
  </si>
  <si>
    <t>https://www.myntra.com/shirts/kassually/kassually-women-navy-blue-regular-fit-printed-casual-shirt/10969324/buy</t>
  </si>
  <si>
    <t>kassually women navy blue regular fit printed casual shirt</t>
  </si>
  <si>
    <t>https://www.myntra.com/shorts/sassafras/sassafras-women-blue-washed-high-rise-pure-cotton-denim-shorts/13936018/buy</t>
  </si>
  <si>
    <t>sassafras women blue washed high rise pure cotton denim shorts</t>
  </si>
  <si>
    <t>https://www.myntra.com/shirts/roadster/roadster-women-black-regular-fit-solid-casual-sustainable-ecovero-shirt/13398928/buy</t>
  </si>
  <si>
    <t>roadster women black regular fit solid casual sustainable ecovero shirt</t>
  </si>
  <si>
    <t>https://www.myntra.com/tops/kassually/kassually-black--white-animal-printed-batwing-sleeves-fitted-top/13670874/buy</t>
  </si>
  <si>
    <t>kassually black  white animal printed batwing sleeves fitted top</t>
  </si>
  <si>
    <t>https://www.myntra.com/tops/antheaa/antheaa-green-accordion-pleat-a-line-top/11537346/buy</t>
  </si>
  <si>
    <t>antheaa green accordion pleat a line top</t>
  </si>
  <si>
    <t>https://www.myntra.com/tops/tokyo-talkies/tokyo-talkies-olive-regular-crop-top/14427244/buy</t>
  </si>
  <si>
    <t>tokyo talkies olive regular crop top</t>
  </si>
  <si>
    <t>https://www.myntra.com/tshirts/kook-n-keech/kook-n-keech-women-yellow-printed-round-neck-oversized-t-shirt/12958958/buy</t>
  </si>
  <si>
    <t>kook n keech women yellow printed round neck oversized t shirt</t>
  </si>
  <si>
    <t>https://www.myntra.com/tshirts/mast--harbour/mast--harbour-women-navy-blue-printed-round-neck-t-shirt/11143474/buy</t>
  </si>
  <si>
    <t>https://www.myntra.com/jeans/moda-rapido/moda-rapido-men-blue-slim-fit-mid-rise-mildly-distressed-stretchable-ankle-length-jeans/11697028/buy</t>
  </si>
  <si>
    <t>moda rapido men blue slim fit mid rise mildly distressed stretchable ankle length jeans</t>
  </si>
  <si>
    <t>https://www.myntra.com/jeans/louis-philippe-jeans/louis-philippe-jeans-men-blue-low-rise-smart-fit-light-fade-stretchable-jeans/16129032/buy</t>
  </si>
  <si>
    <t>louis philippe jeans men blue low rise smart fit light fade stretchable jeans</t>
  </si>
  <si>
    <t>https://www.myntra.com/jeans/roadster/the-roadster-lifestyle-co-men-blue-skinny-fit-mid-rise-clean-look-stretchable-jeans/10764126/buy</t>
  </si>
  <si>
    <t>https://www.myntra.com/trousers/highlander/highlander-men-blue-slim-fit-solid-cotton-chinos/14065470/buy</t>
  </si>
  <si>
    <t>highlander men blue slim fit solid cotton chinos</t>
  </si>
  <si>
    <t>https://www.myntra.com/briefs/one8-by-virat-kohli/one8-by-virat-kohli-men-pack-of-3-colourblocked-briefs/10794498/buy</t>
  </si>
  <si>
    <t>one8 by virat kohli men pack of 3 colourblocked briefs</t>
  </si>
  <si>
    <t>https://www.myntra.com/boxers/levis/levis-men-pack-of-2-pure-cotton-checked-boxers/18028808/buy</t>
  </si>
  <si>
    <t>https://www.myntra.com/innerwear-vests/onn/onn-pack-of-3-innerwear-vests-nr323/1807033/buy</t>
  </si>
  <si>
    <t>ONN</t>
  </si>
  <si>
    <t>onn pack of 3 innerwear vests nr323</t>
  </si>
  <si>
    <t>https://www.myntra.com/shirts/roadster/roadster-men-olive-brown-camouflage-printed-casual-shirt/2164555/buy</t>
  </si>
  <si>
    <t>roadster men olive brown camouflage printed casual shirt</t>
  </si>
  <si>
    <t>https://www.myntra.com/shirts/roadster/roadster-time-travlr-men-black--brown-regular-fit-checked-sustainable-casual-shirt/2284720/buy</t>
  </si>
  <si>
    <t>roadster time travlr men black  brown regular fit checked sustainable casual shirt</t>
  </si>
  <si>
    <t>https://www.myntra.com/shirts/wrogn/wrogn-navy-printed-slim-fit-casual-shirt/1421954/buy</t>
  </si>
  <si>
    <t>wrogn navy printed slim fit casual shirt</t>
  </si>
  <si>
    <t>https://www.myntra.com/tshirts/roadster/the-roadster-lifestyle-co-men-navy-blue--white-striped-round-neck-pure-cotton-t-shirt/10940878/buy</t>
  </si>
  <si>
    <t>the roadster lifestyle co men navy blue  white striped round neck pure cotton t shirt</t>
  </si>
  <si>
    <t>https://www.myntra.com/tshirts/hrx-by-hrithik-roshan/hrx-by-hrithik-roshan-men-jet-black-rapid-dry-antimicrobial-training-t-shirt/12643930/buy</t>
  </si>
  <si>
    <t>hrx by hrithik roshan men jet black rapid dry antimicrobial training t shirt</t>
  </si>
  <si>
    <t>https://www.myntra.com/kurta-sets/sangria/sangria-women-blue--yellow-floral-printed-pure-cotton-kurta-with-trousers/13781214/buy</t>
  </si>
  <si>
    <t>sangria women blue  yellow floral printed pure cotton kurta with trousers</t>
  </si>
  <si>
    <t>https://www.myntra.com/kurtas/vishudh/vishudh-women-pink--white-printed-a-line-kurta/11862374/buy</t>
  </si>
  <si>
    <t>vishudh women pink  white printed a line kurta</t>
  </si>
  <si>
    <t>https://www.myntra.com/briefs/dollar-missy/dollar-missy-womens-pack-of-12-assorted-bikini-briefs-201p-oe-po12/8025491/buy</t>
  </si>
  <si>
    <t>dollar missy womens pack of 12 assorted bikini briefs 201p oe po12</t>
  </si>
  <si>
    <t>https://www.myntra.com/night-suits/minions-by-dressberry/minions-by-dressberry-women-navy-blue--yellow-printed-night-suit/12185308/buy</t>
  </si>
  <si>
    <t>Minions by Dressberry</t>
  </si>
  <si>
    <t>minions by dressberry women navy blue  yellow printed night suit</t>
  </si>
  <si>
    <t>https://www.myntra.com/camisoles/enamor/enamor-women-skin-slim-fit-camisole/865719/buy</t>
  </si>
  <si>
    <t>enamor women skin slim fit camisole</t>
  </si>
  <si>
    <t>https://www.myntra.com/lounge-shorts/tokyo-talkies/tokyo-talkies-women-black-checked-lounge-shorts/13336866/buy</t>
  </si>
  <si>
    <t>tokyo talkies women black checked lounge shorts</t>
  </si>
  <si>
    <t>https://www.myntra.com/bra/floret/floret-pack-of-2-solid-full-coverage-t-shirt-bras-t3033/7541628/buy</t>
  </si>
  <si>
    <t>https://www.myntra.com/bra/floret/floret-pack-of-2-full-coverage-maternity-bras/762421/buy</t>
  </si>
  <si>
    <t>https://www.myntra.com/kurtas/herenow/herenow-women-navy-blue--golden-dream-catcher-printed-straight-kurta/10224561/buy</t>
  </si>
  <si>
    <t>herenow women navy blue  golden dream catcher printed straight kurta</t>
  </si>
  <si>
    <t>https://www.myntra.com/dresses/pluss/pluss-teal-blue-tie-up-neck-a-line-dress/14059248/buy</t>
  </si>
  <si>
    <t>pluss teal blue tie up neck a line dress</t>
  </si>
  <si>
    <t>https://www.myntra.com/tshirts/hrx-by-hrithik-roshan/hrx-by-hrithik-roshan-women-grey-melange-printed-round-neck-t-shirt/8379259/buy</t>
  </si>
  <si>
    <t>hrx by hrithik roshan women grey melange printed round neck t shirt</t>
  </si>
  <si>
    <t>https://www.myntra.com/sweaters/roadster/roadster-women-peach-coloured-solid-pullover/14331206/buy</t>
  </si>
  <si>
    <t>roadster women peach coloured solid pullover</t>
  </si>
  <si>
    <t>https://www.myntra.com/tops/roadster/the-roadster-lifestyle-co-black--yellow-checked-smocked-plaid-bell-sleeve-peplum-top/10962300/buy</t>
  </si>
  <si>
    <t>the roadster lifestyle co black  yellow checked smocked plaid bell sleeve peplum top</t>
  </si>
  <si>
    <t>https://www.myntra.com/trousers/juniper/juniper-women-off-white-smart-slim-fit-cropped-cigarette-trousers/10529174/buy</t>
  </si>
  <si>
    <t>juniper women off white smart slim fit cropped cigarette trousers</t>
  </si>
  <si>
    <t>https://www.myntra.com/trousers/sassafras/sassafras-women-green-regular-fit-camouflage-printed-cargos/12288058/buy</t>
  </si>
  <si>
    <t>sassafras women green regular fit camouflage printed cargos</t>
  </si>
  <si>
    <t>https://www.myntra.com/jackets/sassafras/sassafras-women-black-solid-cropped-tailored-jacket/12221894/buy</t>
  </si>
  <si>
    <t>sassafras women black solid cropped tailored jacket</t>
  </si>
  <si>
    <t>https://www.myntra.com/jeans/miss-chase/miss-chase-women-blue-skinny-fit-high-rise-clean-look-jeans/8458803/buy</t>
  </si>
  <si>
    <t>https://www.myntra.com/jeans/miss-chase/miss-chase-women-navy-blue-skinny-fit-high-rise-clean-look-stretchable-jeans/10196235/buy</t>
  </si>
  <si>
    <t>miss chase women navy blue skinny fit high rise clean look stretchable jeans</t>
  </si>
  <si>
    <t>https://www.myntra.com/dresses/rare/rare-women-maroon--off-white-printed-maxi-dress/11982492/buy</t>
  </si>
  <si>
    <t>rare women maroon  off white printed maxi dress</t>
  </si>
  <si>
    <t>https://www.myntra.com/dresses/berrylush/berrylush-women-navy-blue--orange-floral-printed-fit-and-flare-dress/10277345/buy</t>
  </si>
  <si>
    <t>berrylush women navy blue  orange floral printed fit and flare dress</t>
  </si>
  <si>
    <t>https://www.myntra.com/jackets/tokyo-talkies/tokyo-talkies-women-grey-printed-jacket/10845278/buy</t>
  </si>
  <si>
    <t>tokyo talkies women grey printed jacket</t>
  </si>
  <si>
    <t>https://www.myntra.com/tshirts/roadster/the-roadster-lifestyle-co-women-pink-printed-round-neck-pure-cotton-t-shirt/10778664/buy</t>
  </si>
  <si>
    <t>https://www.myntra.com/tshirts/roadster/the-roadster-lifestyle-co-women-mauve-solid-v-neck-t-shirt/13594600/buy</t>
  </si>
  <si>
    <t>the roadster lifestyle co women mauve solid v neck t shirt</t>
  </si>
  <si>
    <t>https://www.myntra.com/tops/tokyo-talkies/tokyo-talkies-maroon-one-shoulder-puff-sleeve-top/14348878/buy</t>
  </si>
  <si>
    <t>tokyo talkies maroon one shoulder puff sleeve top</t>
  </si>
  <si>
    <t>https://www.myntra.com/shorts/nike/nike-men-black-solid-regular-fit-flx-strd-2in1-7in-running-sports-shorts/11702434/buy</t>
  </si>
  <si>
    <t>nike men black solid regular fit flx strd 2in1 7in running sports shorts</t>
  </si>
  <si>
    <t>https://www.myntra.com/jeans/locomotive/locomotive-men-blue-slim-fit-mid-rise-clean-look-stretchable-jeans/7584909/buy</t>
  </si>
  <si>
    <t>https://www.myntra.com/track-pants/kook-n-keech/kook-n-keech-men-black-solid-slim-fit-joggers/9969795/buy</t>
  </si>
  <si>
    <t>kook n keech men black solid slim fit joggers</t>
  </si>
  <si>
    <t>https://www.myntra.com/shorts/roadster/roadster-men-olive-brown-pure-cotton-printed-regular-shorts/2387571/buy</t>
  </si>
  <si>
    <t>roadster men olive brown pure cotton printed regular shorts</t>
  </si>
  <si>
    <t>https://www.myntra.com/shorts/harvard/harvard-men-blue-pure-cotton-mid-rise-regular-shorts/13753380/buy</t>
  </si>
  <si>
    <t>harvard men blue pure cotton mid rise regular shorts</t>
  </si>
  <si>
    <t>https://www.myntra.com/kurtas/anouk/anouk-men-navy-blue-solid-straight-kurta/12135164/buy</t>
  </si>
  <si>
    <t>https://www.myntra.com/trunk/us-polo-assn/us-polo-assn-men-black-printed-detail-trunks-y9i015-002-p1/9917817/buy</t>
  </si>
  <si>
    <t>us polo assn men black printed detail trunks y9i015 002 p1</t>
  </si>
  <si>
    <t>https://www.myntra.com/briefs/jockey/jockey-men-pack-of-2-grey-melange-solid-briefs-1010-0205/13347066/buy</t>
  </si>
  <si>
    <t>jockey men pack of 2 grey melange solid briefs 1010 0205</t>
  </si>
  <si>
    <t>https://www.myntra.com/tshirts/sztori/sztori-plus-size-men-navy-blue-solid-v-neck-t-shirt/9656407/buy</t>
  </si>
  <si>
    <t>sztori plus size men navy blue solid v neck t shirt</t>
  </si>
  <si>
    <t>https://www.myntra.com/tshirts/sztori/sztori-plus-size-men-white--navy-blue-colourblocked-polo-collar-pure-cotton-t-shirt/10956714/buy</t>
  </si>
  <si>
    <t>sztori plus size men white  navy blue colourblocked polo collar pure cotton t shirt</t>
  </si>
  <si>
    <t>https://www.myntra.com/sweatshirts/hrx-by-hrithik-roshan/hrx-by-hrithik-roshan-men-burgundy-solid-hooded-sweatshirt/11846992/buy</t>
  </si>
  <si>
    <t>hrx by hrithik roshan men burgundy solid hooded sweatshirt</t>
  </si>
  <si>
    <t>https://www.myntra.com/shirts/jainish/jainish-men-blue-classic-slim-fit-printed-formal-shirt/9189375/buy</t>
  </si>
  <si>
    <t>jainish men blue classic slim fit printed formal shirt</t>
  </si>
  <si>
    <t>https://www.myntra.com/sweatshirts/kook-n-keech-marvel/kook-n-keech-marvel-men-beige--white-marvel-printed-hooded-sweatshirt/11954478/buy</t>
  </si>
  <si>
    <t>kook n keech marvel men beige  white marvel printed hooded sweatshirt</t>
  </si>
  <si>
    <t>https://www.myntra.com/kurtas/herenow/herenow-women-navy-blue--white-printed-pure-cotton-straight-kurta/13498788/buy</t>
  </si>
  <si>
    <t>https://www.myntra.com/kurtas/janasya/janasya-women-black-floral-print-a-line-kurta/1797653/buy</t>
  </si>
  <si>
    <t>janasya women black floral print a line kurta</t>
  </si>
  <si>
    <t>https://www.myntra.com/kurtas/pannkh/pannkh-women-green--gold-toned-printed-straight-kurta/6619965/buy</t>
  </si>
  <si>
    <t>pannkh women green  gold toned printed straight kurta</t>
  </si>
  <si>
    <t>https://www.myntra.com/palazzos/tag-7/tag-7-women-off-white-solid-flared-palazzos/11942780/buy</t>
  </si>
  <si>
    <t>tag 7 women off white solid flared palazzos</t>
  </si>
  <si>
    <t>https://www.myntra.com/dresses/vishudh/vishudh-women-turquoise-blue-printed-fit-and-flare-dress/13183570/buy</t>
  </si>
  <si>
    <t>vishudh women turquoise blue printed fit and flare dress</t>
  </si>
  <si>
    <t>https://www.myntra.com/kurtas/sangria/sangria-women-magenta-floral-printed--anarkali-kurta/8420273/buy</t>
  </si>
  <si>
    <t>sangria women magenta floral printed  anarkali kurta</t>
  </si>
  <si>
    <t>https://www.myntra.com/kurta-sets/sangria/sangria-women-off-white--golden-printed-kurta-with-trousers/12104886/buy</t>
  </si>
  <si>
    <t>sangria women off white  golden printed kurta with trousers</t>
  </si>
  <si>
    <t>https://www.myntra.com/sarees/kalini/kalini-pink--gold-woven-design-zari-silk-blend-kanjeevaram-saree/14746028/buy</t>
  </si>
  <si>
    <t>kalini pink  gold woven design zari silk blend kanjeevaram saree</t>
  </si>
  <si>
    <t>https://www.myntra.com/lehenga-choli/purvaja/purvaja-green--maroon-ready-to-wear-lehenga--unstitched-blouse-with-dupatta/15160134/buy</t>
  </si>
  <si>
    <t>purvaja green  maroon ready to wear lehenga  unstitched blouse with dupatta</t>
  </si>
  <si>
    <t>https://www.myntra.com/bra/triumph/triumph-form--beauty--non-padded-wired-lace-mature-bra/11641748/buy</t>
  </si>
  <si>
    <t>triumph form  beauty  non padded wired lace mature bra</t>
  </si>
  <si>
    <t>34C, 34D, 34E, 34F, 36C, 36D, 36E, 36F, 38C, 38D, 38E, 38F, 40D, 40E, 40F, 42D, 42E</t>
  </si>
  <si>
    <t>https://www.myntra.com/bra/floret/floret-pack-of-2-full-coverage-push-up-bras-t-3010/915045/buy</t>
  </si>
  <si>
    <t>floret pack of 2 full coverage push up bras t 3010</t>
  </si>
  <si>
    <t>https://www.myntra.com/leggings/herenow/herenow-women-maroon--green-solid-leggings/15313642/buy</t>
  </si>
  <si>
    <t>herenow women maroon  green solid leggings</t>
  </si>
  <si>
    <t>L, M, S, XXL, XL</t>
  </si>
  <si>
    <t>https://www.myntra.com/tshirts/roadster/roadster-women-white--black-printed-round-neck-pure-cotton-t-shirt/11401878/buy</t>
  </si>
  <si>
    <t>roadster women white  black printed round neck pure cotton t shirt</t>
  </si>
  <si>
    <t>https://www.myntra.com/shirts/ruhaans/ruhaans-women-white-classic-regular-fit-solid-casual-shirt/11055976/buy</t>
  </si>
  <si>
    <t>ruhaans women white classic regular fit solid casual shirt</t>
  </si>
  <si>
    <t>https://www.myntra.com/tops/roadster/the-roadster-lifestyle-co-women-off-white-cotton-schiffli-embroidered-sweetheart-neck-regular-top/13399372/buy</t>
  </si>
  <si>
    <t>the roadster lifestyle co women off white cotton schiffli embroidered sweetheart neck regular top</t>
  </si>
  <si>
    <t>https://www.myntra.com/trousers/dressberry/dressberry-women-mustard-yellow--black-regular-fit-striped-joggers/8804561/buy</t>
  </si>
  <si>
    <t>dressberry women mustard yellow  black regular fit striped joggers</t>
  </si>
  <si>
    <t>https://www.myntra.com/sweaters/roadster/roadster-women-blue-cable-knit-pullover-sweater/11990894/buy</t>
  </si>
  <si>
    <t>roadster women blue cable knit pullover sweater</t>
  </si>
  <si>
    <t>https://www.myntra.com/jeans/paris-hamilton/paris-hamilton-women-black-boyfriend-fit-high-rise-stretchable-jeans/15834022/buy</t>
  </si>
  <si>
    <t>paris hamilton women black boyfriend fit high rise stretchable jeans</t>
  </si>
  <si>
    <t>https://www.myntra.com/tshirts/kook-n-keech-marvel/kook-n-keech-marvel-women-black--silver-printed-round-neck-t-shirt/11241948/buy</t>
  </si>
  <si>
    <t>kook n keech marvel women black  silver printed round neck t shirt</t>
  </si>
  <si>
    <t>https://www.myntra.com/tops/sassafras/sassafras-pink-one-shoulder-strappy-pure-cotton-fitted-crop-top/13843278/buy</t>
  </si>
  <si>
    <t>sassafras pink one shoulder strappy pure cotton fitted crop top</t>
  </si>
  <si>
    <t>https://www.myntra.com/tshirts/dressberry/dressberry-women-stunning-magenta-typography-joyful-conversation-tshirt/11002296/buy</t>
  </si>
  <si>
    <t>dressberry women stunning magenta typography joyful conversation tshirt</t>
  </si>
  <si>
    <t>https://www.myntra.com/tshirts/roadster/roadster-women-pack-of-2-solid-round-neck-boxy-pure-cotton-t-shirts/12670716/buy</t>
  </si>
  <si>
    <t>roadster women pack of 2 solid round neck boxy pure cotton t shirts</t>
  </si>
  <si>
    <t>https://www.myntra.com/tshirts/mast--harbour/mast--harbour-women-pack-of-2-printed-pure-cotton-tshirts/17525550/buy</t>
  </si>
  <si>
    <t>https://www.myntra.com/jeans/roadster/roadster-men-black-carrot-regular-fit-mid-rise-clean-look-stretchable-jeans/11216394/buy</t>
  </si>
  <si>
    <t>roadster men black carrot regular fit mid rise clean look stretchable jeans</t>
  </si>
  <si>
    <t>https://www.myntra.com/track-pants/kappa/kappa-men-black-slim-fit-solid-joggers/2443076/buy</t>
  </si>
  <si>
    <t>kappa men black slim fit solid joggers</t>
  </si>
  <si>
    <t>https://www.myntra.com/jeans/wrogn/wrogn-men-blue-slim-fit-mid-rise-clean-look-jeans/4698696/buy</t>
  </si>
  <si>
    <t>https://www.myntra.com/track-pants/locomotive/locomotive-men-navy-blue-solid-side-striped-track-pants/14220790/buy</t>
  </si>
  <si>
    <t>locomotive men navy blue solid side striped track pants</t>
  </si>
  <si>
    <t>https://www.myntra.com/boxers/levis/levis-men-pack-of-2-pure-cotton-checked-boxers/18028904/buy</t>
  </si>
  <si>
    <t>https://www.myntra.com/briefs/jockey/jockey-men-black-striped-briefs-fp26-0105/11459958/buy</t>
  </si>
  <si>
    <t>jockey men black striped briefs fp26 0105</t>
  </si>
  <si>
    <t>https://www.myntra.com/tshirts/invictus/invictus-men-navy-blue-solid-mandarin-collar-pure-cotton-t-shirt/10991282/buy</t>
  </si>
  <si>
    <t>invictus men navy blue solid mandarin collar pure cotton t shirt</t>
  </si>
  <si>
    <t>https://www.myntra.com/shirts/invictus/invictus-men-off-white-slim-fit-printed-formal-shirt/1674593/buy</t>
  </si>
  <si>
    <t>invictus men off white slim fit printed formal shirt</t>
  </si>
  <si>
    <t>https://www.myntra.com/sarees/shaily/shaily-blue-printed-pure-georgette-saree/8177151/buy</t>
  </si>
  <si>
    <t>shaily blue printed pure georgette saree</t>
  </si>
  <si>
    <t>https://www.myntra.com/sarees/anouk/anouk-black--grey-satin-colourblocked-saree/13903198/buy</t>
  </si>
  <si>
    <t>anouk black  grey satin colourblocked saree</t>
  </si>
  <si>
    <t>https://www.myntra.com/kurta-sets/vishudh/vishudh-women-teal--gold-toned-self-design-kurta-with-trousers/7573013/buy</t>
  </si>
  <si>
    <t>vishudh women teal  gold toned self design kurta with trousers</t>
  </si>
  <si>
    <t>https://www.myntra.com/sarees/saree-mall/saree-mall-off-white--golden-woven-design-banarasi-saree/13988136/buy</t>
  </si>
  <si>
    <t>saree mall off white  golden woven design banarasi saree</t>
  </si>
  <si>
    <t>https://www.myntra.com/bra/jockey/jockey-pink-medium-coverage-non-wired-bra-1723/1376781/buy</t>
  </si>
  <si>
    <t>jockey pink medium coverage non wired bra 1723</t>
  </si>
  <si>
    <t>https://www.myntra.com/lounge-pants/etc/etc-women-blue--white-pure-cotton-floral-print-cropped-lounge-pants/13310090/buy</t>
  </si>
  <si>
    <t>etc women blue  white pure cotton floral print cropped lounge pants</t>
  </si>
  <si>
    <t>https://www.myntra.com/tops/herenow/herenow-women-peach-coloured-self-design-top/12051518/buy</t>
  </si>
  <si>
    <t>herenow women peach coloured self design top</t>
  </si>
  <si>
    <t>https://www.myntra.com/kurtas/extra-love-by-libas/extra-love-by-libas-plus-size-women-black--white-striped-kurta/12663814/buy</t>
  </si>
  <si>
    <t>extra love by libas plus size women black  white striped kurta</t>
  </si>
  <si>
    <t>https://www.myntra.com/leggings/herenow/herenow-pack-of-2-women-navy-blue--maroon-cotton-leggings/15313636/buy</t>
  </si>
  <si>
    <t>herenow pack of 2 women navy blue  maroon cotton leggings</t>
  </si>
  <si>
    <t>https://www.myntra.com/dresses/sztori/sztori-plus-size-red--off-white-floral-print-a-line-dress/11008526/buy</t>
  </si>
  <si>
    <t>sztori plus size red  off white floral print a line dress</t>
  </si>
  <si>
    <t>https://www.myntra.com/track-pants/hubberholme/hubberholme-women-grey-melange-slim-fit-solid-cropped-joggers/11268316/buy</t>
  </si>
  <si>
    <t>https://www.myntra.com/tops/sassafras/sassafras-women-peach-coloured--white-striped-batwing-sleeves-cinched-waist-top/13843242/buy</t>
  </si>
  <si>
    <t>sassafras women peach coloured  white striped batwing sleeves cinched waist top</t>
  </si>
  <si>
    <t>https://www.myntra.com/dresses/miss-chase/miss-chase-women-navy-blue-striped-detail-t-shirt-dress/1830933/buy</t>
  </si>
  <si>
    <t>miss chase women navy blue striped detail t shirt dress</t>
  </si>
  <si>
    <t>https://www.myntra.com/sweaters/roadster/roadster-women-off-white--pink-self-design-pullover-sweater/11990808/buy</t>
  </si>
  <si>
    <t>roadster women off white  pink self design pullover sweater</t>
  </si>
  <si>
    <t>https://www.myntra.com/sweatshirts/roadster/the-roadster-lifestyle-co-women-olive-green--off-white-colourblocked-sweatshirt/9477833/buy</t>
  </si>
  <si>
    <t>the roadster lifestyle co women olive green  off white colourblocked sweatshirt</t>
  </si>
  <si>
    <t>https://www.myntra.com/jackets/sassafras/sassafras-women-white-solid-crop-tailored-jacket/12222106/buy</t>
  </si>
  <si>
    <t>sassafras women white solid crop tailored jacket</t>
  </si>
  <si>
    <t>https://www.myntra.com/tshirts/roadster/the-roadster-lifestyle-co-women-red--navy-blue-solid-round-neck-pure-cotton-t-shirt/9740057/buy</t>
  </si>
  <si>
    <t>the roadster lifestyle co women red  navy blue solid round neck pure cotton t shirt</t>
  </si>
  <si>
    <t>https://www.myntra.com/tshirts/roadster/roadster-women-pink-printed-detail-round-neck-t-shirt/12193256/buy</t>
  </si>
  <si>
    <t>roadster women pink printed detail round neck t shirt</t>
  </si>
  <si>
    <t>https://www.myntra.com/tops/scorpius/scorpius-women-maroon-solid-fitted-crop-top/11901406/buy</t>
  </si>
  <si>
    <t>scorpius women maroon solid fitted crop top</t>
  </si>
  <si>
    <t>https://www.myntra.com/leggings/twin-birds/twin-birds-women-white-solid-ankle-length-leggings/11244006/buy</t>
  </si>
  <si>
    <t>XL, XXL, 3XL</t>
  </si>
  <si>
    <t>https://www.myntra.com/jeans/roadster/roadster-men-blue-slim-fit-mid-rise-clean-look-jeans/2525001/buy</t>
  </si>
  <si>
    <t>https://www.myntra.com/jeans/levis/levis-men-blue-slim-fit-low-rise-heavy-fade-stretchable-jeans/15506434/buy</t>
  </si>
  <si>
    <t>levis men blue slim fit low rise heavy fade stretchable jeans</t>
  </si>
  <si>
    <t>https://www.myntra.com/jeans/wrogn/wrogn-men-grey-slim-fit-mid-rise-clean-look-stretchable-jeans/10187309/buy</t>
  </si>
  <si>
    <t>https://www.myntra.com/trousers/roadster/roadster-men-grey-chinos-trousers/13859102/buy</t>
  </si>
  <si>
    <t>https://www.myntra.com/shorts/wrogn/wrogn-men-navy-blue-printed-regular-fit-regular-shorts/8684719/buy</t>
  </si>
  <si>
    <t>wrogn men navy blue printed regular fit regular shorts</t>
  </si>
  <si>
    <t>https://www.myntra.com/shorts/krossstitch/krossstitch-men-blue-printed-regular-fit-sports-shorts/11141328/buy</t>
  </si>
  <si>
    <t>KROSSSTITCH</t>
  </si>
  <si>
    <t>krossstitch men blue printed regular fit sports shorts</t>
  </si>
  <si>
    <t>https://www.myntra.com/trousers/highlander/highlander-men-black--grey-slim-fit-checked-regular-trousers/10460302/buy</t>
  </si>
  <si>
    <t>https://www.myntra.com/shorts/rigo/rigo-men-navy-blue-solid-regular-fit-sports-shorts/9327267/buy</t>
  </si>
  <si>
    <t>rigo men navy blue solid regular fit sports shorts</t>
  </si>
  <si>
    <t>https://www.myntra.com/jeans/urbano-fashion/urbano-fashion-men-black-slim-fit-mid-rise-clean-look-stretchable-jeans/11744370/buy</t>
  </si>
  <si>
    <t>urbano fashion men black slim fit mid rise clean look stretchable jeans</t>
  </si>
  <si>
    <t>https://www.myntra.com/socks/wrogn/wrogn-men-pack-of-3-striped-shoe-liners/13825516/buy</t>
  </si>
  <si>
    <t>https://www.myntra.com/tshirts/allen-solly-sport/allen-solly-sport-men-green-solid-polo-collar-t-shirt/13483860/buy</t>
  </si>
  <si>
    <t>allen solly sport men green solid polo collar t shirt</t>
  </si>
  <si>
    <t>https://www.myntra.com/jackets/kalenji-by-decathlon/kalenji-by-decathlon-men-blue-solid-windcheater-sporty-jacket/12929830/buy</t>
  </si>
  <si>
    <t>kalenji by decathlon men blue solid windcheater sporty jacket</t>
  </si>
  <si>
    <t>https://www.myntra.com/tshirts/herenow/herenow-men-navy-blue--maroon-striped-round-neck-t-shirt/12337932/buy</t>
  </si>
  <si>
    <t>herenow men navy blue  maroon striped round neck t shirt</t>
  </si>
  <si>
    <t>https://www.myntra.com/tshirts/locomotive/locomotive-men-olive-green--navy-blue-colourblocked-polo-collar-t-shirt/10285757/buy</t>
  </si>
  <si>
    <t>locomotive men olive green  navy blue colourblocked polo collar t shirt</t>
  </si>
  <si>
    <t>https://www.myntra.com/tshirts/roadster/roadster-men-navy-blue-self-striped-polo-collar-t-shirt/10922772/buy</t>
  </si>
  <si>
    <t>roadster men navy blue self striped polo collar t shirt</t>
  </si>
  <si>
    <t>https://www.myntra.com/sweatshirts/campus-sutra/campus-sutra-men-mustard-solid-hooded-sweatshirt/10585518/buy</t>
  </si>
  <si>
    <t>campus sutra men mustard solid hooded sweatshirt</t>
  </si>
  <si>
    <t>https://www.myntra.com/shirts/ether/ether-men-black-regular-fit-anti-microbial-cotton-linen-shirt/11746254/buy</t>
  </si>
  <si>
    <t>ether men black regular fit anti microbial cotton linen shirt</t>
  </si>
  <si>
    <t>https://www.myntra.com/tshirts/ether/ether-men-black--white-printed-round-neck-pure-cotton-t-shirt/11037450/buy</t>
  </si>
  <si>
    <t>ether men black  white printed round neck pure cotton t shirt</t>
  </si>
  <si>
    <t>https://www.myntra.com/shirts/highlander/highlander-men-navy--red-slim-fit-checked-casual-shirt/2006859/buy</t>
  </si>
  <si>
    <t>https://www.myntra.com/kurta-sets/anouk/anouk-women-grey--black-striped-pure-cotton-kurta-with-trousers/14664000/buy</t>
  </si>
  <si>
    <t>anouk women grey  black striped pure cotton kurta with trousers</t>
  </si>
  <si>
    <t>https://www.myntra.com/sarees/sangria/sangria-pink-printed-poly-georgette-ruffled-saree/14343208/buy</t>
  </si>
  <si>
    <t>sangria pink printed poly georgette ruffled saree</t>
  </si>
  <si>
    <t>https://www.myntra.com/sarees/mitera/mitera-navy-blue--golden-woven-design-banarasi-saree/11454978/buy</t>
  </si>
  <si>
    <t>mitera navy blue  golden woven design banarasi saree</t>
  </si>
  <si>
    <t>https://www.myntra.com/kurta-sets/w/w-women-green--golden-printed-kurta--trousers-with-ethnic-jacket/10234505/buy</t>
  </si>
  <si>
    <t>w women green  golden printed kurta  trousers with ethnic jacket</t>
  </si>
  <si>
    <t>https://www.myntra.com/bra/hrx-by-hrithik-roshan/hrx-by-hrithik-roshan-training-women-desert-rose-rapid-dry-brand-carrier-sports-bra/14701728/buy</t>
  </si>
  <si>
    <t>hrx by hrithik roshan training women desert rose rapid dry brand carrier sports bra</t>
  </si>
  <si>
    <t>https://www.myntra.com/briefs/van-heusen/van-heusen-women-pack-of-2-assorted-printed-antibacterial-bikini-briefs-11108/10779760/buy</t>
  </si>
  <si>
    <t>van heusen women pack of 2 assorted printed antibacterial bikini briefs 11108</t>
  </si>
  <si>
    <t>https://www.myntra.com/tops/dressberry/dressberry-women-alluring-pink-geometric-twist--knot-top/13179754/buy</t>
  </si>
  <si>
    <t>dressberry women alluring pink geometric twist  knot top</t>
  </si>
  <si>
    <t>https://www.myntra.com/dresses/tokyo-talkies/tokyo-talkies-women-blue-maxi-dress/10503346/buy</t>
  </si>
  <si>
    <t>tokyo talkies women blue maxi dress</t>
  </si>
  <si>
    <t>https://www.myntra.com/jeans/tokyo-talkies/tokyo-talkies-women-grey-skinny-fit-mid-rise-clean-look-stretchable-jeans/5525906/buy</t>
  </si>
  <si>
    <t>tokyo talkies women grey skinny fit mid rise clean look stretchable jeans</t>
  </si>
  <si>
    <t>https://www.myntra.com/trousers/mast--harbour/mast--harbour-women-blue-slim-fit-solid-chinos/2253877/buy</t>
  </si>
  <si>
    <t>mast  harbour women blue slim fit solid chinos</t>
  </si>
  <si>
    <t>https://www.myntra.com/tshirts/dressberry/dressberry-women-gorgeous-red-typography-talking-tee/13778066/buy</t>
  </si>
  <si>
    <t>dressberry women gorgeous red typography talking tee</t>
  </si>
  <si>
    <t>https://www.myntra.com/jeans/levis/levis-women-blue-721-skinny-fit-high-rise-heavy-fade-stretchable-jeans/14860322/buy</t>
  </si>
  <si>
    <t>levis women blue 721 skinny fit high rise heavy fade stretchable jeans</t>
  </si>
  <si>
    <t>25, 26, 27, 28, 30, 32, 34, 36</t>
  </si>
  <si>
    <t>https://www.myntra.com/trousers/roadster/roadster-men-navy-blue-solid-joggers/10491658/buy</t>
  </si>
  <si>
    <t>roadster men navy blue solid joggers</t>
  </si>
  <si>
    <t>https://www.myntra.com/jeans/kook-n-keech-star-wars/kook-n-keech-star-wars-men-white-skinny-crop-fit-mid-rise-mildly-distressed-jeans/7139417/buy</t>
  </si>
  <si>
    <t>kook n keech star wars men white skinny crop fit mid rise mildly distressed jeans</t>
  </si>
  <si>
    <t>https://www.myntra.com/track-pants/herenow/herenow-men-black-solid-slim-fit-joggers-with-printed-detail/11376260/buy</t>
  </si>
  <si>
    <t>herenow men black solid slim fit joggers with printed detail</t>
  </si>
  <si>
    <t>https://www.myntra.com/jeans/highlander/highlander-men-blue-slim-fit-mid-rise-clean-look-stretchable-jeans/12836252/buy</t>
  </si>
  <si>
    <t>https://www.myntra.com/kurtas/sojanya/sojanya-men-black-solid-straight-kurta/11562712/buy</t>
  </si>
  <si>
    <t>https://www.myntra.com/kurta-sets/anouk/anouk-men-black--white-solid-kurta-with-trousers--nehru-jacket/11199314/buy</t>
  </si>
  <si>
    <t>anouk men black  white solid kurta with trousers  nehru jacket</t>
  </si>
  <si>
    <t>https://www.myntra.com/trunk/dollar-bigboss/dollar-bigboss-men-pack-of-3-trunks-mdtr-11/1724834/buy</t>
  </si>
  <si>
    <t>dollar bigboss men pack of 3 trunks mdtr 11</t>
  </si>
  <si>
    <t>https://www.myntra.com/briefs/one8-by-virat-kohli/one8-by-virat-kohli-men-pack-of-2-solid-briefs/10794502/buy</t>
  </si>
  <si>
    <t>https://www.myntra.com/lounge-pants/xyxx/xyxx-men-super-combed-cotton-pack-of-2-checkmate-lounge-pants-xypyjm2pckn49/10852576/buy</t>
  </si>
  <si>
    <t>xyxx men super combed cotton pack of 2 checkmate lounge pants xypyjm2pckn49</t>
  </si>
  <si>
    <t>https://www.myntra.com/tshirts/wrogn/wrogn-men-navy-blue-striped-slim-fit-round-neck-pure-cotton-t-shirt/11363928/buy</t>
  </si>
  <si>
    <t>wrogn men navy blue striped slim fit round neck pure cotton t shirt</t>
  </si>
  <si>
    <t>https://www.myntra.com/shirts/roadster/roadster-men-black--black-regular-fit-printed-sustainable-casual-shirt/11326486/buy</t>
  </si>
  <si>
    <t>roadster men black  black regular fit printed sustainable casual shirt</t>
  </si>
  <si>
    <t>https://www.myntra.com/tshirts/us-polo-assn/us-polo-assn-men-red--black-colourblocked-polo-collar-pure-cotton-t-shirt/11359734/buy</t>
  </si>
  <si>
    <t>us polo assn men red  black colourblocked polo collar pure cotton t shirt</t>
  </si>
  <si>
    <t>https://www.myntra.com/shirts/united-colors-of-benetton/united-colors-of-benetton-men-blue-cotton-slim-fit-solid-formal-shirt/12957086/buy</t>
  </si>
  <si>
    <t>united colors of benetton men blue cotton slim fit solid formal shirt</t>
  </si>
  <si>
    <t>https://www.myntra.com/jackets/kotty/kotty-men-white-colourblocked-puffer-jacket/13004606/buy</t>
  </si>
  <si>
    <t>kotty men white colourblocked puffer jacket</t>
  </si>
  <si>
    <t>https://www.myntra.com/tshirts/roadster/roadster-men-teal-blue--charcoal-grey-colourblocked-round-neck-t-shirt/12024970/buy</t>
  </si>
  <si>
    <t>roadster men teal blue  charcoal grey colourblocked round neck t shirt</t>
  </si>
  <si>
    <t>https://www.myntra.com/palazzos/vishudh/vishudh-women-navy-blue--red-solid-palazzos/10074635/buy</t>
  </si>
  <si>
    <t>vishudh women navy blue  red solid palazzos</t>
  </si>
  <si>
    <t>https://www.myntra.com/tops/vishudh/vishudh-women-yellow-and-white-printed-a-line-top/10503320/buy</t>
  </si>
  <si>
    <t>vishudh women yellow and white printed a line top</t>
  </si>
  <si>
    <t>https://www.myntra.com/kurtas/anouk/anouk-women-navy-blue-printed-straight-kurta/11199420/buy</t>
  </si>
  <si>
    <t>https://www.myntra.com/leggings/herenow/herenow-women-white-solid-ankle-length-leggings/14268676/buy</t>
  </si>
  <si>
    <t>herenow women white solid ankle length leggings</t>
  </si>
  <si>
    <t>https://www.myntra.com/night-suits/campus-sutra/campus-sutra-women-pink--black-printed-night-suit/13192414/buy</t>
  </si>
  <si>
    <t>campus sutra women pink  black printed night suit</t>
  </si>
  <si>
    <t>https://www.myntra.com/night-suits/divena/divena-women-blue--white-printed-night-suit/13146318/buy</t>
  </si>
  <si>
    <t>divena women blue  white printed night suit</t>
  </si>
  <si>
    <t>XS, S, M, L, XL, XXL, 3XL, 4XL, 5XL, 6XL, 7XL</t>
  </si>
  <si>
    <t>https://www.myntra.com/bra/soie/soie-blue-solid-non-wired-non-padded-minimizer-bra-cb-325estate/5619648/buy</t>
  </si>
  <si>
    <t>soie blue solid non wired non padded minimizer bra cb 325estate</t>
  </si>
  <si>
    <t>https://www.myntra.com/tops/herenow/herenow-blue-pure-cotton-top/11772056/buy</t>
  </si>
  <si>
    <t>herenow blue pure cotton top</t>
  </si>
  <si>
    <t>https://www.myntra.com/track-pants/tokyo-talkies/tokyo-talkies-women-brown-solid-slim-fit-cargo-track-pants/14145148/buy</t>
  </si>
  <si>
    <t>tokyo talkies women brown solid slim fit cargo track pants</t>
  </si>
  <si>
    <t>https://www.myntra.com/tops/roadster/roadster-women-olive-green-lace-insert-wrap-top/11020984/buy</t>
  </si>
  <si>
    <t>roadster women olive green lace insert wrap top</t>
  </si>
  <si>
    <t>https://www.myntra.com/dresses/uf/uf-women-black-solid-bodycon-dress/11411182/buy</t>
  </si>
  <si>
    <t>uf women black solid bodycon dress</t>
  </si>
  <si>
    <t>https://www.myntra.com/shirts/all-about-you/all-about-you-women-blue-regular-fit-solid-casual-shirt/12482222/buy</t>
  </si>
  <si>
    <t>all about you women blue regular fit solid casual shirt</t>
  </si>
  <si>
    <t>https://www.myntra.com/dresses/berrylush/berrylush-women-pink-solid-maxi-dress/13176610/buy</t>
  </si>
  <si>
    <t>berrylush women pink solid maxi dress</t>
  </si>
  <si>
    <t>https://www.myntra.com/dresses/her-by-invictus/her-by-invictus-women-black-solid-ribbed-maxi-dress/10825648/buy</t>
  </si>
  <si>
    <t>her by invictus women black solid ribbed maxi dress</t>
  </si>
  <si>
    <t>https://www.myntra.com/tshirts/tokyo-talkies/tokyo-talkies-women-beige-t-shirt/14424508/buy</t>
  </si>
  <si>
    <t>https://www.myntra.com/tshirts/roadster/roadster-off-white--black-striped-speckled-pure-cotton-t-shirt/919032/buy</t>
  </si>
  <si>
    <t>roadster off white  black striped speckled pure cotton t shirt</t>
  </si>
  <si>
    <t>https://www.myntra.com/tshirts/roadster/roadster-women-mustard-yellow--white-printed-round-neck-t-shirt/12193208/buy</t>
  </si>
  <si>
    <t>roadster women mustard yellow  white printed round neck t shirt</t>
  </si>
  <si>
    <t>https://www.myntra.com/shorts/roadster/roadster-men-grey-solid-regular-fit-chino-shorts/11160582/buy</t>
  </si>
  <si>
    <t>roadster men grey solid regular fit chino shorts</t>
  </si>
  <si>
    <t>https://www.myntra.com/shorts/locomotive/locomotive-men-black-solid-slim-fit-sports-shorts/13899788/buy</t>
  </si>
  <si>
    <t>locomotive men black solid slim fit sports shorts</t>
  </si>
  <si>
    <t>https://www.myntra.com/jeans/roadster/roadster-men-blue-slim-fit-low-rise-clean-look-jeans/12303628/buy</t>
  </si>
  <si>
    <t>https://www.myntra.com/socks/hrx-by-hrithik-roshan/hrx-by-hrithik-roshan-men-ankle-length-pack-of-3-half-terry-socks/13825534/buy</t>
  </si>
  <si>
    <t>hrx by hrithik roshan men ankle length pack of 3 half terry socks</t>
  </si>
  <si>
    <t>https://www.myntra.com/briefs/xyxx/xyxx-men-intellisoft-antimicrobial-micro-modal-dualist-briefs-xybrf39/12128956/buy</t>
  </si>
  <si>
    <t>xyxx men intellisoft antimicrobial micro modal dualist briefs xybrf39</t>
  </si>
  <si>
    <t>https://www.myntra.com/boxers/levis/levis-men-pack-of-2-pure-cotton-checked-boxers/18028730/buy</t>
  </si>
  <si>
    <t>https://www.myntra.com/briefs/jockey/jockey-modern-classic-men-pack-of-3-solid-pocot-briefs-8035-0305/11036560/buy</t>
  </si>
  <si>
    <t>jockey modern classic men pack of 3 solid pocot briefs 8035 0305</t>
  </si>
  <si>
    <t>https://www.myntra.com/briefs/jockey/jockey-men-pack-of-6-charcoal-grey-solid-pocot-briefs/11475062/buy</t>
  </si>
  <si>
    <t>jockey men pack of 6 charcoal grey solid pocot briefs</t>
  </si>
  <si>
    <t>https://www.myntra.com/tshirts/mast--harbour/mast--harbour-men-black-solid-polo-collar-t-shirt/3082368/buy</t>
  </si>
  <si>
    <t>mast  harbour men black solid polo collar t shirt</t>
  </si>
  <si>
    <t>https://www.myntra.com/tshirts/wrogn/wrogn-men-black--off-white-colourblocked-slim-fit-round-neck-pure-cotton-t-shirt/10188501/buy</t>
  </si>
  <si>
    <t>wrogn men black  off white colourblocked slim fit round neck pure cotton t shirt</t>
  </si>
  <si>
    <t>https://www.myntra.com/kurtas/jompers/jompers-men-maroon-woven-design-straight-kurta/10255053/buy</t>
  </si>
  <si>
    <t>https://www.myntra.com/tshirts/us-polo-assn/us-polo-assn-men-navy-blue--white-striped-polo-collar-t-shirt/13711958/buy</t>
  </si>
  <si>
    <t>us polo assn men navy blue  white striped polo collar t shirt</t>
  </si>
  <si>
    <t>https://www.myntra.com/tshirts/ether/ether-men-pink-solid-henley-neck-t-shirt/11037662/buy</t>
  </si>
  <si>
    <t>ether men pink solid henley neck t shirt</t>
  </si>
  <si>
    <t>https://www.myntra.com/tshirts/hm/hm-men-navy-blue-solid-cotton-polo-shirt/12082482/buy</t>
  </si>
  <si>
    <t>hm men navy blue solid cotton polo shirt</t>
  </si>
  <si>
    <t>https://www.myntra.com/sarees/ishin/ishin-brown-bhagalpuri-art-silk-floral-print-saree/1719355/buy</t>
  </si>
  <si>
    <t>ishin brown bhagalpuri art silk floral print saree</t>
  </si>
  <si>
    <t>https://www.myntra.com/dresses/vishudh/vishudh-women-black-printed-fit-and-flare-dress/12822654/buy</t>
  </si>
  <si>
    <t>vishudh women black printed fit and flare dress</t>
  </si>
  <si>
    <t>https://www.myntra.com/dresses/vishudh/vishudh-women-grey-printed-tiered-maxi-dress/10080393/buy</t>
  </si>
  <si>
    <t>vishudh women grey printed tiered maxi dress</t>
  </si>
  <si>
    <t>https://www.myntra.com/kurta-sets/indo-era/indo-era-women-navy-blue--magenta-solid-velvet-kurta-with-palazzos--dupatta/13408826/buy</t>
  </si>
  <si>
    <t>indo era women navy blue  magenta solid velvet kurta with palazzos  dupatta</t>
  </si>
  <si>
    <t>https://www.myntra.com/dupatta/aurelia/aurelia-women-golden-sheer-shimmered-dupatta/11511536/buy</t>
  </si>
  <si>
    <t>aurelia women golden sheer shimmered dupatta</t>
  </si>
  <si>
    <t>https://www.myntra.com/bra/prettycat/prettycat-beige-printed-underwired-lightly-padded-push-up-bra-pc-br-5120/6912889/buy</t>
  </si>
  <si>
    <t>prettycat beige printed underwired lightly padded push up bra pc br 5120</t>
  </si>
  <si>
    <t>https://www.myntra.com/bra/prettycat/prettycat-mauve-solid-non-wired-non-padded-t-shirt-bra-pc-br-6012-mov-30c/11822482/buy</t>
  </si>
  <si>
    <t>prettycat mauve solid non wired non padded t shirt bra pc br 6012 mov 30c</t>
  </si>
  <si>
    <t>https://www.myntra.com/lounge-pants/drape-in-vogue/drape-in-vogue-women-white--black-striped-relaxed-fit-lounge-pants/11989818/buy</t>
  </si>
  <si>
    <t>drape in vogue women white  black striped relaxed fit lounge pants</t>
  </si>
  <si>
    <t>https://www.myntra.com/dresses/herenow/herenow-women-yellow--white-printed-pure-cotton-a-line-dress/13927076/buy</t>
  </si>
  <si>
    <t>herenow women yellow  white printed pure cotton a line dress</t>
  </si>
  <si>
    <t>https://www.myntra.com/tops/pluss/pluss-women-white-solid-a-line-crop-pure-cotton-top/12150540/buy</t>
  </si>
  <si>
    <t>pluss women white solid a line crop pure cotton top</t>
  </si>
  <si>
    <t>https://www.myntra.com/track-pants/dexter-by-kook-n-keech/dexter-by-kook-n-keech-women-off-white--black-printed-joggers/8224911/buy</t>
  </si>
  <si>
    <t>dexter by kook n keech women off white  black printed joggers</t>
  </si>
  <si>
    <t>https://www.myntra.com/tshirts/roadster/roadster-women-pack-of-2-round-neck-crop-pure-cotton-t-shirts/12670582/buy</t>
  </si>
  <si>
    <t>roadster women pack of 2 round neck crop pure cotton t shirts</t>
  </si>
  <si>
    <t>https://www.myntra.com/sweaters/roadster/roadster-women-red-solid-pullover/14331440/buy</t>
  </si>
  <si>
    <t>roadster women red solid pullover</t>
  </si>
  <si>
    <t>https://www.myntra.com/jackets/street-9/street-9-women-fluorescent-green-solid-cropped-tailored-jacket/10773406/buy</t>
  </si>
  <si>
    <t>street 9 women fluorescent green solid cropped tailored jacket</t>
  </si>
  <si>
    <t>https://www.myntra.com/trousers/sassafras/sassafras-women-navy-blue-flared-faded-denim-culottes/9552845/buy</t>
  </si>
  <si>
    <t>sassafras women navy blue flared faded denim culottes</t>
  </si>
  <si>
    <t>https://www.myntra.com/tops/roadster/roadster-pink-puff-sleeve-crochet-regular-top/13611162/buy</t>
  </si>
  <si>
    <t>roadster pink puff sleeve crochet regular top</t>
  </si>
  <si>
    <t>https://www.myntra.com/tshirts/roadster/roadster-women-classic-white-geometric-tshirt/12193736/buy</t>
  </si>
  <si>
    <t>roadster women classic white geometric tshirt</t>
  </si>
  <si>
    <t>https://www.myntra.com/tops/harpa/harpa-black-lightweight-cold-shoulder-top/1760291/buy</t>
  </si>
  <si>
    <t>harpa black lightweight cold shoulder top</t>
  </si>
  <si>
    <t>https://www.myntra.com/tshirts/mast--harbour/mast--harbour-pack-of-2-printed-tshirts/17525488/buy</t>
  </si>
  <si>
    <t>mast  harbour pack of 2 printed tshirts</t>
  </si>
  <si>
    <t>https://www.myntra.com/tshirts/mast--harbour/mast--harbour-women-pack-of-2-printed-pure-cotton-tshirts/17526224/buy</t>
  </si>
  <si>
    <t>https://www.myntra.com/track-pants/highlander/highlander-men-black-solid-slim-fit-track-pants/14645978/buy</t>
  </si>
  <si>
    <t>https://www.myntra.com/track-pants/highlander/highlander-men-navy-blue-solid-slim-fit-track-pants/14063042/buy</t>
  </si>
  <si>
    <t>https://www.myntra.com/jeans/roadster/roadster-men-blue-skinny-fit-mid-rise-clean-look-stretchable-jeans/11691082/buy</t>
  </si>
  <si>
    <t>https://www.myntra.com/shorts/wrogn/wrogn-men-olive-green-solid-slim-fit-chino-shorts/11560310/buy</t>
  </si>
  <si>
    <t>wrogn men olive green solid slim fit chino shorts</t>
  </si>
  <si>
    <t>https://www.myntra.com/jeans/urbano-fashion/urbano-fashion-men-blue-slim-fit-mid-rise-clean-look-stretchable-jogger-jeans/11744374/buy</t>
  </si>
  <si>
    <t>urbano fashion men blue slim fit mid rise clean look stretchable jogger jeans</t>
  </si>
  <si>
    <t>https://www.myntra.com/innerwear-vests/dollar-bigboss/dollar-bigboss-pack-of-4-black--grey-innerwear-vests-mdve-04-r1-po4/2330115/buy</t>
  </si>
  <si>
    <t>dollar bigboss pack of 4 black  grey innerwear vests mdve 04 r1 po4</t>
  </si>
  <si>
    <t>https://www.myntra.com/trunk/jockey/jockey-international-collection-men-black-solid-trunks-ic25/10647472/buy</t>
  </si>
  <si>
    <t>jockey international collection men black solid trunks ic25</t>
  </si>
  <si>
    <t>M, L</t>
  </si>
  <si>
    <t>https://www.myntra.com/tshirts/puma/navy-blue-solid-ess-jersey-polo-pure-cotton-t-shirt/7034203/buy</t>
  </si>
  <si>
    <t>navy blue solid ess jersey polo pure cotton t shirt</t>
  </si>
  <si>
    <t>https://www.myntra.com/tshirts/wrogn/wrogn-men-black--white-slim-fit-colourblocked-round-neck-pure-cotton-t-shirt/11363208/buy</t>
  </si>
  <si>
    <t>wrogn men black  white slim fit colourblocked round neck pure cotton t shirt</t>
  </si>
  <si>
    <t>https://www.myntra.com/tshirts/roadster/roadster-men-teal-blue--white-printed-polo-collar-t-shirt/11929320/buy</t>
  </si>
  <si>
    <t>roadster men teal blue  white printed polo collar t shirt</t>
  </si>
  <si>
    <t>https://www.myntra.com/tshirts/us-polo-assn/us-polo-assn-men-orange-solid-polo-collar-pure-cotton-t-shirt/11359626/buy</t>
  </si>
  <si>
    <t>us polo assn men orange solid polo collar pure cotton t shirt</t>
  </si>
  <si>
    <t>https://www.myntra.com/shirts/the-bear-house/the-bear-house-men-olive-green--grey-slim-fit-checked-flannel-casual-shirt/12853676/buy</t>
  </si>
  <si>
    <t>the bear house men olive green  grey slim fit checked flannel casual shirt</t>
  </si>
  <si>
    <t>https://www.myntra.com/tshirts/flying-machine/flying-machine-men-black-printed-slim-fit-round-neck-pure-cotton-t-shirt/11417042/buy</t>
  </si>
  <si>
    <t>flying machine men black printed slim fit round neck pure cotton t shirt</t>
  </si>
  <si>
    <t>https://www.myntra.com/tshirts/herenow/herenow-men-black-printed-round-neck-pure-cotton-t-shirt/12062122/buy</t>
  </si>
  <si>
    <t>https://www.myntra.com/tshirts/hypernation/hypernation-men-black-solid-turtle-neck-t-shirt/8368961/buy</t>
  </si>
  <si>
    <t>hypernation men black solid turtle neck t shirt</t>
  </si>
  <si>
    <t>https://www.myntra.com/kurtas/anouk/anouk-women-teal-green-solid-straight-kurta-with-embroidered-detail/11998996/buy</t>
  </si>
  <si>
    <t>anouk women teal green solid straight kurta with embroidered detail</t>
  </si>
  <si>
    <t>https://www.myntra.com/kurtis/vishudh/vishudh-women-black-solid-a-line-kurti/10473452/buy</t>
  </si>
  <si>
    <t>vishudh women black solid a line kurti</t>
  </si>
  <si>
    <t>https://www.myntra.com/kurta-sets/yuris/yuris-women-pink--white-printed-kurta-with-trousers--dupatta/13791214/buy</t>
  </si>
  <si>
    <t>yuris women pink  white printed kurta with trousers  dupatta</t>
  </si>
  <si>
    <t>https://www.myntra.com/bra/dressberry/dressberry-fuchsia-underwired-lightly-padded-t-shirt-bra-db-dr-7281234-new8/15104174/buy</t>
  </si>
  <si>
    <t>dressberry fuchsia underwired lightly padded t shirt bra db dr 7281234 new8</t>
  </si>
  <si>
    <t>https://www.myntra.com/lounge-pants/marks--spencer/marks--spencer-black-solid-lounge-pants/6792238/buy</t>
  </si>
  <si>
    <t>Marks &amp; Spencer</t>
  </si>
  <si>
    <t>marks  spencer black solid lounge pants</t>
  </si>
  <si>
    <t>https://www.myntra.com/briefs/lady-lyka/lady-lyka-women-pack-of-6-printed-hipster-briefs-alfa-20/12333764/buy</t>
  </si>
  <si>
    <t>lady lyka women pack of 6 printed hipster briefs alfa 20</t>
  </si>
  <si>
    <t>https://www.myntra.com/kurtas/herenow/herenow-women-maroon--golden-printed-straight-kurta/12517058/buy</t>
  </si>
  <si>
    <t>herenow women maroon  golden printed straight kurta</t>
  </si>
  <si>
    <t>https://www.myntra.com/sweatshirts/pluss/pluss-women-black-embroidered-sweatshirt/7411324/buy</t>
  </si>
  <si>
    <t>pluss women black embroidered sweatshirt</t>
  </si>
  <si>
    <t>https://www.myntra.com/kurta-sets/sangria/sangria-women-maroon-pure-cotton-solid-kurta-with-trousers--dupatta/12866204/buy</t>
  </si>
  <si>
    <t>sangria women maroon pure cotton solid kurta with trousers  dupatta</t>
  </si>
  <si>
    <t>https://www.myntra.com/shorts/mast--harbour/mast--harbour-women-navy-blue-solid-hot-pants/12331990/buy</t>
  </si>
  <si>
    <t>mast  harbour women navy blue solid hot pants</t>
  </si>
  <si>
    <t>https://www.myntra.com/tops/harpa/harpa-women-cream-coloured-printed-top/2102648/buy</t>
  </si>
  <si>
    <t>harpa women cream coloured printed top</t>
  </si>
  <si>
    <t>https://www.myntra.com/trousers/panit/panit-women-white--blue-regular-fit-striped-cropped-parallel-trousers/6993736/buy</t>
  </si>
  <si>
    <t>panit women white  blue regular fit striped cropped parallel trousers</t>
  </si>
  <si>
    <t>https://www.myntra.com/tops/street-9/street-9-women-burgundy-solid-bardot-top/9340183/buy</t>
  </si>
  <si>
    <t>street 9 women burgundy solid bardot top</t>
  </si>
  <si>
    <t>https://www.myntra.com/sweaters/mast--harbour/mast--harbour-women-peach-coloured--teal-green-striped-pullover/6726585/buy</t>
  </si>
  <si>
    <t>mast  harbour women peach coloured  teal green striped pullover</t>
  </si>
  <si>
    <t>https://www.myntra.com/trousers/juniper/juniper-women-black-urban-slim-slim-fit-solid-regular-trousers/11918494/buy</t>
  </si>
  <si>
    <t>juniper women black urban slim slim fit solid regular trousers</t>
  </si>
  <si>
    <t>https://www.myntra.com/dresses/sera/sera-women-black-solid-layered-fit--flare-dress/7467757/buy</t>
  </si>
  <si>
    <t>sera women black solid layered fit  flare dress</t>
  </si>
  <si>
    <t>https://www.myntra.com/dresses/dressberry/dressberry-pink--green-floral-print-pleated-a-line-dress/12185016/buy</t>
  </si>
  <si>
    <t>dressberry pink  green floral print pleated a line dress</t>
  </si>
  <si>
    <t>https://www.myntra.com/dresses/berrylush/berrylush-green-floral-printed-wrap-dress/13569244/buy</t>
  </si>
  <si>
    <t>berrylush green floral printed wrap dress</t>
  </si>
  <si>
    <t>https://www.myntra.com/jeans/tokyo-talkies/tokyo-talkies-women-coral-stretchable-jeans/16200768/buy</t>
  </si>
  <si>
    <t>tokyo talkies women coral stretchable jeans</t>
  </si>
  <si>
    <t>https://www.myntra.com/tops/hm/hm-women-black-cropped-top/17124604/buy</t>
  </si>
  <si>
    <t>hm women black cropped top</t>
  </si>
  <si>
    <t>https://www.myntra.com/jeans/roadster/roadster-men-blue-skinny-fit-mildly-distressed-heavy-fade-stretchable-jeans/11274674/buy</t>
  </si>
  <si>
    <t>roadster men blue skinny fit mildly distressed heavy fade stretchable jeans</t>
  </si>
  <si>
    <t>https://www.myntra.com/jeans/roadster/the-roadster-lifestyle-co-men-blue-slim-tapered-fit-mid-rise-clean-look-stretchable-jeans/8962451/buy</t>
  </si>
  <si>
    <t>https://www.myntra.com/shorts/roadster/roadster-men-grey-solid-regular-fit-regular-shorts/11897400/buy</t>
  </si>
  <si>
    <t>roadster men grey solid regular fit regular shorts</t>
  </si>
  <si>
    <t>https://www.myntra.com/jeans/pepe-jeans/pepe-jeans-men-blue-vapour-slim-fit-low-rise-clean-look-stretchable-jeans/2316744/buy</t>
  </si>
  <si>
    <t>pepe jeans men blue vapour slim fit low rise clean look stretchable jeans</t>
  </si>
  <si>
    <t>https://www.myntra.com/jeans/wrogn/wrogn-men-black-slim-fit-mid-rise-clean-look-stretchable-jeans/10685386/buy</t>
  </si>
  <si>
    <t>https://www.myntra.com/jeans/roadster/roadster-men-grey-skinny-fit-mid-rise-clean-look-stretchable-jeans/11274568/buy</t>
  </si>
  <si>
    <t>https://www.myntra.com/trousers/highlander/highlander-men-navy-blue--grey-slim-fit-striped-regular-trousers/10004165/buy</t>
  </si>
  <si>
    <t>highlander men navy blue  grey slim fit striped regular trousers</t>
  </si>
  <si>
    <t>https://www.myntra.com/trousers/ether/ether-men-beige-casual-slim-fit-trousers/1345995/buy</t>
  </si>
  <si>
    <t>ether men beige casual slim fit trousers</t>
  </si>
  <si>
    <t>https://www.myntra.com/kurtas/house-of-pataudi/house-of-pataudi-men-maroon-solid-straight-kurta/10275025/buy</t>
  </si>
  <si>
    <t>https://www.myntra.com/socks/artengo-by-decathlon/artengo-by-decathlon-unisex-set-of-3-patterned-socks/14462488/buy</t>
  </si>
  <si>
    <t>artengo by decathlon unisex set of 3 patterned socks</t>
  </si>
  <si>
    <t>UK5, UK8, UK11</t>
  </si>
  <si>
    <t>https://www.myntra.com/boxers/us-polo-assn/us-polo-assn-men-navy-blue-printed-boxers-y9i021-195-p1/10248001/buy</t>
  </si>
  <si>
    <t>us polo assn men navy blue printed boxers y9i021 195 p1</t>
  </si>
  <si>
    <t>S, L, XL, XXL</t>
  </si>
  <si>
    <t>https://www.myntra.com/tshirts/sztori/sztori-plus-size-men-maroon--navy-blue-solid-polo-collar-t-shirt/10956764/buy</t>
  </si>
  <si>
    <t>sztori plus size men maroon  navy blue solid polo collar t shirt</t>
  </si>
  <si>
    <t>https://www.myntra.com/shirts/wrogn/wrogn-men-green-slim-fit-printed-casual-shirt/1536590/buy</t>
  </si>
  <si>
    <t>wrogn men green slim fit printed casual shirt</t>
  </si>
  <si>
    <t>https://www.myntra.com/kurtas/purple-state/purple-state-men-black-solid-straight-kurta/8650827/buy</t>
  </si>
  <si>
    <t>purple state men black solid straight kurta</t>
  </si>
  <si>
    <t>https://www.myntra.com/kurtas/vishudh/vishudh-women-red-checked-kurta/13565874/buy</t>
  </si>
  <si>
    <t>vishudh women red checked kurta</t>
  </si>
  <si>
    <t>https://www.myntra.com/kurtas/anouk/anouk-women-white--blue-pure-cotton-striped--pathani-kurta/13238520/buy</t>
  </si>
  <si>
    <t>anouk women white  blue pure cotton striped  pathani kurta</t>
  </si>
  <si>
    <t>https://www.myntra.com/dresses/shae-by-sassafras/shae-by-sassafras-women-grey--mustard-yellow-floral-printed-a-line-dress/11349766/buy</t>
  </si>
  <si>
    <t>shae by sassafras women grey  mustard yellow floral printed a line dress</t>
  </si>
  <si>
    <t>https://www.myntra.com/kurtas/varanga/varanga-women-maroon--golden-printed-a-line-kurta/6936168/buy</t>
  </si>
  <si>
    <t>varanga women maroon  golden printed a line kurta</t>
  </si>
  <si>
    <t>https://www.myntra.com/kurta-sets/bhama-couture/bhama-couture-women-black--golden-solid-kurta-with-palazzos/8677651/buy</t>
  </si>
  <si>
    <t>bhama couture women black  golden solid kurta with palazzos</t>
  </si>
  <si>
    <t>https://www.myntra.com/kurta-sets/kalini/kalini-women-green-bandhani-printed-layered-pure-cotton-kurta-with-trousers--dupatta/15867266/buy</t>
  </si>
  <si>
    <t>kalini women green bandhani printed layered pure cotton kurta with trousers  dupatta</t>
  </si>
  <si>
    <t>https://www.myntra.com/sarees/vastranand/vastranand-beige--pink-silk-blend-woven-design-kanjeevaram-saree/11372348/buy</t>
  </si>
  <si>
    <t>vastranand beige  pink silk blend woven design kanjeevaram saree</t>
  </si>
  <si>
    <t>https://www.myntra.com/night-suits/dressberry/dressberry-women-burgundy-solid-sleep-staple-night-suit/13179588/buy</t>
  </si>
  <si>
    <t>dressberry women burgundy solid sleep staple night suit</t>
  </si>
  <si>
    <t>https://www.myntra.com/lounge-shorts/tokyo-talkies/tokyo-talkies-women-black-printed-lounge-shorts/13666532/buy</t>
  </si>
  <si>
    <t>tokyo talkies women black printed lounge shorts</t>
  </si>
  <si>
    <t>https://www.myntra.com/bra/clovia/clovia-cotton-rich-non-padded-non-wired-bra-with-double-layered-cups/2004664/buy</t>
  </si>
  <si>
    <t>clovia cotton rich non padded non wired bra with double layered cups</t>
  </si>
  <si>
    <t>32B, 32C, 32D, 34B, 34C, 34D, 36B, 36C, 36D, 38B, 38C, 40B, 40C, 42B, 42C, 44B</t>
  </si>
  <si>
    <t>https://www.myntra.com/bra/floret/floret-pack-of-2-full-coverage-bras/762441/buy</t>
  </si>
  <si>
    <t>https://www.myntra.com/nightdress/masha/masha-brown-printed-maxi-nightdress-nt51-176/567301/buy</t>
  </si>
  <si>
    <t>masha brown printed maxi nightdress nt51 176</t>
  </si>
  <si>
    <t>https://www.myntra.com/lounge-pants/etc/etc-women-pink--black-striped-pure-cotton-cropped-lounge-pants/13310108/buy</t>
  </si>
  <si>
    <t>etc women pink  black striped pure cotton cropped lounge pants</t>
  </si>
  <si>
    <t>https://www.myntra.com/tops/20dresses/20dresses-women-teal-green--off-white-floral-print-wrap-cinched-waist-top/11844146/buy</t>
  </si>
  <si>
    <t>20dresses women teal green  off white floral print wrap cinched waist top</t>
  </si>
  <si>
    <t>https://www.myntra.com/tops/yash-gallery/yash-gallery-women-turquoise-blue-dyed-a-line-pure-cotton-top/9686459/buy</t>
  </si>
  <si>
    <t>yash gallery women turquoise blue dyed a line pure cotton top</t>
  </si>
  <si>
    <t>https://www.myntra.com/shirts/her-by-invictus/her-by-invictus-women-white-stretchable-casual-shirt/11711658/buy</t>
  </si>
  <si>
    <t>her by invictus women white stretchable casual shirt</t>
  </si>
  <si>
    <t>https://www.myntra.com/tshirts/dressberry/dressberry-women-fluorescent-green-ribbed-spread-collar-t-shirt/13180198/buy</t>
  </si>
  <si>
    <t>dressberry women fluorescent green ribbed spread collar t shirt</t>
  </si>
  <si>
    <t>https://www.myntra.com/tops/anouk/anouk-navy-blue--white-floral-embroidered-pure-cotton-top/12135368/buy</t>
  </si>
  <si>
    <t>anouk navy blue  white floral embroidered pure cotton top</t>
  </si>
  <si>
    <t>https://www.myntra.com/shrug/indibelle/indibelle-women-multicoloured-printed-longline-shrug/7838927/buy</t>
  </si>
  <si>
    <t>indibelle women multicoloured printed longline shrug</t>
  </si>
  <si>
    <t>https://www.myntra.com/sweatshirts/roadster/the-roadster-lifestyle-co-women-black--white-printed-hooded-sweatshirt/9477851/buy</t>
  </si>
  <si>
    <t>the roadster lifestyle co women black  white printed hooded sweatshirt</t>
  </si>
  <si>
    <t>https://www.myntra.com/jeans/high-star/high-star-women-blue-flared-high-rise-clean-look-jeans/11747970/buy</t>
  </si>
  <si>
    <t>high star women blue flared high rise clean look jeans</t>
  </si>
  <si>
    <t>https://www.myntra.com/jeans/mast--harbour/mast--harbour-women-white-skinny-fit-mid-rise-slash-knee-stretchable-jeans/8696309/buy</t>
  </si>
  <si>
    <t>mast  harbour women white skinny fit mid rise slash knee stretchable jeans</t>
  </si>
  <si>
    <t>https://www.myntra.com/jeans/tokyo-talkies/tokyo-talkies-women-grey-super-skinny-fit-mid-rise-highly-distressed-stretchable-jeans/10774666/buy</t>
  </si>
  <si>
    <t>tokyo talkies women grey super skinny fit mid rise highly distressed stretchable jeans</t>
  </si>
  <si>
    <t>https://www.myntra.com/dresses/mast--harbour/mast--harbour-women-blue-printed-a-line-dress/2198359/buy</t>
  </si>
  <si>
    <t>mast  harbour women blue printed a line dress</t>
  </si>
  <si>
    <t>https://www.myntra.com/trousers/street-9/street-9-women-green--black-regular-fit-solid-joggers/13038926/buy</t>
  </si>
  <si>
    <t>street 9 women green  black regular fit solid joggers</t>
  </si>
  <si>
    <t>https://www.myntra.com/jumpsuit/tokyo-talkies/tokyo-talkies-women-beige-solid-basic-jumpsuit/12034000/buy</t>
  </si>
  <si>
    <t>tokyo talkies women beige solid basic jumpsuit</t>
  </si>
  <si>
    <t>https://www.myntra.com/dresses/dressberry/dressberry-women-mustard-yellow-floral-print-a-line-midi-dress/10526788/buy</t>
  </si>
  <si>
    <t>dressberry women mustard yellow floral print a line midi dress</t>
  </si>
  <si>
    <t>https://www.myntra.com/dresses/scorpius/scorpius-black-floral-printed-maxi-dress/13226666/buy</t>
  </si>
  <si>
    <t>scorpius black floral printed maxi dress</t>
  </si>
  <si>
    <t>https://www.myntra.com/tshirts/roadster/the-roadster-lifestyle-co-women-lavender-printed-round-neck-pure-cotton-t-shirt/13270106/buy</t>
  </si>
  <si>
    <t>the roadster lifestyle co women lavender printed round neck pure cotton t shirt</t>
  </si>
  <si>
    <t>https://www.myntra.com/jeans/jack--jones/jack--jones-men-black-ben-skinny-fit-low-rise-clean-look-stretchable-jeans/2410194/buy</t>
  </si>
  <si>
    <t>jack  jones men black ben skinny fit low rise clean look stretchable jeans</t>
  </si>
  <si>
    <t>28/32, 29/32, 30/32, 31/32, 32/34, 32/32, 33/34, 34/34, 34/32, 36/34, 38/34</t>
  </si>
  <si>
    <t>https://www.myntra.com/shorts/herenow/herenow-men-navy-blue-printed-slim-fit-chino-shorts/13219428/buy</t>
  </si>
  <si>
    <t>herenow men navy blue printed slim fit chino shorts</t>
  </si>
  <si>
    <t>https://www.myntra.com/jeans/highlander/highlander-men-black-tapered-fit-mid-rise-clean-look-stretchable-jeans/10522802/buy</t>
  </si>
  <si>
    <t>https://www.myntra.com/shorts/wrogn/wrogn-men-charcoal-grey-solid-regular-fit-regular-shorts/8684733/buy</t>
  </si>
  <si>
    <t>wrogn men charcoal grey solid regular fit regular shorts</t>
  </si>
  <si>
    <t>https://www.myntra.com/socks/puma/puma-unisex-pack-of-3-assorted-ankle-length-socks-/14264372/buy</t>
  </si>
  <si>
    <t xml:space="preserve">puma unisex pack of 3 assorted ankle length socks </t>
  </si>
  <si>
    <t>https://www.myntra.com/boxers/levis/levis-men-pack-of-2-pure-cotton-checked-boxers/18028780/buy</t>
  </si>
  <si>
    <t>https://www.myntra.com/shirts/highlander/highlander-men-yellow--green-slim-fit-striped-casual-shirt/14014810/buy</t>
  </si>
  <si>
    <t>highlander men yellow  green slim fit striped casual shirt</t>
  </si>
  <si>
    <t>https://www.myntra.com/tshirts/dillinger/dillinger-men-green--grey-colourblocked-round-neck-pure-cotton-t-shirt/12992662/buy</t>
  </si>
  <si>
    <t>dillinger men green  grey colourblocked round neck pure cotton t shirt</t>
  </si>
  <si>
    <t>https://www.myntra.com/shirts/ether/ether-men-blue-anti-slim-fit-microbial-filafil-sustainable-shirt-with-super-slim-collar/1027232/buy</t>
  </si>
  <si>
    <t>ether men blue anti slim fit microbial filafil sustainable shirt with super slim collar</t>
  </si>
  <si>
    <t>https://www.myntra.com/sweatshirts/mast--harbour/mast--harbour-men-red--white-colourblocked-sweatshirt/11972936/buy</t>
  </si>
  <si>
    <t>mast  harbour men red  white colourblocked sweatshirt</t>
  </si>
  <si>
    <t>https://www.myntra.com/shirts/wrogn/wrogn-men-white-slim-fit-casual-shirt/10187557/buy</t>
  </si>
  <si>
    <t>wrogn men white slim fit casual shirt</t>
  </si>
  <si>
    <t>https://www.myntra.com/tshirts/herenow/herenow-men-charcoal-grey-printed-round-neck-t-shirt/12816410/buy</t>
  </si>
  <si>
    <t>https://www.myntra.com/dresses/uf/uf-women-black--red-printed-maxi-dress/11100716/buy</t>
  </si>
  <si>
    <t>uf women black  red printed maxi dress</t>
  </si>
  <si>
    <t>https://www.myntra.com/dresses/anouk/anouk-women-green-printed-fit-and-flare-dress/11113798/buy</t>
  </si>
  <si>
    <t>anouk women green printed fit and flare dress</t>
  </si>
  <si>
    <t>https://www.myntra.com/kurta-sets/sangria/sangria-women-pink--golden-printed-kurta-with-trousers/12105006/buy</t>
  </si>
  <si>
    <t>sangria women pink  golden printed kurta with trousers</t>
  </si>
  <si>
    <t>https://www.myntra.com/kurtas/winered/winered-women-maroon-floral-print-cotton-flared-kurta/14376030/buy</t>
  </si>
  <si>
    <t>WineRed</t>
  </si>
  <si>
    <t>winered women maroon floral print cotton flared kurta</t>
  </si>
  <si>
    <t>https://www.myntra.com/kurta-sets/stylum/stylum-women-red-yoke-design-pleated-thread-work-kurta-with-dhoti-pants/15120818/buy</t>
  </si>
  <si>
    <t>stylum women red yoke design pleated thread work kurta with dhoti pants</t>
  </si>
  <si>
    <t>https://www.myntra.com/sarees/anouk/anouk-navy-blue--golden-ethnic-motifs-zari-silk-blend-kanjeevaram-saree/15096654/buy</t>
  </si>
  <si>
    <t>anouk navy blue  golden ethnic motifs zari silk blend kanjeevaram saree</t>
  </si>
  <si>
    <t>https://www.myntra.com/kurta-sets/vishudh/vishudh-women-beige--gold-toned-self-design-kurta-with-trousers/7572951/buy</t>
  </si>
  <si>
    <t>vishudh women beige  gold toned self design kurta with trousers</t>
  </si>
  <si>
    <t>https://www.myntra.com/sarees/shavya/shavya-teal-blue--golden-pure-silk-woven-design-banarasi-saree/11735940/buy</t>
  </si>
  <si>
    <t>shavya teal blue  golden pure silk woven design banarasi saree</t>
  </si>
  <si>
    <t>https://www.myntra.com/kurta-sets/nayo/nayo-women-black--beige-printed-kurta-with-palazzos--dupatta/13771266/buy</t>
  </si>
  <si>
    <t>nayo women black  beige printed kurta with palazzos  dupatta</t>
  </si>
  <si>
    <t>https://www.myntra.com/dupatta/dupatta-bazaar/dupatta-bazaar-off-white-solid-dupatta/10711522/buy</t>
  </si>
  <si>
    <t>dupatta bazaar off white solid dupatta</t>
  </si>
  <si>
    <t>https://www.myntra.com/palazzos/vishudh/vishudh-women-black--white-striped-ethnic-palazzos/14361966/buy</t>
  </si>
  <si>
    <t>vishudh women black  white striped ethnic palazzos</t>
  </si>
  <si>
    <t>https://www.myntra.com/kurtas/herenow/herenow-women-green-ethnic-motif-print-straight-kurta/12529638/buy</t>
  </si>
  <si>
    <t>herenow women green ethnic motif print straight kurta</t>
  </si>
  <si>
    <t>https://www.myntra.com/tops/mish/mish-women-white--black-striped-top/11097408/buy</t>
  </si>
  <si>
    <t>mish women white  black striped top</t>
  </si>
  <si>
    <t>https://www.myntra.com/jumpsuit/sera/sera-women-black-solid-playsuit-with-side-knot/11635548/buy</t>
  </si>
  <si>
    <t>sera women black solid playsuit with side knot</t>
  </si>
  <si>
    <t>https://www.myntra.com/dresses/dressberry/dressberry-women-pink-floral-print-tiered-maxi-dress/12184930/buy</t>
  </si>
  <si>
    <t>dressberry women pink floral print tiered maxi dress</t>
  </si>
  <si>
    <t>https://www.myntra.com/shirts/hm/hm-women-white-solid-linen-shirt/13758810/buy</t>
  </si>
  <si>
    <t>hm women white solid linen shirt</t>
  </si>
  <si>
    <t>https://www.myntra.com/shorts/nyamba-by-decathlon/nyamba-by-decathlon-men-black-solid-regular-fit-sports-shorts/13972390/buy</t>
  </si>
  <si>
    <t>nyamba by decathlon men black solid regular fit sports shorts</t>
  </si>
  <si>
    <t>https://www.myntra.com/shorts/puma/puma-men-black-solid-ftblplay-sport-shorts/8754775/buy</t>
  </si>
  <si>
    <t>puma men black solid ftblplay sport shorts</t>
  </si>
  <si>
    <t>https://www.myntra.com/jeans/locomotive/locomotive-men-blue-slim-fit-mid-rise-mildly-distressed-stretchable-jeans/7605281/buy</t>
  </si>
  <si>
    <t>locomotive men blue slim fit mid rise mildly distressed stretchable jeans</t>
  </si>
  <si>
    <t>https://www.myntra.com/jeans/wrogn/wrogn-men-black-slim-fit-mid-rise-light-fade-clean-look-stretchable-jeans/11560148/buy</t>
  </si>
  <si>
    <t>wrogn men black slim fit mid rise light fade clean look stretchable jeans</t>
  </si>
  <si>
    <t>https://www.myntra.com/lounge-pants/jainish/jainish-men-grey-solid-lounge-pants/12745494/buy</t>
  </si>
  <si>
    <t>jainish men grey solid lounge pants</t>
  </si>
  <si>
    <t>https://www.myntra.com/briefs/us-polo-assn/us-polo-assn-men-pack-of-2-red--black-printed-sports-briefs/11786088/buy</t>
  </si>
  <si>
    <t>us polo assn men pack of 2 red  black printed sports briefs</t>
  </si>
  <si>
    <t>https://www.myntra.com/briefs/us-polo-assn/us-polo-assn-men-red-printed-sports-brief-i111-125-pr-s/9168623/buy</t>
  </si>
  <si>
    <t>us polo assn men red printed sports brief i111 125 pr s</t>
  </si>
  <si>
    <t>https://www.myntra.com/tshirts/roadster/roadster-men-green-solid-polo-collar-pure-cotton-t-shirt/2303711/buy</t>
  </si>
  <si>
    <t>https://www.myntra.com/shirts/roadster/roadster-men-charcoal-grey-pure-cotton-sustainable-casual-shirt/10944826/buy</t>
  </si>
  <si>
    <t>roadster men charcoal grey pure cotton sustainable casual shirt</t>
  </si>
  <si>
    <t>https://www.myntra.com/shirts/mr-bowerbird/mr-bowerbird-men-navy-blue--white-tailored-fit-striped-casual-shirt/8753725/buy</t>
  </si>
  <si>
    <t>mr bowerbird men navy blue  white tailored fit striped casual shirt</t>
  </si>
  <si>
    <t>https://www.myntra.com/tshirts/roadster/the-roadster-lifestyle-co-men-navy--white-striped-round-neck-t-shirt/10941010/buy</t>
  </si>
  <si>
    <t>the roadster lifestyle co men navy  white striped round neck t shirt</t>
  </si>
  <si>
    <t>https://www.myntra.com/tshirts/campus-sutra/campus-sutra-men-blue-colourblocked-polo-collar-t-shirt/10622796/buy</t>
  </si>
  <si>
    <t>https://www.myntra.com/kurta-sets/bhama-couture/bhama-couture-women-mustard-yellow-yoke-design-kurta-with-palazzos/11673010/buy</t>
  </si>
  <si>
    <t>https://www.myntra.com/kurtas/mbe/mbe-women-green-printed-anarkali-kurta/9980469/buy</t>
  </si>
  <si>
    <t>mbe women green printed anarkali kurta</t>
  </si>
  <si>
    <t>https://www.myntra.com/dresses/mbe/mbe-women-maroon-maxi-dress/9980473/buy</t>
  </si>
  <si>
    <t>mbe women maroon maxi dress</t>
  </si>
  <si>
    <t>https://www.myntra.com/night-suits/mast--harbour/mast--harbour-women-pink--white-polka-dot-printed-night-suit/13391704/buy</t>
  </si>
  <si>
    <t>mast  harbour women pink  white polka dot printed night suit</t>
  </si>
  <si>
    <t>https://www.myntra.com/bra/triumph/triumph-triaction-hybrid-lite-padded-wireless-high-bounce-control-sports-bra/6598918/buy</t>
  </si>
  <si>
    <t>triumph triaction hybrid lite padded wireless high bounce control sports bra</t>
  </si>
  <si>
    <t>32B, 32C, 32D, 34B, 34C, 34D, 34E, 36B, 36C, 36D, 36E, 38C, 38D, 38E</t>
  </si>
  <si>
    <t>https://www.myntra.com/kurta-sets/sangria/sangria-women-grey-yoke-design-kurta-with-trousers/12104868/buy</t>
  </si>
  <si>
    <t>sangria women grey yoke design kurta with trousers</t>
  </si>
  <si>
    <t>https://www.myntra.com/shorts/hrx-by-hrithik-roshan/hrx-by-hrithik-roshan-women-black-solid-regular-fit-lycra-lifestyle-shorts/10568616/buy</t>
  </si>
  <si>
    <t>hrx by hrithik roshan women black solid regular fit lycra lifestyle shorts</t>
  </si>
  <si>
    <t>https://www.myntra.com/tops/tokyo-talkies/tokyo-talkies-women-white-printed-top/13493074/buy</t>
  </si>
  <si>
    <t>tokyo talkies women white printed top</t>
  </si>
  <si>
    <t>https://www.myntra.com/dresses/berrylush/berrylush-women-fuchsia-pink-solid-fit-and-flare-dress/13191662/buy</t>
  </si>
  <si>
    <t>berrylush women fuchsia pink solid fit and flare dress</t>
  </si>
  <si>
    <t>https://www.myntra.com/trousers/street-9/street-9-women-mustard-yellow-loose-fit-solid-joggers/11234432/buy</t>
  </si>
  <si>
    <t>street 9 women mustard yellow loose fit solid joggers</t>
  </si>
  <si>
    <t>https://www.myntra.com/trousers/varanga/varanga-women-varanga-off-white-silk--organza-zari-embellished-trousers/14595898/buy</t>
  </si>
  <si>
    <t>varanga women varanga off white silk  organza zari embellished trousers</t>
  </si>
  <si>
    <t>https://www.myntra.com/dresses/veni-vidi-vici/veni-vidi-vici-women-olive-green-solid-fit-and-flare-dress/10054849/buy</t>
  </si>
  <si>
    <t>veni vidi vici women olive green solid fit and flare dress</t>
  </si>
  <si>
    <t>https://www.myntra.com/jumpsuit/sassafras/sassafras-women-black-solid-twill-tapered-basic-jumpsuit/12222124/buy</t>
  </si>
  <si>
    <t>sassafras women black solid twill tapered basic jumpsuit</t>
  </si>
  <si>
    <t>https://www.myntra.com/dresses/la-zoire/la-zoire-black--white-polka-dots-printed-maxi-dress/8841553/buy</t>
  </si>
  <si>
    <t>la zoire black  white polka dots printed maxi dress</t>
  </si>
  <si>
    <t>https://www.myntra.com/tops/tokyo-talkies/tokyo-talkies-green-fitted-top/14424866/buy</t>
  </si>
  <si>
    <t>tokyo talkies green fitted top</t>
  </si>
  <si>
    <t>https://www.myntra.com/dresses/tokyo-talkies/tokyo-talkies-women-black-stiped-bodycon-dress/16373126/buy</t>
  </si>
  <si>
    <t>tokyo talkies women black stiped bodycon dress</t>
  </si>
  <si>
    <t>https://www.myntra.com/leggings/blush-9-maternity/blush-9-maternity-women-black-solid-ankle-length-maternity-leggings/10558894/buy</t>
  </si>
  <si>
    <t>Blush 9 Maternity</t>
  </si>
  <si>
    <t>blush 9 maternity women black solid ankle length maternity leggings</t>
  </si>
  <si>
    <t>https://www.myntra.com/sweatshirts/hm/hm-women-beige-hoodie/15181554/buy</t>
  </si>
  <si>
    <t>hm women beige hoodie</t>
  </si>
  <si>
    <t>https://www.myntra.com/track-pants/hrx-by-hrithik-roshan/hrx-by-hrithik-roshan-men-black-forest-jet-black-colourblock-slim-fit-rapid-dry-antimicrobial-running-track-pants/12919132/buy</t>
  </si>
  <si>
    <t>hrx by hrithik roshan men black forest jet black colourblock slim fit rapid dry antimicrobial running track pants</t>
  </si>
  <si>
    <t>https://www.myntra.com/jeans/highlander/highlander-men-grey-tapered-fit-jeans/13683922/buy</t>
  </si>
  <si>
    <t>https://www.myntra.com/shorts/highlander/highlander-men-blue-washed-slim-fit-denim-shorts/13683892/buy</t>
  </si>
  <si>
    <t>highlander men blue washed slim fit denim shorts</t>
  </si>
  <si>
    <t>https://www.myntra.com/jackets/quechua-by-decathlon/quechua-by-decathlon-men-grey-solid-open-front-jacket/12941970/buy</t>
  </si>
  <si>
    <t>quechua by decathlon men grey solid open front jacket</t>
  </si>
  <si>
    <t>https://www.myntra.com/tshirts/herenow/herenow-pack-of-2-pure-cotton-t-shirts/2114818/buy</t>
  </si>
  <si>
    <t>herenow pack of 2 pure cotton t shirts</t>
  </si>
  <si>
    <t>https://www.myntra.com/tshirts/wrogn/wrogn-men-navy-blue-printed-polo-collar-pure-cotton-t-shirt/10410532/buy</t>
  </si>
  <si>
    <t>wrogn men navy blue printed polo collar pure cotton t shirt</t>
  </si>
  <si>
    <t>https://www.myntra.com/shirts/roadster/roadster-men-maroon--white-regular-fit-checked-sustainable-casual-shirt/11896338/buy</t>
  </si>
  <si>
    <t>roadster men maroon  white regular fit checked sustainable casual shirt</t>
  </si>
  <si>
    <t>40, 42, 44, 46</t>
  </si>
  <si>
    <t>https://www.myntra.com/sweatshirts/campus-sutra/campus-sutra-men-blue-solid-hooded-sweatshirt/10405833/buy</t>
  </si>
  <si>
    <t>campus sutra men blue solid hooded sweatshirt</t>
  </si>
  <si>
    <t>https://www.myntra.com/shirts/wrogn/wrogn-men-sea-green-slim-fit-solid-casual-shirt/10685432/buy</t>
  </si>
  <si>
    <t>wrogn men sea green slim fit solid casual shirt</t>
  </si>
  <si>
    <t>https://www.myntra.com/tshirts/hrx-by-hrithik-roshan/hrx-by-hrithik-roshan-men-navy-blue-printed-training-regular-fit-t-shirt/10106019/buy</t>
  </si>
  <si>
    <t>hrx by hrithik roshan men navy blue printed training regular fit t shirt</t>
  </si>
  <si>
    <t>https://www.myntra.com/kurtas/janasya/janasya-women-turquoise-blue-yoke-design-anarkali-kurta/11239400/buy</t>
  </si>
  <si>
    <t>janasya women turquoise blue yoke design anarkali kurta</t>
  </si>
  <si>
    <t>https://www.myntra.com/palazzos/tag-7/tag-7-women-set-of-2-white--red-solid-flared-palazzos/11169318/buy</t>
  </si>
  <si>
    <t>tag 7 women set of 2 white  red solid flared palazzos</t>
  </si>
  <si>
    <t>https://www.myntra.com/briefs/dollar-missy/dollar-missy-women-pack-of-10-briefs-101s-oeulti-po10/2190877/buy</t>
  </si>
  <si>
    <t>dollar missy women pack of 10 briefs 101s oeulti po10</t>
  </si>
  <si>
    <t>https://www.myntra.com/bra/zivame/zivame-beige-solid-non-wired-lightly-padded-t-shirt-bra-zi10iscore0nude/13810956/buy</t>
  </si>
  <si>
    <t>zivame beige solid non wired lightly padded t shirt bra zi10iscore0nude</t>
  </si>
  <si>
    <t>https://www.myntra.com/jackets/herenow/herenow-women-blue-solid-denim-jacket/10616526/buy</t>
  </si>
  <si>
    <t>https://www.myntra.com/shrug/espresso/espresso-women-off-white-self-design-tie-up-shrug/13561020/buy</t>
  </si>
  <si>
    <t>espresso women off white self design tie up shrug</t>
  </si>
  <si>
    <t>https://www.myntra.com/sweaters/dressberry/dressberry-women-red-solid-sweater/10146139/buy</t>
  </si>
  <si>
    <t>dressberry women red solid sweater</t>
  </si>
  <si>
    <t>https://www.myntra.com/trousers/tokyo-talkies/tokyo-talkies-women-beige-straight-fit-solid-peg-trousers/12072492/buy</t>
  </si>
  <si>
    <t>tokyo talkies women beige straight fit solid peg trousers</t>
  </si>
  <si>
    <t>https://www.myntra.com/tops/mast--harbour/mast--harbour-women-pink-solid-pure-cotton-top/11144142/buy</t>
  </si>
  <si>
    <t>mast  harbour women pink solid pure cotton top</t>
  </si>
  <si>
    <t>https://www.myntra.com/sweatshirts/roadster/roadster-women-peach-coloured-solid-hooded-sweatshirt/15158542/buy</t>
  </si>
  <si>
    <t>https://www.myntra.com/dresses/sassafras/sassafras-women-pink-black-printed-a-line-dress/11364208/buy</t>
  </si>
  <si>
    <t>sassafras women pink black printed a line dress</t>
  </si>
  <si>
    <t>https://www.myntra.com/sweatshirts/roadster/roadster-women-mauve-antiviral-protective-finish-solid-sweatshirt/12670300/buy</t>
  </si>
  <si>
    <t>roadster women mauve antiviral protective finish solid sweatshirt</t>
  </si>
  <si>
    <t>https://www.myntra.com/dresses/tokyo-talkies/tokyo-talkies-women-black-printed-shirt-dress/5799351/buy</t>
  </si>
  <si>
    <t>tokyo talkies women black printed shirt dress</t>
  </si>
  <si>
    <t>https://www.myntra.com/trousers/mast--harbour/mast--harbour-women-black-regular-fit-solid-joggers/10433040/buy</t>
  </si>
  <si>
    <t>mast  harbour women black regular fit solid joggers</t>
  </si>
  <si>
    <t>https://www.myntra.com/dresses/berrylush/berrylush-women-maroon-solid-maxi-dress/9249055/buy</t>
  </si>
  <si>
    <t>berrylush women maroon solid maxi dress</t>
  </si>
  <si>
    <t>https://www.myntra.com/blazers/popnetic/popnetic-women-olive-brown-solid-casual-blazer/7779635/buy</t>
  </si>
  <si>
    <t>popnetic women olive brown solid casual blazer</t>
  </si>
  <si>
    <t>https://www.myntra.com/jeans/roadster/roadster-women-white-bootcut-mid-rise-clean-look-stretchable-jeans/12278612/buy</t>
  </si>
  <si>
    <t>https://www.myntra.com/tshirts/ether/ether-women-coral-orange--white-striped-round-neck-pure-cotton-t-shirt/11037354/buy</t>
  </si>
  <si>
    <t>ether women coral orange  white striped round neck pure cotton t shirt</t>
  </si>
  <si>
    <t>https://www.myntra.com/leggings/hm/hm-women-black-solid-ribbed-jazz-trousers/13712854/buy</t>
  </si>
  <si>
    <t>hm women black solid ribbed jazz trousers</t>
  </si>
  <si>
    <t>https://www.myntra.com/jeans/wrogn/wrogn-men-black-slim-fit-mid-rise-clean-look-stretchable-jeans/6832359/buy</t>
  </si>
  <si>
    <t>https://www.myntra.com/jeans/kook-n-keech-disney/kook-n-keech-disney-men-black-slim-fit-mid-rise-clean-look-jeans/7139386/buy</t>
  </si>
  <si>
    <t>kook n keech disney men black slim fit mid rise clean look jeans</t>
  </si>
  <si>
    <t>https://www.myntra.com/jeans/roadster/roadster-men-green-skinny-fit-mid-rise-clean-look-stretchable-jeans/12358398/buy</t>
  </si>
  <si>
    <t>roadster men green skinny fit mid rise clean look stretchable jeans</t>
  </si>
  <si>
    <t>https://www.myntra.com/trousers/roadster/roadster-men-olive-green-chinos-trousers/13859162/buy</t>
  </si>
  <si>
    <t>https://www.myntra.com/jeans/highlander/highlander-men-black-slim-fit-jeans/15102012/buy</t>
  </si>
  <si>
    <t>highlander men black slim fit jeans</t>
  </si>
  <si>
    <t>https://www.myntra.com/jeans/kook-n-keech/kook-n-keech-men-black-skinny-fit-mid-rise-clean-look-stretchable-jeans/13327454/buy</t>
  </si>
  <si>
    <t>kook n keech men black skinny fit mid rise clean look stretchable jeans</t>
  </si>
  <si>
    <t>https://www.myntra.com/track-pants/highlander/highlander-men-black-solid-slim-fit-track-pants/16090632/buy</t>
  </si>
  <si>
    <t>https://www.myntra.com/briefs/levis/levis-men-charcoal-grey-pack-of-2-solid-pure-cotton-briefs-bf-100ca-2pk/9262679/buy</t>
  </si>
  <si>
    <t>levis men charcoal grey pack of 2 solid pure cotton briefs bf 100ca 2pk</t>
  </si>
  <si>
    <t>https://www.myntra.com/tshirts/sztori/sztori-plus-size-men-blue-solid-round-neck-t-shirt/11918034/buy</t>
  </si>
  <si>
    <t>sztori plus size men blue solid round neck t shirt</t>
  </si>
  <si>
    <t>https://www.myntra.com/tracksuits/hrx-by-hrithik-roshan/hrx-by-hrithik-roshan-men-navy-blue--white-colourblocked-football-tracksuits/10913178/buy</t>
  </si>
  <si>
    <t>hrx by hrithik roshan men navy blue  white colourblocked football tracksuits</t>
  </si>
  <si>
    <t>https://www.myntra.com/shirts/highlander/highlander-men-burgundy-slim-fit-solid-casual-shirt/14121290/buy</t>
  </si>
  <si>
    <t>highlander men burgundy slim fit solid casual shirt</t>
  </si>
  <si>
    <t>https://www.myntra.com/shirts/roadster/roadster-men-red--navy-blue-regular-fit-checked-sustainable-casual-shirt/9951273/buy</t>
  </si>
  <si>
    <t>https://www.myntra.com/shirts/roadster/roadster-men-black--blue-regular-fit-checked-casual-sustainable-shirt/12056220/buy</t>
  </si>
  <si>
    <t>roadster men black  blue regular fit checked casual sustainable shirt</t>
  </si>
  <si>
    <t>https://www.myntra.com/tshirts/ether/ether-men-grey-melange--teal-blue-colourblocked-round-neck-t-shirt/12522992/buy</t>
  </si>
  <si>
    <t>ether men grey melange  teal blue colourblocked round neck t shirt</t>
  </si>
  <si>
    <t>https://www.myntra.com/dupatta/taavi/taavi-women-red-block-print-legacy-pure-cotton-dupatta/7538240/buy</t>
  </si>
  <si>
    <t>taavi women red block print legacy pure cotton dupatta</t>
  </si>
  <si>
    <t>https://www.myntra.com/kurtas/vishudh/vishudh-women-yellow--black-printed-straight-kurta/12831164/buy</t>
  </si>
  <si>
    <t>vishudh women yellow  black printed straight kurta</t>
  </si>
  <si>
    <t>https://www.myntra.com/dresses/anayna/anayna-women-sea-green--purple-printed-a-line-dress/9252979/buy</t>
  </si>
  <si>
    <t>anayna women sea green  purple printed a line dress</t>
  </si>
  <si>
    <t>https://www.myntra.com/dresses/vishudh/vishudh-women-coral-pink-printed-ethnic-a-line-dress/13957368/buy</t>
  </si>
  <si>
    <t>vishudh women coral pink printed ethnic a line dress</t>
  </si>
  <si>
    <t>https://www.myntra.com/sarees/tikhi-imli/tikhi-imli-brown--white-poly-georgette-printed-saree/12263892/buy</t>
  </si>
  <si>
    <t>tikhi imli brown  white poly georgette printed saree</t>
  </si>
  <si>
    <t>https://www.myntra.com/kurtas/sangria/sangria-women-mustard-yellow--red-printed-a-line-kurta/13437244/buy</t>
  </si>
  <si>
    <t>sangria women mustard yellow  red printed a line kurta</t>
  </si>
  <si>
    <t>https://www.myntra.com/dresses/yash-gallery/yash-gallery-women-black-solid-maxi-dress/11008006/buy</t>
  </si>
  <si>
    <t>yash gallery women black solid maxi dress</t>
  </si>
  <si>
    <t>https://www.myntra.com/kurta-sets/anouk/anouk-women-black--white-foil-printed-kurta-with-palazzos--dupatta/13789780/buy</t>
  </si>
  <si>
    <t>anouk women black  white foil printed kurta with palazzos  dupatta</t>
  </si>
  <si>
    <t>https://www.myntra.com/night-suits/drape-in-vogue/drape-in-vogue-women-navy-blue-solid-night-suit-with-floral-print-bottomwear/12041148/buy</t>
  </si>
  <si>
    <t>drape in vogue women navy blue solid night suit with floral print bottomwear</t>
  </si>
  <si>
    <t>https://www.myntra.com/bra/triumph/triumph-delicate-doreen-wireless-non-padded-maximum-comfort-big-cup-everyday-bra/2460708/buy</t>
  </si>
  <si>
    <t>triumph delicate doreen wireless non padded maximum comfort big cup everyday bra</t>
  </si>
  <si>
    <t>34C, 34D, 34E, 36C, 36D, 36E, 36F, 38C, 38D, 38E, 38F, 38G, 40D, 40E, 40F, 40G, 42D, 42E, 42F, 42G, 44F, 44G</t>
  </si>
  <si>
    <t>https://www.myntra.com/bra/prettybold/prettybold-black-solid-non-wired-non-padded-minimizer-bra-pb-15-/12011600/buy</t>
  </si>
  <si>
    <t>PRETTYBOLD</t>
  </si>
  <si>
    <t xml:space="preserve">prettybold black solid non wired non padded minimizer bra pb 15 </t>
  </si>
  <si>
    <t>32C, 32D, 34C, 34D, 36C, 36D, 38C, 38D, 40C, 40D, 42C, 42D, 44C, 44D</t>
  </si>
  <si>
    <t>https://www.myntra.com/tops/moda-rapido/moda-rapido-art-of-being-checked-out-checked-top/8416515/buy</t>
  </si>
  <si>
    <t>moda rapido art of being checked out checked top</t>
  </si>
  <si>
    <t>https://www.myntra.com/dresses/pluss/pluss-women-blue-floral-smocked-dress/15598322/buy</t>
  </si>
  <si>
    <t>pluss women blue floral smocked dress</t>
  </si>
  <si>
    <t>https://www.myntra.com/tops/veni-vidi-vici/veni-vidi-vici-women-red-solid-crop-top/1556612/buy</t>
  </si>
  <si>
    <t>veni vidi vici women red solid crop top</t>
  </si>
  <si>
    <t>https://www.myntra.com/sweaters/roadster/roadster-women-magenta-solid-pullover/11990990/buy</t>
  </si>
  <si>
    <t>roadster women magenta solid pullover</t>
  </si>
  <si>
    <t>https://www.myntra.com/jeggings/roadster/roadster-women-blue-super-skinny-fit-solid-treggings/11489496/buy</t>
  </si>
  <si>
    <t>roadster women blue super skinny fit solid treggings</t>
  </si>
  <si>
    <t>https://www.myntra.com/sweatshirts/roadster/roadster-women-maroon-solid-sweatshirt/11991570/buy</t>
  </si>
  <si>
    <t>roadster women maroon solid sweatshirt</t>
  </si>
  <si>
    <t>https://www.myntra.com/sweatshirts/belle-fille/belle-fille-women-pink-hooded-sweatshirt/596475/buy</t>
  </si>
  <si>
    <t>belle fille women pink hooded sweatshirt</t>
  </si>
  <si>
    <t>https://www.myntra.com/tops/la-zoire/la-zoire-women-blue--white-striped-a-line-top/8841583/buy</t>
  </si>
  <si>
    <t>la zoire women blue  white striped a line top</t>
  </si>
  <si>
    <t>https://www.myntra.com/dresses/sztori/sztori-plus-size-women-mustard-yellow-solid-a-line-dress/7030633/buy</t>
  </si>
  <si>
    <t>sztori plus size women mustard yellow solid a line dress</t>
  </si>
  <si>
    <t>https://www.myntra.com/jeans/roadster/the-roadster-lifestyle-co-women-charcoal-grey-skinny-fit-mid-rise-clean-look-jeans/10967474/buy</t>
  </si>
  <si>
    <t>the roadster lifestyle co women charcoal grey skinny fit mid rise clean look jeans</t>
  </si>
  <si>
    <t>https://www.myntra.com/jeans/sassafras/sassafras-women-navy-blue-high-rise-clean-look-cropped-jogger-jeans/13633378/buy</t>
  </si>
  <si>
    <t>sassafras women navy blue high rise clean look cropped jogger jeans</t>
  </si>
  <si>
    <t>https://www.myntra.com/dresses/vishudh/vishudh-women-black-checked-shirt-dress/13243440/buy</t>
  </si>
  <si>
    <t>vishudh women black checked shirt dress</t>
  </si>
  <si>
    <t>https://www.myntra.com/jackets/hrx-by-hrithik-roshan/hrx-by-hrithik-roshan-women-teal-green-training-rapid-dry-hooded-printed-jacket/9965747/buy</t>
  </si>
  <si>
    <t>hrx by hrithik roshan women teal green training rapid dry hooded printed jacket</t>
  </si>
  <si>
    <t>https://www.myntra.com/jackets/tokyo-talkies/tokyo-talkies-women-blue-solid-padded-jacket/11110484/buy</t>
  </si>
  <si>
    <t>tokyo talkies women blue solid padded jacket</t>
  </si>
  <si>
    <t>https://www.myntra.com/jeans/us-polo-assn-denim-co/u-s-polo-assn-denim-co-men-black-brandon-slim-tapered-fit-stretchable-jeans/15321382/buy</t>
  </si>
  <si>
    <t>u s polo assn denim co men black brandon slim tapered fit stretchable jeans</t>
  </si>
  <si>
    <t>https://www.myntra.com/jeans/levis/levis-men-navy-blue-513-slim-straight-fit-stretchable-jeans/14852108/buy</t>
  </si>
  <si>
    <t>levis men navy blue 513 slim straight fit stretchable jeans</t>
  </si>
  <si>
    <t>https://www.myntra.com/trousers/wrogn/wrogn-men-olive-green-regular-fit-solid-joggers/11362738/buy</t>
  </si>
  <si>
    <t>wrogn men olive green regular fit solid joggers</t>
  </si>
  <si>
    <t>https://www.myntra.com/jeans/herenow/herenow-men-white-ankle-slim-tapered-fit-low-rise-clean-look-stretchable-jeans/13134570/buy</t>
  </si>
  <si>
    <t>herenow men white ankle slim tapered fit low rise clean look stretchable jeans</t>
  </si>
  <si>
    <t>https://www.myntra.com/trousers/ether/ether-men-white-regular-fit-solid-regular-trousers/11746290/buy</t>
  </si>
  <si>
    <t>ether men white regular fit solid regular trousers</t>
  </si>
  <si>
    <t>https://www.myntra.com/trousers/highlander/highlander-men-grey-slim-fit-solid-regular-trousers/13053878/buy</t>
  </si>
  <si>
    <t>https://www.myntra.com/trunk/damensch/damensch-men-pack-of-2-printed-deodorizing-trunks-dam-ctp-t-spb-pnp-pack-2-mix/13707874/buy</t>
  </si>
  <si>
    <t>damensch men pack of 2 printed deodorizing trunks dam ctp t spb pnp pack 2 mix</t>
  </si>
  <si>
    <t>https://www.myntra.com/innerwear-vests/one8/one8-men-pack-of-2-solid-innerwear-vests-10486232-1/11385696/buy</t>
  </si>
  <si>
    <t>One8</t>
  </si>
  <si>
    <t>one8 men pack of 2 solid innerwear vests 10486232 1</t>
  </si>
  <si>
    <t>https://www.myntra.com/boxers/us-polo-assn/us-polo-assn-men-red-printed-pure-cotton-boxers-y9i021-125-p1/10247985/buy</t>
  </si>
  <si>
    <t>us polo assn men red printed pure cotton boxers y9i021 125 p1</t>
  </si>
  <si>
    <t>https://www.myntra.com/boxers/us-polo-assn/us-polo-assn-men-pack-of-2-red-printed-boxers/11785956/buy</t>
  </si>
  <si>
    <t>us polo assn men pack of 2 red printed boxers</t>
  </si>
  <si>
    <t>https://www.myntra.com/sweatshirts/allen-solly/allen-solly-men-white-solid-sweatshirt/10556406/buy</t>
  </si>
  <si>
    <t>allen solly men white solid sweatshirt</t>
  </si>
  <si>
    <t>https://www.myntra.com/tshirts/roadster/roadster-men-maroon-solid-polo-collar-pure-cotton-t-shirt/11278644/buy</t>
  </si>
  <si>
    <t>roadster men maroon solid polo collar pure cotton t shirt</t>
  </si>
  <si>
    <t>https://www.myntra.com/sweatshirts/mast--harbour/mast--harbour-men-peach-coloured--navy-blue-colourblocked-sweatshirt/10136825/buy</t>
  </si>
  <si>
    <t>mast  harbour men peach coloured  navy blue colourblocked sweatshirt</t>
  </si>
  <si>
    <t>https://www.myntra.com/jackets/locomotive/locomotive-men-maroon-solid-padded-jacket/12970036/buy</t>
  </si>
  <si>
    <t>locomotive men maroon solid padded jacket</t>
  </si>
  <si>
    <t>https://www.myntra.com/shirts/roadster/roadster-men-charcoal-grey-regular-fit-printed-sustainable-casual-shirt/10740962/buy</t>
  </si>
  <si>
    <t>https://www.myntra.com/tshirts/rigo/rigo-men-black-solid-round-neck-slim-fit-t-shirt/12664098/buy</t>
  </si>
  <si>
    <t>rigo men black solid round neck slim fit t shirt</t>
  </si>
  <si>
    <t>https://www.myntra.com/lehenga-choli/shubhkala/shubhkala-maroon-embroidered-semi-stitched-lehenga--unstitched-blouse-with-dupatta/12829646/buy</t>
  </si>
  <si>
    <t>SHUBHKALA</t>
  </si>
  <si>
    <t>shubhkala maroon embroidered semi stitched lehenga  unstitched blouse with dupatta</t>
  </si>
  <si>
    <t>https://www.myntra.com/kurtas/kalini/kalini-women-blue-printed-kurta/16988744/buy</t>
  </si>
  <si>
    <t>kalini women blue printed kurta</t>
  </si>
  <si>
    <t>https://www.myntra.com/kurtas/popnetic/popnetic-women-grey--golden-printed-straight-kurta/11066868/buy</t>
  </si>
  <si>
    <t>popnetic women grey  golden printed straight kurta</t>
  </si>
  <si>
    <t>https://www.myntra.com/kurtas/vishudh/vishudh-women-green--gold-toned-solid-a-line-kurta-with-jacket/13138534/buy</t>
  </si>
  <si>
    <t>vishudh women green  gold toned solid a line kurta with jacket</t>
  </si>
  <si>
    <t>https://www.myntra.com/tops/bhama-couture/bhama-couture-white-floral-embroidered-pure-cotton-top/5362057/buy</t>
  </si>
  <si>
    <t>bhama couture white floral embroidered pure cotton top</t>
  </si>
  <si>
    <t>https://www.myntra.com/kurta-sets/gerua/gerua-women-peach-coloured-striped-kurti-with-trousers--dupatta/12768458/buy</t>
  </si>
  <si>
    <t>gerua women peach coloured striped kurti with trousers  dupatta</t>
  </si>
  <si>
    <t>https://www.myntra.com/kurtas/yash-gallery/yash-gallery-women-green-solid-a-line-kurta/9335379/buy</t>
  </si>
  <si>
    <t>yash gallery women green solid a line kurta</t>
  </si>
  <si>
    <t>https://www.myntra.com/sarees/mitera/mitera-yellow--navy-blue-silk-cotton-embroidered-saree/12679514/buy</t>
  </si>
  <si>
    <t>mitera yellow  navy blue silk cotton embroidered saree</t>
  </si>
  <si>
    <t>https://www.myntra.com/kurtas/anouk/anouk-women-red--white-geometric-printed-v-neck-kurta/14663962/buy</t>
  </si>
  <si>
    <t>anouk women red  white geometric printed v neck kurta</t>
  </si>
  <si>
    <t>https://www.myntra.com/bra/clovia/clovia-pack-of-2-bra/1400971/buy</t>
  </si>
  <si>
    <t>https://www.myntra.com/bra/clovia/clovia-pack-of-2-bra/1417079/buy</t>
  </si>
  <si>
    <t>https://www.myntra.com/tops/herenow/herenow-purple-regular-crop-top/14140688/buy</t>
  </si>
  <si>
    <t>herenow purple regular crop top</t>
  </si>
  <si>
    <t>https://www.myntra.com/palazzos/herenow/herenow-women-cream-coloured-solid-straight-palazzos/13740122/buy</t>
  </si>
  <si>
    <t>herenow women cream coloured solid straight palazzos</t>
  </si>
  <si>
    <t>https://www.myntra.com/shorts/door74/door74-women-olive-green-solid-loose-fit-sports-shorts/12739142/buy</t>
  </si>
  <si>
    <t>door74 women olive green solid loose fit sports shorts</t>
  </si>
  <si>
    <t>https://www.myntra.com/tops/street-9/street-9-women-green-satin-embellished-top/7772549/buy</t>
  </si>
  <si>
    <t>street 9 women green satin embellished top</t>
  </si>
  <si>
    <t>https://www.myntra.com/tops/berrylush/berrylush-white--red-floral-printed-flutter-sleeves-styled-back-crop-top/13724292/buy</t>
  </si>
  <si>
    <t>berrylush white  red floral printed flutter sleeves styled back crop top</t>
  </si>
  <si>
    <t>https://www.myntra.com/sweatshirts/roadster/roadster-women-mustard-yellow-solid-oversized-sweatshirt/11991020/buy</t>
  </si>
  <si>
    <t>roadster women mustard yellow solid oversized sweatshirt</t>
  </si>
  <si>
    <t>https://www.myntra.com/tops/carlton-london/carlton-london-women-rust-orange-self-design-peplum-top/11155286/buy</t>
  </si>
  <si>
    <t>carlton london women rust orange self design peplum top</t>
  </si>
  <si>
    <t>https://www.myntra.com/jumpsuit/sassafras/sassafras-white--black-basic-jumpsuit-with-lace-inserts/14087426/buy</t>
  </si>
  <si>
    <t>sassafras white  black basic jumpsuit with lace inserts</t>
  </si>
  <si>
    <t>https://www.myntra.com/shirts/roadster/roadster-women-white-pure-cotton-solid-casual-shirt/13722892/buy</t>
  </si>
  <si>
    <t>roadster women white pure cotton solid casual shirt</t>
  </si>
  <si>
    <t>https://www.myntra.com/dresses/20dresses/20dresses-black--white-polka-dots-printed-fit-and-flare-dress/11398628/buy</t>
  </si>
  <si>
    <t>20dresses black  white polka dots printed fit and flare dress</t>
  </si>
  <si>
    <t>https://www.myntra.com/shirts/all-about-you/all-about-you-women-blue-slim-fit-solid-casual-shirt/12482218/buy</t>
  </si>
  <si>
    <t>all about you women blue slim fit solid casual shirt</t>
  </si>
  <si>
    <t>https://www.myntra.com/skirts/sassafras/sassafras-yellow-accordian-pleated-satin-finish-maxi-flared-skirt/10861466/buy</t>
  </si>
  <si>
    <t>sassafras yellow accordian pleated satin finish maxi flared skirt</t>
  </si>
  <si>
    <t>https://www.myntra.com/dresses/athena/athena-women-deep-burgundy-solid-sweetheart-neck-dress/15226794/buy</t>
  </si>
  <si>
    <t>athena women deep burgundy solid sweetheart neck dress</t>
  </si>
  <si>
    <t>https://www.myntra.com/jackets/dressberry/dressberry-women-pink--black-colourblocked-hooded-bomber-jacket/11951374/buy</t>
  </si>
  <si>
    <t>dressberry women pink  black colourblocked hooded bomber jacket</t>
  </si>
  <si>
    <t>https://www.myntra.com/skirts/tokyo-talkies/tokyo-talkies-women-green-checked-midi-a-line-skirt/16099724/buy</t>
  </si>
  <si>
    <t>tokyo talkies women green checked midi a line skirt</t>
  </si>
  <si>
    <t>https://www.myntra.com/jeans/herenow/herenow-men-blue-slim-fit-mid-rise-clean-look-stretchable-jeans/13134532/buy</t>
  </si>
  <si>
    <t>https://www.myntra.com/jeans/roadster/roadster-men-blue-slim-fit-mid-rise-clean-look-jeans/12303526/buy</t>
  </si>
  <si>
    <t>https://www.myntra.com/kurta-sets/sojanya/sojanya-men-off-white--red-solid-kurta-set-with-nehru-jacket/12492102/buy</t>
  </si>
  <si>
    <t>sojanya men off white  red solid kurta set with nehru jacket</t>
  </si>
  <si>
    <t>https://www.myntra.com/briefs/us-polo-assn/us-polo-assn-men-pack-of-2-grey-melange-solid-briefs-y9i006-003-p2-s/11354542/buy</t>
  </si>
  <si>
    <t>us polo assn men pack of 2 grey melange solid briefs y9i006 003 p2 s</t>
  </si>
  <si>
    <t>https://www.myntra.com/shirts/ether/ether-men-turquoise-blue-slim-fit-antimicrobial-filafil-sustainable-shirt/11746274/buy</t>
  </si>
  <si>
    <t>ether men turquoise blue slim fit antimicrobial filafil sustainable shirt</t>
  </si>
  <si>
    <t>https://www.myntra.com/shirts/wrogn/wrogn-men-grey-slim-fit-casual-shirt/12422542/buy</t>
  </si>
  <si>
    <t>wrogn men grey slim fit casual shirt</t>
  </si>
  <si>
    <t>https://www.myntra.com/shirts/mast--harbour/mast--harbour-men-blue--grey-slim-fit-checked---casual-cotton-linen-sustainable-shirt/2518720/buy</t>
  </si>
  <si>
    <t>mast  harbour men blue  grey slim fit checked   casual cotton linen sustainable shirt</t>
  </si>
  <si>
    <t>https://www.myntra.com/kurtas/sangria/sangria-women-green--blue-woven-design-straight-kurta/12163550/buy</t>
  </si>
  <si>
    <t>sangria women green  blue woven design straight kurta</t>
  </si>
  <si>
    <t>https://www.myntra.com/kurtas/varanga/varanga-women-purple--off-white-leheriya-striped-gotta-patti-kurta/14904336/buy</t>
  </si>
  <si>
    <t>varanga women purple  off white leheriya striped gotta patti kurta</t>
  </si>
  <si>
    <t>https://www.myntra.com/kurta-sets/anouk/anouk-women-cream-coloured--pink-floral-printed-kurta-with-palazzos--with-dupatta/14399804/buy</t>
  </si>
  <si>
    <t>anouk women cream coloured  pink floral printed kurta with palazzos  with dupatta</t>
  </si>
  <si>
    <t>https://www.myntra.com/kurtas/w/w-women-teal-green--golden-striped-a-line-layered-kurta/10206997/buy</t>
  </si>
  <si>
    <t>w women teal green  golden striped a line layered kurta</t>
  </si>
  <si>
    <t>https://www.myntra.com/bra/zivame/zivame-pink-solid-non-wired-non-padded-everyday-bra-zi010240x8zpink/4370015/buy</t>
  </si>
  <si>
    <t>zivame pink solid non wired non padded everyday bra zi010240x8zpink</t>
  </si>
  <si>
    <t>https://www.myntra.com/briefs/jockey/jockey-women-navy-blue-solid-bikini-1803-0105/11068130/buy</t>
  </si>
  <si>
    <t>jockey women navy blue solid bikini 1803 0105</t>
  </si>
  <si>
    <t>https://www.myntra.com/briefs/max/max-women-pack-of-3-assorted-cotton-mid-rise-hipster-briefs-lhp04/13330152/buy</t>
  </si>
  <si>
    <t>max women pack of 3 assorted cotton mid rise hipster briefs lhp04</t>
  </si>
  <si>
    <t>https://www.myntra.com/camisoles/dollar-missy/dollar-missy-pack-of-3-camisoles/2109506/buy</t>
  </si>
  <si>
    <t>https://www.myntra.com/camisoles/zivame/zivame-women-black-solid-kurta-slip-longline-camisole-zi60afcore0blak/11506032/buy</t>
  </si>
  <si>
    <t>zivame women black solid kurta slip longline camisole zi60afcore0blak</t>
  </si>
  <si>
    <t>https://www.myntra.com/kurtas/herenow/herenow-women-red-solid-pure-cotton-straight-kurta-with-pintuck/14431008/buy</t>
  </si>
  <si>
    <t>herenow women red solid pure cotton straight kurta with pintuck</t>
  </si>
  <si>
    <t>https://www.myntra.com/kurta-sets/sangria/sangria-women-pink--white-pure-cotton-khadi-printed-kurta-with-trousers/12775212/buy</t>
  </si>
  <si>
    <t>sangria women pink  white pure cotton khadi printed kurta with trousers</t>
  </si>
  <si>
    <t>https://www.myntra.com/kurta-sets/herenow/herenow-women-maroon--navy-blue-printed-kurta-with-palazzos/5567121/buy</t>
  </si>
  <si>
    <t>herenow women maroon  navy blue printed kurta with palazzos</t>
  </si>
  <si>
    <t>https://www.myntra.com/leggings/herenow/herenow-women-white-solid-churidar-length-leggings/14268628/buy</t>
  </si>
  <si>
    <t>herenow women white solid churidar length leggings</t>
  </si>
  <si>
    <t>https://www.myntra.com/tshirts/hrx-by-hrithik-roshan/hrx-by-hrithik-roshan-women-loganberry-typographic-organic-cotton-bio-wash-yoga-organic-cotton-t-shirt/12156438/buy</t>
  </si>
  <si>
    <t>hrx by hrithik roshan women loganberry typographic organic cotton bio wash yoga organic cotton t shirt</t>
  </si>
  <si>
    <t>https://www.myntra.com/skirts/mayra/mayra-black-pencil-skirt-with-back-slit/7215785/buy</t>
  </si>
  <si>
    <t>mayra black pencil skirt with back slit</t>
  </si>
  <si>
    <t>https://www.myntra.com/tshirts/dillinger/dillinger-women-white-printed-loose-round-neck-longline-oversized-pure-cotton-t-shirt/12029700/buy</t>
  </si>
  <si>
    <t>dillinger women white printed loose round neck longline oversized pure cotton t shirt</t>
  </si>
  <si>
    <t>https://www.myntra.com/sweaters/dressberry/dressberry-women-green-solid-pullover-sweater/12098920/buy</t>
  </si>
  <si>
    <t>dressberry women green solid pullover sweater</t>
  </si>
  <si>
    <t>https://www.myntra.com/shorts/roadster/roadster-women-blue-washed-regular-fit-denim-shorts/11541574/buy</t>
  </si>
  <si>
    <t>https://www.myntra.com/sweaters/roadster/roadster-red--black-striped-sweater/1237437/buy</t>
  </si>
  <si>
    <t>roadster red  black striped sweater</t>
  </si>
  <si>
    <t>https://www.myntra.com/tops/anouk/anouk-pink-floral-printed-sleeveles-top-with-shoulder-straps/13238818/buy</t>
  </si>
  <si>
    <t>anouk pink floral printed sleeveles top with shoulder straps</t>
  </si>
  <si>
    <t>https://www.myntra.com/sweatshirts/roadster/roadster-women-teal-blue-printed-detail-hooded-sweatshirt/11991422/buy</t>
  </si>
  <si>
    <t>roadster women teal blue printed detail hooded sweatshirt</t>
  </si>
  <si>
    <t>https://www.myntra.com/sweaters/mast--harbour/mast--harbour-women-peach-coloured-solid-sweater/10135735/buy</t>
  </si>
  <si>
    <t>mast  harbour women peach coloured solid sweater</t>
  </si>
  <si>
    <t>https://www.myntra.com/dresses/vishudh/vishudh-women-peach-coloured-checked-maxi-dress/9864029/buy</t>
  </si>
  <si>
    <t>vishudh women peach coloured checked maxi dress</t>
  </si>
  <si>
    <t>https://www.myntra.com/jeans/mast--harbour/mast--harbour-women-blue-mid-rise-clean-look-cropped-jeans/10323411/buy</t>
  </si>
  <si>
    <t>mast  harbour women blue mid rise clean look cropped jeans</t>
  </si>
  <si>
    <t>https://www.myntra.com/dresses/pluss/pluss-women-blue-solid-a-line-dress/8427203/buy</t>
  </si>
  <si>
    <t>pluss women blue solid a line dress</t>
  </si>
  <si>
    <t>https://www.myntra.com/leggings/bitterlime/bitterlime-pack-of-2-34th-leggings/1226065/buy</t>
  </si>
  <si>
    <t>https://www.myntra.com/leggings/domyos-by-decathlon/domyos-by-decathlon-women-grey-seamless-78-dynamic-yoga-leggings/13276342/buy</t>
  </si>
  <si>
    <t>domyos by decathlon women grey seamless 78 dynamic yoga leggings</t>
  </si>
  <si>
    <t>https://www.myntra.com/jeans/wrogn/wrogn-men-blue-slim-fit-mid-rise-low-distress-stretchable-jeans/6832365/buy</t>
  </si>
  <si>
    <t>https://www.myntra.com/trousers/wrogn/wrogn-men-black-regular-fit-solid-joggers/10188165/buy</t>
  </si>
  <si>
    <t>wrogn men black regular fit solid joggers</t>
  </si>
  <si>
    <t>https://www.myntra.com/trousers/dennison/dennison-men-maroon-smart-tapered-fit-smart-casual-trousers/11235346/buy</t>
  </si>
  <si>
    <t>dennison men maroon smart tapered fit smart casual trousers</t>
  </si>
  <si>
    <t>https://www.myntra.com/track-pants/harvard/harvard-men-olive-green-solid-joggers/11109676/buy</t>
  </si>
  <si>
    <t>harvard men olive green solid joggers</t>
  </si>
  <si>
    <t>https://www.myntra.com/jeans/highlander/highlander-men-blue-tapered-fit-jeans/13815412/buy</t>
  </si>
  <si>
    <t>https://www.myntra.com/pyjamas/see-designs/see-designs-men-black-solid-pyjamas/11624952/buy</t>
  </si>
  <si>
    <t>see designs men black solid pyjamas</t>
  </si>
  <si>
    <t>https://www.myntra.com/trunk/roadster/roadster-men-pack-of-3-printed-trunk-rdst-trn5-3pp-cm/11572110/buy</t>
  </si>
  <si>
    <t>roadster men pack of 3 printed trunk rdst trn5 3pp cm</t>
  </si>
  <si>
    <t>https://www.myntra.com/trunk/us-polo-assn/us-polo-assn-men-pack-of-4-pure-cotton-solid-trunks/18031490/buy</t>
  </si>
  <si>
    <t>us polo assn men pack of 4 pure cotton solid trunks</t>
  </si>
  <si>
    <t>https://www.myntra.com/innerwear-vests/jack--jones/jack--jones-men-pack-of-2-printed-innerwear-vests/11788026/buy</t>
  </si>
  <si>
    <t>jack  jones men pack of 2 printed innerwear vests</t>
  </si>
  <si>
    <t>https://www.myntra.com/innerwear-vests/jack--jones/jack--jones-men-olive-green-printed-innerwear-vest-2054064005/8874151/buy</t>
  </si>
  <si>
    <t>jack  jones men olive green printed innerwear vest 2054064005</t>
  </si>
  <si>
    <t>https://www.myntra.com/tshirts/wrogn/wrogn-men-navy-blue--white-striped-slim-fit-round-neck-pure-cotton-t-shirt/11363312/buy</t>
  </si>
  <si>
    <t>wrogn men navy blue  white striped slim fit round neck pure cotton t shirt</t>
  </si>
  <si>
    <t>https://www.myntra.com/shirts/highlander/highlander-men-grey--navy-blue-slim-fit-checked-casual-shirt/11093674/buy</t>
  </si>
  <si>
    <t>highlander men grey  navy blue slim fit checked casual shirt</t>
  </si>
  <si>
    <t>https://www.myntra.com/shirts/roadster/roadster-men-black--blue-regular-fit-checked-casual-shirt/11896298/buy</t>
  </si>
  <si>
    <t>roadster men black  blue regular fit checked casual shirt</t>
  </si>
  <si>
    <t>https://www.myntra.com/tshirts/roadster/roadster-men-mustard-yellow-solid-round-neck-pure-cotton-t-shirt-with-striped-detailing/11659972/buy</t>
  </si>
  <si>
    <t>roadster men mustard yellow solid round neck pure cotton t shirt with striped detailing</t>
  </si>
  <si>
    <t>https://www.myntra.com/tshirts/kook-n-keech-marvel/kook-n-keech-marvel-men-white-printed-round-neck-pure-cotton-t-shirt/8972435/buy</t>
  </si>
  <si>
    <t>kook n keech marvel men white printed round neck pure cotton t shirt</t>
  </si>
  <si>
    <t>https://www.myntra.com/kurtas/napra/napra-women-green-solid-straight-kurta/10417850/buy</t>
  </si>
  <si>
    <t>napra women green solid straight kurta</t>
  </si>
  <si>
    <t>https://www.myntra.com/dresses/anouk/anouk-yellow--white-ethnic-motifs-cotton-a-line-midi-dress/13237368/buy</t>
  </si>
  <si>
    <t>anouk yellow  white ethnic motifs cotton a line midi dress</t>
  </si>
  <si>
    <t>https://www.myntra.com/kurtas/jaipur-kurti/jaipur-kurti-women-coral-pink-woven-design-straight-kurta/9948527/buy</t>
  </si>
  <si>
    <t>jaipur kurti women coral pink woven design straight kurta</t>
  </si>
  <si>
    <t>https://www.myntra.com/kurta-sets/ishin/ishin-women-black-yoke-design-angrakha-gotta-patti-kurta-with-trousers--with-dupatta/13358396/buy</t>
  </si>
  <si>
    <t>ishin women black yoke design angrakha gotta patti kurta with trousers  with dupatta</t>
  </si>
  <si>
    <t>https://www.myntra.com/dupatta/rangmanch-by-pantaloons/rangmanch-by-pantaloons-women-red-solid-dupatta/10686330/buy</t>
  </si>
  <si>
    <t>rangmanch by pantaloons women red solid dupatta</t>
  </si>
  <si>
    <t>https://www.myntra.com/leggings/go-colors/go-colors-women-green-solid-ankle-length-leggings/8756553/buy</t>
  </si>
  <si>
    <t>go colors women green solid ankle length leggings</t>
  </si>
  <si>
    <t>https://www.myntra.com/kurta-sets/sangria/sangria-women-black--white-striped-straight-kurta-with-trousers/10560882/buy</t>
  </si>
  <si>
    <t>sangria women black  white striped straight kurta with trousers</t>
  </si>
  <si>
    <t>https://www.myntra.com/kurta-sets/sangria/sangria-women-peach-coloured--golden-zari-embroidered-angrakha-kurta-palazzo-dupatta-set/12104950/buy</t>
  </si>
  <si>
    <t>sangria women peach coloured  golden zari embroidered angrakha kurta palazzo dupatta set</t>
  </si>
  <si>
    <t>https://www.myntra.com/tops/domyos-by-decathlon/domyos-by-decathlon-women-solid-blue-slim-fit-fitness-tank-top/13168898/buy</t>
  </si>
  <si>
    <t>domyos by decathlon women solid blue slim fit fitness tank top</t>
  </si>
  <si>
    <t>https://www.myntra.com/tops/harpa/harpa-women-pink-solid-a-line-top/6767279/buy</t>
  </si>
  <si>
    <t>harpa women pink solid a line top</t>
  </si>
  <si>
    <t>https://www.myntra.com/trousers/tokyo-talkies/tokyo-talkies-women-beige-high-rise-pleated-solid-semi-formal-trousers/15454244/buy</t>
  </si>
  <si>
    <t>tokyo talkies women beige high rise pleated solid semi formal trousers</t>
  </si>
  <si>
    <t>https://www.myntra.com/tops/mayra/mayra-women-white-self-design-top/12390408/buy</t>
  </si>
  <si>
    <t>mayra women white self design top</t>
  </si>
  <si>
    <t>https://www.myntra.com/tops/all-about-you/all-about-you-maroon-self-design-top/13205358/buy</t>
  </si>
  <si>
    <t>all about you maroon self design top</t>
  </si>
  <si>
    <t>https://www.myntra.com/shirts/dressberry/dressberry-women-navy-blue--red-regular-fit-checked-casual-sustainable-ecovero-shirt/13634228/buy</t>
  </si>
  <si>
    <t>dressberry women navy blue  red regular fit checked casual sustainable ecovero shirt</t>
  </si>
  <si>
    <t>https://www.myntra.com/track-pants/laabha/laabha-women-blue-solid-joggers/13000806/buy</t>
  </si>
  <si>
    <t>laabha women blue solid joggers</t>
  </si>
  <si>
    <t>https://www.myntra.com/sweaters/roadster/roadster-women-teal-green-ribbed-acrylic-pullover/5447331/buy</t>
  </si>
  <si>
    <t>roadster women teal green ribbed acrylic pullover</t>
  </si>
  <si>
    <t>https://www.myntra.com/dresses/gerua/gerua-women-navy-blue-printed-maxi-dress/12768508/buy</t>
  </si>
  <si>
    <t>gerua women navy blue printed maxi dress</t>
  </si>
  <si>
    <t>https://www.myntra.com/dresses/raisin/raisin-women-mustard-printed-maxi-dress/8070997/buy</t>
  </si>
  <si>
    <t>RAISIN</t>
  </si>
  <si>
    <t>raisin women mustard printed maxi dress</t>
  </si>
  <si>
    <t>https://www.myntra.com/tshirts/roadster/roadster-women-lavender--white-colourblocked-round-neck-t-shirt/11296004/buy</t>
  </si>
  <si>
    <t>roadster women lavender  white colourblocked round neck t shirt</t>
  </si>
  <si>
    <t>https://www.myntra.com/tshirts/mast--harbour/mast--harbour-women-pack-of-2-printed-pure-cotton-tshirts/17525498/buy</t>
  </si>
  <si>
    <t>https://www.myntra.com/tops/jockey/jockey-comfies-women-black-tank-top/393791/buy</t>
  </si>
  <si>
    <t>jockey comfies women black tank top</t>
  </si>
  <si>
    <t>https://www.myntra.com/jeans/roadster/roadster-men-grey-slim-tapered-fit-mid-rise-clean-look-stretchable-ankle-length-jeans/9575397/buy</t>
  </si>
  <si>
    <t>roadster men grey slim tapered fit mid rise clean look stretchable ankle length jeans</t>
  </si>
  <si>
    <t>https://www.myntra.com/shorts/tom-burg/tom-burg-men-blue-solid-regular-fit-regular-shorts/11797762/buy</t>
  </si>
  <si>
    <t>tom burg men blue solid regular fit regular shorts</t>
  </si>
  <si>
    <t>https://www.myntra.com/trousers/mr-bowerbird/mr-bowerbird-men-rust-orange-tailored-fit-solid-regular-trousers/11148982/buy</t>
  </si>
  <si>
    <t>mr bowerbird men rust orange tailored fit solid regular trousers</t>
  </si>
  <si>
    <t>https://www.myntra.com/trousers/roadster/roadster-men-teal-blue-chinos-trousers/13859542/buy</t>
  </si>
  <si>
    <t>roadster men teal blue chinos trousers</t>
  </si>
  <si>
    <t>https://www.myntra.com/kurtas/see-designs/see-designs-men-mustard-asymmetric-solid-straight-kurta/7432093/buy</t>
  </si>
  <si>
    <t>see designs men mustard asymmetric solid straight kurta</t>
  </si>
  <si>
    <t>https://www.myntra.com/kurta-sets/see-designs/see-designs-men-green--white-printed-kurta-with-pyjamas/13681176/buy</t>
  </si>
  <si>
    <t>see designs men green  white printed kurta with pyjamas</t>
  </si>
  <si>
    <t>https://www.myntra.com/kurta-sets/manyavar/manyavar-men-navy-blue--off-white-printed-kurta-with-churidar/13517956/buy</t>
  </si>
  <si>
    <t>Manyavar</t>
  </si>
  <si>
    <t>manyavar men navy blue  off white printed kurta with churidar</t>
  </si>
  <si>
    <t>https://www.myntra.com/lounge-pants/xyxx/xyxx-men-super-combed-cotton-checkmate-lounge-pants-xypyjm16/10852580/buy</t>
  </si>
  <si>
    <t>xyxx men super combed cotton checkmate lounge pants xypyjm16</t>
  </si>
  <si>
    <t>https://www.myntra.com/boxers/urban-scottish/urban-scottish-men-pack-of-2-printed-pure-cotton-boxers-usbx2038/11529156/buy</t>
  </si>
  <si>
    <t>urban scottish men pack of 2 printed pure cotton boxers usbx2038</t>
  </si>
  <si>
    <t>https://www.myntra.com/socks/adidas/adidas-men-pack-of-3-assorted-ankle-length-socks/13130280/buy</t>
  </si>
  <si>
    <t>https://www.myntra.com/sweatshirts/campus-sutra/campus-sutra-men-grey-solid-sweatshirt/10622790/buy</t>
  </si>
  <si>
    <t>campus sutra men grey solid sweatshirt</t>
  </si>
  <si>
    <t>https://www.myntra.com/sweatshirts/locomotive/locomotive-men-navy-blue--orange-printed-hooded-sweatshirt/12970026/buy</t>
  </si>
  <si>
    <t>locomotive men navy blue  orange printed hooded sweatshirt</t>
  </si>
  <si>
    <t>https://www.myntra.com/kurtas/anouk/anouk-women-black--white-ethnic-motifs-printed-bell-sleeves-kurta/14663986/buy</t>
  </si>
  <si>
    <t>anouk women black  white ethnic motifs printed bell sleeves kurta</t>
  </si>
  <si>
    <t>https://www.myntra.com/kurtas/varanga/varanga-women-grey--white-yoke-design-khari-print-straight-kurta/9540551/buy</t>
  </si>
  <si>
    <t>varanga women grey  white yoke design khari print straight kurta</t>
  </si>
  <si>
    <t>https://www.myntra.com/dresses/vishudh/vishudh-women-black-printed-maxi-dress/14078762/buy</t>
  </si>
  <si>
    <t>vishudh women black printed maxi dress</t>
  </si>
  <si>
    <t>https://www.myntra.com/dress-material/saree-mall/saree-mall-blue-embroidered-semi-stitched-dress-material/13395090/buy</t>
  </si>
  <si>
    <t>saree mall blue embroidered semi stitched dress material</t>
  </si>
  <si>
    <t>https://www.myntra.com/kurta-sets/indo-era/indo-era-women-navy-blue--white-yoke-design-kurta-with-palazzos--dupatta/13769588/buy</t>
  </si>
  <si>
    <t>indo era women navy blue  white yoke design kurta with palazzos  dupatta</t>
  </si>
  <si>
    <t>https://www.myntra.com/sarees/shavya/shavya-orange-solid-silk-blend-celebrity-saree-with-embroidered-detail/12093232/buy</t>
  </si>
  <si>
    <t>shavya orange solid silk blend celebrity saree with embroidered detail</t>
  </si>
  <si>
    <t>https://www.myntra.com/briefs/amante/amante-women-pack-of-3-printed-low-rise-bikini-briefs-ppk33102/10597078/buy</t>
  </si>
  <si>
    <t>amante women pack of 3 printed low rise bikini briefs ppk33102</t>
  </si>
  <si>
    <t>https://www.myntra.com/kurtas/herenow/herenow-women-wine-solid-straight-kurta/9075111/buy</t>
  </si>
  <si>
    <t>herenow women wine solid straight kurta</t>
  </si>
  <si>
    <t>https://www.myntra.com/kurta-sets/jaipur-kurti/jaipur-kurti-women-navy--beige-handloom-printed-kurta-set/10317797/buy</t>
  </si>
  <si>
    <t>jaipur kurti women navy  beige handloom printed kurta set</t>
  </si>
  <si>
    <t>https://www.myntra.com/shirts/tokyo-talkies/tokyo-talkies-women-mustard-regular-fit-checked-casual-shirt/10080493/buy</t>
  </si>
  <si>
    <t>tokyo talkies women mustard regular fit checked casual shirt</t>
  </si>
  <si>
    <t>https://www.myntra.com/jackets/sassafras/sassafras-women-beige-solid-box-pocket-cropped-denim-jacket/12222060/buy</t>
  </si>
  <si>
    <t>sassafras women beige solid box pocket cropped denim jacket</t>
  </si>
  <si>
    <t>https://www.myntra.com/jeans/mast--harbour/mast--harbour-women-blue-boyfriend-fit-mid-rise-clean-look-jeans/5711502/buy</t>
  </si>
  <si>
    <t>https://www.myntra.com/jackets/roadster/roadster-women-rust-orange-solid-boxy-tailored-jacket/11990674/buy</t>
  </si>
  <si>
    <t>roadster women rust orange solid boxy tailored jacket</t>
  </si>
  <si>
    <t>https://www.myntra.com/tshirts/roadster/the-roadster-lifestyle-co-women-rust-red-solid-v-neck-t-shirt-with-embroidered-pocket-detailing/13321600/buy</t>
  </si>
  <si>
    <t>the roadster lifestyle co women rust red solid v neck t shirt with embroidered pocket detailing</t>
  </si>
  <si>
    <t>https://www.myntra.com/tshirts/mango/mango-women-white-solid-round-neck-pure-cotton-t-shirt/15274246/buy</t>
  </si>
  <si>
    <t>mango women white solid round neck pure cotton t shirt</t>
  </si>
  <si>
    <t>https://www.myntra.com/jeans/mast--harbour/mast--harbour-women-black-boyfriend-fit-stretchable-jeans/14006522/buy</t>
  </si>
  <si>
    <t>mast  harbour women black boyfriend fit stretchable jeans</t>
  </si>
  <si>
    <t>https://www.myntra.com/shorts/joven/joven-men-maroon-solid-regular-fit-regular-shorts/10473100/buy</t>
  </si>
  <si>
    <t>Joven</t>
  </si>
  <si>
    <t>joven men maroon solid regular fit regular shorts</t>
  </si>
  <si>
    <t>https://www.myntra.com/trousers/invictus/invictus-men-blue--olive-green-slim-fit-checked-formal-trousers/7029482/buy</t>
  </si>
  <si>
    <t>invictus men blue  olive green slim fit checked formal trousers</t>
  </si>
  <si>
    <t>https://www.myntra.com/track-pants/wrogn/wrogn-men-navy-blue-slim-fit-solid-joggers-with-side-stripes/11361956/buy</t>
  </si>
  <si>
    <t>wrogn men navy blue slim fit solid joggers with side stripes</t>
  </si>
  <si>
    <t>https://www.myntra.com/trousers/highlander/highlander-men-grey--black-tapered-fit-camouflage-printed-chinos/7324879/buy</t>
  </si>
  <si>
    <t>highlander men grey  black tapered fit camouflage printed chinos</t>
  </si>
  <si>
    <t>https://www.myntra.com/shorts/highlander/highlander-men-pink-solid-slim-fit-regular-shorts/13949840/buy</t>
  </si>
  <si>
    <t>https://www.myntra.com/kurtas/sojanya/sojanya-men-white-embroidered-straight-kurta/2513024/buy</t>
  </si>
  <si>
    <t>sojanya men white embroidered straight kurta</t>
  </si>
  <si>
    <t>https://www.myntra.com/kurtas/see-designs/see-designs-men-maroon-solid-a-line-kurta/5794224/buy</t>
  </si>
  <si>
    <t>see designs men maroon solid a line kurta</t>
  </si>
  <si>
    <t>https://www.myntra.com/socks/puma/puma-unisex-black-solid-above-ankle-length-socks/9980185/buy</t>
  </si>
  <si>
    <t>puma unisex black solid above ankle length socks</t>
  </si>
  <si>
    <t>https://www.myntra.com/lounge-pants/us-polo-assn/us-polo-assn-men-black--grey-printed-lounge-pants/9918143/buy</t>
  </si>
  <si>
    <t>us polo assn men black  grey printed lounge pants</t>
  </si>
  <si>
    <t>https://www.myntra.com/tshirts/roadster/roadster-men-mustard-yellow--navy-blue-striped-detail-round-neck-pure-cotton-t-shirt/11544966/buy</t>
  </si>
  <si>
    <t>roadster men mustard yellow  navy blue striped detail round neck pure cotton t shirt</t>
  </si>
  <si>
    <t>https://www.myntra.com/tshirts/huetrap/huetrap-men-white-printed-round-neck-t-shirt/1962118/buy</t>
  </si>
  <si>
    <t>huetrap men white printed round neck t shirt</t>
  </si>
  <si>
    <t>https://www.myntra.com/tshirts/veirdo/veirdo-men-white-printed-round-neck-t-shirt/11925948/buy</t>
  </si>
  <si>
    <t>veirdo men white printed round neck t shirt</t>
  </si>
  <si>
    <t>https://www.myntra.com/kurtas/napra/napra-women-pink-floral-print-a-line-kurta/10892866/buy</t>
  </si>
  <si>
    <t>napra women pink floral print a line kurta</t>
  </si>
  <si>
    <t>https://www.myntra.com/kurta-sets/yuris/yuris-women-brown--black-printed-pure-cotton-kurta-with-palazzos--dupatta/14036736/buy</t>
  </si>
  <si>
    <t>yuris women brown  black printed pure cotton kurta with palazzos  dupatta</t>
  </si>
  <si>
    <t>https://www.myntra.com/sarees/saree-mall/saree-mall-cream-coloured--pink-satin-floral-block-print-saree/13901350/buy</t>
  </si>
  <si>
    <t>saree mall cream coloured  pink satin floral block print saree</t>
  </si>
  <si>
    <t>https://www.myntra.com/kurtas/karigari/karigari-women-blue-solid-straight-kurta/5452466/buy</t>
  </si>
  <si>
    <t>Karigari</t>
  </si>
  <si>
    <t>karigari women blue solid straight kurta</t>
  </si>
  <si>
    <t>https://www.myntra.com/tops/herenow/herenow-purple-puff-sleeve-regular-top/14208172/buy</t>
  </si>
  <si>
    <t>herenow purple puff sleeve regular top</t>
  </si>
  <si>
    <t>https://www.myntra.com/kurtas/herenow/herenow-women-blue--white-pure-cotton-solid-straight-kurta/14188128/buy</t>
  </si>
  <si>
    <t>herenow women blue  white pure cotton solid straight kurta</t>
  </si>
  <si>
    <t>https://www.myntra.com/track-pants/i-like-me/i-like-me-women-black-striped-slim-fit-track-pants/10705850/buy</t>
  </si>
  <si>
    <t>i like me women black striped slim fit track pants</t>
  </si>
  <si>
    <t>https://www.myntra.com/track-pants/hrx-by-hrithik-roshan/hrx-by-hrithik-roshan-training-women-estate-blue-rapid-dry-brand-carrier-track-pants/14703594/buy</t>
  </si>
  <si>
    <t>hrx by hrithik roshan training women estate blue rapid dry brand carrier track pants</t>
  </si>
  <si>
    <t>https://www.myntra.com/jeggings/roadster/roadster-women-blue-washed-mid-rise-super-skinny-fit-jeggings/11489712/buy</t>
  </si>
  <si>
    <t>roadster women blue washed mid rise super skinny fit jeggings</t>
  </si>
  <si>
    <t>https://www.myntra.com/jeans/roadster/the-roadster-lifestyle-co-women-blue-skinny-fit-mid-rise-mildly-distressed-stretchable-jeans/9018033/buy</t>
  </si>
  <si>
    <t>https://www.myntra.com/dresses/berrylush/berrylush-women-red-printed-maxi-dress/13191686/buy</t>
  </si>
  <si>
    <t>berrylush women red printed maxi dress</t>
  </si>
  <si>
    <t>https://www.myntra.com/tshirts/roadster/roadster-women-lavender-solid-round-neck-cropped-pure-cotton-t-shirt-with-striped-detailing/12193052/buy</t>
  </si>
  <si>
    <t>roadster women lavender solid round neck cropped pure cotton t shirt with striped detailing</t>
  </si>
  <si>
    <t>https://www.myntra.com/tops/tokyo-talkies/tokyo-talkies-beige-floral-print-shirt-collar-top/16569560/buy</t>
  </si>
  <si>
    <t>tokyo talkies beige floral print shirt collar top</t>
  </si>
  <si>
    <t>https://www.myntra.com/tops/vishudh/vishudh-women-yellow-printed-a-line-pure-cotton-top/12822702/buy</t>
  </si>
  <si>
    <t>vishudh women yellow printed a line pure cotton top</t>
  </si>
  <si>
    <t>https://www.myntra.com/tops/mayra/mayra-women-black-printed-blouson-top/11011454/buy</t>
  </si>
  <si>
    <t>mayra women black printed blouson top</t>
  </si>
  <si>
    <t>https://www.myntra.com/jeans/united-colors-of-benetton/united-colors-of-benetton-men-blue-carrot-fit-mid-rise-clean-look-stretchable-jeans/12940856/buy</t>
  </si>
  <si>
    <t>united colors of benetton men blue carrot fit mid rise clean look stretchable jeans</t>
  </si>
  <si>
    <t>https://www.myntra.com/jeans/locomotive/locomotive-men-brown-slim-fit-mid-rise-clean-look-stretchable-jeans/8098485/buy</t>
  </si>
  <si>
    <t>https://www.myntra.com/jeans/roadster/roadster-men-blue-skinny-fit-mid-rise-clean-look-stretchable-jeans/10764322/buy</t>
  </si>
  <si>
    <t>https://www.myntra.com/jeans/roadster/roadster-men-blue-heavy-fade-carrot-fit-stretchable-jeans/13866450/buy</t>
  </si>
  <si>
    <t>roadster men blue heavy fade carrot fit stretchable jeans</t>
  </si>
  <si>
    <t>https://www.myntra.com/trousers/highlander/highlander-men-blue-slim-fit-easy-wash-joggers-trousers/15829832/buy</t>
  </si>
  <si>
    <t>highlander men blue slim fit easy wash joggers trousers</t>
  </si>
  <si>
    <t>https://www.myntra.com/jeans/urbano-fashion/urbano-fashion-men-black-slim-fit-mid-rise-clean-look-stretchable-jogger-jeans/11407356/buy</t>
  </si>
  <si>
    <t>urbano fashion men black slim fit mid rise clean look stretchable jogger jeans</t>
  </si>
  <si>
    <t>https://www.myntra.com/track-pants/hubberholme/hubberholme-men-grey-melange-track-pants/1189634/buy</t>
  </si>
  <si>
    <t>hubberholme men grey melange track pants</t>
  </si>
  <si>
    <t>https://www.myntra.com/track-pants/locomotive/locomotive-men-navy-blue-solid-slim-fit-track-pants/14437272/buy</t>
  </si>
  <si>
    <t>locomotive men navy blue solid slim fit track pants</t>
  </si>
  <si>
    <t>https://www.myntra.com/boxers/levis/levis-men-pack-of-2-pure-cotton-checked-boxers/18028732/buy</t>
  </si>
  <si>
    <t>https://www.myntra.com/jackets/hrx-by-hrithik-roshan/hrx-by-hrithik-roshan-men-navy-blue-rapid-dry-solid-sporty-jacket/9445803/buy</t>
  </si>
  <si>
    <t>hrx by hrithik roshan men navy blue rapid dry solid sporty jacket</t>
  </si>
  <si>
    <t>https://www.myntra.com/jackets/hrx-by-hrithik-roshan/hrx-by-hrithik-roshan-men-black-solid-rapid-dry-antimicrobial-outdoor-jacket/11953428/buy</t>
  </si>
  <si>
    <t>hrx by hrithik roshan men black solid rapid dry antimicrobial outdoor jacket</t>
  </si>
  <si>
    <t>https://www.myntra.com/tshirts/roadster/roadster-men-black--brown-printed-round-neck-pure-cotton-t-shirt/11545660/buy</t>
  </si>
  <si>
    <t>roadster men black  brown printed round neck pure cotton t shirt</t>
  </si>
  <si>
    <t>https://www.myntra.com/tshirts/wrogn/wrogn-men-sea-green-slim-fit-solid-round-neck-pure-cotton-t-shirt/11363798/buy</t>
  </si>
  <si>
    <t>wrogn men sea green slim fit solid round neck pure cotton t shirt</t>
  </si>
  <si>
    <t>https://www.myntra.com/kurtas/vishudh/vishudh-women-yellow-checked-kurta/14370136/buy</t>
  </si>
  <si>
    <t>vishudh women yellow checked kurta</t>
  </si>
  <si>
    <t>https://www.myntra.com/dresses/vishudh/vishudh-women-black--white-checked-fit-and-flare-dress/13527006/buy</t>
  </si>
  <si>
    <t>vishudh women black  white checked fit and flare dress</t>
  </si>
  <si>
    <t>https://www.myntra.com/kurtas/anayna/anayna-women-pink--green-floral-print-straight-kurta/9252973/buy</t>
  </si>
  <si>
    <t>anayna women pink  green floral print straight kurta</t>
  </si>
  <si>
    <t>https://www.myntra.com/palazzos/inweave/inweave-women-green-solid-handloom-flared-palazzo-/13133218/buy</t>
  </si>
  <si>
    <t xml:space="preserve">inweave women green solid handloom flared palazzo </t>
  </si>
  <si>
    <t>https://www.myntra.com/kurta-sets/vishudh/vishudh-women-brown-embroidered-kurta-with-palazzos/9922049/buy</t>
  </si>
  <si>
    <t>vishudh women brown embroidered kurta with palazzos</t>
  </si>
  <si>
    <t>https://www.myntra.com/kurta-sets/sangria/sangria-women-rust-orange--golden-pure-cotton-printed-kurta-with-palazzos--dupatta/12866178/buy</t>
  </si>
  <si>
    <t>sangria women rust orange  golden pure cotton printed kurta with palazzos  dupatta</t>
  </si>
  <si>
    <t>https://www.myntra.com/kurtas/yash-gallery/yash-gallery-women-mustard-yellow--black-yoke-design-a-line-kurta/11008066/buy</t>
  </si>
  <si>
    <t>yash gallery women mustard yellow  black yoke design a line kurta</t>
  </si>
  <si>
    <t>https://www.myntra.com/sarees/vastranand/vastranand-pink--yellow-printed-gotta-patti-bandhani-saree/14088720/buy</t>
  </si>
  <si>
    <t>vastranand pink  yellow printed gotta patti bandhani saree</t>
  </si>
  <si>
    <t>https://www.myntra.com/palazzos/vishudh/vishudh-women-black--off-white-checked-crop-straight-palazzos/12980320/buy</t>
  </si>
  <si>
    <t>vishudh women black  off white checked crop straight palazzos</t>
  </si>
  <si>
    <t>https://www.myntra.com/bra/dressberry/dressberry-pack-of-2-non-wired--lightly-padded-everyday-bras-db-g524-006/12460876/buy</t>
  </si>
  <si>
    <t>dressberry pack of 2 non wired  lightly padded everyday bras db g524 006</t>
  </si>
  <si>
    <t>https://www.myntra.com/leggings/herenow/herenow-women-pack-of-2-lime-green--brown-solid-ankle-length-leggings/15313644/buy</t>
  </si>
  <si>
    <t>herenow women pack of 2 lime green  brown solid ankle length leggings</t>
  </si>
  <si>
    <t>https://www.myntra.com/shirts/roadster/roadster-women-blue--black-slim-fit-checked-casual-shirt/2032107/buy</t>
  </si>
  <si>
    <t>roadster women blue  black slim fit checked casual shirt</t>
  </si>
  <si>
    <t>https://www.myntra.com/tops/chemistry/chemistry-women-maroon-solid-peplum-top-with-flared-sleeve/11193510/buy</t>
  </si>
  <si>
    <t>chemistry women maroon solid peplum top with flared sleeve</t>
  </si>
  <si>
    <t>https://www.myntra.com/sweaters/dressberry/dressberry-women-peach-coloured-self-striped-pullover/12098730/buy</t>
  </si>
  <si>
    <t>dressberry women peach coloured self striped pullover</t>
  </si>
  <si>
    <t>https://www.myntra.com/sweaters/dressberry/dressberry-women-pink-self-striped-acrylic-pullover/12098948/buy</t>
  </si>
  <si>
    <t>dressberry women pink self striped acrylic pullover</t>
  </si>
  <si>
    <t>https://www.myntra.com/sweatshirts/campus-sutra/campus-sutra-women-black--red-printed-hooded-sweatshirt/10922020/buy</t>
  </si>
  <si>
    <t>campus sutra women black  red printed hooded sweatshirt</t>
  </si>
  <si>
    <t>https://www.myntra.com/trousers/tokyo-talkies/tokyo-talkies-women-black-regular-fit-solid-regular-trousers/12391800/buy</t>
  </si>
  <si>
    <t>tokyo talkies women black regular fit solid regular trousers</t>
  </si>
  <si>
    <t>https://www.myntra.com/dresses/mast--harbour/mast--harbour-women-blue-striped-fit--flare-dress/2271016/buy</t>
  </si>
  <si>
    <t>mast  harbour women blue striped fit  flare dress</t>
  </si>
  <si>
    <t>https://www.myntra.com/dresses/rare/rare-women-white--pink-printed-midi-a-line-dress/8834767/buy</t>
  </si>
  <si>
    <t>rare women white  pink printed midi a line dress</t>
  </si>
  <si>
    <t>https://www.myntra.com/jeans/roadster/the-roadster-lifestyle-co-women-navy-blue-skinny-fit-mid-rise-highly-distress-stretchable-jeans/9018001/buy</t>
  </si>
  <si>
    <t>the roadster lifestyle co women navy blue skinny fit mid rise highly distress stretchable jeans</t>
  </si>
  <si>
    <t>https://www.myntra.com/sweatshirts/mast--harbour/mast--harbour-women-maroon-solid-sweatshirt/10115571/buy</t>
  </si>
  <si>
    <t>mast  harbour women maroon solid sweatshirt</t>
  </si>
  <si>
    <t>https://www.myntra.com/tshirts/mast--harbour/mast--harbour-women-white--yellow-printed-round-neck-cotton-t-shirt/13765348/buy</t>
  </si>
  <si>
    <t>mast  harbour women white  yellow printed round neck cotton t shirt</t>
  </si>
  <si>
    <t>https://www.myntra.com/trousers/libas/libas-women-white-cotton-solid-cropped-trousers/14091226/buy</t>
  </si>
  <si>
    <t>libas women white cotton solid cropped trousers</t>
  </si>
  <si>
    <t>https://www.myntra.com/trousers/anouk/anouk-women-black-regular-trousers/13913404/buy</t>
  </si>
  <si>
    <t>anouk women black regular trousers</t>
  </si>
  <si>
    <t>https://www.myntra.com/leggings/bitterlime/bitterlime-pack-of-2-34th-leggings/1226064/buy</t>
  </si>
  <si>
    <t>https://www.myntra.com/tshirts/mast--harbour/mast--harbour-women-pack-of-2-printed-pure-cotton-tshirts-/17525604/buy</t>
  </si>
  <si>
    <t xml:space="preserve">mast  harbour women pack of 2 printed pure cotton tshirts </t>
  </si>
  <si>
    <t>https://www.myntra.com/jeans/wrogn/wrogn-men-black-slim-fit-mid-rise-clean-look-stretchable-jeans/10187417/buy</t>
  </si>
  <si>
    <t>https://www.myntra.com/shorts/invictus/invictus-men-grey-melange-solid-regular-fit-shorts/12882232/buy</t>
  </si>
  <si>
    <t>invictus men grey melange solid regular fit shorts</t>
  </si>
  <si>
    <t>https://www.myntra.com/jeans/harvard/harvard-men-blue-skinny-fit-mid-rise-clean-look-stretchable-jeans-with-side-stripes/11901112/buy</t>
  </si>
  <si>
    <t>harvard men blue skinny fit mid rise clean look stretchable jeans with side stripes</t>
  </si>
  <si>
    <t>https://www.myntra.com/track-pants/hubberholme/hubberholme-men-white-slim-fit-solid-cargo-joggers/13961902/buy</t>
  </si>
  <si>
    <t>hubberholme men white slim fit solid cargo joggers</t>
  </si>
  <si>
    <t>https://www.myntra.com/briefs/levis/levis-men-pack-of-2-assorted-cotton-solid-briefs-002-brief-asst-p2/14447766/buy</t>
  </si>
  <si>
    <t>levis men pack of 2 assorted cotton solid briefs 002 brief asst p2</t>
  </si>
  <si>
    <t>https://www.myntra.com/boxers/joven/joven-men-pack-of-3-printed-cotton-boxers-jb3p-ordcbp/13973638/buy</t>
  </si>
  <si>
    <t>joven men pack of 3 printed cotton boxers jb3p ordcbp</t>
  </si>
  <si>
    <t>https://www.myntra.com/tracksuits/hrx-by-hrithik-roshan/hrx-by-hrithik-roshan-men-grey--blue-colourblocked-basketball-tracksuits/10498582/buy</t>
  </si>
  <si>
    <t>hrx by hrithik roshan men grey  blue colourblocked basketball tracksuits</t>
  </si>
  <si>
    <t>https://www.myntra.com/tshirts/puma-motorsport/puma-motorsport-men-white-bmw-m-motorsport-striped-polo-collar-pure-cotton-t-shirt/12352314/buy</t>
  </si>
  <si>
    <t>puma motorsport men white bmw m motorsport striped polo collar pure cotton t shirt</t>
  </si>
  <si>
    <t>https://www.myntra.com/shirts/highlander/highlander-men-navy-blue-slim-fit-solid-casual-shirt/14063070/buy</t>
  </si>
  <si>
    <t>https://www.myntra.com/sweatshirts/mast--harbour/mast--harbour-men-navy-blue-solid-sweatshirt/5124320/buy</t>
  </si>
  <si>
    <t>mast  harbour men navy blue solid sweatshirt</t>
  </si>
  <si>
    <t>https://www.myntra.com/shirts/mast--harbour/mast--harbour-men-white--blue-regular-fit-striped-casual-shirt/13257312/buy</t>
  </si>
  <si>
    <t>mast  harbour men white  blue regular fit striped casual shirt</t>
  </si>
  <si>
    <t>https://www.myntra.com/shirts/locomotive/locomotive-men-blue-slim-fit-solid-casual-shirt/5414561/buy</t>
  </si>
  <si>
    <t>https://www.myntra.com/shirts/kook-n-keech-disney/kook-n-keech-disney-men-black-regular-fit-printed-casual-shirt/2409948/buy</t>
  </si>
  <si>
    <t>kook n keech disney men black regular fit printed casual shirt</t>
  </si>
  <si>
    <t>https://www.myntra.com/sweatshirts/herenow/herenow-men-teal--yellow-printed-hooded-sweatshirt/12009450/buy</t>
  </si>
  <si>
    <t>herenow men teal  yellow printed hooded sweatshirt</t>
  </si>
  <si>
    <t>https://www.myntra.com/tshirts/roadster/the-roadster-lifestyle-co-men-black-brand-carrier-printed-round-neck-pure-cotton-t-shirt/10938582/buy</t>
  </si>
  <si>
    <t>the roadster lifestyle co men black brand carrier printed round neck pure cotton t shirt</t>
  </si>
  <si>
    <t>https://www.myntra.com/shirts/highlander/highlander-men-teal-slim-fit-striped-casual-shirt/14441250/buy</t>
  </si>
  <si>
    <t>highlander men teal slim fit striped casual shirt</t>
  </si>
  <si>
    <t>https://www.myntra.com/tunics/vishudh/vishudh-women-navy-blue--white-printed-tunic/13527946/buy</t>
  </si>
  <si>
    <t>vishudh women navy blue  white printed tunic</t>
  </si>
  <si>
    <t>https://www.myntra.com/kurtas/w/w-women-red-printed-straight-kurta/13078320/buy</t>
  </si>
  <si>
    <t>w women red printed straight kurta</t>
  </si>
  <si>
    <t>https://www.myntra.com/kurta-sets/napra/napra-women-pink--white-embroidered-kurta-with-palazzos/11726652/buy</t>
  </si>
  <si>
    <t>napra women pink  white embroidered kurta with palazzos</t>
  </si>
  <si>
    <t>https://www.myntra.com/kurtis/indietoga/indietoga-women-sea-green-solid-kurti/12886974/buy</t>
  </si>
  <si>
    <t>Indietoga</t>
  </si>
  <si>
    <t>indietoga women sea green solid kurti</t>
  </si>
  <si>
    <t>S, M, L, XL, XXL, 3XL, 4XL, 5XL, 6XL, 7XL</t>
  </si>
  <si>
    <t>https://www.myntra.com/kurtas/fashor/fashor-women-multicoloured-printed-straight-kurta/13935514/buy</t>
  </si>
  <si>
    <t>FASHOR</t>
  </si>
  <si>
    <t>fashor women multicoloured printed straight kurta</t>
  </si>
  <si>
    <t>https://www.myntra.com/kurta-sets/anouk/anouk-women-navy-blue--white-printed-kurta-with-dhoti-pants/13237860/buy</t>
  </si>
  <si>
    <t>anouk women navy blue  white printed kurta with dhoti pants</t>
  </si>
  <si>
    <t>https://www.myntra.com/kurta-sets/vishudh/vishudh-women-mustard-solid-kurta-with-palazzos--dupatta/10080603/buy</t>
  </si>
  <si>
    <t>vishudh women mustard solid kurta with palazzos  dupatta</t>
  </si>
  <si>
    <t>https://www.myntra.com/sarees/saree-mall/saree-mall-yellow--pink-satin-finish-floral-printed-saree/13901300/buy</t>
  </si>
  <si>
    <t>saree mall yellow  pink satin finish floral printed saree</t>
  </si>
  <si>
    <t>https://www.myntra.com/bra/clovia/clovia-cotton-rich-non-padded-front-open-plunge-bra/1738548/buy</t>
  </si>
  <si>
    <t>https://www.myntra.com/bra/floret/floret-pack-of-2-solid-non-wired-non-padded-minimizer-bras/11167306/buy</t>
  </si>
  <si>
    <t>https://www.myntra.com/tops/herenow/herenow-blue--black-geometric-puff-sleeve-cotton-regular-top/14208184/buy</t>
  </si>
  <si>
    <t>herenow blue  black geometric puff sleeve cotton regular top</t>
  </si>
  <si>
    <t>https://www.myntra.com/jeans/herenow/herenow-women-blue-straight-fit-mid-rise-clean-look-side-tape-detail-stretchable-jeans/13103800/buy</t>
  </si>
  <si>
    <t>herenow women blue straight fit mid rise clean look side tape detail stretchable jeans</t>
  </si>
  <si>
    <t>https://www.myntra.com/jackets/herenow/herenow-women-black-hooded-padded-jacket/6788978/buy</t>
  </si>
  <si>
    <t>herenow women black hooded padded jacket</t>
  </si>
  <si>
    <t>https://www.myntra.com/jeggings/roadster/the-roadster-lifestyle-co-women-blue-washed-super-skinny-fit-cropped-jeggings/10365331/buy</t>
  </si>
  <si>
    <t>the roadster lifestyle co women blue washed super skinny fit cropped jeggings</t>
  </si>
  <si>
    <t>https://www.myntra.com/sweatshirts/roadster/roadster-women-mustard-yellow-solid-sweatshirt/11991538/buy</t>
  </si>
  <si>
    <t>roadster women mustard yellow solid sweatshirt</t>
  </si>
  <si>
    <t>https://www.myntra.com/jeans/roadster/roadster-women-blue-slim-fit-mid-rise-clean-look-stretchable-jeans/12564352/buy</t>
  </si>
  <si>
    <t>https://www.myntra.com/jackets/mast--harbour/mast--harbour-women-mustard-yellow-solid-bomber-jacket/9690827/buy</t>
  </si>
  <si>
    <t>mast  harbour women mustard yellow solid bomber jacket</t>
  </si>
  <si>
    <t>https://www.myntra.com/dresses/miss-chase/miss-chase-women-navy-blue-solid-maxi-dress/2404632/buy</t>
  </si>
  <si>
    <t>miss chase women navy blue solid maxi dress</t>
  </si>
  <si>
    <t>https://www.myntra.com/jeans/miss-chase/miss-chase-women-blue-skinny-fit-high-rise-clean-look-stretchable-jeans/10196233/buy</t>
  </si>
  <si>
    <t>https://www.myntra.com/tshirts/bewakoof/bewakoof-women-grey-climbing-pocket-panda-printed-round-neck-pure-cotton-boyfriend-t-shirt/13451786/buy</t>
  </si>
  <si>
    <t>bewakoof women grey climbing pocket panda printed round neck pure cotton boyfriend t shirt</t>
  </si>
  <si>
    <t>https://www.myntra.com/tshirts/roadster/roadster-women-maroon-solid-round-neck-t-shirt/13260634/buy</t>
  </si>
  <si>
    <t>https://www.myntra.com/shrug/dressberry/dressberry-women-olive-green-solid-open-front-shrug/11568556/buy</t>
  </si>
  <si>
    <t>dressberry women olive green solid open front shrug</t>
  </si>
  <si>
    <t>https://www.myntra.com/tops/campus-sutra/campus-sutra-women-black-printed-pure-cotton-top/11683420/buy</t>
  </si>
  <si>
    <t>campus sutra women black printed pure cotton top</t>
  </si>
  <si>
    <t>https://www.myntra.com/trousers/vishudh/vishudh-women-black-regular-fit-printed-regular-trousers/13634894/buy</t>
  </si>
  <si>
    <t>vishudh women black regular fit printed regular trousers</t>
  </si>
  <si>
    <t>https://www.myntra.com/track-pants/jockey/jockey-men-blue-solid-track-pants/13782950/buy</t>
  </si>
  <si>
    <t>jockey men blue solid track pants</t>
  </si>
  <si>
    <t>https://www.myntra.com/track-pants/highlander/highlander-men-black--grey-colourblocked-slim-fit-track-pants/14645968/buy</t>
  </si>
  <si>
    <t>highlander men black  grey colourblocked slim fit track pants</t>
  </si>
  <si>
    <t>https://www.myntra.com/trousers/roadster/roadster-men-black--white-printed-joggers/11351452/buy</t>
  </si>
  <si>
    <t>roadster men black  white printed joggers</t>
  </si>
  <si>
    <t>https://www.myntra.com/shorts/chkokko/chkokko-men-black-solid-regular-fit-sports-shorts/11811226/buy</t>
  </si>
  <si>
    <t>chkokko men black solid regular fit sports shorts</t>
  </si>
  <si>
    <t>https://www.myntra.com/jeans/flying-machine/flying-machine-men-blue-skinny-jackson-fit-stretchable-jeans/1821537/buy</t>
  </si>
  <si>
    <t>flying machine men blue skinny jackson fit stretchable jeans</t>
  </si>
  <si>
    <t>https://www.myntra.com/shorts/highlander/highlander-men-blue-printed-slim-fit-denim-shorts/13842330/buy</t>
  </si>
  <si>
    <t>highlander men blue printed slim fit denim shorts</t>
  </si>
  <si>
    <t>https://www.myntra.com/track-pants/locomotive/locomotive-men-navy-blue--white-solid-slim-fit-track-pants/14492094/buy</t>
  </si>
  <si>
    <t>locomotive men navy blue  white solid slim fit track pants</t>
  </si>
  <si>
    <t>https://www.myntra.com/kurtas/jompers/jompers-men-green--black-woven-design-straight-kurta/10208633/buy</t>
  </si>
  <si>
    <t>jompers men green  black woven design straight kurta</t>
  </si>
  <si>
    <t>https://www.myntra.com/socks/invictus/invictus-men-set-of-3-above-ankle-length-socks/1575047/buy</t>
  </si>
  <si>
    <t>invictus men set of 3 above ankle length socks</t>
  </si>
  <si>
    <t>https://www.myntra.com/boxers/urban-scottish/urban-scottish-men-pack-of-3-printed-boxers-usbx2107/13749874/buy</t>
  </si>
  <si>
    <t>urban scottish men pack of 3 printed boxers usbx2107</t>
  </si>
  <si>
    <t>https://www.myntra.com/sweatshirts/allen-solly-sport/allen-solly-sport-wimbledon-men-burgundy--navy-blue-colourblocked-hooded-sweatshirt/10556582/buy</t>
  </si>
  <si>
    <t>allen solly sport wimbledon men burgundy  navy blue colourblocked hooded sweatshirt</t>
  </si>
  <si>
    <t>https://www.myntra.com/tshirts/us-polo-assn/us-polo-assn-men-white-solid-polo-collar-pure-cotton-t-shirt/11343600/buy</t>
  </si>
  <si>
    <t>https://www.myntra.com/tshirts/roadster/roadster-men-blue-solid-scoop-neck-pure-cotton-t-shirt-with-racer-back/11544810/buy</t>
  </si>
  <si>
    <t>roadster men blue solid scoop neck pure cotton t shirt with racer back</t>
  </si>
  <si>
    <t>https://www.myntra.com/tshirts/mast--harbour/mast--harbour-men-olive-green-colourblocked-round-neck-pure-cotton-t-shirt/11896684/buy</t>
  </si>
  <si>
    <t>mast  harbour men olive green colourblocked round neck pure cotton t shirt</t>
  </si>
  <si>
    <t>https://www.myntra.com/kurtas/sangria/sangria-women-yellow--printed-mandarin-collar-shaped-hem-straight-fit-kurta/8350207/buy</t>
  </si>
  <si>
    <t>sangria women yellow  printed mandarin collar shaped hem straight fit kurta</t>
  </si>
  <si>
    <t>https://www.myntra.com/kurtas/vishudh/vishudh-women-grey--blue-printed-straight-kurta/10649250/buy</t>
  </si>
  <si>
    <t>vishudh women grey  blue printed straight kurta</t>
  </si>
  <si>
    <t>https://www.myntra.com/kurta-sets/anouk/anouk-women-mustard-yellow-yoke-design-pure-cotton-kurta-with-trousers/13237716/buy</t>
  </si>
  <si>
    <t>anouk women mustard yellow yoke design pure cotton kurta with trousers</t>
  </si>
  <si>
    <t>https://www.myntra.com/kurta-sets/biba/biba-women-white--blue-self-striped-kurta-with-palazzos--dupatta/12185570/buy</t>
  </si>
  <si>
    <t>biba women white  blue self striped kurta with palazzos  dupatta</t>
  </si>
  <si>
    <t>https://www.myntra.com/dresses/get-glamr/get-glamr-green-georgette-maxi-dress-with-bandhani-print-dupatta/13138092/buy</t>
  </si>
  <si>
    <t>Get Glamr</t>
  </si>
  <si>
    <t>get glamr green georgette maxi dress with bandhani print dupatta</t>
  </si>
  <si>
    <t>https://www.myntra.com/lehenga-choli/juniper/juniper-women-mustard-yellow--off-white-foil-printed-lehenga-choli/11478474/buy</t>
  </si>
  <si>
    <t>juniper women mustard yellow  off white foil printed lehenga choli</t>
  </si>
  <si>
    <t>https://www.myntra.com/leggings/go-colors/go-colors-women-gold-toned-solid-ankle-length-leggings/8756591/buy</t>
  </si>
  <si>
    <t>go colors women gold toned solid ankle length leggings</t>
  </si>
  <si>
    <t>https://www.myntra.com/nightdress/vemante/vemante-pink--green-floral-print-nightdress/12701298/buy</t>
  </si>
  <si>
    <t>vemante pink  green floral print nightdress</t>
  </si>
  <si>
    <t>https://www.myntra.com/camisoles/dreamz-by-pantaloons/dreamz-by-pantaloons-women-pink-solid-camisole/13966944/buy</t>
  </si>
  <si>
    <t>Dreamz by Pantaloons</t>
  </si>
  <si>
    <t>dreamz by pantaloons women pink solid camisole</t>
  </si>
  <si>
    <t>https://www.myntra.com/bra/dressberry/dressberry-khaki-lace-non-wired-non-padded-everyday-bra/10939830/buy</t>
  </si>
  <si>
    <t>dressberry khaki lace non wired non padded everyday bra</t>
  </si>
  <si>
    <t>36D, 36C, 36B, 34D, 34C, 38D, 34B, 32C, 38C, 32B, 38B</t>
  </si>
  <si>
    <t>https://www.myntra.com/bra/prettycat/prettycat-black-solid-underwired-lightly-padded-push-up-bra-pcbr20304636b/2461581/buy</t>
  </si>
  <si>
    <t>prettycat black solid underwired lightly padded push up bra pcbr20304636b</t>
  </si>
  <si>
    <t>https://www.myntra.com/kurtas/jaipur-kurti/jaipur-kurti-women-orange--black-printed-a-line-kurta/2529337/buy</t>
  </si>
  <si>
    <t>jaipur kurti women orange  black printed a line kurta</t>
  </si>
  <si>
    <t>https://www.myntra.com/jumpsuit/sangria/sangria-women-black--yellow-printed-basic-jumpsuit-with-belt/13321260/buy</t>
  </si>
  <si>
    <t>sangria women black  yellow printed basic jumpsuit with belt</t>
  </si>
  <si>
    <t>https://www.myntra.com/tshirts/dillinger/dillinger-women-black-printed-round-neck--longline-oversized-pure-cotton-t-shirt/13551262/buy</t>
  </si>
  <si>
    <t>https://www.myntra.com/tops/cation/cation-women-black-solid-bardot-pure-cotton-top/10399477/buy</t>
  </si>
  <si>
    <t>cation women black solid bardot pure cotton top</t>
  </si>
  <si>
    <t>https://www.myntra.com/tops/rare/rare-navy-ruffle-top/1109329/buy</t>
  </si>
  <si>
    <t>rare navy ruffle top</t>
  </si>
  <si>
    <t>https://www.myntra.com/tops/dressberry/dressberry-blue-self-striped-pure-cotton-regular-top/13614054/buy</t>
  </si>
  <si>
    <t>dressberry blue self striped pure cotton regular top</t>
  </si>
  <si>
    <t>https://www.myntra.com/sweaters/dressberry/dressberry-women-olive-green-solid-pullover-sweater/12098750/buy</t>
  </si>
  <si>
    <t>dressberry women olive green solid pullover sweater</t>
  </si>
  <si>
    <t>https://www.myntra.com/shirts/roadster/roadster-women-olive-green-solid-casual-shirt/14615130/buy</t>
  </si>
  <si>
    <t>roadster women olive green solid casual shirt</t>
  </si>
  <si>
    <t>https://www.myntra.com/shirts/all-about-you/all-about-you-women-green-regular-fit-solid-casual-shirt/13205266/buy</t>
  </si>
  <si>
    <t>all about you women green regular fit solid casual shirt</t>
  </si>
  <si>
    <t>https://www.myntra.com/dresses/tokyo-talkies/tokyo-talkies-women-olive-green-solid-fit-and-flare-dress/11995792/buy</t>
  </si>
  <si>
    <t>tokyo talkies women olive green solid fit and flare dress</t>
  </si>
  <si>
    <t>https://www.myntra.com/track-pants/kook-n-keech-marvel/kook-n-keech-marvel-women-black-solid-joggers-with-side-stripes/11028984/buy</t>
  </si>
  <si>
    <t>kook n keech marvel women black solid joggers with side stripes</t>
  </si>
  <si>
    <t>https://www.myntra.com/jackets/hrx-by-hrithik-roshan/hrx-by-hrithik-roshan-women-burgundy-training-sporty-jacket/9965831/buy</t>
  </si>
  <si>
    <t>hrx by hrithik roshan women burgundy training sporty jacket</t>
  </si>
  <si>
    <t>https://www.myntra.com/jeans/kotty/kotty-women-blue-flared-high-rise-clean-look-jeans/12970042/buy</t>
  </si>
  <si>
    <t>kotty women blue flared high rise clean look jeans</t>
  </si>
  <si>
    <t>https://www.myntra.com/jeans/sassafras/sassafras-women-blue-regular-fit-high-rise-clean-look-panelled-cropped-jeans/13633396/buy</t>
  </si>
  <si>
    <t>sassafras women blue regular fit high rise clean look panelled cropped jeans</t>
  </si>
  <si>
    <t>https://www.myntra.com/sweaters/roadster/roadster-women-pink--white-self-checked-longline-acrylic-front-open-sweater/11990716/buy</t>
  </si>
  <si>
    <t>roadster women pink  white self checked longline acrylic front open sweater</t>
  </si>
  <si>
    <t>https://www.myntra.com/jackets/roadster/roadster-women-blue-solid-denim-jacket/12178096/buy</t>
  </si>
  <si>
    <t>https://www.myntra.com/tshirts/roadster/the-roadster-lifestyle-co-women-teal-blue-solid-round-neck-crop-pure-cotton-t-shirt/13270260/buy</t>
  </si>
  <si>
    <t>the roadster lifestyle co women teal blue solid round neck crop pure cotton t shirt</t>
  </si>
  <si>
    <t>https://www.myntra.com/tshirts/roadster/the-roadster-lifestyle-co-women-olive-green-solid-round-neck-t-shirt/10778614/buy</t>
  </si>
  <si>
    <t>the roadster lifestyle co women olive green solid round neck t shirt</t>
  </si>
  <si>
    <t>https://www.myntra.com/tops/roadster/roadster-women-green-solid-top/8661705/buy</t>
  </si>
  <si>
    <t>roadster women green solid top</t>
  </si>
  <si>
    <t>https://www.myntra.com/tshirts/roadster/roadster-women-pink-solid-round-neck-t-shirt/12193544/buy</t>
  </si>
  <si>
    <t>https://www.myntra.com/tshirts/roadster/roadster-women-green-solid-pure-cotton-v-neck-pure-cotton-t-shirt/13594670/buy</t>
  </si>
  <si>
    <t>roadster women green solid pure cotton v neck pure cotton t shirt</t>
  </si>
  <si>
    <t>https://www.myntra.com/trousers/melange-by-lifestyle/melange-by-lifestyle-women-white-regular-fit-solid-regular-trousers/10300807/buy</t>
  </si>
  <si>
    <t>melange by lifestyle women white regular fit solid regular trousers</t>
  </si>
  <si>
    <t>https://www.myntra.com/track-pants/herenow/men-maroon-straight-fit-cropped-joggers-with-printed-details/12899490/buy</t>
  </si>
  <si>
    <t>men maroon straight fit cropped joggers with printed details</t>
  </si>
  <si>
    <t>https://www.myntra.com/jeans/roadster/roadster-men-blue-slim-fit-mid-rise-clean-look-stretchable-jeans/12303650/buy</t>
  </si>
  <si>
    <t>https://www.myntra.com/track-pants/locomotive/locomotive-men-black-solid-slim-fit-track-pants/14033878/buy</t>
  </si>
  <si>
    <t>https://www.myntra.com/kurtas/anouk/anouk-men-lime-green-checked-kurta/13238978/buy</t>
  </si>
  <si>
    <t>anouk men lime green checked kurta</t>
  </si>
  <si>
    <t>https://www.myntra.com/socks/mast--harbour/mast--harbour-men-set-of-3-above-ankle-length-socks/1422474/buy</t>
  </si>
  <si>
    <t>https://www.myntra.com/shirts/locomotive/locomotive-men-white--blue-slim-fit-striped-casual-shirt/10285801/buy</t>
  </si>
  <si>
    <t>locomotive men white  blue slim fit striped casual shirt</t>
  </si>
  <si>
    <t>https://www.myntra.com/sweatshirts/herenow/herenow-men-yellow-solid-hooded-sweatshirt/7439688/buy</t>
  </si>
  <si>
    <t>herenow men yellow solid hooded sweatshirt</t>
  </si>
  <si>
    <t>https://www.myntra.com/tshirts/mast--harbour/mast--harbour-men-maroon-solid-round-neck-t-shirt/12552032/buy</t>
  </si>
  <si>
    <t>mast  harbour men maroon solid round neck t shirt</t>
  </si>
  <si>
    <t>https://www.myntra.com/tshirts/roadster/roadster-men-white--navy-blue-striped-pure-cotton-round-neck-t-shirt/12907336/buy</t>
  </si>
  <si>
    <t>roadster men white  navy blue striped pure cotton round neck t shirt</t>
  </si>
  <si>
    <t>https://www.myntra.com/dupatta/inddus/inddus-white-net-embroidered-dupatta-with-fringed-border/11393510/buy</t>
  </si>
  <si>
    <t>inddus white net embroidered dupatta with fringed border</t>
  </si>
  <si>
    <t>https://www.myntra.com/kurtas/sangria/sangria-women-off-white-embroidered-straight-kurta/8349813/buy</t>
  </si>
  <si>
    <t>https://www.myntra.com/kurtas/varanga/varanga-women-mauve--golden-foil-print-a-line-kurta/10483684/buy</t>
  </si>
  <si>
    <t>varanga women mauve  golden foil print a line kurta</t>
  </si>
  <si>
    <t>https://www.myntra.com/lounge-pants/etc/etc-women-beige--blue-cotton-printed-lounge-pants/14059916/buy</t>
  </si>
  <si>
    <t>etc women beige  blue cotton printed lounge pants</t>
  </si>
  <si>
    <t>https://www.myntra.com/lounge-pants/etc/etc-women-blue--black-checked-lounge-pants/14059926/buy</t>
  </si>
  <si>
    <t>etc women blue  black checked lounge pants</t>
  </si>
  <si>
    <t>https://www.myntra.com/briefs/triumph/triumph-stretty-skinfit-15-hipster-brief---pack-of-2/5126007/buy</t>
  </si>
  <si>
    <t>triumph stretty skinfit 15 hipster brief   pack of 2</t>
  </si>
  <si>
    <t>https://www.myntra.com/tshirts/moda-rapido/moda-rapido-women-chic-multi-coloured-dyed-tie-and-dye-tshirt/15070912/buy</t>
  </si>
  <si>
    <t>moda rapido women chic multi coloured dyed tie and dye tshirt</t>
  </si>
  <si>
    <t>https://www.myntra.com/tops/herenow/herenow-women-beautiful-off-white-tropical-top/14208186/buy</t>
  </si>
  <si>
    <t>herenow women beautiful off white tropical top</t>
  </si>
  <si>
    <t>https://www.myntra.com/dresses/pluss/pluss-women-blue--pink-floral-print-maxi-dress/12150572/buy</t>
  </si>
  <si>
    <t>pluss women blue  pink floral print maxi dress</t>
  </si>
  <si>
    <t>https://www.myntra.com/dresses/pluss/pluss-women-peach-coloured--red-floral-print-tiered-a-line-dress/12636010/buy</t>
  </si>
  <si>
    <t>pluss women peach coloured  red floral print tiered a line dress</t>
  </si>
  <si>
    <t>https://www.myntra.com/leggings/herenow/herenow-women-pink--grey-solid-leggings-/15313628/buy</t>
  </si>
  <si>
    <t xml:space="preserve">herenow women pink  grey solid leggings </t>
  </si>
  <si>
    <t>https://www.myntra.com/track-pants/hrx-by-hrithik-roshan/hrx-by-hrithik-roshan-women-medieval-blue-slim-fit-bio-wash-antimicrobial-lifestyle-jogger/12167224/buy</t>
  </si>
  <si>
    <t>hrx by hrithik roshan women medieval blue slim fit bio wash antimicrobial lifestyle jogger</t>
  </si>
  <si>
    <t>https://www.myntra.com/tops/trend-arrest/trend-arrest-women-black--grey-floral-print-crop-top/12299776/buy</t>
  </si>
  <si>
    <t>trend arrest women black  grey floral print crop top</t>
  </si>
  <si>
    <t>https://www.myntra.com/shorts/roadster/roadster-women-olive-green-solid-regular-fit-denim-shorts/11541516/buy</t>
  </si>
  <si>
    <t>roadster women olive green solid regular fit denim shorts</t>
  </si>
  <si>
    <t>https://www.myntra.com/tops/street-9/street-9-navy-blue-satin-finish-styled-back-top/10773458/buy</t>
  </si>
  <si>
    <t>street 9 navy blue satin finish styled back top</t>
  </si>
  <si>
    <t>https://www.myntra.com/jeans/ether/ether-women-blue-skinny-fit-mid-rise-clean-look-stretchable-jeans/2169963/buy</t>
  </si>
  <si>
    <t>https://www.myntra.com/tops/cation/cation-women-black--white-printed-top/11089946/buy</t>
  </si>
  <si>
    <t>cation women black  white printed top</t>
  </si>
  <si>
    <t>https://www.myntra.com/jeans/kassually/kassually-women-black-skinny-fit-mid-rise-clean-look-stretchable-jeans/11937460/buy</t>
  </si>
  <si>
    <t>kassually women black skinny fit mid rise clean look stretchable jeans</t>
  </si>
  <si>
    <t>https://www.myntra.com/jeans/dolce-crudo/dolce-crudo-women-blue-skinny-fit-high-rise-low-distress-stretchable-jeans/10667012/buy</t>
  </si>
  <si>
    <t>dolce crudo women blue skinny fit high rise low distress stretchable jeans</t>
  </si>
  <si>
    <t>https://www.myntra.com/tops/roadster/roadster-women-black-solid-top/2507001/buy</t>
  </si>
  <si>
    <t>https://www.myntra.com/shorts/roadster/roadster-men-blue-washed-regular-fit-denim-shorts/11928300/buy</t>
  </si>
  <si>
    <t>roadster men blue washed regular fit denim shorts</t>
  </si>
  <si>
    <t>https://www.myntra.com/jeans/wrogn/wrogn-men-black-skinny-fit-mid-rise-clean-look-stretchable-jeans/10187487/buy</t>
  </si>
  <si>
    <t>https://www.myntra.com/jeans/wrogn/wrogn-men-blue-slim-fit-mid-rise-clean-look-stretchable-jeans/11359186/buy</t>
  </si>
  <si>
    <t>https://www.myntra.com/trousers/wrogn/wrogn-men-blue-slim-fit-solid-chinos/11560478/buy</t>
  </si>
  <si>
    <t>wrogn men blue slim fit solid chinos</t>
  </si>
  <si>
    <t>https://www.myntra.com/shorts/hrx-by-hrithik-roshan/hrx-by-hrithik-roshan-men-blue-mid-rise-running-sports-shorts/12919790/buy</t>
  </si>
  <si>
    <t>hrx by hrithik roshan men blue mid rise running sports shorts</t>
  </si>
  <si>
    <t>https://www.myntra.com/kurta-sets/anouk/anouk-men-beige--navy-blue-ethnic-printed-kurta-with-pyjamas/13238862/buy</t>
  </si>
  <si>
    <t>anouk men beige  navy blue ethnic printed kurta with pyjamas</t>
  </si>
  <si>
    <t>https://www.myntra.com/trunk/levis/levis-men-pack-of-2-solid-pure-cotton--trunks-001-boxer-brief/12032658/buy</t>
  </si>
  <si>
    <t>levis men pack of 2 solid pure cotton  trunks 001 boxer brief</t>
  </si>
  <si>
    <t>https://www.myntra.com/innerwear-vests/jockey/jockey-men-charcoal-grey-solid-athleisure-innerwear-vests-9922-0105/10638782/buy</t>
  </si>
  <si>
    <t>jockey men charcoal grey solid athleisure innerwear vests 9922 0105</t>
  </si>
  <si>
    <t>https://www.myntra.com/shirts/roadster/roadster-men-white--black-regular-fit-printed-casual-shirt/11326426/buy</t>
  </si>
  <si>
    <t>roadster men white  black regular fit printed casual shirt</t>
  </si>
  <si>
    <t>https://www.myntra.com/shirts/invictus/invictus-men-rust-orange--white-slim-fit-vertical-stripes-casual-shirt/8352581/buy</t>
  </si>
  <si>
    <t>invictus men rust orange  white slim fit vertical stripes casual shirt</t>
  </si>
  <si>
    <t>https://www.myntra.com/shirts/moda-rapido/moda-rapido-men-white--green-slim-fit-printed-casual-shirt/11302050/buy</t>
  </si>
  <si>
    <t>moda rapido men white  green slim fit printed casual shirt</t>
  </si>
  <si>
    <t>https://www.myntra.com/shirts/dennison/dennison-men-navy-blue-comfort-regular-fit-solid-formal-shirt/11530470/buy</t>
  </si>
  <si>
    <t>dennison men navy blue comfort regular fit solid formal shirt</t>
  </si>
  <si>
    <t>https://www.myntra.com/kurtas/ziyaa/ziyaa-women-purple--black-solid-straight-kurta/10972770/buy</t>
  </si>
  <si>
    <t>ziyaa women purple  black solid straight kurta</t>
  </si>
  <si>
    <t>https://www.myntra.com/kurta-sets/vishudh/vishudh-women-off-white--blue-striped-kurta-with-trousers/10913798/buy</t>
  </si>
  <si>
    <t>vishudh women off white  blue striped kurta with trousers</t>
  </si>
  <si>
    <t>https://www.myntra.com/sarees/shaily/shaily-turquoise-blue-printed-saree/9929327/buy</t>
  </si>
  <si>
    <t>shaily turquoise blue printed saree</t>
  </si>
  <si>
    <t>https://www.myntra.com/sarees/anouk/anouk-multicoloured-printed-pure-georgette-saree/13903106/buy</t>
  </si>
  <si>
    <t>anouk multicoloured printed pure georgette saree</t>
  </si>
  <si>
    <t>https://www.myntra.com/dresses/inddus/inddus-women-maroon-embroidered-detail-anarkali-festive-gown/10255037/buy</t>
  </si>
  <si>
    <t>inddus women maroon embroidered detail anarkali festive gown</t>
  </si>
  <si>
    <t>https://www.myntra.com/kurtas/anouk/anouk-women-green--white-ethnic-motifs-printed-kurta/14663968/buy</t>
  </si>
  <si>
    <t>anouk women green  white ethnic motifs printed kurta</t>
  </si>
  <si>
    <t>https://www.myntra.com/shapewear/zivame/zivame-off-white-mermaid-saree-shapewear-zi3022corewhite/7569306/buy</t>
  </si>
  <si>
    <t>zivame off white mermaid saree shapewear zi3022corewhite</t>
  </si>
  <si>
    <t>https://www.myntra.com/nightdress/claura/claura-navy-blue-nightdress-with-robe-st-15/1961698/buy</t>
  </si>
  <si>
    <t>claura navy blue nightdress with robe st 15</t>
  </si>
  <si>
    <t>https://www.myntra.com/shapewear/zivame/zivame-women-black-solid-saree-shapewear-zi3068fash0blak/12388332/buy</t>
  </si>
  <si>
    <t>zivame women black solid saree shapewear zi3068fash0blak</t>
  </si>
  <si>
    <t>https://www.myntra.com/night-suits/nite-flite/nite-flite-women-classic-black-solid-pyjama-set/11066704/buy</t>
  </si>
  <si>
    <t>nite flite women classic black solid pyjama set</t>
  </si>
  <si>
    <t>https://www.myntra.com/kurtas/herenow/herenow-women-red-pintuck-yoke-pure-cotton-kurta-/14430912/buy</t>
  </si>
  <si>
    <t xml:space="preserve">herenow women red pintuck yoke pure cotton kurta </t>
  </si>
  <si>
    <t>https://www.myntra.com/tshirts/herenow/herenow-women-white--black-printed-round-neck-pure-cotton-t-shirt/9435657/buy</t>
  </si>
  <si>
    <t>herenow women white  black printed round neck pure cotton t shirt</t>
  </si>
  <si>
    <t>https://www.myntra.com/dresses/herenow/herenow-effortless-elegance-mao-collar-maxi-dress/7989985/buy</t>
  </si>
  <si>
    <t>herenow effortless elegance mao collar maxi dress</t>
  </si>
  <si>
    <t>https://www.myntra.com/kurtas/herenow/herenow-women-blue--peach-coloured-floral-printed-floral-kurta/13748416/buy</t>
  </si>
  <si>
    <t>herenow women blue  peach coloured floral printed floral kurta</t>
  </si>
  <si>
    <t>https://www.myntra.com/jackets/herenow/herenow-women-olive-green-solid-padded-jacket/6789137/buy</t>
  </si>
  <si>
    <t>herenow women olive green solid padded jacket</t>
  </si>
  <si>
    <t>https://www.myntra.com/jackets/herenow/herenow-women-navy-blue-hooded-parka-jacket/6789030/buy</t>
  </si>
  <si>
    <t>herenow women navy blue hooded parka jacket</t>
  </si>
  <si>
    <t>https://www.myntra.com/tshirts/hrx-by-hrithik-roshan/hrx-by-hrithik-roshan-women-medieval-blue-solid-rapid-dry-running-t-shirt/12486800/buy</t>
  </si>
  <si>
    <t>hrx by hrithik roshan women medieval blue solid rapid dry running t shirt</t>
  </si>
  <si>
    <t>https://www.myntra.com/tshirts/quechua-by-decathlon/quechua-by-decathlon-women-grey-mountain-walking-t-shirt/14208468/buy</t>
  </si>
  <si>
    <t>quechua by decathlon women grey mountain walking t shirt</t>
  </si>
  <si>
    <t>https://www.myntra.com/sweaters/dressberry/dressberry-women-mustard-yellow-solid-pullover-sweater/10146161/buy</t>
  </si>
  <si>
    <t>dressberry women mustard yellow solid pullover sweater</t>
  </si>
  <si>
    <t>https://www.myntra.com/tops/varanga/varanga-off-white-ethnic-motifs-pure-cotton--crop-top/11632146/buy</t>
  </si>
  <si>
    <t>varanga off white ethnic motifs pure cotton  crop top</t>
  </si>
  <si>
    <t>https://www.myntra.com/jeggings/roadster/the-roadster-lifestyle-co-women-blue-washed-super-skinny-fit-cropped-jeggings/10365313/buy</t>
  </si>
  <si>
    <t>https://www.myntra.com/shirts/her-by-invictus/her-by-invictus-women-green-regular-fit-solid-casual-shirt-with-tiered-bell-sleeves/10991378/buy</t>
  </si>
  <si>
    <t>her by invictus women green regular fit solid casual shirt with tiered bell sleeves</t>
  </si>
  <si>
    <t>https://www.myntra.com/shrug/style-quotient/style-quotient-maroon-self-design-open-front-shrug/7494171/buy</t>
  </si>
  <si>
    <t>style quotient maroon self design open front shrug</t>
  </si>
  <si>
    <t>https://www.myntra.com/sweatshirts/roadster/roadster-women-mustard-yellow-solid-sweatshirt/11991572/buy</t>
  </si>
  <si>
    <t>https://www.myntra.com/tops/roadster/the-roadster-lifestyle-co-women-crochet-knit-white-pure-cotton-geometric-regular-top/13611402/buy</t>
  </si>
  <si>
    <t>the roadster lifestyle co women crochet knit white pure cotton geometric regular top</t>
  </si>
  <si>
    <t>https://www.myntra.com/sweaters/dressberry/dressberry-women-mustard-yellow-self-design-acrylic-sweater/9403249/buy</t>
  </si>
  <si>
    <t>dressberry women mustard yellow self design acrylic sweater</t>
  </si>
  <si>
    <t>https://www.myntra.com/trousers/dressberry/dressberry-women-black-solid-parallel-trousers/13180114/buy</t>
  </si>
  <si>
    <t>dressberry women black solid parallel trousers</t>
  </si>
  <si>
    <t>https://www.myntra.com/jeans/mast--harbour/mast--harbour-women-blue-straight-fit-high-rise-clean-look-stretchable-cropped-jeans/12310202/buy</t>
  </si>
  <si>
    <t>mast  harbour women blue straight fit high rise clean look stretchable cropped jeans</t>
  </si>
  <si>
    <t>https://www.myntra.com/skirts/sassafras/sassafras-mustard-yellow-accordion-pleated-satin-finish-flared-midi-skirt/12541662/buy</t>
  </si>
  <si>
    <t>sassafras mustard yellow accordion pleated satin finish flared midi skirt</t>
  </si>
  <si>
    <t>https://www.myntra.com/dresses/antheaa/antheaa-black-embellished-maxi-party-dress/10807296/buy</t>
  </si>
  <si>
    <t>antheaa black embellished maxi party dress</t>
  </si>
  <si>
    <t>https://www.myntra.com/trousers/magre/magre-women-black-flared-solid-parallel-trousers/11299710/buy</t>
  </si>
  <si>
    <t>MAGRE</t>
  </si>
  <si>
    <t>magre women black flared solid parallel trousers</t>
  </si>
  <si>
    <t>https://www.myntra.com/dresses/antheaa/antheaa-magenta-victorian-a-line-tiered-dress/12974216/buy</t>
  </si>
  <si>
    <t>antheaa magenta victorian a line tiered dress</t>
  </si>
  <si>
    <t>https://www.myntra.com/skirts/just-wow/just-wow-pink-soft-net-fit--flared-party-wear-maxi-skirt/11139386/buy</t>
  </si>
  <si>
    <t>just wow pink soft net fit  flared party wear maxi skirt</t>
  </si>
  <si>
    <t>https://www.myntra.com/tshirts/roadster/roadster-women-black--off-white-colourblocked-v-neck-boxy-t-shirt/11296050/buy</t>
  </si>
  <si>
    <t>roadster women black  off white colourblocked v neck boxy t shirt</t>
  </si>
  <si>
    <t>https://www.myntra.com/tops/roadster/the-roadster-lifestyle-co-women-white-solid-round-neck-top/10970138/buy</t>
  </si>
  <si>
    <t>the roadster lifestyle co women white solid round neck top</t>
  </si>
  <si>
    <t>https://www.myntra.com/tops/tokyo-talkies/tokyo-talkies-women-mauve-solid-top/13133130/buy</t>
  </si>
  <si>
    <t>tokyo talkies women mauve solid top</t>
  </si>
  <si>
    <t>https://www.myntra.com/jeggings/roadster/roadster-women-navy-blue-super-skinny-fit-solid-treggings/11489612/buy</t>
  </si>
  <si>
    <t>roadster women navy blue super skinny fit solid treggings</t>
  </si>
  <si>
    <t>https://www.myntra.com/shorts/nike/nike-men-navy-blue-solid-dri-fit-academy-df-acd21-regular-fit-football-shorts/14028788/buy</t>
  </si>
  <si>
    <t>nike men navy blue solid dri fit academy df acd21 regular fit football shorts</t>
  </si>
  <si>
    <t>https://www.myntra.com/jeans/ivoc/ivoc-men-blue-bootcut-stretchable-jeans/14721192/buy</t>
  </si>
  <si>
    <t>ivoc men blue bootcut stretchable jeans</t>
  </si>
  <si>
    <t>https://www.myntra.com/jeans/wrogn/wrogn-men-blue-skinny-fit-mid-rise-low-distress-stretchable-jeans/11359072/buy</t>
  </si>
  <si>
    <t>wrogn men blue skinny fit mid rise low distress stretchable jeans</t>
  </si>
  <si>
    <t>https://www.myntra.com/trousers/mast--harbour/mast--harbour-men-black-slim-fit-solid-chinos/13204512/buy</t>
  </si>
  <si>
    <t>https://www.myntra.com/trousers/wrogn/wrogn-men-black-slim-fit-solid-chinos/11362752/buy</t>
  </si>
  <si>
    <t>https://www.myntra.com/jeans/harvard/harvard-men-black-skinny-fit-mid-rise-clean-look-stretchable-jeans/10415088/buy</t>
  </si>
  <si>
    <t>https://www.myntra.com/track-pants/herenow/herenow-men-navy-blue-solid-track-pants/12473124/buy</t>
  </si>
  <si>
    <t>herenow men navy blue solid track pants</t>
  </si>
  <si>
    <t>https://www.myntra.com/tshirts/sztori/sztori-plus-size-men-blue-colourblocked-round-neck-pure-cotton-t-shirt/11008350/buy</t>
  </si>
  <si>
    <t>sztori plus size men blue colourblocked round neck pure cotton t shirt</t>
  </si>
  <si>
    <t>https://www.myntra.com/tshirts/nike/nike-men-grey-melange-as-dry-lgd-20-t-shirt/2364386/buy</t>
  </si>
  <si>
    <t>nike men grey melange as dry lgd 20 t shirt</t>
  </si>
  <si>
    <t>https://www.myntra.com/tshirts/pause-sport/pause-sport-men-black-solid-turtle-neck-pure-cotton-t-shirt/12018118/buy</t>
  </si>
  <si>
    <t>PAUSE SPORT</t>
  </si>
  <si>
    <t>pause sport men black solid turtle neck pure cotton t shirt</t>
  </si>
  <si>
    <t>https://www.myntra.com/sweatshirts/mast--harbour/mast--harbour-men-green--white-printed-sweatshirt/10136689/buy</t>
  </si>
  <si>
    <t>mast  harbour men green  white printed sweatshirt</t>
  </si>
  <si>
    <t>https://www.myntra.com/shirts/roadster/roadster-men-olive-green-regular-fit-solid-casual-sustainable-shirt/11326036/buy</t>
  </si>
  <si>
    <t>https://www.myntra.com/shirts/highlander/highlander-men-navy-blue--red-slim-fit-checked-casual-shirt/11904704/buy</t>
  </si>
  <si>
    <t>https://www.myntra.com/tshirts/wrogn/wrogn-men-yellow--white-striped-round-neck-t-shirt/11363698/buy</t>
  </si>
  <si>
    <t>wrogn men yellow  white striped round neck t shirt</t>
  </si>
  <si>
    <t>https://www.myntra.com/kurtas/sangria/sangria-women-charcoal-grey--green-ethnic-motifs-print-straight-kurta/13321292/buy</t>
  </si>
  <si>
    <t>sangria women charcoal grey  green ethnic motifs print straight kurta</t>
  </si>
  <si>
    <t>https://www.myntra.com/kurtas/divena/divena-women-mustard-yellow--green-yoke-design-a-line-kurta/10560518/buy</t>
  </si>
  <si>
    <t>divena women mustard yellow  green yoke design a line kurta</t>
  </si>
  <si>
    <t>https://www.myntra.com/kurta-sets/sangria/sangria-women-navy-blue--white-printed-kurta-with-palazzos/8349029/buy</t>
  </si>
  <si>
    <t>sangria women navy blue  white printed kurta with palazzos</t>
  </si>
  <si>
    <t>https://www.myntra.com/briefs/leading-lady/leading-lady-women-pack-of-5-assorted-m-dp-100dc-5-pp-br-grn-blu-rd-3xl/9783647/buy</t>
  </si>
  <si>
    <t>leading lady women pack of 5 assorted m dp 100dc 5 pp br grn blu rd 3xl</t>
  </si>
  <si>
    <t>https://www.myntra.com/bra/zivame/zivame-green-solid-padded-regular-wired-medium-coverage-t-shirt-bra-zi10t6fashagren/14798146/buy</t>
  </si>
  <si>
    <t>zivame green solid padded regular wired medium coverage t shirt bra zi10t6fashagren</t>
  </si>
  <si>
    <t>https://www.myntra.com/dresses/pluss/pluss-women-mustard-yellow--black-polka-dot-printed-fit--flare-dress/10876554/buy</t>
  </si>
  <si>
    <t>pluss women mustard yellow  black polka dot printed fit  flare dress</t>
  </si>
  <si>
    <t>https://www.myntra.com/dresses/sera/sera-burgundy--white-animal-printed-wrap-dress/14224922/buy</t>
  </si>
  <si>
    <t>sera burgundy  white animal printed wrap dress</t>
  </si>
  <si>
    <t>https://www.myntra.com/jeans/roadster/roadster-women-stunning-blue-straight-fit-stretchable-jeans/11541994/buy</t>
  </si>
  <si>
    <t>roadster women stunning blue straight fit stretchable jeans</t>
  </si>
  <si>
    <t>https://www.myntra.com/tops/tokyo-talkies/tokyo-talkies-women-white-checked-top/13641430/buy</t>
  </si>
  <si>
    <t>tokyo talkies women white checked top</t>
  </si>
  <si>
    <t>https://www.myntra.com/shorts/domyos-by-decathlon/domyos-by-decathlon-men-solid-black-fitness-shorts-with-zip-pocket/14133746/buy</t>
  </si>
  <si>
    <t>domyos by decathlon men solid black fitness shorts with zip pocket</t>
  </si>
  <si>
    <t>https://www.myntra.com/jeans/wrogn/wrogn-men-blue-slim-fit-mid-rise-clean-look-stretchable-jeans/10685354/buy</t>
  </si>
  <si>
    <t>https://www.myntra.com/trousers/roadster/roadster-men-olive-green-regular-fit-solid-cargos/11350558/buy</t>
  </si>
  <si>
    <t>roadster men olive green regular fit solid cargos</t>
  </si>
  <si>
    <t>https://www.myntra.com/trousers/roadster/roadster-men-olive-green-slim-fit-solid-chinos/12180606/buy</t>
  </si>
  <si>
    <t>roadster men olive green slim fit solid chinos</t>
  </si>
  <si>
    <t>https://www.myntra.com/jeans/flying-machine/flying-machine-men-blue-slim-tapered-michael-fit-stretchable-jeans/1821533/buy</t>
  </si>
  <si>
    <t>flying machine men blue slim tapered michael fit stretchable jeans</t>
  </si>
  <si>
    <t>https://www.myntra.com/jeans/highlander/highlander-men-black-tapered-fit-jeans/14063040/buy</t>
  </si>
  <si>
    <t>https://www.myntra.com/kurta-sets/jompers/jompers-men-green--white-woven-design-kurta-with-churidar/13448476/buy</t>
  </si>
  <si>
    <t>jompers men green  white woven design kurta with churidar</t>
  </si>
  <si>
    <t>https://www.myntra.com/socks/lee/lee-men-pair-of-6-assorted-ankle-length-socks/8179021/buy</t>
  </si>
  <si>
    <t>Lee</t>
  </si>
  <si>
    <t>lee men pair of 6 assorted ankle length socks</t>
  </si>
  <si>
    <t>https://www.myntra.com/lounge-pants/us-polo-assn/us-polo-assn-men-maroon-printed-lounge-pants-y9i506-240-rr/9917901/buy</t>
  </si>
  <si>
    <t>us polo assn men maroon printed lounge pants y9i506 240 rr</t>
  </si>
  <si>
    <t>https://www.myntra.com/trunk/xyxx/xyxx-men-grey-solid-ultra-soft-antimicrobial-trunks-xytrnk56/13682894/buy</t>
  </si>
  <si>
    <t>xyxx men grey solid ultra soft antimicrobial trunks xytrnk56</t>
  </si>
  <si>
    <t>https://www.myntra.com/briefs/jockey/jockey-men-grey-melange-super-combed-cotton-solid-briefs-1010-0105/13347138/buy</t>
  </si>
  <si>
    <t>jockey men grey melange super combed cotton solid briefs 1010 0105</t>
  </si>
  <si>
    <t>https://www.myntra.com/tshirts/adidas/adidas-men-red-classic-3-stripes-solid-round-neck-sustainable-t-shirt/8843065/buy</t>
  </si>
  <si>
    <t>adidas men red classic 3 stripes solid round neck sustainable t shirt</t>
  </si>
  <si>
    <t>https://www.myntra.com/tshirts/mast--harbour/mast--harbour-men-white--mauve-colourblocked-polo-collar-pure-cotton-t-shirt/13221922/buy</t>
  </si>
  <si>
    <t>mast  harbour men white  mauve colourblocked polo collar pure cotton t shirt</t>
  </si>
  <si>
    <t>https://www.myntra.com/tshirts/moda-rapido/moda-rapido-men-black--red-printed-round-neck-t-shirt/12014426/buy</t>
  </si>
  <si>
    <t>moda rapido men black  red printed round neck t shirt</t>
  </si>
  <si>
    <t>https://www.myntra.com/kurtas/sangria/sangria-women-mustard-yellow--blue-printed-a-line-kurta/11174016/buy</t>
  </si>
  <si>
    <t>sangria women mustard yellow  blue printed a line kurta</t>
  </si>
  <si>
    <t>https://www.myntra.com/dresses/indian-virasat/indian-virasat-women-red--gold-coloured-printed-maxi-dress/10679244/buy</t>
  </si>
  <si>
    <t>indian virasat women red  gold coloured printed maxi dress</t>
  </si>
  <si>
    <t>https://www.myntra.com/kurta-sets/libas/libas-women-maroon--green-floral-print-kurta-with-palazzos--dupatta/15055296/buy</t>
  </si>
  <si>
    <t>libas women maroon  green floral print kurta with palazzos  dupatta</t>
  </si>
  <si>
    <t>https://www.myntra.com/kurtas/biba/biba-women-turquoise-blue--beige-printed-a-line-kurta/12267910/buy</t>
  </si>
  <si>
    <t>biba women turquoise blue  beige printed a line kurta</t>
  </si>
  <si>
    <t>https://www.myntra.com/kurtas/yash-gallery/yash-gallery-women-black--white-printed-a-line-kurta/9690301/buy</t>
  </si>
  <si>
    <t>yash gallery women black  white printed a line kurta</t>
  </si>
  <si>
    <t>https://www.myntra.com/kurta-sets/yuris/yuris-women-pink--white-pure-cotton-printed-kurta-with-trousers--dupatta/13791234/buy</t>
  </si>
  <si>
    <t>yuris women pink  white pure cotton printed kurta with trousers  dupatta</t>
  </si>
  <si>
    <t>https://www.myntra.com/sarees/mitera/mitera-orange--navy-blue-pure-georgette-printed-bandhani-saree-with-kutchi-embroidery/12679528/buy</t>
  </si>
  <si>
    <t>mitera orange  navy blue pure georgette printed bandhani saree with kutchi embroidery</t>
  </si>
  <si>
    <t>https://www.myntra.com/kurta-sets/inddus/inddus-women-maroon--gold-toned-embroidered-kurta-with-sharara--dupatta/12052980/buy</t>
  </si>
  <si>
    <t>inddus women maroon  gold toned embroidered kurta with sharara  dupatta</t>
  </si>
  <si>
    <t>https://www.myntra.com/nightdress/masha/masha-navy-printed-maxi-nightdress-nt50-174/567299/buy</t>
  </si>
  <si>
    <t>masha navy printed maxi nightdress nt50 174</t>
  </si>
  <si>
    <t>https://www.myntra.com/tshirts/hrx-by-hrithik-roshan/hrx-by-hrithik-roshan-women-peachskin-solid-rapid-dry-running-t-shirt/12644046/buy</t>
  </si>
  <si>
    <t>hrx by hrithik roshan women peachskin solid rapid dry running t shirt</t>
  </si>
  <si>
    <t>https://www.myntra.com/tops/tokyo-talkies/tokyo-talkies-women-taupe--white-striped-crop-pure-cotton-top/12034010/buy</t>
  </si>
  <si>
    <t>tokyo talkies women taupe  white striped crop pure cotton top</t>
  </si>
  <si>
    <t>https://www.myntra.com/tshirts/roadster/roadster-women-set-of-2-printed-pure-cotton-t-shirts/17385358/buy</t>
  </si>
  <si>
    <t>https://www.myntra.com/tops/tokyo-talkies/tokyo-talkies-women-off-white-printed-empire-top/10127117/buy</t>
  </si>
  <si>
    <t>tokyo talkies women off white printed empire top</t>
  </si>
  <si>
    <t>https://www.myntra.com/sweaters/roadster/roadster-women-maroon--black-self-design-pullover-sweater/11990776/buy</t>
  </si>
  <si>
    <t>roadster women maroon  black self design pullover sweater</t>
  </si>
  <si>
    <t>https://www.myntra.com/jeans/nifty/nifty-women-blue-bootcut-high-rise-clean-look-stretchable-jeans/11877464/buy</t>
  </si>
  <si>
    <t>nifty women blue bootcut high rise clean look stretchable jeans</t>
  </si>
  <si>
    <t>https://www.myntra.com/jeans/roadster/roadster-women-black-bootcut-high-rise-stretchable-jeans/13710322/buy</t>
  </si>
  <si>
    <t>roadster women black bootcut high rise stretchable jeans</t>
  </si>
  <si>
    <t>https://www.myntra.com/jeggings/paris-hamilton/paris-hamilton-women-black-tummy-tucker-high-rise-slim-fit-jeggings/10949126/buy</t>
  </si>
  <si>
    <t>paris hamilton women black tummy tucker high rise slim fit jeggings</t>
  </si>
  <si>
    <t>https://www.myntra.com/dresses/eavan/eavan-coffee-brown-self-design-maxi-dress/10767894/buy</t>
  </si>
  <si>
    <t>eavan coffee brown self design maxi dress</t>
  </si>
  <si>
    <t>https://www.myntra.com/tops/tokyo-talkies/tokyo-talkies-lavender-fitted-crop-top/14424518/buy</t>
  </si>
  <si>
    <t>tokyo talkies lavender fitted crop top</t>
  </si>
  <si>
    <t>https://www.myntra.com/tshirts/dressberry/dressberry-women-sea-green-boxy-fit-solid-round-neck-pure-cotton-t-shirt/12487550/buy</t>
  </si>
  <si>
    <t>dressberry women sea green boxy fit solid round neck pure cotton t shirt</t>
  </si>
  <si>
    <t>https://www.myntra.com/tops/campus-sutra/campus-sutra-women-olive-green-solid-top/4323246/buy</t>
  </si>
  <si>
    <t>campus sutra women olive green solid top</t>
  </si>
  <si>
    <t>https://www.myntra.com/track-pants/jainish/jainish-men-grey-solid-track-pants/12334054/buy</t>
  </si>
  <si>
    <t>jainish men grey solid track pants</t>
  </si>
  <si>
    <t>https://www.myntra.com/track-pants/kook-n-keech/kook-n-keech-men-black-printed-slim-fit-joggers/9969797/buy</t>
  </si>
  <si>
    <t>kook n keech men black printed slim fit joggers</t>
  </si>
  <si>
    <t>https://www.myntra.com/trousers/ether/ether-men-grey-linen-joggers/11746284/buy</t>
  </si>
  <si>
    <t>ether men grey linen joggers</t>
  </si>
  <si>
    <t>https://www.myntra.com/track-pants/herenow/herenow-men-blue--black-printed-regular-fit-joggers/10202209/buy</t>
  </si>
  <si>
    <t>herenow men blue  black printed regular fit joggers</t>
  </si>
  <si>
    <t>https://www.myntra.com/socks/hrx-by-hrithik-roshan/hrx-by-hrithik-roshan-men-pack-of-3-ankle-length---half-terry-socks/13825548/buy</t>
  </si>
  <si>
    <t>hrx by hrithik roshan men pack of 3 ankle length   half terry socks</t>
  </si>
  <si>
    <t>https://www.myntra.com/lounge-shorts/vimal/vimal-men-pack-of-2-solid-lounge-shorts/13676560/buy</t>
  </si>
  <si>
    <t>vimal men pack of 2 solid lounge shorts</t>
  </si>
  <si>
    <t>https://www.myntra.com/briefs/levis/levis-men-pack-of-6-solid-briefs/17981926/buy</t>
  </si>
  <si>
    <t>levis men pack of 6 solid briefs</t>
  </si>
  <si>
    <t>https://www.myntra.com/sweatshirts/hrx-by-hrithik-roshan/hrx-by-hrithik-roshan-men-black-solid-regular-rapid-dry-antimicrobial-training-sweatshirt/11953540/buy</t>
  </si>
  <si>
    <t>hrx by hrithik roshan men black solid regular rapid dry antimicrobial training sweatshirt</t>
  </si>
  <si>
    <t>https://www.myntra.com/shirts/roadster/roadster-men-grey--black-regular-fit-checked-casual-shirt/12947714/buy</t>
  </si>
  <si>
    <t>roadster men grey  black regular fit checked casual shirt</t>
  </si>
  <si>
    <t>https://www.myntra.com/shirts/roadster/roadster-men-navy-blue--brown-regular-fit-checked-casual-shirt/11686060/buy</t>
  </si>
  <si>
    <t>roadster men navy blue  brown regular fit checked casual shirt</t>
  </si>
  <si>
    <t>https://www.myntra.com/shirts/moda-rapido/moda-rapido-men-black--mustard-yellow-slim-fit-checked-casual-shirt/11661438/buy</t>
  </si>
  <si>
    <t>moda rapido men black  mustard yellow slim fit checked casual shirt</t>
  </si>
  <si>
    <t>https://www.myntra.com/sweatshirts/kook-n-keech/kook-n-keech-men-black-printed-sweatshirt/2175491/buy</t>
  </si>
  <si>
    <t>kook n keech men black printed sweatshirt</t>
  </si>
  <si>
    <t>https://www.myntra.com/shirts/wrogn/wrogn-men-navy-blue--red-slim-fit-checked-casual-shirt/11361606/buy</t>
  </si>
  <si>
    <t>wrogn men navy blue  red slim fit checked casual shirt</t>
  </si>
  <si>
    <t>https://www.myntra.com/jackets/wrogn/wrogn-men-navy-blue-slim-fit-solid-bomber-jacket/10187067/buy</t>
  </si>
  <si>
    <t>wrogn men navy blue slim fit solid bomber jacket</t>
  </si>
  <si>
    <t>https://www.myntra.com/tshirts/nyamba-by-decathlon/nyamba-by-decathlon-men-maroon--black-abstract-print-t-shirt/14127392/buy</t>
  </si>
  <si>
    <t>nyamba by decathlon men maroon  black abstract print t shirt</t>
  </si>
  <si>
    <t>https://www.myntra.com/kurtis/anubhutee/anubhutee-orange--golden-printed-straight-kurti/10613248/buy</t>
  </si>
  <si>
    <t>anubhutee orange  golden printed straight kurti</t>
  </si>
  <si>
    <t>https://www.myntra.com/kurta-sets/anouk/anouk-women-green-floral-printed-regular-pure-cotton-kurta-with-trousers/14925440/buy</t>
  </si>
  <si>
    <t>anouk women green floral printed regular pure cotton kurta with trousers</t>
  </si>
  <si>
    <t>https://www.myntra.com/kurtas/shae-by-sassafras/shae-by-sassafras-women-purple-yoke-design-velvet-finish-straight-kurta/12541942/buy</t>
  </si>
  <si>
    <t>shae by sassafras women purple yoke design velvet finish straight kurta</t>
  </si>
  <si>
    <t>https://www.myntra.com/dresses/vishudh/vishudh-women-white--blue-shirt-dress/10051247/buy</t>
  </si>
  <si>
    <t>vishudh women white  blue shirt dress</t>
  </si>
  <si>
    <t>https://www.myntra.com/kurta-sets/biba/biba-women-pink--blue-floral-printed-kurta-with-palazzos/12411880/buy</t>
  </si>
  <si>
    <t>biba women pink  blue floral printed kurta with palazzos</t>
  </si>
  <si>
    <t>https://www.myntra.com/kurtas/kvsfab/kvsfab-women-classic-black-georgette-swirling-volume-kurta/13619502/buy</t>
  </si>
  <si>
    <t>kvsfab women classic black georgette swirling volume kurta</t>
  </si>
  <si>
    <t>https://www.myntra.com/nightdress/dressberry/dressberry-women-stunning-magenta-solid-sleep-staple-nightdress/12187062/buy</t>
  </si>
  <si>
    <t>dressberry women stunning magenta solid sleep staple nightdress</t>
  </si>
  <si>
    <t>https://www.myntra.com/nightdress/herenow/herenow-navy-blue--rust-orange-printed-kaftan-maxi-nightdress/12508470/buy</t>
  </si>
  <si>
    <t>herenow navy blue  rust orange printed kaftan maxi nightdress</t>
  </si>
  <si>
    <t>https://www.myntra.com/trousers/jaipur-kurti/jaipur-kurti-women-wine-coloured-regular-fit-solid-cropped-trousers/11053786/buy</t>
  </si>
  <si>
    <t>jaipur kurti women wine coloured regular fit solid cropped trousers</t>
  </si>
  <si>
    <t>https://www.myntra.com/kurtas/pluss/pluss-women-burgundy--white-printed-straight-kurta/11690670/buy</t>
  </si>
  <si>
    <t>pluss women burgundy  white printed straight kurta</t>
  </si>
  <si>
    <t>https://www.myntra.com/kurta-sets/sangria/sangria-women-mustard-yellow-bandhani-printed-panelled-kurta-with-trousers/13781228/buy</t>
  </si>
  <si>
    <t>sangria women mustard yellow bandhani printed panelled kurta with trousers</t>
  </si>
  <si>
    <t>https://www.myntra.com/kurtas/herenow/herenow-women-lavender-yoke-design-pure-cotton-a-line-kurta/13165454/buy</t>
  </si>
  <si>
    <t>herenow women lavender yoke design pure cotton a line kurta</t>
  </si>
  <si>
    <t>https://www.myntra.com/track-pants/hrx-by-hrithik-roshan/hrx-by-hrithik-roshan-women-light-grey-melange-solid-slim-fit-lifestyle-joggers/12404452/buy</t>
  </si>
  <si>
    <t>hrx by hrithik roshan women light grey melange solid slim fit lifestyle joggers</t>
  </si>
  <si>
    <t>https://www.myntra.com/tops/dressberry/dressberry-women-stunning-blue-solid-joyful-conversation-top/13179876/buy</t>
  </si>
  <si>
    <t>dressberry women stunning blue solid joyful conversation top</t>
  </si>
  <si>
    <t>https://www.myntra.com/shirts/roadster/roadster-women-rose-regular-fit-solid-casual-sustainable-recycled-poly-shirt/13398758/buy</t>
  </si>
  <si>
    <t>roadster women rose regular fit solid casual sustainable recycled poly shirt</t>
  </si>
  <si>
    <t>https://www.myntra.com/trousers/tokyo-talkies/tokyo-talkies-women-black-regular-fit-solid-peg-trousers/13387684/buy</t>
  </si>
  <si>
    <t>tokyo talkies women black regular fit solid peg trousers</t>
  </si>
  <si>
    <t>https://www.myntra.com/skirts/oxolloxo/oxolloxo-black-accordion-pleated-a-line-midi-skirt/13740918/buy</t>
  </si>
  <si>
    <t>Oxolloxo</t>
  </si>
  <si>
    <t>oxolloxo black accordion pleated a line midi skirt</t>
  </si>
  <si>
    <t>https://www.myntra.com/jumpsuit/sassafras/sassafras-women-black-solid-layered-basic-jumpsuit/10604480/buy</t>
  </si>
  <si>
    <t>sassafras women black solid layered basic jumpsuit</t>
  </si>
  <si>
    <t>https://www.myntra.com/dresses/mast--harbour/mast--harbour-women-peach-coloured--navy-blue-colourblocked-maxi-dress/8352801/buy</t>
  </si>
  <si>
    <t>mast  harbour women peach coloured  navy blue colourblocked maxi dress</t>
  </si>
  <si>
    <t>https://www.myntra.com/jeans/kotty/kotty-women-black-no-fade-clean-look-flared-jeans/14196472/buy</t>
  </si>
  <si>
    <t>kotty women black no fade clean look flared jeans</t>
  </si>
  <si>
    <t>https://www.myntra.com/jackets/roadster/roadster-women-olive-green-solid-hooded-tailored-jacket/11990560/buy</t>
  </si>
  <si>
    <t>roadster women olive green solid hooded tailored jacket</t>
  </si>
  <si>
    <t>https://www.myntra.com/tshirts/tokyo-talkies/tokyo-talkies-women-green-t-shirt/14327276/buy</t>
  </si>
  <si>
    <t>https://www.myntra.com/dresses/tokyo-talkies/tokyo-talkies-mauve-striped-bodycon-dress/16373128/buy</t>
  </si>
  <si>
    <t>tokyo talkies mauve striped bodycon dress</t>
  </si>
  <si>
    <t>https://www.myntra.com/tops/tokyo-talkies/tokyo-talkies-women-pink-solid-top/13526218/buy</t>
  </si>
  <si>
    <t>tokyo talkies women pink solid top</t>
  </si>
  <si>
    <t>https://www.myntra.com/shorts/damensch/damensch-men-500-day-blue-pure-cotton-shorts/15077286/buy</t>
  </si>
  <si>
    <t>damensch men 500 day blue pure cotton shorts</t>
  </si>
  <si>
    <t>https://www.myntra.com/track-pants/kappa/kappa-men-navy-blue-slim-fit-solid-joggers/2209145/buy</t>
  </si>
  <si>
    <t>kappa men navy blue slim fit solid joggers</t>
  </si>
  <si>
    <t>https://www.myntra.com/jeans/wrogn/wrogn-men-blue-slim-fit-mid-rise-clean-look-stretchable-jeans/10187427/buy</t>
  </si>
  <si>
    <t>https://www.myntra.com/briefs/levis/levis-men-pack-of-2-black--white-striped-basic--briefs-057-brief/12142366/buy</t>
  </si>
  <si>
    <t>levis men pack of 2 black  white striped basic  briefs 057 brief</t>
  </si>
  <si>
    <t>https://www.myntra.com/shirts/invictus/invictus-men-blue--white-slim-fit-striped-casual-shirt/13406410/buy</t>
  </si>
  <si>
    <t>invictus men blue  white slim fit striped casual shirt</t>
  </si>
  <si>
    <t>https://www.myntra.com/shirts/roadster/roadster-men-black--red-regular-fit-conversational-print-sustainable-casual-shirt/12947834/buy</t>
  </si>
  <si>
    <t>roadster men black  red regular fit conversational print sustainable casual shirt</t>
  </si>
  <si>
    <t>https://www.myntra.com/shirts/the-indian-garage-co/the-indian-garage-co-men-white-slim-fit-printed-casual-shirt/13279680/buy</t>
  </si>
  <si>
    <t>the indian garage co men white slim fit printed casual shirt</t>
  </si>
  <si>
    <t>https://www.myntra.com/shirts/harvard/harvard-men-navy--grey-slim-fit-striped-casual-shirt/2358011/buy</t>
  </si>
  <si>
    <t>harvard men navy  grey slim fit striped casual shirt</t>
  </si>
  <si>
    <t>https://www.myntra.com/shirts/highlander/highlander-men-red--black-slim-fit-yarn-dyed-checked-casual-shirt/11875176/buy</t>
  </si>
  <si>
    <t>highlander men red  black slim fit yarn dyed checked casual shirt</t>
  </si>
  <si>
    <t>https://www.myntra.com/tshirts/roadster/roadster-men-pack-of-6-white-printed-round-neck-t-shirt/11609452/buy</t>
  </si>
  <si>
    <t>roadster men pack of 6 white printed round neck t shirt</t>
  </si>
  <si>
    <t>https://www.myntra.com/tshirts/bewakoof/bewakoof-men-grey-solid-round-neck-pure-cotton-t-shirt/12747298/buy</t>
  </si>
  <si>
    <t>bewakoof men grey solid round neck pure cotton t shirt</t>
  </si>
  <si>
    <t>https://www.myntra.com/tshirts/roadster/the-roadster-lifestyle-co-men-black-printed-round-neck-t-shirt/10574796/buy</t>
  </si>
  <si>
    <t>the roadster lifestyle co men black printed round neck t shirt</t>
  </si>
  <si>
    <t>https://www.myntra.com/tshirts/mast--harbour/mast--harbour-men-navy-blue-solid-round-neck-t-shirt-with-melange-effect/13134248/buy</t>
  </si>
  <si>
    <t>mast  harbour men navy blue solid round neck t shirt with melange effect</t>
  </si>
  <si>
    <t>https://www.myntra.com/tshirts/kook-n-keech/kook-n-keech-men-green-lightweight-printed-round-neck-pure-cotton-t-shirt/1686081/buy</t>
  </si>
  <si>
    <t>kook n keech men green lightweight printed round neck pure cotton t shirt</t>
  </si>
  <si>
    <t>https://www.myntra.com/kurtas/anouk/anouk-women-fuchsia--gold-toned-shoulder-strap-kurta/14224654/buy</t>
  </si>
  <si>
    <t>anouk women fuchsia  gold toned shoulder strap kurta</t>
  </si>
  <si>
    <t>https://www.myntra.com/kurtas/ahalyaa/ahalyaa-women-grey--golden-ethnic-motifs-printed-flared-sleeves-kaftan-kurta/13769396/buy</t>
  </si>
  <si>
    <t>ahalyaa women grey  golden ethnic motifs printed flared sleeves kaftan kurta</t>
  </si>
  <si>
    <t>https://www.myntra.com/kurta-sets/fabric-fitoor/fabric-fitoor-women-pink--white-printed-kurta-with-palazzos/12688546/buy</t>
  </si>
  <si>
    <t>fabric fitoor women pink  white printed kurta with palazzos</t>
  </si>
  <si>
    <t>https://www.myntra.com/sarees/mitera/mitera-purple--silver-toned-silk-blend-woven-design-kanjeevaram-saree/11721248/buy</t>
  </si>
  <si>
    <t>mitera purple  silver toned silk blend woven design kanjeevaram saree</t>
  </si>
  <si>
    <t>https://www.myntra.com/palazzos/vishudh/vishudh-women-off-white-checked-straight-palazzos/12992880/buy</t>
  </si>
  <si>
    <t>vishudh women off white checked straight palazzos</t>
  </si>
  <si>
    <t>https://www.myntra.com/palazzos/vishudh/vishudh-women-maroon-checked-straight-palazzos/13861566/buy</t>
  </si>
  <si>
    <t>vishudh women maroon checked straight palazzos</t>
  </si>
  <si>
    <t>https://www.myntra.com/palazzos/vishudh/vishudh-women-maroon-printed/13767276/buy</t>
  </si>
  <si>
    <t>vishudh women maroon printed</t>
  </si>
  <si>
    <t>https://www.myntra.com/bra/amante/amante-pink-polka-dot-non-wired-lightly-padded-t-shirt-bra22801/637856/buy</t>
  </si>
  <si>
    <t>amante pink polka dot non wired lightly padded t shirt bra22801</t>
  </si>
  <si>
    <t>32B, 32C, 34B, 34C, 34D, 36B, 36C, 36D</t>
  </si>
  <si>
    <t>https://www.myntra.com/bra/dressberry/dressberry-pack-of-2-solid-non-wired-non-padded-everyday-bras-db-enc-2pp-001/12461066/buy</t>
  </si>
  <si>
    <t>dressberry pack of 2 solid non wired non padded everyday bras db enc 2pp 001</t>
  </si>
  <si>
    <t>https://www.myntra.com/night-suits/claura/claura-women-blue--white-feather-print-pyjamas-set/10316803/buy</t>
  </si>
  <si>
    <t>claura women blue  white feather print pyjamas set</t>
  </si>
  <si>
    <t>https://www.myntra.com/night-suits/etc/etc-women-navy-blue-solid-melange-effect-night-suit-with-lace-detail/13953872/buy</t>
  </si>
  <si>
    <t>etc women navy blue solid melange effect night suit with lace detail</t>
  </si>
  <si>
    <t>https://www.myntra.com/briefs/dollar-missy/dollar-missy-women-pack-of-6-briefs-121p-multi-po6/2190881/buy</t>
  </si>
  <si>
    <t>dollar missy women pack of 6 briefs 121p multi po6</t>
  </si>
  <si>
    <t>https://www.myntra.com/jeans/herenow/herenow-women-blue-skinny-fit-mid-rise-cropped-clean-look-stretchable-jeans/4370674/buy</t>
  </si>
  <si>
    <t>herenow women blue skinny fit mid rise cropped clean look stretchable jeans</t>
  </si>
  <si>
    <t>https://www.myntra.com/kurta-sets/herenow/herenow-women-pink--golden-printed-kurta-with-palazzos/12050590/buy</t>
  </si>
  <si>
    <t>herenow women pink  golden printed kurta with palazzos</t>
  </si>
  <si>
    <t>https://www.myntra.com/tshirts/hrx-by-hrithik-roshan/hrx-by-hrithik-roshan-women-green-solid-bio-wash-yoga-tshirts/11999862/buy</t>
  </si>
  <si>
    <t>hrx by hrithik roshan women green solid bio wash yoga tshirts</t>
  </si>
  <si>
    <t>https://www.myntra.com/tops/dressberry/dressberry-women-attractive-lime-green-floral-vacay-attire-top/13645658/buy</t>
  </si>
  <si>
    <t>dressberry women attractive lime green floral vacay attire top</t>
  </si>
  <si>
    <t>https://www.myntra.com/tops/mast--harbour/mast--harbour-women-navy-blue-solid-blouson-top/8318237/buy</t>
  </si>
  <si>
    <t>mast  harbour women navy blue solid blouson top</t>
  </si>
  <si>
    <t>https://www.myntra.com/dresses/zima-leto/zima-leto-women-olive-green-solid-fit-and-flare-dress-with-embroidered-detail/6632368/buy</t>
  </si>
  <si>
    <t>zima leto women olive green solid fit and flare dress with embroidered detail</t>
  </si>
  <si>
    <t>https://www.myntra.com/jeans/roadster/roadster-women-black-skinny-fit-mid-rise-clean-look-stretchable-jeans/11132226/buy</t>
  </si>
  <si>
    <t>https://www.myntra.com/tops/sassafras/sassafras-blue--white-striped-kimono-sleeves-a-line-top/13843060/buy</t>
  </si>
  <si>
    <t>sassafras blue  white striped kimono sleeves a line top</t>
  </si>
  <si>
    <t>https://www.myntra.com/tshirts/mast--harbour/mast--harbour-women-pack-of-2-printed-cotton-regular-fit-t-shirts/17524968/buy</t>
  </si>
  <si>
    <t>https://www.myntra.com/dresses/fabnest/fabnest-women-black-checked-fit-and-flare-dress/9889269/buy</t>
  </si>
  <si>
    <t>FABNEST</t>
  </si>
  <si>
    <t>fabnest women black checked fit and flare dress</t>
  </si>
  <si>
    <t>https://www.myntra.com/dresses/veni-vidi-vici/veni-vidi-vici-solid-olive-green-ruched-bodycon-dress/10054855/buy</t>
  </si>
  <si>
    <t>veni vidi vici solid olive green ruched bodycon dress</t>
  </si>
  <si>
    <t>https://www.myntra.com/dresses/tokyo-talkies/tokyo-talkies-women-mustard-yellow-floral-print-maxi-dress/10085973/buy</t>
  </si>
  <si>
    <t>tokyo talkies women mustard yellow floral print maxi dress</t>
  </si>
  <si>
    <t>https://www.myntra.com/jumpsuit/athena/athena-women-burgundy-solid-basic-jumpsuit/11634536/buy</t>
  </si>
  <si>
    <t>athena women burgundy solid basic jumpsuit</t>
  </si>
  <si>
    <t>https://www.myntra.com/jackets/roadster/the-roadster-lifestyle-co-women-blue-solid-jacket/10562338/buy</t>
  </si>
  <si>
    <t>the roadster lifestyle co women blue solid jacket</t>
  </si>
  <si>
    <t>https://www.myntra.com/tshirts/roadster/the-roadster-lifestyle-co-women-black--white-colourblocked-round-neck-pure-cotton-t-shirt/11092650/buy</t>
  </si>
  <si>
    <t>the roadster lifestyle co women black  white colourblocked round neck pure cotton t shirt</t>
  </si>
  <si>
    <t>https://www.myntra.com/tops/mayra/mayra-women-red-self-design-sheer-top/7206163/buy</t>
  </si>
  <si>
    <t>mayra women red self design sheer top</t>
  </si>
  <si>
    <t>https://www.myntra.com/tshirts/max/max-women-navy-blue--pink-set-of-2-striped-pure-cotton-regular-fit-t-shirt/17353828/buy</t>
  </si>
  <si>
    <t>max women navy blue  pink set of 2 striped pure cotton regular fit t shirt</t>
  </si>
  <si>
    <t>S, M, XXL, XS, XL, L</t>
  </si>
  <si>
    <t>https://www.myntra.com/shorts/roadster/roadster-men-blue-washed-regular-fit-denim-shorts/11897418/buy</t>
  </si>
  <si>
    <t>https://www.myntra.com/track-pants/hrx-by-hrithik-roshan/hrx-by-hrithik-roshan-men-black-solid-regular-fit-bio-wash-lifestyle-joggers/11998914/buy</t>
  </si>
  <si>
    <t>hrx by hrithik roshan men black solid regular fit bio wash lifestyle joggers</t>
  </si>
  <si>
    <t>https://www.myntra.com/shorts/mast--harbour/mast--harbour-men-blue-washed-regular-fit-denim-shorts/14012508/buy</t>
  </si>
  <si>
    <t>mast  harbour men blue washed regular fit denim shorts</t>
  </si>
  <si>
    <t>https://www.myntra.com/jeans/roadster/roadster-men-grey-slim-fit-mid-rise-clean-look-jeans/2295999/buy</t>
  </si>
  <si>
    <t>roadster men grey slim fit mid rise clean look jeans</t>
  </si>
  <si>
    <t>https://www.myntra.com/kurta-sets/see-designs/see-designs-men-peach-coloured--white-self-design-kurta-with-pyjamas/13681172/buy</t>
  </si>
  <si>
    <t>see designs men peach coloured  white self design kurta with pyjamas</t>
  </si>
  <si>
    <t>https://www.myntra.com/innerwear-vests/bewakoof/bewakoof-men-black--red-iron-man-of-war-printed-innerwear-vest/13864050/buy</t>
  </si>
  <si>
    <t>bewakoof men black  red iron man of war printed innerwear vest</t>
  </si>
  <si>
    <t>https://www.myntra.com/tshirts/mast--harbour/mast--harbour-men-burgundy-solid-polo-collar-t-shirt/3082371/buy</t>
  </si>
  <si>
    <t>mast  harbour men burgundy solid polo collar t shirt</t>
  </si>
  <si>
    <t>https://www.myntra.com/shirts/highlander/highlander-men-navy-blue-slim-fit-opaque-cottoncasual-shirt/15705652/buy</t>
  </si>
  <si>
    <t>highlander men navy blue slim fit opaque cottoncasual shirt</t>
  </si>
  <si>
    <t>https://www.myntra.com/tshirts/wrogn/wrogn-men-maroon-solid-round-neck-slim-fit-pure-cotton-t-shirt/10188529/buy</t>
  </si>
  <si>
    <t>wrogn men maroon solid round neck slim fit pure cotton t shirt</t>
  </si>
  <si>
    <t>https://www.myntra.com/tshirts/louis-philippe-jeans/louis-philippe-jeans-men-white--black-typography-printed-t-shirt/15203080/buy</t>
  </si>
  <si>
    <t>louis philippe jeans men white  black typography printed t shirt</t>
  </si>
  <si>
    <t>https://www.myntra.com/shirts/wrogn/wrogn-men-maroon-slim-fit-solid-casual-shirt/10685448/buy</t>
  </si>
  <si>
    <t>https://www.myntra.com/kurtas/vishudh/vishudh-women-navy-blue-striped-straight-kurta/13527034/buy</t>
  </si>
  <si>
    <t>vishudh women navy blue striped straight kurta</t>
  </si>
  <si>
    <t>https://www.myntra.com/sarees/ishin/ishin-selection-of-2-red--pink-poly-georgette-printed-sarees/4448813/buy</t>
  </si>
  <si>
    <t>ishin selection of 2 red  pink poly georgette printed sarees</t>
  </si>
  <si>
    <t>https://www.myntra.com/kurta-sets/sangria/sangria-women-lavender--blue-printed-kurta-with-palazzos/13290394/buy</t>
  </si>
  <si>
    <t>sangria women lavender  blue printed kurta with palazzos</t>
  </si>
  <si>
    <t>https://www.myntra.com/tops/fabric-fitoor/fabric-fitoor-pink--white-bandhani-a-line-pure-cotton-top/12103838/buy</t>
  </si>
  <si>
    <t>fabric fitoor pink  white bandhani a line pure cotton top</t>
  </si>
  <si>
    <t>https://www.myntra.com/kurta-sets/ziyaa/ziyaa-women-mustard-yellow--pink-yoke-design-kurta-with-trousers/13681782/buy</t>
  </si>
  <si>
    <t>ziyaa women mustard yellow  pink yoke design kurta with trousers</t>
  </si>
  <si>
    <t>https://www.myntra.com/kurta-sets/stylum/stylum-women-pink--turquoise-blue-floral-printed-pure-cotton-kurta-with-dhoti-pants/15532838/buy</t>
  </si>
  <si>
    <t>stylum women pink  turquoise blue floral printed pure cotton kurta with dhoti pants</t>
  </si>
  <si>
    <t>https://www.myntra.com/kurtas/yash-gallery/yash-gallery-women-green-solid-a-line-kurta/11007972/buy</t>
  </si>
  <si>
    <t>https://www.myntra.com/kurta-sets/gosriki/gosriki-women-green-yoke-design-kurta-with-trousers--dupatta/16991432/buy</t>
  </si>
  <si>
    <t>gosriki women green yoke design kurta with trousers  dupatta</t>
  </si>
  <si>
    <t>https://www.myntra.com/dresses/w/w-blue--white-ethnic-motifs-printed-maxi-dress/11369178/buy</t>
  </si>
  <si>
    <t>w blue  white ethnic motifs printed maxi dress</t>
  </si>
  <si>
    <t>https://www.myntra.com/dress-material/inddus/inddus-charcoal-grey--beige-unstitched-dress-material/10340125/buy</t>
  </si>
  <si>
    <t>inddus charcoal grey  beige unstitched dress material</t>
  </si>
  <si>
    <t>https://www.myntra.com/kurtas/anouk/anouk-women-brown--yellow-ethnic-motifs-yoke-design-kurta/14854878/buy</t>
  </si>
  <si>
    <t>anouk women brown  yellow ethnic motifs yoke design kurta</t>
  </si>
  <si>
    <t>https://www.myntra.com/bra/amante/amante-navy-blue-printed-underwired-lightly-padded-t-shirt-bra-8903129188920/7348354/buy</t>
  </si>
  <si>
    <t>amante navy blue printed underwired lightly padded t shirt bra 8903129188920</t>
  </si>
  <si>
    <t>https://www.myntra.com/bra/c9-airwear/c9-airwear-women-black-non-wired-non-padded-racerback-sports-bra-pz2227black/7466132/buy</t>
  </si>
  <si>
    <t>c9 airwear women black non wired non padded racerback sports bra pz2227black</t>
  </si>
  <si>
    <t>https://www.myntra.com/night-suits/slumber-jill/slumber-jill-women-grey-melange--black-printed-night-suit-fs-055/10563426/buy</t>
  </si>
  <si>
    <t>slumber jill women grey melange  black printed night suit fs 055</t>
  </si>
  <si>
    <t>https://www.myntra.com/nightdress/slumber-jill/slumber-jill-lavender-printed-nightdress/12220600/buy</t>
  </si>
  <si>
    <t>slumber jill lavender printed nightdress</t>
  </si>
  <si>
    <t>https://www.myntra.com/bra/zivame/zivame-women-green-solid-lightly-padded-wireless-t-shirt-bra-zi1175fashagren/13130398/buy</t>
  </si>
  <si>
    <t>zivame women green solid lightly padded wireless t shirt bra zi1175fashagren</t>
  </si>
  <si>
    <t>https://www.myntra.com/bra/zivame/zivame-black-solid-non-wired-non-padded-minimizer-bra/8387513/buy</t>
  </si>
  <si>
    <t>zivame black solid non wired non padded minimizer bra</t>
  </si>
  <si>
    <t>https://www.myntra.com/trousers/jaipur-kurti/jaipur-kurti-women-green-regular-fit-solid-trousers/9436011/buy</t>
  </si>
  <si>
    <t>jaipur kurti women green regular fit solid trousers</t>
  </si>
  <si>
    <t>https://www.myntra.com/kurtas/sangria/sangria-women-purple--white-ethnic-motifs-printed-pure-cotton-straight--kurta/13290230/buy</t>
  </si>
  <si>
    <t>sangria women purple  white ethnic motifs printed pure cotton straight  kurta</t>
  </si>
  <si>
    <t>https://www.myntra.com/tops/pluss/pluss-women-grey-solid-peplum-top/7455054/buy</t>
  </si>
  <si>
    <t>pluss women grey solid peplum top</t>
  </si>
  <si>
    <t>https://www.myntra.com/track-pants/hrx-by-hrithik-roshan/hrx-by-hrithik-roshan-women-medieval-blue-solid-slim-fit-lifestyle-joggers/11012144/buy</t>
  </si>
  <si>
    <t>hrx by hrithik roshan women medieval blue solid slim fit lifestyle joggers</t>
  </si>
  <si>
    <t>https://www.myntra.com/track-pants/hubberholme/hubberholme-women-navy-blue-slim-fit-solid-cropped-track-pants/12954380/buy</t>
  </si>
  <si>
    <t>hubberholme women navy blue slim fit solid cropped track pants</t>
  </si>
  <si>
    <t>https://www.myntra.com/tshirts/roadster/roadster-women-pack-of-2-pure-cotton-printed-t-shirts/17383732/buy</t>
  </si>
  <si>
    <t>https://www.myntra.com/tops/mast--harbour/mast--harbour-pink-dobby-weave-flutter-sleeve-regular-top/13879790/buy</t>
  </si>
  <si>
    <t>mast  harbour pink dobby weave flutter sleeve regular top</t>
  </si>
  <si>
    <t>https://www.myntra.com/trousers/sassafras/sassafras-women-olive-green-parallel-trousers/13843270/buy</t>
  </si>
  <si>
    <t>sassafras women olive green parallel trousers</t>
  </si>
  <si>
    <t>https://www.myntra.com/tops/panit/panit-burgundy--pink-floral-print-peplum-top/9855727/buy</t>
  </si>
  <si>
    <t>panit burgundy  pink floral print peplum top</t>
  </si>
  <si>
    <t>https://www.myntra.com/tops/fablestreet/fablestreet-white-top-with-boat-neck/11552708/buy</t>
  </si>
  <si>
    <t>fablestreet white top with boat neck</t>
  </si>
  <si>
    <t>https://www.myntra.com/tops/taavi/taavi-women-brown--black-ajrakh-hand-block-print-a-line-sustainable-pure-cotton-top-with-gathers/11407170/buy</t>
  </si>
  <si>
    <t>taavi women brown  black ajrakh hand block print a line sustainable pure cotton top with gathers</t>
  </si>
  <si>
    <t>https://www.myntra.com/jackets/sassafras/sassafras-women-beige-solid-bomber-jacket/12737744/buy</t>
  </si>
  <si>
    <t>sassafras women beige solid bomber jacket</t>
  </si>
  <si>
    <t>https://www.myntra.com/tops/zastraa/zastraa-women-magenta-solid-top/11656722/buy</t>
  </si>
  <si>
    <t>zastraa women magenta solid top</t>
  </si>
  <si>
    <t>https://www.myntra.com/tshirts/bewakoof/bewakoof-women-grey-solid-round-neck-pure-cotton-t-shirt/13451684/buy</t>
  </si>
  <si>
    <t>bewakoof women grey solid round neck pure cotton t shirt</t>
  </si>
  <si>
    <t>https://www.myntra.com/tops/tokyo-talkies/tokyo-talkies-green-fitted-crop-top/14424534/buy</t>
  </si>
  <si>
    <t>tokyo talkies green fitted crop top</t>
  </si>
  <si>
    <t>https://www.myntra.com/tshirts/roadster/roadster-women-pink-solid-round-neck-crop-pure-cotton-t-shirt-with-side-tape-detail/12193790/buy</t>
  </si>
  <si>
    <t>roadster women pink solid round neck crop pure cotton t shirt with side tape detail</t>
  </si>
  <si>
    <t>https://www.myntra.com/tshirts/miss-chase/miss-chase-women-black-solid-round-neck-t-shirt/1830948/buy</t>
  </si>
  <si>
    <t>miss chase women black solid round neck t shirt</t>
  </si>
  <si>
    <t>https://www.myntra.com/tshirts/kook-n-keech/kook-n-keech-women-black-printed-round-neck-pure-cotton-t-shirt/12104160/buy</t>
  </si>
  <si>
    <t>https://www.myntra.com/trousers/w/w-women-beige-regular-fit-solid-regular-cropped-trousers/8417997/buy</t>
  </si>
  <si>
    <t>w women beige regular fit solid regular cropped trousers</t>
  </si>
  <si>
    <t>28, 30, 31, 33, 35, 37</t>
  </si>
  <si>
    <t>https://www.myntra.com/shorts/maniac/maniac-men-black-striped-slim-fit-regular-shorts/9257527/buy</t>
  </si>
  <si>
    <t>maniac men black striped slim fit regular shorts</t>
  </si>
  <si>
    <t>https://www.myntra.com/trousers/highlander/highlander-men-white-slim-fit-easy-wash-trousers/16032946/buy</t>
  </si>
  <si>
    <t>highlander men white slim fit easy wash trousers</t>
  </si>
  <si>
    <t>https://www.myntra.com/jeans/roadster/roadster-men-charcoal-grey-skinny-fit-mid-rise-clean-look-stretchable-jeans/9575307/buy</t>
  </si>
  <si>
    <t>https://www.myntra.com/kurtas/sojanya/sojanya-men-red-dobby-checked-straight-kurta/11422586/buy</t>
  </si>
  <si>
    <t>sojanya men red dobby checked straight kurta</t>
  </si>
  <si>
    <t>https://www.myntra.com/kurta-sets/deyann/deyann-men-black--off-white-printed-kurta-with-pyjamas/12861304/buy</t>
  </si>
  <si>
    <t>deyann men black  off white printed kurta with pyjamas</t>
  </si>
  <si>
    <t>https://www.myntra.com/briefs/jockey/jockey-men-coffee-brown-solid-basic-briefs-8044-0105/11863360/buy</t>
  </si>
  <si>
    <t>jockey men coffee brown solid basic briefs 8044 0105</t>
  </si>
  <si>
    <t>https://www.myntra.com/boxers/levis/levis-men-pack-of-2-pure-cotton-checked-boxers/18028770/buy</t>
  </si>
  <si>
    <t>https://www.myntra.com/jackets/hrx-by-hrithik-roshan/hrx-by-hrithik-roshan-men-navymaroonwhite-colourblocked-rapid-dry-antimicrobial-football-jacket/11953338/buy</t>
  </si>
  <si>
    <t>hrx by hrithik roshan men navymaroonwhite colourblocked rapid dry antimicrobial football jacket</t>
  </si>
  <si>
    <t>https://www.myntra.com/tshirts/roadster/roadster-men-navy-blue--white-striped-polo-collar-pure-cotton-t-shirt/11462764/buy</t>
  </si>
  <si>
    <t>https://www.myntra.com/shirts/roadster/roadster-men-maroon--black-regular-fit-checked-sustainable-casual-shirt/10944974/buy</t>
  </si>
  <si>
    <t>roadster men maroon  black regular fit checked sustainable casual shirt</t>
  </si>
  <si>
    <t>https://www.myntra.com/shirts/roadster/roadster-men-olive-green-casual-shirt/10275255/buy</t>
  </si>
  <si>
    <t>https://www.myntra.com/tshirts/roadster/the-roadster-lifestyle-co-men-white--green-striped-round-neck-t-shirt/10941044/buy</t>
  </si>
  <si>
    <t>the roadster lifestyle co men white  green striped round neck t shirt</t>
  </si>
  <si>
    <t>https://www.myntra.com/tshirts/maniac/maniac-men-white--grey-printed-round-neck-pure-cotton-t-shirt/12095244/buy</t>
  </si>
  <si>
    <t>maniac men white  grey printed round neck pure cotton t shirt</t>
  </si>
  <si>
    <t>https://www.myntra.com/tshirts/roadster/roadster-men-grey--red-pure-cotton-colourblocked-round-neck-t-shirt/12118684/buy</t>
  </si>
  <si>
    <t>roadster men grey  red pure cotton colourblocked round neck t shirt</t>
  </si>
  <si>
    <t>https://www.myntra.com/shirts/highlander/highlander-men-blue-slim-fit-solid-casual-shirt/13492028/buy</t>
  </si>
  <si>
    <t>https://www.myntra.com/dress-material/rajnandini/rajnandini-blue-cotton-blend-unstitched-dress-material/7715989/buy</t>
  </si>
  <si>
    <t>rajnandini blue cotton blend unstitched dress material</t>
  </si>
  <si>
    <t>https://www.myntra.com/kurtas/anubhutee/anubhutee-women-navy-blue--golden-printed-straight-kurta/10668616/buy</t>
  </si>
  <si>
    <t>anubhutee women navy blue  golden printed straight kurta</t>
  </si>
  <si>
    <t>https://www.myntra.com/kurtas/myshka/myshka-women-burgundy-solid-asymmetric-a-line-kurta/11089546/buy</t>
  </si>
  <si>
    <t>myshka women burgundy solid asymmetric a line kurta</t>
  </si>
  <si>
    <t>https://www.myntra.com/kurtis/herenow/herenow-women-black--red-printed-straight-kurti/10492734/buy</t>
  </si>
  <si>
    <t>herenow women black  red printed straight kurti</t>
  </si>
  <si>
    <t>https://www.myntra.com/night-suits/anubhutee/anubhutee-women-mustard-yellow--pink-pure-cotton-printed-night-suit/13592716/buy</t>
  </si>
  <si>
    <t>anubhutee women mustard yellow  pink pure cotton printed night suit</t>
  </si>
  <si>
    <t>https://www.myntra.com/kurta-sets/stylum/stylum-women-turquoise-blue--pink-ethnic-motifs-printed-kurta-with-sharara--dupatta/16324670/buy</t>
  </si>
  <si>
    <t>stylum women turquoise blue  pink ethnic motifs printed kurta with sharara  dupatta</t>
  </si>
  <si>
    <t>https://www.myntra.com/kurta-sets/ishin/ishin-women-turquoise-blue--white-bandhani-print-kurta-with-palazzos/11239086/buy</t>
  </si>
  <si>
    <t>ishin women turquoise blue  white bandhani print kurta with palazzos</t>
  </si>
  <si>
    <t>https://www.myntra.com/sarees/mitera/mitera-pink--off-white-woven-design-kanjeevaram-saree/12416236/buy</t>
  </si>
  <si>
    <t>mitera pink  off white woven design kanjeevaram saree</t>
  </si>
  <si>
    <t>https://www.myntra.com/kurta-sets/sangria/sangria-women-pink--white-floral-khari-print-embroidered-anarkali-kurta-with-palazzos/12104628/buy</t>
  </si>
  <si>
    <t>sangria women pink  white floral khari print embroidered anarkali kurta with palazzos</t>
  </si>
  <si>
    <t>https://www.myntra.com/kurtas/inddus/inddus-women-aubergine-yoke-design-anarkali-kurta-with-dupatta/9019243/buy</t>
  </si>
  <si>
    <t>inddus women aubergine yoke design anarkali kurta with dupatta</t>
  </si>
  <si>
    <t>https://www.myntra.com/bra/domyos-by-decathlon/domyos-by-decathlon-women-black-high-support-padded-sports-bra/12975908/buy</t>
  </si>
  <si>
    <t>domyos by decathlon women black high support padded sports bra</t>
  </si>
  <si>
    <t>https://www.myntra.com/night-suits/dressberry/dressberry-women-red-conversational-sleep-staple-night-suit/13179526/buy</t>
  </si>
  <si>
    <t>dressberry women red conversational sleep staple night suit</t>
  </si>
  <si>
    <t>https://www.myntra.com/nightdress/claura/claura-pack-of-3-purple-satin-nightdresses-st-04/1476576/buy</t>
  </si>
  <si>
    <t>claura pack of 3 purple satin nightdresses st 04</t>
  </si>
  <si>
    <t>https://www.myntra.com/bra/floret/floret-pack-of-2-solid-non-wired-heavily-padded-push-up-bra-t3010nude-skin40b/2486227/buy</t>
  </si>
  <si>
    <t>floret pack of 2 solid non wired heavily padded push up bra t3010nude skin40b</t>
  </si>
  <si>
    <t>https://www.myntra.com/lounge-pants/kotty/kotty-women-navy-blue--white-striped-lounge-pants/12628844/buy</t>
  </si>
  <si>
    <t>kotty women navy blue  white striped lounge pants</t>
  </si>
  <si>
    <t>https://www.myntra.com/briefs/dressberry/dressberry-women-pack-of-3-pure-cotton-solid-briefs-db-solid-bik-new-008/14917790/buy</t>
  </si>
  <si>
    <t>dressberry women pack of 3 pure cotton solid briefs db solid bik new 008</t>
  </si>
  <si>
    <t>https://www.myntra.com/trousers/jaipur-kurti/jaipur-kurti-women-yellow-solid-regular-trousers/2039877/buy</t>
  </si>
  <si>
    <t>jaipur kurti women yellow solid regular trousers</t>
  </si>
  <si>
    <t>https://www.myntra.com/dresses/sztori/sztori-plus-size-black--pink-printed-a-line-dress/11320950/buy</t>
  </si>
  <si>
    <t>sztori plus size black  pink printed a line dress</t>
  </si>
  <si>
    <t>https://www.myntra.com/tshirts/herenow/herenow-women-red--white-typography-printed-pure-cotton-t-shirt/15313264/buy</t>
  </si>
  <si>
    <t>herenow women red  white typography printed pure cotton t shirt</t>
  </si>
  <si>
    <t>https://www.myntra.com/tops/herenow/herenow-women-lavender-self-designed-round-neck--regular-top/14140602/buy</t>
  </si>
  <si>
    <t>herenow women lavender self designed round neck  regular top</t>
  </si>
  <si>
    <t>https://www.myntra.com/tshirts/moda-rapido/moda-rapido-women-green--black-printed-extended-sleeves-pure-cotton-t-shirt/14140608/buy</t>
  </si>
  <si>
    <t>moda rapido women green  black printed extended sleeves pure cotton t shirt</t>
  </si>
  <si>
    <t>https://www.myntra.com/sweatshirts/roadster/roadster-women-rust-orange-solid-hooded-sweatshirt/11991384/buy</t>
  </si>
  <si>
    <t>https://www.myntra.com/tshirts/mast--harbour/mast--harbour-women-pack-of-2-printed-cotton-regular-fit-t-shirts/17524958/buy</t>
  </si>
  <si>
    <t>https://www.myntra.com/tshirts/mast--harbour/mast--harbour-women-pack-of-2-printed-cotton-regular-fit-t-shirts/17524944/buy</t>
  </si>
  <si>
    <t>https://www.myntra.com/shorts/roadster/roadster-women-blue-washed-regular-fit-denim-shorts/13339566/buy</t>
  </si>
  <si>
    <t>https://www.myntra.com/shirts/hancock/hancock-women-white--black-slim-fit-striped-formal-shirt/12338008/buy</t>
  </si>
  <si>
    <t>hancock women white  black slim fit striped formal shirt</t>
  </si>
  <si>
    <t>https://www.myntra.com/jeans/dolce-crudo/dolce-crudo-women-grey-jogger-mid-rise-clean-look-stretchable-joggers/11399576/buy</t>
  </si>
  <si>
    <t>dolce crudo women grey jogger mid rise clean look stretchable joggers</t>
  </si>
  <si>
    <t>https://www.myntra.com/jeggings/ginger-by-lifestyle/ginger-by-lifestyle-women-black-solid-skinny-fit-jeggings/10170579/buy</t>
  </si>
  <si>
    <t>ginger by lifestyle women black solid skinny fit jeggings</t>
  </si>
  <si>
    <t>https://www.myntra.com/shorts/arise/arise-men-navy-blue-solid-regular-fit-regular-shorts/9194167/buy</t>
  </si>
  <si>
    <t>https://www.myntra.com/shorts/harvard/harvard-men-navy-blue-solid-regular-fit-shorts/13753406/buy</t>
  </si>
  <si>
    <t>harvard men navy blue solid regular fit shorts</t>
  </si>
  <si>
    <t>https://www.myntra.com/trousers/hubberholme/hubberholme-men-grey-slim-fit-solid-regular-trousers/11766856/buy</t>
  </si>
  <si>
    <t>hubberholme men grey slim fit solid regular trousers</t>
  </si>
  <si>
    <t>https://www.myntra.com/jeans/highlander/highlander-men-blue-tapered-fit-mid-rise-clean-look-stretchable-jeans/13938082/buy</t>
  </si>
  <si>
    <t>https://www.myntra.com/briefs/xyxx/xyxx-men-intellisoft-antimicrobial-micro-modal-pack-of-3-ace-briefs-xybrf3pck03/1670093/buy</t>
  </si>
  <si>
    <t>xyxx men intellisoft antimicrobial micro modal pack of 3 ace briefs xybrf3pck03</t>
  </si>
  <si>
    <t>https://www.myntra.com/briefs/levis/levis-men-pack-of-3-solid-pure-cotton--briefs-bf-100ca-3pk-style-011-587/9262467/buy</t>
  </si>
  <si>
    <t>levis men pack of 3 solid pure cotton  briefs bf 100ca 3pk style 011 587</t>
  </si>
  <si>
    <t>https://www.myntra.com/boxers/levis/levis-men-pack-of-2-pure-cotton-checked-boxers/18028806/buy</t>
  </si>
  <si>
    <t>https://www.myntra.com/tracksuits/yuuki/yuuki-men-black-solid-tracksuit/10949414/buy</t>
  </si>
  <si>
    <t>Yuuki</t>
  </si>
  <si>
    <t>yuuki men black solid tracksuit</t>
  </si>
  <si>
    <t>https://www.myntra.com/tshirts/huetrap/huetrap-men-grey-melange-printed-round-neck-sustainable-t-shirt/11548390/buy</t>
  </si>
  <si>
    <t>huetrap men grey melange printed round neck sustainable t shirt</t>
  </si>
  <si>
    <t>https://www.myntra.com/shirts/highlander/highlander-men-white--blue-slim-fit-printed-casual-shirt/11518156/buy</t>
  </si>
  <si>
    <t>https://www.myntra.com/kurtas/anouk/anouk-men-beige--red-printed-straight-kurta/12135156/buy</t>
  </si>
  <si>
    <t>anouk men beige  red printed straight kurta</t>
  </si>
  <si>
    <t>https://www.myntra.com/shirts/roadster/the-roadster-lifestyle-co-men-brown--black-regular-fit-ditsy-printed-sustainable-casual-shirt/10740930/buy</t>
  </si>
  <si>
    <t>the roadster lifestyle co men brown  black regular fit ditsy printed sustainable casual shirt</t>
  </si>
  <si>
    <t>https://www.myntra.com/tshirts/hm/hm-men-black-3-pack-t-shirts-slim-fit/12716236/buy</t>
  </si>
  <si>
    <t>hm men black 3 pack t shirts slim fit</t>
  </si>
  <si>
    <t>https://www.myntra.com/shirts/mast--harbour/mast--harbour-men-white--black-regular-fit-printed-casual-shirt/10343461/buy</t>
  </si>
  <si>
    <t>mast  harbour men white  black regular fit printed casual shirt</t>
  </si>
  <si>
    <t>https://www.myntra.com/shirts/flying-machine/flying-machine-men-blue-slim-fit-solid-linen-casual-shirt/11417480/buy</t>
  </si>
  <si>
    <t>flying machine men blue slim fit solid linen casual shirt</t>
  </si>
  <si>
    <t>https://www.myntra.com/tshirts/roadster/roadster-men-purple-pure-cotton-solid-round-neck-t-shirt/12504560/buy</t>
  </si>
  <si>
    <t>roadster men purple pure cotton solid round neck t shirt</t>
  </si>
  <si>
    <t>https://www.myntra.com/jackets/us-polo-assn/us-polo-assn-men-red-solid-packable-puffer-jacket/12635878/buy</t>
  </si>
  <si>
    <t>us polo assn men red solid packable puffer jacket</t>
  </si>
  <si>
    <t>https://www.myntra.com/tshirts/roadster/roadster-men-burgundy--black-printed-round-neck-pure-cotton-t-shirt/12013486/buy</t>
  </si>
  <si>
    <t>roadster men burgundy  black printed round neck pure cotton t shirt</t>
  </si>
  <si>
    <t>https://www.myntra.com/lehenga-choli/amrutam-fab/amrutam-fab-turquoise-blue--pink-embroidered-thread-work-ready-to-wear-lehenga--unstitched-blouse-with/15126604/buy</t>
  </si>
  <si>
    <t>Amrutam Fab</t>
  </si>
  <si>
    <t>amrutam fab turquoise blue  pink embroidered thread work ready to wear lehenga  unstitched blouse with</t>
  </si>
  <si>
    <t>https://www.myntra.com/dresses/ahalyaa/ahalyaa-women-black--golden-foil-printed-detail-off-shoulder-layered-maxi-dress/12160452/buy</t>
  </si>
  <si>
    <t>ahalyaa women black  golden foil printed detail off shoulder layered maxi dress</t>
  </si>
  <si>
    <t>https://www.myntra.com/sarees/saree-mall/saree-mall-warli-saree-with-sleek-border/14192662/buy</t>
  </si>
  <si>
    <t>saree mall warli saree with sleek border</t>
  </si>
  <si>
    <t>https://www.myntra.com/kurta-sets/vishudh/vishudh-women-beige-solid-kurta-with-trousers--dupatta/7572964/buy</t>
  </si>
  <si>
    <t>vishudh women beige solid kurta with trousers  dupatta</t>
  </si>
  <si>
    <t>https://www.myntra.com/night-suits/campus-sutra/campus-sutra-women-red-printed-night-suit/12424652/buy</t>
  </si>
  <si>
    <t>campus sutra women red printed night suit</t>
  </si>
  <si>
    <t>https://www.myntra.com/camisoles/fashionrack/fashionrack-women-black-solid-strapless-cropped-camisole-4018/9408839/buy</t>
  </si>
  <si>
    <t>fashionrack women black solid strapless cropped camisole 4018</t>
  </si>
  <si>
    <t>https://www.myntra.com/bra/clovia/clovia-purple-solid-non-wired-non-padded-t-shirt-bra-br0584a12/10912174/buy</t>
  </si>
  <si>
    <t>clovia purple solid non wired non padded t shirt bra br0584a12</t>
  </si>
  <si>
    <t>32B, 32C, 32D, 34B, 34C, 34D, 36B, 36C, 38B, 38C, 40B, 40C</t>
  </si>
  <si>
    <t>https://www.myntra.com/briefs/leading-lady/leading-lady-women-pack-of-3-assorted-hipster-briefs-natasha-3-blk-pr-s/12512196/buy</t>
  </si>
  <si>
    <t>leading lady women pack of 3 assorted hipster briefs natasha 3 blk pr s</t>
  </si>
  <si>
    <t>https://www.myntra.com/kurtas/sangria/sangria-women-peach-coloured--black-printed-a-line-kurta/11174326/buy</t>
  </si>
  <si>
    <t>sangria women peach coloured  black printed a line kurta</t>
  </si>
  <si>
    <t>https://www.myntra.com/dresses/pluss/pluss-women-white--pink-floral-printed-a-line-dress/13623010/buy</t>
  </si>
  <si>
    <t>pluss women white  pink floral printed a line dress</t>
  </si>
  <si>
    <t>https://www.myntra.com/tshirts/herenow/herenow-women-navy-blue-printed-round-neck-pure-cotton-t-shirt/8813329/buy</t>
  </si>
  <si>
    <t>herenow women navy blue printed round neck pure cotton t shirt</t>
  </si>
  <si>
    <t>https://www.myntra.com/track-pants/perfkt-u/perfkt-u-women-navy-blue-solid-straight-fit-sports-track-pants/11912524/buy</t>
  </si>
  <si>
    <t>perfkt u women navy blue solid straight fit sports track pants</t>
  </si>
  <si>
    <t>https://www.myntra.com/tshirts/perfkt-u/perfkt-u-women-maroon-solid-high-neck-t-shirt/12395648/buy</t>
  </si>
  <si>
    <t>perfkt u women maroon solid high neck t shirt</t>
  </si>
  <si>
    <t>https://www.myntra.com/track-pants/puma/puma-women-black-solid-essentials-joggers/14988746/buy</t>
  </si>
  <si>
    <t>puma women black solid essentials joggers</t>
  </si>
  <si>
    <t>https://www.myntra.com/dresses/sera/sera-women-black-printed-bodycon-dress/13740108/buy</t>
  </si>
  <si>
    <t>sera women black printed bodycon dress</t>
  </si>
  <si>
    <t>https://www.myntra.com/shirts/roadster/roadster-women-yellow-solid-pure-cotton-shirt-with-lace-inserts/13398666/buy</t>
  </si>
  <si>
    <t>roadster women yellow solid pure cotton shirt with lace inserts</t>
  </si>
  <si>
    <t>https://www.myntra.com/sweaters/ether/ether-women-peach-coloured-wool-blend-cardigan/1377733/buy</t>
  </si>
  <si>
    <t>ether women peach coloured wool blend cardigan</t>
  </si>
  <si>
    <t>https://www.myntra.com/track-pants/johnny-bravo-by-kook-n-keech/johnny-bravo-by-kook-n-keech-women-black-straight-fit-solid-joggers-with-printed-detail/11455650/buy</t>
  </si>
  <si>
    <t>Johnny Bravo by Kook N Keech</t>
  </si>
  <si>
    <t>johnny bravo by kook n keech women black straight fit solid joggers with printed detail</t>
  </si>
  <si>
    <t>https://www.myntra.com/dresses/uf/uf-women-black-solid-maxi-dress/11758150/buy</t>
  </si>
  <si>
    <t>uf women black solid maxi dress</t>
  </si>
  <si>
    <t>https://www.myntra.com/dresses/miss-chase/miss-chase-women-maroon-solid-sheath-dress/5643866/buy</t>
  </si>
  <si>
    <t>miss chase women maroon solid sheath dress</t>
  </si>
  <si>
    <t>https://www.myntra.com/sweatshirts/roadster/roadster-women-magenta-solid-sweatshirt/11991094/buy</t>
  </si>
  <si>
    <t>roadster women magenta solid sweatshirt</t>
  </si>
  <si>
    <t>https://www.myntra.com/dresses/sassafras/sassafras-red-cotton-bodycon-dress/13843200/buy</t>
  </si>
  <si>
    <t>sassafras red cotton bodycon dress</t>
  </si>
  <si>
    <t>https://www.myntra.com/dresses/all-about-you/all-about-you-women-yellow--off-white-floral-printed-belted-shirt-dress/13205064/buy</t>
  </si>
  <si>
    <t>all about you women yellow  off white floral printed belted shirt dress</t>
  </si>
  <si>
    <t>https://www.myntra.com/tshirts/campus-sutra/campus-sutra-grey-t-shirt/1272043/buy</t>
  </si>
  <si>
    <t>campus sutra grey t shirt</t>
  </si>
  <si>
    <t>https://www.myntra.com/skirts/ether/ether-black--white-striped-maxi-skirt/1560464/buy</t>
  </si>
  <si>
    <t>ether black  white striped maxi skirt</t>
  </si>
  <si>
    <t>https://www.myntra.com/trousers/mr-bowerbird/mr-bowerbird-men-olive-green-tailored-fit-self-striped-cropped-corduroy-regular-trousers/12677270/buy</t>
  </si>
  <si>
    <t>mr bowerbird men olive green tailored fit self striped cropped corduroy regular trousers</t>
  </si>
  <si>
    <t>https://www.myntra.com/trousers/roadster/roadster-men-black-slim-fit-solid-chinos/12879616/buy</t>
  </si>
  <si>
    <t>https://www.myntra.com/jeans/roadster/roadster-men-blue-skinny-fit-mid-rise-clean-look-stretchable-cropped-jeans/12358412/buy</t>
  </si>
  <si>
    <t>roadster men blue skinny fit mid rise clean look stretchable cropped jeans</t>
  </si>
  <si>
    <t>https://www.myntra.com/shorts/forclaz-by-decathlon/forclaz-by-decathlon-men-brown-solid-cargo-travel-shorts/12959226/buy</t>
  </si>
  <si>
    <t>forclaz by decathlon men brown solid cargo travel shorts</t>
  </si>
  <si>
    <t>29, 31, 32, 34, 36, 39, 41, 42</t>
  </si>
  <si>
    <t>https://www.myntra.com/jeans/highlander/highlander-men-grey-slim-fit-heavy-fade-crop-jeans/15228452/buy</t>
  </si>
  <si>
    <t>highlander men grey slim fit heavy fade crop jeans</t>
  </si>
  <si>
    <t>https://www.myntra.com/trousers/roadster/roadster-men-olive-green-trousers/13859138/buy</t>
  </si>
  <si>
    <t>https://www.myntra.com/track-pants/hrx-by-hrithik-roshan/hrx-by-hrithik-roshan-men-white-solid-regular-fit-rapid-dry-cricket-track-pants/11640824/buy</t>
  </si>
  <si>
    <t>https://www.myntra.com/lounge-tshirts/us-polo-assn/us-polo-assn-navy-solid-lounge-t-shirt/2465194/buy</t>
  </si>
  <si>
    <t>us polo assn navy solid lounge t shirt</t>
  </si>
  <si>
    <t>https://www.myntra.com/boxers/levis/levis-men-pack-of-2-pure-cotton-checked-boxers/18028774/buy</t>
  </si>
  <si>
    <t>https://www.myntra.com/briefs/jockey/jockey-men-purple-solid-pure-combed-cotton-basic-briefs/15847912/buy</t>
  </si>
  <si>
    <t>jockey men purple solid pure combed cotton basic briefs</t>
  </si>
  <si>
    <t>https://www.myntra.com/thermal-tops/jockey/jockey-thermals-men-grey-thermal-t-shirt-2401/80015/buy</t>
  </si>
  <si>
    <t>jockey thermals men grey thermal t shirt 2401</t>
  </si>
  <si>
    <t>https://www.myntra.com/tshirts/sztori/sztori-plus-size-men-olive-green--white-solid-polo-collar-t-shirt/9973413/buy</t>
  </si>
  <si>
    <t>sztori plus size men olive green  white solid polo collar t shirt</t>
  </si>
  <si>
    <t>https://www.myntra.com/shirts/harvard/harvard-men-purple-regular-fit-solid-casual-shirt/10690860/buy</t>
  </si>
  <si>
    <t>harvard men purple regular fit solid casual shirt</t>
  </si>
  <si>
    <t>https://www.myntra.com/tshirts/louis-philippe-jeans/louis-philippe-jeans-men-burgundy-solid-pure-cotton-t-shirt/15203078/buy</t>
  </si>
  <si>
    <t>louis philippe jeans men burgundy solid pure cotton t shirt</t>
  </si>
  <si>
    <t>https://www.myntra.com/tshirts/roadster/roadster-men-mustard-yellow--black-striped-polo-collar-pure-cotton-t-shirt/12504664/buy</t>
  </si>
  <si>
    <t>roadster men mustard yellow  black striped polo collar pure cotton t shirt</t>
  </si>
  <si>
    <t>https://www.myntra.com/tshirts/us-polo-assn/u-s-polo-assn-men-red-embroidered-polo-collar-slim-fit-t-shirt/15551438/buy</t>
  </si>
  <si>
    <t>u s polo assn men red embroidered polo collar slim fit t shirt</t>
  </si>
  <si>
    <t>https://www.myntra.com/tshirts/wrogn/wrogn-men-navy-blue-solid-henley-neck-t-shirt/2339687/buy</t>
  </si>
  <si>
    <t>wrogn men navy blue solid henley neck t shirt</t>
  </si>
  <si>
    <t>https://www.myntra.com/sweatshirts/maniac/maniac-men-black--red-solid-hooded-sweatshirt/10881910/buy</t>
  </si>
  <si>
    <t>maniac men black  red solid hooded sweatshirt</t>
  </si>
  <si>
    <t>https://www.myntra.com/shirts/roadster/roadster-men-navy-blue--maroon-regular-fit-oxford-checked-sustainable-casual-shirt/12947680/buy</t>
  </si>
  <si>
    <t>roadster men navy blue  maroon regular fit oxford checked sustainable casual shirt</t>
  </si>
  <si>
    <t>https://www.myntra.com/sweatshirts/herenow/herenow-men-black-back-printed-hooded-sweatshirt-with-side-taping/12009076/buy</t>
  </si>
  <si>
    <t>herenow men black back printed hooded sweatshirt with side taping</t>
  </si>
  <si>
    <t>https://www.myntra.com/tshirts/nyamba-by-decathlon/nyamba-by-decathlon-men-red-solid-pure-cotton-t-shirt/14127398/buy</t>
  </si>
  <si>
    <t>nyamba by decathlon men red solid pure cotton t shirt</t>
  </si>
  <si>
    <t>https://www.myntra.com/tshirts/roadster/the-roadster-lifestyle-co-men-sea-green-embossed-printed-round-neck-t-shirt/10943350/buy</t>
  </si>
  <si>
    <t>the roadster lifestyle co men sea green embossed printed round neck t shirt</t>
  </si>
  <si>
    <t>https://www.myntra.com/tunics/vishudh/vishudh-green-printed-a-line-tunic/10016743/buy</t>
  </si>
  <si>
    <t>vishudh green printed a line tunic</t>
  </si>
  <si>
    <t>https://www.myntra.com/sarees/sangria/sangria-olive--golden-embellished-gotta-patti-saree/14383638/buy</t>
  </si>
  <si>
    <t>sangria olive  golden embellished gotta patti saree</t>
  </si>
  <si>
    <t>https://www.myntra.com/kurta-sets/divyank/divyank-pink-silk-blend-kaftan-kurta-set/16589834/buy</t>
  </si>
  <si>
    <t>divyank pink silk blend kaftan kurta set</t>
  </si>
  <si>
    <t>https://www.myntra.com/kurta-sets/libas/libas-women-green--white-a-line-kurta-with-palazzos--dupatta/14602276/buy</t>
  </si>
  <si>
    <t>libas women green  white a line kurta with palazzos  dupatta</t>
  </si>
  <si>
    <t>https://www.myntra.com/kurtas/kvsfab/kvsfab-women-green-georgette-swirling-volume-kurta/14890980/buy</t>
  </si>
  <si>
    <t>kvsfab women green georgette swirling volume kurta</t>
  </si>
  <si>
    <t>https://www.myntra.com/kurtas/herenow/herenow-women-green--maroon-cotton-geometric-printed-kurta/15145690/buy</t>
  </si>
  <si>
    <t>herenow women green  maroon cotton geometric printed kurta</t>
  </si>
  <si>
    <t>https://www.myntra.com/nightdress/etc/etc-black--peach-coloured-floral-print-nightdress/12441612/buy</t>
  </si>
  <si>
    <t>etc black  peach coloured floral print nightdress</t>
  </si>
  <si>
    <t>https://www.myntra.com/bra/van-heusen/van-heusen-grey-solid-non-wired-non-padded-beginners-cami-bra/12825036/buy</t>
  </si>
  <si>
    <t>van heusen grey solid non wired non padded beginners cami bra</t>
  </si>
  <si>
    <t>https://www.myntra.com/briefs/bodycare/bodycare-pack-of-6-assorted-solid-hipster-briefs-e26c-6pcs/8637495/buy</t>
  </si>
  <si>
    <t>bodycare pack of 6 assorted solid hipster briefs e26c 6pcs</t>
  </si>
  <si>
    <t>https://www.myntra.com/bra/enamor/enamor-peach-non-wired-non-padded-high-coverage-everyday-bra-a042/2300182/buy</t>
  </si>
  <si>
    <t>enamor peach non wired non padded high coverage everyday bra a042</t>
  </si>
  <si>
    <t>https://www.myntra.com/bath-robe/elevanto/elevanto-women-purple--blue-colourblocked-bath-robe/11938898/buy</t>
  </si>
  <si>
    <t>elevanto women purple  blue colourblocked bath robe</t>
  </si>
  <si>
    <t>https://www.myntra.com/lounge-pants/kanvin/kanvin-women-black-solid-lounge-pants/12195786/buy</t>
  </si>
  <si>
    <t>kanvin women black solid lounge pants</t>
  </si>
  <si>
    <t>https://www.myntra.com/tshirts/herenow/herenow-women-yellow--pink-tie-and-dye-dyed-pure-cotton-t-shirt/15070814/buy</t>
  </si>
  <si>
    <t>herenow women yellow  pink tie and dye dyed pure cotton t shirt</t>
  </si>
  <si>
    <t>https://www.myntra.com/trousers/sangria/sangria-women-pink--blue-regular-fit-printed-cropped-trousers/12105230/buy</t>
  </si>
  <si>
    <t>sangria women pink  blue regular fit printed cropped trousers</t>
  </si>
  <si>
    <t>https://www.myntra.com/tops/herenow/herenow-women-black--burgundy-printed-top/12027614/buy</t>
  </si>
  <si>
    <t>herenow women black  burgundy printed top</t>
  </si>
  <si>
    <t>https://www.myntra.com/track-pants/ether/ether-women-navy-melange-solid-joggers/1270790/buy</t>
  </si>
  <si>
    <t>ether women navy melange solid joggers</t>
  </si>
  <si>
    <t>https://www.myntra.com/shirts/chemistry/chemistry-women-pink-solid-regular-fit-casual-shirt/13583346/buy</t>
  </si>
  <si>
    <t>chemistry women pink solid regular fit casual shirt</t>
  </si>
  <si>
    <t>https://www.myntra.com/shirts/all-about-you/all-about-you-women-beige--yellow-regular-fit-striped-casual-shirt/13205012/buy</t>
  </si>
  <si>
    <t>all about you women beige  yellow regular fit striped casual shirt</t>
  </si>
  <si>
    <t>https://www.myntra.com/dresses/kassually/kassually-women-maroon-high-low-maxi-dress/11348380/buy</t>
  </si>
  <si>
    <t>kassually women maroon high low maxi dress</t>
  </si>
  <si>
    <t>https://www.myntra.com/jumpsuit/dressberry/dressberry-navy-blue-solid-culotte-jumpsuit/2521283/buy</t>
  </si>
  <si>
    <t>dressberry navy blue solid culotte jumpsuit</t>
  </si>
  <si>
    <t>https://www.myntra.com/dresses/athena/athena-women-blue-solid-bodycon-dress/12049976/buy</t>
  </si>
  <si>
    <t>athena women blue solid bodycon dress</t>
  </si>
  <si>
    <t>https://www.myntra.com/dresses/rain--rainbow/rain--rainbow-women-navy-blue--beige-printed-maxi-dress/10251903/buy</t>
  </si>
  <si>
    <t>rain  rainbow women navy blue  beige printed maxi dress</t>
  </si>
  <si>
    <t>https://www.myntra.com/tops/tokyo-talkies/tokyo-talkies-women-black-solid-round-neck-t-shirt/14327262/buy</t>
  </si>
  <si>
    <t>tokyo talkies women black solid round neck t shirt</t>
  </si>
  <si>
    <t>https://www.myntra.com/tops/roadster/roadster-women-mauve-solid-pure-cotton-top-with-lace-ups/11396714/buy</t>
  </si>
  <si>
    <t>roadster women mauve solid pure cotton top with lace ups</t>
  </si>
  <si>
    <t>https://www.myntra.com/jeans/herenow/herenow-men-blue-slim-tapered-fit-mid-rise-clean-look-stretchable-cropped-jeans/11393788/buy</t>
  </si>
  <si>
    <t>herenow men blue slim tapered fit mid rise clean look stretchable cropped jeans</t>
  </si>
  <si>
    <t>https://www.myntra.com/jeans/roadster/roadster-men-blue-slim-tapered-fit-mid-rise-clean-look-stretchable-jeans/12303708/buy</t>
  </si>
  <si>
    <t>https://www.myntra.com/jeans/wrogn/wrogn-men-black-slim-fit-mid-rise-clean-look-stretchable-jeans/11560194/buy</t>
  </si>
  <si>
    <t>https://www.myntra.com/jeans/wrogn/wrogn-men-blue-skinny-fit-mid-rise-clean-look-stretchable-jeans/11358986/buy</t>
  </si>
  <si>
    <t>https://www.myntra.com/jeans/roadster/roadster-greenturn-men-blue-skinny-fit-mid-rise-save-water-sustainable-jeans/11274588/buy</t>
  </si>
  <si>
    <t>roadster greenturn men blue skinny fit mid rise save water sustainable jeans</t>
  </si>
  <si>
    <t>https://www.myntra.com/tshirts/wrogn/wrogn-men-black-printed-round-neck-pure-cotton-t-shirt/10188403/buy</t>
  </si>
  <si>
    <t>wrogn men black printed round neck pure cotton t shirt</t>
  </si>
  <si>
    <t>https://www.myntra.com/trunk/one8-by-virat-kohli/one8-by-virat-kohli-men-teal-green-solid-trunks-206bx/10512972/buy</t>
  </si>
  <si>
    <t>one8 by virat kohli men teal green solid trunks 206bx</t>
  </si>
  <si>
    <t>https://www.myntra.com/trunk/damensch/damensch-men-deo-soft-deodorizing-micro-modal-solid-trunks-dam-1-t-pack-3-wb/9599041/buy</t>
  </si>
  <si>
    <t>damensch men deo soft deodorizing micro modal solid trunks dam 1 t pack 3 wb</t>
  </si>
  <si>
    <t>https://www.myntra.com/shirts/roadster/the-roadster-lifestyle-co-men-teal-blue-regular-fit-printed-casual-shirt/10944876/buy</t>
  </si>
  <si>
    <t>the roadster lifestyle co men teal blue regular fit printed casual shirt</t>
  </si>
  <si>
    <t>https://www.myntra.com/tshirts/roadster/roadster-men-black-solid-polo-collar-pure-cotton-t-shirt/10574912/buy</t>
  </si>
  <si>
    <t>roadster men black solid polo collar pure cotton t shirt</t>
  </si>
  <si>
    <t>https://www.myntra.com/shirts/roadster/roadster-men-purple-regular-fit-solid-casual-shirt/11958120/buy</t>
  </si>
  <si>
    <t>roadster men purple regular fit solid casual shirt</t>
  </si>
  <si>
    <t>https://www.myntra.com/shirts/wrogn/wrogn-men-black-slim-fit-solid-casual-shirt/10409954/buy</t>
  </si>
  <si>
    <t>https://www.myntra.com/tshirts/roadster/roadster-men-black-embroidered-round-neck-pure-cotton-t-shirt/12251176/buy</t>
  </si>
  <si>
    <t>roadster men black embroidered round neck pure cotton t shirt</t>
  </si>
  <si>
    <t>https://www.myntra.com/palazzos/juniper/juniper-women-navy-blue-solid-wide-leg-palazzos/11123722/buy</t>
  </si>
  <si>
    <t>juniper women navy blue solid wide leg palazzos</t>
  </si>
  <si>
    <t>https://www.myntra.com/kurtas/w/w-women-off-white-floral-printed-kurta/13727064/buy</t>
  </si>
  <si>
    <t>w women off white floral printed kurta</t>
  </si>
  <si>
    <t>https://www.myntra.com/kurtas/w/w-women-navy-blue--white-printed-a-line-sustainable-kurta/11369678/buy</t>
  </si>
  <si>
    <t>w women navy blue  white printed a line sustainable kurta</t>
  </si>
  <si>
    <t>https://www.myntra.com/sarees/mimosa/mimosa-pink--gold-coloured-art-silk-woven-design-patola-saree/10895270/buy</t>
  </si>
  <si>
    <t>MIMOSA</t>
  </si>
  <si>
    <t>mimosa pink  gold coloured art silk woven design patola saree</t>
  </si>
  <si>
    <t>https://www.myntra.com/bra/prettycat/prettycat-red-solid-underwired-heavily-padded-push-up-bra-pc-br-3049/6521975/buy</t>
  </si>
  <si>
    <t>prettycat red solid underwired heavily padded push up bra pc br 3049</t>
  </si>
  <si>
    <t>https://www.myntra.com/jeans/herenow/herenow-women-grey-skinny-fit-high-rise-clean-look-stretchable-jeans/13536416/buy</t>
  </si>
  <si>
    <t>herenow women grey skinny fit high rise clean look stretchable jeans</t>
  </si>
  <si>
    <t>https://www.myntra.com/tights/bukkum/bukkum-women-pink-solid-tights/12007824/buy</t>
  </si>
  <si>
    <t>BUKKUM</t>
  </si>
  <si>
    <t>bukkum women pink solid tights</t>
  </si>
  <si>
    <t>https://www.myntra.com/tops/kassually/kassually-blue--black-animal-printed-puff-sleeves-regular-crop-top/13670860/buy</t>
  </si>
  <si>
    <t>kassually blue  black animal printed puff sleeves regular crop top</t>
  </si>
  <si>
    <t>https://www.myntra.com/tshirts/mast--harbour/mast--harbour-women-pack-of-2-printed-cotton-regular-fit-t-shirts/17524960/buy</t>
  </si>
  <si>
    <t>https://www.myntra.com/jeans/tokyo-talkies/tokyo-talkies-women-blue-flared-high-rise-clean-look-jeans/12890852/buy</t>
  </si>
  <si>
    <t>https://www.myntra.com/sweatshirts/roadster/the-roadster-lifestyle-co-women-olive-green--navy-blue-colourblocked-sweatshirt/9478233/buy</t>
  </si>
  <si>
    <t>the roadster lifestyle co women olive green  navy blue colourblocked sweatshirt</t>
  </si>
  <si>
    <t>https://www.myntra.com/jeans/tokyo-talkies/tokyo-talkies-women-black-slim-fit-high-rise-mildly-distressed-jeans/12261666/buy</t>
  </si>
  <si>
    <t>tokyo talkies women black slim fit high rise mildly distressed jeans</t>
  </si>
  <si>
    <t>https://www.myntra.com/jeans/sassafras/sassafras-women-blue-regular-fit-high-rise-clean-look-cropped-jeans/13633394/buy</t>
  </si>
  <si>
    <t>sassafras women blue regular fit high rise clean look cropped jeans</t>
  </si>
  <si>
    <t>https://www.myntra.com/dresses/mast--harbour/mast--harbour-women-white--pink-floral-print-cold-shoulder-maxi-dress/2495126/buy</t>
  </si>
  <si>
    <t>mast  harbour women white  pink floral print cold shoulder maxi dress</t>
  </si>
  <si>
    <t>https://www.myntra.com/tshirts/mast--harbour/mast--harbour-women-peach-solid-round-neck-t-shirt/1745241/buy</t>
  </si>
  <si>
    <t>mast  harbour women peach solid round neck t shirt</t>
  </si>
  <si>
    <t>https://www.myntra.com/tshirts/roadster/the-roadster-lifestyle-co-women-black-solid-polo-collar-t-shirt/13321646/buy</t>
  </si>
  <si>
    <t>the roadster lifestyle co women black solid polo collar t shirt</t>
  </si>
  <si>
    <t>https://www.myntra.com/tops/tokyo-talkies/tokyo-talkies-women-rust-brown-solid-a-line-top/11622990/buy</t>
  </si>
  <si>
    <t>tokyo talkies women rust brown solid a line top</t>
  </si>
  <si>
    <t>https://www.myntra.com/shirts/mayra/mayra-women-maroon-regular-fit-solid-casual-shirt/7208119/buy</t>
  </si>
  <si>
    <t>mayra women maroon regular fit solid casual shirt</t>
  </si>
  <si>
    <t>https://www.myntra.com/trousers/wrogn/wrogn-men-olive-green-slim-fit-pure-cotton-chinos/10238671/buy</t>
  </si>
  <si>
    <t>wrogn men olive green slim fit pure cotton chinos</t>
  </si>
  <si>
    <t>https://www.myntra.com/jeans/herenow/herenow-men-blue-slim-fit-mid-rise-highly-distressed-jeans/13927416/buy</t>
  </si>
  <si>
    <t>herenow men blue slim fit mid rise highly distressed jeans</t>
  </si>
  <si>
    <t>https://www.myntra.com/shorts/forclaz-by-decathlon/forclaz-by-decathlon-men-grey-solid-cargo-travel-shorts/12959228/buy</t>
  </si>
  <si>
    <t>forclaz by decathlon men grey solid cargo travel shorts</t>
  </si>
  <si>
    <t>https://www.myntra.com/trousers/roadster/roadster-men-mustard-yellow-chinos/13859590/buy</t>
  </si>
  <si>
    <t>roadster men mustard yellow chinos</t>
  </si>
  <si>
    <t>https://www.myntra.com/trousers/roadster/roadster-men-navy-blue--self-design-trousers/13859202/buy</t>
  </si>
  <si>
    <t>roadster men navy blue  self design trousers</t>
  </si>
  <si>
    <t>https://www.myntra.com/lounge-pants/vimal/vimal-men-pack-of-2-grey-melange-printed-lounge-pants/11849736/buy</t>
  </si>
  <si>
    <t>vimal men pack of 2 grey melange printed lounge pants</t>
  </si>
  <si>
    <t>https://www.myntra.com/lounge-pants/vimal-jonney/vimal-jonney-men-pack-of-2-navy-blue--grey-melange-solid-lounge-pants/11807588/buy</t>
  </si>
  <si>
    <t>vimal jonney men pack of 2 navy blue  grey melange solid lounge pants</t>
  </si>
  <si>
    <t>https://www.myntra.com/lounge-pants/vimal/vimal-men-grey-melange-printed-lounge-pants/2091597/buy</t>
  </si>
  <si>
    <t>vimal men grey melange printed lounge pants</t>
  </si>
  <si>
    <t>https://www.myntra.com/trunk/damensch/damensch-men-deo-soft-deodorizing-micro-modal-printed-trunks-dam-prin-t-cm-hg-pack-2-mix/12158094/buy</t>
  </si>
  <si>
    <t>damensch men deo soft deodorizing micro modal printed trunks dam prin t cm hg pack 2 mix</t>
  </si>
  <si>
    <t>https://www.myntra.com/briefs/jockey/jockey-men-pack-of-3-grey-melange-solid-briefs-8035-0305/11036306/buy</t>
  </si>
  <si>
    <t>jockey men pack of 3 grey melange solid briefs 8035 0305</t>
  </si>
  <si>
    <t>https://www.myntra.com/briefs/jockey/jockey-men-pack-of-6-grey-melange-solid-briefs-8035-0305/11639086/buy</t>
  </si>
  <si>
    <t>jockey men pack of 6 grey melange solid briefs 8035 0305</t>
  </si>
  <si>
    <t>https://www.myntra.com/sweaters/hm/hm-men-beige-fine-knit-jumper/15611446/buy</t>
  </si>
  <si>
    <t>hm men beige fine knit jumper</t>
  </si>
  <si>
    <t>https://www.myntra.com/shirts/wrogn/wrogn-men-olive-green-slim-fit-solid-casual-shirt/12131932/buy</t>
  </si>
  <si>
    <t>wrogn men olive green slim fit solid casual shirt</t>
  </si>
  <si>
    <t>https://www.myntra.com/kurtas/house-of-pataudi/house-of-pataudi-women-blue-swiss-dot-embroidered-a-line-kurta/8308705/buy</t>
  </si>
  <si>
    <t>house of pataudi women blue swiss dot embroidered a line kurta</t>
  </si>
  <si>
    <t>https://www.myntra.com/kurta-sets/libas/libas-women-black-printed-kurta-with-palazzos--dupatta/13169118/buy</t>
  </si>
  <si>
    <t>libas women black printed kurta with palazzos  dupatta</t>
  </si>
  <si>
    <t>https://www.myntra.com/kurta-sets/libas/libas-women-coral-pink-ethnic-embroidered-thread-work-kurta-with-trousers--with-dupatta/14616934/buy</t>
  </si>
  <si>
    <t>libas women coral pink ethnic embroidered thread work kurta with trousers  with dupatta</t>
  </si>
  <si>
    <t>https://www.myntra.com/kurtas/jompers/jompers-women-coffee-brown-solid-straight-kurta/8840365/buy</t>
  </si>
  <si>
    <t>jompers women coffee brown solid straight kurta</t>
  </si>
  <si>
    <t>https://www.myntra.com/kurtas/sangria/sangria-women-yellow-pure-cotton-anarkali-kurta/14292100/buy</t>
  </si>
  <si>
    <t>sangria women yellow pure cotton anarkali kurta</t>
  </si>
  <si>
    <t>https://www.myntra.com/kurta-sets/sangria/women-floral-zari-embroidered-anarkali-kurta-palazzo-dupatta-set/12105106/buy</t>
  </si>
  <si>
    <t>women floral zari embroidered anarkali kurta palazzo dupatta set</t>
  </si>
  <si>
    <t>https://www.myntra.com/tshirts/dressberry/dressberry-women-grey-melange-solid-hood-t-shirt/11003610/buy</t>
  </si>
  <si>
    <t>dressberry women grey melange solid hood t shirt</t>
  </si>
  <si>
    <t>https://www.myntra.com/tights/m7-by-metronaut/m7-by-metronaut-women-black-solid-34th-tights/13045048/buy</t>
  </si>
  <si>
    <t>M7 by Metronaut</t>
  </si>
  <si>
    <t>m7 by metronaut women black solid 34th tights</t>
  </si>
  <si>
    <t>https://www.myntra.com/trousers/kassually/kassually-women-blue-regular-fit-solid-culottes/11873614/buy</t>
  </si>
  <si>
    <t>kassually women blue regular fit solid culottes</t>
  </si>
  <si>
    <t>https://www.myntra.com/tshirts/roadster/roadster-women-pack-of-2-pure-cotton-printed-t-shirts/17383734/buy</t>
  </si>
  <si>
    <t>https://www.myntra.com/tops/style-quotient/style-quotient-women-charcoal-grey-solid-top/10237905/buy</t>
  </si>
  <si>
    <t>style quotient women charcoal grey solid top</t>
  </si>
  <si>
    <t>https://www.myntra.com/tops/mast--harbour/mast--harbour-women-peach-coloured--orange-printed-blouson-top/11144076/buy</t>
  </si>
  <si>
    <t>mast  harbour women peach coloured  orange printed blouson top</t>
  </si>
  <si>
    <t>https://www.myntra.com/dresses/rare/rare-women-off-white-floral-print-fit--flare-dress/1567212/buy</t>
  </si>
  <si>
    <t>rare women off white floral print fit  flare dress</t>
  </si>
  <si>
    <t>https://www.myntra.com/sweatshirts/tokyo-talkies/tokyo-talkies-women-green--yellow-printed-sweatshirt/13023312/buy</t>
  </si>
  <si>
    <t>tokyo talkies women green  yellow printed sweatshirt</t>
  </si>
  <si>
    <t>https://www.myntra.com/dresses/her-by-invictus/her-by-invictus-women-green-solid-a-line-dress/10821288/buy</t>
  </si>
  <si>
    <t>her by invictus women green solid a line dress</t>
  </si>
  <si>
    <t>https://www.myntra.com/track-pants/mast--harbour/mast--harbour-women-pink-solid-pure-cotton-cropped-joggers/13392048/buy</t>
  </si>
  <si>
    <t>mast  harbour women pink solid pure cotton cropped joggers</t>
  </si>
  <si>
    <t>https://www.myntra.com/dresses/uf/uf-women-mustard-yellow-solid-with-butterfly-applique-detail-a-line-dress/12160342/buy</t>
  </si>
  <si>
    <t>uf women mustard yellow solid with butterfly applique detail a line dress</t>
  </si>
  <si>
    <t>https://www.myntra.com/trousers/roadster/the-roadster-lifestyle-co-women-grey-straight-fit-washed-denim-joggers/10873434/buy</t>
  </si>
  <si>
    <t>the roadster lifestyle co women grey straight fit washed denim joggers</t>
  </si>
  <si>
    <t>https://www.myntra.com/sweatshirts/sassafras/sassafras-women-off-white-faux-fur-sweatshirt/12738002/buy</t>
  </si>
  <si>
    <t>sassafras women off white faux fur sweatshirt</t>
  </si>
  <si>
    <t>https://www.myntra.com/dresses/tokyo-talkies/tokyo-talkies-brown-midi-shirt-dress/12182328/buy</t>
  </si>
  <si>
    <t>tokyo talkies brown midi shirt dress</t>
  </si>
  <si>
    <t>https://www.myntra.com/dresses/taavi/taavi-women-mustard-yellow-self-design-woven-legacy-a-line-sustainable-dress-with-pockets/11464604/buy</t>
  </si>
  <si>
    <t>taavi women mustard yellow self design woven legacy a line sustainable dress with pockets</t>
  </si>
  <si>
    <t>https://www.myntra.com/jackets/roadster/roadster-women-black-solid-padded-jacket/11990350/buy</t>
  </si>
  <si>
    <t>roadster women black solid padded jacket</t>
  </si>
  <si>
    <t>https://www.myntra.com/trousers/zastraa/zastraa-women-black-solid-high-rise-parallel-trousers/16109614/buy</t>
  </si>
  <si>
    <t>zastraa women black solid high rise parallel trousers</t>
  </si>
  <si>
    <t>https://www.myntra.com/tshirts/dressberry/dressberry-women-mustard-yellow--black-colourblocked-round-neck-t-shirt/11182562/buy</t>
  </si>
  <si>
    <t>dressberry women mustard yellow  black colourblocked round neck t shirt</t>
  </si>
  <si>
    <t>https://www.myntra.com/tops/mayra/mayra-women-maroon-floral-printed-cinched-waist-top/11235626/buy</t>
  </si>
  <si>
    <t>mayra women maroon floral printed cinched waist top</t>
  </si>
  <si>
    <t>https://www.myntra.com/trousers/levis/levis-men-olive-green-solid-slim-fit-chinos/14852468/buy</t>
  </si>
  <si>
    <t>levis men olive green solid slim fit chinos</t>
  </si>
  <si>
    <t>https://www.myntra.com/jeans/herenow/herenow-men-charcoal-grey-slim-fit-mid-rise-clean-look-stretchable-jeans/12184054/buy</t>
  </si>
  <si>
    <t>https://www.myntra.com/jeans/highlander/highlander-men-blue-tapered-fit-heavy-fade-jeans/14646010/buy</t>
  </si>
  <si>
    <t>highlander men blue tapered fit heavy fade jeans</t>
  </si>
  <si>
    <t>https://www.myntra.com/shorts/hrx-by-hrithik-roshan/hrx-by-hrithik-roshan-men-black-solid-organic-cotton-yoga--sustainable-shorts/8905287/buy</t>
  </si>
  <si>
    <t>hrx by hrithik roshan men black solid organic cotton yoga  sustainable shorts</t>
  </si>
  <si>
    <t>https://www.myntra.com/briefs/one8-by-virat-kohli/one8-by-virat-kohli-men-pack-of-3-colourblocked-briefs/10794452/buy</t>
  </si>
  <si>
    <t>https://www.myntra.com/socks/invictus/invictus-men-set-of-3-patterned-above-ankle-length-socks/1575045/buy</t>
  </si>
  <si>
    <t>https://www.myntra.com/shirts/highlander/highlander-men-white-slim-fit-solid-cotton-linen-casual-shirt/14051880/buy</t>
  </si>
  <si>
    <t>highlander men white slim fit solid cotton linen casual shirt</t>
  </si>
  <si>
    <t>https://www.myntra.com/tshirts/roadster/roadster-men-black-self-striped-polo-collar-t-shirt/11240284/buy</t>
  </si>
  <si>
    <t>roadster men black self striped polo collar t shirt</t>
  </si>
  <si>
    <t>https://www.myntra.com/sweatshirts/kook-n-keech-marvel/kook-n-keech-marvel-men-orange--white-colourblocked-sweatshirt/11954504/buy</t>
  </si>
  <si>
    <t>kook n keech marvel men orange  white colourblocked sweatshirt</t>
  </si>
  <si>
    <t>https://www.myntra.com/shirts/wrogn/wrogn-men-white--blue-slim-fit-striped-casual-shirt/11361278/buy</t>
  </si>
  <si>
    <t>wrogn men white  blue slim fit striped casual shirt</t>
  </si>
  <si>
    <t>https://www.myntra.com/tshirts/mast--harbour/mast--harbour-men-white--black-pure-cotton-printed-t-shirt/13345634/buy</t>
  </si>
  <si>
    <t>mast  harbour men white  black pure cotton printed t shirt</t>
  </si>
  <si>
    <t>https://www.myntra.com/tshirts/maniac/maniac-men-black--red-striped-round-neck-pure-cotton-t-shirt/9200813/buy</t>
  </si>
  <si>
    <t>maniac men black  red striped round neck pure cotton t shirt</t>
  </si>
  <si>
    <t>https://www.myntra.com/tshirts/harvard/harvard-men-red-striped-t-shirt/6801477/buy</t>
  </si>
  <si>
    <t>harvard men red striped t shirt</t>
  </si>
  <si>
    <t>https://www.myntra.com/palazzos/varanga/varanga-women-off-white--golden-ivory-print-wide-leg-palazzos/8811941/buy</t>
  </si>
  <si>
    <t>varanga women off white  golden ivory print wide leg palazzos</t>
  </si>
  <si>
    <t>https://www.myntra.com/kurtas/swagg-india/swagg-india-women-purple-floral-embroidered-chikankari-georgette-kurta/15616188/buy</t>
  </si>
  <si>
    <t>swagg india women purple floral embroidered chikankari georgette kurta</t>
  </si>
  <si>
    <t>https://www.myntra.com/kurta-sets/anouk/anouk-women-olive-green-solid-kurta-with-trousers--dupatta/13237504/buy</t>
  </si>
  <si>
    <t>anouk women olive green solid kurta with trousers  dupatta</t>
  </si>
  <si>
    <t>https://www.myntra.com/kurta-sets/kalini/kalini-women-black-floral-yoke-design-regular-pure-cotton-kurta-with-trousers--with-dupatta/16175106/buy</t>
  </si>
  <si>
    <t>kalini women black floral yoke design regular pure cotton kurta with trousers  with dupatta</t>
  </si>
  <si>
    <t>https://www.myntra.com/kurta-sets/inddus/inddus-women-burgundy-net-sheer-sequinned-kurta-with-sharara--dupatta/14778284/buy</t>
  </si>
  <si>
    <t>inddus women burgundy net sheer sequinned kurta with sharara  dupatta</t>
  </si>
  <si>
    <t>https://www.myntra.com/bra/domyos-by-decathlon/domyos-by-decathlon-women-black-large-cup-high-support-front-zip-padded-sports-bra/13973526/buy</t>
  </si>
  <si>
    <t>domyos by decathlon women black large cup high support front zip padded sports bra</t>
  </si>
  <si>
    <t>https://www.myntra.com/briefs/c9-airwear/c9-airwear-women-pack-of-3-hipster-briefs-p1118/8026847/buy</t>
  </si>
  <si>
    <t>c9 airwear women pack of 3 hipster briefs p1118</t>
  </si>
  <si>
    <t>https://www.myntra.com/bra/floret/floret-pack-of-3-full-coverage-t-shirt-bras-t-3013/915068/buy</t>
  </si>
  <si>
    <t>floret pack of 3 full coverage t shirt bras t 3013</t>
  </si>
  <si>
    <t>https://www.myntra.com/palazzos/herenow/herenow-women-black--off-white-abstract-printed-straight-palazzos/12759158/buy</t>
  </si>
  <si>
    <t>herenow women black  off white abstract printed straight palazzos</t>
  </si>
  <si>
    <t>https://www.myntra.com/dresses/herenow/herenow-women-white--navy-blue-printed-maxi-dress/2055548/buy</t>
  </si>
  <si>
    <t>herenow women white  navy blue printed maxi dress</t>
  </si>
  <si>
    <t>https://www.myntra.com/sweatshirts/herenow/herenow-women-rust-orange-solid-hooded-sweatshirt/10620276/buy</t>
  </si>
  <si>
    <t>herenow women rust orange solid hooded sweatshirt</t>
  </si>
  <si>
    <t>https://www.myntra.com/shorts/hrx-by-hrithik-roshan/hrx-by-hrithik-roshan-women-pavement-solid-regular-fit-outdoor-shorts/11357406/buy</t>
  </si>
  <si>
    <t>hrx by hrithik roshan women pavement solid regular fit outdoor shorts</t>
  </si>
  <si>
    <t>https://www.myntra.com/shorts/roadster/roadster-women-blue-washed-regular-fit-denim-shorts/11489620/buy</t>
  </si>
  <si>
    <t>https://www.myntra.com/sweaters/dressberry/dressberry-women-blue-solid-pullover-sweater/12098882/buy</t>
  </si>
  <si>
    <t>https://www.myntra.com/tshirts/mast--harbour/mast--harbour-women-pack-of-2-printed-cotton-regular-fit-t-shirts/17524952/buy</t>
  </si>
  <si>
    <t>https://www.myntra.com/tshirts/mast--harbour/mast--harbour-women-pack-of-2-printed-cotton-regular-fit-t-shirts/17524956/buy</t>
  </si>
  <si>
    <t>https://www.myntra.com/dresses/stylestone/stylestone-women-blue-solid-denim-shirt-dress/7073894/buy</t>
  </si>
  <si>
    <t>stylestone women blue solid denim shirt dress</t>
  </si>
  <si>
    <t>https://www.myntra.com/tops/roadster/the-roadster-lifestyle-co-lavender-geometric-puff-sleeve-crochet-knit-blouson-top/13611368/buy</t>
  </si>
  <si>
    <t>the roadster lifestyle co lavender geometric puff sleeve crochet knit blouson top</t>
  </si>
  <si>
    <t>https://www.myntra.com/trousers/sassafras/sassafras-women-yellow-regular-cropped-tapered-pure-cotton-trousers/13645142/buy</t>
  </si>
  <si>
    <t>sassafras women yellow regular cropped tapered pure cotton trousers</t>
  </si>
  <si>
    <t>https://www.myntra.com/dresses/vishudh/vishudh-women-navy-blue-printed-maxi-dress/14078766/buy</t>
  </si>
  <si>
    <t>https://www.myntra.com/jackets/street-9/street-9-women-black-solid-lightweight-bomber/13904676/buy</t>
  </si>
  <si>
    <t>street 9 women black solid lightweight bomber</t>
  </si>
  <si>
    <t>https://www.myntra.com/dresses/uf/uf-navy-blue-scuba-bodycon-dress/15736834/buy</t>
  </si>
  <si>
    <t>uf navy blue scuba bodycon dress</t>
  </si>
  <si>
    <t>https://www.myntra.com/jeans/roadster/roadster-women-blue-regular-fit-mid-rise-clean-look-jeans/11541852/buy</t>
  </si>
  <si>
    <t>roadster women blue regular fit mid rise clean look jeans</t>
  </si>
  <si>
    <t>https://www.myntra.com/jackets/hrx-by-hrithik-roshan/hrx-by-hrithik-roshan-women-olive-green-solid-sporty-jacket/12907236/buy</t>
  </si>
  <si>
    <t>hrx by hrithik roshan women olive green solid sporty jacket</t>
  </si>
  <si>
    <t>https://www.myntra.com/trousers/fabric-fitoor/fabric-fitoor-women-white-trousers/12688572/buy</t>
  </si>
  <si>
    <t>fabric fitoor women white trousers</t>
  </si>
  <si>
    <t>https://www.myntra.com/tops/tokyo-talkies/tokyo-talkies-women-yellow-solid--fitted-crop-top/14350802/buy</t>
  </si>
  <si>
    <t>tokyo talkies women yellow solid  fitted crop top</t>
  </si>
  <si>
    <t>https://www.myntra.com/tops/roadster/roadster-women-peach-coloured-solid-tank-top/8342043/buy</t>
  </si>
  <si>
    <t>roadster women peach coloured solid tank top</t>
  </si>
  <si>
    <t>https://www.myntra.com/jackets/quechua-by-decathlon/quechua-by-decathlon-women-pink-fleece-windcheater-outdoor-sporty-jacket/15205632/buy</t>
  </si>
  <si>
    <t>quechua by decathlon women pink fleece windcheater outdoor sporty jacket</t>
  </si>
  <si>
    <t>https://www.myntra.com/leggings/marks--spencer/marks--spencer-women-black-solid-high-rise-leggings/12380188/buy</t>
  </si>
  <si>
    <t>marks  spencer women black solid high rise leggings</t>
  </si>
  <si>
    <t>https://www.myntra.com/track-pants/hubberholme/hubberholme-men-navy-blue-solid-straight-fit-track-pants/11763296/buy</t>
  </si>
  <si>
    <t>hubberholme men navy blue solid straight fit track pants</t>
  </si>
  <si>
    <t>https://www.myntra.com/trousers/herenow/herenow-men-navy-blue-joggers/9717025/buy</t>
  </si>
  <si>
    <t>herenow men navy blue joggers</t>
  </si>
  <si>
    <t>https://www.myntra.com/jeans/wrogn/wrogn-men-blue-slim-fit-mid-rise-low-distress-stretchable-jeans/8673389/buy</t>
  </si>
  <si>
    <t>https://www.myntra.com/jeans/wrogn/wrogn-men-grey-skinny-fit-mid-rise-clean-look-stretchable-jeans/11359050/buy</t>
  </si>
  <si>
    <t>https://www.myntra.com/jeans/herenow/herenow-men-black-skinny-fit-mid-rise-mildly-distressed-stretchable-cropped-jeans/12184420/buy</t>
  </si>
  <si>
    <t>herenow men black skinny fit mid rise mildly distressed stretchable cropped jeans</t>
  </si>
  <si>
    <t>https://www.myntra.com/jeans/kook-n-keech/kook-n-keech-men-maroon-skinny-fit-mid-rise-clean-look-stretchable-jeans/3877148/buy</t>
  </si>
  <si>
    <t>kook n keech men maroon skinny fit mid rise clean look stretchable jeans</t>
  </si>
  <si>
    <t>https://www.myntra.com/jeans/us-polo-assn-denim-co/us-polo-assn-denim-co-men-blue-regular-fit-mid-rise-clean-look-jeans/2200594/buy</t>
  </si>
  <si>
    <t>https://www.myntra.com/track-pants/wrogn/wrogn-men-navy-blue-solid-slim-fit-joggers-with-printed-detail/11361916/buy</t>
  </si>
  <si>
    <t>wrogn men navy blue solid slim fit joggers with printed detail</t>
  </si>
  <si>
    <t>https://www.myntra.com/trousers/highlander/highlander-men-beige-slim-fit-joggers/2343633/buy</t>
  </si>
  <si>
    <t>highlander men beige slim fit joggers</t>
  </si>
  <si>
    <t>https://www.myntra.com/track-pants/austin-wood/austin-wood-men-black-graphic-printed-straight-fit-joggers/11554574/buy</t>
  </si>
  <si>
    <t>austin wood men black graphic printed straight fit joggers</t>
  </si>
  <si>
    <t>https://www.myntra.com/innerwear-vests/dollar-bigboss/dollar-bigboss-pack-of-2-innerwear-vests-mdve-04-r1-po2/2330112/buy</t>
  </si>
  <si>
    <t>dollar bigboss pack of 2 innerwear vests mdve 04 r1 po2</t>
  </si>
  <si>
    <t>https://www.myntra.com/tshirts/hrx-by-hrithik-roshan/hrx-by-hrithik-roshan-men-navy-blue-colourblocked-rapid-dry-antimicrobial-training-t-shirt/12643942/buy</t>
  </si>
  <si>
    <t>hrx by hrithik roshan men navy blue colourblocked rapid dry antimicrobial training t shirt</t>
  </si>
  <si>
    <t>https://www.myntra.com/shirts/manq-casual/manq-casual-men-olive-green-slim-fit-solid-knitted-casual-shirt/11752884/buy</t>
  </si>
  <si>
    <t>manq casual men olive green slim fit solid knitted casual shirt</t>
  </si>
  <si>
    <t>https://www.myntra.com/shirts/roadster/roadster-men-green-regular-fit-solid-casual-sustainable-shirt/11326476/buy</t>
  </si>
  <si>
    <t>roadster men green regular fit solid casual sustainable shirt</t>
  </si>
  <si>
    <t>https://www.myntra.com/shirts/wrogn/wrogn-men-navy-blue-slim-fit-solid-casual-shirt/10187729/buy</t>
  </si>
  <si>
    <t>https://www.myntra.com/tshirts/herenow/herenow-men-maroon--yellow-pure-cotton-printed-pure-cotton-t-shirt/14911744/buy</t>
  </si>
  <si>
    <t>herenow men maroon  yellow pure cotton printed pure cotton t shirt</t>
  </si>
  <si>
    <t>https://www.myntra.com/kurtas/varanga/varanga-women-turquoise-blue--yellow-yoke-design-gotta-patti-cotton-kurta/14646920/buy</t>
  </si>
  <si>
    <t>varanga women turquoise blue  yellow yoke design gotta patti cotton kurta</t>
  </si>
  <si>
    <t>https://www.myntra.com/co-ords/mabish-by-sonal-jain/mabish-by-sonal-jain-women-green--golden-printed-top-with-dhoti-pants/11335844/buy</t>
  </si>
  <si>
    <t>mabish by sonal jain women green  golden printed top with dhoti pants</t>
  </si>
  <si>
    <t>https://www.myntra.com/sarees/mitera/mitera-pink-gold-coloured-woven-design-kanjeevaram-saree/11244980/buy</t>
  </si>
  <si>
    <t>mitera pink gold coloured woven design kanjeevaram saree</t>
  </si>
  <si>
    <t>https://www.myntra.com/sarees/mitera/mitera-mustard--pink-silk-blend-woven-design-kanjeevaram-saree/11117288/buy</t>
  </si>
  <si>
    <t>mitera mustard  pink silk blend woven design kanjeevaram saree</t>
  </si>
  <si>
    <t>https://www.myntra.com/kurta-sets/ishin/ishin-women-purple--silver-toned-embroidered-kurta-with-palazzos--dupatta/13682452/buy</t>
  </si>
  <si>
    <t>ishin women purple  silver toned embroidered kurta with palazzos  dupatta</t>
  </si>
  <si>
    <t>https://www.myntra.com/dupatta/taavi/taavi-beige--red-kalamkari-hand-block-printed-sustainable-cotton-dupatta/11895738/buy</t>
  </si>
  <si>
    <t>taavi beige  red kalamkari hand block printed sustainable cotton dupatta</t>
  </si>
  <si>
    <t>https://www.myntra.com/dresses/w/w-maroon--white-striped-a-line-dress/11369240/buy</t>
  </si>
  <si>
    <t>w maroon  white striped a line dress</t>
  </si>
  <si>
    <t>https://www.myntra.com/night-suits/clovia/clovia-women-black--orange-printed-night-suit/12225388/buy</t>
  </si>
  <si>
    <t>clovia women black  orange printed night suit</t>
  </si>
  <si>
    <t>https://www.myntra.com/nightdress/herenow/herenow-white--pink-floral-print-maxi-nightdress/12870982/buy</t>
  </si>
  <si>
    <t>herenow white  pink floral print maxi nightdress</t>
  </si>
  <si>
    <t>https://www.myntra.com/bra/clovia/clovia-pack-of-2-bra/1416974/buy</t>
  </si>
  <si>
    <t>https://www.myntra.com/palazzos/herenow/herenow-women-black-solid-straight-palazzos/13740126/buy</t>
  </si>
  <si>
    <t>herenow women black solid straight palazzos</t>
  </si>
  <si>
    <t>https://www.myntra.com/kurta-sets/sangria/sangria-women-green--white-pure-cotton-printed-kurta-with-trousers/13249380/buy</t>
  </si>
  <si>
    <t>sangria women green  white pure cotton printed kurta with trousers</t>
  </si>
  <si>
    <t>https://www.myntra.com/tshirts/herenow/herenow-women-white-solid-high-neck-pure-cotton-t-shirt/11747466/buy</t>
  </si>
  <si>
    <t>herenow women white solid high neck pure cotton t shirt</t>
  </si>
  <si>
    <t>https://www.myntra.com/track-pants/tokyo-talkies/tokyo-talkies-women-black-solid-slim-fit-track-pants/10862606/buy</t>
  </si>
  <si>
    <t>tokyo talkies women black solid slim fit track pants</t>
  </si>
  <si>
    <t>https://www.myntra.com/track-pants/harvard/harvard-women-navy-blue-solid-joggers-with-side-taping-detail/11109798/buy</t>
  </si>
  <si>
    <t>harvard women navy blue solid joggers with side taping detail</t>
  </si>
  <si>
    <t>https://www.myntra.com/dresses/roadster/roadster-women-black--orange-printed-a-line-dress/13298868/buy</t>
  </si>
  <si>
    <t>roadster women black  orange printed a line dress</t>
  </si>
  <si>
    <t>https://www.myntra.com/tshirts/mast--harbour/mast--harbour-women-pack-of-2-printed-cotton-regular-fit-t-shirts/17524950/buy</t>
  </si>
  <si>
    <t>https://www.myntra.com/sweaters/dressberry/dressberry-women-green-ribbed-pullover/12098690/buy</t>
  </si>
  <si>
    <t>dressberry women green ribbed pullover</t>
  </si>
  <si>
    <t>https://www.myntra.com/dresses/dressberry/dressberry-women-rose-floral-self-design-fit-and-flare-dress/10440464/buy</t>
  </si>
  <si>
    <t>dressberry women rose floral self design fit and flare dress</t>
  </si>
  <si>
    <t>https://www.myntra.com/skirts/tokyo-talkies/tokyo-talkies-black-mini-a-line-skirt/13275224/buy</t>
  </si>
  <si>
    <t>tokyo talkies black mini a line skirt</t>
  </si>
  <si>
    <t>https://www.myntra.com/skirts/kassually/kassually-women-black--beige-printed-flared-midi-skirt/13108074/buy</t>
  </si>
  <si>
    <t>kassually women black  beige printed flared midi skirt</t>
  </si>
  <si>
    <t>https://www.myntra.com/jeans/roadster/roadster-women-blue-narrow-wide-leg-high-rise-clean-look-stretchable-jeans/13315054/buy</t>
  </si>
  <si>
    <t>https://www.myntra.com/jackets/mast--harbour/mast--harbour-women-burgundy-solid-lightweight-hooded-bomber-jacket/9690923/buy</t>
  </si>
  <si>
    <t>mast  harbour women burgundy solid lightweight hooded bomber jacket</t>
  </si>
  <si>
    <t>https://www.myntra.com/jumpsuit/mabish-by-sonal-jain/mabish-by-sonal-jain-green--golden-block-print-basic-jumpsuit/7797245/buy</t>
  </si>
  <si>
    <t>mabish by sonal jain green  golden block print basic jumpsuit</t>
  </si>
  <si>
    <t>https://www.myntra.com/tops/tokyo-talkies/tokyo-talkies-black-peplum-top/16099784/buy</t>
  </si>
  <si>
    <t>tokyo talkies black peplum top</t>
  </si>
  <si>
    <t>https://www.myntra.com/jeans/wrogn/wrogn-men-grey-slim-fit-mid-rise-clean-look-stretchable-jeans/10685202/buy</t>
  </si>
  <si>
    <t>https://www.myntra.com/jeans/us-polo-assn-denim-co/us-polo-assn-denim-co-men-blue-delta-slim-fit-mid-rise-clean-look-stretchable-jeans/2200598/buy</t>
  </si>
  <si>
    <t>us polo assn denim co men blue delta slim fit mid rise clean look stretchable jeans</t>
  </si>
  <si>
    <t>https://www.myntra.com/jeans/roadster/roadster-men-blue-skinny-fit-mid-rise-clean-look-stretchable-jeans/12358364/buy</t>
  </si>
  <si>
    <t>https://www.myntra.com/kurtas/vastramay/vastramay-men-mustard-yellow-solid-straight-cotton-kurta/7436864/buy</t>
  </si>
  <si>
    <t>VASTRAMAY</t>
  </si>
  <si>
    <t>vastramay men mustard yellow solid straight cotton kurta</t>
  </si>
  <si>
    <t>https://www.myntra.com/tshirts/wrogn-active/wrogn-active-men-navy-blue-solid-mandarin-collar-t-shirt/11551942/buy</t>
  </si>
  <si>
    <t>wrogn active men navy blue solid mandarin collar t shirt</t>
  </si>
  <si>
    <t>https://www.myntra.com/tshirts/wrogn-active/wrogn-active-men-grey-self-design-round-neck-t-shirt/11551870/buy</t>
  </si>
  <si>
    <t>wrogn active men grey self design round neck t shirt</t>
  </si>
  <si>
    <t>https://www.myntra.com/tshirts/hm/hm-men-3-pack-cotton-pure-cotton-t-shirts/13528810/buy</t>
  </si>
  <si>
    <t>hm men 3 pack cotton pure cotton t shirts</t>
  </si>
  <si>
    <t>https://www.myntra.com/shirts/invictus/invictus-white-printed-slim-formal-shirt/1086732/buy</t>
  </si>
  <si>
    <t>https://www.myntra.com/shirts/roadster/roadster-men-green-regular-fit-solid-casual-linen-shirt/12947454/buy</t>
  </si>
  <si>
    <t>roadster men green regular fit solid casual linen shirt</t>
  </si>
  <si>
    <t>https://www.myntra.com/tshirts/tinted/tinted-men-navy-blue-solid-hood-slim-fit-t-shirt/2485228/buy</t>
  </si>
  <si>
    <t>tinted men navy blue solid hood slim fit t shirt</t>
  </si>
  <si>
    <t>https://www.myntra.com/shirts/hubberholme/hubberholme-men-blue-regular-fit-solid-casual-shirt/11304638/buy</t>
  </si>
  <si>
    <t>hubberholme men blue regular fit solid casual shirt</t>
  </si>
  <si>
    <t>https://www.myntra.com/kurtas/sangria/sangria-women-olive-green-pure-cotton-straight-hem-solid-kurta/13290208/buy</t>
  </si>
  <si>
    <t>sangria women olive green pure cotton straight hem solid kurta</t>
  </si>
  <si>
    <t>https://www.myntra.com/tops/janasya/janasya-navy-blue--white-floral-georgette-top/14704112/buy</t>
  </si>
  <si>
    <t>janasya navy blue  white floral georgette top</t>
  </si>
  <si>
    <t>https://www.myntra.com/kurtas/vishudh/vishudh-women-red-solid-straight-kurta/7427265/buy</t>
  </si>
  <si>
    <t>vishudh women red solid straight kurta</t>
  </si>
  <si>
    <t>https://www.myntra.com/kurtas/libas/libas-women-teal-blue-ethnic-motifs-printed-bell-sleeves-chanderi-silk-kurta/15055170/buy</t>
  </si>
  <si>
    <t>libas women teal blue ethnic motifs printed bell sleeves chanderi silk kurta</t>
  </si>
  <si>
    <t>https://www.myntra.com/kurtas/kalini/kalini-women-pink-bandhani-printed-anarkali-kurta/16505402/buy</t>
  </si>
  <si>
    <t>kalini women pink bandhani printed anarkali kurta</t>
  </si>
  <si>
    <t>https://www.myntra.com/kurtas/shae-by-sassafras/shae-by-sassafras-women-maroon--golden-yoke-design-straight-velvet-finish-kurta/12541944/buy</t>
  </si>
  <si>
    <t>shae by sassafras women maroon  golden yoke design straight velvet finish kurta</t>
  </si>
  <si>
    <t>https://www.myntra.com/dresses/anayna/anayna-red--blue-floral-ethnic-maxi-dress/16477694/buy</t>
  </si>
  <si>
    <t>anayna red  blue floral ethnic maxi dress</t>
  </si>
  <si>
    <t>https://www.myntra.com/kurta-sets/indo-era/indo-era-women-burgundy--gold-toned-striped-kurta-with-trousers--dupatta/13810882/buy</t>
  </si>
  <si>
    <t>indo era women burgundy  gold toned striped kurta with trousers  dupatta</t>
  </si>
  <si>
    <t>https://www.myntra.com/lounge-pants/etc/etc-women-off-white--black-heart-print-lounge-pants/14059914/buy</t>
  </si>
  <si>
    <t>etc women off white  black heart print lounge pants</t>
  </si>
  <si>
    <t>https://www.myntra.com/night-suits/herenow/herenow-women-white--grey-melange-printed-night-suit/12648438/buy</t>
  </si>
  <si>
    <t>herenow women white  grey melange printed night suit</t>
  </si>
  <si>
    <t>https://www.myntra.com/thermal-bottoms/jockey/jockey-women-black-solid-tailored-fit-thermal-leggings/14918596/buy</t>
  </si>
  <si>
    <t>jockey women black solid tailored fit thermal leggings</t>
  </si>
  <si>
    <t>https://www.myntra.com/bra/clovia/clovia-cotton-rich-padded-non-wired-push-up-multiway-t-shirt-bra/8815263/buy</t>
  </si>
  <si>
    <t>https://www.myntra.com/kurtas/herenow/herenow-women-navy-blue--beige-floral-printed-pure-cotton-straight-kurta/12844226/buy</t>
  </si>
  <si>
    <t>herenow women navy blue  beige floral printed pure cotton straight kurta</t>
  </si>
  <si>
    <t>https://www.myntra.com/jeans/herenow/herenow-women-black-skinny-tapered-stretchable-jeans/14275666/buy</t>
  </si>
  <si>
    <t>herenow women black skinny tapered stretchable jeans</t>
  </si>
  <si>
    <t>https://www.myntra.com/jackets/herenow/herenow-women-blue-washed-studded-cropped-denim-jacket/10616536/buy</t>
  </si>
  <si>
    <t>herenow women blue washed studded cropped denim jacket</t>
  </si>
  <si>
    <t>https://www.myntra.com/track-pants/hrx-by-hrithik-roshan/hrx-by-hrithik-roshan-women-black-solid-slim-jogger-fit-bio-wash-lifestyle-track-pants/12167258/buy</t>
  </si>
  <si>
    <t>hrx by hrithik roshan women black solid slim jogger fit bio wash lifestyle track pants</t>
  </si>
  <si>
    <t>https://www.myntra.com/tshirts/hrx-by-hrithik-roshan/hrx-by-hrithik-roshan-women-brilliant-white-solid-rapid-dry-racket-sports-tshirts/11640444/buy</t>
  </si>
  <si>
    <t>hrx by hrithik roshan women brilliant white solid rapid dry racket sports tshirts</t>
  </si>
  <si>
    <t>https://www.myntra.com/dresses/miss-chase/miss-chase-women-navy-blue-solid-t-shirt-dress/7027286/buy</t>
  </si>
  <si>
    <t>miss chase women navy blue solid t shirt dress</t>
  </si>
  <si>
    <t>https://www.myntra.com/sweaters/dressberry/dressberry-women-pink-ribbed-pullover-sweater/12098726/buy</t>
  </si>
  <si>
    <t>dressberry women pink ribbed pullover sweater</t>
  </si>
  <si>
    <t>https://www.myntra.com/shirts/chemistry/chemistry-women-maroon-regular-fit-solid-casual-knitted-shirt/11193718/buy</t>
  </si>
  <si>
    <t>chemistry women maroon regular fit solid casual knitted shirt</t>
  </si>
  <si>
    <t>https://www.myntra.com/trousers/street-9/street-9-women-navy-blue-regular-fit-solid-cargos/12277584/buy</t>
  </si>
  <si>
    <t>street 9 women navy blue regular fit solid cargos</t>
  </si>
  <si>
    <t>https://www.myntra.com/jackets/roadster/roadster-women-pink-solid-lightweight-packable-jacket/11818278/buy</t>
  </si>
  <si>
    <t>roadster women pink solid lightweight packable jacket</t>
  </si>
  <si>
    <t>https://www.myntra.com/jeans/roadster/roadster-women-blue-bootcut-high-rise-stretchable-jeans/13710238/buy</t>
  </si>
  <si>
    <t>roadster women blue bootcut high rise stretchable jeans</t>
  </si>
  <si>
    <t>https://www.myntra.com/trousers/tokyo-talkies/tokyo-talkies-women-olive-green-tapered-fit-solid-regular-trousers/12429472/buy</t>
  </si>
  <si>
    <t>tokyo talkies women olive green tapered fit solid regular trousers</t>
  </si>
  <si>
    <t>https://www.myntra.com/dresses/athena/athena-women-pink-solid-wrap-dress/11024472/buy</t>
  </si>
  <si>
    <t>athena women pink solid wrap dress</t>
  </si>
  <si>
    <t>https://www.myntra.com/trousers/mast--harbour/mast--harbour-women-peach-coloured-regular-fit-solid-joggers/11144248/buy</t>
  </si>
  <si>
    <t>mast  harbour women peach coloured regular fit solid joggers</t>
  </si>
  <si>
    <t>https://www.myntra.com/jackets/roadster/roadster-women-navy-blue-colourblocked-padded-jacket/11990650/buy</t>
  </si>
  <si>
    <t>roadster women navy blue colourblocked padded jacket</t>
  </si>
  <si>
    <t>https://www.myntra.com/dresses/roadster/the-roadster-lifestyle-co-women-navy-blue-self-design-knitted-jumper-dress/9478813/buy</t>
  </si>
  <si>
    <t>the roadster lifestyle co women navy blue self design knitted jumper dress</t>
  </si>
  <si>
    <t>https://www.myntra.com/dresses/tokyo-talkies/tokyo-talkies-pretty-rose-self-design-knitted-dress/16264470/buy</t>
  </si>
  <si>
    <t>tokyo talkies pretty rose self design knitted dress</t>
  </si>
  <si>
    <t>https://www.myntra.com/jeans/herenow/herenow-men-black-skinny-fit-mid-rise-clean-look-stretchable-jeans/11373850/buy</t>
  </si>
  <si>
    <t>https://www.myntra.com/shorts/highlander/highlander-men-khaki-camouflage-slim-fit-chino-shorts/11982538/buy</t>
  </si>
  <si>
    <t>highlander men khaki camouflage slim fit chino shorts</t>
  </si>
  <si>
    <t>https://www.myntra.com/track-pants/kook-n-keech/kook-n-keech-men-navy-blue-printed-joggers/4446327/buy</t>
  </si>
  <si>
    <t>kook n keech men navy blue printed joggers</t>
  </si>
  <si>
    <t>https://www.myntra.com/shorts/highlander/highlander-men-blue-washed-slim-fit-denim-shorts/13683878/buy</t>
  </si>
  <si>
    <t>https://www.myntra.com/shorts/highlander/highlander-men-blue-solid-slim-fit-regular-shorts/10659100/buy</t>
  </si>
  <si>
    <t>highlander men blue solid slim fit regular shorts</t>
  </si>
  <si>
    <t>https://www.myntra.com/socks/hrx-by-hrithik-roshan/hrx-by-hrithik-roshan-adults-blue-colourblocked-football-socks/11753850/buy</t>
  </si>
  <si>
    <t>hrx by hrithik roshan adults blue colourblocked football socks</t>
  </si>
  <si>
    <t>https://www.myntra.com/briefs/levis/levis-men-pack-of-2-solid-pure-cotton-basic-briefs-/17804366/buy</t>
  </si>
  <si>
    <t xml:space="preserve">levis men pack of 2 solid pure cotton basic briefs </t>
  </si>
  <si>
    <t>https://www.myntra.com/trunk/calvin-klein-underwear/calvin-klein-underwear-pack-of-3-solid-trunks/18026892/buy</t>
  </si>
  <si>
    <t>Calvin Klein Underwear</t>
  </si>
  <si>
    <t>calvin klein underwear pack of 3 solid trunks</t>
  </si>
  <si>
    <t>https://www.myntra.com/tshirts/sztori/sztori-plus-size-men-maroon-solid-henley-neck-pure-cotton-t-shirt/11008568/buy</t>
  </si>
  <si>
    <t>sztori plus size men maroon solid henley neck pure cotton t shirt</t>
  </si>
  <si>
    <t>https://www.myntra.com/track-pants/herenow/herenow-men-black-solid-joggers/11376258/buy</t>
  </si>
  <si>
    <t>herenow men black solid joggers</t>
  </si>
  <si>
    <t>https://www.myntra.com/sweatshirts/campus-sutra/campus-sutra-men-light-blue--black-colourblocked-sweatshirt-/14833232/buy</t>
  </si>
  <si>
    <t xml:space="preserve">campus sutra men light blue  black colourblocked sweatshirt </t>
  </si>
  <si>
    <t>https://www.myntra.com/tshirts/roadster/the-roadster-lifestyle-co-men-black-printed-round-neck-pure-cotton-t-shirt/10424640/buy</t>
  </si>
  <si>
    <t>the roadster lifestyle co men black printed round neck pure cotton t shirt</t>
  </si>
  <si>
    <t>https://www.myntra.com/shirts/invictus/invictus-men-easy-care-white--beige--printed-formal-shirt/13340220/buy</t>
  </si>
  <si>
    <t>invictus men easy care white  beige  printed formal shirt</t>
  </si>
  <si>
    <t>https://www.myntra.com/kurtas/herenow/herenow-women-blue-solid-straight-kurta/13384822/buy</t>
  </si>
  <si>
    <t>herenow women blue solid straight kurta</t>
  </si>
  <si>
    <t>https://www.myntra.com/kurtas/aurelia/aurelia-women-magenta-printed-straight-kurta/10185135/buy</t>
  </si>
  <si>
    <t>aurelia women magenta printed straight kurta</t>
  </si>
  <si>
    <t>https://www.myntra.com/sarees/saree-mall/saree-mall-magenta--mustard-yellow-floral-print-saree/11903106/buy</t>
  </si>
  <si>
    <t>saree mall magenta  mustard yellow floral print saree</t>
  </si>
  <si>
    <t>https://www.myntra.com/jumpsuit/mabish-by-sonal-jain/mabish-by-sonal-jain-women-pink--golden-printed-basic-jumpsuit/10800252/buy</t>
  </si>
  <si>
    <t>mabish by sonal jain women pink  golden printed basic jumpsuit</t>
  </si>
  <si>
    <t>https://www.myntra.com/kurtas/sangria/sangria-women-white--peach-coloured-pure-cotton-printed-straight-kurta/13258088/buy</t>
  </si>
  <si>
    <t>sangria women white  peach coloured pure cotton printed straight kurta</t>
  </si>
  <si>
    <t>https://www.myntra.com/kurtas/herenow/herenow-women-rust-red--golden-floral-block-printed-straight-kurta/12524812/buy</t>
  </si>
  <si>
    <t>herenow women rust red  golden floral block printed straight kurta</t>
  </si>
  <si>
    <t>https://www.myntra.com/tshirts/herenow/herenow-women-sea-green-solid-polo-collar-t-shirt/12406886/buy</t>
  </si>
  <si>
    <t>herenow women sea green solid polo collar t shirt</t>
  </si>
  <si>
    <t>https://www.myntra.com/tops/herenow/herenow-women-peach-coloured-printed-detail-a-line-pure-cotton-top/9072331/buy</t>
  </si>
  <si>
    <t>herenow women peach coloured printed detail a line pure cotton top</t>
  </si>
  <si>
    <t>https://www.myntra.com/tshirts/herenow/herenow-women-white--green-striped-round-neck-pure-cotton-t-shirt/8813325/buy</t>
  </si>
  <si>
    <t>herenow women white  green striped round neck pure cotton t shirt</t>
  </si>
  <si>
    <t>https://www.myntra.com/shirts/tokyo-talkies/tokyo-talkies-women-green-regular-fit-solid-casual-shirt/13453590/buy</t>
  </si>
  <si>
    <t>tokyo talkies women green regular fit solid casual shirt</t>
  </si>
  <si>
    <t>https://www.myntra.com/tops/tokyo-talkies/tokyo-talkies-maroon-keyhole-neck-wrap-top/15954042/buy</t>
  </si>
  <si>
    <t>tokyo talkies maroon keyhole neck wrap top</t>
  </si>
  <si>
    <t>https://www.myntra.com/tops/chemistry/chemistry-black--off-white-floral-puff-sleeved-top/13187342/buy</t>
  </si>
  <si>
    <t>chemistry black  off white floral puff sleeved top</t>
  </si>
  <si>
    <t>https://www.myntra.com/jeans/harvard/harvard-women-white-skinny-fit-mid-rise-clean-look-stretchable-jeans/11394638/buy</t>
  </si>
  <si>
    <t>https://www.myntra.com/tshirts/dressberry/dressberry-women-pack-of-2-t-shirts/17477828/buy</t>
  </si>
  <si>
    <t>https://www.myntra.com/jeans/roadster/roadster-women-stunning-blue-high-rise-bootcut-stretchable-jeans/13339850/buy</t>
  </si>
  <si>
    <t>roadster women stunning blue high rise bootcut stretchable jeans</t>
  </si>
  <si>
    <t>https://www.myntra.com/tops/fablestreet/fablestreet-olive-green-shirt-style-top/11552822/buy</t>
  </si>
  <si>
    <t>fablestreet olive green shirt style top</t>
  </si>
  <si>
    <t>https://www.myntra.com/tops/scorpius/scorpius-women-pack-of-2-solid-crop-tops/9340507/buy</t>
  </si>
  <si>
    <t>scorpius women pack of 2 solid crop tops</t>
  </si>
  <si>
    <t>https://www.myntra.com/dresses/ahalyaa/ahalyaa-navy-blue--silver-toned-polka-dots-printed-maxi-dress/11409560/buy</t>
  </si>
  <si>
    <t>ahalyaa navy blue  silver toned polka dots printed maxi dress</t>
  </si>
  <si>
    <t>https://www.myntra.com/tops/tokyo-talkies/tokyo-talkies-blue-fitted-crop-top/14424544/buy</t>
  </si>
  <si>
    <t>tokyo talkies blue fitted crop top</t>
  </si>
  <si>
    <t>https://www.myntra.com/leggings/anouk/anouk-women-black-solid-ankle-length-leggings/13905726/buy</t>
  </si>
  <si>
    <t>anouk women black solid ankle length leggings</t>
  </si>
  <si>
    <t>https://www.myntra.com/tshirts/sassafras/sassafras-red-pure-cotton-ribbed-round-neck-t-shirt/13843100/buy</t>
  </si>
  <si>
    <t>sassafras red pure cotton ribbed round neck t shirt</t>
  </si>
  <si>
    <t>https://www.myntra.com/shorts/maniac/maniac-men-black--white-colourblocked-slim-fit-regular-shorts/13527788/buy</t>
  </si>
  <si>
    <t>maniac men black  white colourblocked slim fit regular shorts</t>
  </si>
  <si>
    <t>https://www.myntra.com/shorts/invictus/invictus-men-navy-blue-solid-regular-fit-regular-shorts/12882228/buy</t>
  </si>
  <si>
    <t>invictus men navy blue solid regular fit regular shorts</t>
  </si>
  <si>
    <t>https://www.myntra.com/jeans/wrogn/wrogn-men-blue-skinny-fit-mid-rise-clean-look-stretchable-jeans/11358970/buy</t>
  </si>
  <si>
    <t>https://www.myntra.com/trousers/roadster/roadster-men-grey--black-straight-fit-printed-joggers/11351462/buy</t>
  </si>
  <si>
    <t>roadster men grey  black straight fit printed joggers</t>
  </si>
  <si>
    <t>https://www.myntra.com/track-pants/campus-sutra/campus-sutra-men-black-solid-joggers/10381417/buy</t>
  </si>
  <si>
    <t>campus sutra men black solid joggers</t>
  </si>
  <si>
    <t>https://www.myntra.com/lounge-pants/vimal/vimal-men-charcoal-grey-solid-lounge-pants/2091594/buy</t>
  </si>
  <si>
    <t>vimal men charcoal grey solid lounge pants</t>
  </si>
  <si>
    <t>https://www.myntra.com/socks/puma/puma-unisex-pack-of-3-footie-shoe-liners/11877924/buy</t>
  </si>
  <si>
    <t>puma unisex pack of 3 footie shoe liners</t>
  </si>
  <si>
    <t>UK8, UK9</t>
  </si>
  <si>
    <t>https://www.myntra.com/innerwear-vests/us-polo-assn/us-polo-assn-men-grey-melange-printed-innerwear-vests-y9i617-010-p1/10248141/buy</t>
  </si>
  <si>
    <t>us polo assn men grey melange printed innerwear vests y9i617 010 p1</t>
  </si>
  <si>
    <t>https://www.myntra.com/briefs/levis/levis-men-pack-of-3-solid-pure-cotton-briefs-bf-100ca-3pk-style-011-546/9263001/buy</t>
  </si>
  <si>
    <t>levis men pack of 3 solid pure cotton briefs bf 100ca 3pk style 011 546</t>
  </si>
  <si>
    <t>https://www.myntra.com/trunk/one8-by-virat-kohli/one8-by-virat-kohli-men-orange-solid-trunks-206bx/10512974/buy</t>
  </si>
  <si>
    <t>one8 by virat kohli men orange solid trunks 206bx</t>
  </si>
  <si>
    <t>https://www.myntra.com/lounge-pants/vimal/vimal-men-pack-of-2-charcoal-grey-solid-lounge-pants/11849740/buy</t>
  </si>
  <si>
    <t>vimal men pack of 2 charcoal grey solid lounge pants</t>
  </si>
  <si>
    <t>https://www.myntra.com/thermal-set/dollar-ultra/dollar-ultra-men-grey-striped-thermal-set/7796759/buy</t>
  </si>
  <si>
    <t>Dollar Ultra</t>
  </si>
  <si>
    <t>dollar ultra men grey striped thermal set</t>
  </si>
  <si>
    <t>https://www.myntra.com/tshirts/hrx-by-hrithik-roshan/hrx-by-hrithik-roshan-men-blue-printed-t-shirt/1700918/buy</t>
  </si>
  <si>
    <t>hrx by hrithik roshan men blue printed t shirt</t>
  </si>
  <si>
    <t>https://www.myntra.com/tshirts/steenbok/steenbok-men-pink-solid-round-neck-t-shirt/11087208/buy</t>
  </si>
  <si>
    <t>Steenbok</t>
  </si>
  <si>
    <t>steenbok men pink solid round neck t shirt</t>
  </si>
  <si>
    <t>https://www.myntra.com/shirts/flying-machine/flying-machine-men-olive-green-printed-pure-cotton-casual-shirt/11234338/buy</t>
  </si>
  <si>
    <t>flying machine men olive green printed pure cotton casual shirt</t>
  </si>
  <si>
    <t>https://www.myntra.com/shirts/mast--harbour/mast--harbour-men-maroon-regular-fit-solid-casual-shirt/10343439/buy</t>
  </si>
  <si>
    <t>https://www.myntra.com/shirts/mast--harbour/mast--harbour-men-blue--white-regular-fit-ditsy-floral-printed-casual-shirt/13257366/buy</t>
  </si>
  <si>
    <t>mast  harbour men blue  white regular fit ditsy floral printed casual shirt</t>
  </si>
  <si>
    <t>https://www.myntra.com/shirts/wrogn/wrogn-men-teal-blue-slim-fit-solid-casual-shirt/12131946/buy</t>
  </si>
  <si>
    <t>wrogn men teal blue slim fit solid casual shirt</t>
  </si>
  <si>
    <t>https://www.myntra.com/kurtas/vishudh/vishudh-women-turquoise-blue-printed-anarkali-kurta/6522139/buy</t>
  </si>
  <si>
    <t>vishudh women turquoise blue printed anarkali kurta</t>
  </si>
  <si>
    <t>https://www.myntra.com/kurtas/kalini/kalini-women-brown-geometric-printed-flared-sleeves-thread-work-kurta/16966156/buy</t>
  </si>
  <si>
    <t>kalini women brown geometric printed flared sleeves thread work kurta</t>
  </si>
  <si>
    <t>https://www.myntra.com/kurta-sets/anouk/anouk-women-navy-blue-gotta-patti-embroidered-kurta-with-palazzos/13791590/buy</t>
  </si>
  <si>
    <t>anouk women navy blue gotta patti embroidered kurta with palazzos</t>
  </si>
  <si>
    <t>https://www.myntra.com/kurta-sets/house-of-pataudi/house-of-pataudi-women-white--green--printed-kurta-with-churidar/8317263/buy</t>
  </si>
  <si>
    <t>house of pataudi women white  green  printed kurta with churidar</t>
  </si>
  <si>
    <t>https://www.myntra.com/kurta-sets/ishin/ishin-women-red--yellow-bandhani-printed-kurta-with-sharara/12509598/buy</t>
  </si>
  <si>
    <t>ishin women red  yellow bandhani printed kurta with sharara</t>
  </si>
  <si>
    <t>https://www.myntra.com/bra/floret/floret-pack-of-3-t-shirt-bras/851439/buy</t>
  </si>
  <si>
    <t>https://www.myntra.com/lounge-pants/enamor/enamor-women-navy-relaxed-fit-lounge-joggers/11532790/buy</t>
  </si>
  <si>
    <t>enamor women navy relaxed fit lounge joggers</t>
  </si>
  <si>
    <t>https://www.myntra.com/bra/triumph/triumph-delicate-doreen-wireless-non-padded-maximum-comfort-big-cup-everyday-bra/12684426/buy</t>
  </si>
  <si>
    <t>34C, 34D, 34E, 36C, 36D, 36E, 36F, 38C, 38D, 38E, 38F, 38G, 40D, 40E, 40F, 40G, 42D, 42E, 42G</t>
  </si>
  <si>
    <t>https://www.myntra.com/nightdress/slumber-jill/slumber-jill-pink--blue-printed-nightdress-fs-054/10563470/buy</t>
  </si>
  <si>
    <t>slumber jill pink  blue printed nightdress fs 054</t>
  </si>
  <si>
    <t>https://www.myntra.com/tops/herenow/herenow-women-maroon--yellow-floral-print-top/13498780/buy</t>
  </si>
  <si>
    <t>herenow women maroon  yellow floral print top</t>
  </si>
  <si>
    <t>https://www.myntra.com/dresses/pluss/pluss-rust-orange--black-polka-dots-printed-fit--flare-dress/10876502/buy</t>
  </si>
  <si>
    <t>pluss rust orange  black polka dots printed fit  flare dress</t>
  </si>
  <si>
    <t>https://www.myntra.com/jackets/herenow/herenow-women-white-puffer-jacket/15801020/buy</t>
  </si>
  <si>
    <t>herenow women white puffer jacket</t>
  </si>
  <si>
    <t>https://www.myntra.com/tops/mayra/mayra-women-black-solid-top/10632050/buy</t>
  </si>
  <si>
    <t>mayra women black solid top</t>
  </si>
  <si>
    <t>https://www.myntra.com/tops/cation/cation-women-black-solid-bardot-crop-pure-cotton-top/11308028/buy</t>
  </si>
  <si>
    <t>cation women black solid bardot crop pure cotton top</t>
  </si>
  <si>
    <t>https://www.myntra.com/shorts/roadster/roadster-women-blue-washed-loose-fit-mid-rise-denim-shorts/13757364/buy</t>
  </si>
  <si>
    <t>roadster women blue washed loose fit mid rise denim shorts</t>
  </si>
  <si>
    <t>https://www.myntra.com/sweatshirts/roadster/roadster-women-rust-orange-drop-shoulder-solid-sweatshirt/11991282/buy</t>
  </si>
  <si>
    <t>roadster women rust orange drop shoulder solid sweatshirt</t>
  </si>
  <si>
    <t>https://www.myntra.com/tshirts/roadster/roadster-women-set-of-2-printed-pure-cotton-t-shirts/17385396/buy</t>
  </si>
  <si>
    <t>https://www.myntra.com/tops/harpa/harpa-women-black-printed-top/13532710/buy</t>
  </si>
  <si>
    <t>https://www.myntra.com/jeggings/roadster/roadster-women-blue-super-skinny-fit-washed-treggings/11489676/buy</t>
  </si>
  <si>
    <t>https://www.myntra.com/tshirts/dressberry/dressberry-women-pack-of-2-pure-cotton-t-shirts/17477856/buy</t>
  </si>
  <si>
    <t>dressberry women pack of 2 pure cotton t shirts</t>
  </si>
  <si>
    <t>https://www.myntra.com/tshirts/mast--harbour/mast--harbour-women-pack-of-2-printed-cotton-regular-fit-t-shirts/17524936/buy</t>
  </si>
  <si>
    <t>https://www.myntra.com/sweatshirts/sassafras/sassafras-women-red-embellished-sweatshirt/10856128/buy</t>
  </si>
  <si>
    <t>sassafras women red embellished sweatshirt</t>
  </si>
  <si>
    <t>https://www.myntra.com/jackets/sassafras/sassafras-women-olive-green-solid-varsity-jacket/7687255/buy</t>
  </si>
  <si>
    <t>sassafras women olive green solid varsity jacket</t>
  </si>
  <si>
    <t>https://www.myntra.com/jeans/roadster/roadster-women-stunning-blue-skinny-fit-stretchable-jeans/11930848/buy</t>
  </si>
  <si>
    <t>roadster women stunning blue skinny fit stretchable jeans</t>
  </si>
  <si>
    <t>https://www.myntra.com/dresses/athena/athena-women-red-solid-maxi-dress/11919400/buy</t>
  </si>
  <si>
    <t>athena women red solid maxi dress</t>
  </si>
  <si>
    <t>https://www.myntra.com/jackets/roadster/roadster-women-black-solid-padded-jacket/11990518/buy</t>
  </si>
  <si>
    <t>https://www.myntra.com/tshirts/roadster/the-roadster-lifestyle-co-women-khaki-round-neck-cropped-pure-cotton-t-shirt/13269898/buy</t>
  </si>
  <si>
    <t>the roadster lifestyle co women khaki round neck cropped pure cotton t shirt</t>
  </si>
  <si>
    <t>https://www.myntra.com/tops/mayra/mayra-women-olive-green-printed-blouson-top/7256885/buy</t>
  </si>
  <si>
    <t>mayra women olive green printed blouson top</t>
  </si>
  <si>
    <t>https://www.myntra.com/shorts/herenow/herenow-men-black-solid-regular-fit-denim-shorts/13219424/buy</t>
  </si>
  <si>
    <t>herenow men black solid regular fit denim shorts</t>
  </si>
  <si>
    <t>https://www.myntra.com/jeans/wrogn/wrogn-men-navy-blue-skinny-fit-mid-rise-clean-look-stretchable-jeans/8673315/buy</t>
  </si>
  <si>
    <t>wrogn men navy blue skinny fit mid rise clean look stretchable jeans</t>
  </si>
  <si>
    <t>https://www.myntra.com/jeans/wrogn/wrogn-men-blue-slim-fit-mid-rise-clean-look-stretchable-jeans/10187501/buy</t>
  </si>
  <si>
    <t>https://www.myntra.com/trousers/levis/levis-men-grey-solid--mid-rise-slim-fit-chino-trousers/14852434/buy</t>
  </si>
  <si>
    <t>levis men grey solid  mid rise slim fit chino trousers</t>
  </si>
  <si>
    <t>https://www.myntra.com/trousers/invictus/invictus-men-navy-blue-slim-fit-formal-trousers/1117222/buy</t>
  </si>
  <si>
    <t>invictus men navy blue slim fit formal trousers</t>
  </si>
  <si>
    <t>https://www.myntra.com/track-pants/wrogn/wrogn-men-black-solid-slim-fit-joggers/11361920/buy</t>
  </si>
  <si>
    <t>https://www.myntra.com/track-pants/maniac/maniac-men-navy-blue-solid-joggers/11198088/buy</t>
  </si>
  <si>
    <t>https://www.myntra.com/kurtas/house-of-pataudi/house-of-pataudi-men-blue-embroidered-straight-kurta/9105777/buy</t>
  </si>
  <si>
    <t>house of pataudi men blue embroidered straight kurta</t>
  </si>
  <si>
    <t>https://www.myntra.com/innerwear-vests/pepe-jeans/pepe-jeans-men-pack-of-2-innerwear-vests-8904311302223/8936607/buy</t>
  </si>
  <si>
    <t>pepe jeans men pack of 2 innerwear vests 8904311302223</t>
  </si>
  <si>
    <t>https://www.myntra.com/shirts/roadster/the-roadster-lifestyle-co-men-black--grey-regular-fit-checked-casual-shirt/10944990/buy</t>
  </si>
  <si>
    <t>the roadster lifestyle co men black  grey regular fit checked casual shirt</t>
  </si>
  <si>
    <t>https://www.myntra.com/shirts/herenow/herenow-men-black--white-slim-fit-printed-casual-shirt/14169586/buy</t>
  </si>
  <si>
    <t>herenow men black  white slim fit printed casual shirt</t>
  </si>
  <si>
    <t>https://www.myntra.com/jackets/roadster/the-roadster-lifestyle-co-men-blue-solid-denim-jacket/10617870/buy</t>
  </si>
  <si>
    <t>https://www.myntra.com/jackets/herenow/herenow-men-white-solid-bomber-jacket/12645822/buy</t>
  </si>
  <si>
    <t>herenow men white solid bomber jacket</t>
  </si>
  <si>
    <t>https://www.myntra.com/tshirts/gritstones/gritstones-black-sleeveless-hooded-t-shirt/1222322/buy</t>
  </si>
  <si>
    <t>GRITSTONES</t>
  </si>
  <si>
    <t>gritstones black sleeveless hooded t shirt</t>
  </si>
  <si>
    <t>https://www.myntra.com/tshirts/domyos-by-decathlon/domyos-by-decathlon-men-mottled-grey-round-neck-regular-fit-gym-t-shirt/14179786/buy</t>
  </si>
  <si>
    <t>domyos by decathlon men mottled grey round neck regular fit gym t shirt</t>
  </si>
  <si>
    <t>S, M, L, XL, XXL, 4XL</t>
  </si>
  <si>
    <t>https://www.myntra.com/tshirts/roadster/the-roadster-lifestyle-co-men-green--white-striped-round-neck-t-shirt/10940910/buy</t>
  </si>
  <si>
    <t>the roadster lifestyle co men green  white striped round neck t shirt</t>
  </si>
  <si>
    <t>https://www.myntra.com/tshirts/mast--harbour/mast--harbour-men-blue--black-cotton-printed-round-neck-pure-cotton-t-shirt/13338168/buy</t>
  </si>
  <si>
    <t>mast  harbour men blue  black cotton printed round neck pure cotton t shirt</t>
  </si>
  <si>
    <t>https://www.myntra.com/tshirts/roadster/roadster-men-white--navy-blue-striped-round-neck-pure-cotton-t-shirt/12907244/buy</t>
  </si>
  <si>
    <t>roadster men white  navy blue striped round neck pure cotton t shirt</t>
  </si>
  <si>
    <t>https://www.myntra.com/kurtas/w/w-women-off-white--mustard-yellow-embroidered-straight-kurta/11369598/buy</t>
  </si>
  <si>
    <t>w women off white  mustard yellow embroidered straight kurta</t>
  </si>
  <si>
    <t>https://www.myntra.com/kurtas/vishudh/vishudh-women-coral-floral-print-straight-kurta/7556590/buy</t>
  </si>
  <si>
    <t>vishudh women coral floral print straight kurta</t>
  </si>
  <si>
    <t>https://www.myntra.com/sarees/inddus/inddus-olive-green-solid-net-saree-with-embroidered-border/12631292/buy</t>
  </si>
  <si>
    <t>inddus olive green solid net saree with embroidered border</t>
  </si>
  <si>
    <t>https://www.myntra.com/kurta-sets/ishin/ishin-women-peach-coloured-embroidered-kurta-with-sharara--dupatta/13563222/buy</t>
  </si>
  <si>
    <t>ishin women peach coloured embroidered kurta with sharara  dupatta</t>
  </si>
  <si>
    <t>https://www.myntra.com/night-suits/mast--harbour/mast--harbour-women-blue--pink-tropical-printed-night-suit/13391642/buy</t>
  </si>
  <si>
    <t>mast  harbour women blue  pink tropical printed night suit</t>
  </si>
  <si>
    <t>https://www.myntra.com/bra/dressberry/dressberry-pack-of-2-non-wired--lightly-padded-everyday-bras-db-enc-2pp-006/12461136/buy</t>
  </si>
  <si>
    <t>dressberry pack of 2 non wired  lightly padded everyday bras db enc 2pp 006</t>
  </si>
  <si>
    <t>https://www.myntra.com/nightdress/claura/claura-sea-green-printed-maxi-kaftan-nightdress/15318636/buy</t>
  </si>
  <si>
    <t>claura sea green printed maxi kaftan nightdress</t>
  </si>
  <si>
    <t>https://www.myntra.com/night-suits/smarty-pants/smarty-pants-women-grey--pink-pack-of-2-printed-night-suits/17801504/buy</t>
  </si>
  <si>
    <t>smarty pants women grey  pink pack of 2 printed night suits</t>
  </si>
  <si>
    <t>https://www.myntra.com/briefs/max/max-women-pack-of-3-assorted-cotton-bikini-briefs-bkp01/13330148/buy</t>
  </si>
  <si>
    <t>max women pack of 3 assorted cotton bikini briefs bkp01</t>
  </si>
  <si>
    <t>https://www.myntra.com/bra/enamor/enamor-pink-print-non-wired-removable-pads-high-coverage-medium-impact-sports-bra-sb08-/13021582/buy</t>
  </si>
  <si>
    <t xml:space="preserve">enamor pink print non wired removable pads high coverage medium impact sports bra sb08 </t>
  </si>
  <si>
    <t>https://www.myntra.com/palazzos/herenow/herenow-women-grey--black-printed-straight-palazzos/12641834/buy</t>
  </si>
  <si>
    <t>herenow women grey  black printed straight palazzos</t>
  </si>
  <si>
    <t>https://www.myntra.com/kurtas/herenow/herenow-women-black--mustard-yellow-floral-print-straight-kurta/12050622/buy</t>
  </si>
  <si>
    <t>herenow women black  mustard yellow floral print straight kurta</t>
  </si>
  <si>
    <t>https://www.myntra.com/dresses/herenow/herenow-olive-green-tribal-printed-tiered-maxi-dress/8004805/buy</t>
  </si>
  <si>
    <t>herenow olive green tribal printed tiered maxi dress</t>
  </si>
  <si>
    <t>https://www.myntra.com/jackets/herenow/herenow-women-grey--olive-green-camouflage-printed-longline-parka-jacket/10032509/buy</t>
  </si>
  <si>
    <t>herenow women grey  olive green camouflage printed longline parka jacket</t>
  </si>
  <si>
    <t>https://www.myntra.com/kurtas/herenow/herenow-women-green--white-striped-pure-cotton-straight-kurta/15145542/buy</t>
  </si>
  <si>
    <t>herenow women green  white striped pure cotton straight kurta</t>
  </si>
  <si>
    <t>https://www.myntra.com/sweaters/dressberry/dressberry-women-pink-solid-pullover-sweater/12098628/buy</t>
  </si>
  <si>
    <t>dressberry women pink solid pullover sweater</t>
  </si>
  <si>
    <t>https://www.myntra.com/dresses/mast--harbour/mast--harbour-white-schiffli-embroidered-hem-shirt-dress/11966638/buy</t>
  </si>
  <si>
    <t>mast  harbour white schiffli embroidered hem shirt dress</t>
  </si>
  <si>
    <t>https://www.myntra.com/dresses/kook-n-keech/kook-n-keech-women-grey-melange-printed-t-shirt-dress/5556687/buy</t>
  </si>
  <si>
    <t>https://www.myntra.com/jeans/roadster/roadster-women-blue-tapered-fit-high-rise-clean-look-stretchable-jeans/11541570/buy</t>
  </si>
  <si>
    <t>roadster women blue tapered fit high rise clean look stretchable jeans</t>
  </si>
  <si>
    <t>https://www.myntra.com/jackets/roadster/roadster-women-blue-washed-denim-jacket/12279380/buy</t>
  </si>
  <si>
    <t>roadster women blue washed denim jacket</t>
  </si>
  <si>
    <t>https://www.myntra.com/coats/zastraa/zastraa-women-burgundy-self-design-hip-length-coat/10606452/buy</t>
  </si>
  <si>
    <t>zastraa women burgundy self design hip length coat</t>
  </si>
  <si>
    <t>https://www.myntra.com/jumpsuit/miss-chase/miss-chase-women-charming-maroon-solid-bling-and-sparkly-jumpsuit/15808484/buy</t>
  </si>
  <si>
    <t>miss chase women charming maroon solid bling and sparkly jumpsuit</t>
  </si>
  <si>
    <t>https://www.myntra.com/dresses/athena/athena-women-purple-solid-maxi-dress-with-shimmery-detail/8045479/buy</t>
  </si>
  <si>
    <t>athena women purple solid maxi dress with shimmery detail</t>
  </si>
  <si>
    <t>https://www.myntra.com/tops/mast--harbour/mast--harbour-women-blue--white-floral-print-crop-pure-cotton-top/11931038/buy</t>
  </si>
  <si>
    <t>mast  harbour women blue  white floral print crop pure cotton top</t>
  </si>
  <si>
    <t>https://www.myntra.com/tops/mast--harbour/mast--harbour-sustainable-ecovero-women-red--off-white-floral-printed-top/11143598/buy</t>
  </si>
  <si>
    <t>mast  harbour sustainable ecovero women red  off white floral printed top</t>
  </si>
  <si>
    <t>https://www.myntra.com/tops/mayra/mayra-women-white-solid-fitted-crop-top/13791818/buy</t>
  </si>
  <si>
    <t>mayra women white solid fitted crop top</t>
  </si>
  <si>
    <t>https://www.myntra.com/track-pants/highlander/highlander-men-black--red-solid-slim-fit-track-pants/14152046/buy</t>
  </si>
  <si>
    <t>highlander men black  red solid slim fit track pants</t>
  </si>
  <si>
    <t>https://www.myntra.com/jeans/wrogn/wrogn-men-blue-slim-fit-mid-rise-clean-look-stretchable-jeans/10187391/buy</t>
  </si>
  <si>
    <t>https://www.myntra.com/track-pants/wrogn/wrogn-men-black-solid-slim-fit-joggers/11361982/buy</t>
  </si>
  <si>
    <t>https://www.myntra.com/jeans/roadster/roadster-men-navy-blue-skinny-fit-mid-rise-clean-look-stretchable-jeans/12358216/buy</t>
  </si>
  <si>
    <t>https://www.myntra.com/jeans/highlander/highlander-men-blue-mid-rise-clean-look-stretchable-jogger-jeans/4322607/buy</t>
  </si>
  <si>
    <t>https://www.myntra.com/trousers/roadster/roadster-men-brown-regular-fit-solid-regular-trousers/13859168/buy</t>
  </si>
  <si>
    <t>roadster men brown regular fit solid regular trousers</t>
  </si>
  <si>
    <t>https://www.myntra.com/track-pants/mast--harbour/mast--harbour-men-green-solid-joggers/12311978/buy</t>
  </si>
  <si>
    <t>https://www.myntra.com/kurtas/jompers/jompers-men-green--gold-coloured-printed-straight-kurta/13434420/buy</t>
  </si>
  <si>
    <t>jompers men green  gold coloured printed straight kurta</t>
  </si>
  <si>
    <t>https://www.myntra.com/socks/mast--harbour/mast--harbour-men-set-of-3-above-ankle-length-socks/1575061/buy</t>
  </si>
  <si>
    <t>https://www.myntra.com/tshirts/wrogn-active/wrogn-active-men-grey-solid-round-neck-t-shirt-with-printed-detailing/11551876/buy</t>
  </si>
  <si>
    <t>wrogn active men grey solid round neck t shirt with printed detailing</t>
  </si>
  <si>
    <t>https://www.myntra.com/tracksuits/hrx-by-hrithik-roshan/hrx-by-hrithik-roshan-men-red--white-colourblock-regular-fit-basketball-tracksuits/10498734/buy</t>
  </si>
  <si>
    <t>hrx by hrithik roshan men red  white colourblock regular fit basketball tracksuits</t>
  </si>
  <si>
    <t>https://www.myntra.com/shirts/roadster/roadster-men-brown--black-regular-fit-checked-sustainable-casual-shirt/12947442/buy</t>
  </si>
  <si>
    <t>https://www.myntra.com/tshirts/roadster/roadster-men-black--red-printed-round-neck-t-shirt/11545160/buy</t>
  </si>
  <si>
    <t>roadster men black  red printed round neck t shirt</t>
  </si>
  <si>
    <t>https://www.myntra.com/tops/cottinfab/cottinfab-women-navy--off-white-printed-kaftan-top/2057641/buy</t>
  </si>
  <si>
    <t>cottinfab women navy  off white printed kaftan top</t>
  </si>
  <si>
    <t>https://www.myntra.com/kurtas/house-of-pataudi/house-of-pataudi-women-blue-printed-straight-kurta/11367424/buy</t>
  </si>
  <si>
    <t>house of pataudi women blue printed straight kurta</t>
  </si>
  <si>
    <t>https://www.myntra.com/tops/inddus/inddus-women-black--golden-embellished-top/11615268/buy</t>
  </si>
  <si>
    <t>inddus women black  golden embellished top</t>
  </si>
  <si>
    <t>https://www.myntra.com/kurtas/myshka/myshka-women-green--pink-printed-straight-kurta/9825447/buy</t>
  </si>
  <si>
    <t>myshka women green  pink printed straight kurta</t>
  </si>
  <si>
    <t>https://www.myntra.com/sarees/kalini/kalini-maroon--cream-coloured-khadi-silk-kalamkari-saree-/14746018/buy</t>
  </si>
  <si>
    <t xml:space="preserve">kalini maroon  cream coloured khadi silk kalamkari saree </t>
  </si>
  <si>
    <t>https://www.myntra.com/leggings/tag-7/tag-7-women-pack-of-2-solid-straight-fit-ankle-length-leggings/12335810/buy</t>
  </si>
  <si>
    <t>https://www.myntra.com/night-suits/etc/etc-women-peach-coloured--black-pure-cotton-printed-night-suit/12441488/buy</t>
  </si>
  <si>
    <t>etc women peach coloured  black pure cotton printed night suit</t>
  </si>
  <si>
    <t>https://www.myntra.com/night-suits/smarty-pants/smarty-pants-women-blue-animal-printed-night-suit/15190442/buy</t>
  </si>
  <si>
    <t>smarty pants women blue animal printed night suit</t>
  </si>
  <si>
    <t>https://www.myntra.com/bra/amante/amante-black-solid-underwired-non-padded-t-shirt-bra-bra10432/2712349/buy</t>
  </si>
  <si>
    <t>amante black solid underwired non padded t shirt bra bra10432</t>
  </si>
  <si>
    <t>https://www.myntra.com/lounge-pants/zebu/zebu-women-blue--white-printed-regular-fit-lounge-pants/10525830/buy</t>
  </si>
  <si>
    <t>zebu women blue  white printed regular fit lounge pants</t>
  </si>
  <si>
    <t>Discount %</t>
  </si>
  <si>
    <t>Discount Amount</t>
  </si>
  <si>
    <t>Discounted Price</t>
  </si>
  <si>
    <t>Overall average original price for products with ratings greater than 4.</t>
  </si>
  <si>
    <t>number of products with a discount offer greater than 50% OFF.</t>
  </si>
  <si>
    <t>number of products available in size "M."</t>
  </si>
  <si>
    <t>Discount Distribution</t>
  </si>
  <si>
    <t>Rating ---&gt;</t>
  </si>
  <si>
    <t>Price ---&gt;</t>
  </si>
  <si>
    <t>Brand ---&gt;</t>
  </si>
  <si>
    <t>Product_id ---&gt;</t>
  </si>
  <si>
    <t xml:space="preserve">INDEX &amp; MATCH for finding DiscountPrice </t>
  </si>
  <si>
    <t>Column Headers</t>
  </si>
  <si>
    <t>Nested Xlookup</t>
  </si>
  <si>
    <t>Xlookup</t>
  </si>
  <si>
    <t>INDEX &amp;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</si>
</sst>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6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10" xfId="0" applyFill="1" applyBorder="1" applyAlignment="1">
      <alignment wrapText="1"/>
    </xf>
    <xf numFmtId="0" fontId="16" fillId="34" borderId="10" xfId="0" applyFont="1" applyFill="1" applyBorder="1"/>
    <xf numFmtId="0" fontId="19" fillId="35" borderId="10" xfId="0" applyFont="1" applyFill="1" applyBorder="1" applyAlignment="1">
      <alignment wrapText="1"/>
    </xf>
    <xf numFmtId="0" fontId="16" fillId="35" borderId="10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wrapText="1"/>
    </xf>
    <xf numFmtId="0" fontId="16" fillId="36" borderId="10" xfId="0" applyFont="1" applyFill="1" applyBorder="1" applyAlignment="1">
      <alignment horizontal="center" vertical="center"/>
    </xf>
    <xf numFmtId="0" fontId="16" fillId="37" borderId="10" xfId="0" applyFont="1" applyFill="1" applyBorder="1"/>
    <xf numFmtId="0" fontId="16" fillId="38" borderId="10" xfId="0" applyFont="1" applyFill="1" applyBorder="1" applyAlignment="1">
      <alignment horizontal="center"/>
    </xf>
    <xf numFmtId="0" fontId="16" fillId="37" borderId="10" xfId="0" applyFont="1" applyFill="1" applyBorder="1" applyAlignment="1">
      <alignment horizontal="center"/>
    </xf>
    <xf numFmtId="0" fontId="16" fillId="37" borderId="11" xfId="0" applyFont="1" applyFill="1" applyBorder="1"/>
    <xf numFmtId="0" fontId="0" fillId="39" borderId="10" xfId="0" applyFill="1" applyBorder="1"/>
    <xf numFmtId="0" fontId="16" fillId="39" borderId="10" xfId="0" applyFont="1" applyFill="1" applyBorder="1"/>
    <xf numFmtId="0" fontId="16" fillId="40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AF2112B3-334F-401C-966A-B6C22400792B}"/>
  </tableStyles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C701C-3EDE-4A5A-BD3F-54C9CA488AE0}" name="Table1" displayName="Table1" ref="A1:P10001" totalsRowShown="0">
  <tableColumns count="16">
    <tableColumn id="1" xr3:uid="{57D943AF-2E26-406E-B0B5-81CB24C88F5D}" name="URL"/>
    <tableColumn id="2" xr3:uid="{A0C765EC-B555-4FDC-967C-8BAFE8B1E3C2}" name="Product_id"/>
    <tableColumn id="3" xr3:uid="{D800B677-D0AD-49D2-BB5B-710808AB85C3}" name="BrandName"/>
    <tableColumn id="4" xr3:uid="{B3006AA2-9826-4F89-A1C9-5A22DCB41E10}" name="Category"/>
    <tableColumn id="5" xr3:uid="{C2B425D4-70AF-43F9-9215-541880764CEB}" name="Individual_category"/>
    <tableColumn id="6" xr3:uid="{325EA356-E6E7-4A14-AADC-A85FD99D64E5}" name="category_by_Gender"/>
    <tableColumn id="7" xr3:uid="{2CD47B41-07A0-422C-916C-0EBFD6ACD152}" name="Description"/>
    <tableColumn id="8" xr3:uid="{7BFFC966-FC41-4FA1-ACE7-3440E46FEF23}" name="DiscountPrice (in Rs)"/>
    <tableColumn id="9" xr3:uid="{4E901B6E-B185-4959-B37D-D4954982DA76}" name="OriginalPrice (in Rs)"/>
    <tableColumn id="11" xr3:uid="{FC36F72F-E18F-4575-892C-A448235A8B36}" name="SizeOption"/>
    <tableColumn id="12" xr3:uid="{98C1CC89-BE27-4B2E-8BA8-A06AEEDFA1AB}" name="Ratings"/>
    <tableColumn id="13" xr3:uid="{FB906491-4875-494A-962A-D4BE96E2D522}" name="Reviews"/>
    <tableColumn id="22" xr3:uid="{E82BE3AA-A8CB-439E-8FCE-1FC3DAFCBEE4}" name="Discount %" dataDxfId="6"/>
    <tableColumn id="14" xr3:uid="{3CECC25D-A35A-4B74-976C-9B16D319333C}" name="Discount Amount" dataDxfId="5"/>
    <tableColumn id="15" xr3:uid="{F6E24C70-2324-419E-9B29-2E30EF8AC34D}" name="Discounted Price" dataDxfId="4"/>
    <tableColumn id="18" xr3:uid="{F731504F-B73F-459C-84F9-13BD754DDD41}" name="Discount Distribution" dataDxfId="3">
      <calculatedColumnFormula>IF(Table1[[#This Row],[Discount %]]&gt;50,"High Discount","Low Discount")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6747-3AC6-4B83-AD9F-FF47D9A453DE}">
  <sheetPr>
    <tabColor rgb="FFFF0066"/>
  </sheetPr>
  <dimension ref="A1:X10001"/>
  <sheetViews>
    <sheetView tabSelected="1" topLeftCell="J1" zoomScale="85" workbookViewId="0">
      <selection activeCell="V16" sqref="V16"/>
    </sheetView>
  </sheetViews>
  <sheetFormatPr defaultRowHeight="14.4" x14ac:dyDescent="0.3"/>
  <cols>
    <col min="2" max="2" width="12.109375" customWidth="1"/>
    <col min="3" max="3" width="12.88671875" customWidth="1"/>
    <col min="4" max="4" width="10.44140625" customWidth="1"/>
    <col min="5" max="5" width="19.5546875" customWidth="1"/>
    <col min="6" max="6" width="20.44140625" customWidth="1"/>
    <col min="7" max="7" width="12.33203125" customWidth="1"/>
    <col min="8" max="8" width="20" customWidth="1"/>
    <col min="9" max="9" width="19.109375" customWidth="1"/>
    <col min="10" max="10" width="9.77734375" customWidth="1"/>
    <col min="11" max="11" width="9.33203125" bestFit="1" customWidth="1"/>
    <col min="12" max="12" width="10" bestFit="1" customWidth="1"/>
    <col min="13" max="13" width="12.6640625" bestFit="1" customWidth="1"/>
    <col min="14" max="14" width="18" bestFit="1" customWidth="1"/>
    <col min="15" max="15" width="17.33203125" bestFit="1" customWidth="1"/>
    <col min="16" max="16" width="21" bestFit="1" customWidth="1"/>
    <col min="17" max="17" width="14.5546875" customWidth="1"/>
    <col min="18" max="18" width="44" customWidth="1"/>
    <col min="19" max="19" width="47" bestFit="1" customWidth="1"/>
    <col min="20" max="20" width="9.21875" bestFit="1" customWidth="1"/>
    <col min="22" max="22" width="36.44140625" customWidth="1"/>
    <col min="23" max="23" width="42.88671875" customWidth="1"/>
    <col min="24" max="24" width="7.6640625" customWidth="1"/>
    <col min="26" max="26" width="13.88671875" bestFit="1" customWidth="1"/>
    <col min="27" max="27" width="38.2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19569</v>
      </c>
      <c r="N1" t="s">
        <v>19570</v>
      </c>
      <c r="O1" t="s">
        <v>19571</v>
      </c>
      <c r="P1" t="s">
        <v>19575</v>
      </c>
    </row>
    <row r="2" spans="1:19" ht="28.8" customHeight="1" x14ac:dyDescent="0.3">
      <c r="A2" t="s">
        <v>12</v>
      </c>
      <c r="B2">
        <v>2296012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824</v>
      </c>
      <c r="I2">
        <v>1499</v>
      </c>
      <c r="J2" t="s">
        <v>18</v>
      </c>
      <c r="K2">
        <v>3.9</v>
      </c>
      <c r="L2">
        <v>999</v>
      </c>
      <c r="M2">
        <v>44.999999999999993</v>
      </c>
      <c r="N2">
        <v>674.54999999999984</v>
      </c>
      <c r="O2">
        <v>824</v>
      </c>
      <c r="P2" t="str">
        <f>IF(Table1[[#This Row],[Discount %]]&gt;50,"High Discount","Low Discount")</f>
        <v>Low Discount</v>
      </c>
      <c r="R2" s="1" t="s">
        <v>19572</v>
      </c>
      <c r="S2" s="2">
        <f>AVERAGEIFS(Table1[OriginalPrice (in Rs)],Table1[Ratings],"&gt;4")</f>
        <v>1653.5919499359977</v>
      </c>
    </row>
    <row r="3" spans="1:19" ht="14.4" customHeight="1" x14ac:dyDescent="0.3">
      <c r="A3" t="s">
        <v>19</v>
      </c>
      <c r="B3">
        <v>13780156</v>
      </c>
      <c r="C3" t="s">
        <v>20</v>
      </c>
      <c r="D3" t="s">
        <v>14</v>
      </c>
      <c r="E3" t="s">
        <v>21</v>
      </c>
      <c r="F3" t="s">
        <v>16</v>
      </c>
      <c r="G3" t="s">
        <v>22</v>
      </c>
      <c r="H3">
        <v>517</v>
      </c>
      <c r="I3">
        <v>1149</v>
      </c>
      <c r="J3" t="s">
        <v>23</v>
      </c>
      <c r="K3">
        <v>4</v>
      </c>
      <c r="L3">
        <v>999</v>
      </c>
      <c r="M3">
        <v>55.000000000000007</v>
      </c>
      <c r="N3">
        <v>631.95000000000005</v>
      </c>
      <c r="O3">
        <v>517</v>
      </c>
      <c r="P3" t="str">
        <f>IF(Table1[[#This Row],[Discount %]]&gt;50,"High Discount","Low Discount")</f>
        <v>High Discount</v>
      </c>
    </row>
    <row r="4" spans="1:19" ht="31.2" customHeight="1" x14ac:dyDescent="0.3">
      <c r="A4" t="s">
        <v>24</v>
      </c>
      <c r="B4">
        <v>11895958</v>
      </c>
      <c r="C4" t="s">
        <v>13</v>
      </c>
      <c r="D4" t="s">
        <v>25</v>
      </c>
      <c r="E4" t="s">
        <v>26</v>
      </c>
      <c r="F4" t="s">
        <v>16</v>
      </c>
      <c r="G4" t="s">
        <v>27</v>
      </c>
      <c r="H4">
        <v>629</v>
      </c>
      <c r="I4">
        <v>1399</v>
      </c>
      <c r="J4" t="s">
        <v>28</v>
      </c>
      <c r="K4">
        <v>4.3</v>
      </c>
      <c r="L4">
        <v>999</v>
      </c>
      <c r="M4">
        <v>55.000000000000007</v>
      </c>
      <c r="N4">
        <v>769.45000000000016</v>
      </c>
      <c r="O4">
        <v>629</v>
      </c>
      <c r="P4" t="str">
        <f>IF(Table1[[#This Row],[Discount %]]&gt;50,"High Discount","Low Discount")</f>
        <v>High Discount</v>
      </c>
      <c r="R4" s="3" t="s">
        <v>19573</v>
      </c>
      <c r="S4" s="4">
        <f>COUNTIFS(Table1[Discount %],"&gt;50")</f>
        <v>6002</v>
      </c>
    </row>
    <row r="5" spans="1:19" ht="15" customHeight="1" x14ac:dyDescent="0.3">
      <c r="A5" t="s">
        <v>29</v>
      </c>
      <c r="B5">
        <v>4335679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>
        <v>893</v>
      </c>
      <c r="I5">
        <v>1295</v>
      </c>
      <c r="J5" t="s">
        <v>35</v>
      </c>
      <c r="K5">
        <v>4.2</v>
      </c>
      <c r="L5">
        <v>999</v>
      </c>
      <c r="M5">
        <v>31</v>
      </c>
      <c r="N5">
        <v>401.45</v>
      </c>
      <c r="O5">
        <v>893</v>
      </c>
      <c r="P5" t="str">
        <f>IF(Table1[[#This Row],[Discount %]]&gt;50,"High Discount","Low Discount")</f>
        <v>Low Discount</v>
      </c>
    </row>
    <row r="6" spans="1:19" ht="19.2" customHeight="1" x14ac:dyDescent="0.3">
      <c r="A6" t="s">
        <v>36</v>
      </c>
      <c r="B6">
        <v>11690882</v>
      </c>
      <c r="C6" t="s">
        <v>13</v>
      </c>
      <c r="D6" t="s">
        <v>37</v>
      </c>
      <c r="E6" t="s">
        <v>38</v>
      </c>
      <c r="F6" t="s">
        <v>33</v>
      </c>
      <c r="G6" t="s">
        <v>39</v>
      </c>
      <c r="I6">
        <v>599</v>
      </c>
      <c r="J6" t="s">
        <v>40</v>
      </c>
      <c r="K6">
        <v>4.2</v>
      </c>
      <c r="L6">
        <v>999</v>
      </c>
      <c r="M6">
        <v>35</v>
      </c>
      <c r="N6">
        <v>209.65</v>
      </c>
      <c r="O6">
        <v>389</v>
      </c>
      <c r="P6" t="str">
        <f>IF(Table1[[#This Row],[Discount %]]&gt;50,"High Discount","Low Discount")</f>
        <v>Low Discount</v>
      </c>
      <c r="R6" s="5" t="s">
        <v>19574</v>
      </c>
      <c r="S6" s="6">
        <f>COUNTIF(Table1[SizeOption],"*M*")</f>
        <v>6585</v>
      </c>
    </row>
    <row r="7" spans="1:19" ht="15.6" customHeight="1" x14ac:dyDescent="0.3">
      <c r="A7" t="s">
        <v>41</v>
      </c>
      <c r="B7">
        <v>2490950</v>
      </c>
      <c r="C7" t="s">
        <v>42</v>
      </c>
      <c r="D7" t="s">
        <v>37</v>
      </c>
      <c r="E7" t="s">
        <v>43</v>
      </c>
      <c r="F7" t="s">
        <v>33</v>
      </c>
      <c r="G7" t="s">
        <v>44</v>
      </c>
      <c r="I7">
        <v>599</v>
      </c>
      <c r="J7" t="s">
        <v>40</v>
      </c>
      <c r="K7">
        <v>4.4000000000000004</v>
      </c>
      <c r="L7">
        <v>999</v>
      </c>
      <c r="M7">
        <v>40</v>
      </c>
      <c r="N7">
        <v>239.6</v>
      </c>
      <c r="O7">
        <v>359</v>
      </c>
      <c r="P7" t="str">
        <f>IF(Table1[[#This Row],[Discount %]]&gt;50,"High Discount","Low Discount")</f>
        <v>Low Discount</v>
      </c>
    </row>
    <row r="8" spans="1:19" x14ac:dyDescent="0.3">
      <c r="A8" t="s">
        <v>45</v>
      </c>
      <c r="B8">
        <v>6744434</v>
      </c>
      <c r="C8" t="s">
        <v>46</v>
      </c>
      <c r="D8" t="s">
        <v>14</v>
      </c>
      <c r="E8" t="s">
        <v>47</v>
      </c>
      <c r="F8" t="s">
        <v>16</v>
      </c>
      <c r="G8" t="s">
        <v>48</v>
      </c>
      <c r="H8">
        <v>599</v>
      </c>
      <c r="I8">
        <v>1499</v>
      </c>
      <c r="J8" t="s">
        <v>49</v>
      </c>
      <c r="K8">
        <v>3.9</v>
      </c>
      <c r="L8">
        <v>998</v>
      </c>
      <c r="M8">
        <v>60</v>
      </c>
      <c r="N8">
        <v>899.4</v>
      </c>
      <c r="O8">
        <v>599</v>
      </c>
      <c r="P8" t="str">
        <f>IF(Table1[[#This Row],[Discount %]]&gt;50,"High Discount","Low Discount")</f>
        <v>High Discount</v>
      </c>
      <c r="R8" s="13" t="s">
        <v>19583</v>
      </c>
      <c r="S8" s="13"/>
    </row>
    <row r="9" spans="1:19" x14ac:dyDescent="0.3">
      <c r="A9" t="s">
        <v>50</v>
      </c>
      <c r="B9">
        <v>8439415</v>
      </c>
      <c r="C9" t="s">
        <v>51</v>
      </c>
      <c r="D9" t="s">
        <v>37</v>
      </c>
      <c r="E9" t="s">
        <v>43</v>
      </c>
      <c r="F9" t="s">
        <v>33</v>
      </c>
      <c r="G9" t="s">
        <v>52</v>
      </c>
      <c r="I9">
        <v>1395</v>
      </c>
      <c r="J9" t="s">
        <v>23</v>
      </c>
      <c r="K9">
        <v>3.7</v>
      </c>
      <c r="L9">
        <v>998</v>
      </c>
      <c r="M9">
        <v>58.000000000000007</v>
      </c>
      <c r="N9">
        <v>809.10000000000014</v>
      </c>
      <c r="O9">
        <v>585</v>
      </c>
      <c r="P9" t="str">
        <f>IF(Table1[[#This Row],[Discount %]]&gt;50,"High Discount","Low Discount")</f>
        <v>High Discount</v>
      </c>
      <c r="R9" s="7" t="s">
        <v>19579</v>
      </c>
      <c r="S9" s="7">
        <v>11226634</v>
      </c>
    </row>
    <row r="10" spans="1:19" x14ac:dyDescent="0.3">
      <c r="A10" t="s">
        <v>53</v>
      </c>
      <c r="B10">
        <v>17381394</v>
      </c>
      <c r="C10" t="s">
        <v>13</v>
      </c>
      <c r="D10" t="s">
        <v>37</v>
      </c>
      <c r="E10" t="s">
        <v>38</v>
      </c>
      <c r="F10" t="s">
        <v>33</v>
      </c>
      <c r="G10" t="s">
        <v>54</v>
      </c>
      <c r="I10">
        <v>1098</v>
      </c>
      <c r="J10" t="s">
        <v>40</v>
      </c>
      <c r="K10">
        <v>4.3</v>
      </c>
      <c r="L10">
        <v>997</v>
      </c>
      <c r="M10">
        <v>53</v>
      </c>
      <c r="N10">
        <v>581.94000000000005</v>
      </c>
      <c r="O10">
        <v>516</v>
      </c>
      <c r="P10" t="str">
        <f>IF(Table1[[#This Row],[Discount %]]&gt;50,"High Discount","Low Discount")</f>
        <v>High Discount</v>
      </c>
      <c r="R10" s="7" t="s">
        <v>19578</v>
      </c>
      <c r="S10" s="8" t="str">
        <f>_xlfn.XLOOKUP($S$9,Table1[Product_id],Table1[BrandName],"Not Found",0)</f>
        <v>Maniac</v>
      </c>
    </row>
    <row r="11" spans="1:19" x14ac:dyDescent="0.3">
      <c r="A11" t="s">
        <v>55</v>
      </c>
      <c r="B11">
        <v>2359257</v>
      </c>
      <c r="C11" t="s">
        <v>56</v>
      </c>
      <c r="D11" t="s">
        <v>14</v>
      </c>
      <c r="E11" t="s">
        <v>15</v>
      </c>
      <c r="F11" t="s">
        <v>16</v>
      </c>
      <c r="G11" t="s">
        <v>57</v>
      </c>
      <c r="I11">
        <v>2749</v>
      </c>
      <c r="J11" t="s">
        <v>18</v>
      </c>
      <c r="K11">
        <v>3.5</v>
      </c>
      <c r="L11">
        <v>996</v>
      </c>
      <c r="M11">
        <v>52</v>
      </c>
      <c r="N11">
        <v>1429.48</v>
      </c>
      <c r="O11">
        <v>1319</v>
      </c>
      <c r="P11" t="str">
        <f>IF(Table1[[#This Row],[Discount %]]&gt;50,"High Discount","Low Discount")</f>
        <v>High Discount</v>
      </c>
      <c r="R11" s="7" t="s">
        <v>19577</v>
      </c>
      <c r="S11" s="8">
        <f>_xlfn.XLOOKUP(S9,Table1[Product_id],Table1[OriginalPrice (in Rs)],"Not Found",0)</f>
        <v>1199</v>
      </c>
    </row>
    <row r="12" spans="1:19" x14ac:dyDescent="0.3">
      <c r="A12" t="s">
        <v>58</v>
      </c>
      <c r="B12">
        <v>7695793</v>
      </c>
      <c r="C12" t="s">
        <v>59</v>
      </c>
      <c r="D12" t="s">
        <v>60</v>
      </c>
      <c r="E12" t="s">
        <v>61</v>
      </c>
      <c r="F12" t="s">
        <v>16</v>
      </c>
      <c r="G12" t="s">
        <v>62</v>
      </c>
      <c r="H12">
        <v>1214</v>
      </c>
      <c r="I12">
        <v>2699</v>
      </c>
      <c r="J12" t="s">
        <v>35</v>
      </c>
      <c r="K12">
        <v>4.4000000000000004</v>
      </c>
      <c r="L12">
        <v>996</v>
      </c>
      <c r="M12">
        <v>55.000000000000007</v>
      </c>
      <c r="N12">
        <v>1484.4500000000003</v>
      </c>
      <c r="O12">
        <v>1214</v>
      </c>
      <c r="P12" t="str">
        <f>IF(Table1[[#This Row],[Discount %]]&gt;50,"High Discount","Low Discount")</f>
        <v>High Discount</v>
      </c>
      <c r="R12" s="7" t="s">
        <v>19576</v>
      </c>
      <c r="S12" s="8">
        <f>_xlfn.XLOOKUP(S9,Table1[Product_id],Table1[Ratings],"Not Found",0)</f>
        <v>3.9</v>
      </c>
    </row>
    <row r="13" spans="1:19" x14ac:dyDescent="0.3">
      <c r="A13" t="s">
        <v>63</v>
      </c>
      <c r="B13">
        <v>10307375</v>
      </c>
      <c r="C13" t="s">
        <v>13</v>
      </c>
      <c r="D13" t="s">
        <v>25</v>
      </c>
      <c r="E13" t="s">
        <v>38</v>
      </c>
      <c r="F13" t="s">
        <v>16</v>
      </c>
      <c r="G13" t="s">
        <v>64</v>
      </c>
      <c r="I13">
        <v>699</v>
      </c>
      <c r="J13" t="s">
        <v>65</v>
      </c>
      <c r="K13">
        <v>4.0999999999999996</v>
      </c>
      <c r="L13">
        <v>996</v>
      </c>
      <c r="M13">
        <v>52</v>
      </c>
      <c r="N13">
        <v>363.48</v>
      </c>
      <c r="O13">
        <v>335</v>
      </c>
      <c r="P13" t="str">
        <f>IF(Table1[[#This Row],[Discount %]]&gt;50,"High Discount","Low Discount")</f>
        <v>High Discount</v>
      </c>
    </row>
    <row r="14" spans="1:19" x14ac:dyDescent="0.3">
      <c r="A14" t="s">
        <v>66</v>
      </c>
      <c r="B14">
        <v>12873874</v>
      </c>
      <c r="C14" t="s">
        <v>67</v>
      </c>
      <c r="D14" t="s">
        <v>68</v>
      </c>
      <c r="E14" t="s">
        <v>69</v>
      </c>
      <c r="F14" t="s">
        <v>33</v>
      </c>
      <c r="G14" t="s">
        <v>70</v>
      </c>
      <c r="H14">
        <v>1019</v>
      </c>
      <c r="I14">
        <v>3399</v>
      </c>
      <c r="J14" t="s">
        <v>35</v>
      </c>
      <c r="K14">
        <v>4.2</v>
      </c>
      <c r="L14">
        <v>996</v>
      </c>
      <c r="M14">
        <v>70</v>
      </c>
      <c r="N14">
        <v>2379.3000000000002</v>
      </c>
      <c r="O14">
        <v>1019</v>
      </c>
      <c r="P14" t="str">
        <f>IF(Table1[[#This Row],[Discount %]]&gt;50,"High Discount","Low Discount")</f>
        <v>High Discount</v>
      </c>
      <c r="R14" s="13" t="s">
        <v>19584</v>
      </c>
      <c r="S14" s="13"/>
    </row>
    <row r="15" spans="1:19" x14ac:dyDescent="0.3">
      <c r="A15" t="s">
        <v>71</v>
      </c>
      <c r="B15">
        <v>11634538</v>
      </c>
      <c r="C15" t="s">
        <v>72</v>
      </c>
      <c r="D15" t="s">
        <v>37</v>
      </c>
      <c r="E15" t="s">
        <v>73</v>
      </c>
      <c r="F15" t="s">
        <v>33</v>
      </c>
      <c r="G15" t="s">
        <v>74</v>
      </c>
      <c r="I15">
        <v>2499</v>
      </c>
      <c r="J15" t="s">
        <v>40</v>
      </c>
      <c r="K15">
        <v>4.3</v>
      </c>
      <c r="L15">
        <v>996</v>
      </c>
      <c r="M15">
        <v>50</v>
      </c>
      <c r="N15">
        <v>1249.5</v>
      </c>
      <c r="O15">
        <v>1249</v>
      </c>
      <c r="P15" t="str">
        <f>IF(Table1[[#This Row],[Discount %]]&gt;50,"High Discount","Low Discount")</f>
        <v>Low Discount</v>
      </c>
      <c r="R15" s="9" t="s">
        <v>1</v>
      </c>
      <c r="S15" s="7" t="s">
        <v>19580</v>
      </c>
    </row>
    <row r="16" spans="1:19" x14ac:dyDescent="0.3">
      <c r="A16" t="s">
        <v>75</v>
      </c>
      <c r="B16">
        <v>2312181</v>
      </c>
      <c r="C16" t="s">
        <v>13</v>
      </c>
      <c r="D16" t="s">
        <v>37</v>
      </c>
      <c r="E16" t="s">
        <v>38</v>
      </c>
      <c r="F16" t="s">
        <v>33</v>
      </c>
      <c r="G16" t="s">
        <v>76</v>
      </c>
      <c r="I16">
        <v>799</v>
      </c>
      <c r="J16" t="s">
        <v>40</v>
      </c>
      <c r="K16">
        <v>4</v>
      </c>
      <c r="L16">
        <v>996</v>
      </c>
      <c r="M16">
        <v>60</v>
      </c>
      <c r="N16">
        <v>479.4</v>
      </c>
      <c r="O16">
        <v>319</v>
      </c>
      <c r="P16" t="str">
        <f>IF(Table1[[#This Row],[Discount %]]&gt;50,"High Discount","Low Discount")</f>
        <v>High Discount</v>
      </c>
      <c r="R16" s="9">
        <v>6744434</v>
      </c>
      <c r="S16" s="8">
        <f>INDEX(Table1[Discounted Price],MATCH(R16,Table1[Product_id],0))</f>
        <v>599</v>
      </c>
    </row>
    <row r="17" spans="1:19" x14ac:dyDescent="0.3">
      <c r="A17" t="s">
        <v>77</v>
      </c>
      <c r="B17">
        <v>13842386</v>
      </c>
      <c r="C17" t="s">
        <v>46</v>
      </c>
      <c r="D17" t="s">
        <v>25</v>
      </c>
      <c r="E17" t="s">
        <v>26</v>
      </c>
      <c r="F17" t="s">
        <v>16</v>
      </c>
      <c r="G17" t="s">
        <v>78</v>
      </c>
      <c r="H17">
        <v>516</v>
      </c>
      <c r="I17">
        <v>1099</v>
      </c>
      <c r="J17" t="s">
        <v>79</v>
      </c>
      <c r="K17">
        <v>4.2</v>
      </c>
      <c r="L17">
        <v>995</v>
      </c>
      <c r="M17">
        <v>53</v>
      </c>
      <c r="N17">
        <v>582.47</v>
      </c>
      <c r="O17">
        <v>516</v>
      </c>
      <c r="P17" t="str">
        <f>IF(Table1[[#This Row],[Discount %]]&gt;50,"High Discount","Low Discount")</f>
        <v>High Discount</v>
      </c>
    </row>
    <row r="18" spans="1:19" x14ac:dyDescent="0.3">
      <c r="A18" t="s">
        <v>80</v>
      </c>
      <c r="B18">
        <v>10473520</v>
      </c>
      <c r="C18" t="s">
        <v>81</v>
      </c>
      <c r="D18" t="s">
        <v>68</v>
      </c>
      <c r="E18" t="s">
        <v>82</v>
      </c>
      <c r="F18" t="s">
        <v>33</v>
      </c>
      <c r="G18" t="s">
        <v>83</v>
      </c>
      <c r="H18">
        <v>696</v>
      </c>
      <c r="I18">
        <v>1699</v>
      </c>
      <c r="J18" t="s">
        <v>35</v>
      </c>
      <c r="K18">
        <v>4.2</v>
      </c>
      <c r="L18">
        <v>995</v>
      </c>
      <c r="M18">
        <v>59</v>
      </c>
      <c r="N18">
        <v>1002.41</v>
      </c>
      <c r="O18">
        <v>696</v>
      </c>
      <c r="P18" t="str">
        <f>IF(Table1[[#This Row],[Discount %]]&gt;50,"High Discount","Low Discount")</f>
        <v>High Discount</v>
      </c>
      <c r="R18" s="13" t="s">
        <v>19582</v>
      </c>
      <c r="S18" s="13"/>
    </row>
    <row r="19" spans="1:19" x14ac:dyDescent="0.3">
      <c r="A19" t="s">
        <v>84</v>
      </c>
      <c r="B19">
        <v>10561392</v>
      </c>
      <c r="C19" t="s">
        <v>85</v>
      </c>
      <c r="D19" t="s">
        <v>86</v>
      </c>
      <c r="E19" t="s">
        <v>69</v>
      </c>
      <c r="F19" t="s">
        <v>33</v>
      </c>
      <c r="G19" t="s">
        <v>87</v>
      </c>
      <c r="I19">
        <v>3999</v>
      </c>
      <c r="J19" t="s">
        <v>88</v>
      </c>
      <c r="K19">
        <v>4.3</v>
      </c>
      <c r="L19">
        <v>995</v>
      </c>
      <c r="M19">
        <v>60</v>
      </c>
      <c r="N19">
        <v>2399.4</v>
      </c>
      <c r="O19">
        <v>1599</v>
      </c>
      <c r="P19" t="str">
        <f>IF(Table1[[#This Row],[Discount %]]&gt;50,"High Discount","Low Discount")</f>
        <v>High Discount</v>
      </c>
      <c r="R19" s="11"/>
      <c r="S19" s="10" t="s">
        <v>1</v>
      </c>
    </row>
    <row r="20" spans="1:19" x14ac:dyDescent="0.3">
      <c r="A20" t="s">
        <v>89</v>
      </c>
      <c r="B20">
        <v>12391750</v>
      </c>
      <c r="C20" t="s">
        <v>90</v>
      </c>
      <c r="D20" t="s">
        <v>37</v>
      </c>
      <c r="E20" t="s">
        <v>47</v>
      </c>
      <c r="F20" t="s">
        <v>33</v>
      </c>
      <c r="G20" t="s">
        <v>91</v>
      </c>
      <c r="I20">
        <v>2149</v>
      </c>
      <c r="J20" t="s">
        <v>92</v>
      </c>
      <c r="K20">
        <v>4.0999999999999996</v>
      </c>
      <c r="L20">
        <v>995</v>
      </c>
      <c r="M20">
        <v>61.000000000000007</v>
      </c>
      <c r="N20">
        <v>1310.8900000000003</v>
      </c>
      <c r="O20">
        <v>838</v>
      </c>
      <c r="P20" t="str">
        <f>IF(Table1[[#This Row],[Discount %]]&gt;50,"High Discount","Low Discount")</f>
        <v>High Discount</v>
      </c>
      <c r="R20" s="7" t="s">
        <v>19581</v>
      </c>
      <c r="S20" s="7">
        <v>11895958</v>
      </c>
    </row>
    <row r="21" spans="1:19" x14ac:dyDescent="0.3">
      <c r="A21" t="s">
        <v>93</v>
      </c>
      <c r="B21">
        <v>2522986</v>
      </c>
      <c r="C21" t="s">
        <v>94</v>
      </c>
      <c r="D21" t="s">
        <v>37</v>
      </c>
      <c r="E21" t="s">
        <v>38</v>
      </c>
      <c r="F21" t="s">
        <v>33</v>
      </c>
      <c r="G21" t="s">
        <v>95</v>
      </c>
      <c r="I21">
        <v>999</v>
      </c>
      <c r="J21" t="s">
        <v>40</v>
      </c>
      <c r="K21">
        <v>4.3</v>
      </c>
      <c r="L21">
        <v>995</v>
      </c>
      <c r="M21">
        <v>75</v>
      </c>
      <c r="N21">
        <v>749.25</v>
      </c>
      <c r="O21">
        <v>249</v>
      </c>
      <c r="P21" t="str">
        <f>IF(Table1[[#This Row],[Discount %]]&gt;50,"High Discount","Low Discount")</f>
        <v>High Discount</v>
      </c>
      <c r="R21" s="7" t="s">
        <v>2</v>
      </c>
      <c r="S21" s="12" t="str" cm="1">
        <f t="array" ref="S21">_xlfn.XLOOKUP(S20,Table1[Product_id],_xlfn.XLOOKUP(R21,Table1[#Headers],Table1[],"Not Fount",0))</f>
        <v>Roadster</v>
      </c>
    </row>
    <row r="22" spans="1:19" x14ac:dyDescent="0.3">
      <c r="A22" t="s">
        <v>96</v>
      </c>
      <c r="B22">
        <v>17385142</v>
      </c>
      <c r="C22" t="s">
        <v>13</v>
      </c>
      <c r="D22" t="s">
        <v>37</v>
      </c>
      <c r="E22" t="s">
        <v>38</v>
      </c>
      <c r="F22" t="s">
        <v>33</v>
      </c>
      <c r="G22" t="s">
        <v>97</v>
      </c>
      <c r="I22">
        <v>1298</v>
      </c>
      <c r="J22" t="s">
        <v>40</v>
      </c>
      <c r="K22">
        <v>4.4000000000000004</v>
      </c>
      <c r="L22">
        <v>994</v>
      </c>
      <c r="M22">
        <v>53</v>
      </c>
      <c r="N22">
        <v>687.94</v>
      </c>
      <c r="O22">
        <v>610</v>
      </c>
      <c r="P22" t="str">
        <f>IF(Table1[[#This Row],[Discount %]]&gt;50,"High Discount","Low Discount")</f>
        <v>High Discount</v>
      </c>
    </row>
    <row r="23" spans="1:19" x14ac:dyDescent="0.3">
      <c r="A23" t="s">
        <v>98</v>
      </c>
      <c r="B23">
        <v>12153330</v>
      </c>
      <c r="C23" t="s">
        <v>99</v>
      </c>
      <c r="D23" t="s">
        <v>68</v>
      </c>
      <c r="E23" t="s">
        <v>82</v>
      </c>
      <c r="F23" t="s">
        <v>33</v>
      </c>
      <c r="G23" t="s">
        <v>100</v>
      </c>
      <c r="H23">
        <v>719</v>
      </c>
      <c r="I23">
        <v>1599</v>
      </c>
      <c r="J23" t="s">
        <v>101</v>
      </c>
      <c r="K23">
        <v>3.8</v>
      </c>
      <c r="L23">
        <v>993</v>
      </c>
      <c r="M23">
        <v>55.000000000000007</v>
      </c>
      <c r="N23">
        <v>879.45000000000016</v>
      </c>
      <c r="O23">
        <v>719</v>
      </c>
      <c r="P23" t="str">
        <f>IF(Table1[[#This Row],[Discount %]]&gt;50,"High Discount","Low Discount")</f>
        <v>High Discount</v>
      </c>
    </row>
    <row r="24" spans="1:19" x14ac:dyDescent="0.3">
      <c r="A24" t="s">
        <v>102</v>
      </c>
      <c r="B24">
        <v>1864573</v>
      </c>
      <c r="C24" t="s">
        <v>103</v>
      </c>
      <c r="D24" t="s">
        <v>31</v>
      </c>
      <c r="E24" t="s">
        <v>104</v>
      </c>
      <c r="F24" t="s">
        <v>33</v>
      </c>
      <c r="G24" t="s">
        <v>105</v>
      </c>
      <c r="I24">
        <v>849</v>
      </c>
      <c r="J24" t="s">
        <v>23</v>
      </c>
      <c r="K24">
        <v>4.2</v>
      </c>
      <c r="L24">
        <v>993</v>
      </c>
      <c r="M24">
        <v>44</v>
      </c>
      <c r="N24">
        <v>373.56</v>
      </c>
      <c r="O24">
        <v>475</v>
      </c>
      <c r="P24" t="str">
        <f>IF(Table1[[#This Row],[Discount %]]&gt;50,"High Discount","Low Discount")</f>
        <v>Low Discount</v>
      </c>
    </row>
    <row r="25" spans="1:19" x14ac:dyDescent="0.3">
      <c r="A25" t="s">
        <v>106</v>
      </c>
      <c r="B25">
        <v>13205276</v>
      </c>
      <c r="C25" t="s">
        <v>107</v>
      </c>
      <c r="D25" t="s">
        <v>37</v>
      </c>
      <c r="E25" t="s">
        <v>26</v>
      </c>
      <c r="F25" t="s">
        <v>33</v>
      </c>
      <c r="G25" t="s">
        <v>108</v>
      </c>
      <c r="I25">
        <v>1499</v>
      </c>
      <c r="J25" t="s">
        <v>40</v>
      </c>
      <c r="K25">
        <v>4.2</v>
      </c>
      <c r="L25">
        <v>993</v>
      </c>
      <c r="M25">
        <v>50</v>
      </c>
      <c r="N25">
        <v>749.5</v>
      </c>
      <c r="O25">
        <v>749</v>
      </c>
      <c r="P25" t="str">
        <f>IF(Table1[[#This Row],[Discount %]]&gt;50,"High Discount","Low Discount")</f>
        <v>Low Discount</v>
      </c>
    </row>
    <row r="26" spans="1:19" x14ac:dyDescent="0.3">
      <c r="A26" t="s">
        <v>109</v>
      </c>
      <c r="B26">
        <v>11535928</v>
      </c>
      <c r="C26" t="s">
        <v>110</v>
      </c>
      <c r="D26" t="s">
        <v>37</v>
      </c>
      <c r="E26" t="s">
        <v>43</v>
      </c>
      <c r="F26" t="s">
        <v>33</v>
      </c>
      <c r="G26" t="s">
        <v>111</v>
      </c>
      <c r="I26">
        <v>1299</v>
      </c>
      <c r="J26" t="s">
        <v>101</v>
      </c>
      <c r="K26">
        <v>4.3</v>
      </c>
      <c r="L26">
        <v>992</v>
      </c>
      <c r="M26">
        <v>62</v>
      </c>
      <c r="N26">
        <v>805.38</v>
      </c>
      <c r="O26">
        <v>493</v>
      </c>
      <c r="P26" t="str">
        <f>IF(Table1[[#This Row],[Discount %]]&gt;50,"High Discount","Low Discount")</f>
        <v>High Discount</v>
      </c>
    </row>
    <row r="27" spans="1:19" x14ac:dyDescent="0.3">
      <c r="A27" t="s">
        <v>112</v>
      </c>
      <c r="B27">
        <v>6552977</v>
      </c>
      <c r="C27" t="s">
        <v>113</v>
      </c>
      <c r="D27" t="s">
        <v>37</v>
      </c>
      <c r="E27" t="s">
        <v>43</v>
      </c>
      <c r="F27" t="s">
        <v>33</v>
      </c>
      <c r="G27" t="s">
        <v>114</v>
      </c>
      <c r="I27">
        <v>1299</v>
      </c>
      <c r="J27" t="s">
        <v>23</v>
      </c>
      <c r="K27">
        <v>4.2</v>
      </c>
      <c r="L27">
        <v>991</v>
      </c>
      <c r="M27">
        <v>56.999999999999993</v>
      </c>
      <c r="N27">
        <v>740.42999999999984</v>
      </c>
      <c r="O27">
        <v>558</v>
      </c>
      <c r="P27" t="str">
        <f>IF(Table1[[#This Row],[Discount %]]&gt;50,"High Discount","Low Discount")</f>
        <v>High Discount</v>
      </c>
    </row>
    <row r="28" spans="1:19" x14ac:dyDescent="0.3">
      <c r="A28" t="s">
        <v>115</v>
      </c>
      <c r="B28">
        <v>9476129</v>
      </c>
      <c r="C28" t="s">
        <v>116</v>
      </c>
      <c r="D28" t="s">
        <v>37</v>
      </c>
      <c r="E28" t="s">
        <v>47</v>
      </c>
      <c r="F28" t="s">
        <v>33</v>
      </c>
      <c r="G28" t="s">
        <v>117</v>
      </c>
      <c r="I28">
        <v>2699</v>
      </c>
      <c r="J28" t="s">
        <v>118</v>
      </c>
      <c r="K28">
        <v>4.0999999999999996</v>
      </c>
      <c r="L28">
        <v>991</v>
      </c>
      <c r="M28">
        <v>70</v>
      </c>
      <c r="N28">
        <v>1889.3</v>
      </c>
      <c r="O28">
        <v>809</v>
      </c>
      <c r="P28" t="str">
        <f>IF(Table1[[#This Row],[Discount %]]&gt;50,"High Discount","Low Discount")</f>
        <v>High Discount</v>
      </c>
    </row>
    <row r="29" spans="1:19" x14ac:dyDescent="0.3">
      <c r="A29" t="s">
        <v>119</v>
      </c>
      <c r="B29">
        <v>2017530</v>
      </c>
      <c r="C29" t="s">
        <v>120</v>
      </c>
      <c r="D29" t="s">
        <v>37</v>
      </c>
      <c r="E29" t="s">
        <v>121</v>
      </c>
      <c r="F29" t="s">
        <v>33</v>
      </c>
      <c r="G29" t="s">
        <v>122</v>
      </c>
      <c r="I29">
        <v>899</v>
      </c>
      <c r="J29" t="s">
        <v>118</v>
      </c>
      <c r="K29">
        <v>4</v>
      </c>
      <c r="L29">
        <v>991</v>
      </c>
      <c r="M29">
        <v>61</v>
      </c>
      <c r="N29">
        <v>548.39</v>
      </c>
      <c r="O29">
        <v>350</v>
      </c>
      <c r="P29" t="str">
        <f>IF(Table1[[#This Row],[Discount %]]&gt;50,"High Discount","Low Discount")</f>
        <v>High Discount</v>
      </c>
    </row>
    <row r="30" spans="1:19" x14ac:dyDescent="0.3">
      <c r="A30" t="s">
        <v>123</v>
      </c>
      <c r="B30">
        <v>11173948</v>
      </c>
      <c r="C30" t="s">
        <v>85</v>
      </c>
      <c r="D30" t="s">
        <v>86</v>
      </c>
      <c r="E30" t="s">
        <v>82</v>
      </c>
      <c r="F30" t="s">
        <v>33</v>
      </c>
      <c r="G30" t="s">
        <v>124</v>
      </c>
      <c r="H30">
        <v>359</v>
      </c>
      <c r="I30">
        <v>899</v>
      </c>
      <c r="J30" t="s">
        <v>88</v>
      </c>
      <c r="K30">
        <v>4</v>
      </c>
      <c r="L30">
        <v>990</v>
      </c>
      <c r="M30">
        <v>60</v>
      </c>
      <c r="N30">
        <v>539.4</v>
      </c>
      <c r="O30">
        <v>359</v>
      </c>
      <c r="P30" t="str">
        <f>IF(Table1[[#This Row],[Discount %]]&gt;50,"High Discount","Low Discount")</f>
        <v>High Discount</v>
      </c>
    </row>
    <row r="31" spans="1:19" x14ac:dyDescent="0.3">
      <c r="A31" t="s">
        <v>125</v>
      </c>
      <c r="B31">
        <v>11118428</v>
      </c>
      <c r="C31" t="s">
        <v>13</v>
      </c>
      <c r="D31" t="s">
        <v>37</v>
      </c>
      <c r="E31" t="s">
        <v>121</v>
      </c>
      <c r="F31" t="s">
        <v>33</v>
      </c>
      <c r="G31" t="s">
        <v>126</v>
      </c>
      <c r="I31">
        <v>1199</v>
      </c>
      <c r="J31" t="s">
        <v>118</v>
      </c>
      <c r="K31">
        <v>4.3</v>
      </c>
      <c r="L31">
        <v>990</v>
      </c>
      <c r="M31">
        <v>55.000000000000007</v>
      </c>
      <c r="N31">
        <v>659.45000000000016</v>
      </c>
      <c r="O31">
        <v>539</v>
      </c>
      <c r="P31" t="str">
        <f>IF(Table1[[#This Row],[Discount %]]&gt;50,"High Discount","Low Discount")</f>
        <v>High Discount</v>
      </c>
    </row>
    <row r="32" spans="1:19" x14ac:dyDescent="0.3">
      <c r="A32" t="s">
        <v>127</v>
      </c>
      <c r="B32">
        <v>17383362</v>
      </c>
      <c r="C32" t="s">
        <v>13</v>
      </c>
      <c r="D32" t="s">
        <v>37</v>
      </c>
      <c r="E32" t="s">
        <v>38</v>
      </c>
      <c r="F32" t="s">
        <v>33</v>
      </c>
      <c r="G32" t="s">
        <v>128</v>
      </c>
      <c r="I32">
        <v>1598</v>
      </c>
      <c r="J32" t="s">
        <v>129</v>
      </c>
      <c r="K32">
        <v>4.2</v>
      </c>
      <c r="L32">
        <v>990</v>
      </c>
      <c r="M32">
        <v>50</v>
      </c>
      <c r="N32">
        <v>799</v>
      </c>
      <c r="O32">
        <v>799</v>
      </c>
      <c r="P32" t="str">
        <f>IF(Table1[[#This Row],[Discount %]]&gt;50,"High Discount","Low Discount")</f>
        <v>Low Discount</v>
      </c>
    </row>
    <row r="33" spans="1:16" x14ac:dyDescent="0.3">
      <c r="A33" t="s">
        <v>130</v>
      </c>
      <c r="B33">
        <v>9971493</v>
      </c>
      <c r="C33" t="s">
        <v>81</v>
      </c>
      <c r="D33" t="s">
        <v>37</v>
      </c>
      <c r="E33" t="s">
        <v>131</v>
      </c>
      <c r="F33" t="s">
        <v>33</v>
      </c>
      <c r="G33" t="s">
        <v>132</v>
      </c>
      <c r="I33">
        <v>2349</v>
      </c>
      <c r="J33" t="s">
        <v>35</v>
      </c>
      <c r="K33">
        <v>4.4000000000000004</v>
      </c>
      <c r="L33">
        <v>990</v>
      </c>
      <c r="M33">
        <v>64.999999999999986</v>
      </c>
      <c r="N33">
        <v>1526.8499999999997</v>
      </c>
      <c r="O33">
        <v>822</v>
      </c>
      <c r="P33" t="str">
        <f>IF(Table1[[#This Row],[Discount %]]&gt;50,"High Discount","Low Discount")</f>
        <v>High Discount</v>
      </c>
    </row>
    <row r="34" spans="1:16" x14ac:dyDescent="0.3">
      <c r="A34" t="s">
        <v>133</v>
      </c>
      <c r="B34">
        <v>7846797</v>
      </c>
      <c r="C34" t="s">
        <v>134</v>
      </c>
      <c r="D34" t="s">
        <v>37</v>
      </c>
      <c r="E34" t="s">
        <v>73</v>
      </c>
      <c r="F34" t="s">
        <v>33</v>
      </c>
      <c r="G34" t="s">
        <v>135</v>
      </c>
      <c r="I34">
        <v>2449</v>
      </c>
      <c r="J34" t="s">
        <v>35</v>
      </c>
      <c r="K34">
        <v>4.3</v>
      </c>
      <c r="L34">
        <v>990</v>
      </c>
      <c r="M34">
        <v>64.999999999999986</v>
      </c>
      <c r="N34">
        <v>1591.8499999999997</v>
      </c>
      <c r="O34">
        <v>857</v>
      </c>
      <c r="P34" t="str">
        <f>IF(Table1[[#This Row],[Discount %]]&gt;50,"High Discount","Low Discount")</f>
        <v>High Discount</v>
      </c>
    </row>
    <row r="35" spans="1:16" x14ac:dyDescent="0.3">
      <c r="A35" t="s">
        <v>136</v>
      </c>
      <c r="B35">
        <v>10771696</v>
      </c>
      <c r="C35" t="s">
        <v>137</v>
      </c>
      <c r="D35" t="s">
        <v>37</v>
      </c>
      <c r="E35" t="s">
        <v>73</v>
      </c>
      <c r="F35" t="s">
        <v>33</v>
      </c>
      <c r="G35" t="s">
        <v>138</v>
      </c>
      <c r="I35">
        <v>2959</v>
      </c>
      <c r="J35" t="s">
        <v>40</v>
      </c>
      <c r="K35">
        <v>4.3</v>
      </c>
      <c r="L35">
        <v>990</v>
      </c>
      <c r="M35">
        <v>55.000000000000007</v>
      </c>
      <c r="N35">
        <v>1627.4500000000003</v>
      </c>
      <c r="O35">
        <v>1331</v>
      </c>
      <c r="P35" t="str">
        <f>IF(Table1[[#This Row],[Discount %]]&gt;50,"High Discount","Low Discount")</f>
        <v>High Discount</v>
      </c>
    </row>
    <row r="36" spans="1:16" x14ac:dyDescent="0.3">
      <c r="A36" t="s">
        <v>139</v>
      </c>
      <c r="B36">
        <v>10969948</v>
      </c>
      <c r="C36" t="s">
        <v>13</v>
      </c>
      <c r="D36" t="s">
        <v>37</v>
      </c>
      <c r="E36" t="s">
        <v>38</v>
      </c>
      <c r="F36" t="s">
        <v>33</v>
      </c>
      <c r="G36" t="s">
        <v>140</v>
      </c>
      <c r="I36">
        <v>899</v>
      </c>
      <c r="J36" t="s">
        <v>40</v>
      </c>
      <c r="K36">
        <v>4.0999999999999996</v>
      </c>
      <c r="L36">
        <v>990</v>
      </c>
      <c r="M36">
        <v>60</v>
      </c>
      <c r="N36">
        <v>539.4</v>
      </c>
      <c r="O36">
        <v>359</v>
      </c>
      <c r="P36" t="str">
        <f>IF(Table1[[#This Row],[Discount %]]&gt;50,"High Discount","Low Discount")</f>
        <v>High Discount</v>
      </c>
    </row>
    <row r="37" spans="1:16" x14ac:dyDescent="0.3">
      <c r="A37" t="s">
        <v>141</v>
      </c>
      <c r="B37">
        <v>11938872</v>
      </c>
      <c r="C37" t="s">
        <v>142</v>
      </c>
      <c r="D37" t="s">
        <v>31</v>
      </c>
      <c r="E37" t="s">
        <v>143</v>
      </c>
      <c r="F37" t="s">
        <v>33</v>
      </c>
      <c r="G37" t="s">
        <v>144</v>
      </c>
      <c r="H37">
        <v>489</v>
      </c>
      <c r="I37">
        <v>999</v>
      </c>
      <c r="J37" t="s">
        <v>145</v>
      </c>
      <c r="K37">
        <v>4.2</v>
      </c>
      <c r="L37">
        <v>989</v>
      </c>
      <c r="M37">
        <v>51</v>
      </c>
      <c r="N37">
        <v>509.49</v>
      </c>
      <c r="O37">
        <v>489</v>
      </c>
      <c r="P37" t="str">
        <f>IF(Table1[[#This Row],[Discount %]]&gt;50,"High Discount","Low Discount")</f>
        <v>High Discount</v>
      </c>
    </row>
    <row r="38" spans="1:16" x14ac:dyDescent="0.3">
      <c r="A38" t="s">
        <v>146</v>
      </c>
      <c r="B38">
        <v>14154054</v>
      </c>
      <c r="C38" t="s">
        <v>90</v>
      </c>
      <c r="D38" t="s">
        <v>37</v>
      </c>
      <c r="E38" t="s">
        <v>21</v>
      </c>
      <c r="F38" t="s">
        <v>33</v>
      </c>
      <c r="G38" t="s">
        <v>147</v>
      </c>
      <c r="I38">
        <v>1199</v>
      </c>
      <c r="J38" t="s">
        <v>23</v>
      </c>
      <c r="K38">
        <v>4.3</v>
      </c>
      <c r="L38">
        <v>989</v>
      </c>
      <c r="M38">
        <v>49</v>
      </c>
      <c r="N38">
        <v>587.51</v>
      </c>
      <c r="O38">
        <v>611</v>
      </c>
      <c r="P38" t="str">
        <f>IF(Table1[[#This Row],[Discount %]]&gt;50,"High Discount","Low Discount")</f>
        <v>Low Discount</v>
      </c>
    </row>
    <row r="39" spans="1:16" x14ac:dyDescent="0.3">
      <c r="A39" t="s">
        <v>148</v>
      </c>
      <c r="B39">
        <v>2477061</v>
      </c>
      <c r="C39" t="s">
        <v>149</v>
      </c>
      <c r="D39" t="s">
        <v>14</v>
      </c>
      <c r="E39" t="s">
        <v>15</v>
      </c>
      <c r="F39" t="s">
        <v>16</v>
      </c>
      <c r="G39" t="s">
        <v>150</v>
      </c>
      <c r="H39">
        <v>1539</v>
      </c>
      <c r="I39">
        <v>2799</v>
      </c>
      <c r="J39" t="s">
        <v>151</v>
      </c>
      <c r="K39">
        <v>4</v>
      </c>
      <c r="L39">
        <v>988</v>
      </c>
      <c r="M39">
        <v>45</v>
      </c>
      <c r="N39">
        <v>1259.55</v>
      </c>
      <c r="O39">
        <v>1539</v>
      </c>
      <c r="P39" t="str">
        <f>IF(Table1[[#This Row],[Discount %]]&gt;50,"High Discount","Low Discount")</f>
        <v>Low Discount</v>
      </c>
    </row>
    <row r="40" spans="1:16" x14ac:dyDescent="0.3">
      <c r="A40" t="s">
        <v>152</v>
      </c>
      <c r="B40">
        <v>10187401</v>
      </c>
      <c r="C40" t="s">
        <v>149</v>
      </c>
      <c r="D40" t="s">
        <v>14</v>
      </c>
      <c r="E40" t="s">
        <v>15</v>
      </c>
      <c r="F40" t="s">
        <v>16</v>
      </c>
      <c r="G40" t="s">
        <v>153</v>
      </c>
      <c r="H40">
        <v>1429</v>
      </c>
      <c r="I40">
        <v>2599</v>
      </c>
      <c r="J40" t="s">
        <v>151</v>
      </c>
      <c r="K40">
        <v>4.0999999999999996</v>
      </c>
      <c r="L40">
        <v>988</v>
      </c>
      <c r="M40">
        <v>44.999999999999993</v>
      </c>
      <c r="N40">
        <v>1169.55</v>
      </c>
      <c r="O40">
        <v>1429</v>
      </c>
      <c r="P40" t="str">
        <f>IF(Table1[[#This Row],[Discount %]]&gt;50,"High Discount","Low Discount")</f>
        <v>Low Discount</v>
      </c>
    </row>
    <row r="41" spans="1:16" x14ac:dyDescent="0.3">
      <c r="A41" t="s">
        <v>154</v>
      </c>
      <c r="B41">
        <v>6791064</v>
      </c>
      <c r="C41" t="s">
        <v>59</v>
      </c>
      <c r="D41" t="s">
        <v>60</v>
      </c>
      <c r="E41" t="s">
        <v>21</v>
      </c>
      <c r="F41" t="s">
        <v>16</v>
      </c>
      <c r="G41" t="s">
        <v>155</v>
      </c>
      <c r="H41">
        <v>759</v>
      </c>
      <c r="I41">
        <v>1899</v>
      </c>
      <c r="J41" t="s">
        <v>35</v>
      </c>
      <c r="K41">
        <v>4</v>
      </c>
      <c r="L41">
        <v>988</v>
      </c>
      <c r="M41">
        <v>60.000000000000007</v>
      </c>
      <c r="N41">
        <v>1139.4000000000001</v>
      </c>
      <c r="O41">
        <v>759</v>
      </c>
      <c r="P41" t="str">
        <f>IF(Table1[[#This Row],[Discount %]]&gt;50,"High Discount","Low Discount")</f>
        <v>High Discount</v>
      </c>
    </row>
    <row r="42" spans="1:16" x14ac:dyDescent="0.3">
      <c r="A42" t="s">
        <v>156</v>
      </c>
      <c r="B42">
        <v>12918912</v>
      </c>
      <c r="C42" t="s">
        <v>13</v>
      </c>
      <c r="D42" t="s">
        <v>25</v>
      </c>
      <c r="E42" t="s">
        <v>26</v>
      </c>
      <c r="F42" t="s">
        <v>16</v>
      </c>
      <c r="G42" t="s">
        <v>157</v>
      </c>
      <c r="H42">
        <v>599</v>
      </c>
      <c r="I42">
        <v>1199</v>
      </c>
      <c r="J42" t="s">
        <v>28</v>
      </c>
      <c r="K42">
        <v>4.3</v>
      </c>
      <c r="L42">
        <v>988</v>
      </c>
      <c r="M42">
        <v>50</v>
      </c>
      <c r="N42">
        <v>599.5</v>
      </c>
      <c r="O42">
        <v>599</v>
      </c>
      <c r="P42" t="str">
        <f>IF(Table1[[#This Row],[Discount %]]&gt;50,"High Discount","Low Discount")</f>
        <v>Low Discount</v>
      </c>
    </row>
    <row r="43" spans="1:16" x14ac:dyDescent="0.3">
      <c r="A43" t="s">
        <v>158</v>
      </c>
      <c r="B43">
        <v>11245584</v>
      </c>
      <c r="C43" t="s">
        <v>59</v>
      </c>
      <c r="D43" t="s">
        <v>60</v>
      </c>
      <c r="E43" t="s">
        <v>61</v>
      </c>
      <c r="F43" t="s">
        <v>33</v>
      </c>
      <c r="G43" t="s">
        <v>159</v>
      </c>
      <c r="H43">
        <v>594</v>
      </c>
      <c r="I43">
        <v>1699</v>
      </c>
      <c r="J43" t="s">
        <v>101</v>
      </c>
      <c r="K43">
        <v>4</v>
      </c>
      <c r="L43">
        <v>988</v>
      </c>
      <c r="M43">
        <v>64.999999999999986</v>
      </c>
      <c r="N43">
        <v>1104.3499999999997</v>
      </c>
      <c r="O43">
        <v>594</v>
      </c>
      <c r="P43" t="str">
        <f>IF(Table1[[#This Row],[Discount %]]&gt;50,"High Discount","Low Discount")</f>
        <v>High Discount</v>
      </c>
    </row>
    <row r="44" spans="1:16" x14ac:dyDescent="0.3">
      <c r="A44" t="s">
        <v>160</v>
      </c>
      <c r="B44">
        <v>8643285</v>
      </c>
      <c r="C44" t="s">
        <v>161</v>
      </c>
      <c r="D44" t="s">
        <v>37</v>
      </c>
      <c r="E44" t="s">
        <v>47</v>
      </c>
      <c r="F44" t="s">
        <v>33</v>
      </c>
      <c r="G44" t="s">
        <v>162</v>
      </c>
      <c r="I44">
        <v>1599</v>
      </c>
      <c r="J44" t="s">
        <v>118</v>
      </c>
      <c r="K44">
        <v>3.6</v>
      </c>
      <c r="L44">
        <v>988</v>
      </c>
      <c r="M44">
        <v>50</v>
      </c>
      <c r="N44">
        <v>799.5</v>
      </c>
      <c r="O44">
        <v>799</v>
      </c>
      <c r="P44" t="str">
        <f>IF(Table1[[#This Row],[Discount %]]&gt;50,"High Discount","Low Discount")</f>
        <v>Low Discount</v>
      </c>
    </row>
    <row r="45" spans="1:16" x14ac:dyDescent="0.3">
      <c r="A45" t="s">
        <v>163</v>
      </c>
      <c r="B45">
        <v>9451341</v>
      </c>
      <c r="C45" t="s">
        <v>164</v>
      </c>
      <c r="D45" t="s">
        <v>37</v>
      </c>
      <c r="E45" t="s">
        <v>43</v>
      </c>
      <c r="F45" t="s">
        <v>33</v>
      </c>
      <c r="G45" t="s">
        <v>165</v>
      </c>
      <c r="I45">
        <v>1699</v>
      </c>
      <c r="J45" t="s">
        <v>35</v>
      </c>
      <c r="K45">
        <v>4.2</v>
      </c>
      <c r="L45">
        <v>988</v>
      </c>
      <c r="M45">
        <v>30</v>
      </c>
      <c r="N45">
        <v>509.7</v>
      </c>
      <c r="O45">
        <v>1189</v>
      </c>
      <c r="P45" t="str">
        <f>IF(Table1[[#This Row],[Discount %]]&gt;50,"High Discount","Low Discount")</f>
        <v>Low Discount</v>
      </c>
    </row>
    <row r="46" spans="1:16" x14ac:dyDescent="0.3">
      <c r="A46" t="s">
        <v>166</v>
      </c>
      <c r="B46">
        <v>7526008</v>
      </c>
      <c r="C46" t="s">
        <v>167</v>
      </c>
      <c r="D46" t="s">
        <v>37</v>
      </c>
      <c r="E46" t="s">
        <v>168</v>
      </c>
      <c r="F46" t="s">
        <v>33</v>
      </c>
      <c r="G46" t="s">
        <v>169</v>
      </c>
      <c r="I46">
        <v>1999</v>
      </c>
      <c r="J46" t="s">
        <v>23</v>
      </c>
      <c r="K46">
        <v>4.2</v>
      </c>
      <c r="L46">
        <v>988</v>
      </c>
      <c r="M46">
        <v>55.000000000000007</v>
      </c>
      <c r="N46">
        <v>1099.45</v>
      </c>
      <c r="O46">
        <v>899</v>
      </c>
      <c r="P46" t="str">
        <f>IF(Table1[[#This Row],[Discount %]]&gt;50,"High Discount","Low Discount")</f>
        <v>High Discount</v>
      </c>
    </row>
    <row r="47" spans="1:16" x14ac:dyDescent="0.3">
      <c r="A47" t="s">
        <v>170</v>
      </c>
      <c r="B47">
        <v>11235516</v>
      </c>
      <c r="C47" t="s">
        <v>51</v>
      </c>
      <c r="D47" t="s">
        <v>37</v>
      </c>
      <c r="E47" t="s">
        <v>43</v>
      </c>
      <c r="F47" t="s">
        <v>33</v>
      </c>
      <c r="G47" t="s">
        <v>171</v>
      </c>
      <c r="I47">
        <v>995</v>
      </c>
      <c r="J47" t="s">
        <v>23</v>
      </c>
      <c r="K47">
        <v>4.0999999999999996</v>
      </c>
      <c r="L47">
        <v>988</v>
      </c>
      <c r="M47">
        <v>58.000000000000007</v>
      </c>
      <c r="N47">
        <v>577.1</v>
      </c>
      <c r="O47">
        <v>417</v>
      </c>
      <c r="P47" t="str">
        <f>IF(Table1[[#This Row],[Discount %]]&gt;50,"High Discount","Low Discount")</f>
        <v>High Discount</v>
      </c>
    </row>
    <row r="48" spans="1:16" x14ac:dyDescent="0.3">
      <c r="A48" t="s">
        <v>172</v>
      </c>
      <c r="B48">
        <v>10064541</v>
      </c>
      <c r="C48" t="s">
        <v>13</v>
      </c>
      <c r="D48" t="s">
        <v>14</v>
      </c>
      <c r="E48" t="s">
        <v>15</v>
      </c>
      <c r="F48" t="s">
        <v>16</v>
      </c>
      <c r="G48" t="s">
        <v>173</v>
      </c>
      <c r="H48">
        <v>799</v>
      </c>
      <c r="I48">
        <v>1999</v>
      </c>
      <c r="J48" t="s">
        <v>174</v>
      </c>
      <c r="K48">
        <v>3.8</v>
      </c>
      <c r="L48">
        <v>987</v>
      </c>
      <c r="M48">
        <v>60.000000000000007</v>
      </c>
      <c r="N48">
        <v>1199.4000000000001</v>
      </c>
      <c r="O48">
        <v>799</v>
      </c>
      <c r="P48" t="str">
        <f>IF(Table1[[#This Row],[Discount %]]&gt;50,"High Discount","Low Discount")</f>
        <v>High Discount</v>
      </c>
    </row>
    <row r="49" spans="1:16" x14ac:dyDescent="0.3">
      <c r="A49" t="s">
        <v>175</v>
      </c>
      <c r="B49">
        <v>976816</v>
      </c>
      <c r="C49" t="s">
        <v>59</v>
      </c>
      <c r="D49" t="s">
        <v>176</v>
      </c>
      <c r="E49" t="s">
        <v>177</v>
      </c>
      <c r="F49" t="s">
        <v>16</v>
      </c>
      <c r="G49" t="s">
        <v>178</v>
      </c>
      <c r="H49">
        <v>359</v>
      </c>
      <c r="I49">
        <v>599</v>
      </c>
      <c r="J49" t="s">
        <v>145</v>
      </c>
      <c r="K49">
        <v>4.5</v>
      </c>
      <c r="L49">
        <v>987</v>
      </c>
      <c r="M49">
        <v>40</v>
      </c>
      <c r="N49">
        <v>239.6</v>
      </c>
      <c r="O49">
        <v>359</v>
      </c>
      <c r="P49" t="str">
        <f>IF(Table1[[#This Row],[Discount %]]&gt;50,"High Discount","Low Discount")</f>
        <v>Low Discount</v>
      </c>
    </row>
    <row r="50" spans="1:16" x14ac:dyDescent="0.3">
      <c r="A50" t="s">
        <v>179</v>
      </c>
      <c r="B50">
        <v>11269190</v>
      </c>
      <c r="C50" t="s">
        <v>180</v>
      </c>
      <c r="D50" t="s">
        <v>25</v>
      </c>
      <c r="E50" t="s">
        <v>38</v>
      </c>
      <c r="F50" t="s">
        <v>16</v>
      </c>
      <c r="G50" t="s">
        <v>181</v>
      </c>
      <c r="H50">
        <v>479</v>
      </c>
      <c r="I50">
        <v>1199</v>
      </c>
      <c r="J50" t="s">
        <v>23</v>
      </c>
      <c r="K50">
        <v>4.2</v>
      </c>
      <c r="L50">
        <v>987</v>
      </c>
      <c r="M50">
        <v>60</v>
      </c>
      <c r="N50">
        <v>719.4</v>
      </c>
      <c r="O50">
        <v>479</v>
      </c>
      <c r="P50" t="str">
        <f>IF(Table1[[#This Row],[Discount %]]&gt;50,"High Discount","Low Discount")</f>
        <v>High Discount</v>
      </c>
    </row>
    <row r="51" spans="1:16" x14ac:dyDescent="0.3">
      <c r="A51" t="s">
        <v>182</v>
      </c>
      <c r="B51">
        <v>10266495</v>
      </c>
      <c r="C51" t="s">
        <v>180</v>
      </c>
      <c r="D51" t="s">
        <v>25</v>
      </c>
      <c r="E51" t="s">
        <v>38</v>
      </c>
      <c r="F51" t="s">
        <v>16</v>
      </c>
      <c r="G51" t="s">
        <v>183</v>
      </c>
      <c r="H51">
        <v>399</v>
      </c>
      <c r="I51">
        <v>999</v>
      </c>
      <c r="J51" t="s">
        <v>23</v>
      </c>
      <c r="K51">
        <v>4</v>
      </c>
      <c r="L51">
        <v>987</v>
      </c>
      <c r="M51">
        <v>60</v>
      </c>
      <c r="N51">
        <v>599.4</v>
      </c>
      <c r="O51">
        <v>399</v>
      </c>
      <c r="P51" t="str">
        <f>IF(Table1[[#This Row],[Discount %]]&gt;50,"High Discount","Low Discount")</f>
        <v>High Discount</v>
      </c>
    </row>
    <row r="52" spans="1:16" x14ac:dyDescent="0.3">
      <c r="A52" t="s">
        <v>184</v>
      </c>
      <c r="B52">
        <v>8986005</v>
      </c>
      <c r="C52" t="s">
        <v>185</v>
      </c>
      <c r="D52" t="s">
        <v>37</v>
      </c>
      <c r="E52" t="s">
        <v>43</v>
      </c>
      <c r="F52" t="s">
        <v>33</v>
      </c>
      <c r="G52" t="s">
        <v>186</v>
      </c>
      <c r="I52">
        <v>1199</v>
      </c>
      <c r="J52" t="s">
        <v>23</v>
      </c>
      <c r="K52">
        <v>4</v>
      </c>
      <c r="L52">
        <v>987</v>
      </c>
      <c r="M52">
        <v>52</v>
      </c>
      <c r="N52">
        <v>623.48</v>
      </c>
      <c r="O52">
        <v>575</v>
      </c>
      <c r="P52" t="str">
        <f>IF(Table1[[#This Row],[Discount %]]&gt;50,"High Discount","Low Discount")</f>
        <v>High Discount</v>
      </c>
    </row>
    <row r="53" spans="1:16" x14ac:dyDescent="0.3">
      <c r="A53" t="s">
        <v>187</v>
      </c>
      <c r="B53">
        <v>10604500</v>
      </c>
      <c r="C53" t="s">
        <v>161</v>
      </c>
      <c r="D53" t="s">
        <v>37</v>
      </c>
      <c r="E53" t="s">
        <v>168</v>
      </c>
      <c r="F53" t="s">
        <v>33</v>
      </c>
      <c r="G53" t="s">
        <v>188</v>
      </c>
      <c r="I53">
        <v>1799</v>
      </c>
      <c r="J53" t="s">
        <v>101</v>
      </c>
      <c r="K53">
        <v>4.3</v>
      </c>
      <c r="L53">
        <v>987</v>
      </c>
      <c r="M53">
        <v>64.999999999999986</v>
      </c>
      <c r="N53">
        <v>1169.3499999999997</v>
      </c>
      <c r="O53">
        <v>629</v>
      </c>
      <c r="P53" t="str">
        <f>IF(Table1[[#This Row],[Discount %]]&gt;50,"High Discount","Low Discount")</f>
        <v>High Discount</v>
      </c>
    </row>
    <row r="54" spans="1:16" x14ac:dyDescent="0.3">
      <c r="A54" t="s">
        <v>189</v>
      </c>
      <c r="B54">
        <v>11045880</v>
      </c>
      <c r="C54" t="s">
        <v>13</v>
      </c>
      <c r="D54" t="s">
        <v>37</v>
      </c>
      <c r="E54" t="s">
        <v>15</v>
      </c>
      <c r="F54" t="s">
        <v>33</v>
      </c>
      <c r="G54" t="s">
        <v>190</v>
      </c>
      <c r="I54">
        <v>2499</v>
      </c>
      <c r="J54" t="s">
        <v>118</v>
      </c>
      <c r="K54">
        <v>3.7</v>
      </c>
      <c r="L54">
        <v>987</v>
      </c>
      <c r="M54">
        <v>75</v>
      </c>
      <c r="N54">
        <v>1874.25</v>
      </c>
      <c r="O54">
        <v>624</v>
      </c>
      <c r="P54" t="str">
        <f>IF(Table1[[#This Row],[Discount %]]&gt;50,"High Discount","Low Discount")</f>
        <v>High Discount</v>
      </c>
    </row>
    <row r="55" spans="1:16" x14ac:dyDescent="0.3">
      <c r="A55" t="s">
        <v>191</v>
      </c>
      <c r="B55">
        <v>8912653</v>
      </c>
      <c r="C55" t="s">
        <v>192</v>
      </c>
      <c r="D55" t="s">
        <v>37</v>
      </c>
      <c r="E55" t="s">
        <v>38</v>
      </c>
      <c r="F55" t="s">
        <v>33</v>
      </c>
      <c r="G55" t="s">
        <v>193</v>
      </c>
      <c r="I55">
        <v>899</v>
      </c>
      <c r="J55" t="s">
        <v>40</v>
      </c>
      <c r="K55">
        <v>3.9</v>
      </c>
      <c r="L55">
        <v>987</v>
      </c>
      <c r="M55">
        <v>65</v>
      </c>
      <c r="N55">
        <v>584.35</v>
      </c>
      <c r="O55">
        <v>314</v>
      </c>
      <c r="P55" t="str">
        <f>IF(Table1[[#This Row],[Discount %]]&gt;50,"High Discount","Low Discount")</f>
        <v>High Discount</v>
      </c>
    </row>
    <row r="56" spans="1:16" x14ac:dyDescent="0.3">
      <c r="A56" t="s">
        <v>194</v>
      </c>
      <c r="B56">
        <v>10064487</v>
      </c>
      <c r="C56" t="s">
        <v>13</v>
      </c>
      <c r="D56" t="s">
        <v>14</v>
      </c>
      <c r="E56" t="s">
        <v>15</v>
      </c>
      <c r="F56" t="s">
        <v>16</v>
      </c>
      <c r="G56" t="s">
        <v>195</v>
      </c>
      <c r="H56">
        <v>989</v>
      </c>
      <c r="I56">
        <v>2199</v>
      </c>
      <c r="J56" t="s">
        <v>18</v>
      </c>
      <c r="K56">
        <v>3.7</v>
      </c>
      <c r="L56">
        <v>986</v>
      </c>
      <c r="M56">
        <v>55.000000000000007</v>
      </c>
      <c r="N56">
        <v>1209.45</v>
      </c>
      <c r="O56">
        <v>989</v>
      </c>
      <c r="P56" t="str">
        <f>IF(Table1[[#This Row],[Discount %]]&gt;50,"High Discount","Low Discount")</f>
        <v>High Discount</v>
      </c>
    </row>
    <row r="57" spans="1:16" x14ac:dyDescent="0.3">
      <c r="A57" t="s">
        <v>196</v>
      </c>
      <c r="B57">
        <v>2888727</v>
      </c>
      <c r="C57" t="s">
        <v>46</v>
      </c>
      <c r="D57" t="s">
        <v>25</v>
      </c>
      <c r="E57" t="s">
        <v>26</v>
      </c>
      <c r="F57" t="s">
        <v>16</v>
      </c>
      <c r="G57" t="s">
        <v>197</v>
      </c>
      <c r="H57">
        <v>587</v>
      </c>
      <c r="I57">
        <v>1249</v>
      </c>
      <c r="J57" t="s">
        <v>79</v>
      </c>
      <c r="K57">
        <v>4.0999999999999996</v>
      </c>
      <c r="L57">
        <v>986</v>
      </c>
      <c r="M57">
        <v>53</v>
      </c>
      <c r="N57">
        <v>661.97</v>
      </c>
      <c r="O57">
        <v>587</v>
      </c>
      <c r="P57" t="str">
        <f>IF(Table1[[#This Row],[Discount %]]&gt;50,"High Discount","Low Discount")</f>
        <v>High Discount</v>
      </c>
    </row>
    <row r="58" spans="1:16" x14ac:dyDescent="0.3">
      <c r="A58" t="s">
        <v>198</v>
      </c>
      <c r="B58">
        <v>12150560</v>
      </c>
      <c r="C58" t="s">
        <v>199</v>
      </c>
      <c r="D58" t="s">
        <v>86</v>
      </c>
      <c r="E58" t="s">
        <v>43</v>
      </c>
      <c r="F58" t="s">
        <v>33</v>
      </c>
      <c r="G58" t="s">
        <v>200</v>
      </c>
      <c r="H58">
        <v>559</v>
      </c>
      <c r="I58">
        <v>1599</v>
      </c>
      <c r="J58" t="s">
        <v>201</v>
      </c>
      <c r="K58">
        <v>4.4000000000000004</v>
      </c>
      <c r="L58">
        <v>986</v>
      </c>
      <c r="M58">
        <v>64.999999999999986</v>
      </c>
      <c r="N58">
        <v>1039.3499999999997</v>
      </c>
      <c r="O58">
        <v>559</v>
      </c>
      <c r="P58" t="str">
        <f>IF(Table1[[#This Row],[Discount %]]&gt;50,"High Discount","Low Discount")</f>
        <v>High Discount</v>
      </c>
    </row>
    <row r="59" spans="1:16" x14ac:dyDescent="0.3">
      <c r="A59" t="s">
        <v>202</v>
      </c>
      <c r="B59">
        <v>2337104</v>
      </c>
      <c r="C59" t="s">
        <v>203</v>
      </c>
      <c r="D59" t="s">
        <v>37</v>
      </c>
      <c r="E59" t="s">
        <v>131</v>
      </c>
      <c r="F59" t="s">
        <v>33</v>
      </c>
      <c r="G59" t="s">
        <v>204</v>
      </c>
      <c r="I59">
        <v>2599</v>
      </c>
      <c r="J59" t="s">
        <v>23</v>
      </c>
      <c r="K59">
        <v>4.3</v>
      </c>
      <c r="L59">
        <v>986</v>
      </c>
      <c r="M59">
        <v>62</v>
      </c>
      <c r="N59">
        <v>1611.38</v>
      </c>
      <c r="O59">
        <v>987</v>
      </c>
      <c r="P59" t="str">
        <f>IF(Table1[[#This Row],[Discount %]]&gt;50,"High Discount","Low Discount")</f>
        <v>High Discount</v>
      </c>
    </row>
    <row r="60" spans="1:16" x14ac:dyDescent="0.3">
      <c r="A60" t="s">
        <v>205</v>
      </c>
      <c r="B60">
        <v>12027772</v>
      </c>
      <c r="C60" t="s">
        <v>46</v>
      </c>
      <c r="D60" t="s">
        <v>25</v>
      </c>
      <c r="E60" t="s">
        <v>26</v>
      </c>
      <c r="F60" t="s">
        <v>16</v>
      </c>
      <c r="G60" t="s">
        <v>206</v>
      </c>
      <c r="H60">
        <v>493</v>
      </c>
      <c r="I60">
        <v>1049</v>
      </c>
      <c r="J60" t="s">
        <v>79</v>
      </c>
      <c r="K60">
        <v>4.2</v>
      </c>
      <c r="L60">
        <v>985</v>
      </c>
      <c r="M60">
        <v>53</v>
      </c>
      <c r="N60">
        <v>555.97</v>
      </c>
      <c r="O60">
        <v>493</v>
      </c>
      <c r="P60" t="str">
        <f>IF(Table1[[#This Row],[Discount %]]&gt;50,"High Discount","Low Discount")</f>
        <v>High Discount</v>
      </c>
    </row>
    <row r="61" spans="1:16" x14ac:dyDescent="0.3">
      <c r="A61" t="s">
        <v>207</v>
      </c>
      <c r="B61">
        <v>2429098</v>
      </c>
      <c r="C61" t="s">
        <v>46</v>
      </c>
      <c r="D61" t="s">
        <v>25</v>
      </c>
      <c r="E61" t="s">
        <v>26</v>
      </c>
      <c r="F61" t="s">
        <v>16</v>
      </c>
      <c r="G61" t="s">
        <v>208</v>
      </c>
      <c r="H61">
        <v>699</v>
      </c>
      <c r="I61">
        <v>999</v>
      </c>
      <c r="J61" t="s">
        <v>79</v>
      </c>
      <c r="K61">
        <v>4</v>
      </c>
      <c r="L61">
        <v>985</v>
      </c>
      <c r="M61">
        <v>30</v>
      </c>
      <c r="N61">
        <v>299.7</v>
      </c>
      <c r="O61">
        <v>699</v>
      </c>
      <c r="P61" t="str">
        <f>IF(Table1[[#This Row],[Discount %]]&gt;50,"High Discount","Low Discount")</f>
        <v>Low Discount</v>
      </c>
    </row>
    <row r="62" spans="1:16" x14ac:dyDescent="0.3">
      <c r="A62" t="s">
        <v>209</v>
      </c>
      <c r="B62">
        <v>11530828</v>
      </c>
      <c r="C62" t="s">
        <v>210</v>
      </c>
      <c r="D62" t="s">
        <v>68</v>
      </c>
      <c r="E62" t="s">
        <v>82</v>
      </c>
      <c r="F62" t="s">
        <v>33</v>
      </c>
      <c r="G62" t="s">
        <v>211</v>
      </c>
      <c r="H62">
        <v>581</v>
      </c>
      <c r="I62">
        <v>1660</v>
      </c>
      <c r="J62" t="s">
        <v>212</v>
      </c>
      <c r="K62">
        <v>4.3</v>
      </c>
      <c r="L62">
        <v>985</v>
      </c>
      <c r="M62">
        <v>65</v>
      </c>
      <c r="N62">
        <v>1079</v>
      </c>
      <c r="O62">
        <v>581</v>
      </c>
      <c r="P62" t="str">
        <f>IF(Table1[[#This Row],[Discount %]]&gt;50,"High Discount","Low Discount")</f>
        <v>High Discount</v>
      </c>
    </row>
    <row r="63" spans="1:16" x14ac:dyDescent="0.3">
      <c r="A63" t="s">
        <v>213</v>
      </c>
      <c r="B63">
        <v>130968</v>
      </c>
      <c r="C63" t="s">
        <v>103</v>
      </c>
      <c r="D63" t="s">
        <v>31</v>
      </c>
      <c r="E63" t="s">
        <v>104</v>
      </c>
      <c r="F63" t="s">
        <v>33</v>
      </c>
      <c r="G63" t="s">
        <v>214</v>
      </c>
      <c r="I63">
        <v>779</v>
      </c>
      <c r="J63" t="s">
        <v>215</v>
      </c>
      <c r="K63">
        <v>4.4000000000000004</v>
      </c>
      <c r="L63">
        <v>985</v>
      </c>
      <c r="M63">
        <v>44</v>
      </c>
      <c r="N63">
        <v>342.76</v>
      </c>
      <c r="O63">
        <v>436</v>
      </c>
      <c r="P63" t="str">
        <f>IF(Table1[[#This Row],[Discount %]]&gt;50,"High Discount","Low Discount")</f>
        <v>Low Discount</v>
      </c>
    </row>
    <row r="64" spans="1:16" x14ac:dyDescent="0.3">
      <c r="A64" t="s">
        <v>216</v>
      </c>
      <c r="B64">
        <v>8350055</v>
      </c>
      <c r="C64" t="s">
        <v>85</v>
      </c>
      <c r="D64" t="s">
        <v>86</v>
      </c>
      <c r="E64" t="s">
        <v>69</v>
      </c>
      <c r="F64" t="s">
        <v>33</v>
      </c>
      <c r="G64" t="s">
        <v>217</v>
      </c>
      <c r="H64">
        <v>2924</v>
      </c>
      <c r="I64">
        <v>4499</v>
      </c>
      <c r="J64" t="s">
        <v>88</v>
      </c>
      <c r="K64">
        <v>4</v>
      </c>
      <c r="L64">
        <v>985</v>
      </c>
      <c r="M64">
        <v>35</v>
      </c>
      <c r="N64">
        <v>1574.65</v>
      </c>
      <c r="O64">
        <v>2924</v>
      </c>
      <c r="P64" t="str">
        <f>IF(Table1[[#This Row],[Discount %]]&gt;50,"High Discount","Low Discount")</f>
        <v>Low Discount</v>
      </c>
    </row>
    <row r="65" spans="1:16" x14ac:dyDescent="0.3">
      <c r="A65" t="s">
        <v>218</v>
      </c>
      <c r="B65">
        <v>10856472</v>
      </c>
      <c r="C65" t="s">
        <v>13</v>
      </c>
      <c r="D65" t="s">
        <v>37</v>
      </c>
      <c r="E65" t="s">
        <v>43</v>
      </c>
      <c r="F65" t="s">
        <v>33</v>
      </c>
      <c r="G65" t="s">
        <v>219</v>
      </c>
      <c r="I65">
        <v>1499</v>
      </c>
      <c r="J65" t="s">
        <v>40</v>
      </c>
      <c r="K65">
        <v>4</v>
      </c>
      <c r="L65">
        <v>985</v>
      </c>
      <c r="M65">
        <v>60</v>
      </c>
      <c r="N65">
        <v>899.4</v>
      </c>
      <c r="O65">
        <v>599</v>
      </c>
      <c r="P65" t="str">
        <f>IF(Table1[[#This Row],[Discount %]]&gt;50,"High Discount","Low Discount")</f>
        <v>High Discount</v>
      </c>
    </row>
    <row r="66" spans="1:16" x14ac:dyDescent="0.3">
      <c r="A66" t="s">
        <v>220</v>
      </c>
      <c r="B66">
        <v>6687412</v>
      </c>
      <c r="C66" t="s">
        <v>13</v>
      </c>
      <c r="D66" t="s">
        <v>25</v>
      </c>
      <c r="E66" t="s">
        <v>26</v>
      </c>
      <c r="F66" t="s">
        <v>16</v>
      </c>
      <c r="G66" t="s">
        <v>221</v>
      </c>
      <c r="I66">
        <v>999</v>
      </c>
      <c r="J66" t="s">
        <v>28</v>
      </c>
      <c r="K66">
        <v>4</v>
      </c>
      <c r="L66">
        <v>984</v>
      </c>
      <c r="M66">
        <v>52</v>
      </c>
      <c r="N66">
        <v>519.48</v>
      </c>
      <c r="O66">
        <v>479</v>
      </c>
      <c r="P66" t="str">
        <f>IF(Table1[[#This Row],[Discount %]]&gt;50,"High Discount","Low Discount")</f>
        <v>High Discount</v>
      </c>
    </row>
    <row r="67" spans="1:16" x14ac:dyDescent="0.3">
      <c r="A67" t="s">
        <v>222</v>
      </c>
      <c r="B67">
        <v>11174094</v>
      </c>
      <c r="C67" t="s">
        <v>85</v>
      </c>
      <c r="D67" t="s">
        <v>68</v>
      </c>
      <c r="E67" t="s">
        <v>131</v>
      </c>
      <c r="F67" t="s">
        <v>33</v>
      </c>
      <c r="G67" t="s">
        <v>223</v>
      </c>
      <c r="H67">
        <v>799</v>
      </c>
      <c r="I67">
        <v>1999</v>
      </c>
      <c r="J67" t="s">
        <v>88</v>
      </c>
      <c r="K67">
        <v>4.3</v>
      </c>
      <c r="L67">
        <v>984</v>
      </c>
      <c r="M67">
        <v>60.000000000000007</v>
      </c>
      <c r="N67">
        <v>1199.4000000000001</v>
      </c>
      <c r="O67">
        <v>799</v>
      </c>
      <c r="P67" t="str">
        <f>IF(Table1[[#This Row],[Discount %]]&gt;50,"High Discount","Low Discount")</f>
        <v>High Discount</v>
      </c>
    </row>
    <row r="68" spans="1:16" x14ac:dyDescent="0.3">
      <c r="A68" t="s">
        <v>224</v>
      </c>
      <c r="B68">
        <v>13141478</v>
      </c>
      <c r="C68" t="s">
        <v>225</v>
      </c>
      <c r="D68" t="s">
        <v>68</v>
      </c>
      <c r="E68" t="s">
        <v>69</v>
      </c>
      <c r="F68" t="s">
        <v>33</v>
      </c>
      <c r="G68" t="s">
        <v>226</v>
      </c>
      <c r="H68">
        <v>1429</v>
      </c>
      <c r="I68">
        <v>2599</v>
      </c>
      <c r="J68" t="s">
        <v>88</v>
      </c>
      <c r="K68">
        <v>4.2</v>
      </c>
      <c r="L68">
        <v>984</v>
      </c>
      <c r="M68">
        <v>44.999999999999993</v>
      </c>
      <c r="N68">
        <v>1169.55</v>
      </c>
      <c r="O68">
        <v>1429</v>
      </c>
      <c r="P68" t="str">
        <f>IF(Table1[[#This Row],[Discount %]]&gt;50,"High Discount","Low Discount")</f>
        <v>Low Discount</v>
      </c>
    </row>
    <row r="69" spans="1:16" x14ac:dyDescent="0.3">
      <c r="A69" t="s">
        <v>227</v>
      </c>
      <c r="B69">
        <v>2439141</v>
      </c>
      <c r="C69" t="s">
        <v>13</v>
      </c>
      <c r="D69" t="s">
        <v>37</v>
      </c>
      <c r="E69" t="s">
        <v>38</v>
      </c>
      <c r="F69" t="s">
        <v>33</v>
      </c>
      <c r="G69" t="s">
        <v>228</v>
      </c>
      <c r="I69">
        <v>599</v>
      </c>
      <c r="J69" t="s">
        <v>40</v>
      </c>
      <c r="K69">
        <v>4.2</v>
      </c>
      <c r="L69">
        <v>984</v>
      </c>
      <c r="M69">
        <v>60</v>
      </c>
      <c r="N69">
        <v>359.4</v>
      </c>
      <c r="O69">
        <v>239</v>
      </c>
      <c r="P69" t="str">
        <f>IF(Table1[[#This Row],[Discount %]]&gt;50,"High Discount","Low Discount")</f>
        <v>High Discount</v>
      </c>
    </row>
    <row r="70" spans="1:16" x14ac:dyDescent="0.3">
      <c r="A70" t="s">
        <v>229</v>
      </c>
      <c r="B70">
        <v>11903990</v>
      </c>
      <c r="C70" t="s">
        <v>13</v>
      </c>
      <c r="D70" t="s">
        <v>25</v>
      </c>
      <c r="E70" t="s">
        <v>26</v>
      </c>
      <c r="F70" t="s">
        <v>16</v>
      </c>
      <c r="G70" t="s">
        <v>230</v>
      </c>
      <c r="H70">
        <v>659</v>
      </c>
      <c r="I70">
        <v>1199</v>
      </c>
      <c r="J70" t="s">
        <v>231</v>
      </c>
      <c r="K70">
        <v>4.2</v>
      </c>
      <c r="L70">
        <v>983</v>
      </c>
      <c r="M70">
        <v>44.999999999999993</v>
      </c>
      <c r="N70">
        <v>539.54999999999995</v>
      </c>
      <c r="O70">
        <v>659</v>
      </c>
      <c r="P70" t="str">
        <f>IF(Table1[[#This Row],[Discount %]]&gt;50,"High Discount","Low Discount")</f>
        <v>Low Discount</v>
      </c>
    </row>
    <row r="71" spans="1:16" x14ac:dyDescent="0.3">
      <c r="A71" t="s">
        <v>232</v>
      </c>
      <c r="B71">
        <v>12337118</v>
      </c>
      <c r="C71" t="s">
        <v>99</v>
      </c>
      <c r="D71" t="s">
        <v>68</v>
      </c>
      <c r="E71" t="s">
        <v>69</v>
      </c>
      <c r="F71" t="s">
        <v>33</v>
      </c>
      <c r="G71" t="s">
        <v>233</v>
      </c>
      <c r="H71">
        <v>774</v>
      </c>
      <c r="I71">
        <v>3099</v>
      </c>
      <c r="J71" t="s">
        <v>101</v>
      </c>
      <c r="K71">
        <v>4.2</v>
      </c>
      <c r="L71">
        <v>983</v>
      </c>
      <c r="M71">
        <v>75</v>
      </c>
      <c r="N71">
        <v>2324.25</v>
      </c>
      <c r="O71">
        <v>774</v>
      </c>
      <c r="P71" t="str">
        <f>IF(Table1[[#This Row],[Discount %]]&gt;50,"High Discount","Low Discount")</f>
        <v>High Discount</v>
      </c>
    </row>
    <row r="72" spans="1:16" x14ac:dyDescent="0.3">
      <c r="A72" t="s">
        <v>234</v>
      </c>
      <c r="B72">
        <v>12650884</v>
      </c>
      <c r="C72" t="s">
        <v>56</v>
      </c>
      <c r="D72" t="s">
        <v>86</v>
      </c>
      <c r="E72" t="s">
        <v>43</v>
      </c>
      <c r="F72" t="s">
        <v>33</v>
      </c>
      <c r="G72" t="s">
        <v>235</v>
      </c>
      <c r="H72">
        <v>719</v>
      </c>
      <c r="I72">
        <v>1799</v>
      </c>
      <c r="J72" t="s">
        <v>101</v>
      </c>
      <c r="K72">
        <v>4.2</v>
      </c>
      <c r="L72">
        <v>983</v>
      </c>
      <c r="M72">
        <v>60.000000000000007</v>
      </c>
      <c r="N72">
        <v>1079.4000000000001</v>
      </c>
      <c r="O72">
        <v>719</v>
      </c>
      <c r="P72" t="str">
        <f>IF(Table1[[#This Row],[Discount %]]&gt;50,"High Discount","Low Discount")</f>
        <v>High Discount</v>
      </c>
    </row>
    <row r="73" spans="1:16" x14ac:dyDescent="0.3">
      <c r="A73" t="s">
        <v>236</v>
      </c>
      <c r="B73">
        <v>8350425</v>
      </c>
      <c r="C73" t="s">
        <v>85</v>
      </c>
      <c r="D73" t="s">
        <v>86</v>
      </c>
      <c r="E73" t="s">
        <v>82</v>
      </c>
      <c r="F73" t="s">
        <v>33</v>
      </c>
      <c r="G73" t="s">
        <v>237</v>
      </c>
      <c r="H73">
        <v>999</v>
      </c>
      <c r="I73">
        <v>3999</v>
      </c>
      <c r="J73" t="s">
        <v>88</v>
      </c>
      <c r="K73">
        <v>4.2</v>
      </c>
      <c r="L73">
        <v>983</v>
      </c>
      <c r="M73">
        <v>75</v>
      </c>
      <c r="N73">
        <v>2999.25</v>
      </c>
      <c r="O73">
        <v>999</v>
      </c>
      <c r="P73" t="str">
        <f>IF(Table1[[#This Row],[Discount %]]&gt;50,"High Discount","Low Discount")</f>
        <v>High Discount</v>
      </c>
    </row>
    <row r="74" spans="1:16" x14ac:dyDescent="0.3">
      <c r="A74" t="s">
        <v>238</v>
      </c>
      <c r="B74">
        <v>17381750</v>
      </c>
      <c r="C74" t="s">
        <v>13</v>
      </c>
      <c r="D74" t="s">
        <v>37</v>
      </c>
      <c r="E74" t="s">
        <v>38</v>
      </c>
      <c r="F74" t="s">
        <v>33</v>
      </c>
      <c r="G74" t="s">
        <v>239</v>
      </c>
      <c r="I74">
        <v>1998</v>
      </c>
      <c r="J74" t="s">
        <v>40</v>
      </c>
      <c r="K74">
        <v>4.2</v>
      </c>
      <c r="L74">
        <v>983</v>
      </c>
      <c r="M74">
        <v>53</v>
      </c>
      <c r="N74">
        <v>1058.94</v>
      </c>
      <c r="O74">
        <v>939</v>
      </c>
      <c r="P74" t="str">
        <f>IF(Table1[[#This Row],[Discount %]]&gt;50,"High Discount","Low Discount")</f>
        <v>High Discount</v>
      </c>
    </row>
    <row r="75" spans="1:16" x14ac:dyDescent="0.3">
      <c r="A75" t="s">
        <v>240</v>
      </c>
      <c r="B75">
        <v>6832275</v>
      </c>
      <c r="C75" t="s">
        <v>149</v>
      </c>
      <c r="D75" t="s">
        <v>14</v>
      </c>
      <c r="E75" t="s">
        <v>15</v>
      </c>
      <c r="F75" t="s">
        <v>16</v>
      </c>
      <c r="G75" t="s">
        <v>241</v>
      </c>
      <c r="H75">
        <v>1539</v>
      </c>
      <c r="I75">
        <v>2799</v>
      </c>
      <c r="J75" t="s">
        <v>151</v>
      </c>
      <c r="K75">
        <v>3.9</v>
      </c>
      <c r="L75">
        <v>982</v>
      </c>
      <c r="M75">
        <v>45</v>
      </c>
      <c r="N75">
        <v>1259.55</v>
      </c>
      <c r="O75">
        <v>1539</v>
      </c>
      <c r="P75" t="str">
        <f>IF(Table1[[#This Row],[Discount %]]&gt;50,"High Discount","Low Discount")</f>
        <v>Low Discount</v>
      </c>
    </row>
    <row r="76" spans="1:16" x14ac:dyDescent="0.3">
      <c r="A76" t="s">
        <v>242</v>
      </c>
      <c r="B76">
        <v>7256007</v>
      </c>
      <c r="C76" t="s">
        <v>13</v>
      </c>
      <c r="D76" t="s">
        <v>25</v>
      </c>
      <c r="E76" t="s">
        <v>26</v>
      </c>
      <c r="F76" t="s">
        <v>16</v>
      </c>
      <c r="G76" t="s">
        <v>243</v>
      </c>
      <c r="I76">
        <v>524</v>
      </c>
      <c r="J76" t="s">
        <v>231</v>
      </c>
      <c r="K76">
        <v>4.0999999999999996</v>
      </c>
      <c r="L76">
        <v>982</v>
      </c>
      <c r="M76">
        <v>52</v>
      </c>
      <c r="N76">
        <v>272.48</v>
      </c>
      <c r="O76">
        <v>251</v>
      </c>
      <c r="P76" t="str">
        <f>IF(Table1[[#This Row],[Discount %]]&gt;50,"High Discount","Low Discount")</f>
        <v>High Discount</v>
      </c>
    </row>
    <row r="77" spans="1:16" x14ac:dyDescent="0.3">
      <c r="A77" t="s">
        <v>244</v>
      </c>
      <c r="B77">
        <v>13035312</v>
      </c>
      <c r="C77" t="s">
        <v>90</v>
      </c>
      <c r="D77" t="s">
        <v>37</v>
      </c>
      <c r="E77" t="s">
        <v>47</v>
      </c>
      <c r="F77" t="s">
        <v>33</v>
      </c>
      <c r="G77" t="s">
        <v>245</v>
      </c>
      <c r="I77">
        <v>1549</v>
      </c>
      <c r="J77" t="s">
        <v>92</v>
      </c>
      <c r="K77">
        <v>4</v>
      </c>
      <c r="L77">
        <v>982</v>
      </c>
      <c r="M77">
        <v>57.999999999999993</v>
      </c>
      <c r="N77">
        <v>898.41999999999985</v>
      </c>
      <c r="O77">
        <v>650</v>
      </c>
      <c r="P77" t="str">
        <f>IF(Table1[[#This Row],[Discount %]]&gt;50,"High Discount","Low Discount")</f>
        <v>High Discount</v>
      </c>
    </row>
    <row r="78" spans="1:16" x14ac:dyDescent="0.3">
      <c r="A78" t="s">
        <v>246</v>
      </c>
      <c r="B78">
        <v>11045892</v>
      </c>
      <c r="C78" t="s">
        <v>13</v>
      </c>
      <c r="D78" t="s">
        <v>37</v>
      </c>
      <c r="E78" t="s">
        <v>15</v>
      </c>
      <c r="F78" t="s">
        <v>33</v>
      </c>
      <c r="G78" t="s">
        <v>247</v>
      </c>
      <c r="I78">
        <v>2699</v>
      </c>
      <c r="J78" t="s">
        <v>118</v>
      </c>
      <c r="K78">
        <v>3.8</v>
      </c>
      <c r="L78">
        <v>982</v>
      </c>
      <c r="M78">
        <v>75</v>
      </c>
      <c r="N78">
        <v>2024.25</v>
      </c>
      <c r="O78">
        <v>674</v>
      </c>
      <c r="P78" t="str">
        <f>IF(Table1[[#This Row],[Discount %]]&gt;50,"High Discount","Low Discount")</f>
        <v>High Discount</v>
      </c>
    </row>
    <row r="79" spans="1:16" x14ac:dyDescent="0.3">
      <c r="A79" t="s">
        <v>248</v>
      </c>
      <c r="B79">
        <v>11157486</v>
      </c>
      <c r="C79" t="s">
        <v>249</v>
      </c>
      <c r="D79" t="s">
        <v>37</v>
      </c>
      <c r="E79" t="s">
        <v>43</v>
      </c>
      <c r="F79" t="s">
        <v>33</v>
      </c>
      <c r="G79" t="s">
        <v>250</v>
      </c>
      <c r="I79">
        <v>999</v>
      </c>
      <c r="J79" t="s">
        <v>40</v>
      </c>
      <c r="K79">
        <v>4.4000000000000004</v>
      </c>
      <c r="L79">
        <v>982</v>
      </c>
      <c r="M79">
        <v>45</v>
      </c>
      <c r="N79">
        <v>449.55</v>
      </c>
      <c r="O79">
        <v>549</v>
      </c>
      <c r="P79" t="str">
        <f>IF(Table1[[#This Row],[Discount %]]&gt;50,"High Discount","Low Discount")</f>
        <v>Low Discount</v>
      </c>
    </row>
    <row r="80" spans="1:16" x14ac:dyDescent="0.3">
      <c r="A80" t="s">
        <v>251</v>
      </c>
      <c r="B80">
        <v>11363302</v>
      </c>
      <c r="C80" t="s">
        <v>149</v>
      </c>
      <c r="D80" t="s">
        <v>25</v>
      </c>
      <c r="E80" t="s">
        <v>38</v>
      </c>
      <c r="F80" t="s">
        <v>16</v>
      </c>
      <c r="G80" t="s">
        <v>252</v>
      </c>
      <c r="H80">
        <v>649</v>
      </c>
      <c r="I80">
        <v>1299</v>
      </c>
      <c r="J80" t="s">
        <v>35</v>
      </c>
      <c r="K80">
        <v>4.3</v>
      </c>
      <c r="L80">
        <v>981</v>
      </c>
      <c r="M80">
        <v>50</v>
      </c>
      <c r="N80">
        <v>649.5</v>
      </c>
      <c r="O80">
        <v>649</v>
      </c>
      <c r="P80" t="str">
        <f>IF(Table1[[#This Row],[Discount %]]&gt;50,"High Discount","Low Discount")</f>
        <v>Low Discount</v>
      </c>
    </row>
    <row r="81" spans="1:16" x14ac:dyDescent="0.3">
      <c r="A81" t="s">
        <v>253</v>
      </c>
      <c r="B81">
        <v>12412864</v>
      </c>
      <c r="C81" t="s">
        <v>254</v>
      </c>
      <c r="D81" t="s">
        <v>68</v>
      </c>
      <c r="E81" t="s">
        <v>82</v>
      </c>
      <c r="F81" t="s">
        <v>33</v>
      </c>
      <c r="G81" t="s">
        <v>255</v>
      </c>
      <c r="H81">
        <v>579</v>
      </c>
      <c r="I81">
        <v>1999</v>
      </c>
      <c r="J81" t="s">
        <v>35</v>
      </c>
      <c r="K81">
        <v>4.3</v>
      </c>
      <c r="L81">
        <v>981</v>
      </c>
      <c r="M81">
        <v>71</v>
      </c>
      <c r="N81">
        <v>1419.29</v>
      </c>
      <c r="O81">
        <v>579</v>
      </c>
      <c r="P81" t="str">
        <f>IF(Table1[[#This Row],[Discount %]]&gt;50,"High Discount","Low Discount")</f>
        <v>High Discount</v>
      </c>
    </row>
    <row r="82" spans="1:16" x14ac:dyDescent="0.3">
      <c r="A82" t="s">
        <v>256</v>
      </c>
      <c r="B82">
        <v>7569310</v>
      </c>
      <c r="C82" t="s">
        <v>30</v>
      </c>
      <c r="D82" t="s">
        <v>31</v>
      </c>
      <c r="E82" t="s">
        <v>32</v>
      </c>
      <c r="F82" t="s">
        <v>33</v>
      </c>
      <c r="G82" t="s">
        <v>257</v>
      </c>
      <c r="H82">
        <v>746</v>
      </c>
      <c r="I82">
        <v>995</v>
      </c>
      <c r="J82" t="s">
        <v>35</v>
      </c>
      <c r="K82">
        <v>3.9</v>
      </c>
      <c r="L82">
        <v>981</v>
      </c>
      <c r="M82">
        <v>25</v>
      </c>
      <c r="N82">
        <v>248.75</v>
      </c>
      <c r="O82">
        <v>746</v>
      </c>
      <c r="P82" t="str">
        <f>IF(Table1[[#This Row],[Discount %]]&gt;50,"High Discount","Low Discount")</f>
        <v>Low Discount</v>
      </c>
    </row>
    <row r="83" spans="1:16" x14ac:dyDescent="0.3">
      <c r="A83" t="s">
        <v>258</v>
      </c>
      <c r="B83">
        <v>7102379</v>
      </c>
      <c r="C83" t="s">
        <v>56</v>
      </c>
      <c r="D83" t="s">
        <v>86</v>
      </c>
      <c r="E83" t="s">
        <v>43</v>
      </c>
      <c r="F83" t="s">
        <v>33</v>
      </c>
      <c r="G83" t="s">
        <v>259</v>
      </c>
      <c r="H83">
        <v>629</v>
      </c>
      <c r="I83">
        <v>1399</v>
      </c>
      <c r="J83" t="s">
        <v>88</v>
      </c>
      <c r="K83">
        <v>4.2</v>
      </c>
      <c r="L83">
        <v>981</v>
      </c>
      <c r="M83">
        <v>55.000000000000007</v>
      </c>
      <c r="N83">
        <v>769.45000000000016</v>
      </c>
      <c r="O83">
        <v>629</v>
      </c>
      <c r="P83" t="str">
        <f>IF(Table1[[#This Row],[Discount %]]&gt;50,"High Discount","Low Discount")</f>
        <v>High Discount</v>
      </c>
    </row>
    <row r="84" spans="1:16" x14ac:dyDescent="0.3">
      <c r="A84" t="s">
        <v>260</v>
      </c>
      <c r="B84">
        <v>9240973</v>
      </c>
      <c r="C84" t="s">
        <v>164</v>
      </c>
      <c r="D84" t="s">
        <v>37</v>
      </c>
      <c r="E84" t="s">
        <v>43</v>
      </c>
      <c r="F84" t="s">
        <v>33</v>
      </c>
      <c r="G84" t="s">
        <v>261</v>
      </c>
      <c r="I84">
        <v>1599</v>
      </c>
      <c r="J84" t="s">
        <v>35</v>
      </c>
      <c r="K84">
        <v>4.2</v>
      </c>
      <c r="L84">
        <v>981</v>
      </c>
      <c r="M84">
        <v>35</v>
      </c>
      <c r="N84">
        <v>559.65</v>
      </c>
      <c r="O84">
        <v>1039</v>
      </c>
      <c r="P84" t="str">
        <f>IF(Table1[[#This Row],[Discount %]]&gt;50,"High Discount","Low Discount")</f>
        <v>Low Discount</v>
      </c>
    </row>
    <row r="85" spans="1:16" x14ac:dyDescent="0.3">
      <c r="A85" t="s">
        <v>262</v>
      </c>
      <c r="B85">
        <v>12222046</v>
      </c>
      <c r="C85" t="s">
        <v>161</v>
      </c>
      <c r="D85" t="s">
        <v>37</v>
      </c>
      <c r="E85" t="s">
        <v>168</v>
      </c>
      <c r="F85" t="s">
        <v>33</v>
      </c>
      <c r="G85" t="s">
        <v>263</v>
      </c>
      <c r="I85">
        <v>1799</v>
      </c>
      <c r="J85" t="s">
        <v>101</v>
      </c>
      <c r="K85">
        <v>4.5</v>
      </c>
      <c r="L85">
        <v>981</v>
      </c>
      <c r="M85">
        <v>60.000000000000007</v>
      </c>
      <c r="N85">
        <v>1079.4000000000001</v>
      </c>
      <c r="O85">
        <v>719</v>
      </c>
      <c r="P85" t="str">
        <f>IF(Table1[[#This Row],[Discount %]]&gt;50,"High Discount","Low Discount")</f>
        <v>High Discount</v>
      </c>
    </row>
    <row r="86" spans="1:16" x14ac:dyDescent="0.3">
      <c r="A86" t="s">
        <v>264</v>
      </c>
      <c r="B86">
        <v>7772505</v>
      </c>
      <c r="C86" t="s">
        <v>265</v>
      </c>
      <c r="D86" t="s">
        <v>37</v>
      </c>
      <c r="E86" t="s">
        <v>168</v>
      </c>
      <c r="F86" t="s">
        <v>33</v>
      </c>
      <c r="G86" t="s">
        <v>266</v>
      </c>
      <c r="I86">
        <v>1999</v>
      </c>
      <c r="J86" t="s">
        <v>40</v>
      </c>
      <c r="K86">
        <v>4.3</v>
      </c>
      <c r="L86">
        <v>981</v>
      </c>
      <c r="M86">
        <v>50</v>
      </c>
      <c r="N86">
        <v>999.5</v>
      </c>
      <c r="O86">
        <v>999</v>
      </c>
      <c r="P86" t="str">
        <f>IF(Table1[[#This Row],[Discount %]]&gt;50,"High Discount","Low Discount")</f>
        <v>Low Discount</v>
      </c>
    </row>
    <row r="87" spans="1:16" x14ac:dyDescent="0.3">
      <c r="A87" t="s">
        <v>267</v>
      </c>
      <c r="B87">
        <v>11711920</v>
      </c>
      <c r="C87" t="s">
        <v>42</v>
      </c>
      <c r="D87" t="s">
        <v>37</v>
      </c>
      <c r="E87" t="s">
        <v>38</v>
      </c>
      <c r="F87" t="s">
        <v>33</v>
      </c>
      <c r="G87" t="s">
        <v>268</v>
      </c>
      <c r="I87">
        <v>799</v>
      </c>
      <c r="J87" t="s">
        <v>40</v>
      </c>
      <c r="K87">
        <v>4.3</v>
      </c>
      <c r="L87">
        <v>981</v>
      </c>
      <c r="M87">
        <v>60</v>
      </c>
      <c r="N87">
        <v>479.4</v>
      </c>
      <c r="O87">
        <v>319</v>
      </c>
      <c r="P87" t="str">
        <f>IF(Table1[[#This Row],[Discount %]]&gt;50,"High Discount","Low Discount")</f>
        <v>High Discount</v>
      </c>
    </row>
    <row r="88" spans="1:16" x14ac:dyDescent="0.3">
      <c r="A88" t="s">
        <v>269</v>
      </c>
      <c r="B88">
        <v>9262959</v>
      </c>
      <c r="C88" t="s">
        <v>270</v>
      </c>
      <c r="D88" t="s">
        <v>176</v>
      </c>
      <c r="E88" t="s">
        <v>271</v>
      </c>
      <c r="F88" t="s">
        <v>16</v>
      </c>
      <c r="G88" t="s">
        <v>272</v>
      </c>
      <c r="I88">
        <v>339</v>
      </c>
      <c r="J88" t="s">
        <v>23</v>
      </c>
      <c r="K88">
        <v>4.3</v>
      </c>
      <c r="L88">
        <v>980</v>
      </c>
      <c r="M88">
        <v>31</v>
      </c>
      <c r="N88">
        <v>105.09</v>
      </c>
      <c r="O88">
        <v>233</v>
      </c>
      <c r="P88" t="str">
        <f>IF(Table1[[#This Row],[Discount %]]&gt;50,"High Discount","Low Discount")</f>
        <v>Low Discount</v>
      </c>
    </row>
    <row r="89" spans="1:16" x14ac:dyDescent="0.3">
      <c r="A89" t="s">
        <v>273</v>
      </c>
      <c r="B89">
        <v>2888743</v>
      </c>
      <c r="C89" t="s">
        <v>46</v>
      </c>
      <c r="D89" t="s">
        <v>25</v>
      </c>
      <c r="E89" t="s">
        <v>26</v>
      </c>
      <c r="F89" t="s">
        <v>16</v>
      </c>
      <c r="G89" t="s">
        <v>274</v>
      </c>
      <c r="H89">
        <v>562</v>
      </c>
      <c r="I89">
        <v>1249</v>
      </c>
      <c r="J89" t="s">
        <v>79</v>
      </c>
      <c r="K89">
        <v>4</v>
      </c>
      <c r="L89">
        <v>980</v>
      </c>
      <c r="M89">
        <v>55.000000000000007</v>
      </c>
      <c r="N89">
        <v>686.95000000000016</v>
      </c>
      <c r="O89">
        <v>562</v>
      </c>
      <c r="P89" t="str">
        <f>IF(Table1[[#This Row],[Discount %]]&gt;50,"High Discount","Low Discount")</f>
        <v>High Discount</v>
      </c>
    </row>
    <row r="90" spans="1:16" x14ac:dyDescent="0.3">
      <c r="A90" t="s">
        <v>275</v>
      </c>
      <c r="B90">
        <v>13021502</v>
      </c>
      <c r="C90" t="s">
        <v>67</v>
      </c>
      <c r="D90" t="s">
        <v>68</v>
      </c>
      <c r="E90" t="s">
        <v>69</v>
      </c>
      <c r="F90" t="s">
        <v>33</v>
      </c>
      <c r="G90" t="s">
        <v>276</v>
      </c>
      <c r="H90">
        <v>1597</v>
      </c>
      <c r="I90">
        <v>3399</v>
      </c>
      <c r="J90" t="s">
        <v>35</v>
      </c>
      <c r="K90">
        <v>3.9</v>
      </c>
      <c r="L90">
        <v>980</v>
      </c>
      <c r="M90">
        <v>53</v>
      </c>
      <c r="N90">
        <v>1801.47</v>
      </c>
      <c r="O90">
        <v>1597</v>
      </c>
      <c r="P90" t="str">
        <f>IF(Table1[[#This Row],[Discount %]]&gt;50,"High Discount","Low Discount")</f>
        <v>High Discount</v>
      </c>
    </row>
    <row r="91" spans="1:16" x14ac:dyDescent="0.3">
      <c r="A91" t="s">
        <v>277</v>
      </c>
      <c r="B91">
        <v>8025483</v>
      </c>
      <c r="C91" t="s">
        <v>278</v>
      </c>
      <c r="D91" t="s">
        <v>31</v>
      </c>
      <c r="E91" t="s">
        <v>271</v>
      </c>
      <c r="F91" t="s">
        <v>33</v>
      </c>
      <c r="G91" t="s">
        <v>279</v>
      </c>
      <c r="H91">
        <v>1080</v>
      </c>
      <c r="I91">
        <v>1800</v>
      </c>
      <c r="J91" t="s">
        <v>101</v>
      </c>
      <c r="K91">
        <v>4.4000000000000004</v>
      </c>
      <c r="L91">
        <v>980</v>
      </c>
      <c r="M91">
        <v>40</v>
      </c>
      <c r="N91">
        <v>720</v>
      </c>
      <c r="O91">
        <v>1080</v>
      </c>
      <c r="P91" t="str">
        <f>IF(Table1[[#This Row],[Discount %]]&gt;50,"High Discount","Low Discount")</f>
        <v>Low Discount</v>
      </c>
    </row>
    <row r="92" spans="1:16" x14ac:dyDescent="0.3">
      <c r="A92" t="s">
        <v>280</v>
      </c>
      <c r="B92">
        <v>9901951</v>
      </c>
      <c r="C92" t="s">
        <v>13</v>
      </c>
      <c r="D92" t="s">
        <v>37</v>
      </c>
      <c r="E92" t="s">
        <v>281</v>
      </c>
      <c r="F92" t="s">
        <v>33</v>
      </c>
      <c r="G92" t="s">
        <v>282</v>
      </c>
      <c r="I92">
        <v>1199</v>
      </c>
      <c r="J92" t="s">
        <v>40</v>
      </c>
      <c r="K92">
        <v>4.3</v>
      </c>
      <c r="L92">
        <v>980</v>
      </c>
      <c r="M92">
        <v>70</v>
      </c>
      <c r="N92">
        <v>839.3</v>
      </c>
      <c r="O92">
        <v>359</v>
      </c>
      <c r="P92" t="str">
        <f>IF(Table1[[#This Row],[Discount %]]&gt;50,"High Discount","Low Discount")</f>
        <v>High Discount</v>
      </c>
    </row>
    <row r="93" spans="1:16" x14ac:dyDescent="0.3">
      <c r="A93" t="s">
        <v>283</v>
      </c>
      <c r="B93">
        <v>11709228</v>
      </c>
      <c r="C93" t="s">
        <v>284</v>
      </c>
      <c r="D93" t="s">
        <v>37</v>
      </c>
      <c r="E93" t="s">
        <v>43</v>
      </c>
      <c r="F93" t="s">
        <v>33</v>
      </c>
      <c r="G93" t="s">
        <v>285</v>
      </c>
      <c r="I93">
        <v>1299</v>
      </c>
      <c r="J93" t="s">
        <v>286</v>
      </c>
      <c r="K93">
        <v>4.4000000000000004</v>
      </c>
      <c r="L93">
        <v>980</v>
      </c>
      <c r="M93">
        <v>30</v>
      </c>
      <c r="N93">
        <v>389.7</v>
      </c>
      <c r="O93">
        <v>909</v>
      </c>
      <c r="P93" t="str">
        <f>IF(Table1[[#This Row],[Discount %]]&gt;50,"High Discount","Low Discount")</f>
        <v>Low Discount</v>
      </c>
    </row>
    <row r="94" spans="1:16" x14ac:dyDescent="0.3">
      <c r="A94" t="s">
        <v>287</v>
      </c>
      <c r="B94">
        <v>11541522</v>
      </c>
      <c r="C94" t="s">
        <v>13</v>
      </c>
      <c r="D94" t="s">
        <v>37</v>
      </c>
      <c r="E94" t="s">
        <v>15</v>
      </c>
      <c r="F94" t="s">
        <v>33</v>
      </c>
      <c r="G94" t="s">
        <v>288</v>
      </c>
      <c r="I94">
        <v>1699</v>
      </c>
      <c r="J94" t="s">
        <v>118</v>
      </c>
      <c r="K94">
        <v>4.0999999999999996</v>
      </c>
      <c r="L94">
        <v>980</v>
      </c>
      <c r="M94">
        <v>55.000000000000007</v>
      </c>
      <c r="N94">
        <v>934.45000000000016</v>
      </c>
      <c r="O94">
        <v>764</v>
      </c>
      <c r="P94" t="str">
        <f>IF(Table1[[#This Row],[Discount %]]&gt;50,"High Discount","Low Discount")</f>
        <v>High Discount</v>
      </c>
    </row>
    <row r="95" spans="1:16" x14ac:dyDescent="0.3">
      <c r="A95" t="s">
        <v>289</v>
      </c>
      <c r="B95">
        <v>10106025</v>
      </c>
      <c r="C95" t="s">
        <v>59</v>
      </c>
      <c r="D95" t="s">
        <v>60</v>
      </c>
      <c r="E95" t="s">
        <v>38</v>
      </c>
      <c r="F95" t="s">
        <v>16</v>
      </c>
      <c r="G95" t="s">
        <v>290</v>
      </c>
      <c r="H95">
        <v>359</v>
      </c>
      <c r="I95">
        <v>899</v>
      </c>
      <c r="J95" t="s">
        <v>35</v>
      </c>
      <c r="K95">
        <v>4.3</v>
      </c>
      <c r="L95">
        <v>979</v>
      </c>
      <c r="M95">
        <v>60</v>
      </c>
      <c r="N95">
        <v>539.4</v>
      </c>
      <c r="O95">
        <v>359</v>
      </c>
      <c r="P95" t="str">
        <f>IF(Table1[[#This Row],[Discount %]]&gt;50,"High Discount","Low Discount")</f>
        <v>High Discount</v>
      </c>
    </row>
    <row r="96" spans="1:16" x14ac:dyDescent="0.3">
      <c r="A96" t="s">
        <v>291</v>
      </c>
      <c r="B96">
        <v>2347572</v>
      </c>
      <c r="C96" t="s">
        <v>46</v>
      </c>
      <c r="D96" t="s">
        <v>25</v>
      </c>
      <c r="E96" t="s">
        <v>26</v>
      </c>
      <c r="F96" t="s">
        <v>16</v>
      </c>
      <c r="G96" t="s">
        <v>292</v>
      </c>
      <c r="H96">
        <v>610</v>
      </c>
      <c r="I96">
        <v>1299</v>
      </c>
      <c r="J96" t="s">
        <v>79</v>
      </c>
      <c r="K96">
        <v>3.8</v>
      </c>
      <c r="L96">
        <v>979</v>
      </c>
      <c r="M96">
        <v>53</v>
      </c>
      <c r="N96">
        <v>688.47</v>
      </c>
      <c r="O96">
        <v>610</v>
      </c>
      <c r="P96" t="str">
        <f>IF(Table1[[#This Row],[Discount %]]&gt;50,"High Discount","Low Discount")</f>
        <v>High Discount</v>
      </c>
    </row>
    <row r="97" spans="1:16" x14ac:dyDescent="0.3">
      <c r="A97" t="s">
        <v>293</v>
      </c>
      <c r="B97">
        <v>11263958</v>
      </c>
      <c r="C97" t="s">
        <v>294</v>
      </c>
      <c r="D97" t="s">
        <v>68</v>
      </c>
      <c r="E97" t="s">
        <v>295</v>
      </c>
      <c r="F97" t="s">
        <v>33</v>
      </c>
      <c r="G97" t="s">
        <v>296</v>
      </c>
      <c r="H97">
        <v>899</v>
      </c>
      <c r="I97">
        <v>1998</v>
      </c>
      <c r="J97" t="s">
        <v>145</v>
      </c>
      <c r="K97">
        <v>4</v>
      </c>
      <c r="L97">
        <v>979</v>
      </c>
      <c r="M97">
        <v>55.000000000000007</v>
      </c>
      <c r="N97">
        <v>1098.9000000000001</v>
      </c>
      <c r="O97">
        <v>899</v>
      </c>
      <c r="P97" t="str">
        <f>IF(Table1[[#This Row],[Discount %]]&gt;50,"High Discount","Low Discount")</f>
        <v>High Discount</v>
      </c>
    </row>
    <row r="98" spans="1:16" x14ac:dyDescent="0.3">
      <c r="A98" t="s">
        <v>297</v>
      </c>
      <c r="B98">
        <v>7695835</v>
      </c>
      <c r="C98" t="s">
        <v>59</v>
      </c>
      <c r="D98" t="s">
        <v>60</v>
      </c>
      <c r="E98" t="s">
        <v>61</v>
      </c>
      <c r="F98" t="s">
        <v>33</v>
      </c>
      <c r="G98" t="s">
        <v>298</v>
      </c>
      <c r="I98">
        <v>1699</v>
      </c>
      <c r="J98" t="s">
        <v>101</v>
      </c>
      <c r="K98">
        <v>4.3</v>
      </c>
      <c r="L98">
        <v>979</v>
      </c>
      <c r="M98">
        <v>50</v>
      </c>
      <c r="N98">
        <v>849.5</v>
      </c>
      <c r="O98">
        <v>849</v>
      </c>
      <c r="P98" t="str">
        <f>IF(Table1[[#This Row],[Discount %]]&gt;50,"High Discount","Low Discount")</f>
        <v>Low Discount</v>
      </c>
    </row>
    <row r="99" spans="1:16" x14ac:dyDescent="0.3">
      <c r="A99" t="s">
        <v>299</v>
      </c>
      <c r="B99">
        <v>596473</v>
      </c>
      <c r="C99" t="s">
        <v>300</v>
      </c>
      <c r="D99" t="s">
        <v>37</v>
      </c>
      <c r="E99" t="s">
        <v>281</v>
      </c>
      <c r="F99" t="s">
        <v>33</v>
      </c>
      <c r="G99" t="s">
        <v>301</v>
      </c>
      <c r="I99">
        <v>1595</v>
      </c>
      <c r="J99" t="s">
        <v>35</v>
      </c>
      <c r="K99">
        <v>3.6</v>
      </c>
      <c r="L99">
        <v>978</v>
      </c>
      <c r="M99">
        <v>60</v>
      </c>
      <c r="N99">
        <v>957</v>
      </c>
      <c r="O99">
        <v>638</v>
      </c>
      <c r="P99" t="str">
        <f>IF(Table1[[#This Row],[Discount %]]&gt;50,"High Discount","Low Discount")</f>
        <v>High Discount</v>
      </c>
    </row>
    <row r="100" spans="1:16" x14ac:dyDescent="0.3">
      <c r="A100" t="s">
        <v>302</v>
      </c>
      <c r="B100">
        <v>8801149</v>
      </c>
      <c r="C100" t="s">
        <v>13</v>
      </c>
      <c r="D100" t="s">
        <v>37</v>
      </c>
      <c r="E100" t="s">
        <v>15</v>
      </c>
      <c r="F100" t="s">
        <v>33</v>
      </c>
      <c r="G100" t="s">
        <v>303</v>
      </c>
      <c r="I100">
        <v>1999</v>
      </c>
      <c r="J100" t="s">
        <v>118</v>
      </c>
      <c r="K100">
        <v>4.2</v>
      </c>
      <c r="L100">
        <v>978</v>
      </c>
      <c r="M100">
        <v>60.000000000000007</v>
      </c>
      <c r="N100">
        <v>1199.4000000000001</v>
      </c>
      <c r="O100">
        <v>799</v>
      </c>
      <c r="P100" t="str">
        <f>IF(Table1[[#This Row],[Discount %]]&gt;50,"High Discount","Low Discount")</f>
        <v>High Discount</v>
      </c>
    </row>
    <row r="101" spans="1:16" x14ac:dyDescent="0.3">
      <c r="A101" t="s">
        <v>304</v>
      </c>
      <c r="B101">
        <v>12193806</v>
      </c>
      <c r="C101" t="s">
        <v>13</v>
      </c>
      <c r="D101" t="s">
        <v>37</v>
      </c>
      <c r="E101" t="s">
        <v>38</v>
      </c>
      <c r="F101" t="s">
        <v>33</v>
      </c>
      <c r="G101" t="s">
        <v>305</v>
      </c>
      <c r="I101">
        <v>599</v>
      </c>
      <c r="J101" t="s">
        <v>40</v>
      </c>
      <c r="K101">
        <v>4.3</v>
      </c>
      <c r="L101">
        <v>978</v>
      </c>
      <c r="M101">
        <v>50</v>
      </c>
      <c r="N101">
        <v>299.5</v>
      </c>
      <c r="O101">
        <v>299</v>
      </c>
      <c r="P101" t="str">
        <f>IF(Table1[[#This Row],[Discount %]]&gt;50,"High Discount","Low Discount")</f>
        <v>Low Discount</v>
      </c>
    </row>
    <row r="102" spans="1:16" x14ac:dyDescent="0.3">
      <c r="A102" t="s">
        <v>306</v>
      </c>
      <c r="B102">
        <v>2522852</v>
      </c>
      <c r="C102" t="s">
        <v>94</v>
      </c>
      <c r="D102" t="s">
        <v>37</v>
      </c>
      <c r="E102" t="s">
        <v>38</v>
      </c>
      <c r="F102" t="s">
        <v>33</v>
      </c>
      <c r="G102" t="s">
        <v>307</v>
      </c>
      <c r="I102">
        <v>899</v>
      </c>
      <c r="J102" t="s">
        <v>40</v>
      </c>
      <c r="K102">
        <v>4.2</v>
      </c>
      <c r="L102">
        <v>978</v>
      </c>
      <c r="M102">
        <v>54.999999999999993</v>
      </c>
      <c r="N102">
        <v>494.44999999999993</v>
      </c>
      <c r="O102">
        <v>404</v>
      </c>
      <c r="P102" t="str">
        <f>IF(Table1[[#This Row],[Discount %]]&gt;50,"High Discount","Low Discount")</f>
        <v>High Discount</v>
      </c>
    </row>
    <row r="103" spans="1:16" x14ac:dyDescent="0.3">
      <c r="A103" t="s">
        <v>308</v>
      </c>
      <c r="B103">
        <v>1700734</v>
      </c>
      <c r="C103" t="s">
        <v>149</v>
      </c>
      <c r="D103" t="s">
        <v>14</v>
      </c>
      <c r="E103" t="s">
        <v>15</v>
      </c>
      <c r="F103" t="s">
        <v>16</v>
      </c>
      <c r="G103" t="s">
        <v>309</v>
      </c>
      <c r="H103">
        <v>1449</v>
      </c>
      <c r="I103">
        <v>2899</v>
      </c>
      <c r="J103" t="s">
        <v>151</v>
      </c>
      <c r="K103">
        <v>4.2</v>
      </c>
      <c r="L103">
        <v>977</v>
      </c>
      <c r="M103">
        <v>50</v>
      </c>
      <c r="N103">
        <v>1449.5</v>
      </c>
      <c r="O103">
        <v>1449</v>
      </c>
      <c r="P103" t="str">
        <f>IF(Table1[[#This Row],[Discount %]]&gt;50,"High Discount","Low Discount")</f>
        <v>Low Discount</v>
      </c>
    </row>
    <row r="104" spans="1:16" x14ac:dyDescent="0.3">
      <c r="A104" t="s">
        <v>310</v>
      </c>
      <c r="B104">
        <v>10740976</v>
      </c>
      <c r="C104" t="s">
        <v>13</v>
      </c>
      <c r="D104" t="s">
        <v>25</v>
      </c>
      <c r="E104" t="s">
        <v>26</v>
      </c>
      <c r="F104" t="s">
        <v>16</v>
      </c>
      <c r="G104" t="s">
        <v>311</v>
      </c>
      <c r="H104">
        <v>714</v>
      </c>
      <c r="I104">
        <v>1299</v>
      </c>
      <c r="J104" t="s">
        <v>231</v>
      </c>
      <c r="K104">
        <v>4.0999999999999996</v>
      </c>
      <c r="L104">
        <v>977</v>
      </c>
      <c r="M104">
        <v>44.999999999999993</v>
      </c>
      <c r="N104">
        <v>584.54999999999995</v>
      </c>
      <c r="O104">
        <v>714</v>
      </c>
      <c r="P104" t="str">
        <f>IF(Table1[[#This Row],[Discount %]]&gt;50,"High Discount","Low Discount")</f>
        <v>Low Discount</v>
      </c>
    </row>
    <row r="105" spans="1:16" x14ac:dyDescent="0.3">
      <c r="A105" t="s">
        <v>312</v>
      </c>
      <c r="B105">
        <v>11326046</v>
      </c>
      <c r="C105" t="s">
        <v>13</v>
      </c>
      <c r="D105" t="s">
        <v>25</v>
      </c>
      <c r="E105" t="s">
        <v>26</v>
      </c>
      <c r="F105" t="s">
        <v>16</v>
      </c>
      <c r="G105" t="s">
        <v>313</v>
      </c>
      <c r="I105">
        <v>1299</v>
      </c>
      <c r="J105" t="s">
        <v>28</v>
      </c>
      <c r="K105">
        <v>4.0999999999999996</v>
      </c>
      <c r="L105">
        <v>977</v>
      </c>
      <c r="M105">
        <v>52</v>
      </c>
      <c r="N105">
        <v>675.48</v>
      </c>
      <c r="O105">
        <v>623</v>
      </c>
      <c r="P105" t="str">
        <f>IF(Table1[[#This Row],[Discount %]]&gt;50,"High Discount","Low Discount")</f>
        <v>High Discount</v>
      </c>
    </row>
    <row r="106" spans="1:16" x14ac:dyDescent="0.3">
      <c r="A106" t="s">
        <v>314</v>
      </c>
      <c r="B106">
        <v>2000035</v>
      </c>
      <c r="C106" t="s">
        <v>180</v>
      </c>
      <c r="D106" t="s">
        <v>68</v>
      </c>
      <c r="E106" t="s">
        <v>82</v>
      </c>
      <c r="F106" t="s">
        <v>33</v>
      </c>
      <c r="G106" t="s">
        <v>315</v>
      </c>
      <c r="H106">
        <v>719</v>
      </c>
      <c r="I106">
        <v>1799</v>
      </c>
      <c r="J106" t="s">
        <v>88</v>
      </c>
      <c r="K106">
        <v>4.3</v>
      </c>
      <c r="L106">
        <v>977</v>
      </c>
      <c r="M106">
        <v>60.000000000000007</v>
      </c>
      <c r="N106">
        <v>1079.4000000000001</v>
      </c>
      <c r="O106">
        <v>719</v>
      </c>
      <c r="P106" t="str">
        <f>IF(Table1[[#This Row],[Discount %]]&gt;50,"High Discount","Low Discount")</f>
        <v>High Discount</v>
      </c>
    </row>
    <row r="107" spans="1:16" x14ac:dyDescent="0.3">
      <c r="A107" t="s">
        <v>316</v>
      </c>
      <c r="B107">
        <v>9673749</v>
      </c>
      <c r="C107" t="s">
        <v>81</v>
      </c>
      <c r="D107" t="s">
        <v>68</v>
      </c>
      <c r="E107" t="s">
        <v>69</v>
      </c>
      <c r="F107" t="s">
        <v>33</v>
      </c>
      <c r="G107" t="s">
        <v>317</v>
      </c>
      <c r="H107">
        <v>1112</v>
      </c>
      <c r="I107">
        <v>2649</v>
      </c>
      <c r="J107" t="s">
        <v>35</v>
      </c>
      <c r="K107">
        <v>4.3</v>
      </c>
      <c r="L107">
        <v>977</v>
      </c>
      <c r="M107">
        <v>58.000000000000007</v>
      </c>
      <c r="N107">
        <v>1536.4200000000003</v>
      </c>
      <c r="O107">
        <v>1112</v>
      </c>
      <c r="P107" t="str">
        <f>IF(Table1[[#This Row],[Discount %]]&gt;50,"High Discount","Low Discount")</f>
        <v>High Discount</v>
      </c>
    </row>
    <row r="108" spans="1:16" x14ac:dyDescent="0.3">
      <c r="A108" t="s">
        <v>318</v>
      </c>
      <c r="B108">
        <v>10297291</v>
      </c>
      <c r="C108" t="s">
        <v>56</v>
      </c>
      <c r="D108" t="s">
        <v>86</v>
      </c>
      <c r="E108" t="s">
        <v>38</v>
      </c>
      <c r="F108" t="s">
        <v>33</v>
      </c>
      <c r="G108" t="s">
        <v>319</v>
      </c>
      <c r="H108">
        <v>402</v>
      </c>
      <c r="I108">
        <v>1149</v>
      </c>
      <c r="J108" t="s">
        <v>88</v>
      </c>
      <c r="K108">
        <v>4.0999999999999996</v>
      </c>
      <c r="L108">
        <v>977</v>
      </c>
      <c r="M108">
        <v>65</v>
      </c>
      <c r="N108">
        <v>746.85</v>
      </c>
      <c r="O108">
        <v>402</v>
      </c>
      <c r="P108" t="str">
        <f>IF(Table1[[#This Row],[Discount %]]&gt;50,"High Discount","Low Discount")</f>
        <v>High Discount</v>
      </c>
    </row>
    <row r="109" spans="1:16" x14ac:dyDescent="0.3">
      <c r="A109" t="s">
        <v>320</v>
      </c>
      <c r="B109">
        <v>11900306</v>
      </c>
      <c r="C109" t="s">
        <v>321</v>
      </c>
      <c r="D109" t="s">
        <v>37</v>
      </c>
      <c r="E109" t="s">
        <v>38</v>
      </c>
      <c r="F109" t="s">
        <v>33</v>
      </c>
      <c r="G109" t="s">
        <v>322</v>
      </c>
      <c r="I109">
        <v>699</v>
      </c>
      <c r="J109" t="s">
        <v>40</v>
      </c>
      <c r="K109">
        <v>4.3</v>
      </c>
      <c r="L109">
        <v>977</v>
      </c>
      <c r="M109">
        <v>60</v>
      </c>
      <c r="N109">
        <v>419.4</v>
      </c>
      <c r="O109">
        <v>279</v>
      </c>
      <c r="P109" t="str">
        <f>IF(Table1[[#This Row],[Discount %]]&gt;50,"High Discount","Low Discount")</f>
        <v>High Discount</v>
      </c>
    </row>
    <row r="110" spans="1:16" x14ac:dyDescent="0.3">
      <c r="A110" t="s">
        <v>323</v>
      </c>
      <c r="B110">
        <v>11036420</v>
      </c>
      <c r="C110" t="s">
        <v>324</v>
      </c>
      <c r="D110" t="s">
        <v>176</v>
      </c>
      <c r="E110" t="s">
        <v>325</v>
      </c>
      <c r="F110" t="s">
        <v>16</v>
      </c>
      <c r="G110" t="s">
        <v>326</v>
      </c>
      <c r="I110">
        <v>599</v>
      </c>
      <c r="J110" t="s">
        <v>327</v>
      </c>
      <c r="K110">
        <v>4.5999999999999996</v>
      </c>
      <c r="L110">
        <v>976</v>
      </c>
      <c r="M110">
        <v>31</v>
      </c>
      <c r="N110">
        <v>185.69</v>
      </c>
      <c r="O110">
        <v>413</v>
      </c>
      <c r="P110" t="str">
        <f>IF(Table1[[#This Row],[Discount %]]&gt;50,"High Discount","Low Discount")</f>
        <v>Low Discount</v>
      </c>
    </row>
    <row r="111" spans="1:16" x14ac:dyDescent="0.3">
      <c r="A111" t="s">
        <v>328</v>
      </c>
      <c r="B111">
        <v>11638588</v>
      </c>
      <c r="C111" t="s">
        <v>324</v>
      </c>
      <c r="D111" t="s">
        <v>176</v>
      </c>
      <c r="E111" t="s">
        <v>325</v>
      </c>
      <c r="F111" t="s">
        <v>16</v>
      </c>
      <c r="G111" t="s">
        <v>329</v>
      </c>
      <c r="I111">
        <v>1198</v>
      </c>
      <c r="J111" t="s">
        <v>327</v>
      </c>
      <c r="K111">
        <v>4.5999999999999996</v>
      </c>
      <c r="L111">
        <v>976</v>
      </c>
      <c r="M111">
        <v>31</v>
      </c>
      <c r="N111">
        <v>371.38</v>
      </c>
      <c r="O111">
        <v>826</v>
      </c>
      <c r="P111" t="str">
        <f>IF(Table1[[#This Row],[Discount %]]&gt;50,"High Discount","Low Discount")</f>
        <v>Low Discount</v>
      </c>
    </row>
    <row r="112" spans="1:16" x14ac:dyDescent="0.3">
      <c r="A112" t="s">
        <v>330</v>
      </c>
      <c r="B112">
        <v>11640010</v>
      </c>
      <c r="C112" t="s">
        <v>59</v>
      </c>
      <c r="D112" t="s">
        <v>60</v>
      </c>
      <c r="E112" t="s">
        <v>38</v>
      </c>
      <c r="F112" t="s">
        <v>16</v>
      </c>
      <c r="G112" t="s">
        <v>331</v>
      </c>
      <c r="H112">
        <v>659</v>
      </c>
      <c r="I112">
        <v>1099</v>
      </c>
      <c r="J112" t="s">
        <v>35</v>
      </c>
      <c r="K112">
        <v>4.3</v>
      </c>
      <c r="L112">
        <v>976</v>
      </c>
      <c r="M112">
        <v>40</v>
      </c>
      <c r="N112">
        <v>439.6</v>
      </c>
      <c r="O112">
        <v>659</v>
      </c>
      <c r="P112" t="str">
        <f>IF(Table1[[#This Row],[Discount %]]&gt;50,"High Discount","Low Discount")</f>
        <v>Low Discount</v>
      </c>
    </row>
    <row r="113" spans="1:16" x14ac:dyDescent="0.3">
      <c r="A113" t="s">
        <v>332</v>
      </c>
      <c r="B113">
        <v>2303687</v>
      </c>
      <c r="C113" t="s">
        <v>13</v>
      </c>
      <c r="D113" t="s">
        <v>25</v>
      </c>
      <c r="E113" t="s">
        <v>38</v>
      </c>
      <c r="F113" t="s">
        <v>16</v>
      </c>
      <c r="G113" t="s">
        <v>333</v>
      </c>
      <c r="H113">
        <v>714</v>
      </c>
      <c r="I113">
        <v>1299</v>
      </c>
      <c r="J113" t="s">
        <v>65</v>
      </c>
      <c r="K113">
        <v>4.2</v>
      </c>
      <c r="L113">
        <v>976</v>
      </c>
      <c r="M113">
        <v>44.999999999999993</v>
      </c>
      <c r="N113">
        <v>584.54999999999995</v>
      </c>
      <c r="O113">
        <v>714</v>
      </c>
      <c r="P113" t="str">
        <f>IF(Table1[[#This Row],[Discount %]]&gt;50,"High Discount","Low Discount")</f>
        <v>Low Discount</v>
      </c>
    </row>
    <row r="114" spans="1:16" x14ac:dyDescent="0.3">
      <c r="A114" t="s">
        <v>334</v>
      </c>
      <c r="B114">
        <v>10316399</v>
      </c>
      <c r="C114" t="s">
        <v>56</v>
      </c>
      <c r="D114" t="s">
        <v>25</v>
      </c>
      <c r="E114" t="s">
        <v>26</v>
      </c>
      <c r="F114" t="s">
        <v>16</v>
      </c>
      <c r="G114" t="s">
        <v>335</v>
      </c>
      <c r="H114">
        <v>699</v>
      </c>
      <c r="I114">
        <v>1999</v>
      </c>
      <c r="J114" t="s">
        <v>336</v>
      </c>
      <c r="K114">
        <v>4.2</v>
      </c>
      <c r="L114">
        <v>976</v>
      </c>
      <c r="M114">
        <v>64.999999999999986</v>
      </c>
      <c r="N114">
        <v>1299.3499999999997</v>
      </c>
      <c r="O114">
        <v>699</v>
      </c>
      <c r="P114" t="str">
        <f>IF(Table1[[#This Row],[Discount %]]&gt;50,"High Discount","Low Discount")</f>
        <v>High Discount</v>
      </c>
    </row>
    <row r="115" spans="1:16" x14ac:dyDescent="0.3">
      <c r="A115" t="s">
        <v>337</v>
      </c>
      <c r="B115">
        <v>12116006</v>
      </c>
      <c r="C115" t="s">
        <v>42</v>
      </c>
      <c r="D115" t="s">
        <v>25</v>
      </c>
      <c r="E115" t="s">
        <v>38</v>
      </c>
      <c r="F115" t="s">
        <v>16</v>
      </c>
      <c r="G115" t="s">
        <v>338</v>
      </c>
      <c r="H115">
        <v>494</v>
      </c>
      <c r="I115">
        <v>899</v>
      </c>
      <c r="J115" t="s">
        <v>23</v>
      </c>
      <c r="K115">
        <v>4.3</v>
      </c>
      <c r="L115">
        <v>976</v>
      </c>
      <c r="M115">
        <v>45</v>
      </c>
      <c r="N115">
        <v>404.55</v>
      </c>
      <c r="O115">
        <v>494</v>
      </c>
      <c r="P115" t="str">
        <f>IF(Table1[[#This Row],[Discount %]]&gt;50,"High Discount","Low Discount")</f>
        <v>Low Discount</v>
      </c>
    </row>
    <row r="116" spans="1:16" x14ac:dyDescent="0.3">
      <c r="A116" t="s">
        <v>339</v>
      </c>
      <c r="B116">
        <v>6613296</v>
      </c>
      <c r="C116" t="s">
        <v>99</v>
      </c>
      <c r="D116" t="s">
        <v>68</v>
      </c>
      <c r="E116" t="s">
        <v>340</v>
      </c>
      <c r="F116" t="s">
        <v>33</v>
      </c>
      <c r="G116" t="s">
        <v>341</v>
      </c>
      <c r="H116">
        <v>494</v>
      </c>
      <c r="I116">
        <v>899</v>
      </c>
      <c r="J116" t="s">
        <v>101</v>
      </c>
      <c r="K116">
        <v>3.6</v>
      </c>
      <c r="L116">
        <v>976</v>
      </c>
      <c r="M116">
        <v>45</v>
      </c>
      <c r="N116">
        <v>404.55</v>
      </c>
      <c r="O116">
        <v>494</v>
      </c>
      <c r="P116" t="str">
        <f>IF(Table1[[#This Row],[Discount %]]&gt;50,"High Discount","Low Discount")</f>
        <v>Low Discount</v>
      </c>
    </row>
    <row r="117" spans="1:16" x14ac:dyDescent="0.3">
      <c r="A117" t="s">
        <v>342</v>
      </c>
      <c r="B117">
        <v>11489602</v>
      </c>
      <c r="C117" t="s">
        <v>13</v>
      </c>
      <c r="D117" t="s">
        <v>37</v>
      </c>
      <c r="E117" t="s">
        <v>343</v>
      </c>
      <c r="F117" t="s">
        <v>33</v>
      </c>
      <c r="G117" t="s">
        <v>344</v>
      </c>
      <c r="I117">
        <v>1299</v>
      </c>
      <c r="J117" t="s">
        <v>118</v>
      </c>
      <c r="K117">
        <v>4.2</v>
      </c>
      <c r="L117">
        <v>976</v>
      </c>
      <c r="M117">
        <v>55.000000000000007</v>
      </c>
      <c r="N117">
        <v>714.45000000000016</v>
      </c>
      <c r="O117">
        <v>584</v>
      </c>
      <c r="P117" t="str">
        <f>IF(Table1[[#This Row],[Discount %]]&gt;50,"High Discount","Low Discount")</f>
        <v>High Discount</v>
      </c>
    </row>
    <row r="118" spans="1:16" x14ac:dyDescent="0.3">
      <c r="A118" t="s">
        <v>345</v>
      </c>
      <c r="B118">
        <v>10162419</v>
      </c>
      <c r="C118" t="s">
        <v>94</v>
      </c>
      <c r="D118" t="s">
        <v>37</v>
      </c>
      <c r="E118" t="s">
        <v>43</v>
      </c>
      <c r="F118" t="s">
        <v>33</v>
      </c>
      <c r="G118" t="s">
        <v>346</v>
      </c>
      <c r="I118">
        <v>1299</v>
      </c>
      <c r="J118" t="s">
        <v>40</v>
      </c>
      <c r="K118">
        <v>4.2</v>
      </c>
      <c r="L118">
        <v>976</v>
      </c>
      <c r="M118">
        <v>44.999999999999993</v>
      </c>
      <c r="N118">
        <v>584.54999999999995</v>
      </c>
      <c r="O118">
        <v>714</v>
      </c>
      <c r="P118" t="str">
        <f>IF(Table1[[#This Row],[Discount %]]&gt;50,"High Discount","Low Discount")</f>
        <v>Low Discount</v>
      </c>
    </row>
    <row r="119" spans="1:16" x14ac:dyDescent="0.3">
      <c r="A119" t="s">
        <v>347</v>
      </c>
      <c r="B119">
        <v>11364360</v>
      </c>
      <c r="C119" t="s">
        <v>161</v>
      </c>
      <c r="D119" t="s">
        <v>37</v>
      </c>
      <c r="E119" t="s">
        <v>131</v>
      </c>
      <c r="F119" t="s">
        <v>33</v>
      </c>
      <c r="G119" t="s">
        <v>348</v>
      </c>
      <c r="I119">
        <v>2499</v>
      </c>
      <c r="J119" t="s">
        <v>101</v>
      </c>
      <c r="K119">
        <v>4.4000000000000004</v>
      </c>
      <c r="L119">
        <v>976</v>
      </c>
      <c r="M119">
        <v>50</v>
      </c>
      <c r="N119">
        <v>1249.5</v>
      </c>
      <c r="O119">
        <v>1249</v>
      </c>
      <c r="P119" t="str">
        <f>IF(Table1[[#This Row],[Discount %]]&gt;50,"High Discount","Low Discount")</f>
        <v>Low Discount</v>
      </c>
    </row>
    <row r="120" spans="1:16" x14ac:dyDescent="0.3">
      <c r="A120" t="s">
        <v>349</v>
      </c>
      <c r="B120">
        <v>12524810</v>
      </c>
      <c r="C120" t="s">
        <v>56</v>
      </c>
      <c r="D120" t="s">
        <v>86</v>
      </c>
      <c r="E120" t="s">
        <v>82</v>
      </c>
      <c r="F120" t="s">
        <v>33</v>
      </c>
      <c r="G120" t="s">
        <v>350</v>
      </c>
      <c r="H120">
        <v>519</v>
      </c>
      <c r="I120">
        <v>1299</v>
      </c>
      <c r="J120" t="s">
        <v>88</v>
      </c>
      <c r="K120">
        <v>4.3</v>
      </c>
      <c r="L120">
        <v>975</v>
      </c>
      <c r="M120">
        <v>60</v>
      </c>
      <c r="N120">
        <v>779.4</v>
      </c>
      <c r="O120">
        <v>519</v>
      </c>
      <c r="P120" t="str">
        <f>IF(Table1[[#This Row],[Discount %]]&gt;50,"High Discount","Low Discount")</f>
        <v>High Discount</v>
      </c>
    </row>
    <row r="121" spans="1:16" x14ac:dyDescent="0.3">
      <c r="A121" t="s">
        <v>351</v>
      </c>
      <c r="B121">
        <v>10317827</v>
      </c>
      <c r="C121" t="s">
        <v>352</v>
      </c>
      <c r="D121" t="s">
        <v>86</v>
      </c>
      <c r="E121" t="s">
        <v>82</v>
      </c>
      <c r="F121" t="s">
        <v>33</v>
      </c>
      <c r="G121" t="s">
        <v>353</v>
      </c>
      <c r="H121">
        <v>717</v>
      </c>
      <c r="I121">
        <v>1749</v>
      </c>
      <c r="J121" t="s">
        <v>101</v>
      </c>
      <c r="K121">
        <v>4.0999999999999996</v>
      </c>
      <c r="L121">
        <v>975</v>
      </c>
      <c r="M121">
        <v>59.000000000000007</v>
      </c>
      <c r="N121">
        <v>1031.9100000000001</v>
      </c>
      <c r="O121">
        <v>717</v>
      </c>
      <c r="P121" t="str">
        <f>IF(Table1[[#This Row],[Discount %]]&gt;50,"High Discount","Low Discount")</f>
        <v>High Discount</v>
      </c>
    </row>
    <row r="122" spans="1:16" x14ac:dyDescent="0.3">
      <c r="A122" t="s">
        <v>354</v>
      </c>
      <c r="B122">
        <v>17382690</v>
      </c>
      <c r="C122" t="s">
        <v>13</v>
      </c>
      <c r="D122" t="s">
        <v>37</v>
      </c>
      <c r="E122" t="s">
        <v>38</v>
      </c>
      <c r="F122" t="s">
        <v>33</v>
      </c>
      <c r="G122" t="s">
        <v>355</v>
      </c>
      <c r="I122">
        <v>1598</v>
      </c>
      <c r="J122" t="s">
        <v>40</v>
      </c>
      <c r="K122">
        <v>4.3</v>
      </c>
      <c r="L122">
        <v>975</v>
      </c>
      <c r="M122">
        <v>50</v>
      </c>
      <c r="N122">
        <v>799</v>
      </c>
      <c r="O122">
        <v>799</v>
      </c>
      <c r="P122" t="str">
        <f>IF(Table1[[#This Row],[Discount %]]&gt;50,"High Discount","Low Discount")</f>
        <v>Low Discount</v>
      </c>
    </row>
    <row r="123" spans="1:16" x14ac:dyDescent="0.3">
      <c r="A123" t="s">
        <v>356</v>
      </c>
      <c r="B123">
        <v>6625378</v>
      </c>
      <c r="C123" t="s">
        <v>90</v>
      </c>
      <c r="D123" t="s">
        <v>37</v>
      </c>
      <c r="E123" t="s">
        <v>131</v>
      </c>
      <c r="F123" t="s">
        <v>33</v>
      </c>
      <c r="G123" t="s">
        <v>357</v>
      </c>
      <c r="I123">
        <v>2449</v>
      </c>
      <c r="J123" t="s">
        <v>23</v>
      </c>
      <c r="K123">
        <v>4.2</v>
      </c>
      <c r="L123">
        <v>975</v>
      </c>
      <c r="M123">
        <v>57.000000000000007</v>
      </c>
      <c r="N123">
        <v>1395.9300000000003</v>
      </c>
      <c r="O123">
        <v>1053</v>
      </c>
      <c r="P123" t="str">
        <f>IF(Table1[[#This Row],[Discount %]]&gt;50,"High Discount","Low Discount")</f>
        <v>High Discount</v>
      </c>
    </row>
    <row r="124" spans="1:16" x14ac:dyDescent="0.3">
      <c r="A124" t="s">
        <v>358</v>
      </c>
      <c r="B124">
        <v>2344421</v>
      </c>
      <c r="C124" t="s">
        <v>180</v>
      </c>
      <c r="D124" t="s">
        <v>14</v>
      </c>
      <c r="E124" t="s">
        <v>15</v>
      </c>
      <c r="F124" t="s">
        <v>16</v>
      </c>
      <c r="G124" t="s">
        <v>359</v>
      </c>
      <c r="H124">
        <v>799</v>
      </c>
      <c r="I124">
        <v>1999</v>
      </c>
      <c r="J124" t="s">
        <v>18</v>
      </c>
      <c r="K124">
        <v>3.8</v>
      </c>
      <c r="L124">
        <v>974</v>
      </c>
      <c r="M124">
        <v>60.000000000000007</v>
      </c>
      <c r="N124">
        <v>1199.4000000000001</v>
      </c>
      <c r="O124">
        <v>799</v>
      </c>
      <c r="P124" t="str">
        <f>IF(Table1[[#This Row],[Discount %]]&gt;50,"High Discount","Low Discount")</f>
        <v>High Discount</v>
      </c>
    </row>
    <row r="125" spans="1:16" x14ac:dyDescent="0.3">
      <c r="A125" t="s">
        <v>360</v>
      </c>
      <c r="B125">
        <v>2478316</v>
      </c>
      <c r="C125" t="s">
        <v>149</v>
      </c>
      <c r="D125" t="s">
        <v>25</v>
      </c>
      <c r="E125" t="s">
        <v>38</v>
      </c>
      <c r="F125" t="s">
        <v>16</v>
      </c>
      <c r="G125" t="s">
        <v>361</v>
      </c>
      <c r="H125">
        <v>749</v>
      </c>
      <c r="I125">
        <v>1499</v>
      </c>
      <c r="J125" t="s">
        <v>35</v>
      </c>
      <c r="K125">
        <v>4.0999999999999996</v>
      </c>
      <c r="L125">
        <v>974</v>
      </c>
      <c r="M125">
        <v>50</v>
      </c>
      <c r="N125">
        <v>749.5</v>
      </c>
      <c r="O125">
        <v>749</v>
      </c>
      <c r="P125" t="str">
        <f>IF(Table1[[#This Row],[Discount %]]&gt;50,"High Discount","Low Discount")</f>
        <v>Low Discount</v>
      </c>
    </row>
    <row r="126" spans="1:16" x14ac:dyDescent="0.3">
      <c r="A126" t="s">
        <v>362</v>
      </c>
      <c r="B126">
        <v>11535126</v>
      </c>
      <c r="C126" t="s">
        <v>67</v>
      </c>
      <c r="D126" t="s">
        <v>68</v>
      </c>
      <c r="E126" t="s">
        <v>82</v>
      </c>
      <c r="F126" t="s">
        <v>33</v>
      </c>
      <c r="G126" t="s">
        <v>363</v>
      </c>
      <c r="H126">
        <v>539</v>
      </c>
      <c r="I126">
        <v>1799</v>
      </c>
      <c r="J126" t="s">
        <v>35</v>
      </c>
      <c r="K126">
        <v>4.0999999999999996</v>
      </c>
      <c r="L126">
        <v>974</v>
      </c>
      <c r="M126">
        <v>70</v>
      </c>
      <c r="N126">
        <v>1259.3</v>
      </c>
      <c r="O126">
        <v>539</v>
      </c>
      <c r="P126" t="str">
        <f>IF(Table1[[#This Row],[Discount %]]&gt;50,"High Discount","Low Discount")</f>
        <v>High Discount</v>
      </c>
    </row>
    <row r="127" spans="1:16" x14ac:dyDescent="0.3">
      <c r="A127" t="s">
        <v>364</v>
      </c>
      <c r="B127">
        <v>10939758</v>
      </c>
      <c r="C127" t="s">
        <v>94</v>
      </c>
      <c r="D127" t="s">
        <v>31</v>
      </c>
      <c r="E127" t="s">
        <v>104</v>
      </c>
      <c r="F127" t="s">
        <v>33</v>
      </c>
      <c r="G127" t="s">
        <v>365</v>
      </c>
      <c r="H127">
        <v>194</v>
      </c>
      <c r="I127">
        <v>649</v>
      </c>
      <c r="J127" t="s">
        <v>366</v>
      </c>
      <c r="K127">
        <v>4.0999999999999996</v>
      </c>
      <c r="L127">
        <v>974</v>
      </c>
      <c r="M127">
        <v>70</v>
      </c>
      <c r="N127">
        <v>454.3</v>
      </c>
      <c r="O127">
        <v>194</v>
      </c>
      <c r="P127" t="str">
        <f>IF(Table1[[#This Row],[Discount %]]&gt;50,"High Discount","Low Discount")</f>
        <v>High Discount</v>
      </c>
    </row>
    <row r="128" spans="1:16" x14ac:dyDescent="0.3">
      <c r="A128" t="s">
        <v>367</v>
      </c>
      <c r="B128">
        <v>7140521</v>
      </c>
      <c r="C128" t="s">
        <v>42</v>
      </c>
      <c r="D128" t="s">
        <v>37</v>
      </c>
      <c r="E128" t="s">
        <v>38</v>
      </c>
      <c r="F128" t="s">
        <v>33</v>
      </c>
      <c r="G128" t="s">
        <v>368</v>
      </c>
      <c r="I128">
        <v>799</v>
      </c>
      <c r="J128" t="s">
        <v>40</v>
      </c>
      <c r="K128">
        <v>4.2</v>
      </c>
      <c r="L128">
        <v>974</v>
      </c>
      <c r="M128">
        <v>54.999999999999993</v>
      </c>
      <c r="N128">
        <v>439.44999999999993</v>
      </c>
      <c r="O128">
        <v>359</v>
      </c>
      <c r="P128" t="str">
        <f>IF(Table1[[#This Row],[Discount %]]&gt;50,"High Discount","Low Discount")</f>
        <v>High Discount</v>
      </c>
    </row>
    <row r="129" spans="1:16" x14ac:dyDescent="0.3">
      <c r="A129" t="s">
        <v>369</v>
      </c>
      <c r="B129">
        <v>10365147</v>
      </c>
      <c r="C129" t="s">
        <v>94</v>
      </c>
      <c r="D129" t="s">
        <v>37</v>
      </c>
      <c r="E129" t="s">
        <v>15</v>
      </c>
      <c r="F129" t="s">
        <v>33</v>
      </c>
      <c r="G129" t="s">
        <v>370</v>
      </c>
      <c r="I129">
        <v>1899</v>
      </c>
      <c r="J129" t="s">
        <v>118</v>
      </c>
      <c r="K129">
        <v>4.0999999999999996</v>
      </c>
      <c r="L129">
        <v>974</v>
      </c>
      <c r="M129">
        <v>53</v>
      </c>
      <c r="N129">
        <v>1006.47</v>
      </c>
      <c r="O129">
        <v>892</v>
      </c>
      <c r="P129" t="str">
        <f>IF(Table1[[#This Row],[Discount %]]&gt;50,"High Discount","Low Discount")</f>
        <v>High Discount</v>
      </c>
    </row>
    <row r="130" spans="1:16" x14ac:dyDescent="0.3">
      <c r="A130" t="s">
        <v>371</v>
      </c>
      <c r="B130">
        <v>10054351</v>
      </c>
      <c r="C130" t="s">
        <v>372</v>
      </c>
      <c r="D130" t="s">
        <v>68</v>
      </c>
      <c r="E130" t="s">
        <v>82</v>
      </c>
      <c r="F130" t="s">
        <v>33</v>
      </c>
      <c r="G130" t="s">
        <v>373</v>
      </c>
      <c r="H130">
        <v>659</v>
      </c>
      <c r="I130">
        <v>1199</v>
      </c>
      <c r="J130" t="s">
        <v>212</v>
      </c>
      <c r="K130">
        <v>4.2</v>
      </c>
      <c r="L130">
        <v>973</v>
      </c>
      <c r="M130">
        <v>44.999999999999993</v>
      </c>
      <c r="N130">
        <v>539.54999999999995</v>
      </c>
      <c r="O130">
        <v>659</v>
      </c>
      <c r="P130" t="str">
        <f>IF(Table1[[#This Row],[Discount %]]&gt;50,"High Discount","Low Discount")</f>
        <v>Low Discount</v>
      </c>
    </row>
    <row r="131" spans="1:16" x14ac:dyDescent="0.3">
      <c r="A131" t="s">
        <v>374</v>
      </c>
      <c r="B131">
        <v>10960692</v>
      </c>
      <c r="C131" t="s">
        <v>99</v>
      </c>
      <c r="D131" t="s">
        <v>68</v>
      </c>
      <c r="E131" t="s">
        <v>82</v>
      </c>
      <c r="F131" t="s">
        <v>33</v>
      </c>
      <c r="G131" t="s">
        <v>375</v>
      </c>
      <c r="H131">
        <v>674</v>
      </c>
      <c r="I131">
        <v>1499</v>
      </c>
      <c r="J131" t="s">
        <v>65</v>
      </c>
      <c r="K131">
        <v>3.8</v>
      </c>
      <c r="L131">
        <v>973</v>
      </c>
      <c r="M131">
        <v>55.000000000000007</v>
      </c>
      <c r="N131">
        <v>824.45000000000016</v>
      </c>
      <c r="O131">
        <v>674</v>
      </c>
      <c r="P131" t="str">
        <f>IF(Table1[[#This Row],[Discount %]]&gt;50,"High Discount","Low Discount")</f>
        <v>High Discount</v>
      </c>
    </row>
    <row r="132" spans="1:16" x14ac:dyDescent="0.3">
      <c r="A132" t="s">
        <v>376</v>
      </c>
      <c r="B132">
        <v>13581338</v>
      </c>
      <c r="C132" t="s">
        <v>67</v>
      </c>
      <c r="D132" t="s">
        <v>68</v>
      </c>
      <c r="E132" t="s">
        <v>69</v>
      </c>
      <c r="F132" t="s">
        <v>33</v>
      </c>
      <c r="G132" t="s">
        <v>377</v>
      </c>
      <c r="H132">
        <v>849</v>
      </c>
      <c r="I132">
        <v>2499</v>
      </c>
      <c r="J132" t="s">
        <v>35</v>
      </c>
      <c r="K132">
        <v>4.0999999999999996</v>
      </c>
      <c r="L132">
        <v>973</v>
      </c>
      <c r="M132">
        <v>65.999999999999986</v>
      </c>
      <c r="N132">
        <v>1649.3399999999997</v>
      </c>
      <c r="O132">
        <v>849</v>
      </c>
      <c r="P132" t="str">
        <f>IF(Table1[[#This Row],[Discount %]]&gt;50,"High Discount","Low Discount")</f>
        <v>High Discount</v>
      </c>
    </row>
    <row r="133" spans="1:16" x14ac:dyDescent="0.3">
      <c r="A133" t="s">
        <v>378</v>
      </c>
      <c r="B133">
        <v>7487820</v>
      </c>
      <c r="C133" t="s">
        <v>379</v>
      </c>
      <c r="D133" t="s">
        <v>31</v>
      </c>
      <c r="E133" t="s">
        <v>380</v>
      </c>
      <c r="F133" t="s">
        <v>33</v>
      </c>
      <c r="G133" t="s">
        <v>381</v>
      </c>
      <c r="H133">
        <v>991</v>
      </c>
      <c r="I133">
        <v>1599</v>
      </c>
      <c r="J133" t="s">
        <v>23</v>
      </c>
      <c r="K133">
        <v>4.3</v>
      </c>
      <c r="L133">
        <v>973</v>
      </c>
      <c r="M133">
        <v>38</v>
      </c>
      <c r="N133">
        <v>607.62</v>
      </c>
      <c r="O133">
        <v>991</v>
      </c>
      <c r="P133" t="str">
        <f>IF(Table1[[#This Row],[Discount %]]&gt;50,"High Discount","Low Discount")</f>
        <v>Low Discount</v>
      </c>
    </row>
    <row r="134" spans="1:16" x14ac:dyDescent="0.3">
      <c r="A134" t="s">
        <v>382</v>
      </c>
      <c r="B134">
        <v>782799</v>
      </c>
      <c r="C134" t="s">
        <v>383</v>
      </c>
      <c r="D134" t="s">
        <v>31</v>
      </c>
      <c r="E134" t="s">
        <v>271</v>
      </c>
      <c r="F134" t="s">
        <v>33</v>
      </c>
      <c r="G134" t="s">
        <v>384</v>
      </c>
      <c r="H134">
        <v>485</v>
      </c>
      <c r="I134">
        <v>607</v>
      </c>
      <c r="J134" t="s">
        <v>35</v>
      </c>
      <c r="K134">
        <v>3.8</v>
      </c>
      <c r="L134">
        <v>973</v>
      </c>
      <c r="M134">
        <v>20</v>
      </c>
      <c r="N134">
        <v>121.4</v>
      </c>
      <c r="O134">
        <v>485</v>
      </c>
      <c r="P134" t="str">
        <f>IF(Table1[[#This Row],[Discount %]]&gt;50,"High Discount","Low Discount")</f>
        <v>Low Discount</v>
      </c>
    </row>
    <row r="135" spans="1:16" x14ac:dyDescent="0.3">
      <c r="A135" t="s">
        <v>385</v>
      </c>
      <c r="B135">
        <v>14225120</v>
      </c>
      <c r="C135" t="s">
        <v>386</v>
      </c>
      <c r="D135" t="s">
        <v>60</v>
      </c>
      <c r="E135" t="s">
        <v>61</v>
      </c>
      <c r="F135" t="s">
        <v>33</v>
      </c>
      <c r="G135" t="s">
        <v>387</v>
      </c>
      <c r="H135">
        <v>539</v>
      </c>
      <c r="I135">
        <v>1499</v>
      </c>
      <c r="J135" t="s">
        <v>35</v>
      </c>
      <c r="K135">
        <v>4</v>
      </c>
      <c r="L135">
        <v>973</v>
      </c>
      <c r="M135">
        <v>64</v>
      </c>
      <c r="N135">
        <v>959.36</v>
      </c>
      <c r="O135">
        <v>539</v>
      </c>
      <c r="P135" t="str">
        <f>IF(Table1[[#This Row],[Discount %]]&gt;50,"High Discount","Low Discount")</f>
        <v>High Discount</v>
      </c>
    </row>
    <row r="136" spans="1:16" x14ac:dyDescent="0.3">
      <c r="A136" t="s">
        <v>388</v>
      </c>
      <c r="B136">
        <v>8475747</v>
      </c>
      <c r="C136" t="s">
        <v>59</v>
      </c>
      <c r="D136" t="s">
        <v>60</v>
      </c>
      <c r="E136" t="s">
        <v>61</v>
      </c>
      <c r="F136" t="s">
        <v>33</v>
      </c>
      <c r="G136" t="s">
        <v>389</v>
      </c>
      <c r="H136">
        <v>764</v>
      </c>
      <c r="I136">
        <v>1699</v>
      </c>
      <c r="J136" t="s">
        <v>101</v>
      </c>
      <c r="K136">
        <v>4</v>
      </c>
      <c r="L136">
        <v>973</v>
      </c>
      <c r="M136">
        <v>55.000000000000007</v>
      </c>
      <c r="N136">
        <v>934.45000000000016</v>
      </c>
      <c r="O136">
        <v>764</v>
      </c>
      <c r="P136" t="str">
        <f>IF(Table1[[#This Row],[Discount %]]&gt;50,"High Discount","Low Discount")</f>
        <v>High Discount</v>
      </c>
    </row>
    <row r="137" spans="1:16" x14ac:dyDescent="0.3">
      <c r="A137" t="s">
        <v>390</v>
      </c>
      <c r="B137">
        <v>10891012</v>
      </c>
      <c r="C137" t="s">
        <v>391</v>
      </c>
      <c r="D137" t="s">
        <v>60</v>
      </c>
      <c r="E137" t="s">
        <v>38</v>
      </c>
      <c r="F137" t="s">
        <v>16</v>
      </c>
      <c r="G137" t="s">
        <v>392</v>
      </c>
      <c r="H137">
        <v>515</v>
      </c>
      <c r="I137">
        <v>1199</v>
      </c>
      <c r="J137" t="s">
        <v>23</v>
      </c>
      <c r="K137">
        <v>4</v>
      </c>
      <c r="L137">
        <v>972</v>
      </c>
      <c r="M137">
        <v>56.999999999999993</v>
      </c>
      <c r="N137">
        <v>683.42999999999984</v>
      </c>
      <c r="O137">
        <v>515</v>
      </c>
      <c r="P137" t="str">
        <f>IF(Table1[[#This Row],[Discount %]]&gt;50,"High Discount","Low Discount")</f>
        <v>High Discount</v>
      </c>
    </row>
    <row r="138" spans="1:16" x14ac:dyDescent="0.3">
      <c r="A138" t="s">
        <v>393</v>
      </c>
      <c r="B138">
        <v>4453300</v>
      </c>
      <c r="C138" t="s">
        <v>59</v>
      </c>
      <c r="D138" t="s">
        <v>60</v>
      </c>
      <c r="E138" t="s">
        <v>168</v>
      </c>
      <c r="F138" t="s">
        <v>16</v>
      </c>
      <c r="G138" t="s">
        <v>394</v>
      </c>
      <c r="H138">
        <v>1329</v>
      </c>
      <c r="I138">
        <v>3799</v>
      </c>
      <c r="J138" t="s">
        <v>35</v>
      </c>
      <c r="K138">
        <v>4.3</v>
      </c>
      <c r="L138">
        <v>972</v>
      </c>
      <c r="M138">
        <v>65</v>
      </c>
      <c r="N138">
        <v>2469.35</v>
      </c>
      <c r="O138">
        <v>1329</v>
      </c>
      <c r="P138" t="str">
        <f>IF(Table1[[#This Row],[Discount %]]&gt;50,"High Discount","Low Discount")</f>
        <v>High Discount</v>
      </c>
    </row>
    <row r="139" spans="1:16" x14ac:dyDescent="0.3">
      <c r="A139" t="s">
        <v>395</v>
      </c>
      <c r="B139">
        <v>15241816</v>
      </c>
      <c r="C139" t="s">
        <v>254</v>
      </c>
      <c r="D139" t="s">
        <v>68</v>
      </c>
      <c r="E139" t="s">
        <v>82</v>
      </c>
      <c r="F139" t="s">
        <v>33</v>
      </c>
      <c r="G139" t="s">
        <v>396</v>
      </c>
      <c r="H139">
        <v>979</v>
      </c>
      <c r="I139">
        <v>2799</v>
      </c>
      <c r="J139" t="s">
        <v>35</v>
      </c>
      <c r="K139">
        <v>4.0999999999999996</v>
      </c>
      <c r="L139">
        <v>972</v>
      </c>
      <c r="M139">
        <v>65</v>
      </c>
      <c r="N139">
        <v>1819.35</v>
      </c>
      <c r="O139">
        <v>979</v>
      </c>
      <c r="P139" t="str">
        <f>IF(Table1[[#This Row],[Discount %]]&gt;50,"High Discount","Low Discount")</f>
        <v>High Discount</v>
      </c>
    </row>
    <row r="140" spans="1:16" x14ac:dyDescent="0.3">
      <c r="A140" t="s">
        <v>397</v>
      </c>
      <c r="B140">
        <v>12277596</v>
      </c>
      <c r="C140" t="s">
        <v>265</v>
      </c>
      <c r="D140" t="s">
        <v>37</v>
      </c>
      <c r="E140" t="s">
        <v>47</v>
      </c>
      <c r="F140" t="s">
        <v>33</v>
      </c>
      <c r="G140" t="s">
        <v>398</v>
      </c>
      <c r="I140">
        <v>1799</v>
      </c>
      <c r="J140" t="s">
        <v>399</v>
      </c>
      <c r="K140">
        <v>4.3</v>
      </c>
      <c r="L140">
        <v>972</v>
      </c>
      <c r="M140">
        <v>50</v>
      </c>
      <c r="N140">
        <v>899.5</v>
      </c>
      <c r="O140">
        <v>899</v>
      </c>
      <c r="P140" t="str">
        <f>IF(Table1[[#This Row],[Discount %]]&gt;50,"High Discount","Low Discount")</f>
        <v>Low Discount</v>
      </c>
    </row>
    <row r="141" spans="1:16" x14ac:dyDescent="0.3">
      <c r="A141" t="s">
        <v>400</v>
      </c>
      <c r="B141">
        <v>2371017</v>
      </c>
      <c r="C141" t="s">
        <v>401</v>
      </c>
      <c r="D141" t="s">
        <v>37</v>
      </c>
      <c r="E141" t="s">
        <v>26</v>
      </c>
      <c r="F141" t="s">
        <v>33</v>
      </c>
      <c r="G141" t="s">
        <v>402</v>
      </c>
      <c r="I141">
        <v>1799</v>
      </c>
      <c r="J141" t="s">
        <v>40</v>
      </c>
      <c r="K141">
        <v>4.4000000000000004</v>
      </c>
      <c r="L141">
        <v>972</v>
      </c>
      <c r="M141">
        <v>60.000000000000007</v>
      </c>
      <c r="N141">
        <v>1079.4000000000001</v>
      </c>
      <c r="O141">
        <v>719</v>
      </c>
      <c r="P141" t="str">
        <f>IF(Table1[[#This Row],[Discount %]]&gt;50,"High Discount","Low Discount")</f>
        <v>High Discount</v>
      </c>
    </row>
    <row r="142" spans="1:16" x14ac:dyDescent="0.3">
      <c r="A142" t="s">
        <v>403</v>
      </c>
      <c r="B142">
        <v>11542062</v>
      </c>
      <c r="C142" t="s">
        <v>13</v>
      </c>
      <c r="D142" t="s">
        <v>37</v>
      </c>
      <c r="E142" t="s">
        <v>15</v>
      </c>
      <c r="F142" t="s">
        <v>33</v>
      </c>
      <c r="G142" t="s">
        <v>404</v>
      </c>
      <c r="I142">
        <v>2999</v>
      </c>
      <c r="J142" t="s">
        <v>118</v>
      </c>
      <c r="K142">
        <v>4.3</v>
      </c>
      <c r="L142">
        <v>972</v>
      </c>
      <c r="M142">
        <v>55.000000000000007</v>
      </c>
      <c r="N142">
        <v>1649.4500000000003</v>
      </c>
      <c r="O142">
        <v>1349</v>
      </c>
      <c r="P142" t="str">
        <f>IF(Table1[[#This Row],[Discount %]]&gt;50,"High Discount","Low Discount")</f>
        <v>High Discount</v>
      </c>
    </row>
    <row r="143" spans="1:16" x14ac:dyDescent="0.3">
      <c r="A143" t="s">
        <v>405</v>
      </c>
      <c r="B143">
        <v>8353077</v>
      </c>
      <c r="C143" t="s">
        <v>13</v>
      </c>
      <c r="D143" t="s">
        <v>37</v>
      </c>
      <c r="E143" t="s">
        <v>38</v>
      </c>
      <c r="F143" t="s">
        <v>33</v>
      </c>
      <c r="G143" t="s">
        <v>406</v>
      </c>
      <c r="I143">
        <v>799</v>
      </c>
      <c r="J143" t="s">
        <v>40</v>
      </c>
      <c r="K143">
        <v>4.3</v>
      </c>
      <c r="L143">
        <v>972</v>
      </c>
      <c r="M143">
        <v>50</v>
      </c>
      <c r="N143">
        <v>399.5</v>
      </c>
      <c r="O143">
        <v>399</v>
      </c>
      <c r="P143" t="str">
        <f>IF(Table1[[#This Row],[Discount %]]&gt;50,"High Discount","Low Discount")</f>
        <v>Low Discount</v>
      </c>
    </row>
    <row r="144" spans="1:16" x14ac:dyDescent="0.3">
      <c r="A144" t="s">
        <v>407</v>
      </c>
      <c r="B144">
        <v>1753425</v>
      </c>
      <c r="C144" t="s">
        <v>13</v>
      </c>
      <c r="D144" t="s">
        <v>37</v>
      </c>
      <c r="E144" t="s">
        <v>38</v>
      </c>
      <c r="F144" t="s">
        <v>33</v>
      </c>
      <c r="G144" t="s">
        <v>408</v>
      </c>
      <c r="I144">
        <v>799</v>
      </c>
      <c r="J144" t="s">
        <v>40</v>
      </c>
      <c r="K144">
        <v>4</v>
      </c>
      <c r="L144">
        <v>972</v>
      </c>
      <c r="M144">
        <v>50</v>
      </c>
      <c r="N144">
        <v>399.5</v>
      </c>
      <c r="O144">
        <v>399</v>
      </c>
      <c r="P144" t="str">
        <f>IF(Table1[[#This Row],[Discount %]]&gt;50,"High Discount","Low Discount")</f>
        <v>Low Discount</v>
      </c>
    </row>
    <row r="145" spans="1:16" x14ac:dyDescent="0.3">
      <c r="A145" t="s">
        <v>409</v>
      </c>
      <c r="B145">
        <v>12816474</v>
      </c>
      <c r="C145" t="s">
        <v>56</v>
      </c>
      <c r="D145" t="s">
        <v>25</v>
      </c>
      <c r="E145" t="s">
        <v>38</v>
      </c>
      <c r="F145" t="s">
        <v>16</v>
      </c>
      <c r="G145" t="s">
        <v>410</v>
      </c>
      <c r="H145">
        <v>239</v>
      </c>
      <c r="I145">
        <v>599</v>
      </c>
      <c r="J145" t="s">
        <v>23</v>
      </c>
      <c r="K145">
        <v>3.8</v>
      </c>
      <c r="L145">
        <v>971</v>
      </c>
      <c r="M145">
        <v>60</v>
      </c>
      <c r="N145">
        <v>359.4</v>
      </c>
      <c r="O145">
        <v>239</v>
      </c>
      <c r="P145" t="str">
        <f>IF(Table1[[#This Row],[Discount %]]&gt;50,"High Discount","Low Discount")</f>
        <v>High Discount</v>
      </c>
    </row>
    <row r="146" spans="1:16" x14ac:dyDescent="0.3">
      <c r="A146" t="s">
        <v>411</v>
      </c>
      <c r="B146">
        <v>12817380</v>
      </c>
      <c r="C146" t="s">
        <v>56</v>
      </c>
      <c r="D146" t="s">
        <v>25</v>
      </c>
      <c r="E146" t="s">
        <v>38</v>
      </c>
      <c r="F146" t="s">
        <v>16</v>
      </c>
      <c r="G146" t="s">
        <v>412</v>
      </c>
      <c r="H146">
        <v>329</v>
      </c>
      <c r="I146">
        <v>599</v>
      </c>
      <c r="J146" t="s">
        <v>23</v>
      </c>
      <c r="K146">
        <v>4.3</v>
      </c>
      <c r="L146">
        <v>971</v>
      </c>
      <c r="M146">
        <v>45</v>
      </c>
      <c r="N146">
        <v>269.55</v>
      </c>
      <c r="O146">
        <v>329</v>
      </c>
      <c r="P146" t="str">
        <f>IF(Table1[[#This Row],[Discount %]]&gt;50,"High Discount","Low Discount")</f>
        <v>Low Discount</v>
      </c>
    </row>
    <row r="147" spans="1:16" x14ac:dyDescent="0.3">
      <c r="A147" t="s">
        <v>413</v>
      </c>
      <c r="B147">
        <v>8860565</v>
      </c>
      <c r="C147" t="s">
        <v>85</v>
      </c>
      <c r="D147" t="s">
        <v>68</v>
      </c>
      <c r="E147" t="s">
        <v>43</v>
      </c>
      <c r="F147" t="s">
        <v>33</v>
      </c>
      <c r="G147" t="s">
        <v>414</v>
      </c>
      <c r="H147">
        <v>849</v>
      </c>
      <c r="I147">
        <v>1699</v>
      </c>
      <c r="J147" t="s">
        <v>88</v>
      </c>
      <c r="K147">
        <v>4.3</v>
      </c>
      <c r="L147">
        <v>971</v>
      </c>
      <c r="M147">
        <v>50</v>
      </c>
      <c r="N147">
        <v>849.5</v>
      </c>
      <c r="O147">
        <v>849</v>
      </c>
      <c r="P147" t="str">
        <f>IF(Table1[[#This Row],[Discount %]]&gt;50,"High Discount","Low Discount")</f>
        <v>Low Discount</v>
      </c>
    </row>
    <row r="148" spans="1:16" x14ac:dyDescent="0.3">
      <c r="A148" t="s">
        <v>415</v>
      </c>
      <c r="B148">
        <v>17381456</v>
      </c>
      <c r="C148" t="s">
        <v>13</v>
      </c>
      <c r="D148" t="s">
        <v>37</v>
      </c>
      <c r="E148" t="s">
        <v>38</v>
      </c>
      <c r="F148" t="s">
        <v>33</v>
      </c>
      <c r="G148" t="s">
        <v>54</v>
      </c>
      <c r="I148">
        <v>1198</v>
      </c>
      <c r="J148" t="s">
        <v>40</v>
      </c>
      <c r="K148">
        <v>4.3</v>
      </c>
      <c r="L148">
        <v>971</v>
      </c>
      <c r="M148">
        <v>50</v>
      </c>
      <c r="N148">
        <v>599</v>
      </c>
      <c r="O148">
        <v>599</v>
      </c>
      <c r="P148" t="str">
        <f>IF(Table1[[#This Row],[Discount %]]&gt;50,"High Discount","Low Discount")</f>
        <v>Low Discount</v>
      </c>
    </row>
    <row r="149" spans="1:16" x14ac:dyDescent="0.3">
      <c r="A149" t="s">
        <v>416</v>
      </c>
      <c r="B149">
        <v>17383018</v>
      </c>
      <c r="C149" t="s">
        <v>13</v>
      </c>
      <c r="D149" t="s">
        <v>37</v>
      </c>
      <c r="E149" t="s">
        <v>38</v>
      </c>
      <c r="F149" t="s">
        <v>33</v>
      </c>
      <c r="G149" t="s">
        <v>417</v>
      </c>
      <c r="I149">
        <v>1498</v>
      </c>
      <c r="J149" t="s">
        <v>418</v>
      </c>
      <c r="K149">
        <v>4.3</v>
      </c>
      <c r="L149">
        <v>971</v>
      </c>
      <c r="M149">
        <v>50</v>
      </c>
      <c r="N149">
        <v>749</v>
      </c>
      <c r="O149">
        <v>749</v>
      </c>
      <c r="P149" t="str">
        <f>IF(Table1[[#This Row],[Discount %]]&gt;50,"High Discount","Low Discount")</f>
        <v>Low Discount</v>
      </c>
    </row>
    <row r="150" spans="1:16" x14ac:dyDescent="0.3">
      <c r="A150" t="s">
        <v>419</v>
      </c>
      <c r="B150">
        <v>10856446</v>
      </c>
      <c r="C150" t="s">
        <v>13</v>
      </c>
      <c r="D150" t="s">
        <v>37</v>
      </c>
      <c r="E150" t="s">
        <v>43</v>
      </c>
      <c r="F150" t="s">
        <v>33</v>
      </c>
      <c r="G150" t="s">
        <v>420</v>
      </c>
      <c r="I150">
        <v>1499</v>
      </c>
      <c r="J150" t="s">
        <v>40</v>
      </c>
      <c r="K150">
        <v>4</v>
      </c>
      <c r="L150">
        <v>971</v>
      </c>
      <c r="M150">
        <v>60</v>
      </c>
      <c r="N150">
        <v>899.4</v>
      </c>
      <c r="O150">
        <v>599</v>
      </c>
      <c r="P150" t="str">
        <f>IF(Table1[[#This Row],[Discount %]]&gt;50,"High Discount","Low Discount")</f>
        <v>High Discount</v>
      </c>
    </row>
    <row r="151" spans="1:16" x14ac:dyDescent="0.3">
      <c r="A151" t="s">
        <v>421</v>
      </c>
      <c r="B151">
        <v>2472860</v>
      </c>
      <c r="C151" t="s">
        <v>99</v>
      </c>
      <c r="D151" t="s">
        <v>68</v>
      </c>
      <c r="E151" t="s">
        <v>82</v>
      </c>
      <c r="F151" t="s">
        <v>33</v>
      </c>
      <c r="G151" t="s">
        <v>422</v>
      </c>
      <c r="H151">
        <v>809</v>
      </c>
      <c r="I151">
        <v>1799</v>
      </c>
      <c r="J151" t="s">
        <v>101</v>
      </c>
      <c r="K151">
        <v>3.7</v>
      </c>
      <c r="L151">
        <v>970</v>
      </c>
      <c r="M151">
        <v>55.000000000000007</v>
      </c>
      <c r="N151">
        <v>989.45000000000016</v>
      </c>
      <c r="O151">
        <v>809</v>
      </c>
      <c r="P151" t="str">
        <f>IF(Table1[[#This Row],[Discount %]]&gt;50,"High Discount","Low Discount")</f>
        <v>High Discount</v>
      </c>
    </row>
    <row r="152" spans="1:16" x14ac:dyDescent="0.3">
      <c r="A152" t="s">
        <v>423</v>
      </c>
      <c r="B152">
        <v>13249520</v>
      </c>
      <c r="C152" t="s">
        <v>85</v>
      </c>
      <c r="D152" t="s">
        <v>86</v>
      </c>
      <c r="E152" t="s">
        <v>131</v>
      </c>
      <c r="F152" t="s">
        <v>33</v>
      </c>
      <c r="G152" t="s">
        <v>424</v>
      </c>
      <c r="H152">
        <v>519</v>
      </c>
      <c r="I152">
        <v>1299</v>
      </c>
      <c r="J152" t="s">
        <v>88</v>
      </c>
      <c r="K152">
        <v>4</v>
      </c>
      <c r="L152">
        <v>970</v>
      </c>
      <c r="M152">
        <v>60</v>
      </c>
      <c r="N152">
        <v>779.4</v>
      </c>
      <c r="O152">
        <v>519</v>
      </c>
      <c r="P152" t="str">
        <f>IF(Table1[[#This Row],[Discount %]]&gt;50,"High Discount","Low Discount")</f>
        <v>High Discount</v>
      </c>
    </row>
    <row r="153" spans="1:16" x14ac:dyDescent="0.3">
      <c r="A153" t="s">
        <v>425</v>
      </c>
      <c r="B153">
        <v>2167359</v>
      </c>
      <c r="C153" t="s">
        <v>13</v>
      </c>
      <c r="D153" t="s">
        <v>14</v>
      </c>
      <c r="E153" t="s">
        <v>47</v>
      </c>
      <c r="F153" t="s">
        <v>16</v>
      </c>
      <c r="G153" t="s">
        <v>426</v>
      </c>
      <c r="H153">
        <v>899</v>
      </c>
      <c r="I153">
        <v>1999</v>
      </c>
      <c r="J153" t="s">
        <v>18</v>
      </c>
      <c r="K153">
        <v>4.2</v>
      </c>
      <c r="L153">
        <v>969</v>
      </c>
      <c r="M153">
        <v>55.000000000000007</v>
      </c>
      <c r="N153">
        <v>1099.45</v>
      </c>
      <c r="O153">
        <v>899</v>
      </c>
      <c r="P153" t="str">
        <f>IF(Table1[[#This Row],[Discount %]]&gt;50,"High Discount","Low Discount")</f>
        <v>High Discount</v>
      </c>
    </row>
    <row r="154" spans="1:16" x14ac:dyDescent="0.3">
      <c r="A154" t="s">
        <v>427</v>
      </c>
      <c r="B154">
        <v>2338881</v>
      </c>
      <c r="C154" t="s">
        <v>149</v>
      </c>
      <c r="D154" t="s">
        <v>25</v>
      </c>
      <c r="E154" t="s">
        <v>38</v>
      </c>
      <c r="F154" t="s">
        <v>16</v>
      </c>
      <c r="G154" t="s">
        <v>428</v>
      </c>
      <c r="H154">
        <v>399</v>
      </c>
      <c r="I154">
        <v>799</v>
      </c>
      <c r="J154" t="s">
        <v>35</v>
      </c>
      <c r="K154">
        <v>4.3</v>
      </c>
      <c r="L154">
        <v>969</v>
      </c>
      <c r="M154">
        <v>50</v>
      </c>
      <c r="N154">
        <v>399.5</v>
      </c>
      <c r="O154">
        <v>399</v>
      </c>
      <c r="P154" t="str">
        <f>IF(Table1[[#This Row],[Discount %]]&gt;50,"High Discount","Low Discount")</f>
        <v>Low Discount</v>
      </c>
    </row>
    <row r="155" spans="1:16" x14ac:dyDescent="0.3">
      <c r="A155" t="s">
        <v>429</v>
      </c>
      <c r="B155">
        <v>10188591</v>
      </c>
      <c r="C155" t="s">
        <v>149</v>
      </c>
      <c r="D155" t="s">
        <v>25</v>
      </c>
      <c r="E155" t="s">
        <v>38</v>
      </c>
      <c r="F155" t="s">
        <v>16</v>
      </c>
      <c r="G155" t="s">
        <v>430</v>
      </c>
      <c r="H155">
        <v>449</v>
      </c>
      <c r="I155">
        <v>899</v>
      </c>
      <c r="J155" t="s">
        <v>35</v>
      </c>
      <c r="K155">
        <v>4.3</v>
      </c>
      <c r="L155">
        <v>969</v>
      </c>
      <c r="M155">
        <v>50</v>
      </c>
      <c r="N155">
        <v>449.5</v>
      </c>
      <c r="O155">
        <v>449</v>
      </c>
      <c r="P155" t="str">
        <f>IF(Table1[[#This Row],[Discount %]]&gt;50,"High Discount","Low Discount")</f>
        <v>Low Discount</v>
      </c>
    </row>
    <row r="156" spans="1:16" x14ac:dyDescent="0.3">
      <c r="A156" t="s">
        <v>431</v>
      </c>
      <c r="B156">
        <v>1829161</v>
      </c>
      <c r="C156" t="s">
        <v>432</v>
      </c>
      <c r="D156" t="s">
        <v>37</v>
      </c>
      <c r="E156" t="s">
        <v>131</v>
      </c>
      <c r="F156" t="s">
        <v>33</v>
      </c>
      <c r="G156" t="s">
        <v>433</v>
      </c>
      <c r="I156">
        <v>1299</v>
      </c>
      <c r="J156" t="s">
        <v>23</v>
      </c>
      <c r="K156">
        <v>3.7</v>
      </c>
      <c r="L156">
        <v>969</v>
      </c>
      <c r="M156">
        <v>50</v>
      </c>
      <c r="N156">
        <v>649.5</v>
      </c>
      <c r="O156">
        <v>649</v>
      </c>
      <c r="P156" t="str">
        <f>IF(Table1[[#This Row],[Discount %]]&gt;50,"High Discount","Low Discount")</f>
        <v>Low Discount</v>
      </c>
    </row>
    <row r="157" spans="1:16" x14ac:dyDescent="0.3">
      <c r="A157" t="s">
        <v>434</v>
      </c>
      <c r="B157">
        <v>11363214</v>
      </c>
      <c r="C157" t="s">
        <v>149</v>
      </c>
      <c r="D157" t="s">
        <v>25</v>
      </c>
      <c r="E157" t="s">
        <v>38</v>
      </c>
      <c r="F157" t="s">
        <v>16</v>
      </c>
      <c r="G157" t="s">
        <v>435</v>
      </c>
      <c r="H157">
        <v>384</v>
      </c>
      <c r="I157">
        <v>699</v>
      </c>
      <c r="J157" t="s">
        <v>35</v>
      </c>
      <c r="K157">
        <v>4.5</v>
      </c>
      <c r="L157">
        <v>968</v>
      </c>
      <c r="M157">
        <v>45</v>
      </c>
      <c r="N157">
        <v>314.55</v>
      </c>
      <c r="O157">
        <v>384</v>
      </c>
      <c r="P157" t="str">
        <f>IF(Table1[[#This Row],[Discount %]]&gt;50,"High Discount","Low Discount")</f>
        <v>Low Discount</v>
      </c>
    </row>
    <row r="158" spans="1:16" x14ac:dyDescent="0.3">
      <c r="A158" t="s">
        <v>436</v>
      </c>
      <c r="B158">
        <v>7340681</v>
      </c>
      <c r="C158" t="s">
        <v>30</v>
      </c>
      <c r="D158" t="s">
        <v>31</v>
      </c>
      <c r="E158" t="s">
        <v>32</v>
      </c>
      <c r="F158" t="s">
        <v>33</v>
      </c>
      <c r="G158" t="s">
        <v>437</v>
      </c>
      <c r="H158">
        <v>893</v>
      </c>
      <c r="I158">
        <v>1295</v>
      </c>
      <c r="J158" t="s">
        <v>35</v>
      </c>
      <c r="K158">
        <v>4.2</v>
      </c>
      <c r="L158">
        <v>968</v>
      </c>
      <c r="M158">
        <v>31</v>
      </c>
      <c r="N158">
        <v>401.45</v>
      </c>
      <c r="O158">
        <v>893</v>
      </c>
      <c r="P158" t="str">
        <f>IF(Table1[[#This Row],[Discount %]]&gt;50,"High Discount","Low Discount")</f>
        <v>Low Discount</v>
      </c>
    </row>
    <row r="159" spans="1:16" x14ac:dyDescent="0.3">
      <c r="A159" t="s">
        <v>438</v>
      </c>
      <c r="B159">
        <v>11938894</v>
      </c>
      <c r="C159" t="s">
        <v>142</v>
      </c>
      <c r="D159" t="s">
        <v>31</v>
      </c>
      <c r="E159" t="s">
        <v>143</v>
      </c>
      <c r="F159" t="s">
        <v>33</v>
      </c>
      <c r="G159" t="s">
        <v>439</v>
      </c>
      <c r="H159">
        <v>489</v>
      </c>
      <c r="I159">
        <v>999</v>
      </c>
      <c r="J159" t="s">
        <v>145</v>
      </c>
      <c r="K159">
        <v>4.0999999999999996</v>
      </c>
      <c r="L159">
        <v>968</v>
      </c>
      <c r="M159">
        <v>51</v>
      </c>
      <c r="N159">
        <v>509.49</v>
      </c>
      <c r="O159">
        <v>489</v>
      </c>
      <c r="P159" t="str">
        <f>IF(Table1[[#This Row],[Discount %]]&gt;50,"High Discount","Low Discount")</f>
        <v>High Discount</v>
      </c>
    </row>
    <row r="160" spans="1:16" x14ac:dyDescent="0.3">
      <c r="A160" t="s">
        <v>440</v>
      </c>
      <c r="B160">
        <v>2332166</v>
      </c>
      <c r="C160" t="s">
        <v>59</v>
      </c>
      <c r="D160" t="s">
        <v>60</v>
      </c>
      <c r="E160" t="s">
        <v>21</v>
      </c>
      <c r="F160" t="s">
        <v>33</v>
      </c>
      <c r="G160" t="s">
        <v>441</v>
      </c>
      <c r="H160">
        <v>899</v>
      </c>
      <c r="I160">
        <v>1499</v>
      </c>
      <c r="J160" t="s">
        <v>101</v>
      </c>
      <c r="K160">
        <v>4.3</v>
      </c>
      <c r="L160">
        <v>968</v>
      </c>
      <c r="M160">
        <v>40</v>
      </c>
      <c r="N160">
        <v>599.6</v>
      </c>
      <c r="O160">
        <v>899</v>
      </c>
      <c r="P160" t="str">
        <f>IF(Table1[[#This Row],[Discount %]]&gt;50,"High Discount","Low Discount")</f>
        <v>Low Discount</v>
      </c>
    </row>
    <row r="161" spans="1:16" x14ac:dyDescent="0.3">
      <c r="A161" t="s">
        <v>442</v>
      </c>
      <c r="B161">
        <v>11199262</v>
      </c>
      <c r="C161" t="s">
        <v>99</v>
      </c>
      <c r="D161" t="s">
        <v>37</v>
      </c>
      <c r="E161" t="s">
        <v>131</v>
      </c>
      <c r="F161" t="s">
        <v>33</v>
      </c>
      <c r="G161" t="s">
        <v>443</v>
      </c>
      <c r="I161">
        <v>1699</v>
      </c>
      <c r="J161" t="s">
        <v>101</v>
      </c>
      <c r="K161">
        <v>4.3</v>
      </c>
      <c r="L161">
        <v>968</v>
      </c>
      <c r="M161">
        <v>55.000000000000007</v>
      </c>
      <c r="N161">
        <v>934.45000000000016</v>
      </c>
      <c r="O161">
        <v>764</v>
      </c>
      <c r="P161" t="str">
        <f>IF(Table1[[#This Row],[Discount %]]&gt;50,"High Discount","Low Discount")</f>
        <v>High Discount</v>
      </c>
    </row>
    <row r="162" spans="1:16" x14ac:dyDescent="0.3">
      <c r="A162" t="s">
        <v>444</v>
      </c>
      <c r="B162">
        <v>11544142</v>
      </c>
      <c r="C162" t="s">
        <v>81</v>
      </c>
      <c r="D162" t="s">
        <v>37</v>
      </c>
      <c r="E162" t="s">
        <v>131</v>
      </c>
      <c r="F162" t="s">
        <v>33</v>
      </c>
      <c r="G162" t="s">
        <v>445</v>
      </c>
      <c r="I162">
        <v>2299</v>
      </c>
      <c r="J162" t="s">
        <v>35</v>
      </c>
      <c r="K162">
        <v>4.3</v>
      </c>
      <c r="L162">
        <v>968</v>
      </c>
      <c r="M162">
        <v>63</v>
      </c>
      <c r="N162">
        <v>1448.37</v>
      </c>
      <c r="O162">
        <v>850</v>
      </c>
      <c r="P162" t="str">
        <f>IF(Table1[[#This Row],[Discount %]]&gt;50,"High Discount","Low Discount")</f>
        <v>High Discount</v>
      </c>
    </row>
    <row r="163" spans="1:16" x14ac:dyDescent="0.3">
      <c r="A163" t="s">
        <v>446</v>
      </c>
      <c r="B163">
        <v>8788237</v>
      </c>
      <c r="C163" t="s">
        <v>13</v>
      </c>
      <c r="D163" t="s">
        <v>14</v>
      </c>
      <c r="E163" t="s">
        <v>15</v>
      </c>
      <c r="F163" t="s">
        <v>16</v>
      </c>
      <c r="G163" t="s">
        <v>447</v>
      </c>
      <c r="H163">
        <v>1349</v>
      </c>
      <c r="I163">
        <v>2699</v>
      </c>
      <c r="J163" t="s">
        <v>174</v>
      </c>
      <c r="K163">
        <v>3.6</v>
      </c>
      <c r="L163">
        <v>967</v>
      </c>
      <c r="M163">
        <v>50</v>
      </c>
      <c r="N163">
        <v>1349.5</v>
      </c>
      <c r="O163">
        <v>1349</v>
      </c>
      <c r="P163" t="str">
        <f>IF(Table1[[#This Row],[Discount %]]&gt;50,"High Discount","Low Discount")</f>
        <v>Low Discount</v>
      </c>
    </row>
    <row r="164" spans="1:16" x14ac:dyDescent="0.3">
      <c r="A164" t="s">
        <v>448</v>
      </c>
      <c r="B164">
        <v>7224693</v>
      </c>
      <c r="C164" t="s">
        <v>449</v>
      </c>
      <c r="D164" t="s">
        <v>176</v>
      </c>
      <c r="E164" t="s">
        <v>177</v>
      </c>
      <c r="F164" t="s">
        <v>16</v>
      </c>
      <c r="G164" t="s">
        <v>450</v>
      </c>
      <c r="I164">
        <v>399</v>
      </c>
      <c r="J164" t="s">
        <v>145</v>
      </c>
      <c r="K164">
        <v>4.5</v>
      </c>
      <c r="L164">
        <v>967</v>
      </c>
      <c r="M164">
        <v>31</v>
      </c>
      <c r="N164">
        <v>123.69</v>
      </c>
      <c r="O164">
        <v>275</v>
      </c>
      <c r="P164" t="str">
        <f>IF(Table1[[#This Row],[Discount %]]&gt;50,"High Discount","Low Discount")</f>
        <v>Low Discount</v>
      </c>
    </row>
    <row r="165" spans="1:16" x14ac:dyDescent="0.3">
      <c r="A165" t="s">
        <v>451</v>
      </c>
      <c r="B165">
        <v>1729348</v>
      </c>
      <c r="C165" t="s">
        <v>149</v>
      </c>
      <c r="D165" t="s">
        <v>25</v>
      </c>
      <c r="E165" t="s">
        <v>26</v>
      </c>
      <c r="F165" t="s">
        <v>16</v>
      </c>
      <c r="G165" t="s">
        <v>452</v>
      </c>
      <c r="H165">
        <v>1099</v>
      </c>
      <c r="I165">
        <v>2199</v>
      </c>
      <c r="J165" t="s">
        <v>453</v>
      </c>
      <c r="K165">
        <v>4.0999999999999996</v>
      </c>
      <c r="L165">
        <v>967</v>
      </c>
      <c r="M165">
        <v>50</v>
      </c>
      <c r="N165">
        <v>1099.5</v>
      </c>
      <c r="O165">
        <v>1099</v>
      </c>
      <c r="P165" t="str">
        <f>IF(Table1[[#This Row],[Discount %]]&gt;50,"High Discount","Low Discount")</f>
        <v>Low Discount</v>
      </c>
    </row>
    <row r="166" spans="1:16" x14ac:dyDescent="0.3">
      <c r="A166" t="s">
        <v>454</v>
      </c>
      <c r="B166">
        <v>11531248</v>
      </c>
      <c r="C166" t="s">
        <v>67</v>
      </c>
      <c r="D166" t="s">
        <v>68</v>
      </c>
      <c r="E166" t="s">
        <v>69</v>
      </c>
      <c r="F166" t="s">
        <v>33</v>
      </c>
      <c r="G166" t="s">
        <v>455</v>
      </c>
      <c r="H166">
        <v>883</v>
      </c>
      <c r="I166">
        <v>2599</v>
      </c>
      <c r="J166" t="s">
        <v>35</v>
      </c>
      <c r="K166">
        <v>4.3</v>
      </c>
      <c r="L166">
        <v>967</v>
      </c>
      <c r="M166">
        <v>65.999999999999986</v>
      </c>
      <c r="N166">
        <v>1715.3399999999997</v>
      </c>
      <c r="O166">
        <v>883</v>
      </c>
      <c r="P166" t="str">
        <f>IF(Table1[[#This Row],[Discount %]]&gt;50,"High Discount","Low Discount")</f>
        <v>High Discount</v>
      </c>
    </row>
    <row r="167" spans="1:16" x14ac:dyDescent="0.3">
      <c r="A167" t="s">
        <v>456</v>
      </c>
      <c r="B167">
        <v>11293698</v>
      </c>
      <c r="C167" t="s">
        <v>94</v>
      </c>
      <c r="D167" t="s">
        <v>37</v>
      </c>
      <c r="E167" t="s">
        <v>15</v>
      </c>
      <c r="F167" t="s">
        <v>33</v>
      </c>
      <c r="G167" t="s">
        <v>457</v>
      </c>
      <c r="I167">
        <v>1699</v>
      </c>
      <c r="J167" t="s">
        <v>118</v>
      </c>
      <c r="K167">
        <v>3.9</v>
      </c>
      <c r="L167">
        <v>967</v>
      </c>
      <c r="M167">
        <v>60</v>
      </c>
      <c r="N167">
        <v>1019.4</v>
      </c>
      <c r="O167">
        <v>679</v>
      </c>
      <c r="P167" t="str">
        <f>IF(Table1[[#This Row],[Discount %]]&gt;50,"High Discount","Low Discount")</f>
        <v>High Discount</v>
      </c>
    </row>
    <row r="168" spans="1:16" x14ac:dyDescent="0.3">
      <c r="A168" t="s">
        <v>458</v>
      </c>
      <c r="B168">
        <v>16324984</v>
      </c>
      <c r="C168" t="s">
        <v>459</v>
      </c>
      <c r="D168" t="s">
        <v>25</v>
      </c>
      <c r="E168" t="s">
        <v>281</v>
      </c>
      <c r="F168" t="s">
        <v>16</v>
      </c>
      <c r="G168" t="s">
        <v>460</v>
      </c>
      <c r="I168">
        <v>799</v>
      </c>
      <c r="J168" t="s">
        <v>101</v>
      </c>
      <c r="K168">
        <v>4.3</v>
      </c>
      <c r="L168">
        <v>966</v>
      </c>
      <c r="M168">
        <v>52</v>
      </c>
      <c r="N168">
        <v>415.48</v>
      </c>
      <c r="O168">
        <v>383</v>
      </c>
      <c r="P168" t="str">
        <f>IF(Table1[[#This Row],[Discount %]]&gt;50,"High Discount","Low Discount")</f>
        <v>High Discount</v>
      </c>
    </row>
    <row r="169" spans="1:16" x14ac:dyDescent="0.3">
      <c r="A169" t="s">
        <v>461</v>
      </c>
      <c r="B169">
        <v>10106159</v>
      </c>
      <c r="C169" t="s">
        <v>59</v>
      </c>
      <c r="D169" t="s">
        <v>60</v>
      </c>
      <c r="E169" t="s">
        <v>61</v>
      </c>
      <c r="F169" t="s">
        <v>33</v>
      </c>
      <c r="G169" t="s">
        <v>462</v>
      </c>
      <c r="I169">
        <v>1799</v>
      </c>
      <c r="J169" t="s">
        <v>101</v>
      </c>
      <c r="K169">
        <v>4.2</v>
      </c>
      <c r="L169">
        <v>966</v>
      </c>
      <c r="M169">
        <v>50</v>
      </c>
      <c r="N169">
        <v>899.5</v>
      </c>
      <c r="O169">
        <v>899</v>
      </c>
      <c r="P169" t="str">
        <f>IF(Table1[[#This Row],[Discount %]]&gt;50,"High Discount","Low Discount")</f>
        <v>Low Discount</v>
      </c>
    </row>
    <row r="170" spans="1:16" x14ac:dyDescent="0.3">
      <c r="A170" t="s">
        <v>463</v>
      </c>
      <c r="B170">
        <v>13532760</v>
      </c>
      <c r="C170" t="s">
        <v>185</v>
      </c>
      <c r="D170" t="s">
        <v>37</v>
      </c>
      <c r="E170" t="s">
        <v>43</v>
      </c>
      <c r="F170" t="s">
        <v>33</v>
      </c>
      <c r="G170" t="s">
        <v>464</v>
      </c>
      <c r="I170">
        <v>1399</v>
      </c>
      <c r="J170" t="s">
        <v>286</v>
      </c>
      <c r="K170">
        <v>3.9</v>
      </c>
      <c r="L170">
        <v>966</v>
      </c>
      <c r="M170">
        <v>50</v>
      </c>
      <c r="N170">
        <v>699.5</v>
      </c>
      <c r="O170">
        <v>699</v>
      </c>
      <c r="P170" t="str">
        <f>IF(Table1[[#This Row],[Discount %]]&gt;50,"High Discount","Low Discount")</f>
        <v>Low Discount</v>
      </c>
    </row>
    <row r="171" spans="1:16" x14ac:dyDescent="0.3">
      <c r="A171" t="s">
        <v>465</v>
      </c>
      <c r="B171">
        <v>17383440</v>
      </c>
      <c r="C171" t="s">
        <v>13</v>
      </c>
      <c r="D171" t="s">
        <v>37</v>
      </c>
      <c r="E171" t="s">
        <v>38</v>
      </c>
      <c r="F171" t="s">
        <v>33</v>
      </c>
      <c r="G171" t="s">
        <v>466</v>
      </c>
      <c r="I171">
        <v>1598</v>
      </c>
      <c r="J171" t="s">
        <v>129</v>
      </c>
      <c r="K171">
        <v>4.3</v>
      </c>
      <c r="L171">
        <v>966</v>
      </c>
      <c r="M171">
        <v>50</v>
      </c>
      <c r="N171">
        <v>799</v>
      </c>
      <c r="O171">
        <v>799</v>
      </c>
      <c r="P171" t="str">
        <f>IF(Table1[[#This Row],[Discount %]]&gt;50,"High Discount","Low Discount")</f>
        <v>Low Discount</v>
      </c>
    </row>
    <row r="172" spans="1:16" x14ac:dyDescent="0.3">
      <c r="A172" t="s">
        <v>467</v>
      </c>
      <c r="B172">
        <v>12974208</v>
      </c>
      <c r="C172" t="s">
        <v>468</v>
      </c>
      <c r="D172" t="s">
        <v>37</v>
      </c>
      <c r="E172" t="s">
        <v>131</v>
      </c>
      <c r="F172" t="s">
        <v>33</v>
      </c>
      <c r="G172" t="s">
        <v>469</v>
      </c>
      <c r="I172">
        <v>2799</v>
      </c>
      <c r="J172" t="s">
        <v>101</v>
      </c>
      <c r="K172">
        <v>4.2</v>
      </c>
      <c r="L172">
        <v>966</v>
      </c>
      <c r="M172">
        <v>50</v>
      </c>
      <c r="N172">
        <v>1399.5</v>
      </c>
      <c r="O172">
        <v>1399</v>
      </c>
      <c r="P172" t="str">
        <f>IF(Table1[[#This Row],[Discount %]]&gt;50,"High Discount","Low Discount")</f>
        <v>Low Discount</v>
      </c>
    </row>
    <row r="173" spans="1:16" x14ac:dyDescent="0.3">
      <c r="A173" t="s">
        <v>470</v>
      </c>
      <c r="B173">
        <v>11296016</v>
      </c>
      <c r="C173" t="s">
        <v>13</v>
      </c>
      <c r="D173" t="s">
        <v>37</v>
      </c>
      <c r="E173" t="s">
        <v>38</v>
      </c>
      <c r="F173" t="s">
        <v>33</v>
      </c>
      <c r="G173" t="s">
        <v>471</v>
      </c>
      <c r="I173">
        <v>799</v>
      </c>
      <c r="J173" t="s">
        <v>40</v>
      </c>
      <c r="K173">
        <v>4</v>
      </c>
      <c r="L173">
        <v>966</v>
      </c>
      <c r="M173">
        <v>54.999999999999993</v>
      </c>
      <c r="N173">
        <v>439.44999999999993</v>
      </c>
      <c r="O173">
        <v>359</v>
      </c>
      <c r="P173" t="str">
        <f>IF(Table1[[#This Row],[Discount %]]&gt;50,"High Discount","Low Discount")</f>
        <v>High Discount</v>
      </c>
    </row>
    <row r="174" spans="1:16" x14ac:dyDescent="0.3">
      <c r="A174" t="s">
        <v>472</v>
      </c>
      <c r="B174">
        <v>9768169</v>
      </c>
      <c r="C174" t="s">
        <v>149</v>
      </c>
      <c r="D174" t="s">
        <v>25</v>
      </c>
      <c r="E174" t="s">
        <v>38</v>
      </c>
      <c r="F174" t="s">
        <v>16</v>
      </c>
      <c r="G174" t="s">
        <v>473</v>
      </c>
      <c r="H174">
        <v>649</v>
      </c>
      <c r="I174">
        <v>1299</v>
      </c>
      <c r="J174" t="s">
        <v>35</v>
      </c>
      <c r="K174">
        <v>3.8</v>
      </c>
      <c r="L174">
        <v>965</v>
      </c>
      <c r="M174">
        <v>50</v>
      </c>
      <c r="N174">
        <v>649.5</v>
      </c>
      <c r="O174">
        <v>649</v>
      </c>
      <c r="P174" t="str">
        <f>IF(Table1[[#This Row],[Discount %]]&gt;50,"High Discount","Low Discount")</f>
        <v>Low Discount</v>
      </c>
    </row>
    <row r="175" spans="1:16" x14ac:dyDescent="0.3">
      <c r="A175" t="s">
        <v>474</v>
      </c>
      <c r="B175">
        <v>13983654</v>
      </c>
      <c r="C175" t="s">
        <v>94</v>
      </c>
      <c r="D175" t="s">
        <v>31</v>
      </c>
      <c r="E175" t="s">
        <v>104</v>
      </c>
      <c r="F175" t="s">
        <v>33</v>
      </c>
      <c r="G175" t="s">
        <v>475</v>
      </c>
      <c r="H175">
        <v>164</v>
      </c>
      <c r="I175">
        <v>549</v>
      </c>
      <c r="J175" t="s">
        <v>23</v>
      </c>
      <c r="K175">
        <v>4.4000000000000004</v>
      </c>
      <c r="L175">
        <v>965</v>
      </c>
      <c r="M175">
        <v>70</v>
      </c>
      <c r="N175">
        <v>384.3</v>
      </c>
      <c r="O175">
        <v>164</v>
      </c>
      <c r="P175" t="str">
        <f>IF(Table1[[#This Row],[Discount %]]&gt;50,"High Discount","Low Discount")</f>
        <v>High Discount</v>
      </c>
    </row>
    <row r="176" spans="1:16" x14ac:dyDescent="0.3">
      <c r="A176" t="s">
        <v>476</v>
      </c>
      <c r="B176">
        <v>5678795</v>
      </c>
      <c r="C176" t="s">
        <v>30</v>
      </c>
      <c r="D176" t="s">
        <v>31</v>
      </c>
      <c r="E176" t="s">
        <v>104</v>
      </c>
      <c r="F176" t="s">
        <v>33</v>
      </c>
      <c r="G176" t="s">
        <v>477</v>
      </c>
      <c r="H176">
        <v>396</v>
      </c>
      <c r="I176">
        <v>695</v>
      </c>
      <c r="J176" t="s">
        <v>478</v>
      </c>
      <c r="K176">
        <v>4.0999999999999996</v>
      </c>
      <c r="L176">
        <v>965</v>
      </c>
      <c r="M176">
        <v>43.000000000000007</v>
      </c>
      <c r="N176">
        <v>298.85000000000002</v>
      </c>
      <c r="O176">
        <v>396</v>
      </c>
      <c r="P176" t="str">
        <f>IF(Table1[[#This Row],[Discount %]]&gt;50,"High Discount","Low Discount")</f>
        <v>Low Discount</v>
      </c>
    </row>
    <row r="177" spans="1:16" x14ac:dyDescent="0.3">
      <c r="A177" t="s">
        <v>479</v>
      </c>
      <c r="B177">
        <v>12670196</v>
      </c>
      <c r="C177" t="s">
        <v>110</v>
      </c>
      <c r="D177" t="s">
        <v>37</v>
      </c>
      <c r="E177" t="s">
        <v>343</v>
      </c>
      <c r="F177" t="s">
        <v>33</v>
      </c>
      <c r="G177" t="s">
        <v>480</v>
      </c>
      <c r="I177">
        <v>1199</v>
      </c>
      <c r="J177" t="s">
        <v>399</v>
      </c>
      <c r="K177">
        <v>4.3</v>
      </c>
      <c r="L177">
        <v>965</v>
      </c>
      <c r="M177">
        <v>56.999999999999993</v>
      </c>
      <c r="N177">
        <v>683.42999999999984</v>
      </c>
      <c r="O177">
        <v>515</v>
      </c>
      <c r="P177" t="str">
        <f>IF(Table1[[#This Row],[Discount %]]&gt;50,"High Discount","Low Discount")</f>
        <v>High Discount</v>
      </c>
    </row>
    <row r="178" spans="1:16" x14ac:dyDescent="0.3">
      <c r="A178" t="s">
        <v>481</v>
      </c>
      <c r="B178">
        <v>17382832</v>
      </c>
      <c r="C178" t="s">
        <v>13</v>
      </c>
      <c r="D178" t="s">
        <v>37</v>
      </c>
      <c r="E178" t="s">
        <v>38</v>
      </c>
      <c r="F178" t="s">
        <v>33</v>
      </c>
      <c r="G178" t="s">
        <v>355</v>
      </c>
      <c r="I178">
        <v>1598</v>
      </c>
      <c r="J178" t="s">
        <v>129</v>
      </c>
      <c r="K178">
        <v>4.2</v>
      </c>
      <c r="L178">
        <v>965</v>
      </c>
      <c r="M178">
        <v>50</v>
      </c>
      <c r="N178">
        <v>799</v>
      </c>
      <c r="O178">
        <v>799</v>
      </c>
      <c r="P178" t="str">
        <f>IF(Table1[[#This Row],[Discount %]]&gt;50,"High Discount","Low Discount")</f>
        <v>Low Discount</v>
      </c>
    </row>
    <row r="179" spans="1:16" x14ac:dyDescent="0.3">
      <c r="A179" t="s">
        <v>482</v>
      </c>
      <c r="B179">
        <v>12956584</v>
      </c>
      <c r="C179" t="s">
        <v>72</v>
      </c>
      <c r="D179" t="s">
        <v>37</v>
      </c>
      <c r="E179" t="s">
        <v>131</v>
      </c>
      <c r="F179" t="s">
        <v>33</v>
      </c>
      <c r="G179" t="s">
        <v>483</v>
      </c>
      <c r="I179">
        <v>1999</v>
      </c>
      <c r="J179" t="s">
        <v>101</v>
      </c>
      <c r="K179">
        <v>4.3</v>
      </c>
      <c r="L179">
        <v>965</v>
      </c>
      <c r="M179">
        <v>55.000000000000007</v>
      </c>
      <c r="N179">
        <v>1099.45</v>
      </c>
      <c r="O179">
        <v>899</v>
      </c>
      <c r="P179" t="str">
        <f>IF(Table1[[#This Row],[Discount %]]&gt;50,"High Discount","Low Discount")</f>
        <v>High Discount</v>
      </c>
    </row>
    <row r="180" spans="1:16" x14ac:dyDescent="0.3">
      <c r="A180" t="s">
        <v>484</v>
      </c>
      <c r="B180">
        <v>8613927</v>
      </c>
      <c r="C180" t="s">
        <v>485</v>
      </c>
      <c r="D180" t="s">
        <v>176</v>
      </c>
      <c r="E180" t="s">
        <v>486</v>
      </c>
      <c r="F180" t="s">
        <v>16</v>
      </c>
      <c r="G180" t="s">
        <v>487</v>
      </c>
      <c r="H180">
        <v>489</v>
      </c>
      <c r="I180">
        <v>999</v>
      </c>
      <c r="J180" t="s">
        <v>23</v>
      </c>
      <c r="K180">
        <v>4</v>
      </c>
      <c r="L180">
        <v>964</v>
      </c>
      <c r="M180">
        <v>51</v>
      </c>
      <c r="N180">
        <v>509.49</v>
      </c>
      <c r="O180">
        <v>489</v>
      </c>
      <c r="P180" t="str">
        <f>IF(Table1[[#This Row],[Discount %]]&gt;50,"High Discount","Low Discount")</f>
        <v>High Discount</v>
      </c>
    </row>
    <row r="181" spans="1:16" x14ac:dyDescent="0.3">
      <c r="A181" t="s">
        <v>488</v>
      </c>
      <c r="B181">
        <v>10416940</v>
      </c>
      <c r="C181" t="s">
        <v>99</v>
      </c>
      <c r="D181" t="s">
        <v>68</v>
      </c>
      <c r="E181" t="s">
        <v>82</v>
      </c>
      <c r="F181" t="s">
        <v>33</v>
      </c>
      <c r="G181" t="s">
        <v>489</v>
      </c>
      <c r="H181">
        <v>879</v>
      </c>
      <c r="I181">
        <v>2199</v>
      </c>
      <c r="J181" t="s">
        <v>101</v>
      </c>
      <c r="K181">
        <v>4.2</v>
      </c>
      <c r="L181">
        <v>964</v>
      </c>
      <c r="M181">
        <v>60.000000000000007</v>
      </c>
      <c r="N181">
        <v>1319.4000000000003</v>
      </c>
      <c r="O181">
        <v>879</v>
      </c>
      <c r="P181" t="str">
        <f>IF(Table1[[#This Row],[Discount %]]&gt;50,"High Discount","Low Discount")</f>
        <v>High Discount</v>
      </c>
    </row>
    <row r="182" spans="1:16" x14ac:dyDescent="0.3">
      <c r="A182" t="s">
        <v>490</v>
      </c>
      <c r="B182">
        <v>8475729</v>
      </c>
      <c r="C182" t="s">
        <v>59</v>
      </c>
      <c r="D182" t="s">
        <v>31</v>
      </c>
      <c r="E182" t="s">
        <v>104</v>
      </c>
      <c r="F182" t="s">
        <v>33</v>
      </c>
      <c r="G182" t="s">
        <v>491</v>
      </c>
      <c r="I182">
        <v>1499</v>
      </c>
      <c r="J182" t="s">
        <v>23</v>
      </c>
      <c r="K182">
        <v>3.9</v>
      </c>
      <c r="L182">
        <v>964</v>
      </c>
      <c r="M182">
        <v>44</v>
      </c>
      <c r="N182">
        <v>659.56</v>
      </c>
      <c r="O182">
        <v>839</v>
      </c>
      <c r="P182" t="str">
        <f>IF(Table1[[#This Row],[Discount %]]&gt;50,"High Discount","Low Discount")</f>
        <v>Low Discount</v>
      </c>
    </row>
    <row r="183" spans="1:16" x14ac:dyDescent="0.3">
      <c r="A183" t="s">
        <v>492</v>
      </c>
      <c r="B183">
        <v>9697407</v>
      </c>
      <c r="C183" t="s">
        <v>13</v>
      </c>
      <c r="D183" t="s">
        <v>37</v>
      </c>
      <c r="E183" t="s">
        <v>38</v>
      </c>
      <c r="F183" t="s">
        <v>33</v>
      </c>
      <c r="G183" t="s">
        <v>493</v>
      </c>
      <c r="I183">
        <v>599</v>
      </c>
      <c r="J183" t="s">
        <v>40</v>
      </c>
      <c r="K183">
        <v>4.3</v>
      </c>
      <c r="L183">
        <v>964</v>
      </c>
      <c r="M183">
        <v>54.999999999999993</v>
      </c>
      <c r="N183">
        <v>329.44999999999993</v>
      </c>
      <c r="O183">
        <v>269</v>
      </c>
      <c r="P183" t="str">
        <f>IF(Table1[[#This Row],[Discount %]]&gt;50,"High Discount","Low Discount")</f>
        <v>High Discount</v>
      </c>
    </row>
    <row r="184" spans="1:16" x14ac:dyDescent="0.3">
      <c r="A184" t="s">
        <v>494</v>
      </c>
      <c r="B184">
        <v>10968574</v>
      </c>
      <c r="C184" t="s">
        <v>13</v>
      </c>
      <c r="D184" t="s">
        <v>37</v>
      </c>
      <c r="E184" t="s">
        <v>38</v>
      </c>
      <c r="F184" t="s">
        <v>33</v>
      </c>
      <c r="G184" t="s">
        <v>495</v>
      </c>
      <c r="I184">
        <v>999</v>
      </c>
      <c r="J184" t="s">
        <v>40</v>
      </c>
      <c r="K184">
        <v>4.2</v>
      </c>
      <c r="L184">
        <v>964</v>
      </c>
      <c r="M184">
        <v>50.050050050050054</v>
      </c>
      <c r="N184">
        <v>500</v>
      </c>
      <c r="O184">
        <v>499</v>
      </c>
      <c r="P184" t="str">
        <f>IF(Table1[[#This Row],[Discount %]]&gt;50,"High Discount","Low Discount")</f>
        <v>High Discount</v>
      </c>
    </row>
    <row r="185" spans="1:16" x14ac:dyDescent="0.3">
      <c r="A185" t="s">
        <v>496</v>
      </c>
      <c r="B185">
        <v>5125964</v>
      </c>
      <c r="C185" t="s">
        <v>46</v>
      </c>
      <c r="D185" t="s">
        <v>14</v>
      </c>
      <c r="E185" t="s">
        <v>47</v>
      </c>
      <c r="F185" t="s">
        <v>16</v>
      </c>
      <c r="G185" t="s">
        <v>497</v>
      </c>
      <c r="H185">
        <v>643</v>
      </c>
      <c r="I185">
        <v>1649</v>
      </c>
      <c r="J185" t="s">
        <v>49</v>
      </c>
      <c r="K185">
        <v>4.2</v>
      </c>
      <c r="L185">
        <v>963</v>
      </c>
      <c r="M185">
        <v>61</v>
      </c>
      <c r="N185">
        <v>1005.89</v>
      </c>
      <c r="O185">
        <v>643</v>
      </c>
      <c r="P185" t="str">
        <f>IF(Table1[[#This Row],[Discount %]]&gt;50,"High Discount","Low Discount")</f>
        <v>High Discount</v>
      </c>
    </row>
    <row r="186" spans="1:16" x14ac:dyDescent="0.3">
      <c r="A186" t="s">
        <v>498</v>
      </c>
      <c r="B186">
        <v>9791977</v>
      </c>
      <c r="C186" t="s">
        <v>499</v>
      </c>
      <c r="D186" t="s">
        <v>68</v>
      </c>
      <c r="E186" t="s">
        <v>500</v>
      </c>
      <c r="F186" t="s">
        <v>33</v>
      </c>
      <c r="G186" t="s">
        <v>501</v>
      </c>
      <c r="H186">
        <v>729</v>
      </c>
      <c r="I186">
        <v>999</v>
      </c>
      <c r="J186" t="s">
        <v>174</v>
      </c>
      <c r="K186">
        <v>4.0999999999999996</v>
      </c>
      <c r="L186">
        <v>963</v>
      </c>
      <c r="M186">
        <v>27</v>
      </c>
      <c r="N186">
        <v>269.73</v>
      </c>
      <c r="O186">
        <v>729</v>
      </c>
      <c r="P186" t="str">
        <f>IF(Table1[[#This Row],[Discount %]]&gt;50,"High Discount","Low Discount")</f>
        <v>Low Discount</v>
      </c>
    </row>
    <row r="187" spans="1:16" x14ac:dyDescent="0.3">
      <c r="A187" t="s">
        <v>502</v>
      </c>
      <c r="B187">
        <v>2325411</v>
      </c>
      <c r="C187" t="s">
        <v>321</v>
      </c>
      <c r="D187" t="s">
        <v>37</v>
      </c>
      <c r="E187" t="s">
        <v>15</v>
      </c>
      <c r="F187" t="s">
        <v>33</v>
      </c>
      <c r="G187" t="s">
        <v>503</v>
      </c>
      <c r="I187">
        <v>1899</v>
      </c>
      <c r="J187" t="s">
        <v>118</v>
      </c>
      <c r="K187">
        <v>3.6</v>
      </c>
      <c r="L187">
        <v>963</v>
      </c>
      <c r="M187">
        <v>55.000000000000007</v>
      </c>
      <c r="N187">
        <v>1044.45</v>
      </c>
      <c r="O187">
        <v>854</v>
      </c>
      <c r="P187" t="str">
        <f>IF(Table1[[#This Row],[Discount %]]&gt;50,"High Discount","Low Discount")</f>
        <v>High Discount</v>
      </c>
    </row>
    <row r="188" spans="1:16" x14ac:dyDescent="0.3">
      <c r="A188" t="s">
        <v>504</v>
      </c>
      <c r="B188">
        <v>12222138</v>
      </c>
      <c r="C188" t="s">
        <v>161</v>
      </c>
      <c r="D188" t="s">
        <v>37</v>
      </c>
      <c r="E188" t="s">
        <v>47</v>
      </c>
      <c r="F188" t="s">
        <v>33</v>
      </c>
      <c r="G188" t="s">
        <v>505</v>
      </c>
      <c r="I188">
        <v>1999</v>
      </c>
      <c r="J188" t="s">
        <v>118</v>
      </c>
      <c r="K188">
        <v>3.9</v>
      </c>
      <c r="L188">
        <v>963</v>
      </c>
      <c r="M188">
        <v>61.000000000000007</v>
      </c>
      <c r="N188">
        <v>1219.3900000000001</v>
      </c>
      <c r="O188">
        <v>779</v>
      </c>
      <c r="P188" t="str">
        <f>IF(Table1[[#This Row],[Discount %]]&gt;50,"High Discount","Low Discount")</f>
        <v>High Discount</v>
      </c>
    </row>
    <row r="189" spans="1:16" x14ac:dyDescent="0.3">
      <c r="A189" t="s">
        <v>506</v>
      </c>
      <c r="B189">
        <v>13452040</v>
      </c>
      <c r="C189" t="s">
        <v>507</v>
      </c>
      <c r="D189" t="s">
        <v>68</v>
      </c>
      <c r="E189" t="s">
        <v>82</v>
      </c>
      <c r="F189" t="s">
        <v>33</v>
      </c>
      <c r="G189" t="s">
        <v>508</v>
      </c>
      <c r="H189">
        <v>824</v>
      </c>
      <c r="I189">
        <v>2499</v>
      </c>
      <c r="J189" t="s">
        <v>35</v>
      </c>
      <c r="K189">
        <v>3.7</v>
      </c>
      <c r="L189">
        <v>962</v>
      </c>
      <c r="M189">
        <v>67</v>
      </c>
      <c r="N189">
        <v>1674.33</v>
      </c>
      <c r="O189">
        <v>824</v>
      </c>
      <c r="P189" t="str">
        <f>IF(Table1[[#This Row],[Discount %]]&gt;50,"High Discount","Low Discount")</f>
        <v>High Discount</v>
      </c>
    </row>
    <row r="190" spans="1:16" x14ac:dyDescent="0.3">
      <c r="A190" t="s">
        <v>509</v>
      </c>
      <c r="B190">
        <v>13901198</v>
      </c>
      <c r="C190" t="s">
        <v>510</v>
      </c>
      <c r="D190" t="s">
        <v>68</v>
      </c>
      <c r="E190" t="s">
        <v>295</v>
      </c>
      <c r="F190" t="s">
        <v>33</v>
      </c>
      <c r="G190" t="s">
        <v>511</v>
      </c>
      <c r="H190">
        <v>1294</v>
      </c>
      <c r="I190">
        <v>3699</v>
      </c>
      <c r="J190" t="s">
        <v>145</v>
      </c>
      <c r="K190">
        <v>4.2</v>
      </c>
      <c r="L190">
        <v>962</v>
      </c>
      <c r="M190">
        <v>65</v>
      </c>
      <c r="N190">
        <v>2404.35</v>
      </c>
      <c r="O190">
        <v>1294</v>
      </c>
      <c r="P190" t="str">
        <f>IF(Table1[[#This Row],[Discount %]]&gt;50,"High Discount","Low Discount")</f>
        <v>High Discount</v>
      </c>
    </row>
    <row r="191" spans="1:16" x14ac:dyDescent="0.3">
      <c r="A191" t="s">
        <v>512</v>
      </c>
      <c r="B191">
        <v>10939766</v>
      </c>
      <c r="C191" t="s">
        <v>94</v>
      </c>
      <c r="D191" t="s">
        <v>31</v>
      </c>
      <c r="E191" t="s">
        <v>104</v>
      </c>
      <c r="F191" t="s">
        <v>33</v>
      </c>
      <c r="G191" t="s">
        <v>513</v>
      </c>
      <c r="H191">
        <v>244</v>
      </c>
      <c r="I191">
        <v>699</v>
      </c>
      <c r="J191" t="s">
        <v>514</v>
      </c>
      <c r="K191">
        <v>4.2</v>
      </c>
      <c r="L191">
        <v>962</v>
      </c>
      <c r="M191">
        <v>65</v>
      </c>
      <c r="N191">
        <v>454.35</v>
      </c>
      <c r="O191">
        <v>244</v>
      </c>
      <c r="P191" t="str">
        <f>IF(Table1[[#This Row],[Discount %]]&gt;50,"High Discount","Low Discount")</f>
        <v>High Discount</v>
      </c>
    </row>
    <row r="192" spans="1:16" x14ac:dyDescent="0.3">
      <c r="A192" t="s">
        <v>515</v>
      </c>
      <c r="B192">
        <v>7739835</v>
      </c>
      <c r="C192" t="s">
        <v>516</v>
      </c>
      <c r="D192" t="s">
        <v>31</v>
      </c>
      <c r="E192" t="s">
        <v>517</v>
      </c>
      <c r="F192" t="s">
        <v>33</v>
      </c>
      <c r="G192" t="s">
        <v>518</v>
      </c>
      <c r="H192">
        <v>447</v>
      </c>
      <c r="I192">
        <v>699</v>
      </c>
      <c r="J192" t="s">
        <v>145</v>
      </c>
      <c r="K192">
        <v>4.2</v>
      </c>
      <c r="L192">
        <v>962</v>
      </c>
      <c r="M192">
        <v>36</v>
      </c>
      <c r="N192">
        <v>251.64</v>
      </c>
      <c r="O192">
        <v>447</v>
      </c>
      <c r="P192" t="str">
        <f>IF(Table1[[#This Row],[Discount %]]&gt;50,"High Discount","Low Discount")</f>
        <v>Low Discount</v>
      </c>
    </row>
    <row r="193" spans="1:16" x14ac:dyDescent="0.3">
      <c r="A193" t="s">
        <v>519</v>
      </c>
      <c r="B193">
        <v>10374655</v>
      </c>
      <c r="C193" t="s">
        <v>164</v>
      </c>
      <c r="D193" t="s">
        <v>37</v>
      </c>
      <c r="E193" t="s">
        <v>43</v>
      </c>
      <c r="F193" t="s">
        <v>33</v>
      </c>
      <c r="G193" t="s">
        <v>520</v>
      </c>
      <c r="I193">
        <v>1299</v>
      </c>
      <c r="J193" t="s">
        <v>35</v>
      </c>
      <c r="K193">
        <v>4.0999999999999996</v>
      </c>
      <c r="L193">
        <v>962</v>
      </c>
      <c r="M193">
        <v>30</v>
      </c>
      <c r="N193">
        <v>389.7</v>
      </c>
      <c r="O193">
        <v>909</v>
      </c>
      <c r="P193" t="str">
        <f>IF(Table1[[#This Row],[Discount %]]&gt;50,"High Discount","Low Discount")</f>
        <v>Low Discount</v>
      </c>
    </row>
    <row r="194" spans="1:16" x14ac:dyDescent="0.3">
      <c r="A194" t="s">
        <v>521</v>
      </c>
      <c r="B194">
        <v>11425620</v>
      </c>
      <c r="C194" t="s">
        <v>522</v>
      </c>
      <c r="D194" t="s">
        <v>37</v>
      </c>
      <c r="E194" t="s">
        <v>131</v>
      </c>
      <c r="F194" t="s">
        <v>33</v>
      </c>
      <c r="G194" t="s">
        <v>523</v>
      </c>
      <c r="I194">
        <v>2999</v>
      </c>
      <c r="J194" t="s">
        <v>101</v>
      </c>
      <c r="K194">
        <v>4.3</v>
      </c>
      <c r="L194">
        <v>962</v>
      </c>
      <c r="M194">
        <v>40</v>
      </c>
      <c r="N194">
        <v>1199.5999999999999</v>
      </c>
      <c r="O194">
        <v>1799</v>
      </c>
      <c r="P194" t="str">
        <f>IF(Table1[[#This Row],[Discount %]]&gt;50,"High Discount","Low Discount")</f>
        <v>Low Discount</v>
      </c>
    </row>
    <row r="195" spans="1:16" x14ac:dyDescent="0.3">
      <c r="A195" t="s">
        <v>524</v>
      </c>
      <c r="B195">
        <v>2133029</v>
      </c>
      <c r="C195" t="s">
        <v>56</v>
      </c>
      <c r="D195" t="s">
        <v>14</v>
      </c>
      <c r="E195" t="s">
        <v>15</v>
      </c>
      <c r="F195" t="s">
        <v>16</v>
      </c>
      <c r="G195" t="s">
        <v>525</v>
      </c>
      <c r="H195">
        <v>1034</v>
      </c>
      <c r="I195">
        <v>2299</v>
      </c>
      <c r="J195" t="s">
        <v>18</v>
      </c>
      <c r="K195">
        <v>3.7</v>
      </c>
      <c r="L195">
        <v>961</v>
      </c>
      <c r="M195">
        <v>55.000000000000007</v>
      </c>
      <c r="N195">
        <v>1264.45</v>
      </c>
      <c r="O195">
        <v>1034</v>
      </c>
      <c r="P195" t="str">
        <f>IF(Table1[[#This Row],[Discount %]]&gt;50,"High Discount","Low Discount")</f>
        <v>High Discount</v>
      </c>
    </row>
    <row r="196" spans="1:16" x14ac:dyDescent="0.3">
      <c r="A196" t="s">
        <v>526</v>
      </c>
      <c r="B196">
        <v>13676446</v>
      </c>
      <c r="C196" t="s">
        <v>527</v>
      </c>
      <c r="D196" t="s">
        <v>176</v>
      </c>
      <c r="E196" t="s">
        <v>486</v>
      </c>
      <c r="F196" t="s">
        <v>16</v>
      </c>
      <c r="G196" t="s">
        <v>528</v>
      </c>
      <c r="H196">
        <v>988</v>
      </c>
      <c r="I196">
        <v>1798</v>
      </c>
      <c r="J196" t="s">
        <v>35</v>
      </c>
      <c r="K196">
        <v>4.0999999999999996</v>
      </c>
      <c r="L196">
        <v>961</v>
      </c>
      <c r="M196">
        <v>45</v>
      </c>
      <c r="N196">
        <v>809.1</v>
      </c>
      <c r="O196">
        <v>988</v>
      </c>
      <c r="P196" t="str">
        <f>IF(Table1[[#This Row],[Discount %]]&gt;50,"High Discount","Low Discount")</f>
        <v>Low Discount</v>
      </c>
    </row>
    <row r="197" spans="1:16" x14ac:dyDescent="0.3">
      <c r="A197" t="s">
        <v>529</v>
      </c>
      <c r="B197">
        <v>6833068</v>
      </c>
      <c r="C197" t="s">
        <v>149</v>
      </c>
      <c r="D197" t="s">
        <v>25</v>
      </c>
      <c r="E197" t="s">
        <v>38</v>
      </c>
      <c r="F197" t="s">
        <v>16</v>
      </c>
      <c r="G197" t="s">
        <v>530</v>
      </c>
      <c r="H197">
        <v>959</v>
      </c>
      <c r="I197">
        <v>1599</v>
      </c>
      <c r="J197" t="s">
        <v>35</v>
      </c>
      <c r="K197">
        <v>4.0999999999999996</v>
      </c>
      <c r="L197">
        <v>961</v>
      </c>
      <c r="M197">
        <v>40</v>
      </c>
      <c r="N197">
        <v>639.6</v>
      </c>
      <c r="O197">
        <v>959</v>
      </c>
      <c r="P197" t="str">
        <f>IF(Table1[[#This Row],[Discount %]]&gt;50,"High Discount","Low Discount")</f>
        <v>Low Discount</v>
      </c>
    </row>
    <row r="198" spans="1:16" x14ac:dyDescent="0.3">
      <c r="A198" t="s">
        <v>531</v>
      </c>
      <c r="B198">
        <v>10574802</v>
      </c>
      <c r="C198" t="s">
        <v>13</v>
      </c>
      <c r="D198" t="s">
        <v>25</v>
      </c>
      <c r="E198" t="s">
        <v>38</v>
      </c>
      <c r="F198" t="s">
        <v>16</v>
      </c>
      <c r="G198" t="s">
        <v>532</v>
      </c>
      <c r="H198">
        <v>449</v>
      </c>
      <c r="I198">
        <v>899</v>
      </c>
      <c r="J198" t="s">
        <v>40</v>
      </c>
      <c r="K198">
        <v>4.0999999999999996</v>
      </c>
      <c r="L198">
        <v>961</v>
      </c>
      <c r="M198">
        <v>50</v>
      </c>
      <c r="N198">
        <v>449.5</v>
      </c>
      <c r="O198">
        <v>449</v>
      </c>
      <c r="P198" t="str">
        <f>IF(Table1[[#This Row],[Discount %]]&gt;50,"High Discount","Low Discount")</f>
        <v>Low Discount</v>
      </c>
    </row>
    <row r="199" spans="1:16" x14ac:dyDescent="0.3">
      <c r="A199" t="s">
        <v>533</v>
      </c>
      <c r="B199">
        <v>13152598</v>
      </c>
      <c r="C199" t="s">
        <v>534</v>
      </c>
      <c r="D199" t="s">
        <v>31</v>
      </c>
      <c r="E199" t="s">
        <v>380</v>
      </c>
      <c r="F199" t="s">
        <v>33</v>
      </c>
      <c r="G199" t="s">
        <v>535</v>
      </c>
      <c r="H199">
        <v>959</v>
      </c>
      <c r="I199">
        <v>1599</v>
      </c>
      <c r="J199" t="s">
        <v>35</v>
      </c>
      <c r="K199">
        <v>4.5</v>
      </c>
      <c r="L199">
        <v>961</v>
      </c>
      <c r="M199">
        <v>40</v>
      </c>
      <c r="N199">
        <v>639.6</v>
      </c>
      <c r="O199">
        <v>959</v>
      </c>
      <c r="P199" t="str">
        <f>IF(Table1[[#This Row],[Discount %]]&gt;50,"High Discount","Low Discount")</f>
        <v>Low Discount</v>
      </c>
    </row>
    <row r="200" spans="1:16" x14ac:dyDescent="0.3">
      <c r="A200" t="s">
        <v>536</v>
      </c>
      <c r="B200">
        <v>1382567</v>
      </c>
      <c r="C200" t="s">
        <v>537</v>
      </c>
      <c r="D200" t="s">
        <v>37</v>
      </c>
      <c r="E200" t="s">
        <v>26</v>
      </c>
      <c r="F200" t="s">
        <v>33</v>
      </c>
      <c r="G200" t="s">
        <v>538</v>
      </c>
      <c r="I200">
        <v>1599</v>
      </c>
      <c r="J200" t="s">
        <v>40</v>
      </c>
      <c r="K200">
        <v>4.2</v>
      </c>
      <c r="L200">
        <v>961</v>
      </c>
      <c r="M200">
        <v>57.999999999999993</v>
      </c>
      <c r="N200">
        <v>927.41999999999985</v>
      </c>
      <c r="O200">
        <v>671</v>
      </c>
      <c r="P200" t="str">
        <f>IF(Table1[[#This Row],[Discount %]]&gt;50,"High Discount","Low Discount")</f>
        <v>High Discount</v>
      </c>
    </row>
    <row r="201" spans="1:16" x14ac:dyDescent="0.3">
      <c r="A201" t="s">
        <v>539</v>
      </c>
      <c r="B201">
        <v>8325391</v>
      </c>
      <c r="C201" t="s">
        <v>42</v>
      </c>
      <c r="D201" t="s">
        <v>37</v>
      </c>
      <c r="E201" t="s">
        <v>38</v>
      </c>
      <c r="F201" t="s">
        <v>33</v>
      </c>
      <c r="G201" t="s">
        <v>540</v>
      </c>
      <c r="I201">
        <v>899</v>
      </c>
      <c r="J201" t="s">
        <v>40</v>
      </c>
      <c r="K201">
        <v>4.3</v>
      </c>
      <c r="L201">
        <v>961</v>
      </c>
      <c r="M201">
        <v>44.493882091212456</v>
      </c>
      <c r="N201">
        <v>400</v>
      </c>
      <c r="O201">
        <v>499</v>
      </c>
      <c r="P201" t="str">
        <f>IF(Table1[[#This Row],[Discount %]]&gt;50,"High Discount","Low Discount")</f>
        <v>Low Discount</v>
      </c>
    </row>
    <row r="202" spans="1:16" x14ac:dyDescent="0.3">
      <c r="A202" t="s">
        <v>541</v>
      </c>
      <c r="B202">
        <v>10967486</v>
      </c>
      <c r="C202" t="s">
        <v>13</v>
      </c>
      <c r="D202" t="s">
        <v>37</v>
      </c>
      <c r="E202" t="s">
        <v>542</v>
      </c>
      <c r="F202" t="s">
        <v>33</v>
      </c>
      <c r="G202" t="s">
        <v>543</v>
      </c>
      <c r="I202">
        <v>1499</v>
      </c>
      <c r="J202" t="s">
        <v>118</v>
      </c>
      <c r="K202">
        <v>4.0999999999999996</v>
      </c>
      <c r="L202">
        <v>960</v>
      </c>
      <c r="M202">
        <v>50</v>
      </c>
      <c r="N202">
        <v>749.5</v>
      </c>
      <c r="O202">
        <v>749</v>
      </c>
      <c r="P202" t="str">
        <f>IF(Table1[[#This Row],[Discount %]]&gt;50,"High Discount","Low Discount")</f>
        <v>Low Discount</v>
      </c>
    </row>
    <row r="203" spans="1:16" x14ac:dyDescent="0.3">
      <c r="A203" t="s">
        <v>544</v>
      </c>
      <c r="B203">
        <v>9838337</v>
      </c>
      <c r="C203" t="s">
        <v>20</v>
      </c>
      <c r="D203" t="s">
        <v>14</v>
      </c>
      <c r="E203" t="s">
        <v>15</v>
      </c>
      <c r="F203" t="s">
        <v>16</v>
      </c>
      <c r="G203" t="s">
        <v>545</v>
      </c>
      <c r="H203">
        <v>874</v>
      </c>
      <c r="I203">
        <v>2499</v>
      </c>
      <c r="J203" t="s">
        <v>49</v>
      </c>
      <c r="K203">
        <v>3.7</v>
      </c>
      <c r="L203">
        <v>959</v>
      </c>
      <c r="M203">
        <v>64.999999999999986</v>
      </c>
      <c r="N203">
        <v>1624.3499999999997</v>
      </c>
      <c r="O203">
        <v>874</v>
      </c>
      <c r="P203" t="str">
        <f>IF(Table1[[#This Row],[Discount %]]&gt;50,"High Discount","Low Discount")</f>
        <v>High Discount</v>
      </c>
    </row>
    <row r="204" spans="1:16" x14ac:dyDescent="0.3">
      <c r="A204" t="s">
        <v>546</v>
      </c>
      <c r="B204">
        <v>10064539</v>
      </c>
      <c r="C204" t="s">
        <v>13</v>
      </c>
      <c r="D204" t="s">
        <v>14</v>
      </c>
      <c r="E204" t="s">
        <v>15</v>
      </c>
      <c r="F204" t="s">
        <v>16</v>
      </c>
      <c r="G204" t="s">
        <v>547</v>
      </c>
      <c r="H204">
        <v>899</v>
      </c>
      <c r="I204">
        <v>1999</v>
      </c>
      <c r="J204" t="s">
        <v>18</v>
      </c>
      <c r="K204">
        <v>3.8</v>
      </c>
      <c r="L204">
        <v>959</v>
      </c>
      <c r="M204">
        <v>55.000000000000007</v>
      </c>
      <c r="N204">
        <v>1099.45</v>
      </c>
      <c r="O204">
        <v>899</v>
      </c>
      <c r="P204" t="str">
        <f>IF(Table1[[#This Row],[Discount %]]&gt;50,"High Discount","Low Discount")</f>
        <v>High Discount</v>
      </c>
    </row>
    <row r="205" spans="1:16" x14ac:dyDescent="0.3">
      <c r="A205" t="s">
        <v>548</v>
      </c>
      <c r="B205">
        <v>11361424</v>
      </c>
      <c r="C205" t="s">
        <v>149</v>
      </c>
      <c r="D205" t="s">
        <v>25</v>
      </c>
      <c r="E205" t="s">
        <v>26</v>
      </c>
      <c r="F205" t="s">
        <v>16</v>
      </c>
      <c r="G205" t="s">
        <v>549</v>
      </c>
      <c r="H205">
        <v>1319</v>
      </c>
      <c r="I205">
        <v>2399</v>
      </c>
      <c r="J205" t="s">
        <v>453</v>
      </c>
      <c r="K205">
        <v>4.3</v>
      </c>
      <c r="L205">
        <v>959</v>
      </c>
      <c r="M205">
        <v>44.999999999999993</v>
      </c>
      <c r="N205">
        <v>1079.55</v>
      </c>
      <c r="O205">
        <v>1319</v>
      </c>
      <c r="P205" t="str">
        <f>IF(Table1[[#This Row],[Discount %]]&gt;50,"High Discount","Low Discount")</f>
        <v>Low Discount</v>
      </c>
    </row>
    <row r="206" spans="1:16" x14ac:dyDescent="0.3">
      <c r="A206" t="s">
        <v>550</v>
      </c>
      <c r="B206">
        <v>11897388</v>
      </c>
      <c r="C206" t="s">
        <v>81</v>
      </c>
      <c r="D206" t="s">
        <v>68</v>
      </c>
      <c r="E206" t="s">
        <v>82</v>
      </c>
      <c r="F206" t="s">
        <v>33</v>
      </c>
      <c r="G206" t="s">
        <v>551</v>
      </c>
      <c r="H206">
        <v>649</v>
      </c>
      <c r="I206">
        <v>3249</v>
      </c>
      <c r="J206" t="s">
        <v>35</v>
      </c>
      <c r="K206">
        <v>4.2</v>
      </c>
      <c r="L206">
        <v>959</v>
      </c>
      <c r="M206">
        <v>80</v>
      </c>
      <c r="N206">
        <v>2599.1999999999998</v>
      </c>
      <c r="O206">
        <v>649</v>
      </c>
      <c r="P206" t="str">
        <f>IF(Table1[[#This Row],[Discount %]]&gt;50,"High Discount","Low Discount")</f>
        <v>High Discount</v>
      </c>
    </row>
    <row r="207" spans="1:16" x14ac:dyDescent="0.3">
      <c r="A207" t="s">
        <v>552</v>
      </c>
      <c r="B207">
        <v>4891840</v>
      </c>
      <c r="C207" t="s">
        <v>553</v>
      </c>
      <c r="D207" t="s">
        <v>68</v>
      </c>
      <c r="E207" t="s">
        <v>554</v>
      </c>
      <c r="F207" t="s">
        <v>33</v>
      </c>
      <c r="G207" t="s">
        <v>555</v>
      </c>
      <c r="I207">
        <v>699</v>
      </c>
      <c r="J207" t="s">
        <v>23</v>
      </c>
      <c r="K207">
        <v>4.5</v>
      </c>
      <c r="L207">
        <v>959</v>
      </c>
      <c r="M207">
        <v>58</v>
      </c>
      <c r="N207">
        <v>405.42</v>
      </c>
      <c r="O207">
        <v>293</v>
      </c>
      <c r="P207" t="str">
        <f>IF(Table1[[#This Row],[Discount %]]&gt;50,"High Discount","Low Discount")</f>
        <v>High Discount</v>
      </c>
    </row>
    <row r="208" spans="1:16" x14ac:dyDescent="0.3">
      <c r="A208" t="s">
        <v>556</v>
      </c>
      <c r="B208">
        <v>8861985</v>
      </c>
      <c r="C208" t="s">
        <v>203</v>
      </c>
      <c r="D208" t="s">
        <v>37</v>
      </c>
      <c r="E208" t="s">
        <v>43</v>
      </c>
      <c r="F208" t="s">
        <v>33</v>
      </c>
      <c r="G208" t="s">
        <v>557</v>
      </c>
      <c r="I208">
        <v>1499</v>
      </c>
      <c r="J208" t="s">
        <v>23</v>
      </c>
      <c r="K208">
        <v>4.4000000000000004</v>
      </c>
      <c r="L208">
        <v>959</v>
      </c>
      <c r="M208">
        <v>60</v>
      </c>
      <c r="N208">
        <v>899.4</v>
      </c>
      <c r="O208">
        <v>599</v>
      </c>
      <c r="P208" t="str">
        <f>IF(Table1[[#This Row],[Discount %]]&gt;50,"High Discount","Low Discount")</f>
        <v>High Discount</v>
      </c>
    </row>
    <row r="209" spans="1:16" x14ac:dyDescent="0.3">
      <c r="A209" t="s">
        <v>558</v>
      </c>
      <c r="B209">
        <v>1729302</v>
      </c>
      <c r="C209" t="s">
        <v>149</v>
      </c>
      <c r="D209" t="s">
        <v>14</v>
      </c>
      <c r="E209" t="s">
        <v>15</v>
      </c>
      <c r="F209" t="s">
        <v>16</v>
      </c>
      <c r="G209" t="s">
        <v>559</v>
      </c>
      <c r="H209">
        <v>1649</v>
      </c>
      <c r="I209">
        <v>2999</v>
      </c>
      <c r="J209" t="s">
        <v>151</v>
      </c>
      <c r="K209">
        <v>4.0999999999999996</v>
      </c>
      <c r="L209">
        <v>958</v>
      </c>
      <c r="M209">
        <v>45</v>
      </c>
      <c r="N209">
        <v>1349.55</v>
      </c>
      <c r="O209">
        <v>1649</v>
      </c>
      <c r="P209" t="str">
        <f>IF(Table1[[#This Row],[Discount %]]&gt;50,"High Discount","Low Discount")</f>
        <v>Low Discount</v>
      </c>
    </row>
    <row r="210" spans="1:16" x14ac:dyDescent="0.3">
      <c r="A210" t="s">
        <v>560</v>
      </c>
      <c r="B210">
        <v>2095982</v>
      </c>
      <c r="C210" t="s">
        <v>401</v>
      </c>
      <c r="D210" t="s">
        <v>25</v>
      </c>
      <c r="E210" t="s">
        <v>38</v>
      </c>
      <c r="F210" t="s">
        <v>16</v>
      </c>
      <c r="G210" t="s">
        <v>561</v>
      </c>
      <c r="H210">
        <v>439</v>
      </c>
      <c r="I210">
        <v>1099</v>
      </c>
      <c r="J210" t="s">
        <v>35</v>
      </c>
      <c r="K210">
        <v>3.7</v>
      </c>
      <c r="L210">
        <v>958</v>
      </c>
      <c r="M210">
        <v>60</v>
      </c>
      <c r="N210">
        <v>659.4</v>
      </c>
      <c r="O210">
        <v>439</v>
      </c>
      <c r="P210" t="str">
        <f>IF(Table1[[#This Row],[Discount %]]&gt;50,"High Discount","Low Discount")</f>
        <v>High Discount</v>
      </c>
    </row>
    <row r="211" spans="1:16" x14ac:dyDescent="0.3">
      <c r="A211" t="s">
        <v>562</v>
      </c>
      <c r="B211">
        <v>2041659</v>
      </c>
      <c r="C211" t="s">
        <v>46</v>
      </c>
      <c r="D211" t="s">
        <v>25</v>
      </c>
      <c r="E211" t="s">
        <v>26</v>
      </c>
      <c r="F211" t="s">
        <v>16</v>
      </c>
      <c r="G211" t="s">
        <v>563</v>
      </c>
      <c r="H211">
        <v>571</v>
      </c>
      <c r="I211">
        <v>1099</v>
      </c>
      <c r="J211" t="s">
        <v>79</v>
      </c>
      <c r="K211">
        <v>4.0999999999999996</v>
      </c>
      <c r="L211">
        <v>958</v>
      </c>
      <c r="M211">
        <v>48</v>
      </c>
      <c r="N211">
        <v>527.52</v>
      </c>
      <c r="O211">
        <v>571</v>
      </c>
      <c r="P211" t="str">
        <f>IF(Table1[[#This Row],[Discount %]]&gt;50,"High Discount","Low Discount")</f>
        <v>Low Discount</v>
      </c>
    </row>
    <row r="212" spans="1:16" x14ac:dyDescent="0.3">
      <c r="A212" t="s">
        <v>564</v>
      </c>
      <c r="B212">
        <v>5126313</v>
      </c>
      <c r="C212" t="s">
        <v>565</v>
      </c>
      <c r="D212" t="s">
        <v>25</v>
      </c>
      <c r="E212" t="s">
        <v>26</v>
      </c>
      <c r="F212" t="s">
        <v>16</v>
      </c>
      <c r="G212" t="s">
        <v>566</v>
      </c>
      <c r="H212">
        <v>597</v>
      </c>
      <c r="I212">
        <v>1299</v>
      </c>
      <c r="J212" t="s">
        <v>567</v>
      </c>
      <c r="K212">
        <v>3.9</v>
      </c>
      <c r="L212">
        <v>958</v>
      </c>
      <c r="M212">
        <v>54</v>
      </c>
      <c r="N212">
        <v>701.46</v>
      </c>
      <c r="O212">
        <v>597</v>
      </c>
      <c r="P212" t="str">
        <f>IF(Table1[[#This Row],[Discount %]]&gt;50,"High Discount","Low Discount")</f>
        <v>High Discount</v>
      </c>
    </row>
    <row r="213" spans="1:16" x14ac:dyDescent="0.3">
      <c r="A213" t="s">
        <v>568</v>
      </c>
      <c r="B213">
        <v>11895996</v>
      </c>
      <c r="C213" t="s">
        <v>13</v>
      </c>
      <c r="D213" t="s">
        <v>25</v>
      </c>
      <c r="E213" t="s">
        <v>26</v>
      </c>
      <c r="F213" t="s">
        <v>16</v>
      </c>
      <c r="G213" t="s">
        <v>569</v>
      </c>
      <c r="H213">
        <v>549</v>
      </c>
      <c r="I213">
        <v>999</v>
      </c>
      <c r="J213" t="s">
        <v>231</v>
      </c>
      <c r="K213">
        <v>4.2</v>
      </c>
      <c r="L213">
        <v>958</v>
      </c>
      <c r="M213">
        <v>45</v>
      </c>
      <c r="N213">
        <v>449.55</v>
      </c>
      <c r="O213">
        <v>549</v>
      </c>
      <c r="P213" t="str">
        <f>IF(Table1[[#This Row],[Discount %]]&gt;50,"High Discount","Low Discount")</f>
        <v>Low Discount</v>
      </c>
    </row>
    <row r="214" spans="1:16" x14ac:dyDescent="0.3">
      <c r="A214" t="s">
        <v>570</v>
      </c>
      <c r="B214">
        <v>12851400</v>
      </c>
      <c r="C214" t="s">
        <v>56</v>
      </c>
      <c r="D214" t="s">
        <v>86</v>
      </c>
      <c r="E214" t="s">
        <v>82</v>
      </c>
      <c r="F214" t="s">
        <v>33</v>
      </c>
      <c r="G214" t="s">
        <v>571</v>
      </c>
      <c r="H214">
        <v>629</v>
      </c>
      <c r="I214">
        <v>1399</v>
      </c>
      <c r="J214" t="s">
        <v>88</v>
      </c>
      <c r="K214">
        <v>4.2</v>
      </c>
      <c r="L214">
        <v>958</v>
      </c>
      <c r="M214">
        <v>55.000000000000007</v>
      </c>
      <c r="N214">
        <v>769.45000000000016</v>
      </c>
      <c r="O214">
        <v>629</v>
      </c>
      <c r="P214" t="str">
        <f>IF(Table1[[#This Row],[Discount %]]&gt;50,"High Discount","Low Discount")</f>
        <v>High Discount</v>
      </c>
    </row>
    <row r="215" spans="1:16" x14ac:dyDescent="0.3">
      <c r="A215" t="s">
        <v>572</v>
      </c>
      <c r="B215">
        <v>14094532</v>
      </c>
      <c r="C215" t="s">
        <v>573</v>
      </c>
      <c r="D215" t="s">
        <v>25</v>
      </c>
      <c r="E215" t="s">
        <v>26</v>
      </c>
      <c r="F215" t="s">
        <v>16</v>
      </c>
      <c r="G215" t="s">
        <v>574</v>
      </c>
      <c r="H215">
        <v>684</v>
      </c>
      <c r="I215">
        <v>1849</v>
      </c>
      <c r="J215" t="s">
        <v>336</v>
      </c>
      <c r="K215">
        <v>4.2</v>
      </c>
      <c r="L215">
        <v>957</v>
      </c>
      <c r="M215">
        <v>62.999999999999986</v>
      </c>
      <c r="N215">
        <v>1164.8699999999997</v>
      </c>
      <c r="O215">
        <v>684</v>
      </c>
      <c r="P215" t="str">
        <f>IF(Table1[[#This Row],[Discount %]]&gt;50,"High Discount","Low Discount")</f>
        <v>High Discount</v>
      </c>
    </row>
    <row r="216" spans="1:16" x14ac:dyDescent="0.3">
      <c r="A216" t="s">
        <v>575</v>
      </c>
      <c r="B216">
        <v>2444567</v>
      </c>
      <c r="C216" t="s">
        <v>42</v>
      </c>
      <c r="D216" t="s">
        <v>25</v>
      </c>
      <c r="E216" t="s">
        <v>26</v>
      </c>
      <c r="F216" t="s">
        <v>16</v>
      </c>
      <c r="G216" t="s">
        <v>576</v>
      </c>
      <c r="H216">
        <v>1099</v>
      </c>
      <c r="I216">
        <v>2199</v>
      </c>
      <c r="J216" t="s">
        <v>231</v>
      </c>
      <c r="K216">
        <v>3.9</v>
      </c>
      <c r="L216">
        <v>957</v>
      </c>
      <c r="M216">
        <v>50</v>
      </c>
      <c r="N216">
        <v>1099.5</v>
      </c>
      <c r="O216">
        <v>1099</v>
      </c>
      <c r="P216" t="str">
        <f>IF(Table1[[#This Row],[Discount %]]&gt;50,"High Discount","Low Discount")</f>
        <v>Low Discount</v>
      </c>
    </row>
    <row r="217" spans="1:16" x14ac:dyDescent="0.3">
      <c r="A217" t="s">
        <v>577</v>
      </c>
      <c r="B217">
        <v>12123128</v>
      </c>
      <c r="C217" t="s">
        <v>13</v>
      </c>
      <c r="D217" t="s">
        <v>25</v>
      </c>
      <c r="E217" t="s">
        <v>38</v>
      </c>
      <c r="F217" t="s">
        <v>16</v>
      </c>
      <c r="G217" t="s">
        <v>578</v>
      </c>
      <c r="H217">
        <v>494</v>
      </c>
      <c r="I217">
        <v>899</v>
      </c>
      <c r="J217" t="s">
        <v>65</v>
      </c>
      <c r="K217">
        <v>4.2</v>
      </c>
      <c r="L217">
        <v>957</v>
      </c>
      <c r="M217">
        <v>45</v>
      </c>
      <c r="N217">
        <v>404.55</v>
      </c>
      <c r="O217">
        <v>494</v>
      </c>
      <c r="P217" t="str">
        <f>IF(Table1[[#This Row],[Discount %]]&gt;50,"High Discount","Low Discount")</f>
        <v>Low Discount</v>
      </c>
    </row>
    <row r="218" spans="1:16" x14ac:dyDescent="0.3">
      <c r="A218" t="s">
        <v>579</v>
      </c>
      <c r="B218">
        <v>12441728</v>
      </c>
      <c r="C218" t="s">
        <v>580</v>
      </c>
      <c r="D218" t="s">
        <v>31</v>
      </c>
      <c r="E218" t="s">
        <v>380</v>
      </c>
      <c r="F218" t="s">
        <v>33</v>
      </c>
      <c r="G218" t="s">
        <v>581</v>
      </c>
      <c r="H218">
        <v>854</v>
      </c>
      <c r="I218">
        <v>1899</v>
      </c>
      <c r="J218" t="s">
        <v>23</v>
      </c>
      <c r="K218">
        <v>4.3</v>
      </c>
      <c r="L218">
        <v>957</v>
      </c>
      <c r="M218">
        <v>55.000000000000007</v>
      </c>
      <c r="N218">
        <v>1044.45</v>
      </c>
      <c r="O218">
        <v>854</v>
      </c>
      <c r="P218" t="str">
        <f>IF(Table1[[#This Row],[Discount %]]&gt;50,"High Discount","Low Discount")</f>
        <v>High Discount</v>
      </c>
    </row>
    <row r="219" spans="1:16" x14ac:dyDescent="0.3">
      <c r="A219" t="s">
        <v>582</v>
      </c>
      <c r="B219">
        <v>9299469</v>
      </c>
      <c r="C219" t="s">
        <v>583</v>
      </c>
      <c r="D219" t="s">
        <v>31</v>
      </c>
      <c r="E219" t="s">
        <v>486</v>
      </c>
      <c r="F219" t="s">
        <v>33</v>
      </c>
      <c r="G219" t="s">
        <v>584</v>
      </c>
      <c r="H219">
        <v>413</v>
      </c>
      <c r="I219">
        <v>899</v>
      </c>
      <c r="J219" t="s">
        <v>35</v>
      </c>
      <c r="K219">
        <v>4</v>
      </c>
      <c r="L219">
        <v>957</v>
      </c>
      <c r="M219">
        <v>53.999999999999993</v>
      </c>
      <c r="N219">
        <v>485.45999999999992</v>
      </c>
      <c r="O219">
        <v>413</v>
      </c>
      <c r="P219" t="str">
        <f>IF(Table1[[#This Row],[Discount %]]&gt;50,"High Discount","Low Discount")</f>
        <v>High Discount</v>
      </c>
    </row>
    <row r="220" spans="1:16" x14ac:dyDescent="0.3">
      <c r="A220" t="s">
        <v>585</v>
      </c>
      <c r="B220">
        <v>9435685</v>
      </c>
      <c r="C220" t="s">
        <v>56</v>
      </c>
      <c r="D220" t="s">
        <v>86</v>
      </c>
      <c r="E220" t="s">
        <v>38</v>
      </c>
      <c r="F220" t="s">
        <v>33</v>
      </c>
      <c r="G220" t="s">
        <v>586</v>
      </c>
      <c r="H220">
        <v>419</v>
      </c>
      <c r="I220">
        <v>1199</v>
      </c>
      <c r="J220" t="s">
        <v>88</v>
      </c>
      <c r="K220">
        <v>4.0999999999999996</v>
      </c>
      <c r="L220">
        <v>957</v>
      </c>
      <c r="M220">
        <v>65</v>
      </c>
      <c r="N220">
        <v>779.35</v>
      </c>
      <c r="O220">
        <v>419</v>
      </c>
      <c r="P220" t="str">
        <f>IF(Table1[[#This Row],[Discount %]]&gt;50,"High Discount","Low Discount")</f>
        <v>High Discount</v>
      </c>
    </row>
    <row r="221" spans="1:16" x14ac:dyDescent="0.3">
      <c r="A221" t="s">
        <v>587</v>
      </c>
      <c r="B221">
        <v>7119163</v>
      </c>
      <c r="C221" t="s">
        <v>56</v>
      </c>
      <c r="D221" t="s">
        <v>86</v>
      </c>
      <c r="E221" t="s">
        <v>82</v>
      </c>
      <c r="F221" t="s">
        <v>33</v>
      </c>
      <c r="G221" t="s">
        <v>588</v>
      </c>
      <c r="H221">
        <v>799</v>
      </c>
      <c r="I221">
        <v>1999</v>
      </c>
      <c r="J221" t="s">
        <v>88</v>
      </c>
      <c r="K221">
        <v>4.0999999999999996</v>
      </c>
      <c r="L221">
        <v>957</v>
      </c>
      <c r="M221">
        <v>60.000000000000007</v>
      </c>
      <c r="N221">
        <v>1199.4000000000001</v>
      </c>
      <c r="O221">
        <v>799</v>
      </c>
      <c r="P221" t="str">
        <f>IF(Table1[[#This Row],[Discount %]]&gt;50,"High Discount","Low Discount")</f>
        <v>High Discount</v>
      </c>
    </row>
    <row r="222" spans="1:16" x14ac:dyDescent="0.3">
      <c r="A222" t="s">
        <v>589</v>
      </c>
      <c r="B222">
        <v>7269182</v>
      </c>
      <c r="C222" t="s">
        <v>203</v>
      </c>
      <c r="D222" t="s">
        <v>37</v>
      </c>
      <c r="E222" t="s">
        <v>43</v>
      </c>
      <c r="F222" t="s">
        <v>33</v>
      </c>
      <c r="G222" t="s">
        <v>590</v>
      </c>
      <c r="I222">
        <v>1499</v>
      </c>
      <c r="J222" t="s">
        <v>23</v>
      </c>
      <c r="K222">
        <v>4.3</v>
      </c>
      <c r="L222">
        <v>957</v>
      </c>
      <c r="M222">
        <v>62</v>
      </c>
      <c r="N222">
        <v>929.38</v>
      </c>
      <c r="O222">
        <v>569</v>
      </c>
      <c r="P222" t="str">
        <f>IF(Table1[[#This Row],[Discount %]]&gt;50,"High Discount","Low Discount")</f>
        <v>High Discount</v>
      </c>
    </row>
    <row r="223" spans="1:16" x14ac:dyDescent="0.3">
      <c r="A223" t="s">
        <v>591</v>
      </c>
      <c r="B223">
        <v>11976820</v>
      </c>
      <c r="C223" t="s">
        <v>13</v>
      </c>
      <c r="D223" t="s">
        <v>37</v>
      </c>
      <c r="E223" t="s">
        <v>38</v>
      </c>
      <c r="F223" t="s">
        <v>33</v>
      </c>
      <c r="G223" t="s">
        <v>592</v>
      </c>
      <c r="I223">
        <v>599</v>
      </c>
      <c r="J223" t="s">
        <v>40</v>
      </c>
      <c r="K223">
        <v>4.3</v>
      </c>
      <c r="L223">
        <v>957</v>
      </c>
      <c r="M223">
        <v>40</v>
      </c>
      <c r="N223">
        <v>239.6</v>
      </c>
      <c r="O223">
        <v>359</v>
      </c>
      <c r="P223" t="str">
        <f>IF(Table1[[#This Row],[Discount %]]&gt;50,"High Discount","Low Discount")</f>
        <v>Low Discount</v>
      </c>
    </row>
    <row r="224" spans="1:16" x14ac:dyDescent="0.3">
      <c r="A224" t="s">
        <v>593</v>
      </c>
      <c r="B224">
        <v>17385112</v>
      </c>
      <c r="C224" t="s">
        <v>13</v>
      </c>
      <c r="D224" t="s">
        <v>37</v>
      </c>
      <c r="E224" t="s">
        <v>38</v>
      </c>
      <c r="F224" t="s">
        <v>33</v>
      </c>
      <c r="G224" t="s">
        <v>97</v>
      </c>
      <c r="I224">
        <v>1398</v>
      </c>
      <c r="J224" t="s">
        <v>40</v>
      </c>
      <c r="K224">
        <v>4.4000000000000004</v>
      </c>
      <c r="L224">
        <v>956</v>
      </c>
      <c r="M224">
        <v>50</v>
      </c>
      <c r="N224">
        <v>699</v>
      </c>
      <c r="O224">
        <v>699</v>
      </c>
      <c r="P224" t="str">
        <f>IF(Table1[[#This Row],[Discount %]]&gt;50,"High Discount","Low Discount")</f>
        <v>Low Discount</v>
      </c>
    </row>
    <row r="225" spans="1:16" x14ac:dyDescent="0.3">
      <c r="A225" t="s">
        <v>594</v>
      </c>
      <c r="B225">
        <v>8643125</v>
      </c>
      <c r="C225" t="s">
        <v>161</v>
      </c>
      <c r="D225" t="s">
        <v>37</v>
      </c>
      <c r="E225" t="s">
        <v>131</v>
      </c>
      <c r="F225" t="s">
        <v>33</v>
      </c>
      <c r="G225" t="s">
        <v>595</v>
      </c>
      <c r="I225">
        <v>1699</v>
      </c>
      <c r="J225" t="s">
        <v>101</v>
      </c>
      <c r="K225">
        <v>4.4000000000000004</v>
      </c>
      <c r="L225">
        <v>956</v>
      </c>
      <c r="M225">
        <v>51</v>
      </c>
      <c r="N225">
        <v>866.49</v>
      </c>
      <c r="O225">
        <v>832</v>
      </c>
      <c r="P225" t="str">
        <f>IF(Table1[[#This Row],[Discount %]]&gt;50,"High Discount","Low Discount")</f>
        <v>High Discount</v>
      </c>
    </row>
    <row r="226" spans="1:16" x14ac:dyDescent="0.3">
      <c r="A226" t="s">
        <v>596</v>
      </c>
      <c r="B226">
        <v>2339796</v>
      </c>
      <c r="C226" t="s">
        <v>149</v>
      </c>
      <c r="D226" t="s">
        <v>14</v>
      </c>
      <c r="E226" t="s">
        <v>47</v>
      </c>
      <c r="F226" t="s">
        <v>16</v>
      </c>
      <c r="G226" t="s">
        <v>597</v>
      </c>
      <c r="H226">
        <v>1799</v>
      </c>
      <c r="I226">
        <v>2999</v>
      </c>
      <c r="J226" t="s">
        <v>151</v>
      </c>
      <c r="K226">
        <v>4.2</v>
      </c>
      <c r="L226">
        <v>955</v>
      </c>
      <c r="M226">
        <v>40</v>
      </c>
      <c r="N226">
        <v>1199.5999999999999</v>
      </c>
      <c r="O226">
        <v>1799</v>
      </c>
      <c r="P226" t="str">
        <f>IF(Table1[[#This Row],[Discount %]]&gt;50,"High Discount","Low Discount")</f>
        <v>Low Discount</v>
      </c>
    </row>
    <row r="227" spans="1:16" x14ac:dyDescent="0.3">
      <c r="A227" t="s">
        <v>598</v>
      </c>
      <c r="B227">
        <v>4451362</v>
      </c>
      <c r="C227" t="s">
        <v>599</v>
      </c>
      <c r="D227" t="s">
        <v>14</v>
      </c>
      <c r="E227" t="s">
        <v>15</v>
      </c>
      <c r="F227" t="s">
        <v>16</v>
      </c>
      <c r="G227" t="s">
        <v>600</v>
      </c>
      <c r="H227">
        <v>679</v>
      </c>
      <c r="I227">
        <v>1699</v>
      </c>
      <c r="J227" t="s">
        <v>18</v>
      </c>
      <c r="K227">
        <v>3.8</v>
      </c>
      <c r="L227">
        <v>955</v>
      </c>
      <c r="M227">
        <v>60</v>
      </c>
      <c r="N227">
        <v>1019.4</v>
      </c>
      <c r="O227">
        <v>679</v>
      </c>
      <c r="P227" t="str">
        <f>IF(Table1[[#This Row],[Discount %]]&gt;50,"High Discount","Low Discount")</f>
        <v>High Discount</v>
      </c>
    </row>
    <row r="228" spans="1:16" x14ac:dyDescent="0.3">
      <c r="A228" t="s">
        <v>601</v>
      </c>
      <c r="B228">
        <v>12545646</v>
      </c>
      <c r="C228" t="s">
        <v>56</v>
      </c>
      <c r="D228" t="s">
        <v>86</v>
      </c>
      <c r="E228" t="s">
        <v>15</v>
      </c>
      <c r="F228" t="s">
        <v>33</v>
      </c>
      <c r="G228" t="s">
        <v>602</v>
      </c>
      <c r="H228">
        <v>629</v>
      </c>
      <c r="I228">
        <v>1799</v>
      </c>
      <c r="J228" t="s">
        <v>603</v>
      </c>
      <c r="K228">
        <v>4</v>
      </c>
      <c r="L228">
        <v>955</v>
      </c>
      <c r="M228">
        <v>64.999999999999986</v>
      </c>
      <c r="N228">
        <v>1169.3499999999997</v>
      </c>
      <c r="O228">
        <v>629</v>
      </c>
      <c r="P228" t="str">
        <f>IF(Table1[[#This Row],[Discount %]]&gt;50,"High Discount","Low Discount")</f>
        <v>High Discount</v>
      </c>
    </row>
    <row r="229" spans="1:16" x14ac:dyDescent="0.3">
      <c r="A229" t="s">
        <v>604</v>
      </c>
      <c r="B229">
        <v>8195049</v>
      </c>
      <c r="C229" t="s">
        <v>90</v>
      </c>
      <c r="D229" t="s">
        <v>37</v>
      </c>
      <c r="E229" t="s">
        <v>15</v>
      </c>
      <c r="F229" t="s">
        <v>33</v>
      </c>
      <c r="G229" t="s">
        <v>605</v>
      </c>
      <c r="I229">
        <v>1899</v>
      </c>
      <c r="J229" t="s">
        <v>399</v>
      </c>
      <c r="K229">
        <v>4.0999999999999996</v>
      </c>
      <c r="L229">
        <v>955</v>
      </c>
      <c r="M229">
        <v>52</v>
      </c>
      <c r="N229">
        <v>987.48</v>
      </c>
      <c r="O229">
        <v>911</v>
      </c>
      <c r="P229" t="str">
        <f>IF(Table1[[#This Row],[Discount %]]&gt;50,"High Discount","Low Discount")</f>
        <v>High Discount</v>
      </c>
    </row>
    <row r="230" spans="1:16" x14ac:dyDescent="0.3">
      <c r="A230" t="s">
        <v>606</v>
      </c>
      <c r="B230">
        <v>8349547</v>
      </c>
      <c r="C230" t="s">
        <v>85</v>
      </c>
      <c r="D230" t="s">
        <v>68</v>
      </c>
      <c r="E230" t="s">
        <v>43</v>
      </c>
      <c r="F230" t="s">
        <v>33</v>
      </c>
      <c r="G230" t="s">
        <v>607</v>
      </c>
      <c r="H230">
        <v>1199</v>
      </c>
      <c r="I230">
        <v>1999</v>
      </c>
      <c r="J230" t="s">
        <v>88</v>
      </c>
      <c r="K230">
        <v>4.2</v>
      </c>
      <c r="L230">
        <v>954</v>
      </c>
      <c r="M230">
        <v>40</v>
      </c>
      <c r="N230">
        <v>799.6</v>
      </c>
      <c r="O230">
        <v>1199</v>
      </c>
      <c r="P230" t="str">
        <f>IF(Table1[[#This Row],[Discount %]]&gt;50,"High Discount","Low Discount")</f>
        <v>Low Discount</v>
      </c>
    </row>
    <row r="231" spans="1:16" x14ac:dyDescent="0.3">
      <c r="A231" t="s">
        <v>608</v>
      </c>
      <c r="B231">
        <v>12134814</v>
      </c>
      <c r="C231" t="s">
        <v>99</v>
      </c>
      <c r="D231" t="s">
        <v>68</v>
      </c>
      <c r="E231" t="s">
        <v>69</v>
      </c>
      <c r="F231" t="s">
        <v>33</v>
      </c>
      <c r="G231" t="s">
        <v>609</v>
      </c>
      <c r="H231">
        <v>1124</v>
      </c>
      <c r="I231">
        <v>2499</v>
      </c>
      <c r="J231" t="s">
        <v>101</v>
      </c>
      <c r="K231">
        <v>4</v>
      </c>
      <c r="L231">
        <v>954</v>
      </c>
      <c r="M231">
        <v>55.000000000000007</v>
      </c>
      <c r="N231">
        <v>1374.4500000000003</v>
      </c>
      <c r="O231">
        <v>1124</v>
      </c>
      <c r="P231" t="str">
        <f>IF(Table1[[#This Row],[Discount %]]&gt;50,"High Discount","Low Discount")</f>
        <v>High Discount</v>
      </c>
    </row>
    <row r="232" spans="1:16" x14ac:dyDescent="0.3">
      <c r="A232" t="s">
        <v>610</v>
      </c>
      <c r="B232">
        <v>11759370</v>
      </c>
      <c r="C232" t="s">
        <v>56</v>
      </c>
      <c r="D232" t="s">
        <v>86</v>
      </c>
      <c r="E232" t="s">
        <v>38</v>
      </c>
      <c r="F232" t="s">
        <v>33</v>
      </c>
      <c r="G232" t="s">
        <v>611</v>
      </c>
      <c r="H232">
        <v>254</v>
      </c>
      <c r="I232">
        <v>849</v>
      </c>
      <c r="J232" t="s">
        <v>88</v>
      </c>
      <c r="K232">
        <v>4.4000000000000004</v>
      </c>
      <c r="L232">
        <v>954</v>
      </c>
      <c r="M232">
        <v>70</v>
      </c>
      <c r="N232">
        <v>594.29999999999995</v>
      </c>
      <c r="O232">
        <v>254</v>
      </c>
      <c r="P232" t="str">
        <f>IF(Table1[[#This Row],[Discount %]]&gt;50,"High Discount","Low Discount")</f>
        <v>High Discount</v>
      </c>
    </row>
    <row r="233" spans="1:16" x14ac:dyDescent="0.3">
      <c r="A233" t="s">
        <v>612</v>
      </c>
      <c r="B233">
        <v>1923230</v>
      </c>
      <c r="C233" t="s">
        <v>46</v>
      </c>
      <c r="D233" t="s">
        <v>25</v>
      </c>
      <c r="E233" t="s">
        <v>38</v>
      </c>
      <c r="F233" t="s">
        <v>16</v>
      </c>
      <c r="G233" t="s">
        <v>613</v>
      </c>
      <c r="H233">
        <v>398</v>
      </c>
      <c r="I233">
        <v>699</v>
      </c>
      <c r="J233" t="s">
        <v>23</v>
      </c>
      <c r="K233">
        <v>4.0999999999999996</v>
      </c>
      <c r="L233">
        <v>953</v>
      </c>
      <c r="M233">
        <v>43</v>
      </c>
      <c r="N233">
        <v>300.57</v>
      </c>
      <c r="O233">
        <v>398</v>
      </c>
      <c r="P233" t="str">
        <f>IF(Table1[[#This Row],[Discount %]]&gt;50,"High Discount","Low Discount")</f>
        <v>Low Discount</v>
      </c>
    </row>
    <row r="234" spans="1:16" x14ac:dyDescent="0.3">
      <c r="A234" t="s">
        <v>614</v>
      </c>
      <c r="B234">
        <v>3082389</v>
      </c>
      <c r="C234" t="s">
        <v>42</v>
      </c>
      <c r="D234" t="s">
        <v>25</v>
      </c>
      <c r="E234" t="s">
        <v>38</v>
      </c>
      <c r="F234" t="s">
        <v>16</v>
      </c>
      <c r="G234" t="s">
        <v>615</v>
      </c>
      <c r="H234">
        <v>359</v>
      </c>
      <c r="I234">
        <v>799</v>
      </c>
      <c r="J234" t="s">
        <v>23</v>
      </c>
      <c r="K234">
        <v>4.0999999999999996</v>
      </c>
      <c r="L234">
        <v>953</v>
      </c>
      <c r="M234">
        <v>54.999999999999993</v>
      </c>
      <c r="N234">
        <v>439.44999999999993</v>
      </c>
      <c r="O234">
        <v>359</v>
      </c>
      <c r="P234" t="str">
        <f>IF(Table1[[#This Row],[Discount %]]&gt;50,"High Discount","Low Discount")</f>
        <v>High Discount</v>
      </c>
    </row>
    <row r="235" spans="1:16" x14ac:dyDescent="0.3">
      <c r="A235" t="s">
        <v>616</v>
      </c>
      <c r="B235">
        <v>17381526</v>
      </c>
      <c r="C235" t="s">
        <v>13</v>
      </c>
      <c r="D235" t="s">
        <v>37</v>
      </c>
      <c r="E235" t="s">
        <v>38</v>
      </c>
      <c r="F235" t="s">
        <v>33</v>
      </c>
      <c r="G235" t="s">
        <v>617</v>
      </c>
      <c r="I235">
        <v>1198</v>
      </c>
      <c r="J235" t="s">
        <v>40</v>
      </c>
      <c r="K235">
        <v>4.3</v>
      </c>
      <c r="L235">
        <v>953</v>
      </c>
      <c r="M235">
        <v>50</v>
      </c>
      <c r="N235">
        <v>599</v>
      </c>
      <c r="O235">
        <v>599</v>
      </c>
      <c r="P235" t="str">
        <f>IF(Table1[[#This Row],[Discount %]]&gt;50,"High Discount","Low Discount")</f>
        <v>Low Discount</v>
      </c>
    </row>
    <row r="236" spans="1:16" x14ac:dyDescent="0.3">
      <c r="A236" t="s">
        <v>618</v>
      </c>
      <c r="B236">
        <v>6722273</v>
      </c>
      <c r="C236" t="s">
        <v>619</v>
      </c>
      <c r="D236" t="s">
        <v>37</v>
      </c>
      <c r="E236" t="s">
        <v>15</v>
      </c>
      <c r="F236" t="s">
        <v>33</v>
      </c>
      <c r="G236" t="s">
        <v>620</v>
      </c>
      <c r="I236">
        <v>1999</v>
      </c>
      <c r="J236" t="s">
        <v>118</v>
      </c>
      <c r="K236">
        <v>4.0999999999999996</v>
      </c>
      <c r="L236">
        <v>953</v>
      </c>
      <c r="M236">
        <v>64.999999999999986</v>
      </c>
      <c r="N236">
        <v>1299.3499999999997</v>
      </c>
      <c r="O236">
        <v>699</v>
      </c>
      <c r="P236" t="str">
        <f>IF(Table1[[#This Row],[Discount %]]&gt;50,"High Discount","Low Discount")</f>
        <v>High Discount</v>
      </c>
    </row>
    <row r="237" spans="1:16" x14ac:dyDescent="0.3">
      <c r="A237" t="s">
        <v>621</v>
      </c>
      <c r="B237">
        <v>2315624</v>
      </c>
      <c r="C237" t="s">
        <v>13</v>
      </c>
      <c r="D237" t="s">
        <v>14</v>
      </c>
      <c r="E237" t="s">
        <v>15</v>
      </c>
      <c r="F237" t="s">
        <v>16</v>
      </c>
      <c r="G237" t="s">
        <v>622</v>
      </c>
      <c r="H237">
        <v>1349</v>
      </c>
      <c r="I237">
        <v>2699</v>
      </c>
      <c r="J237" t="s">
        <v>18</v>
      </c>
      <c r="K237">
        <v>3.9</v>
      </c>
      <c r="L237">
        <v>952</v>
      </c>
      <c r="M237">
        <v>50</v>
      </c>
      <c r="N237">
        <v>1349.5</v>
      </c>
      <c r="O237">
        <v>1349</v>
      </c>
      <c r="P237" t="str">
        <f>IF(Table1[[#This Row],[Discount %]]&gt;50,"High Discount","Low Discount")</f>
        <v>Low Discount</v>
      </c>
    </row>
    <row r="238" spans="1:16" x14ac:dyDescent="0.3">
      <c r="A238" t="s">
        <v>623</v>
      </c>
      <c r="B238">
        <v>9329675</v>
      </c>
      <c r="C238" t="s">
        <v>13</v>
      </c>
      <c r="D238" t="s">
        <v>25</v>
      </c>
      <c r="E238" t="s">
        <v>38</v>
      </c>
      <c r="F238" t="s">
        <v>16</v>
      </c>
      <c r="G238" t="s">
        <v>624</v>
      </c>
      <c r="H238">
        <v>649</v>
      </c>
      <c r="I238">
        <v>1299</v>
      </c>
      <c r="J238" t="s">
        <v>40</v>
      </c>
      <c r="K238">
        <v>4.0999999999999996</v>
      </c>
      <c r="L238">
        <v>952</v>
      </c>
      <c r="M238">
        <v>50</v>
      </c>
      <c r="N238">
        <v>649.5</v>
      </c>
      <c r="O238">
        <v>649</v>
      </c>
      <c r="P238" t="str">
        <f>IF(Table1[[#This Row],[Discount %]]&gt;50,"High Discount","Low Discount")</f>
        <v>Low Discount</v>
      </c>
    </row>
    <row r="239" spans="1:16" x14ac:dyDescent="0.3">
      <c r="A239" t="s">
        <v>625</v>
      </c>
      <c r="B239">
        <v>8301975</v>
      </c>
      <c r="C239" t="s">
        <v>42</v>
      </c>
      <c r="D239" t="s">
        <v>25</v>
      </c>
      <c r="E239" t="s">
        <v>38</v>
      </c>
      <c r="F239" t="s">
        <v>16</v>
      </c>
      <c r="G239" t="s">
        <v>626</v>
      </c>
      <c r="H239">
        <v>359</v>
      </c>
      <c r="I239">
        <v>899</v>
      </c>
      <c r="J239" t="s">
        <v>23</v>
      </c>
      <c r="K239">
        <v>4.0999999999999996</v>
      </c>
      <c r="L239">
        <v>952</v>
      </c>
      <c r="M239">
        <v>60</v>
      </c>
      <c r="N239">
        <v>539.4</v>
      </c>
      <c r="O239">
        <v>359</v>
      </c>
      <c r="P239" t="str">
        <f>IF(Table1[[#This Row],[Discount %]]&gt;50,"High Discount","Low Discount")</f>
        <v>High Discount</v>
      </c>
    </row>
    <row r="240" spans="1:16" x14ac:dyDescent="0.3">
      <c r="A240" t="s">
        <v>627</v>
      </c>
      <c r="B240">
        <v>8349037</v>
      </c>
      <c r="C240" t="s">
        <v>85</v>
      </c>
      <c r="D240" t="s">
        <v>68</v>
      </c>
      <c r="E240" t="s">
        <v>69</v>
      </c>
      <c r="F240" t="s">
        <v>33</v>
      </c>
      <c r="G240" t="s">
        <v>628</v>
      </c>
      <c r="H240">
        <v>1189</v>
      </c>
      <c r="I240">
        <v>3399</v>
      </c>
      <c r="J240" t="s">
        <v>88</v>
      </c>
      <c r="K240">
        <v>3.9</v>
      </c>
      <c r="L240">
        <v>952</v>
      </c>
      <c r="M240">
        <v>65</v>
      </c>
      <c r="N240">
        <v>2209.35</v>
      </c>
      <c r="O240">
        <v>1189</v>
      </c>
      <c r="P240" t="str">
        <f>IF(Table1[[#This Row],[Discount %]]&gt;50,"High Discount","Low Discount")</f>
        <v>High Discount</v>
      </c>
    </row>
    <row r="241" spans="1:16" x14ac:dyDescent="0.3">
      <c r="A241" t="s">
        <v>629</v>
      </c>
      <c r="B241">
        <v>13769676</v>
      </c>
      <c r="C241" t="s">
        <v>254</v>
      </c>
      <c r="D241" t="s">
        <v>68</v>
      </c>
      <c r="E241" t="s">
        <v>69</v>
      </c>
      <c r="F241" t="s">
        <v>33</v>
      </c>
      <c r="G241" t="s">
        <v>630</v>
      </c>
      <c r="H241">
        <v>1379</v>
      </c>
      <c r="I241">
        <v>4599</v>
      </c>
      <c r="J241" t="s">
        <v>35</v>
      </c>
      <c r="K241">
        <v>3.9</v>
      </c>
      <c r="L241">
        <v>952</v>
      </c>
      <c r="M241">
        <v>70</v>
      </c>
      <c r="N241">
        <v>3219.3</v>
      </c>
      <c r="O241">
        <v>1379</v>
      </c>
      <c r="P241" t="str">
        <f>IF(Table1[[#This Row],[Discount %]]&gt;50,"High Discount","Low Discount")</f>
        <v>High Discount</v>
      </c>
    </row>
    <row r="242" spans="1:16" x14ac:dyDescent="0.3">
      <c r="A242" t="s">
        <v>631</v>
      </c>
      <c r="B242">
        <v>9038197</v>
      </c>
      <c r="C242" t="s">
        <v>59</v>
      </c>
      <c r="D242" t="s">
        <v>60</v>
      </c>
      <c r="E242" t="s">
        <v>38</v>
      </c>
      <c r="F242" t="s">
        <v>33</v>
      </c>
      <c r="G242" t="s">
        <v>632</v>
      </c>
      <c r="H242">
        <v>449</v>
      </c>
      <c r="I242">
        <v>999</v>
      </c>
      <c r="J242" t="s">
        <v>40</v>
      </c>
      <c r="K242">
        <v>4.4000000000000004</v>
      </c>
      <c r="L242">
        <v>952</v>
      </c>
      <c r="M242">
        <v>55.000000000000007</v>
      </c>
      <c r="N242">
        <v>549.45000000000005</v>
      </c>
      <c r="O242">
        <v>449</v>
      </c>
      <c r="P242" t="str">
        <f>IF(Table1[[#This Row],[Discount %]]&gt;50,"High Discount","Low Discount")</f>
        <v>High Discount</v>
      </c>
    </row>
    <row r="243" spans="1:16" x14ac:dyDescent="0.3">
      <c r="A243" t="s">
        <v>633</v>
      </c>
      <c r="B243">
        <v>11264146</v>
      </c>
      <c r="C243" t="s">
        <v>94</v>
      </c>
      <c r="D243" t="s">
        <v>37</v>
      </c>
      <c r="E243" t="s">
        <v>121</v>
      </c>
      <c r="F243" t="s">
        <v>33</v>
      </c>
      <c r="G243" t="s">
        <v>634</v>
      </c>
      <c r="I243">
        <v>1299</v>
      </c>
      <c r="J243" t="s">
        <v>118</v>
      </c>
      <c r="K243">
        <v>4.4000000000000004</v>
      </c>
      <c r="L243">
        <v>952</v>
      </c>
      <c r="M243">
        <v>55.000000000000007</v>
      </c>
      <c r="N243">
        <v>714.45000000000016</v>
      </c>
      <c r="O243">
        <v>584</v>
      </c>
      <c r="P243" t="str">
        <f>IF(Table1[[#This Row],[Discount %]]&gt;50,"High Discount","Low Discount")</f>
        <v>High Discount</v>
      </c>
    </row>
    <row r="244" spans="1:16" x14ac:dyDescent="0.3">
      <c r="A244" t="s">
        <v>635</v>
      </c>
      <c r="B244">
        <v>9340227</v>
      </c>
      <c r="C244" t="s">
        <v>636</v>
      </c>
      <c r="D244" t="s">
        <v>37</v>
      </c>
      <c r="E244" t="s">
        <v>43</v>
      </c>
      <c r="F244" t="s">
        <v>33</v>
      </c>
      <c r="G244" t="s">
        <v>637</v>
      </c>
      <c r="I244">
        <v>1998</v>
      </c>
      <c r="J244" t="s">
        <v>23</v>
      </c>
      <c r="K244">
        <v>4.0999999999999996</v>
      </c>
      <c r="L244">
        <v>952</v>
      </c>
      <c r="M244">
        <v>50</v>
      </c>
      <c r="N244">
        <v>999</v>
      </c>
      <c r="O244">
        <v>999</v>
      </c>
      <c r="P244" t="str">
        <f>IF(Table1[[#This Row],[Discount %]]&gt;50,"High Discount","Low Discount")</f>
        <v>Low Discount</v>
      </c>
    </row>
    <row r="245" spans="1:16" x14ac:dyDescent="0.3">
      <c r="A245" t="s">
        <v>638</v>
      </c>
      <c r="B245">
        <v>8610407</v>
      </c>
      <c r="C245" t="s">
        <v>321</v>
      </c>
      <c r="D245" t="s">
        <v>37</v>
      </c>
      <c r="E245" t="s">
        <v>38</v>
      </c>
      <c r="F245" t="s">
        <v>33</v>
      </c>
      <c r="G245" t="s">
        <v>639</v>
      </c>
      <c r="I245">
        <v>799</v>
      </c>
      <c r="J245" t="s">
        <v>40</v>
      </c>
      <c r="K245">
        <v>4.3</v>
      </c>
      <c r="L245">
        <v>952</v>
      </c>
      <c r="M245">
        <v>37.546933667083856</v>
      </c>
      <c r="N245">
        <v>300</v>
      </c>
      <c r="O245">
        <v>499</v>
      </c>
      <c r="P245" t="str">
        <f>IF(Table1[[#This Row],[Discount %]]&gt;50,"High Discount","Low Discount")</f>
        <v>Low Discount</v>
      </c>
    </row>
    <row r="246" spans="1:16" x14ac:dyDescent="0.3">
      <c r="A246" t="s">
        <v>640</v>
      </c>
      <c r="B246">
        <v>2163307</v>
      </c>
      <c r="C246" t="s">
        <v>56</v>
      </c>
      <c r="D246" t="s">
        <v>68</v>
      </c>
      <c r="E246" t="s">
        <v>43</v>
      </c>
      <c r="F246" t="s">
        <v>33</v>
      </c>
      <c r="G246" t="s">
        <v>641</v>
      </c>
      <c r="H246">
        <v>769</v>
      </c>
      <c r="I246">
        <v>1399</v>
      </c>
      <c r="J246" t="s">
        <v>101</v>
      </c>
      <c r="K246">
        <v>4.0999999999999996</v>
      </c>
      <c r="L246">
        <v>951</v>
      </c>
      <c r="M246">
        <v>44.999999999999993</v>
      </c>
      <c r="N246">
        <v>629.54999999999995</v>
      </c>
      <c r="O246">
        <v>769</v>
      </c>
      <c r="P246" t="str">
        <f>IF(Table1[[#This Row],[Discount %]]&gt;50,"High Discount","Low Discount")</f>
        <v>Low Discount</v>
      </c>
    </row>
    <row r="247" spans="1:16" x14ac:dyDescent="0.3">
      <c r="A247" t="s">
        <v>642</v>
      </c>
      <c r="B247">
        <v>10016755</v>
      </c>
      <c r="C247" t="s">
        <v>81</v>
      </c>
      <c r="D247" t="s">
        <v>68</v>
      </c>
      <c r="E247" t="s">
        <v>131</v>
      </c>
      <c r="F247" t="s">
        <v>33</v>
      </c>
      <c r="G247" t="s">
        <v>643</v>
      </c>
      <c r="H247">
        <v>799</v>
      </c>
      <c r="I247">
        <v>1949</v>
      </c>
      <c r="J247" t="s">
        <v>35</v>
      </c>
      <c r="K247">
        <v>4.3</v>
      </c>
      <c r="L247">
        <v>951</v>
      </c>
      <c r="M247">
        <v>59.000000000000007</v>
      </c>
      <c r="N247">
        <v>1149.9100000000001</v>
      </c>
      <c r="O247">
        <v>799</v>
      </c>
      <c r="P247" t="str">
        <f>IF(Table1[[#This Row],[Discount %]]&gt;50,"High Discount","Low Discount")</f>
        <v>High Discount</v>
      </c>
    </row>
    <row r="248" spans="1:16" x14ac:dyDescent="0.3">
      <c r="A248" t="s">
        <v>644</v>
      </c>
      <c r="B248">
        <v>6825084</v>
      </c>
      <c r="C248" t="s">
        <v>583</v>
      </c>
      <c r="D248" t="s">
        <v>31</v>
      </c>
      <c r="E248" t="s">
        <v>271</v>
      </c>
      <c r="F248" t="s">
        <v>33</v>
      </c>
      <c r="G248" t="s">
        <v>645</v>
      </c>
      <c r="H248">
        <v>179</v>
      </c>
      <c r="I248">
        <v>499</v>
      </c>
      <c r="J248" t="s">
        <v>23</v>
      </c>
      <c r="K248">
        <v>4.3</v>
      </c>
      <c r="L248">
        <v>951</v>
      </c>
      <c r="M248">
        <v>64</v>
      </c>
      <c r="N248">
        <v>319.36</v>
      </c>
      <c r="O248">
        <v>179</v>
      </c>
      <c r="P248" t="str">
        <f>IF(Table1[[#This Row],[Discount %]]&gt;50,"High Discount","Low Discount")</f>
        <v>High Discount</v>
      </c>
    </row>
    <row r="249" spans="1:16" x14ac:dyDescent="0.3">
      <c r="A249" t="s">
        <v>646</v>
      </c>
      <c r="B249">
        <v>9440745</v>
      </c>
      <c r="C249" t="s">
        <v>90</v>
      </c>
      <c r="D249" t="s">
        <v>37</v>
      </c>
      <c r="E249" t="s">
        <v>15</v>
      </c>
      <c r="F249" t="s">
        <v>33</v>
      </c>
      <c r="G249" t="s">
        <v>647</v>
      </c>
      <c r="I249">
        <v>1899</v>
      </c>
      <c r="J249" t="s">
        <v>399</v>
      </c>
      <c r="K249">
        <v>3.9</v>
      </c>
      <c r="L249">
        <v>951</v>
      </c>
      <c r="M249">
        <v>58.000000000000007</v>
      </c>
      <c r="N249">
        <v>1101.42</v>
      </c>
      <c r="O249">
        <v>797</v>
      </c>
      <c r="P249" t="str">
        <f>IF(Table1[[#This Row],[Discount %]]&gt;50,"High Discount","Low Discount")</f>
        <v>High Discount</v>
      </c>
    </row>
    <row r="250" spans="1:16" x14ac:dyDescent="0.3">
      <c r="A250" t="s">
        <v>648</v>
      </c>
      <c r="B250">
        <v>10939124</v>
      </c>
      <c r="C250" t="s">
        <v>13</v>
      </c>
      <c r="D250" t="s">
        <v>25</v>
      </c>
      <c r="E250" t="s">
        <v>38</v>
      </c>
      <c r="F250" t="s">
        <v>16</v>
      </c>
      <c r="G250" t="s">
        <v>649</v>
      </c>
      <c r="H250">
        <v>399</v>
      </c>
      <c r="I250">
        <v>799</v>
      </c>
      <c r="J250" t="s">
        <v>40</v>
      </c>
      <c r="K250">
        <v>4.2</v>
      </c>
      <c r="L250">
        <v>950</v>
      </c>
      <c r="M250">
        <v>50</v>
      </c>
      <c r="N250">
        <v>399.5</v>
      </c>
      <c r="O250">
        <v>399</v>
      </c>
      <c r="P250" t="str">
        <f>IF(Table1[[#This Row],[Discount %]]&gt;50,"High Discount","Low Discount")</f>
        <v>Low Discount</v>
      </c>
    </row>
    <row r="251" spans="1:16" x14ac:dyDescent="0.3">
      <c r="A251" t="s">
        <v>650</v>
      </c>
      <c r="B251">
        <v>4450322</v>
      </c>
      <c r="C251" t="s">
        <v>56</v>
      </c>
      <c r="D251" t="s">
        <v>86</v>
      </c>
      <c r="E251" t="s">
        <v>82</v>
      </c>
      <c r="F251" t="s">
        <v>33</v>
      </c>
      <c r="G251" t="s">
        <v>651</v>
      </c>
      <c r="H251">
        <v>419</v>
      </c>
      <c r="I251">
        <v>1399</v>
      </c>
      <c r="J251" t="s">
        <v>212</v>
      </c>
      <c r="K251">
        <v>4.3</v>
      </c>
      <c r="L251">
        <v>950</v>
      </c>
      <c r="M251">
        <v>70</v>
      </c>
      <c r="N251">
        <v>979.3</v>
      </c>
      <c r="O251">
        <v>419</v>
      </c>
      <c r="P251" t="str">
        <f>IF(Table1[[#This Row],[Discount %]]&gt;50,"High Discount","Low Discount")</f>
        <v>High Discount</v>
      </c>
    </row>
    <row r="252" spans="1:16" x14ac:dyDescent="0.3">
      <c r="A252" t="s">
        <v>652</v>
      </c>
      <c r="B252">
        <v>12050580</v>
      </c>
      <c r="C252" t="s">
        <v>56</v>
      </c>
      <c r="D252" t="s">
        <v>86</v>
      </c>
      <c r="E252" t="s">
        <v>82</v>
      </c>
      <c r="F252" t="s">
        <v>33</v>
      </c>
      <c r="G252" t="s">
        <v>653</v>
      </c>
      <c r="H252">
        <v>599</v>
      </c>
      <c r="I252">
        <v>1499</v>
      </c>
      <c r="J252" t="s">
        <v>88</v>
      </c>
      <c r="K252">
        <v>4.2</v>
      </c>
      <c r="L252">
        <v>950</v>
      </c>
      <c r="M252">
        <v>60</v>
      </c>
      <c r="N252">
        <v>899.4</v>
      </c>
      <c r="O252">
        <v>599</v>
      </c>
      <c r="P252" t="str">
        <f>IF(Table1[[#This Row],[Discount %]]&gt;50,"High Discount","Low Discount")</f>
        <v>High Discount</v>
      </c>
    </row>
    <row r="253" spans="1:16" x14ac:dyDescent="0.3">
      <c r="A253" t="s">
        <v>654</v>
      </c>
      <c r="B253">
        <v>17382176</v>
      </c>
      <c r="C253" t="s">
        <v>13</v>
      </c>
      <c r="D253" t="s">
        <v>37</v>
      </c>
      <c r="E253" t="s">
        <v>38</v>
      </c>
      <c r="F253" t="s">
        <v>33</v>
      </c>
      <c r="G253" t="s">
        <v>655</v>
      </c>
      <c r="I253">
        <v>1598</v>
      </c>
      <c r="J253" t="s">
        <v>40</v>
      </c>
      <c r="K253">
        <v>4</v>
      </c>
      <c r="L253">
        <v>950</v>
      </c>
      <c r="M253">
        <v>50</v>
      </c>
      <c r="N253">
        <v>799</v>
      </c>
      <c r="O253">
        <v>799</v>
      </c>
      <c r="P253" t="str">
        <f>IF(Table1[[#This Row],[Discount %]]&gt;50,"High Discount","Low Discount")</f>
        <v>Low Discount</v>
      </c>
    </row>
    <row r="254" spans="1:16" x14ac:dyDescent="0.3">
      <c r="A254" t="s">
        <v>656</v>
      </c>
      <c r="B254">
        <v>12181732</v>
      </c>
      <c r="C254" t="s">
        <v>391</v>
      </c>
      <c r="D254" t="s">
        <v>37</v>
      </c>
      <c r="E254" t="s">
        <v>131</v>
      </c>
      <c r="F254" t="s">
        <v>33</v>
      </c>
      <c r="G254" t="s">
        <v>657</v>
      </c>
      <c r="I254">
        <v>1699</v>
      </c>
      <c r="J254" t="s">
        <v>23</v>
      </c>
      <c r="K254">
        <v>3.9</v>
      </c>
      <c r="L254">
        <v>950</v>
      </c>
      <c r="M254">
        <v>55.000000000000007</v>
      </c>
      <c r="N254">
        <v>934.45000000000016</v>
      </c>
      <c r="O254">
        <v>764</v>
      </c>
      <c r="P254" t="str">
        <f>IF(Table1[[#This Row],[Discount %]]&gt;50,"High Discount","Low Discount")</f>
        <v>High Discount</v>
      </c>
    </row>
    <row r="255" spans="1:16" x14ac:dyDescent="0.3">
      <c r="A255" t="s">
        <v>658</v>
      </c>
      <c r="B255">
        <v>10696608</v>
      </c>
      <c r="C255" t="s">
        <v>659</v>
      </c>
      <c r="D255" t="s">
        <v>37</v>
      </c>
      <c r="E255" t="s">
        <v>15</v>
      </c>
      <c r="F255" t="s">
        <v>33</v>
      </c>
      <c r="G255" t="s">
        <v>660</v>
      </c>
      <c r="I255">
        <v>2399</v>
      </c>
      <c r="J255" t="s">
        <v>399</v>
      </c>
      <c r="K255">
        <v>4.3</v>
      </c>
      <c r="L255">
        <v>950</v>
      </c>
      <c r="M255">
        <v>60.000000000000007</v>
      </c>
      <c r="N255">
        <v>1439.4000000000003</v>
      </c>
      <c r="O255">
        <v>959</v>
      </c>
      <c r="P255" t="str">
        <f>IF(Table1[[#This Row],[Discount %]]&gt;50,"High Discount","Low Discount")</f>
        <v>High Discount</v>
      </c>
    </row>
    <row r="256" spans="1:16" x14ac:dyDescent="0.3">
      <c r="A256" t="s">
        <v>661</v>
      </c>
      <c r="B256">
        <v>17381612</v>
      </c>
      <c r="C256" t="s">
        <v>13</v>
      </c>
      <c r="D256" t="s">
        <v>37</v>
      </c>
      <c r="E256" t="s">
        <v>38</v>
      </c>
      <c r="F256" t="s">
        <v>33</v>
      </c>
      <c r="G256" t="s">
        <v>355</v>
      </c>
      <c r="I256">
        <v>1798</v>
      </c>
      <c r="J256" t="s">
        <v>662</v>
      </c>
      <c r="K256">
        <v>4</v>
      </c>
      <c r="L256">
        <v>950</v>
      </c>
      <c r="M256">
        <v>53</v>
      </c>
      <c r="N256">
        <v>952.94</v>
      </c>
      <c r="O256">
        <v>845</v>
      </c>
      <c r="P256" t="str">
        <f>IF(Table1[[#This Row],[Discount %]]&gt;50,"High Discount","Low Discount")</f>
        <v>High Discount</v>
      </c>
    </row>
    <row r="257" spans="1:16" x14ac:dyDescent="0.3">
      <c r="A257" t="s">
        <v>663</v>
      </c>
      <c r="B257">
        <v>8962443</v>
      </c>
      <c r="C257" t="s">
        <v>13</v>
      </c>
      <c r="D257" t="s">
        <v>14</v>
      </c>
      <c r="E257" t="s">
        <v>15</v>
      </c>
      <c r="F257" t="s">
        <v>16</v>
      </c>
      <c r="G257" t="s">
        <v>664</v>
      </c>
      <c r="I257">
        <v>1799</v>
      </c>
      <c r="J257" t="s">
        <v>118</v>
      </c>
      <c r="K257">
        <v>3.6</v>
      </c>
      <c r="L257">
        <v>949</v>
      </c>
      <c r="M257">
        <v>52</v>
      </c>
      <c r="N257">
        <v>935.48</v>
      </c>
      <c r="O257">
        <v>863</v>
      </c>
      <c r="P257" t="str">
        <f>IF(Table1[[#This Row],[Discount %]]&gt;50,"High Discount","Low Discount")</f>
        <v>High Discount</v>
      </c>
    </row>
    <row r="258" spans="1:16" x14ac:dyDescent="0.3">
      <c r="A258" t="s">
        <v>665</v>
      </c>
      <c r="B258">
        <v>11964926</v>
      </c>
      <c r="C258" t="s">
        <v>46</v>
      </c>
      <c r="D258" t="s">
        <v>25</v>
      </c>
      <c r="E258" t="s">
        <v>26</v>
      </c>
      <c r="F258" t="s">
        <v>16</v>
      </c>
      <c r="G258" t="s">
        <v>666</v>
      </c>
      <c r="H258">
        <v>479</v>
      </c>
      <c r="I258">
        <v>1199</v>
      </c>
      <c r="J258" t="s">
        <v>79</v>
      </c>
      <c r="K258">
        <v>4.0999999999999996</v>
      </c>
      <c r="L258">
        <v>949</v>
      </c>
      <c r="M258">
        <v>60</v>
      </c>
      <c r="N258">
        <v>719.4</v>
      </c>
      <c r="O258">
        <v>479</v>
      </c>
      <c r="P258" t="str">
        <f>IF(Table1[[#This Row],[Discount %]]&gt;50,"High Discount","Low Discount")</f>
        <v>High Discount</v>
      </c>
    </row>
    <row r="259" spans="1:16" x14ac:dyDescent="0.3">
      <c r="A259" t="s">
        <v>667</v>
      </c>
      <c r="B259">
        <v>9149689</v>
      </c>
      <c r="C259" t="s">
        <v>134</v>
      </c>
      <c r="D259" t="s">
        <v>68</v>
      </c>
      <c r="E259" t="s">
        <v>131</v>
      </c>
      <c r="F259" t="s">
        <v>33</v>
      </c>
      <c r="G259" t="s">
        <v>668</v>
      </c>
      <c r="H259">
        <v>1479</v>
      </c>
      <c r="I259">
        <v>3699</v>
      </c>
      <c r="J259" t="s">
        <v>35</v>
      </c>
      <c r="K259">
        <v>4.4000000000000004</v>
      </c>
      <c r="L259">
        <v>949</v>
      </c>
      <c r="M259">
        <v>60</v>
      </c>
      <c r="N259">
        <v>2219.4</v>
      </c>
      <c r="O259">
        <v>1479</v>
      </c>
      <c r="P259" t="str">
        <f>IF(Table1[[#This Row],[Discount %]]&gt;50,"High Discount","Low Discount")</f>
        <v>High Discount</v>
      </c>
    </row>
    <row r="260" spans="1:16" x14ac:dyDescent="0.3">
      <c r="A260" t="s">
        <v>669</v>
      </c>
      <c r="B260">
        <v>10733250</v>
      </c>
      <c r="C260" t="s">
        <v>72</v>
      </c>
      <c r="D260" t="s">
        <v>37</v>
      </c>
      <c r="E260" t="s">
        <v>43</v>
      </c>
      <c r="F260" t="s">
        <v>33</v>
      </c>
      <c r="G260" t="s">
        <v>670</v>
      </c>
      <c r="I260">
        <v>1295</v>
      </c>
      <c r="J260" t="s">
        <v>101</v>
      </c>
      <c r="K260">
        <v>4.3</v>
      </c>
      <c r="L260">
        <v>949</v>
      </c>
      <c r="M260">
        <v>56.999999999999993</v>
      </c>
      <c r="N260">
        <v>738.14999999999986</v>
      </c>
      <c r="O260">
        <v>556</v>
      </c>
      <c r="P260" t="str">
        <f>IF(Table1[[#This Row],[Discount %]]&gt;50,"High Discount","Low Discount")</f>
        <v>High Discount</v>
      </c>
    </row>
    <row r="261" spans="1:16" x14ac:dyDescent="0.3">
      <c r="A261" t="s">
        <v>671</v>
      </c>
      <c r="B261">
        <v>12983800</v>
      </c>
      <c r="C261" t="s">
        <v>42</v>
      </c>
      <c r="D261" t="s">
        <v>14</v>
      </c>
      <c r="E261" t="s">
        <v>15</v>
      </c>
      <c r="F261" t="s">
        <v>16</v>
      </c>
      <c r="G261" t="s">
        <v>672</v>
      </c>
      <c r="H261">
        <v>719</v>
      </c>
      <c r="I261">
        <v>1799</v>
      </c>
      <c r="J261" t="s">
        <v>18</v>
      </c>
      <c r="K261">
        <v>3.4</v>
      </c>
      <c r="L261">
        <v>948</v>
      </c>
      <c r="M261">
        <v>60.000000000000007</v>
      </c>
      <c r="N261">
        <v>1079.4000000000001</v>
      </c>
      <c r="O261">
        <v>719</v>
      </c>
      <c r="P261" t="str">
        <f>IF(Table1[[#This Row],[Discount %]]&gt;50,"High Discount","Low Discount")</f>
        <v>High Discount</v>
      </c>
    </row>
    <row r="262" spans="1:16" x14ac:dyDescent="0.3">
      <c r="A262" t="s">
        <v>673</v>
      </c>
      <c r="B262">
        <v>10343471</v>
      </c>
      <c r="C262" t="s">
        <v>42</v>
      </c>
      <c r="D262" t="s">
        <v>25</v>
      </c>
      <c r="E262" t="s">
        <v>26</v>
      </c>
      <c r="F262" t="s">
        <v>16</v>
      </c>
      <c r="G262" t="s">
        <v>674</v>
      </c>
      <c r="H262">
        <v>919</v>
      </c>
      <c r="I262">
        <v>2299</v>
      </c>
      <c r="J262" t="s">
        <v>231</v>
      </c>
      <c r="K262">
        <v>4.2</v>
      </c>
      <c r="L262">
        <v>948</v>
      </c>
      <c r="M262">
        <v>60.000000000000007</v>
      </c>
      <c r="N262">
        <v>1379.4000000000003</v>
      </c>
      <c r="O262">
        <v>919</v>
      </c>
      <c r="P262" t="str">
        <f>IF(Table1[[#This Row],[Discount %]]&gt;50,"High Discount","Low Discount")</f>
        <v>High Discount</v>
      </c>
    </row>
    <row r="263" spans="1:16" x14ac:dyDescent="0.3">
      <c r="A263" t="s">
        <v>675</v>
      </c>
      <c r="B263">
        <v>10940564</v>
      </c>
      <c r="C263" t="s">
        <v>13</v>
      </c>
      <c r="D263" t="s">
        <v>25</v>
      </c>
      <c r="E263" t="s">
        <v>38</v>
      </c>
      <c r="F263" t="s">
        <v>16</v>
      </c>
      <c r="G263" t="s">
        <v>676</v>
      </c>
      <c r="H263">
        <v>384</v>
      </c>
      <c r="I263">
        <v>699</v>
      </c>
      <c r="J263" t="s">
        <v>23</v>
      </c>
      <c r="K263">
        <v>4.3</v>
      </c>
      <c r="L263">
        <v>948</v>
      </c>
      <c r="M263">
        <v>45</v>
      </c>
      <c r="N263">
        <v>314.55</v>
      </c>
      <c r="O263">
        <v>384</v>
      </c>
      <c r="P263" t="str">
        <f>IF(Table1[[#This Row],[Discount %]]&gt;50,"High Discount","Low Discount")</f>
        <v>Low Discount</v>
      </c>
    </row>
    <row r="264" spans="1:16" x14ac:dyDescent="0.3">
      <c r="A264" t="s">
        <v>677</v>
      </c>
      <c r="B264">
        <v>8349519</v>
      </c>
      <c r="C264" t="s">
        <v>85</v>
      </c>
      <c r="D264" t="s">
        <v>68</v>
      </c>
      <c r="E264" t="s">
        <v>43</v>
      </c>
      <c r="F264" t="s">
        <v>33</v>
      </c>
      <c r="G264" t="s">
        <v>678</v>
      </c>
      <c r="H264">
        <v>649</v>
      </c>
      <c r="I264">
        <v>1299</v>
      </c>
      <c r="J264" t="s">
        <v>88</v>
      </c>
      <c r="K264">
        <v>4.4000000000000004</v>
      </c>
      <c r="L264">
        <v>948</v>
      </c>
      <c r="M264">
        <v>50</v>
      </c>
      <c r="N264">
        <v>649.5</v>
      </c>
      <c r="O264">
        <v>649</v>
      </c>
      <c r="P264" t="str">
        <f>IF(Table1[[#This Row],[Discount %]]&gt;50,"High Discount","Low Discount")</f>
        <v>Low Discount</v>
      </c>
    </row>
    <row r="265" spans="1:16" x14ac:dyDescent="0.3">
      <c r="A265" t="s">
        <v>679</v>
      </c>
      <c r="B265">
        <v>11174384</v>
      </c>
      <c r="C265" t="s">
        <v>85</v>
      </c>
      <c r="D265" t="s">
        <v>68</v>
      </c>
      <c r="E265" t="s">
        <v>82</v>
      </c>
      <c r="F265" t="s">
        <v>33</v>
      </c>
      <c r="G265" t="s">
        <v>680</v>
      </c>
      <c r="H265">
        <v>454</v>
      </c>
      <c r="I265">
        <v>1299</v>
      </c>
      <c r="J265" t="s">
        <v>88</v>
      </c>
      <c r="K265">
        <v>4.2</v>
      </c>
      <c r="L265">
        <v>948</v>
      </c>
      <c r="M265">
        <v>65</v>
      </c>
      <c r="N265">
        <v>844.35</v>
      </c>
      <c r="O265">
        <v>454</v>
      </c>
      <c r="P265" t="str">
        <f>IF(Table1[[#This Row],[Discount %]]&gt;50,"High Discount","Low Discount")</f>
        <v>High Discount</v>
      </c>
    </row>
    <row r="266" spans="1:16" x14ac:dyDescent="0.3">
      <c r="A266" t="s">
        <v>681</v>
      </c>
      <c r="B266">
        <v>8002531</v>
      </c>
      <c r="C266" t="s">
        <v>56</v>
      </c>
      <c r="D266" t="s">
        <v>86</v>
      </c>
      <c r="E266" t="s">
        <v>131</v>
      </c>
      <c r="F266" t="s">
        <v>33</v>
      </c>
      <c r="G266" t="s">
        <v>682</v>
      </c>
      <c r="H266">
        <v>1079</v>
      </c>
      <c r="I266">
        <v>2399</v>
      </c>
      <c r="J266" t="s">
        <v>101</v>
      </c>
      <c r="K266">
        <v>4.0999999999999996</v>
      </c>
      <c r="L266">
        <v>948</v>
      </c>
      <c r="M266">
        <v>55.000000000000007</v>
      </c>
      <c r="N266">
        <v>1319.4500000000003</v>
      </c>
      <c r="O266">
        <v>1079</v>
      </c>
      <c r="P266" t="str">
        <f>IF(Table1[[#This Row],[Discount %]]&gt;50,"High Discount","Low Discount")</f>
        <v>High Discount</v>
      </c>
    </row>
    <row r="267" spans="1:16" x14ac:dyDescent="0.3">
      <c r="A267" t="s">
        <v>683</v>
      </c>
      <c r="B267">
        <v>11541582</v>
      </c>
      <c r="C267" t="s">
        <v>13</v>
      </c>
      <c r="D267" t="s">
        <v>37</v>
      </c>
      <c r="E267" t="s">
        <v>15</v>
      </c>
      <c r="F267" t="s">
        <v>33</v>
      </c>
      <c r="G267" t="s">
        <v>684</v>
      </c>
      <c r="I267">
        <v>1699</v>
      </c>
      <c r="J267" t="s">
        <v>118</v>
      </c>
      <c r="K267">
        <v>4.2</v>
      </c>
      <c r="L267">
        <v>948</v>
      </c>
      <c r="M267">
        <v>50</v>
      </c>
      <c r="N267">
        <v>849.5</v>
      </c>
      <c r="O267">
        <v>849</v>
      </c>
      <c r="P267" t="str">
        <f>IF(Table1[[#This Row],[Discount %]]&gt;50,"High Discount","Low Discount")</f>
        <v>Low Discount</v>
      </c>
    </row>
    <row r="268" spans="1:16" x14ac:dyDescent="0.3">
      <c r="A268" t="s">
        <v>685</v>
      </c>
      <c r="B268">
        <v>8195047</v>
      </c>
      <c r="C268" t="s">
        <v>90</v>
      </c>
      <c r="D268" t="s">
        <v>37</v>
      </c>
      <c r="E268" t="s">
        <v>43</v>
      </c>
      <c r="F268" t="s">
        <v>33</v>
      </c>
      <c r="G268" t="s">
        <v>686</v>
      </c>
      <c r="I268">
        <v>949</v>
      </c>
      <c r="J268" t="s">
        <v>23</v>
      </c>
      <c r="K268">
        <v>4.0999999999999996</v>
      </c>
      <c r="L268">
        <v>948</v>
      </c>
      <c r="M268">
        <v>62</v>
      </c>
      <c r="N268">
        <v>588.38</v>
      </c>
      <c r="O268">
        <v>360</v>
      </c>
      <c r="P268" t="str">
        <f>IF(Table1[[#This Row],[Discount %]]&gt;50,"High Discount","Low Discount")</f>
        <v>High Discount</v>
      </c>
    </row>
    <row r="269" spans="1:16" x14ac:dyDescent="0.3">
      <c r="A269" t="s">
        <v>687</v>
      </c>
      <c r="B269">
        <v>10481292</v>
      </c>
      <c r="C269" t="s">
        <v>688</v>
      </c>
      <c r="D269" t="s">
        <v>25</v>
      </c>
      <c r="E269" t="s">
        <v>38</v>
      </c>
      <c r="F269" t="s">
        <v>16</v>
      </c>
      <c r="G269" t="s">
        <v>689</v>
      </c>
      <c r="H269">
        <v>857</v>
      </c>
      <c r="I269">
        <v>2765</v>
      </c>
      <c r="J269" t="s">
        <v>690</v>
      </c>
      <c r="K269">
        <v>4.3</v>
      </c>
      <c r="L269">
        <v>947</v>
      </c>
      <c r="M269">
        <v>69</v>
      </c>
      <c r="N269">
        <v>1907.85</v>
      </c>
      <c r="O269">
        <v>857</v>
      </c>
      <c r="P269" t="str">
        <f>IF(Table1[[#This Row],[Discount %]]&gt;50,"High Discount","Low Discount")</f>
        <v>High Discount</v>
      </c>
    </row>
    <row r="270" spans="1:16" x14ac:dyDescent="0.3">
      <c r="A270" t="s">
        <v>691</v>
      </c>
      <c r="B270">
        <v>9753225</v>
      </c>
      <c r="C270" t="s">
        <v>510</v>
      </c>
      <c r="D270" t="s">
        <v>68</v>
      </c>
      <c r="E270" t="s">
        <v>295</v>
      </c>
      <c r="F270" t="s">
        <v>33</v>
      </c>
      <c r="G270" t="s">
        <v>692</v>
      </c>
      <c r="H270">
        <v>620</v>
      </c>
      <c r="I270">
        <v>2299</v>
      </c>
      <c r="J270" t="s">
        <v>145</v>
      </c>
      <c r="K270">
        <v>3.9</v>
      </c>
      <c r="L270">
        <v>947</v>
      </c>
      <c r="M270">
        <v>73</v>
      </c>
      <c r="N270">
        <v>1678.27</v>
      </c>
      <c r="O270">
        <v>620</v>
      </c>
      <c r="P270" t="str">
        <f>IF(Table1[[#This Row],[Discount %]]&gt;50,"High Discount","Low Discount")</f>
        <v>High Discount</v>
      </c>
    </row>
    <row r="271" spans="1:16" x14ac:dyDescent="0.3">
      <c r="A271" t="s">
        <v>693</v>
      </c>
      <c r="B271">
        <v>2077137</v>
      </c>
      <c r="C271" t="s">
        <v>56</v>
      </c>
      <c r="D271" t="s">
        <v>86</v>
      </c>
      <c r="E271" t="s">
        <v>43</v>
      </c>
      <c r="F271" t="s">
        <v>33</v>
      </c>
      <c r="G271" t="s">
        <v>694</v>
      </c>
      <c r="H271">
        <v>419</v>
      </c>
      <c r="I271">
        <v>1399</v>
      </c>
      <c r="J271" t="s">
        <v>35</v>
      </c>
      <c r="K271">
        <v>4</v>
      </c>
      <c r="L271">
        <v>947</v>
      </c>
      <c r="M271">
        <v>70</v>
      </c>
      <c r="N271">
        <v>979.3</v>
      </c>
      <c r="O271">
        <v>419</v>
      </c>
      <c r="P271" t="str">
        <f>IF(Table1[[#This Row],[Discount %]]&gt;50,"High Discount","Low Discount")</f>
        <v>High Discount</v>
      </c>
    </row>
    <row r="272" spans="1:16" x14ac:dyDescent="0.3">
      <c r="A272" t="s">
        <v>695</v>
      </c>
      <c r="B272">
        <v>13205026</v>
      </c>
      <c r="C272" t="s">
        <v>107</v>
      </c>
      <c r="D272" t="s">
        <v>37</v>
      </c>
      <c r="E272" t="s">
        <v>26</v>
      </c>
      <c r="F272" t="s">
        <v>33</v>
      </c>
      <c r="G272" t="s">
        <v>696</v>
      </c>
      <c r="I272">
        <v>1499</v>
      </c>
      <c r="J272" t="s">
        <v>40</v>
      </c>
      <c r="K272">
        <v>4.3</v>
      </c>
      <c r="L272">
        <v>947</v>
      </c>
      <c r="M272">
        <v>35</v>
      </c>
      <c r="N272">
        <v>524.65</v>
      </c>
      <c r="O272">
        <v>974</v>
      </c>
      <c r="P272" t="str">
        <f>IF(Table1[[#This Row],[Discount %]]&gt;50,"High Discount","Low Discount")</f>
        <v>Low Discount</v>
      </c>
    </row>
    <row r="273" spans="1:16" x14ac:dyDescent="0.3">
      <c r="A273" t="s">
        <v>697</v>
      </c>
      <c r="B273">
        <v>17383352</v>
      </c>
      <c r="C273" t="s">
        <v>13</v>
      </c>
      <c r="D273" t="s">
        <v>37</v>
      </c>
      <c r="E273" t="s">
        <v>38</v>
      </c>
      <c r="F273" t="s">
        <v>33</v>
      </c>
      <c r="G273" t="s">
        <v>698</v>
      </c>
      <c r="I273">
        <v>1598</v>
      </c>
      <c r="J273" t="s">
        <v>129</v>
      </c>
      <c r="K273">
        <v>4.3</v>
      </c>
      <c r="L273">
        <v>947</v>
      </c>
      <c r="M273">
        <v>50</v>
      </c>
      <c r="N273">
        <v>799</v>
      </c>
      <c r="O273">
        <v>799</v>
      </c>
      <c r="P273" t="str">
        <f>IF(Table1[[#This Row],[Discount %]]&gt;50,"High Discount","Low Discount")</f>
        <v>Low Discount</v>
      </c>
    </row>
    <row r="274" spans="1:16" x14ac:dyDescent="0.3">
      <c r="A274" t="s">
        <v>699</v>
      </c>
      <c r="B274">
        <v>10051297</v>
      </c>
      <c r="C274" t="s">
        <v>90</v>
      </c>
      <c r="D274" t="s">
        <v>37</v>
      </c>
      <c r="E274" t="s">
        <v>73</v>
      </c>
      <c r="F274" t="s">
        <v>33</v>
      </c>
      <c r="G274" t="s">
        <v>700</v>
      </c>
      <c r="I274">
        <v>1749</v>
      </c>
      <c r="J274" t="s">
        <v>23</v>
      </c>
      <c r="K274">
        <v>4.3</v>
      </c>
      <c r="L274">
        <v>947</v>
      </c>
      <c r="M274">
        <v>57.999999999999993</v>
      </c>
      <c r="N274">
        <v>1014.4199999999998</v>
      </c>
      <c r="O274">
        <v>734</v>
      </c>
      <c r="P274" t="str">
        <f>IF(Table1[[#This Row],[Discount %]]&gt;50,"High Discount","Low Discount")</f>
        <v>High Discount</v>
      </c>
    </row>
    <row r="275" spans="1:16" x14ac:dyDescent="0.3">
      <c r="A275" t="s">
        <v>701</v>
      </c>
      <c r="B275">
        <v>12178112</v>
      </c>
      <c r="C275" t="s">
        <v>13</v>
      </c>
      <c r="D275" t="s">
        <v>37</v>
      </c>
      <c r="E275" t="s">
        <v>168</v>
      </c>
      <c r="F275" t="s">
        <v>33</v>
      </c>
      <c r="G275" t="s">
        <v>702</v>
      </c>
      <c r="I275">
        <v>2299</v>
      </c>
      <c r="J275" t="s">
        <v>40</v>
      </c>
      <c r="K275">
        <v>4.4000000000000004</v>
      </c>
      <c r="L275">
        <v>947</v>
      </c>
      <c r="M275">
        <v>55.000000000000007</v>
      </c>
      <c r="N275">
        <v>1264.45</v>
      </c>
      <c r="O275">
        <v>1034</v>
      </c>
      <c r="P275" t="str">
        <f>IF(Table1[[#This Row],[Discount %]]&gt;50,"High Discount","Low Discount")</f>
        <v>High Discount</v>
      </c>
    </row>
    <row r="276" spans="1:16" x14ac:dyDescent="0.3">
      <c r="A276" t="s">
        <v>703</v>
      </c>
      <c r="B276">
        <v>12032616</v>
      </c>
      <c r="C276" t="s">
        <v>270</v>
      </c>
      <c r="D276" t="s">
        <v>176</v>
      </c>
      <c r="E276" t="s">
        <v>325</v>
      </c>
      <c r="F276" t="s">
        <v>16</v>
      </c>
      <c r="G276" t="s">
        <v>704</v>
      </c>
      <c r="I276">
        <v>289</v>
      </c>
      <c r="J276" t="s">
        <v>23</v>
      </c>
      <c r="K276">
        <v>4.3</v>
      </c>
      <c r="L276">
        <v>946</v>
      </c>
      <c r="M276">
        <v>31</v>
      </c>
      <c r="N276">
        <v>89.59</v>
      </c>
      <c r="O276">
        <v>199</v>
      </c>
      <c r="P276" t="str">
        <f>IF(Table1[[#This Row],[Discount %]]&gt;50,"High Discount","Low Discount")</f>
        <v>Low Discount</v>
      </c>
    </row>
    <row r="277" spans="1:16" x14ac:dyDescent="0.3">
      <c r="A277" t="s">
        <v>705</v>
      </c>
      <c r="B277">
        <v>2190876</v>
      </c>
      <c r="C277" t="s">
        <v>278</v>
      </c>
      <c r="D277" t="s">
        <v>31</v>
      </c>
      <c r="E277" t="s">
        <v>271</v>
      </c>
      <c r="F277" t="s">
        <v>33</v>
      </c>
      <c r="G277" t="s">
        <v>706</v>
      </c>
      <c r="H277">
        <v>720</v>
      </c>
      <c r="I277">
        <v>960</v>
      </c>
      <c r="J277" t="s">
        <v>101</v>
      </c>
      <c r="K277">
        <v>4.2</v>
      </c>
      <c r="L277">
        <v>946</v>
      </c>
      <c r="M277">
        <v>25</v>
      </c>
      <c r="N277">
        <v>240</v>
      </c>
      <c r="O277">
        <v>720</v>
      </c>
      <c r="P277" t="str">
        <f>IF(Table1[[#This Row],[Discount %]]&gt;50,"High Discount","Low Discount")</f>
        <v>Low Discount</v>
      </c>
    </row>
    <row r="278" spans="1:16" x14ac:dyDescent="0.3">
      <c r="A278" t="s">
        <v>707</v>
      </c>
      <c r="B278">
        <v>11541504</v>
      </c>
      <c r="C278" t="s">
        <v>13</v>
      </c>
      <c r="D278" t="s">
        <v>37</v>
      </c>
      <c r="E278" t="s">
        <v>15</v>
      </c>
      <c r="F278" t="s">
        <v>33</v>
      </c>
      <c r="G278" t="s">
        <v>708</v>
      </c>
      <c r="I278">
        <v>1499</v>
      </c>
      <c r="J278" t="s">
        <v>118</v>
      </c>
      <c r="K278">
        <v>4.2</v>
      </c>
      <c r="L278">
        <v>946</v>
      </c>
      <c r="M278">
        <v>44.999999999999993</v>
      </c>
      <c r="N278">
        <v>674.54999999999984</v>
      </c>
      <c r="O278">
        <v>824</v>
      </c>
      <c r="P278" t="str">
        <f>IF(Table1[[#This Row],[Discount %]]&gt;50,"High Discount","Low Discount")</f>
        <v>Low Discount</v>
      </c>
    </row>
    <row r="279" spans="1:16" x14ac:dyDescent="0.3">
      <c r="A279" t="s">
        <v>709</v>
      </c>
      <c r="B279">
        <v>7772555</v>
      </c>
      <c r="C279" t="s">
        <v>265</v>
      </c>
      <c r="D279" t="s">
        <v>37</v>
      </c>
      <c r="E279" t="s">
        <v>168</v>
      </c>
      <c r="F279" t="s">
        <v>33</v>
      </c>
      <c r="G279" t="s">
        <v>710</v>
      </c>
      <c r="I279">
        <v>1899</v>
      </c>
      <c r="J279" t="s">
        <v>40</v>
      </c>
      <c r="K279">
        <v>4</v>
      </c>
      <c r="L279">
        <v>946</v>
      </c>
      <c r="M279">
        <v>50</v>
      </c>
      <c r="N279">
        <v>949.5</v>
      </c>
      <c r="O279">
        <v>949</v>
      </c>
      <c r="P279" t="str">
        <f>IF(Table1[[#This Row],[Discount %]]&gt;50,"High Discount","Low Discount")</f>
        <v>Low Discount</v>
      </c>
    </row>
    <row r="280" spans="1:16" x14ac:dyDescent="0.3">
      <c r="A280" t="s">
        <v>711</v>
      </c>
      <c r="B280">
        <v>11711888</v>
      </c>
      <c r="C280" t="s">
        <v>42</v>
      </c>
      <c r="D280" t="s">
        <v>37</v>
      </c>
      <c r="E280" t="s">
        <v>38</v>
      </c>
      <c r="F280" t="s">
        <v>33</v>
      </c>
      <c r="G280" t="s">
        <v>712</v>
      </c>
      <c r="I280">
        <v>799</v>
      </c>
      <c r="J280" t="s">
        <v>40</v>
      </c>
      <c r="K280">
        <v>4.3</v>
      </c>
      <c r="L280">
        <v>946</v>
      </c>
      <c r="M280">
        <v>60</v>
      </c>
      <c r="N280">
        <v>479.4</v>
      </c>
      <c r="O280">
        <v>319</v>
      </c>
      <c r="P280" t="str">
        <f>IF(Table1[[#This Row],[Discount %]]&gt;50,"High Discount","Low Discount")</f>
        <v>High Discount</v>
      </c>
    </row>
    <row r="281" spans="1:16" x14ac:dyDescent="0.3">
      <c r="A281" t="s">
        <v>713</v>
      </c>
      <c r="B281">
        <v>12009564</v>
      </c>
      <c r="C281" t="s">
        <v>90</v>
      </c>
      <c r="D281" t="s">
        <v>37</v>
      </c>
      <c r="E281" t="s">
        <v>43</v>
      </c>
      <c r="F281" t="s">
        <v>33</v>
      </c>
      <c r="G281" t="s">
        <v>714</v>
      </c>
      <c r="I281">
        <v>799</v>
      </c>
      <c r="J281" t="s">
        <v>23</v>
      </c>
      <c r="K281">
        <v>4.4000000000000004</v>
      </c>
      <c r="L281">
        <v>946</v>
      </c>
      <c r="M281">
        <v>47</v>
      </c>
      <c r="N281">
        <v>375.53</v>
      </c>
      <c r="O281">
        <v>423</v>
      </c>
      <c r="P281" t="str">
        <f>IF(Table1[[#This Row],[Discount %]]&gt;50,"High Discount","Low Discount")</f>
        <v>Low Discount</v>
      </c>
    </row>
    <row r="282" spans="1:16" x14ac:dyDescent="0.3">
      <c r="A282" t="s">
        <v>715</v>
      </c>
      <c r="B282">
        <v>11326694</v>
      </c>
      <c r="C282" t="s">
        <v>13</v>
      </c>
      <c r="D282" t="s">
        <v>25</v>
      </c>
      <c r="E282" t="s">
        <v>26</v>
      </c>
      <c r="F282" t="s">
        <v>16</v>
      </c>
      <c r="G282" t="s">
        <v>716</v>
      </c>
      <c r="H282">
        <v>779</v>
      </c>
      <c r="I282">
        <v>1299</v>
      </c>
      <c r="J282" t="s">
        <v>231</v>
      </c>
      <c r="K282">
        <v>4.3</v>
      </c>
      <c r="L282">
        <v>945</v>
      </c>
      <c r="M282">
        <v>40</v>
      </c>
      <c r="N282">
        <v>519.6</v>
      </c>
      <c r="O282">
        <v>779</v>
      </c>
      <c r="P282" t="str">
        <f>IF(Table1[[#This Row],[Discount %]]&gt;50,"High Discount","Low Discount")</f>
        <v>Low Discount</v>
      </c>
    </row>
    <row r="283" spans="1:16" x14ac:dyDescent="0.3">
      <c r="A283" t="s">
        <v>717</v>
      </c>
      <c r="B283">
        <v>1908862</v>
      </c>
      <c r="C283" t="s">
        <v>718</v>
      </c>
      <c r="D283" t="s">
        <v>31</v>
      </c>
      <c r="E283" t="s">
        <v>104</v>
      </c>
      <c r="F283" t="s">
        <v>33</v>
      </c>
      <c r="G283" t="s">
        <v>719</v>
      </c>
      <c r="H283">
        <v>853</v>
      </c>
      <c r="I283">
        <v>898</v>
      </c>
      <c r="J283" t="s">
        <v>720</v>
      </c>
      <c r="K283">
        <v>4.0999999999999996</v>
      </c>
      <c r="L283">
        <v>945</v>
      </c>
      <c r="M283">
        <v>5</v>
      </c>
      <c r="N283">
        <v>44.9</v>
      </c>
      <c r="O283">
        <v>853</v>
      </c>
      <c r="P283" t="str">
        <f>IF(Table1[[#This Row],[Discount %]]&gt;50,"High Discount","Low Discount")</f>
        <v>Low Discount</v>
      </c>
    </row>
    <row r="284" spans="1:16" x14ac:dyDescent="0.3">
      <c r="A284" t="s">
        <v>721</v>
      </c>
      <c r="B284">
        <v>11431386</v>
      </c>
      <c r="C284" t="s">
        <v>321</v>
      </c>
      <c r="D284" t="s">
        <v>37</v>
      </c>
      <c r="E284" t="s">
        <v>38</v>
      </c>
      <c r="F284" t="s">
        <v>33</v>
      </c>
      <c r="G284" t="s">
        <v>722</v>
      </c>
      <c r="I284">
        <v>1099</v>
      </c>
      <c r="J284" t="s">
        <v>40</v>
      </c>
      <c r="K284">
        <v>4.2</v>
      </c>
      <c r="L284">
        <v>945</v>
      </c>
      <c r="M284">
        <v>65</v>
      </c>
      <c r="N284">
        <v>714.35</v>
      </c>
      <c r="O284">
        <v>384</v>
      </c>
      <c r="P284" t="str">
        <f>IF(Table1[[#This Row],[Discount %]]&gt;50,"High Discount","Low Discount")</f>
        <v>High Discount</v>
      </c>
    </row>
    <row r="285" spans="1:16" x14ac:dyDescent="0.3">
      <c r="A285" t="s">
        <v>723</v>
      </c>
      <c r="B285">
        <v>10679170</v>
      </c>
      <c r="C285" t="s">
        <v>13</v>
      </c>
      <c r="D285" t="s">
        <v>25</v>
      </c>
      <c r="E285" t="s">
        <v>168</v>
      </c>
      <c r="F285" t="s">
        <v>16</v>
      </c>
      <c r="G285" t="s">
        <v>724</v>
      </c>
      <c r="H285">
        <v>1759</v>
      </c>
      <c r="I285">
        <v>4399</v>
      </c>
      <c r="J285" t="s">
        <v>212</v>
      </c>
      <c r="K285">
        <v>4.0999999999999996</v>
      </c>
      <c r="L285">
        <v>944</v>
      </c>
      <c r="M285">
        <v>60</v>
      </c>
      <c r="N285">
        <v>2639.4</v>
      </c>
      <c r="O285">
        <v>1759</v>
      </c>
      <c r="P285" t="str">
        <f>IF(Table1[[#This Row],[Discount %]]&gt;50,"High Discount","Low Discount")</f>
        <v>High Discount</v>
      </c>
    </row>
    <row r="286" spans="1:16" x14ac:dyDescent="0.3">
      <c r="A286" t="s">
        <v>725</v>
      </c>
      <c r="B286">
        <v>1996724</v>
      </c>
      <c r="C286" t="s">
        <v>13</v>
      </c>
      <c r="D286" t="s">
        <v>25</v>
      </c>
      <c r="E286" t="s">
        <v>38</v>
      </c>
      <c r="F286" t="s">
        <v>16</v>
      </c>
      <c r="G286" t="s">
        <v>726</v>
      </c>
      <c r="I286">
        <v>699</v>
      </c>
      <c r="J286" t="s">
        <v>23</v>
      </c>
      <c r="K286">
        <v>4.2</v>
      </c>
      <c r="L286">
        <v>944</v>
      </c>
      <c r="M286">
        <v>52</v>
      </c>
      <c r="N286">
        <v>363.48</v>
      </c>
      <c r="O286">
        <v>335</v>
      </c>
      <c r="P286" t="str">
        <f>IF(Table1[[#This Row],[Discount %]]&gt;50,"High Discount","Low Discount")</f>
        <v>High Discount</v>
      </c>
    </row>
    <row r="287" spans="1:16" x14ac:dyDescent="0.3">
      <c r="A287" t="s">
        <v>727</v>
      </c>
      <c r="B287">
        <v>11011466</v>
      </c>
      <c r="C287" t="s">
        <v>51</v>
      </c>
      <c r="D287" t="s">
        <v>37</v>
      </c>
      <c r="E287" t="s">
        <v>131</v>
      </c>
      <c r="F287" t="s">
        <v>33</v>
      </c>
      <c r="G287" t="s">
        <v>728</v>
      </c>
      <c r="I287">
        <v>1495</v>
      </c>
      <c r="J287" t="s">
        <v>23</v>
      </c>
      <c r="K287">
        <v>4.3</v>
      </c>
      <c r="L287">
        <v>944</v>
      </c>
      <c r="M287">
        <v>57.999999999999993</v>
      </c>
      <c r="N287">
        <v>867.09999999999991</v>
      </c>
      <c r="O287">
        <v>627</v>
      </c>
      <c r="P287" t="str">
        <f>IF(Table1[[#This Row],[Discount %]]&gt;50,"High Discount","Low Discount")</f>
        <v>High Discount</v>
      </c>
    </row>
    <row r="288" spans="1:16" x14ac:dyDescent="0.3">
      <c r="A288" t="s">
        <v>729</v>
      </c>
      <c r="B288">
        <v>9740129</v>
      </c>
      <c r="C288" t="s">
        <v>13</v>
      </c>
      <c r="D288" t="s">
        <v>37</v>
      </c>
      <c r="E288" t="s">
        <v>38</v>
      </c>
      <c r="F288" t="s">
        <v>33</v>
      </c>
      <c r="G288" t="s">
        <v>730</v>
      </c>
      <c r="I288">
        <v>599</v>
      </c>
      <c r="J288" t="s">
        <v>40</v>
      </c>
      <c r="K288">
        <v>4.0999999999999996</v>
      </c>
      <c r="L288">
        <v>944</v>
      </c>
      <c r="M288">
        <v>50</v>
      </c>
      <c r="N288">
        <v>299.5</v>
      </c>
      <c r="O288">
        <v>299</v>
      </c>
      <c r="P288" t="str">
        <f>IF(Table1[[#This Row],[Discount %]]&gt;50,"High Discount","Low Discount")</f>
        <v>Low Discount</v>
      </c>
    </row>
    <row r="289" spans="1:16" x14ac:dyDescent="0.3">
      <c r="A289" t="s">
        <v>731</v>
      </c>
      <c r="B289">
        <v>2308268</v>
      </c>
      <c r="C289" t="s">
        <v>13</v>
      </c>
      <c r="D289" t="s">
        <v>25</v>
      </c>
      <c r="E289" t="s">
        <v>38</v>
      </c>
      <c r="F289" t="s">
        <v>16</v>
      </c>
      <c r="G289" t="s">
        <v>732</v>
      </c>
      <c r="H289">
        <v>299</v>
      </c>
      <c r="I289">
        <v>599</v>
      </c>
      <c r="J289" t="s">
        <v>65</v>
      </c>
      <c r="K289">
        <v>4</v>
      </c>
      <c r="L289">
        <v>943</v>
      </c>
      <c r="M289">
        <v>50</v>
      </c>
      <c r="N289">
        <v>299.5</v>
      </c>
      <c r="O289">
        <v>299</v>
      </c>
      <c r="P289" t="str">
        <f>IF(Table1[[#This Row],[Discount %]]&gt;50,"High Discount","Low Discount")</f>
        <v>Low Discount</v>
      </c>
    </row>
    <row r="290" spans="1:16" x14ac:dyDescent="0.3">
      <c r="A290" t="s">
        <v>733</v>
      </c>
      <c r="B290">
        <v>13038032</v>
      </c>
      <c r="C290" t="s">
        <v>734</v>
      </c>
      <c r="D290" t="s">
        <v>31</v>
      </c>
      <c r="E290" t="s">
        <v>271</v>
      </c>
      <c r="F290" t="s">
        <v>33</v>
      </c>
      <c r="G290" t="s">
        <v>735</v>
      </c>
      <c r="I290">
        <v>729</v>
      </c>
      <c r="J290" t="s">
        <v>35</v>
      </c>
      <c r="K290">
        <v>4.3</v>
      </c>
      <c r="L290">
        <v>943</v>
      </c>
      <c r="M290">
        <v>44</v>
      </c>
      <c r="N290">
        <v>320.76</v>
      </c>
      <c r="O290">
        <v>408</v>
      </c>
      <c r="P290" t="str">
        <f>IF(Table1[[#This Row],[Discount %]]&gt;50,"High Discount","Low Discount")</f>
        <v>Low Discount</v>
      </c>
    </row>
    <row r="291" spans="1:16" x14ac:dyDescent="0.3">
      <c r="A291" t="s">
        <v>736</v>
      </c>
      <c r="B291">
        <v>3452046</v>
      </c>
      <c r="C291" t="s">
        <v>432</v>
      </c>
      <c r="D291" t="s">
        <v>37</v>
      </c>
      <c r="E291" t="s">
        <v>73</v>
      </c>
      <c r="F291" t="s">
        <v>33</v>
      </c>
      <c r="G291" t="s">
        <v>737</v>
      </c>
      <c r="I291">
        <v>1494</v>
      </c>
      <c r="J291" t="s">
        <v>23</v>
      </c>
      <c r="K291">
        <v>4.2</v>
      </c>
      <c r="L291">
        <v>943</v>
      </c>
      <c r="M291">
        <v>50</v>
      </c>
      <c r="N291">
        <v>747</v>
      </c>
      <c r="O291">
        <v>747</v>
      </c>
      <c r="P291" t="str">
        <f>IF(Table1[[#This Row],[Discount %]]&gt;50,"High Discount","Low Discount")</f>
        <v>Low Discount</v>
      </c>
    </row>
    <row r="292" spans="1:16" x14ac:dyDescent="0.3">
      <c r="A292" t="s">
        <v>738</v>
      </c>
      <c r="B292">
        <v>14180702</v>
      </c>
      <c r="C292" t="s">
        <v>739</v>
      </c>
      <c r="D292" t="s">
        <v>25</v>
      </c>
      <c r="E292" t="s">
        <v>168</v>
      </c>
      <c r="F292" t="s">
        <v>16</v>
      </c>
      <c r="G292" t="s">
        <v>740</v>
      </c>
      <c r="H292">
        <v>1104</v>
      </c>
      <c r="I292">
        <v>1299</v>
      </c>
      <c r="J292" t="s">
        <v>35</v>
      </c>
      <c r="K292">
        <v>4</v>
      </c>
      <c r="L292">
        <v>942</v>
      </c>
      <c r="M292">
        <v>15</v>
      </c>
      <c r="N292">
        <v>194.85</v>
      </c>
      <c r="O292">
        <v>1104</v>
      </c>
      <c r="P292" t="str">
        <f>IF(Table1[[#This Row],[Discount %]]&gt;50,"High Discount","Low Discount")</f>
        <v>Low Discount</v>
      </c>
    </row>
    <row r="293" spans="1:16" x14ac:dyDescent="0.3">
      <c r="A293" t="s">
        <v>741</v>
      </c>
      <c r="B293">
        <v>2306179</v>
      </c>
      <c r="C293" t="s">
        <v>13</v>
      </c>
      <c r="D293" t="s">
        <v>25</v>
      </c>
      <c r="E293" t="s">
        <v>38</v>
      </c>
      <c r="F293" t="s">
        <v>16</v>
      </c>
      <c r="G293" t="s">
        <v>742</v>
      </c>
      <c r="H293">
        <v>389</v>
      </c>
      <c r="I293">
        <v>599</v>
      </c>
      <c r="J293" t="s">
        <v>40</v>
      </c>
      <c r="K293">
        <v>4</v>
      </c>
      <c r="L293">
        <v>942</v>
      </c>
      <c r="M293">
        <v>35</v>
      </c>
      <c r="N293">
        <v>209.65</v>
      </c>
      <c r="O293">
        <v>389</v>
      </c>
      <c r="P293" t="str">
        <f>IF(Table1[[#This Row],[Discount %]]&gt;50,"High Discount","Low Discount")</f>
        <v>Low Discount</v>
      </c>
    </row>
    <row r="294" spans="1:16" x14ac:dyDescent="0.3">
      <c r="A294" t="s">
        <v>743</v>
      </c>
      <c r="B294">
        <v>5842092</v>
      </c>
      <c r="C294" t="s">
        <v>59</v>
      </c>
      <c r="D294" t="s">
        <v>60</v>
      </c>
      <c r="E294" t="s">
        <v>61</v>
      </c>
      <c r="F294" t="s">
        <v>33</v>
      </c>
      <c r="G294" t="s">
        <v>744</v>
      </c>
      <c r="H294">
        <v>599</v>
      </c>
      <c r="I294">
        <v>1199</v>
      </c>
      <c r="J294" t="s">
        <v>101</v>
      </c>
      <c r="K294">
        <v>4.0999999999999996</v>
      </c>
      <c r="L294">
        <v>942</v>
      </c>
      <c r="M294">
        <v>50</v>
      </c>
      <c r="N294">
        <v>599.5</v>
      </c>
      <c r="O294">
        <v>599</v>
      </c>
      <c r="P294" t="str">
        <f>IF(Table1[[#This Row],[Discount %]]&gt;50,"High Discount","Low Discount")</f>
        <v>Low Discount</v>
      </c>
    </row>
    <row r="295" spans="1:16" x14ac:dyDescent="0.3">
      <c r="A295" t="s">
        <v>745</v>
      </c>
      <c r="B295">
        <v>10778646</v>
      </c>
      <c r="C295" t="s">
        <v>13</v>
      </c>
      <c r="D295" t="s">
        <v>37</v>
      </c>
      <c r="E295" t="s">
        <v>38</v>
      </c>
      <c r="F295" t="s">
        <v>33</v>
      </c>
      <c r="G295" t="s">
        <v>746</v>
      </c>
      <c r="I295">
        <v>599</v>
      </c>
      <c r="J295" t="s">
        <v>40</v>
      </c>
      <c r="K295">
        <v>4.3</v>
      </c>
      <c r="L295">
        <v>942</v>
      </c>
      <c r="M295">
        <v>54.999999999999993</v>
      </c>
      <c r="N295">
        <v>329.44999999999993</v>
      </c>
      <c r="O295">
        <v>269</v>
      </c>
      <c r="P295" t="str">
        <f>IF(Table1[[#This Row],[Discount %]]&gt;50,"High Discount","Low Discount")</f>
        <v>High Discount</v>
      </c>
    </row>
    <row r="296" spans="1:16" x14ac:dyDescent="0.3">
      <c r="A296" t="s">
        <v>747</v>
      </c>
      <c r="B296">
        <v>11354536</v>
      </c>
      <c r="C296" t="s">
        <v>748</v>
      </c>
      <c r="D296" t="s">
        <v>176</v>
      </c>
      <c r="E296" t="s">
        <v>271</v>
      </c>
      <c r="F296" t="s">
        <v>16</v>
      </c>
      <c r="G296" t="s">
        <v>749</v>
      </c>
      <c r="H296">
        <v>492</v>
      </c>
      <c r="I296">
        <v>518</v>
      </c>
      <c r="J296" t="s">
        <v>327</v>
      </c>
      <c r="K296">
        <v>4.3</v>
      </c>
      <c r="L296">
        <v>941</v>
      </c>
      <c r="M296">
        <v>5</v>
      </c>
      <c r="N296">
        <v>25.9</v>
      </c>
      <c r="O296">
        <v>492</v>
      </c>
      <c r="P296" t="str">
        <f>IF(Table1[[#This Row],[Discount %]]&gt;50,"High Discount","Low Discount")</f>
        <v>Low Discount</v>
      </c>
    </row>
    <row r="297" spans="1:16" x14ac:dyDescent="0.3">
      <c r="A297" t="s">
        <v>750</v>
      </c>
      <c r="B297">
        <v>12015554</v>
      </c>
      <c r="C297" t="s">
        <v>751</v>
      </c>
      <c r="D297" t="s">
        <v>68</v>
      </c>
      <c r="E297" t="s">
        <v>82</v>
      </c>
      <c r="F297" t="s">
        <v>33</v>
      </c>
      <c r="G297" t="s">
        <v>752</v>
      </c>
      <c r="H297">
        <v>1639</v>
      </c>
      <c r="I297">
        <v>3999</v>
      </c>
      <c r="J297" t="s">
        <v>35</v>
      </c>
      <c r="K297">
        <v>4.5</v>
      </c>
      <c r="L297">
        <v>941</v>
      </c>
      <c r="M297">
        <v>59</v>
      </c>
      <c r="N297">
        <v>2359.41</v>
      </c>
      <c r="O297">
        <v>1639</v>
      </c>
      <c r="P297" t="str">
        <f>IF(Table1[[#This Row],[Discount %]]&gt;50,"High Discount","Low Discount")</f>
        <v>High Discount</v>
      </c>
    </row>
    <row r="298" spans="1:16" x14ac:dyDescent="0.3">
      <c r="A298" t="s">
        <v>753</v>
      </c>
      <c r="B298">
        <v>12762116</v>
      </c>
      <c r="C298" t="s">
        <v>754</v>
      </c>
      <c r="D298" t="s">
        <v>37</v>
      </c>
      <c r="E298" t="s">
        <v>131</v>
      </c>
      <c r="F298" t="s">
        <v>33</v>
      </c>
      <c r="G298" t="s">
        <v>755</v>
      </c>
      <c r="I298">
        <v>1699</v>
      </c>
      <c r="J298" t="s">
        <v>35</v>
      </c>
      <c r="K298">
        <v>4</v>
      </c>
      <c r="L298">
        <v>941</v>
      </c>
      <c r="M298">
        <v>59</v>
      </c>
      <c r="N298">
        <v>1002.41</v>
      </c>
      <c r="O298">
        <v>696</v>
      </c>
      <c r="P298" t="str">
        <f>IF(Table1[[#This Row],[Discount %]]&gt;50,"High Discount","Low Discount")</f>
        <v>High Discount</v>
      </c>
    </row>
    <row r="299" spans="1:16" x14ac:dyDescent="0.3">
      <c r="A299" t="s">
        <v>756</v>
      </c>
      <c r="B299">
        <v>10728896</v>
      </c>
      <c r="C299" t="s">
        <v>659</v>
      </c>
      <c r="D299" t="s">
        <v>37</v>
      </c>
      <c r="E299" t="s">
        <v>15</v>
      </c>
      <c r="F299" t="s">
        <v>33</v>
      </c>
      <c r="G299" t="s">
        <v>757</v>
      </c>
      <c r="I299">
        <v>2399</v>
      </c>
      <c r="J299" t="s">
        <v>399</v>
      </c>
      <c r="K299">
        <v>4.2</v>
      </c>
      <c r="L299">
        <v>941</v>
      </c>
      <c r="M299">
        <v>50</v>
      </c>
      <c r="N299">
        <v>1199.5</v>
      </c>
      <c r="O299">
        <v>1199</v>
      </c>
      <c r="P299" t="str">
        <f>IF(Table1[[#This Row],[Discount %]]&gt;50,"High Discount","Low Discount")</f>
        <v>Low Discount</v>
      </c>
    </row>
    <row r="300" spans="1:16" x14ac:dyDescent="0.3">
      <c r="A300" t="s">
        <v>758</v>
      </c>
      <c r="B300">
        <v>10617882</v>
      </c>
      <c r="C300" t="s">
        <v>13</v>
      </c>
      <c r="D300" t="s">
        <v>25</v>
      </c>
      <c r="E300" t="s">
        <v>168</v>
      </c>
      <c r="F300" t="s">
        <v>16</v>
      </c>
      <c r="G300" t="s">
        <v>759</v>
      </c>
      <c r="I300">
        <v>1349</v>
      </c>
      <c r="J300" t="s">
        <v>212</v>
      </c>
      <c r="K300">
        <v>4</v>
      </c>
      <c r="L300">
        <v>940</v>
      </c>
      <c r="M300">
        <v>52</v>
      </c>
      <c r="N300">
        <v>701.48</v>
      </c>
      <c r="O300">
        <v>647</v>
      </c>
      <c r="P300" t="str">
        <f>IF(Table1[[#This Row],[Discount %]]&gt;50,"High Discount","Low Discount")</f>
        <v>High Discount</v>
      </c>
    </row>
    <row r="301" spans="1:16" x14ac:dyDescent="0.3">
      <c r="A301" t="s">
        <v>760</v>
      </c>
      <c r="B301">
        <v>2521064</v>
      </c>
      <c r="C301" t="s">
        <v>94</v>
      </c>
      <c r="D301" t="s">
        <v>37</v>
      </c>
      <c r="E301" t="s">
        <v>131</v>
      </c>
      <c r="F301" t="s">
        <v>33</v>
      </c>
      <c r="G301" t="s">
        <v>761</v>
      </c>
      <c r="I301">
        <v>1999</v>
      </c>
      <c r="J301" t="s">
        <v>40</v>
      </c>
      <c r="K301">
        <v>4.2</v>
      </c>
      <c r="L301">
        <v>940</v>
      </c>
      <c r="M301">
        <v>60.000000000000007</v>
      </c>
      <c r="N301">
        <v>1199.4000000000001</v>
      </c>
      <c r="O301">
        <v>799</v>
      </c>
      <c r="P301" t="str">
        <f>IF(Table1[[#This Row],[Discount %]]&gt;50,"High Discount","Low Discount")</f>
        <v>High Discount</v>
      </c>
    </row>
    <row r="302" spans="1:16" x14ac:dyDescent="0.3">
      <c r="A302" t="s">
        <v>762</v>
      </c>
      <c r="B302">
        <v>2414666</v>
      </c>
      <c r="C302" t="s">
        <v>401</v>
      </c>
      <c r="D302" t="s">
        <v>37</v>
      </c>
      <c r="E302" t="s">
        <v>38</v>
      </c>
      <c r="F302" t="s">
        <v>33</v>
      </c>
      <c r="G302" t="s">
        <v>763</v>
      </c>
      <c r="I302">
        <v>799</v>
      </c>
      <c r="J302" t="s">
        <v>40</v>
      </c>
      <c r="K302">
        <v>4.0999999999999996</v>
      </c>
      <c r="L302">
        <v>940</v>
      </c>
      <c r="M302">
        <v>45</v>
      </c>
      <c r="N302">
        <v>359.55</v>
      </c>
      <c r="O302">
        <v>439</v>
      </c>
      <c r="P302" t="str">
        <f>IF(Table1[[#This Row],[Discount %]]&gt;50,"High Discount","Low Discount")</f>
        <v>Low Discount</v>
      </c>
    </row>
    <row r="303" spans="1:16" x14ac:dyDescent="0.3">
      <c r="A303" t="s">
        <v>764</v>
      </c>
      <c r="B303">
        <v>13453596</v>
      </c>
      <c r="C303" t="s">
        <v>90</v>
      </c>
      <c r="D303" t="s">
        <v>37</v>
      </c>
      <c r="E303" t="s">
        <v>43</v>
      </c>
      <c r="F303" t="s">
        <v>33</v>
      </c>
      <c r="G303" t="s">
        <v>765</v>
      </c>
      <c r="I303">
        <v>849</v>
      </c>
      <c r="J303" t="s">
        <v>23</v>
      </c>
      <c r="K303">
        <v>4.3</v>
      </c>
      <c r="L303">
        <v>940</v>
      </c>
      <c r="M303">
        <v>59.000000000000007</v>
      </c>
      <c r="N303">
        <v>500.91000000000008</v>
      </c>
      <c r="O303">
        <v>348</v>
      </c>
      <c r="P303" t="str">
        <f>IF(Table1[[#This Row],[Discount %]]&gt;50,"High Discount","Low Discount")</f>
        <v>High Discount</v>
      </c>
    </row>
    <row r="304" spans="1:16" x14ac:dyDescent="0.3">
      <c r="A304" t="s">
        <v>766</v>
      </c>
      <c r="B304">
        <v>14014788</v>
      </c>
      <c r="C304" t="s">
        <v>46</v>
      </c>
      <c r="D304" t="s">
        <v>14</v>
      </c>
      <c r="E304" t="s">
        <v>21</v>
      </c>
      <c r="F304" t="s">
        <v>16</v>
      </c>
      <c r="G304" t="s">
        <v>767</v>
      </c>
      <c r="H304">
        <v>512</v>
      </c>
      <c r="I304">
        <v>899</v>
      </c>
      <c r="J304" t="s">
        <v>23</v>
      </c>
      <c r="K304">
        <v>4</v>
      </c>
      <c r="L304">
        <v>939</v>
      </c>
      <c r="M304">
        <v>43</v>
      </c>
      <c r="N304">
        <v>386.57</v>
      </c>
      <c r="O304">
        <v>512</v>
      </c>
      <c r="P304" t="str">
        <f>IF(Table1[[#This Row],[Discount %]]&gt;50,"High Discount","Low Discount")</f>
        <v>Low Discount</v>
      </c>
    </row>
    <row r="305" spans="1:16" x14ac:dyDescent="0.3">
      <c r="A305" t="s">
        <v>768</v>
      </c>
      <c r="B305">
        <v>15228444</v>
      </c>
      <c r="C305" t="s">
        <v>46</v>
      </c>
      <c r="D305" t="s">
        <v>14</v>
      </c>
      <c r="E305" t="s">
        <v>15</v>
      </c>
      <c r="F305" t="s">
        <v>16</v>
      </c>
      <c r="G305" t="s">
        <v>769</v>
      </c>
      <c r="H305">
        <v>657</v>
      </c>
      <c r="I305">
        <v>1399</v>
      </c>
      <c r="J305" t="s">
        <v>770</v>
      </c>
      <c r="K305">
        <v>3.8</v>
      </c>
      <c r="L305">
        <v>939</v>
      </c>
      <c r="M305">
        <v>53</v>
      </c>
      <c r="N305">
        <v>741.47</v>
      </c>
      <c r="O305">
        <v>657</v>
      </c>
      <c r="P305" t="str">
        <f>IF(Table1[[#This Row],[Discount %]]&gt;50,"High Discount","Low Discount")</f>
        <v>High Discount</v>
      </c>
    </row>
    <row r="306" spans="1:16" x14ac:dyDescent="0.3">
      <c r="A306" t="s">
        <v>771</v>
      </c>
      <c r="B306">
        <v>11012510</v>
      </c>
      <c r="C306" t="s">
        <v>51</v>
      </c>
      <c r="D306" t="s">
        <v>37</v>
      </c>
      <c r="E306" t="s">
        <v>772</v>
      </c>
      <c r="F306" t="s">
        <v>33</v>
      </c>
      <c r="G306" t="s">
        <v>773</v>
      </c>
      <c r="I306">
        <v>1195</v>
      </c>
      <c r="J306" t="s">
        <v>23</v>
      </c>
      <c r="K306">
        <v>4.2</v>
      </c>
      <c r="L306">
        <v>939</v>
      </c>
      <c r="M306">
        <v>58.000000000000007</v>
      </c>
      <c r="N306">
        <v>693.10000000000014</v>
      </c>
      <c r="O306">
        <v>501</v>
      </c>
      <c r="P306" t="str">
        <f>IF(Table1[[#This Row],[Discount %]]&gt;50,"High Discount","Low Discount")</f>
        <v>High Discount</v>
      </c>
    </row>
    <row r="307" spans="1:16" x14ac:dyDescent="0.3">
      <c r="A307" t="s">
        <v>774</v>
      </c>
      <c r="B307">
        <v>1802098</v>
      </c>
      <c r="C307" t="s">
        <v>321</v>
      </c>
      <c r="D307" t="s">
        <v>37</v>
      </c>
      <c r="E307" t="s">
        <v>15</v>
      </c>
      <c r="F307" t="s">
        <v>33</v>
      </c>
      <c r="G307" t="s">
        <v>775</v>
      </c>
      <c r="I307">
        <v>1499</v>
      </c>
      <c r="J307" t="s">
        <v>118</v>
      </c>
      <c r="K307">
        <v>3.8</v>
      </c>
      <c r="L307">
        <v>939</v>
      </c>
      <c r="M307">
        <v>55.000000000000007</v>
      </c>
      <c r="N307">
        <v>824.45000000000016</v>
      </c>
      <c r="O307">
        <v>674</v>
      </c>
      <c r="P307" t="str">
        <f>IF(Table1[[#This Row],[Discount %]]&gt;50,"High Discount","Low Discount")</f>
        <v>High Discount</v>
      </c>
    </row>
    <row r="308" spans="1:16" x14ac:dyDescent="0.3">
      <c r="A308" t="s">
        <v>776</v>
      </c>
      <c r="B308">
        <v>10845288</v>
      </c>
      <c r="C308" t="s">
        <v>90</v>
      </c>
      <c r="D308" t="s">
        <v>37</v>
      </c>
      <c r="E308" t="s">
        <v>131</v>
      </c>
      <c r="F308" t="s">
        <v>33</v>
      </c>
      <c r="G308" t="s">
        <v>777</v>
      </c>
      <c r="I308">
        <v>2199</v>
      </c>
      <c r="J308" t="s">
        <v>23</v>
      </c>
      <c r="K308">
        <v>4.3</v>
      </c>
      <c r="L308">
        <v>939</v>
      </c>
      <c r="M308">
        <v>61.000000000000007</v>
      </c>
      <c r="N308">
        <v>1341.3900000000003</v>
      </c>
      <c r="O308">
        <v>857</v>
      </c>
      <c r="P308" t="str">
        <f>IF(Table1[[#This Row],[Discount %]]&gt;50,"High Discount","Low Discount")</f>
        <v>High Discount</v>
      </c>
    </row>
    <row r="309" spans="1:16" x14ac:dyDescent="0.3">
      <c r="A309" t="s">
        <v>778</v>
      </c>
      <c r="B309">
        <v>13709578</v>
      </c>
      <c r="C309" t="s">
        <v>72</v>
      </c>
      <c r="D309" t="s">
        <v>37</v>
      </c>
      <c r="E309" t="s">
        <v>131</v>
      </c>
      <c r="F309" t="s">
        <v>33</v>
      </c>
      <c r="G309" t="s">
        <v>779</v>
      </c>
      <c r="I309">
        <v>2699</v>
      </c>
      <c r="J309" t="s">
        <v>101</v>
      </c>
      <c r="K309">
        <v>4.3</v>
      </c>
      <c r="L309">
        <v>939</v>
      </c>
      <c r="M309">
        <v>30.000000000000004</v>
      </c>
      <c r="N309">
        <v>809.70000000000016</v>
      </c>
      <c r="O309">
        <v>1889</v>
      </c>
      <c r="P309" t="str">
        <f>IF(Table1[[#This Row],[Discount %]]&gt;50,"High Discount","Low Discount")</f>
        <v>Low Discount</v>
      </c>
    </row>
    <row r="310" spans="1:16" x14ac:dyDescent="0.3">
      <c r="A310" t="s">
        <v>780</v>
      </c>
      <c r="B310">
        <v>8903777</v>
      </c>
      <c r="C310" t="s">
        <v>13</v>
      </c>
      <c r="D310" t="s">
        <v>14</v>
      </c>
      <c r="E310" t="s">
        <v>15</v>
      </c>
      <c r="F310" t="s">
        <v>16</v>
      </c>
      <c r="G310" t="s">
        <v>781</v>
      </c>
      <c r="I310">
        <v>2699</v>
      </c>
      <c r="J310" t="s">
        <v>174</v>
      </c>
      <c r="K310">
        <v>3.4</v>
      </c>
      <c r="L310">
        <v>938</v>
      </c>
      <c r="M310">
        <v>52</v>
      </c>
      <c r="N310">
        <v>1403.48</v>
      </c>
      <c r="O310">
        <v>1295</v>
      </c>
      <c r="P310" t="str">
        <f>IF(Table1[[#This Row],[Discount %]]&gt;50,"High Discount","Low Discount")</f>
        <v>High Discount</v>
      </c>
    </row>
    <row r="311" spans="1:16" x14ac:dyDescent="0.3">
      <c r="A311" t="s">
        <v>782</v>
      </c>
      <c r="B311">
        <v>5125962</v>
      </c>
      <c r="C311" t="s">
        <v>46</v>
      </c>
      <c r="D311" t="s">
        <v>14</v>
      </c>
      <c r="E311" t="s">
        <v>47</v>
      </c>
      <c r="F311" t="s">
        <v>16</v>
      </c>
      <c r="G311" t="s">
        <v>783</v>
      </c>
      <c r="H311">
        <v>704</v>
      </c>
      <c r="I311">
        <v>1499</v>
      </c>
      <c r="J311" t="s">
        <v>49</v>
      </c>
      <c r="K311">
        <v>4</v>
      </c>
      <c r="L311">
        <v>938</v>
      </c>
      <c r="M311">
        <v>53</v>
      </c>
      <c r="N311">
        <v>794.47</v>
      </c>
      <c r="O311">
        <v>704</v>
      </c>
      <c r="P311" t="str">
        <f>IF(Table1[[#This Row],[Discount %]]&gt;50,"High Discount","Low Discount")</f>
        <v>High Discount</v>
      </c>
    </row>
    <row r="312" spans="1:16" x14ac:dyDescent="0.3">
      <c r="A312" t="s">
        <v>784</v>
      </c>
      <c r="B312">
        <v>15193768</v>
      </c>
      <c r="C312" t="s">
        <v>459</v>
      </c>
      <c r="D312" t="s">
        <v>25</v>
      </c>
      <c r="E312" t="s">
        <v>281</v>
      </c>
      <c r="F312" t="s">
        <v>16</v>
      </c>
      <c r="G312" t="s">
        <v>785</v>
      </c>
      <c r="I312">
        <v>1499</v>
      </c>
      <c r="J312" t="s">
        <v>101</v>
      </c>
      <c r="K312">
        <v>4.3</v>
      </c>
      <c r="L312">
        <v>938</v>
      </c>
      <c r="M312">
        <v>52</v>
      </c>
      <c r="N312">
        <v>779.48</v>
      </c>
      <c r="O312">
        <v>719</v>
      </c>
      <c r="P312" t="str">
        <f>IF(Table1[[#This Row],[Discount %]]&gt;50,"High Discount","Low Discount")</f>
        <v>High Discount</v>
      </c>
    </row>
    <row r="313" spans="1:16" x14ac:dyDescent="0.3">
      <c r="A313" t="s">
        <v>786</v>
      </c>
      <c r="B313">
        <v>2388302</v>
      </c>
      <c r="C313" t="s">
        <v>13</v>
      </c>
      <c r="D313" t="s">
        <v>25</v>
      </c>
      <c r="E313" t="s">
        <v>38</v>
      </c>
      <c r="F313" t="s">
        <v>16</v>
      </c>
      <c r="G313" t="s">
        <v>787</v>
      </c>
      <c r="I313">
        <v>899</v>
      </c>
      <c r="J313" t="s">
        <v>65</v>
      </c>
      <c r="K313">
        <v>4.2</v>
      </c>
      <c r="L313">
        <v>938</v>
      </c>
      <c r="M313">
        <v>52</v>
      </c>
      <c r="N313">
        <v>467.48</v>
      </c>
      <c r="O313">
        <v>431</v>
      </c>
      <c r="P313" t="str">
        <f>IF(Table1[[#This Row],[Discount %]]&gt;50,"High Discount","Low Discount")</f>
        <v>High Discount</v>
      </c>
    </row>
    <row r="314" spans="1:16" x14ac:dyDescent="0.3">
      <c r="A314" t="s">
        <v>788</v>
      </c>
      <c r="B314">
        <v>11173950</v>
      </c>
      <c r="C314" t="s">
        <v>85</v>
      </c>
      <c r="D314" t="s">
        <v>68</v>
      </c>
      <c r="E314" t="s">
        <v>82</v>
      </c>
      <c r="F314" t="s">
        <v>33</v>
      </c>
      <c r="G314" t="s">
        <v>789</v>
      </c>
      <c r="H314">
        <v>549</v>
      </c>
      <c r="I314">
        <v>1099</v>
      </c>
      <c r="J314" t="s">
        <v>88</v>
      </c>
      <c r="K314">
        <v>4.3</v>
      </c>
      <c r="L314">
        <v>938</v>
      </c>
      <c r="M314">
        <v>50</v>
      </c>
      <c r="N314">
        <v>549.5</v>
      </c>
      <c r="O314">
        <v>549</v>
      </c>
      <c r="P314" t="str">
        <f>IF(Table1[[#This Row],[Discount %]]&gt;50,"High Discount","Low Discount")</f>
        <v>Low Discount</v>
      </c>
    </row>
    <row r="315" spans="1:16" x14ac:dyDescent="0.3">
      <c r="A315" t="s">
        <v>790</v>
      </c>
      <c r="B315">
        <v>14675114</v>
      </c>
      <c r="C315" t="s">
        <v>791</v>
      </c>
      <c r="D315" t="s">
        <v>68</v>
      </c>
      <c r="E315" t="s">
        <v>295</v>
      </c>
      <c r="F315" t="s">
        <v>33</v>
      </c>
      <c r="G315" t="s">
        <v>792</v>
      </c>
      <c r="H315">
        <v>639</v>
      </c>
      <c r="I315">
        <v>1999</v>
      </c>
      <c r="J315" t="s">
        <v>145</v>
      </c>
      <c r="K315">
        <v>4</v>
      </c>
      <c r="L315">
        <v>938</v>
      </c>
      <c r="M315">
        <v>68</v>
      </c>
      <c r="N315">
        <v>1359.32</v>
      </c>
      <c r="O315">
        <v>639</v>
      </c>
      <c r="P315" t="str">
        <f>IF(Table1[[#This Row],[Discount %]]&gt;50,"High Discount","Low Discount")</f>
        <v>High Discount</v>
      </c>
    </row>
    <row r="316" spans="1:16" x14ac:dyDescent="0.3">
      <c r="A316" t="s">
        <v>793</v>
      </c>
      <c r="B316">
        <v>1718905</v>
      </c>
      <c r="C316" t="s">
        <v>794</v>
      </c>
      <c r="D316" t="s">
        <v>37</v>
      </c>
      <c r="E316" t="s">
        <v>26</v>
      </c>
      <c r="F316" t="s">
        <v>33</v>
      </c>
      <c r="G316" t="s">
        <v>795</v>
      </c>
      <c r="I316">
        <v>1599</v>
      </c>
      <c r="J316" t="s">
        <v>23</v>
      </c>
      <c r="K316">
        <v>4.2</v>
      </c>
      <c r="L316">
        <v>938</v>
      </c>
      <c r="M316">
        <v>55.000000000000007</v>
      </c>
      <c r="N316">
        <v>879.45000000000016</v>
      </c>
      <c r="O316">
        <v>719</v>
      </c>
      <c r="P316" t="str">
        <f>IF(Table1[[#This Row],[Discount %]]&gt;50,"High Discount","Low Discount")</f>
        <v>High Discount</v>
      </c>
    </row>
    <row r="317" spans="1:16" x14ac:dyDescent="0.3">
      <c r="A317" t="s">
        <v>796</v>
      </c>
      <c r="B317">
        <v>10961164</v>
      </c>
      <c r="C317" t="s">
        <v>134</v>
      </c>
      <c r="D317" t="s">
        <v>37</v>
      </c>
      <c r="E317" t="s">
        <v>73</v>
      </c>
      <c r="F317" t="s">
        <v>33</v>
      </c>
      <c r="G317" t="s">
        <v>797</v>
      </c>
      <c r="I317">
        <v>2449</v>
      </c>
      <c r="J317" t="s">
        <v>35</v>
      </c>
      <c r="K317">
        <v>4.0999999999999996</v>
      </c>
      <c r="L317">
        <v>938</v>
      </c>
      <c r="M317">
        <v>60.000000000000007</v>
      </c>
      <c r="N317">
        <v>1469.4000000000003</v>
      </c>
      <c r="O317">
        <v>979</v>
      </c>
      <c r="P317" t="str">
        <f>IF(Table1[[#This Row],[Discount %]]&gt;50,"High Discount","Low Discount")</f>
        <v>High Discount</v>
      </c>
    </row>
    <row r="318" spans="1:16" x14ac:dyDescent="0.3">
      <c r="A318" t="s">
        <v>798</v>
      </c>
      <c r="B318">
        <v>7255260</v>
      </c>
      <c r="C318" t="s">
        <v>42</v>
      </c>
      <c r="D318" t="s">
        <v>14</v>
      </c>
      <c r="E318" t="s">
        <v>15</v>
      </c>
      <c r="F318" t="s">
        <v>16</v>
      </c>
      <c r="G318" t="s">
        <v>799</v>
      </c>
      <c r="H318">
        <v>719</v>
      </c>
      <c r="I318">
        <v>1799</v>
      </c>
      <c r="J318" t="s">
        <v>18</v>
      </c>
      <c r="K318">
        <v>3.9</v>
      </c>
      <c r="L318">
        <v>937</v>
      </c>
      <c r="M318">
        <v>60.000000000000007</v>
      </c>
      <c r="N318">
        <v>1079.4000000000001</v>
      </c>
      <c r="O318">
        <v>719</v>
      </c>
      <c r="P318" t="str">
        <f>IF(Table1[[#This Row],[Discount %]]&gt;50,"High Discount","Low Discount")</f>
        <v>High Discount</v>
      </c>
    </row>
    <row r="319" spans="1:16" x14ac:dyDescent="0.3">
      <c r="A319" t="s">
        <v>800</v>
      </c>
      <c r="B319">
        <v>11404294</v>
      </c>
      <c r="C319" t="s">
        <v>13</v>
      </c>
      <c r="D319" t="s">
        <v>37</v>
      </c>
      <c r="E319" t="s">
        <v>38</v>
      </c>
      <c r="F319" t="s">
        <v>33</v>
      </c>
      <c r="G319" t="s">
        <v>801</v>
      </c>
      <c r="I319">
        <v>599</v>
      </c>
      <c r="J319" t="s">
        <v>40</v>
      </c>
      <c r="K319">
        <v>4.3</v>
      </c>
      <c r="L319">
        <v>937</v>
      </c>
      <c r="M319">
        <v>50</v>
      </c>
      <c r="N319">
        <v>299.5</v>
      </c>
      <c r="O319">
        <v>299</v>
      </c>
      <c r="P319" t="str">
        <f>IF(Table1[[#This Row],[Discount %]]&gt;50,"High Discount","Low Discount")</f>
        <v>Low Discount</v>
      </c>
    </row>
    <row r="320" spans="1:16" x14ac:dyDescent="0.3">
      <c r="A320" t="s">
        <v>802</v>
      </c>
      <c r="B320">
        <v>1866650</v>
      </c>
      <c r="C320" t="s">
        <v>59</v>
      </c>
      <c r="D320" t="s">
        <v>14</v>
      </c>
      <c r="E320" t="s">
        <v>21</v>
      </c>
      <c r="F320" t="s">
        <v>16</v>
      </c>
      <c r="G320" t="s">
        <v>803</v>
      </c>
      <c r="H320">
        <v>599</v>
      </c>
      <c r="I320">
        <v>1499</v>
      </c>
      <c r="J320" t="s">
        <v>35</v>
      </c>
      <c r="K320">
        <v>4</v>
      </c>
      <c r="L320">
        <v>936</v>
      </c>
      <c r="M320">
        <v>60</v>
      </c>
      <c r="N320">
        <v>899.4</v>
      </c>
      <c r="O320">
        <v>599</v>
      </c>
      <c r="P320" t="str">
        <f>IF(Table1[[#This Row],[Discount %]]&gt;50,"High Discount","Low Discount")</f>
        <v>High Discount</v>
      </c>
    </row>
    <row r="321" spans="1:16" x14ac:dyDescent="0.3">
      <c r="A321" t="s">
        <v>804</v>
      </c>
      <c r="B321">
        <v>1987411</v>
      </c>
      <c r="C321" t="s">
        <v>59</v>
      </c>
      <c r="D321" t="s">
        <v>60</v>
      </c>
      <c r="E321" t="s">
        <v>38</v>
      </c>
      <c r="F321" t="s">
        <v>16</v>
      </c>
      <c r="G321" t="s">
        <v>805</v>
      </c>
      <c r="H321">
        <v>279</v>
      </c>
      <c r="I321">
        <v>699</v>
      </c>
      <c r="J321" t="s">
        <v>35</v>
      </c>
      <c r="K321">
        <v>4.0999999999999996</v>
      </c>
      <c r="L321">
        <v>936</v>
      </c>
      <c r="M321">
        <v>60</v>
      </c>
      <c r="N321">
        <v>419.4</v>
      </c>
      <c r="O321">
        <v>279</v>
      </c>
      <c r="P321" t="str">
        <f>IF(Table1[[#This Row],[Discount %]]&gt;50,"High Discount","Low Discount")</f>
        <v>High Discount</v>
      </c>
    </row>
    <row r="322" spans="1:16" x14ac:dyDescent="0.3">
      <c r="A322" t="s">
        <v>806</v>
      </c>
      <c r="B322">
        <v>11044440</v>
      </c>
      <c r="C322" t="s">
        <v>46</v>
      </c>
      <c r="D322" t="s">
        <v>25</v>
      </c>
      <c r="E322" t="s">
        <v>26</v>
      </c>
      <c r="F322" t="s">
        <v>16</v>
      </c>
      <c r="G322" t="s">
        <v>807</v>
      </c>
      <c r="H322">
        <v>683</v>
      </c>
      <c r="I322">
        <v>1199</v>
      </c>
      <c r="J322" t="s">
        <v>79</v>
      </c>
      <c r="K322">
        <v>4.0999999999999996</v>
      </c>
      <c r="L322">
        <v>936</v>
      </c>
      <c r="M322">
        <v>43.000000000000007</v>
      </c>
      <c r="N322">
        <v>515.57000000000005</v>
      </c>
      <c r="O322">
        <v>683</v>
      </c>
      <c r="P322" t="str">
        <f>IF(Table1[[#This Row],[Discount %]]&gt;50,"High Discount","Low Discount")</f>
        <v>Low Discount</v>
      </c>
    </row>
    <row r="323" spans="1:16" x14ac:dyDescent="0.3">
      <c r="A323" t="s">
        <v>808</v>
      </c>
      <c r="B323">
        <v>10397849</v>
      </c>
      <c r="C323" t="s">
        <v>13</v>
      </c>
      <c r="D323" t="s">
        <v>25</v>
      </c>
      <c r="E323" t="s">
        <v>26</v>
      </c>
      <c r="F323" t="s">
        <v>16</v>
      </c>
      <c r="G323" t="s">
        <v>809</v>
      </c>
      <c r="H323">
        <v>749</v>
      </c>
      <c r="I323">
        <v>1499</v>
      </c>
      <c r="J323" t="s">
        <v>231</v>
      </c>
      <c r="K323">
        <v>4.4000000000000004</v>
      </c>
      <c r="L323">
        <v>936</v>
      </c>
      <c r="M323">
        <v>50</v>
      </c>
      <c r="N323">
        <v>749.5</v>
      </c>
      <c r="O323">
        <v>749</v>
      </c>
      <c r="P323" t="str">
        <f>IF(Table1[[#This Row],[Discount %]]&gt;50,"High Discount","Low Discount")</f>
        <v>Low Discount</v>
      </c>
    </row>
    <row r="324" spans="1:16" x14ac:dyDescent="0.3">
      <c r="A324" t="s">
        <v>810</v>
      </c>
      <c r="B324">
        <v>9705197</v>
      </c>
      <c r="C324" t="s">
        <v>180</v>
      </c>
      <c r="D324" t="s">
        <v>86</v>
      </c>
      <c r="E324" t="s">
        <v>38</v>
      </c>
      <c r="F324" t="s">
        <v>33</v>
      </c>
      <c r="G324" t="s">
        <v>811</v>
      </c>
      <c r="H324">
        <v>254</v>
      </c>
      <c r="I324">
        <v>849</v>
      </c>
      <c r="J324" t="s">
        <v>88</v>
      </c>
      <c r="K324">
        <v>3.8</v>
      </c>
      <c r="L324">
        <v>936</v>
      </c>
      <c r="M324">
        <v>70</v>
      </c>
      <c r="N324">
        <v>594.29999999999995</v>
      </c>
      <c r="O324">
        <v>254</v>
      </c>
      <c r="P324" t="str">
        <f>IF(Table1[[#This Row],[Discount %]]&gt;50,"High Discount","Low Discount")</f>
        <v>High Discount</v>
      </c>
    </row>
    <row r="325" spans="1:16" x14ac:dyDescent="0.3">
      <c r="A325" t="s">
        <v>812</v>
      </c>
      <c r="B325">
        <v>10463330</v>
      </c>
      <c r="C325" t="s">
        <v>113</v>
      </c>
      <c r="D325" t="s">
        <v>37</v>
      </c>
      <c r="E325" t="s">
        <v>47</v>
      </c>
      <c r="F325" t="s">
        <v>33</v>
      </c>
      <c r="G325" t="s">
        <v>813</v>
      </c>
      <c r="I325">
        <v>1899</v>
      </c>
      <c r="J325" t="s">
        <v>92</v>
      </c>
      <c r="K325">
        <v>4.0999999999999996</v>
      </c>
      <c r="L325">
        <v>936</v>
      </c>
      <c r="M325">
        <v>55.000000000000007</v>
      </c>
      <c r="N325">
        <v>1044.45</v>
      </c>
      <c r="O325">
        <v>854</v>
      </c>
      <c r="P325" t="str">
        <f>IF(Table1[[#This Row],[Discount %]]&gt;50,"High Discount","Low Discount")</f>
        <v>High Discount</v>
      </c>
    </row>
    <row r="326" spans="1:16" x14ac:dyDescent="0.3">
      <c r="A326" t="s">
        <v>814</v>
      </c>
      <c r="B326">
        <v>12181796</v>
      </c>
      <c r="C326" t="s">
        <v>391</v>
      </c>
      <c r="D326" t="s">
        <v>37</v>
      </c>
      <c r="E326" t="s">
        <v>168</v>
      </c>
      <c r="F326" t="s">
        <v>33</v>
      </c>
      <c r="G326" t="s">
        <v>815</v>
      </c>
      <c r="I326">
        <v>3499</v>
      </c>
      <c r="J326" t="s">
        <v>23</v>
      </c>
      <c r="K326">
        <v>3.9</v>
      </c>
      <c r="L326">
        <v>936</v>
      </c>
      <c r="M326">
        <v>60</v>
      </c>
      <c r="N326">
        <v>2099.4</v>
      </c>
      <c r="O326">
        <v>1399</v>
      </c>
      <c r="P326" t="str">
        <f>IF(Table1[[#This Row],[Discount %]]&gt;50,"High Discount","Low Discount")</f>
        <v>High Discount</v>
      </c>
    </row>
    <row r="327" spans="1:16" x14ac:dyDescent="0.3">
      <c r="A327" t="s">
        <v>816</v>
      </c>
      <c r="B327">
        <v>8325439</v>
      </c>
      <c r="C327" t="s">
        <v>42</v>
      </c>
      <c r="D327" t="s">
        <v>37</v>
      </c>
      <c r="E327" t="s">
        <v>38</v>
      </c>
      <c r="F327" t="s">
        <v>33</v>
      </c>
      <c r="G327" t="s">
        <v>368</v>
      </c>
      <c r="I327">
        <v>799</v>
      </c>
      <c r="J327" t="s">
        <v>40</v>
      </c>
      <c r="K327">
        <v>4.2</v>
      </c>
      <c r="L327">
        <v>936</v>
      </c>
      <c r="M327">
        <v>37.546933667083856</v>
      </c>
      <c r="N327">
        <v>300</v>
      </c>
      <c r="O327">
        <v>499</v>
      </c>
      <c r="P327" t="str">
        <f>IF(Table1[[#This Row],[Discount %]]&gt;50,"High Discount","Low Discount")</f>
        <v>Low Discount</v>
      </c>
    </row>
    <row r="328" spans="1:16" x14ac:dyDescent="0.3">
      <c r="A328" t="s">
        <v>817</v>
      </c>
      <c r="B328">
        <v>12509638</v>
      </c>
      <c r="C328" t="s">
        <v>818</v>
      </c>
      <c r="D328" t="s">
        <v>68</v>
      </c>
      <c r="E328" t="s">
        <v>69</v>
      </c>
      <c r="F328" t="s">
        <v>33</v>
      </c>
      <c r="G328" t="s">
        <v>819</v>
      </c>
      <c r="H328">
        <v>1519</v>
      </c>
      <c r="I328">
        <v>3799</v>
      </c>
      <c r="J328" t="s">
        <v>35</v>
      </c>
      <c r="K328">
        <v>4.4000000000000004</v>
      </c>
      <c r="L328">
        <v>935</v>
      </c>
      <c r="M328">
        <v>60</v>
      </c>
      <c r="N328">
        <v>2279.4</v>
      </c>
      <c r="O328">
        <v>1519</v>
      </c>
      <c r="P328" t="str">
        <f>IF(Table1[[#This Row],[Discount %]]&gt;50,"High Discount","Low Discount")</f>
        <v>High Discount</v>
      </c>
    </row>
    <row r="329" spans="1:16" x14ac:dyDescent="0.3">
      <c r="A329" t="s">
        <v>820</v>
      </c>
      <c r="B329">
        <v>9371627</v>
      </c>
      <c r="C329" t="s">
        <v>85</v>
      </c>
      <c r="D329" t="s">
        <v>86</v>
      </c>
      <c r="E329" t="s">
        <v>82</v>
      </c>
      <c r="F329" t="s">
        <v>33</v>
      </c>
      <c r="G329" t="s">
        <v>821</v>
      </c>
      <c r="H329">
        <v>389</v>
      </c>
      <c r="I329">
        <v>1299</v>
      </c>
      <c r="J329" t="s">
        <v>88</v>
      </c>
      <c r="K329">
        <v>4.2</v>
      </c>
      <c r="L329">
        <v>935</v>
      </c>
      <c r="M329">
        <v>70</v>
      </c>
      <c r="N329">
        <v>909.3</v>
      </c>
      <c r="O329">
        <v>389</v>
      </c>
      <c r="P329" t="str">
        <f>IF(Table1[[#This Row],[Discount %]]&gt;50,"High Discount","Low Discount")</f>
        <v>High Discount</v>
      </c>
    </row>
    <row r="330" spans="1:16" x14ac:dyDescent="0.3">
      <c r="A330" t="s">
        <v>822</v>
      </c>
      <c r="B330">
        <v>13437322</v>
      </c>
      <c r="C330" t="s">
        <v>85</v>
      </c>
      <c r="D330" t="s">
        <v>86</v>
      </c>
      <c r="E330" t="s">
        <v>82</v>
      </c>
      <c r="F330" t="s">
        <v>33</v>
      </c>
      <c r="G330" t="s">
        <v>823</v>
      </c>
      <c r="H330">
        <v>519</v>
      </c>
      <c r="I330">
        <v>1299</v>
      </c>
      <c r="J330" t="s">
        <v>88</v>
      </c>
      <c r="K330">
        <v>4.0999999999999996</v>
      </c>
      <c r="L330">
        <v>935</v>
      </c>
      <c r="M330">
        <v>60</v>
      </c>
      <c r="N330">
        <v>779.4</v>
      </c>
      <c r="O330">
        <v>519</v>
      </c>
      <c r="P330" t="str">
        <f>IF(Table1[[#This Row],[Discount %]]&gt;50,"High Discount","Low Discount")</f>
        <v>High Discount</v>
      </c>
    </row>
    <row r="331" spans="1:16" x14ac:dyDescent="0.3">
      <c r="A331" t="s">
        <v>824</v>
      </c>
      <c r="B331">
        <v>10641868</v>
      </c>
      <c r="C331" t="s">
        <v>90</v>
      </c>
      <c r="D331" t="s">
        <v>37</v>
      </c>
      <c r="E331" t="s">
        <v>15</v>
      </c>
      <c r="F331" t="s">
        <v>33</v>
      </c>
      <c r="G331" t="s">
        <v>825</v>
      </c>
      <c r="I331">
        <v>1899</v>
      </c>
      <c r="J331" t="s">
        <v>399</v>
      </c>
      <c r="K331">
        <v>3.9</v>
      </c>
      <c r="L331">
        <v>935</v>
      </c>
      <c r="M331">
        <v>57.000000000000007</v>
      </c>
      <c r="N331">
        <v>1082.43</v>
      </c>
      <c r="O331">
        <v>816</v>
      </c>
      <c r="P331" t="str">
        <f>IF(Table1[[#This Row],[Discount %]]&gt;50,"High Discount","Low Discount")</f>
        <v>High Discount</v>
      </c>
    </row>
    <row r="332" spans="1:16" x14ac:dyDescent="0.3">
      <c r="A332" t="s">
        <v>826</v>
      </c>
      <c r="B332">
        <v>17381768</v>
      </c>
      <c r="C332" t="s">
        <v>13</v>
      </c>
      <c r="D332" t="s">
        <v>37</v>
      </c>
      <c r="E332" t="s">
        <v>38</v>
      </c>
      <c r="F332" t="s">
        <v>33</v>
      </c>
      <c r="G332" t="s">
        <v>827</v>
      </c>
      <c r="I332">
        <v>1998</v>
      </c>
      <c r="J332" t="s">
        <v>40</v>
      </c>
      <c r="K332">
        <v>4.3</v>
      </c>
      <c r="L332">
        <v>935</v>
      </c>
      <c r="M332">
        <v>53</v>
      </c>
      <c r="N332">
        <v>1058.94</v>
      </c>
      <c r="O332">
        <v>939</v>
      </c>
      <c r="P332" t="str">
        <f>IF(Table1[[#This Row],[Discount %]]&gt;50,"High Discount","Low Discount")</f>
        <v>High Discount</v>
      </c>
    </row>
    <row r="333" spans="1:16" x14ac:dyDescent="0.3">
      <c r="A333" t="s">
        <v>828</v>
      </c>
      <c r="B333">
        <v>10986390</v>
      </c>
      <c r="C333" t="s">
        <v>42</v>
      </c>
      <c r="D333" t="s">
        <v>176</v>
      </c>
      <c r="E333" t="s">
        <v>177</v>
      </c>
      <c r="F333" t="s">
        <v>16</v>
      </c>
      <c r="G333" t="s">
        <v>829</v>
      </c>
      <c r="H333">
        <v>381</v>
      </c>
      <c r="I333">
        <v>449</v>
      </c>
      <c r="J333" t="s">
        <v>145</v>
      </c>
      <c r="K333">
        <v>4.3</v>
      </c>
      <c r="L333">
        <v>934</v>
      </c>
      <c r="M333">
        <v>15</v>
      </c>
      <c r="N333">
        <v>67.349999999999994</v>
      </c>
      <c r="O333">
        <v>381</v>
      </c>
      <c r="P333" t="str">
        <f>IF(Table1[[#This Row],[Discount %]]&gt;50,"High Discount","Low Discount")</f>
        <v>Low Discount</v>
      </c>
    </row>
    <row r="334" spans="1:16" x14ac:dyDescent="0.3">
      <c r="A334" t="s">
        <v>830</v>
      </c>
      <c r="B334">
        <v>8714027</v>
      </c>
      <c r="C334" t="s">
        <v>42</v>
      </c>
      <c r="D334" t="s">
        <v>25</v>
      </c>
      <c r="E334" t="s">
        <v>26</v>
      </c>
      <c r="F334" t="s">
        <v>16</v>
      </c>
      <c r="G334" t="s">
        <v>831</v>
      </c>
      <c r="H334">
        <v>899</v>
      </c>
      <c r="I334">
        <v>1799</v>
      </c>
      <c r="J334" t="s">
        <v>231</v>
      </c>
      <c r="K334">
        <v>4.0999999999999996</v>
      </c>
      <c r="L334">
        <v>934</v>
      </c>
      <c r="M334">
        <v>50</v>
      </c>
      <c r="N334">
        <v>899.5</v>
      </c>
      <c r="O334">
        <v>899</v>
      </c>
      <c r="P334" t="str">
        <f>IF(Table1[[#This Row],[Discount %]]&gt;50,"High Discount","Low Discount")</f>
        <v>Low Discount</v>
      </c>
    </row>
    <row r="335" spans="1:16" x14ac:dyDescent="0.3">
      <c r="A335" t="s">
        <v>832</v>
      </c>
      <c r="B335">
        <v>6832181</v>
      </c>
      <c r="C335" t="s">
        <v>149</v>
      </c>
      <c r="D335" t="s">
        <v>25</v>
      </c>
      <c r="E335" t="s">
        <v>168</v>
      </c>
      <c r="F335" t="s">
        <v>16</v>
      </c>
      <c r="G335" t="s">
        <v>833</v>
      </c>
      <c r="H335">
        <v>1799</v>
      </c>
      <c r="I335">
        <v>4499</v>
      </c>
      <c r="J335" t="s">
        <v>834</v>
      </c>
      <c r="K335">
        <v>4.3</v>
      </c>
      <c r="L335">
        <v>934</v>
      </c>
      <c r="M335">
        <v>60</v>
      </c>
      <c r="N335">
        <v>2699.4</v>
      </c>
      <c r="O335">
        <v>1799</v>
      </c>
      <c r="P335" t="str">
        <f>IF(Table1[[#This Row],[Discount %]]&gt;50,"High Discount","Low Discount")</f>
        <v>High Discount</v>
      </c>
    </row>
    <row r="336" spans="1:16" x14ac:dyDescent="0.3">
      <c r="A336" t="s">
        <v>835</v>
      </c>
      <c r="B336">
        <v>9200201</v>
      </c>
      <c r="C336" t="s">
        <v>99</v>
      </c>
      <c r="D336" t="s">
        <v>68</v>
      </c>
      <c r="E336" t="s">
        <v>82</v>
      </c>
      <c r="F336" t="s">
        <v>33</v>
      </c>
      <c r="G336" t="s">
        <v>836</v>
      </c>
      <c r="H336">
        <v>559</v>
      </c>
      <c r="I336">
        <v>1599</v>
      </c>
      <c r="J336" t="s">
        <v>40</v>
      </c>
      <c r="K336">
        <v>4.0999999999999996</v>
      </c>
      <c r="L336">
        <v>934</v>
      </c>
      <c r="M336">
        <v>64.999999999999986</v>
      </c>
      <c r="N336">
        <v>1039.3499999999997</v>
      </c>
      <c r="O336">
        <v>559</v>
      </c>
      <c r="P336" t="str">
        <f>IF(Table1[[#This Row],[Discount %]]&gt;50,"High Discount","Low Discount")</f>
        <v>High Discount</v>
      </c>
    </row>
    <row r="337" spans="1:16" x14ac:dyDescent="0.3">
      <c r="A337" t="s">
        <v>837</v>
      </c>
      <c r="B337">
        <v>17523596</v>
      </c>
      <c r="C337" t="s">
        <v>42</v>
      </c>
      <c r="D337" t="s">
        <v>37</v>
      </c>
      <c r="E337" t="s">
        <v>38</v>
      </c>
      <c r="F337" t="s">
        <v>33</v>
      </c>
      <c r="G337" t="s">
        <v>838</v>
      </c>
      <c r="I337">
        <v>1398</v>
      </c>
      <c r="J337" t="s">
        <v>40</v>
      </c>
      <c r="K337">
        <v>4.3</v>
      </c>
      <c r="L337">
        <v>934</v>
      </c>
      <c r="M337">
        <v>50</v>
      </c>
      <c r="N337">
        <v>699</v>
      </c>
      <c r="O337">
        <v>699</v>
      </c>
      <c r="P337" t="str">
        <f>IF(Table1[[#This Row],[Discount %]]&gt;50,"High Discount","Low Discount")</f>
        <v>Low Discount</v>
      </c>
    </row>
    <row r="338" spans="1:16" x14ac:dyDescent="0.3">
      <c r="A338" t="s">
        <v>839</v>
      </c>
      <c r="B338">
        <v>11109396</v>
      </c>
      <c r="C338" t="s">
        <v>840</v>
      </c>
      <c r="D338" t="s">
        <v>37</v>
      </c>
      <c r="E338" t="s">
        <v>131</v>
      </c>
      <c r="F338" t="s">
        <v>33</v>
      </c>
      <c r="G338" t="s">
        <v>841</v>
      </c>
      <c r="I338">
        <v>1599</v>
      </c>
      <c r="J338" t="s">
        <v>23</v>
      </c>
      <c r="K338">
        <v>4.4000000000000004</v>
      </c>
      <c r="L338">
        <v>934</v>
      </c>
      <c r="M338">
        <v>17</v>
      </c>
      <c r="N338">
        <v>271.83</v>
      </c>
      <c r="O338">
        <v>1327</v>
      </c>
      <c r="P338" t="str">
        <f>IF(Table1[[#This Row],[Discount %]]&gt;50,"High Discount","Low Discount")</f>
        <v>Low Discount</v>
      </c>
    </row>
    <row r="339" spans="1:16" x14ac:dyDescent="0.3">
      <c r="A339" t="s">
        <v>842</v>
      </c>
      <c r="B339">
        <v>2248879</v>
      </c>
      <c r="C339" t="s">
        <v>13</v>
      </c>
      <c r="D339" t="s">
        <v>25</v>
      </c>
      <c r="E339" t="s">
        <v>26</v>
      </c>
      <c r="F339" t="s">
        <v>16</v>
      </c>
      <c r="G339" t="s">
        <v>843</v>
      </c>
      <c r="H339">
        <v>824</v>
      </c>
      <c r="I339">
        <v>1499</v>
      </c>
      <c r="J339" t="s">
        <v>28</v>
      </c>
      <c r="K339">
        <v>4</v>
      </c>
      <c r="L339">
        <v>933</v>
      </c>
      <c r="M339">
        <v>44.999999999999993</v>
      </c>
      <c r="N339">
        <v>674.54999999999984</v>
      </c>
      <c r="O339">
        <v>824</v>
      </c>
      <c r="P339" t="str">
        <f>IF(Table1[[#This Row],[Discount %]]&gt;50,"High Discount","Low Discount")</f>
        <v>Low Discount</v>
      </c>
    </row>
    <row r="340" spans="1:16" x14ac:dyDescent="0.3">
      <c r="A340" t="s">
        <v>844</v>
      </c>
      <c r="B340">
        <v>8426381</v>
      </c>
      <c r="C340" t="s">
        <v>149</v>
      </c>
      <c r="D340" t="s">
        <v>25</v>
      </c>
      <c r="E340" t="s">
        <v>38</v>
      </c>
      <c r="F340" t="s">
        <v>16</v>
      </c>
      <c r="G340" t="s">
        <v>845</v>
      </c>
      <c r="H340">
        <v>499</v>
      </c>
      <c r="I340">
        <v>999</v>
      </c>
      <c r="J340" t="s">
        <v>35</v>
      </c>
      <c r="K340">
        <v>3.8</v>
      </c>
      <c r="L340">
        <v>933</v>
      </c>
      <c r="M340">
        <v>50</v>
      </c>
      <c r="N340">
        <v>499.5</v>
      </c>
      <c r="O340">
        <v>499</v>
      </c>
      <c r="P340" t="str">
        <f>IF(Table1[[#This Row],[Discount %]]&gt;50,"High Discount","Low Discount")</f>
        <v>Low Discount</v>
      </c>
    </row>
    <row r="341" spans="1:16" x14ac:dyDescent="0.3">
      <c r="A341" t="s">
        <v>846</v>
      </c>
      <c r="B341">
        <v>15034244</v>
      </c>
      <c r="C341" t="s">
        <v>324</v>
      </c>
      <c r="D341" t="s">
        <v>31</v>
      </c>
      <c r="E341" t="s">
        <v>271</v>
      </c>
      <c r="F341" t="s">
        <v>33</v>
      </c>
      <c r="G341" t="s">
        <v>847</v>
      </c>
      <c r="I341">
        <v>549</v>
      </c>
      <c r="J341" t="s">
        <v>327</v>
      </c>
      <c r="K341">
        <v>4.4000000000000004</v>
      </c>
      <c r="L341">
        <v>933</v>
      </c>
      <c r="M341">
        <v>44</v>
      </c>
      <c r="N341">
        <v>241.56</v>
      </c>
      <c r="O341">
        <v>307</v>
      </c>
      <c r="P341" t="str">
        <f>IF(Table1[[#This Row],[Discount %]]&gt;50,"High Discount","Low Discount")</f>
        <v>Low Discount</v>
      </c>
    </row>
    <row r="342" spans="1:16" x14ac:dyDescent="0.3">
      <c r="A342" t="s">
        <v>848</v>
      </c>
      <c r="B342">
        <v>1741886</v>
      </c>
      <c r="C342" t="s">
        <v>321</v>
      </c>
      <c r="D342" t="s">
        <v>37</v>
      </c>
      <c r="E342" t="s">
        <v>47</v>
      </c>
      <c r="F342" t="s">
        <v>33</v>
      </c>
      <c r="G342" t="s">
        <v>849</v>
      </c>
      <c r="I342">
        <v>1999</v>
      </c>
      <c r="J342" t="s">
        <v>118</v>
      </c>
      <c r="K342">
        <v>3.8</v>
      </c>
      <c r="L342">
        <v>933</v>
      </c>
      <c r="M342">
        <v>55.000000000000007</v>
      </c>
      <c r="N342">
        <v>1099.45</v>
      </c>
      <c r="O342">
        <v>899</v>
      </c>
      <c r="P342" t="str">
        <f>IF(Table1[[#This Row],[Discount %]]&gt;50,"High Discount","Low Discount")</f>
        <v>High Discount</v>
      </c>
    </row>
    <row r="343" spans="1:16" x14ac:dyDescent="0.3">
      <c r="A343" t="s">
        <v>850</v>
      </c>
      <c r="B343">
        <v>8325255</v>
      </c>
      <c r="C343" t="s">
        <v>42</v>
      </c>
      <c r="D343" t="s">
        <v>37</v>
      </c>
      <c r="E343" t="s">
        <v>43</v>
      </c>
      <c r="F343" t="s">
        <v>33</v>
      </c>
      <c r="G343" t="s">
        <v>851</v>
      </c>
      <c r="I343">
        <v>899</v>
      </c>
      <c r="J343" t="s">
        <v>40</v>
      </c>
      <c r="K343">
        <v>4.2</v>
      </c>
      <c r="L343">
        <v>933</v>
      </c>
      <c r="M343">
        <v>60</v>
      </c>
      <c r="N343">
        <v>539.4</v>
      </c>
      <c r="O343">
        <v>359</v>
      </c>
      <c r="P343" t="str">
        <f>IF(Table1[[#This Row],[Discount %]]&gt;50,"High Discount","Low Discount")</f>
        <v>High Discount</v>
      </c>
    </row>
    <row r="344" spans="1:16" x14ac:dyDescent="0.3">
      <c r="A344" t="s">
        <v>852</v>
      </c>
      <c r="B344">
        <v>10064565</v>
      </c>
      <c r="C344" t="s">
        <v>13</v>
      </c>
      <c r="D344" t="s">
        <v>14</v>
      </c>
      <c r="E344" t="s">
        <v>15</v>
      </c>
      <c r="F344" t="s">
        <v>16</v>
      </c>
      <c r="G344" t="s">
        <v>853</v>
      </c>
      <c r="H344">
        <v>719</v>
      </c>
      <c r="I344">
        <v>1799</v>
      </c>
      <c r="J344" t="s">
        <v>18</v>
      </c>
      <c r="K344">
        <v>3.8</v>
      </c>
      <c r="L344">
        <v>932</v>
      </c>
      <c r="M344">
        <v>60.000000000000007</v>
      </c>
      <c r="N344">
        <v>1079.4000000000001</v>
      </c>
      <c r="O344">
        <v>719</v>
      </c>
      <c r="P344" t="str">
        <f>IF(Table1[[#This Row],[Discount %]]&gt;50,"High Discount","Low Discount")</f>
        <v>High Discount</v>
      </c>
    </row>
    <row r="345" spans="1:16" x14ac:dyDescent="0.3">
      <c r="A345" t="s">
        <v>854</v>
      </c>
      <c r="B345">
        <v>6611361</v>
      </c>
      <c r="C345" t="s">
        <v>99</v>
      </c>
      <c r="D345" t="s">
        <v>68</v>
      </c>
      <c r="E345" t="s">
        <v>69</v>
      </c>
      <c r="F345" t="s">
        <v>33</v>
      </c>
      <c r="G345" t="s">
        <v>855</v>
      </c>
      <c r="H345">
        <v>1199</v>
      </c>
      <c r="I345">
        <v>2999</v>
      </c>
      <c r="J345" t="s">
        <v>101</v>
      </c>
      <c r="K345">
        <v>4.0999999999999996</v>
      </c>
      <c r="L345">
        <v>932</v>
      </c>
      <c r="M345">
        <v>60</v>
      </c>
      <c r="N345">
        <v>1799.4</v>
      </c>
      <c r="O345">
        <v>1199</v>
      </c>
      <c r="P345" t="str">
        <f>IF(Table1[[#This Row],[Discount %]]&gt;50,"High Discount","Low Discount")</f>
        <v>High Discount</v>
      </c>
    </row>
    <row r="346" spans="1:16" x14ac:dyDescent="0.3">
      <c r="A346" t="s">
        <v>856</v>
      </c>
      <c r="B346">
        <v>11357430</v>
      </c>
      <c r="C346" t="s">
        <v>59</v>
      </c>
      <c r="D346" t="s">
        <v>60</v>
      </c>
      <c r="E346" t="s">
        <v>121</v>
      </c>
      <c r="F346" t="s">
        <v>33</v>
      </c>
      <c r="G346" t="s">
        <v>857</v>
      </c>
      <c r="H346">
        <v>599</v>
      </c>
      <c r="I346">
        <v>1499</v>
      </c>
      <c r="J346" t="s">
        <v>118</v>
      </c>
      <c r="K346">
        <v>4.3</v>
      </c>
      <c r="L346">
        <v>932</v>
      </c>
      <c r="M346">
        <v>60</v>
      </c>
      <c r="N346">
        <v>899.4</v>
      </c>
      <c r="O346">
        <v>599</v>
      </c>
      <c r="P346" t="str">
        <f>IF(Table1[[#This Row],[Discount %]]&gt;50,"High Discount","Low Discount")</f>
        <v>High Discount</v>
      </c>
    </row>
    <row r="347" spans="1:16" x14ac:dyDescent="0.3">
      <c r="A347" t="s">
        <v>858</v>
      </c>
      <c r="B347">
        <v>1979350</v>
      </c>
      <c r="C347" t="s">
        <v>46</v>
      </c>
      <c r="D347" t="s">
        <v>14</v>
      </c>
      <c r="E347" t="s">
        <v>47</v>
      </c>
      <c r="F347" t="s">
        <v>16</v>
      </c>
      <c r="G347" t="s">
        <v>859</v>
      </c>
      <c r="H347">
        <v>769</v>
      </c>
      <c r="I347">
        <v>999</v>
      </c>
      <c r="J347" t="s">
        <v>49</v>
      </c>
      <c r="K347">
        <v>4</v>
      </c>
      <c r="L347">
        <v>931</v>
      </c>
      <c r="M347">
        <v>23</v>
      </c>
      <c r="N347">
        <v>229.77</v>
      </c>
      <c r="O347">
        <v>769</v>
      </c>
      <c r="P347" t="str">
        <f>IF(Table1[[#This Row],[Discount %]]&gt;50,"High Discount","Low Discount")</f>
        <v>Low Discount</v>
      </c>
    </row>
    <row r="348" spans="1:16" x14ac:dyDescent="0.3">
      <c r="A348" t="s">
        <v>860</v>
      </c>
      <c r="B348">
        <v>9168717</v>
      </c>
      <c r="C348" t="s">
        <v>748</v>
      </c>
      <c r="D348" t="s">
        <v>176</v>
      </c>
      <c r="E348" t="s">
        <v>325</v>
      </c>
      <c r="F348" t="s">
        <v>16</v>
      </c>
      <c r="G348" t="s">
        <v>861</v>
      </c>
      <c r="I348">
        <v>369</v>
      </c>
      <c r="J348" t="s">
        <v>327</v>
      </c>
      <c r="K348">
        <v>4.5</v>
      </c>
      <c r="L348">
        <v>931</v>
      </c>
      <c r="M348">
        <v>31</v>
      </c>
      <c r="N348">
        <v>114.39</v>
      </c>
      <c r="O348">
        <v>254</v>
      </c>
      <c r="P348" t="str">
        <f>IF(Table1[[#This Row],[Discount %]]&gt;50,"High Discount","Low Discount")</f>
        <v>Low Discount</v>
      </c>
    </row>
    <row r="349" spans="1:16" x14ac:dyDescent="0.3">
      <c r="A349" t="s">
        <v>862</v>
      </c>
      <c r="B349">
        <v>8943339</v>
      </c>
      <c r="C349" t="s">
        <v>56</v>
      </c>
      <c r="D349" t="s">
        <v>25</v>
      </c>
      <c r="E349" t="s">
        <v>26</v>
      </c>
      <c r="F349" t="s">
        <v>16</v>
      </c>
      <c r="G349" t="s">
        <v>863</v>
      </c>
      <c r="H349">
        <v>664</v>
      </c>
      <c r="I349">
        <v>1899</v>
      </c>
      <c r="J349" t="s">
        <v>336</v>
      </c>
      <c r="K349">
        <v>4.0999999999999996</v>
      </c>
      <c r="L349">
        <v>931</v>
      </c>
      <c r="M349">
        <v>64.999999999999986</v>
      </c>
      <c r="N349">
        <v>1234.3499999999997</v>
      </c>
      <c r="O349">
        <v>664</v>
      </c>
      <c r="P349" t="str">
        <f>IF(Table1[[#This Row],[Discount %]]&gt;50,"High Discount","Low Discount")</f>
        <v>High Discount</v>
      </c>
    </row>
    <row r="350" spans="1:16" x14ac:dyDescent="0.3">
      <c r="A350" t="s">
        <v>864</v>
      </c>
      <c r="B350">
        <v>10275261</v>
      </c>
      <c r="C350" t="s">
        <v>13</v>
      </c>
      <c r="D350" t="s">
        <v>25</v>
      </c>
      <c r="E350" t="s">
        <v>26</v>
      </c>
      <c r="F350" t="s">
        <v>16</v>
      </c>
      <c r="G350" t="s">
        <v>865</v>
      </c>
      <c r="H350">
        <v>899</v>
      </c>
      <c r="I350">
        <v>1999</v>
      </c>
      <c r="J350" t="s">
        <v>231</v>
      </c>
      <c r="K350">
        <v>4.0999999999999996</v>
      </c>
      <c r="L350">
        <v>931</v>
      </c>
      <c r="M350">
        <v>55.000000000000007</v>
      </c>
      <c r="N350">
        <v>1099.45</v>
      </c>
      <c r="O350">
        <v>899</v>
      </c>
      <c r="P350" t="str">
        <f>IF(Table1[[#This Row],[Discount %]]&gt;50,"High Discount","Low Discount")</f>
        <v>High Discount</v>
      </c>
    </row>
    <row r="351" spans="1:16" x14ac:dyDescent="0.3">
      <c r="A351" t="s">
        <v>866</v>
      </c>
      <c r="B351">
        <v>13843034</v>
      </c>
      <c r="C351" t="s">
        <v>161</v>
      </c>
      <c r="D351" t="s">
        <v>37</v>
      </c>
      <c r="E351" t="s">
        <v>43</v>
      </c>
      <c r="F351" t="s">
        <v>33</v>
      </c>
      <c r="G351" t="s">
        <v>867</v>
      </c>
      <c r="I351">
        <v>999</v>
      </c>
      <c r="J351" t="s">
        <v>40</v>
      </c>
      <c r="K351">
        <v>4.4000000000000004</v>
      </c>
      <c r="L351">
        <v>931</v>
      </c>
      <c r="M351">
        <v>52</v>
      </c>
      <c r="N351">
        <v>519.48</v>
      </c>
      <c r="O351">
        <v>479</v>
      </c>
      <c r="P351" t="str">
        <f>IF(Table1[[#This Row],[Discount %]]&gt;50,"High Discount","Low Discount")</f>
        <v>High Discount</v>
      </c>
    </row>
    <row r="352" spans="1:16" x14ac:dyDescent="0.3">
      <c r="A352" t="s">
        <v>868</v>
      </c>
      <c r="B352">
        <v>10064543</v>
      </c>
      <c r="C352" t="s">
        <v>13</v>
      </c>
      <c r="D352" t="s">
        <v>14</v>
      </c>
      <c r="E352" t="s">
        <v>15</v>
      </c>
      <c r="F352" t="s">
        <v>16</v>
      </c>
      <c r="G352" t="s">
        <v>869</v>
      </c>
      <c r="H352">
        <v>799</v>
      </c>
      <c r="I352">
        <v>1999</v>
      </c>
      <c r="J352" t="s">
        <v>174</v>
      </c>
      <c r="K352">
        <v>3.8</v>
      </c>
      <c r="L352">
        <v>930</v>
      </c>
      <c r="M352">
        <v>60.000000000000007</v>
      </c>
      <c r="N352">
        <v>1199.4000000000001</v>
      </c>
      <c r="O352">
        <v>799</v>
      </c>
      <c r="P352" t="str">
        <f>IF(Table1[[#This Row],[Discount %]]&gt;50,"High Discount","Low Discount")</f>
        <v>High Discount</v>
      </c>
    </row>
    <row r="353" spans="1:16" x14ac:dyDescent="0.3">
      <c r="A353" t="s">
        <v>870</v>
      </c>
      <c r="B353">
        <v>13859292</v>
      </c>
      <c r="C353" t="s">
        <v>13</v>
      </c>
      <c r="D353" t="s">
        <v>14</v>
      </c>
      <c r="E353" t="s">
        <v>47</v>
      </c>
      <c r="F353" t="s">
        <v>16</v>
      </c>
      <c r="G353" t="s">
        <v>871</v>
      </c>
      <c r="H353">
        <v>584</v>
      </c>
      <c r="I353">
        <v>1299</v>
      </c>
      <c r="J353" t="s">
        <v>18</v>
      </c>
      <c r="K353">
        <v>4</v>
      </c>
      <c r="L353">
        <v>930</v>
      </c>
      <c r="M353">
        <v>55.000000000000007</v>
      </c>
      <c r="N353">
        <v>714.45000000000016</v>
      </c>
      <c r="O353">
        <v>584</v>
      </c>
      <c r="P353" t="str">
        <f>IF(Table1[[#This Row],[Discount %]]&gt;50,"High Discount","Low Discount")</f>
        <v>High Discount</v>
      </c>
    </row>
    <row r="354" spans="1:16" x14ac:dyDescent="0.3">
      <c r="A354" t="s">
        <v>872</v>
      </c>
      <c r="B354">
        <v>11444888</v>
      </c>
      <c r="C354" t="s">
        <v>324</v>
      </c>
      <c r="D354" t="s">
        <v>176</v>
      </c>
      <c r="E354" t="s">
        <v>325</v>
      </c>
      <c r="F354" t="s">
        <v>16</v>
      </c>
      <c r="G354" t="s">
        <v>873</v>
      </c>
      <c r="I354">
        <v>429</v>
      </c>
      <c r="J354" t="s">
        <v>327</v>
      </c>
      <c r="K354">
        <v>4.3</v>
      </c>
      <c r="L354">
        <v>930</v>
      </c>
      <c r="M354">
        <v>31</v>
      </c>
      <c r="N354">
        <v>132.99</v>
      </c>
      <c r="O354">
        <v>296</v>
      </c>
      <c r="P354" t="str">
        <f>IF(Table1[[#This Row],[Discount %]]&gt;50,"High Discount","Low Discount")</f>
        <v>Low Discount</v>
      </c>
    </row>
    <row r="355" spans="1:16" x14ac:dyDescent="0.3">
      <c r="A355" t="s">
        <v>874</v>
      </c>
      <c r="B355">
        <v>12631330</v>
      </c>
      <c r="C355" t="s">
        <v>875</v>
      </c>
      <c r="D355" t="s">
        <v>68</v>
      </c>
      <c r="E355" t="s">
        <v>295</v>
      </c>
      <c r="F355" t="s">
        <v>33</v>
      </c>
      <c r="G355" t="s">
        <v>876</v>
      </c>
      <c r="H355">
        <v>2479</v>
      </c>
      <c r="I355">
        <v>6199</v>
      </c>
      <c r="J355" t="s">
        <v>145</v>
      </c>
      <c r="K355">
        <v>4.2</v>
      </c>
      <c r="L355">
        <v>930</v>
      </c>
      <c r="M355">
        <v>60</v>
      </c>
      <c r="N355">
        <v>3719.4</v>
      </c>
      <c r="O355">
        <v>2479</v>
      </c>
      <c r="P355" t="str">
        <f>IF(Table1[[#This Row],[Discount %]]&gt;50,"High Discount","Low Discount")</f>
        <v>High Discount</v>
      </c>
    </row>
    <row r="356" spans="1:16" x14ac:dyDescent="0.3">
      <c r="A356" t="s">
        <v>877</v>
      </c>
      <c r="B356">
        <v>9371507</v>
      </c>
      <c r="C356" t="s">
        <v>85</v>
      </c>
      <c r="D356" t="s">
        <v>86</v>
      </c>
      <c r="E356" t="s">
        <v>82</v>
      </c>
      <c r="F356" t="s">
        <v>33</v>
      </c>
      <c r="G356" t="s">
        <v>878</v>
      </c>
      <c r="H356">
        <v>599</v>
      </c>
      <c r="I356">
        <v>1499</v>
      </c>
      <c r="J356" t="s">
        <v>101</v>
      </c>
      <c r="K356">
        <v>3.7</v>
      </c>
      <c r="L356">
        <v>930</v>
      </c>
      <c r="M356">
        <v>60</v>
      </c>
      <c r="N356">
        <v>899.4</v>
      </c>
      <c r="O356">
        <v>599</v>
      </c>
      <c r="P356" t="str">
        <f>IF(Table1[[#This Row],[Discount %]]&gt;50,"High Discount","Low Discount")</f>
        <v>High Discount</v>
      </c>
    </row>
    <row r="357" spans="1:16" x14ac:dyDescent="0.3">
      <c r="A357" t="s">
        <v>879</v>
      </c>
      <c r="B357">
        <v>12033996</v>
      </c>
      <c r="C357" t="s">
        <v>90</v>
      </c>
      <c r="D357" t="s">
        <v>37</v>
      </c>
      <c r="E357" t="s">
        <v>73</v>
      </c>
      <c r="F357" t="s">
        <v>33</v>
      </c>
      <c r="G357" t="s">
        <v>880</v>
      </c>
      <c r="I357">
        <v>2149</v>
      </c>
      <c r="J357" t="s">
        <v>23</v>
      </c>
      <c r="K357">
        <v>4.3</v>
      </c>
      <c r="L357">
        <v>930</v>
      </c>
      <c r="M357">
        <v>48</v>
      </c>
      <c r="N357">
        <v>1031.52</v>
      </c>
      <c r="O357">
        <v>1117</v>
      </c>
      <c r="P357" t="str">
        <f>IF(Table1[[#This Row],[Discount %]]&gt;50,"High Discount","Low Discount")</f>
        <v>Low Discount</v>
      </c>
    </row>
    <row r="358" spans="1:16" x14ac:dyDescent="0.3">
      <c r="A358" t="s">
        <v>881</v>
      </c>
      <c r="B358">
        <v>8964507</v>
      </c>
      <c r="C358" t="s">
        <v>13</v>
      </c>
      <c r="D358" t="s">
        <v>37</v>
      </c>
      <c r="E358" t="s">
        <v>43</v>
      </c>
      <c r="F358" t="s">
        <v>33</v>
      </c>
      <c r="G358" t="s">
        <v>882</v>
      </c>
      <c r="I358">
        <v>999</v>
      </c>
      <c r="J358" t="s">
        <v>40</v>
      </c>
      <c r="K358">
        <v>4.3</v>
      </c>
      <c r="L358">
        <v>930</v>
      </c>
      <c r="M358">
        <v>50.050050050050054</v>
      </c>
      <c r="N358">
        <v>500</v>
      </c>
      <c r="O358">
        <v>499</v>
      </c>
      <c r="P358" t="str">
        <f>IF(Table1[[#This Row],[Discount %]]&gt;50,"High Discount","Low Discount")</f>
        <v>High Discount</v>
      </c>
    </row>
    <row r="359" spans="1:16" x14ac:dyDescent="0.3">
      <c r="A359" t="s">
        <v>883</v>
      </c>
      <c r="B359">
        <v>11201226</v>
      </c>
      <c r="C359" t="s">
        <v>13</v>
      </c>
      <c r="D359" t="s">
        <v>14</v>
      </c>
      <c r="E359" t="s">
        <v>47</v>
      </c>
      <c r="F359" t="s">
        <v>16</v>
      </c>
      <c r="G359" t="s">
        <v>884</v>
      </c>
      <c r="I359">
        <v>2099</v>
      </c>
      <c r="J359" t="s">
        <v>174</v>
      </c>
      <c r="K359">
        <v>4.0999999999999996</v>
      </c>
      <c r="L359">
        <v>929</v>
      </c>
      <c r="M359">
        <v>52</v>
      </c>
      <c r="N359">
        <v>1091.48</v>
      </c>
      <c r="O359">
        <v>1007</v>
      </c>
      <c r="P359" t="str">
        <f>IF(Table1[[#This Row],[Discount %]]&gt;50,"High Discount","Low Discount")</f>
        <v>High Discount</v>
      </c>
    </row>
    <row r="360" spans="1:16" x14ac:dyDescent="0.3">
      <c r="A360" t="s">
        <v>885</v>
      </c>
      <c r="B360">
        <v>2453736</v>
      </c>
      <c r="C360" t="s">
        <v>886</v>
      </c>
      <c r="D360" t="s">
        <v>68</v>
      </c>
      <c r="E360" t="s">
        <v>82</v>
      </c>
      <c r="F360" t="s">
        <v>16</v>
      </c>
      <c r="G360" t="s">
        <v>887</v>
      </c>
      <c r="H360">
        <v>874</v>
      </c>
      <c r="I360">
        <v>2499</v>
      </c>
      <c r="J360" t="s">
        <v>834</v>
      </c>
      <c r="K360">
        <v>4</v>
      </c>
      <c r="L360">
        <v>929</v>
      </c>
      <c r="M360">
        <v>64.999999999999986</v>
      </c>
      <c r="N360">
        <v>1624.3499999999997</v>
      </c>
      <c r="O360">
        <v>874</v>
      </c>
      <c r="P360" t="str">
        <f>IF(Table1[[#This Row],[Discount %]]&gt;50,"High Discount","Low Discount")</f>
        <v>High Discount</v>
      </c>
    </row>
    <row r="361" spans="1:16" x14ac:dyDescent="0.3">
      <c r="A361" t="s">
        <v>888</v>
      </c>
      <c r="B361">
        <v>12446096</v>
      </c>
      <c r="C361" t="s">
        <v>889</v>
      </c>
      <c r="D361" t="s">
        <v>176</v>
      </c>
      <c r="E361" t="s">
        <v>890</v>
      </c>
      <c r="F361" t="s">
        <v>16</v>
      </c>
      <c r="G361" t="s">
        <v>891</v>
      </c>
      <c r="H361">
        <v>674</v>
      </c>
      <c r="I361">
        <v>1499</v>
      </c>
      <c r="J361" t="s">
        <v>35</v>
      </c>
      <c r="K361">
        <v>4.4000000000000004</v>
      </c>
      <c r="L361">
        <v>929</v>
      </c>
      <c r="M361">
        <v>55.000000000000007</v>
      </c>
      <c r="N361">
        <v>824.45000000000016</v>
      </c>
      <c r="O361">
        <v>674</v>
      </c>
      <c r="P361" t="str">
        <f>IF(Table1[[#This Row],[Discount %]]&gt;50,"High Discount","Low Discount")</f>
        <v>High Discount</v>
      </c>
    </row>
    <row r="362" spans="1:16" x14ac:dyDescent="0.3">
      <c r="A362" t="s">
        <v>892</v>
      </c>
      <c r="B362">
        <v>2303707</v>
      </c>
      <c r="C362" t="s">
        <v>13</v>
      </c>
      <c r="D362" t="s">
        <v>25</v>
      </c>
      <c r="E362" t="s">
        <v>38</v>
      </c>
      <c r="F362" t="s">
        <v>16</v>
      </c>
      <c r="G362" t="s">
        <v>893</v>
      </c>
      <c r="I362">
        <v>1299</v>
      </c>
      <c r="J362" t="s">
        <v>65</v>
      </c>
      <c r="K362">
        <v>3.7</v>
      </c>
      <c r="L362">
        <v>929</v>
      </c>
      <c r="M362">
        <v>52</v>
      </c>
      <c r="N362">
        <v>675.48</v>
      </c>
      <c r="O362">
        <v>623</v>
      </c>
      <c r="P362" t="str">
        <f>IF(Table1[[#This Row],[Discount %]]&gt;50,"High Discount","Low Discount")</f>
        <v>High Discount</v>
      </c>
    </row>
    <row r="363" spans="1:16" x14ac:dyDescent="0.3">
      <c r="A363" t="s">
        <v>894</v>
      </c>
      <c r="B363">
        <v>10424670</v>
      </c>
      <c r="C363" t="s">
        <v>13</v>
      </c>
      <c r="D363" t="s">
        <v>25</v>
      </c>
      <c r="E363" t="s">
        <v>38</v>
      </c>
      <c r="F363" t="s">
        <v>16</v>
      </c>
      <c r="G363" t="s">
        <v>895</v>
      </c>
      <c r="I363">
        <v>899</v>
      </c>
      <c r="J363" t="s">
        <v>65</v>
      </c>
      <c r="K363">
        <v>4.2</v>
      </c>
      <c r="L363">
        <v>929</v>
      </c>
      <c r="M363">
        <v>52</v>
      </c>
      <c r="N363">
        <v>467.48</v>
      </c>
      <c r="O363">
        <v>431</v>
      </c>
      <c r="P363" t="str">
        <f>IF(Table1[[#This Row],[Discount %]]&gt;50,"High Discount","Low Discount")</f>
        <v>High Discount</v>
      </c>
    </row>
    <row r="364" spans="1:16" x14ac:dyDescent="0.3">
      <c r="A364" t="s">
        <v>896</v>
      </c>
      <c r="B364">
        <v>17381472</v>
      </c>
      <c r="C364" t="s">
        <v>13</v>
      </c>
      <c r="D364" t="s">
        <v>37</v>
      </c>
      <c r="E364" t="s">
        <v>38</v>
      </c>
      <c r="F364" t="s">
        <v>33</v>
      </c>
      <c r="G364" t="s">
        <v>655</v>
      </c>
      <c r="I364">
        <v>1198</v>
      </c>
      <c r="J364" t="s">
        <v>40</v>
      </c>
      <c r="K364">
        <v>4.2</v>
      </c>
      <c r="L364">
        <v>929</v>
      </c>
      <c r="M364">
        <v>50</v>
      </c>
      <c r="N364">
        <v>599</v>
      </c>
      <c r="O364">
        <v>599</v>
      </c>
      <c r="P364" t="str">
        <f>IF(Table1[[#This Row],[Discount %]]&gt;50,"High Discount","Low Discount")</f>
        <v>Low Discount</v>
      </c>
    </row>
    <row r="365" spans="1:16" x14ac:dyDescent="0.3">
      <c r="A365" t="s">
        <v>897</v>
      </c>
      <c r="B365">
        <v>12708354</v>
      </c>
      <c r="C365" t="s">
        <v>527</v>
      </c>
      <c r="D365" t="s">
        <v>176</v>
      </c>
      <c r="E365" t="s">
        <v>486</v>
      </c>
      <c r="F365" t="s">
        <v>16</v>
      </c>
      <c r="G365" t="s">
        <v>898</v>
      </c>
      <c r="H365">
        <v>881</v>
      </c>
      <c r="I365">
        <v>1798</v>
      </c>
      <c r="J365" t="s">
        <v>35</v>
      </c>
      <c r="K365">
        <v>4.0999999999999996</v>
      </c>
      <c r="L365">
        <v>928</v>
      </c>
      <c r="M365">
        <v>51</v>
      </c>
      <c r="N365">
        <v>916.98</v>
      </c>
      <c r="O365">
        <v>881</v>
      </c>
      <c r="P365" t="str">
        <f>IF(Table1[[#This Row],[Discount %]]&gt;50,"High Discount","Low Discount")</f>
        <v>High Discount</v>
      </c>
    </row>
    <row r="366" spans="1:16" x14ac:dyDescent="0.3">
      <c r="A366" t="s">
        <v>899</v>
      </c>
      <c r="B366">
        <v>8974413</v>
      </c>
      <c r="C366" t="s">
        <v>900</v>
      </c>
      <c r="D366" t="s">
        <v>68</v>
      </c>
      <c r="E366" t="s">
        <v>69</v>
      </c>
      <c r="F366" t="s">
        <v>33</v>
      </c>
      <c r="G366" t="s">
        <v>901</v>
      </c>
      <c r="H366">
        <v>1644</v>
      </c>
      <c r="I366">
        <v>4699</v>
      </c>
      <c r="J366" t="s">
        <v>88</v>
      </c>
      <c r="K366">
        <v>4.3</v>
      </c>
      <c r="L366">
        <v>928</v>
      </c>
      <c r="M366">
        <v>65</v>
      </c>
      <c r="N366">
        <v>3054.35</v>
      </c>
      <c r="O366">
        <v>1644</v>
      </c>
      <c r="P366" t="str">
        <f>IF(Table1[[#This Row],[Discount %]]&gt;50,"High Discount","Low Discount")</f>
        <v>High Discount</v>
      </c>
    </row>
    <row r="367" spans="1:16" x14ac:dyDescent="0.3">
      <c r="A367" t="s">
        <v>902</v>
      </c>
      <c r="B367">
        <v>8935419</v>
      </c>
      <c r="C367" t="s">
        <v>903</v>
      </c>
      <c r="D367" t="s">
        <v>37</v>
      </c>
      <c r="E367" t="s">
        <v>43</v>
      </c>
      <c r="F367" t="s">
        <v>33</v>
      </c>
      <c r="G367" t="s">
        <v>904</v>
      </c>
      <c r="I367">
        <v>1649</v>
      </c>
      <c r="J367" t="s">
        <v>40</v>
      </c>
      <c r="K367">
        <v>4.2</v>
      </c>
      <c r="L367">
        <v>928</v>
      </c>
      <c r="M367">
        <v>60</v>
      </c>
      <c r="N367">
        <v>989.4</v>
      </c>
      <c r="O367">
        <v>659</v>
      </c>
      <c r="P367" t="str">
        <f>IF(Table1[[#This Row],[Discount %]]&gt;50,"High Discount","Low Discount")</f>
        <v>High Discount</v>
      </c>
    </row>
    <row r="368" spans="1:16" x14ac:dyDescent="0.3">
      <c r="A368" t="s">
        <v>905</v>
      </c>
      <c r="B368">
        <v>13077152</v>
      </c>
      <c r="C368" t="s">
        <v>42</v>
      </c>
      <c r="D368" t="s">
        <v>14</v>
      </c>
      <c r="E368" t="s">
        <v>15</v>
      </c>
      <c r="F368" t="s">
        <v>16</v>
      </c>
      <c r="G368" t="s">
        <v>906</v>
      </c>
      <c r="H368">
        <v>599</v>
      </c>
      <c r="I368">
        <v>1499</v>
      </c>
      <c r="J368" t="s">
        <v>18</v>
      </c>
      <c r="K368">
        <v>3.8</v>
      </c>
      <c r="L368">
        <v>927</v>
      </c>
      <c r="M368">
        <v>60</v>
      </c>
      <c r="N368">
        <v>899.4</v>
      </c>
      <c r="O368">
        <v>599</v>
      </c>
      <c r="P368" t="str">
        <f>IF(Table1[[#This Row],[Discount %]]&gt;50,"High Discount","Low Discount")</f>
        <v>High Discount</v>
      </c>
    </row>
    <row r="369" spans="1:16" x14ac:dyDescent="0.3">
      <c r="A369" t="s">
        <v>907</v>
      </c>
      <c r="B369">
        <v>13861878</v>
      </c>
      <c r="C369" t="s">
        <v>46</v>
      </c>
      <c r="D369" t="s">
        <v>25</v>
      </c>
      <c r="E369" t="s">
        <v>26</v>
      </c>
      <c r="F369" t="s">
        <v>16</v>
      </c>
      <c r="G369" t="s">
        <v>908</v>
      </c>
      <c r="H369">
        <v>516</v>
      </c>
      <c r="I369">
        <v>1099</v>
      </c>
      <c r="J369" t="s">
        <v>79</v>
      </c>
      <c r="K369">
        <v>4.3</v>
      </c>
      <c r="L369">
        <v>927</v>
      </c>
      <c r="M369">
        <v>53</v>
      </c>
      <c r="N369">
        <v>582.47</v>
      </c>
      <c r="O369">
        <v>516</v>
      </c>
      <c r="P369" t="str">
        <f>IF(Table1[[#This Row],[Discount %]]&gt;50,"High Discount","Low Discount")</f>
        <v>High Discount</v>
      </c>
    </row>
    <row r="370" spans="1:16" x14ac:dyDescent="0.3">
      <c r="A370" t="s">
        <v>909</v>
      </c>
      <c r="B370">
        <v>14205782</v>
      </c>
      <c r="C370" t="s">
        <v>46</v>
      </c>
      <c r="D370" t="s">
        <v>25</v>
      </c>
      <c r="E370" t="s">
        <v>26</v>
      </c>
      <c r="F370" t="s">
        <v>16</v>
      </c>
      <c r="G370" t="s">
        <v>910</v>
      </c>
      <c r="H370">
        <v>563</v>
      </c>
      <c r="I370">
        <v>1199</v>
      </c>
      <c r="J370" t="s">
        <v>79</v>
      </c>
      <c r="K370">
        <v>3.8</v>
      </c>
      <c r="L370">
        <v>927</v>
      </c>
      <c r="M370">
        <v>53</v>
      </c>
      <c r="N370">
        <v>635.47</v>
      </c>
      <c r="O370">
        <v>563</v>
      </c>
      <c r="P370" t="str">
        <f>IF(Table1[[#This Row],[Discount %]]&gt;50,"High Discount","Low Discount")</f>
        <v>High Discount</v>
      </c>
    </row>
    <row r="371" spans="1:16" x14ac:dyDescent="0.3">
      <c r="A371" t="s">
        <v>911</v>
      </c>
      <c r="B371">
        <v>11883168</v>
      </c>
      <c r="C371" t="s">
        <v>94</v>
      </c>
      <c r="D371" t="s">
        <v>31</v>
      </c>
      <c r="E371" t="s">
        <v>104</v>
      </c>
      <c r="F371" t="s">
        <v>33</v>
      </c>
      <c r="G371" t="s">
        <v>912</v>
      </c>
      <c r="H371">
        <v>909</v>
      </c>
      <c r="I371">
        <v>1399</v>
      </c>
      <c r="J371" t="s">
        <v>514</v>
      </c>
      <c r="K371">
        <v>4.4000000000000004</v>
      </c>
      <c r="L371">
        <v>927</v>
      </c>
      <c r="M371">
        <v>35</v>
      </c>
      <c r="N371">
        <v>489.65</v>
      </c>
      <c r="O371">
        <v>909</v>
      </c>
      <c r="P371" t="str">
        <f>IF(Table1[[#This Row],[Discount %]]&gt;50,"High Discount","Low Discount")</f>
        <v>Low Discount</v>
      </c>
    </row>
    <row r="372" spans="1:16" x14ac:dyDescent="0.3">
      <c r="A372" t="s">
        <v>913</v>
      </c>
      <c r="B372">
        <v>11037088</v>
      </c>
      <c r="C372" t="s">
        <v>59</v>
      </c>
      <c r="D372" t="s">
        <v>60</v>
      </c>
      <c r="E372" t="s">
        <v>38</v>
      </c>
      <c r="F372" t="s">
        <v>33</v>
      </c>
      <c r="G372" t="s">
        <v>914</v>
      </c>
      <c r="H372">
        <v>404</v>
      </c>
      <c r="I372">
        <v>899</v>
      </c>
      <c r="J372" t="s">
        <v>40</v>
      </c>
      <c r="K372">
        <v>4.3</v>
      </c>
      <c r="L372">
        <v>927</v>
      </c>
      <c r="M372">
        <v>54.999999999999993</v>
      </c>
      <c r="N372">
        <v>494.44999999999993</v>
      </c>
      <c r="O372">
        <v>404</v>
      </c>
      <c r="P372" t="str">
        <f>IF(Table1[[#This Row],[Discount %]]&gt;50,"High Discount","Low Discount")</f>
        <v>High Discount</v>
      </c>
    </row>
    <row r="373" spans="1:16" x14ac:dyDescent="0.3">
      <c r="A373" t="s">
        <v>915</v>
      </c>
      <c r="B373">
        <v>12876318</v>
      </c>
      <c r="C373" t="s">
        <v>90</v>
      </c>
      <c r="D373" t="s">
        <v>37</v>
      </c>
      <c r="E373" t="s">
        <v>15</v>
      </c>
      <c r="F373" t="s">
        <v>33</v>
      </c>
      <c r="G373" t="s">
        <v>916</v>
      </c>
      <c r="I373">
        <v>1699</v>
      </c>
      <c r="J373" t="s">
        <v>399</v>
      </c>
      <c r="K373">
        <v>4.3</v>
      </c>
      <c r="L373">
        <v>927</v>
      </c>
      <c r="M373">
        <v>57.999999999999993</v>
      </c>
      <c r="N373">
        <v>985.41999999999985</v>
      </c>
      <c r="O373">
        <v>713</v>
      </c>
      <c r="P373" t="str">
        <f>IF(Table1[[#This Row],[Discount %]]&gt;50,"High Discount","Low Discount")</f>
        <v>High Discount</v>
      </c>
    </row>
    <row r="374" spans="1:16" x14ac:dyDescent="0.3">
      <c r="A374" t="s">
        <v>917</v>
      </c>
      <c r="B374">
        <v>10463770</v>
      </c>
      <c r="C374" t="s">
        <v>94</v>
      </c>
      <c r="D374" t="s">
        <v>37</v>
      </c>
      <c r="E374" t="s">
        <v>131</v>
      </c>
      <c r="F374" t="s">
        <v>33</v>
      </c>
      <c r="G374" t="s">
        <v>918</v>
      </c>
      <c r="I374">
        <v>1999</v>
      </c>
      <c r="J374" t="s">
        <v>40</v>
      </c>
      <c r="K374">
        <v>4.3</v>
      </c>
      <c r="L374">
        <v>927</v>
      </c>
      <c r="M374">
        <v>50</v>
      </c>
      <c r="N374">
        <v>999.5</v>
      </c>
      <c r="O374">
        <v>999</v>
      </c>
      <c r="P374" t="str">
        <f>IF(Table1[[#This Row],[Discount %]]&gt;50,"High Discount","Low Discount")</f>
        <v>Low Discount</v>
      </c>
    </row>
    <row r="375" spans="1:16" x14ac:dyDescent="0.3">
      <c r="A375" t="s">
        <v>919</v>
      </c>
      <c r="B375">
        <v>2290042</v>
      </c>
      <c r="C375" t="s">
        <v>46</v>
      </c>
      <c r="D375" t="s">
        <v>14</v>
      </c>
      <c r="E375" t="s">
        <v>47</v>
      </c>
      <c r="F375" t="s">
        <v>16</v>
      </c>
      <c r="G375" t="s">
        <v>920</v>
      </c>
      <c r="H375">
        <v>604</v>
      </c>
      <c r="I375">
        <v>1549</v>
      </c>
      <c r="J375" t="s">
        <v>49</v>
      </c>
      <c r="K375">
        <v>4</v>
      </c>
      <c r="L375">
        <v>926</v>
      </c>
      <c r="M375">
        <v>61</v>
      </c>
      <c r="N375">
        <v>944.89</v>
      </c>
      <c r="O375">
        <v>604</v>
      </c>
      <c r="P375" t="str">
        <f>IF(Table1[[#This Row],[Discount %]]&gt;50,"High Discount","Low Discount")</f>
        <v>High Discount</v>
      </c>
    </row>
    <row r="376" spans="1:16" x14ac:dyDescent="0.3">
      <c r="A376" t="s">
        <v>921</v>
      </c>
      <c r="B376">
        <v>8106703</v>
      </c>
      <c r="C376" t="s">
        <v>46</v>
      </c>
      <c r="D376" t="s">
        <v>14</v>
      </c>
      <c r="E376" t="s">
        <v>47</v>
      </c>
      <c r="F376" t="s">
        <v>16</v>
      </c>
      <c r="G376" t="s">
        <v>922</v>
      </c>
      <c r="H376">
        <v>554</v>
      </c>
      <c r="I376">
        <v>1499</v>
      </c>
      <c r="J376" t="s">
        <v>49</v>
      </c>
      <c r="K376">
        <v>3.8</v>
      </c>
      <c r="L376">
        <v>926</v>
      </c>
      <c r="M376">
        <v>63</v>
      </c>
      <c r="N376">
        <v>944.37</v>
      </c>
      <c r="O376">
        <v>554</v>
      </c>
      <c r="P376" t="str">
        <f>IF(Table1[[#This Row],[Discount %]]&gt;50,"High Discount","Low Discount")</f>
        <v>High Discount</v>
      </c>
    </row>
    <row r="377" spans="1:16" x14ac:dyDescent="0.3">
      <c r="A377" t="s">
        <v>923</v>
      </c>
      <c r="B377">
        <v>10852560</v>
      </c>
      <c r="C377" t="s">
        <v>924</v>
      </c>
      <c r="D377" t="s">
        <v>176</v>
      </c>
      <c r="E377" t="s">
        <v>486</v>
      </c>
      <c r="F377" t="s">
        <v>16</v>
      </c>
      <c r="G377" t="s">
        <v>925</v>
      </c>
      <c r="H377">
        <v>629</v>
      </c>
      <c r="I377">
        <v>769</v>
      </c>
      <c r="J377" t="s">
        <v>23</v>
      </c>
      <c r="K377">
        <v>4.0999999999999996</v>
      </c>
      <c r="L377">
        <v>926</v>
      </c>
      <c r="M377">
        <v>18.205461638491546</v>
      </c>
      <c r="N377">
        <v>139.99999999999997</v>
      </c>
      <c r="O377">
        <v>629</v>
      </c>
      <c r="P377" t="str">
        <f>IF(Table1[[#This Row],[Discount %]]&gt;50,"High Discount","Low Discount")</f>
        <v>Low Discount</v>
      </c>
    </row>
    <row r="378" spans="1:16" x14ac:dyDescent="0.3">
      <c r="A378" t="s">
        <v>926</v>
      </c>
      <c r="B378">
        <v>8301909</v>
      </c>
      <c r="C378" t="s">
        <v>42</v>
      </c>
      <c r="D378" t="s">
        <v>25</v>
      </c>
      <c r="E378" t="s">
        <v>38</v>
      </c>
      <c r="F378" t="s">
        <v>16</v>
      </c>
      <c r="G378" t="s">
        <v>927</v>
      </c>
      <c r="H378">
        <v>449</v>
      </c>
      <c r="I378">
        <v>899</v>
      </c>
      <c r="J378" t="s">
        <v>23</v>
      </c>
      <c r="K378">
        <v>4.2</v>
      </c>
      <c r="L378">
        <v>926</v>
      </c>
      <c r="M378">
        <v>50</v>
      </c>
      <c r="N378">
        <v>449.5</v>
      </c>
      <c r="O378">
        <v>449</v>
      </c>
      <c r="P378" t="str">
        <f>IF(Table1[[#This Row],[Discount %]]&gt;50,"High Discount","Low Discount")</f>
        <v>Low Discount</v>
      </c>
    </row>
    <row r="379" spans="1:16" x14ac:dyDescent="0.3">
      <c r="A379" t="s">
        <v>928</v>
      </c>
      <c r="B379">
        <v>8829435</v>
      </c>
      <c r="C379" t="s">
        <v>13</v>
      </c>
      <c r="D379" t="s">
        <v>25</v>
      </c>
      <c r="E379" t="s">
        <v>38</v>
      </c>
      <c r="F379" t="s">
        <v>16</v>
      </c>
      <c r="G379" t="s">
        <v>929</v>
      </c>
      <c r="H379">
        <v>449</v>
      </c>
      <c r="I379">
        <v>899</v>
      </c>
      <c r="J379" t="s">
        <v>65</v>
      </c>
      <c r="K379">
        <v>4.3</v>
      </c>
      <c r="L379">
        <v>926</v>
      </c>
      <c r="M379">
        <v>50</v>
      </c>
      <c r="N379">
        <v>449.5</v>
      </c>
      <c r="O379">
        <v>449</v>
      </c>
      <c r="P379" t="str">
        <f>IF(Table1[[#This Row],[Discount %]]&gt;50,"High Discount","Low Discount")</f>
        <v>Low Discount</v>
      </c>
    </row>
    <row r="380" spans="1:16" x14ac:dyDescent="0.3">
      <c r="A380" t="s">
        <v>930</v>
      </c>
      <c r="B380">
        <v>12048344</v>
      </c>
      <c r="C380" t="s">
        <v>875</v>
      </c>
      <c r="D380" t="s">
        <v>68</v>
      </c>
      <c r="E380" t="s">
        <v>295</v>
      </c>
      <c r="F380" t="s">
        <v>33</v>
      </c>
      <c r="G380" t="s">
        <v>931</v>
      </c>
      <c r="H380">
        <v>2589</v>
      </c>
      <c r="I380">
        <v>6999</v>
      </c>
      <c r="J380" t="s">
        <v>145</v>
      </c>
      <c r="K380">
        <v>4.4000000000000004</v>
      </c>
      <c r="L380">
        <v>926</v>
      </c>
      <c r="M380">
        <v>63</v>
      </c>
      <c r="N380">
        <v>4409.37</v>
      </c>
      <c r="O380">
        <v>2589</v>
      </c>
      <c r="P380" t="str">
        <f>IF(Table1[[#This Row],[Discount %]]&gt;50,"High Discount","Low Discount")</f>
        <v>High Discount</v>
      </c>
    </row>
    <row r="381" spans="1:16" x14ac:dyDescent="0.3">
      <c r="A381" t="s">
        <v>932</v>
      </c>
      <c r="B381">
        <v>2190882</v>
      </c>
      <c r="C381" t="s">
        <v>278</v>
      </c>
      <c r="D381" t="s">
        <v>31</v>
      </c>
      <c r="E381" t="s">
        <v>271</v>
      </c>
      <c r="F381" t="s">
        <v>33</v>
      </c>
      <c r="G381" t="s">
        <v>933</v>
      </c>
      <c r="H381">
        <v>686</v>
      </c>
      <c r="I381">
        <v>915</v>
      </c>
      <c r="J381" t="s">
        <v>101</v>
      </c>
      <c r="K381">
        <v>4</v>
      </c>
      <c r="L381">
        <v>926</v>
      </c>
      <c r="M381">
        <v>25</v>
      </c>
      <c r="N381">
        <v>228.75</v>
      </c>
      <c r="O381">
        <v>686</v>
      </c>
      <c r="P381" t="str">
        <f>IF(Table1[[#This Row],[Discount %]]&gt;50,"High Discount","Low Discount")</f>
        <v>Low Discount</v>
      </c>
    </row>
    <row r="382" spans="1:16" x14ac:dyDescent="0.3">
      <c r="A382" t="s">
        <v>934</v>
      </c>
      <c r="B382">
        <v>11489668</v>
      </c>
      <c r="C382" t="s">
        <v>13</v>
      </c>
      <c r="D382" t="s">
        <v>37</v>
      </c>
      <c r="E382" t="s">
        <v>542</v>
      </c>
      <c r="F382" t="s">
        <v>33</v>
      </c>
      <c r="G382" t="s">
        <v>935</v>
      </c>
      <c r="I382">
        <v>1299</v>
      </c>
      <c r="J382" t="s">
        <v>118</v>
      </c>
      <c r="K382">
        <v>4.3</v>
      </c>
      <c r="L382">
        <v>926</v>
      </c>
      <c r="M382">
        <v>44.999999999999993</v>
      </c>
      <c r="N382">
        <v>584.54999999999995</v>
      </c>
      <c r="O382">
        <v>714</v>
      </c>
      <c r="P382" t="str">
        <f>IF(Table1[[#This Row],[Discount %]]&gt;50,"High Discount","Low Discount")</f>
        <v>Low Discount</v>
      </c>
    </row>
    <row r="383" spans="1:16" x14ac:dyDescent="0.3">
      <c r="A383" t="s">
        <v>936</v>
      </c>
      <c r="B383">
        <v>2368774</v>
      </c>
      <c r="C383" t="s">
        <v>13</v>
      </c>
      <c r="D383" t="s">
        <v>37</v>
      </c>
      <c r="E383" t="s">
        <v>131</v>
      </c>
      <c r="F383" t="s">
        <v>33</v>
      </c>
      <c r="G383" t="s">
        <v>937</v>
      </c>
      <c r="I383">
        <v>1399</v>
      </c>
      <c r="J383" t="s">
        <v>101</v>
      </c>
      <c r="K383">
        <v>3.9</v>
      </c>
      <c r="L383">
        <v>926</v>
      </c>
      <c r="M383">
        <v>60</v>
      </c>
      <c r="N383">
        <v>839.4</v>
      </c>
      <c r="O383">
        <v>559</v>
      </c>
      <c r="P383" t="str">
        <f>IF(Table1[[#This Row],[Discount %]]&gt;50,"High Discount","Low Discount")</f>
        <v>High Discount</v>
      </c>
    </row>
    <row r="384" spans="1:16" x14ac:dyDescent="0.3">
      <c r="A384" t="s">
        <v>938</v>
      </c>
      <c r="B384">
        <v>12212310</v>
      </c>
      <c r="C384" t="s">
        <v>59</v>
      </c>
      <c r="D384" t="s">
        <v>14</v>
      </c>
      <c r="E384" t="s">
        <v>121</v>
      </c>
      <c r="F384" t="s">
        <v>16</v>
      </c>
      <c r="G384" t="s">
        <v>939</v>
      </c>
      <c r="H384">
        <v>679</v>
      </c>
      <c r="I384">
        <v>1699</v>
      </c>
      <c r="J384" t="s">
        <v>18</v>
      </c>
      <c r="K384">
        <v>4.3</v>
      </c>
      <c r="L384">
        <v>925</v>
      </c>
      <c r="M384">
        <v>60</v>
      </c>
      <c r="N384">
        <v>1019.4</v>
      </c>
      <c r="O384">
        <v>679</v>
      </c>
      <c r="P384" t="str">
        <f>IF(Table1[[#This Row],[Discount %]]&gt;50,"High Discount","Low Discount")</f>
        <v>High Discount</v>
      </c>
    </row>
    <row r="385" spans="1:16" x14ac:dyDescent="0.3">
      <c r="A385" t="s">
        <v>940</v>
      </c>
      <c r="B385">
        <v>9168503</v>
      </c>
      <c r="C385" t="s">
        <v>748</v>
      </c>
      <c r="D385" t="s">
        <v>176</v>
      </c>
      <c r="E385" t="s">
        <v>890</v>
      </c>
      <c r="F385" t="s">
        <v>16</v>
      </c>
      <c r="G385" t="s">
        <v>941</v>
      </c>
      <c r="I385">
        <v>599</v>
      </c>
      <c r="J385" t="s">
        <v>327</v>
      </c>
      <c r="K385">
        <v>3.9</v>
      </c>
      <c r="L385">
        <v>925</v>
      </c>
      <c r="M385">
        <v>31</v>
      </c>
      <c r="N385">
        <v>185.69</v>
      </c>
      <c r="O385">
        <v>413</v>
      </c>
      <c r="P385" t="str">
        <f>IF(Table1[[#This Row],[Discount %]]&gt;50,"High Discount","Low Discount")</f>
        <v>Low Discount</v>
      </c>
    </row>
    <row r="386" spans="1:16" x14ac:dyDescent="0.3">
      <c r="A386" t="s">
        <v>942</v>
      </c>
      <c r="B386">
        <v>10803222</v>
      </c>
      <c r="C386" t="s">
        <v>99</v>
      </c>
      <c r="D386" t="s">
        <v>25</v>
      </c>
      <c r="E386" t="s">
        <v>82</v>
      </c>
      <c r="F386" t="s">
        <v>16</v>
      </c>
      <c r="G386" t="s">
        <v>943</v>
      </c>
      <c r="H386">
        <v>599</v>
      </c>
      <c r="I386">
        <v>1499</v>
      </c>
      <c r="J386" t="s">
        <v>35</v>
      </c>
      <c r="K386">
        <v>3.8</v>
      </c>
      <c r="L386">
        <v>925</v>
      </c>
      <c r="M386">
        <v>60</v>
      </c>
      <c r="N386">
        <v>899.4</v>
      </c>
      <c r="O386">
        <v>599</v>
      </c>
      <c r="P386" t="str">
        <f>IF(Table1[[#This Row],[Discount %]]&gt;50,"High Discount","Low Discount")</f>
        <v>High Discount</v>
      </c>
    </row>
    <row r="387" spans="1:16" x14ac:dyDescent="0.3">
      <c r="A387" t="s">
        <v>944</v>
      </c>
      <c r="B387">
        <v>2444566</v>
      </c>
      <c r="C387" t="s">
        <v>42</v>
      </c>
      <c r="D387" t="s">
        <v>25</v>
      </c>
      <c r="E387" t="s">
        <v>26</v>
      </c>
      <c r="F387" t="s">
        <v>16</v>
      </c>
      <c r="G387" t="s">
        <v>945</v>
      </c>
      <c r="H387">
        <v>1209</v>
      </c>
      <c r="I387">
        <v>2199</v>
      </c>
      <c r="J387" t="s">
        <v>231</v>
      </c>
      <c r="K387">
        <v>3.6</v>
      </c>
      <c r="L387">
        <v>925</v>
      </c>
      <c r="M387">
        <v>44.999999999999993</v>
      </c>
      <c r="N387">
        <v>989.54999999999984</v>
      </c>
      <c r="O387">
        <v>1209</v>
      </c>
      <c r="P387" t="str">
        <f>IF(Table1[[#This Row],[Discount %]]&gt;50,"High Discount","Low Discount")</f>
        <v>Low Discount</v>
      </c>
    </row>
    <row r="388" spans="1:16" x14ac:dyDescent="0.3">
      <c r="A388" t="s">
        <v>946</v>
      </c>
      <c r="B388">
        <v>11735666</v>
      </c>
      <c r="C388" t="s">
        <v>164</v>
      </c>
      <c r="D388" t="s">
        <v>37</v>
      </c>
      <c r="E388" t="s">
        <v>43</v>
      </c>
      <c r="F388" t="s">
        <v>33</v>
      </c>
      <c r="G388" t="s">
        <v>947</v>
      </c>
      <c r="I388">
        <v>699</v>
      </c>
      <c r="J388" t="s">
        <v>35</v>
      </c>
      <c r="K388">
        <v>4.3</v>
      </c>
      <c r="L388">
        <v>925</v>
      </c>
      <c r="M388">
        <v>50</v>
      </c>
      <c r="N388">
        <v>349.5</v>
      </c>
      <c r="O388">
        <v>349</v>
      </c>
      <c r="P388" t="str">
        <f>IF(Table1[[#This Row],[Discount %]]&gt;50,"High Discount","Low Discount")</f>
        <v>Low Discount</v>
      </c>
    </row>
    <row r="389" spans="1:16" x14ac:dyDescent="0.3">
      <c r="A389" t="s">
        <v>948</v>
      </c>
      <c r="B389">
        <v>13377766</v>
      </c>
      <c r="C389" t="s">
        <v>185</v>
      </c>
      <c r="D389" t="s">
        <v>37</v>
      </c>
      <c r="E389" t="s">
        <v>43</v>
      </c>
      <c r="F389" t="s">
        <v>33</v>
      </c>
      <c r="G389" t="s">
        <v>949</v>
      </c>
      <c r="I389">
        <v>999</v>
      </c>
      <c r="J389" t="s">
        <v>40</v>
      </c>
      <c r="K389">
        <v>4.2</v>
      </c>
      <c r="L389">
        <v>925</v>
      </c>
      <c r="M389">
        <v>47</v>
      </c>
      <c r="N389">
        <v>469.53</v>
      </c>
      <c r="O389">
        <v>529</v>
      </c>
      <c r="P389" t="str">
        <f>IF(Table1[[#This Row],[Discount %]]&gt;50,"High Discount","Low Discount")</f>
        <v>Low Discount</v>
      </c>
    </row>
    <row r="390" spans="1:16" x14ac:dyDescent="0.3">
      <c r="A390" t="s">
        <v>950</v>
      </c>
      <c r="B390">
        <v>1912701</v>
      </c>
      <c r="C390" t="s">
        <v>59</v>
      </c>
      <c r="D390" t="s">
        <v>14</v>
      </c>
      <c r="E390" t="s">
        <v>21</v>
      </c>
      <c r="F390" t="s">
        <v>16</v>
      </c>
      <c r="G390" t="s">
        <v>951</v>
      </c>
      <c r="H390">
        <v>1104</v>
      </c>
      <c r="I390">
        <v>1699</v>
      </c>
      <c r="J390" t="s">
        <v>35</v>
      </c>
      <c r="K390">
        <v>3.9</v>
      </c>
      <c r="L390">
        <v>924</v>
      </c>
      <c r="M390">
        <v>35</v>
      </c>
      <c r="N390">
        <v>594.65</v>
      </c>
      <c r="O390">
        <v>1104</v>
      </c>
      <c r="P390" t="str">
        <f>IF(Table1[[#This Row],[Discount %]]&gt;50,"High Discount","Low Discount")</f>
        <v>Low Discount</v>
      </c>
    </row>
    <row r="391" spans="1:16" x14ac:dyDescent="0.3">
      <c r="A391" t="s">
        <v>952</v>
      </c>
      <c r="B391">
        <v>13819100</v>
      </c>
      <c r="C391" t="s">
        <v>953</v>
      </c>
      <c r="D391" t="s">
        <v>25</v>
      </c>
      <c r="E391" t="s">
        <v>38</v>
      </c>
      <c r="F391" t="s">
        <v>16</v>
      </c>
      <c r="G391" t="s">
        <v>954</v>
      </c>
      <c r="H391">
        <v>449</v>
      </c>
      <c r="I391">
        <v>499</v>
      </c>
      <c r="J391" t="s">
        <v>212</v>
      </c>
      <c r="K391">
        <v>4.0999999999999996</v>
      </c>
      <c r="L391">
        <v>924</v>
      </c>
      <c r="M391">
        <v>10</v>
      </c>
      <c r="N391">
        <v>49.9</v>
      </c>
      <c r="O391">
        <v>449</v>
      </c>
      <c r="P391" t="str">
        <f>IF(Table1[[#This Row],[Discount %]]&gt;50,"High Discount","Low Discount")</f>
        <v>Low Discount</v>
      </c>
    </row>
    <row r="392" spans="1:16" x14ac:dyDescent="0.3">
      <c r="A392" t="s">
        <v>955</v>
      </c>
      <c r="B392">
        <v>11398830</v>
      </c>
      <c r="C392" t="s">
        <v>13</v>
      </c>
      <c r="D392" t="s">
        <v>37</v>
      </c>
      <c r="E392" t="s">
        <v>38</v>
      </c>
      <c r="F392" t="s">
        <v>33</v>
      </c>
      <c r="G392" t="s">
        <v>956</v>
      </c>
      <c r="I392">
        <v>799</v>
      </c>
      <c r="J392" t="s">
        <v>40</v>
      </c>
      <c r="K392">
        <v>4</v>
      </c>
      <c r="L392">
        <v>924</v>
      </c>
      <c r="M392">
        <v>65</v>
      </c>
      <c r="N392">
        <v>519.35</v>
      </c>
      <c r="O392">
        <v>279</v>
      </c>
      <c r="P392" t="str">
        <f>IF(Table1[[#This Row],[Discount %]]&gt;50,"High Discount","Low Discount")</f>
        <v>High Discount</v>
      </c>
    </row>
    <row r="393" spans="1:16" x14ac:dyDescent="0.3">
      <c r="A393" t="s">
        <v>957</v>
      </c>
      <c r="B393">
        <v>1396021</v>
      </c>
      <c r="C393" t="s">
        <v>13</v>
      </c>
      <c r="D393" t="s">
        <v>25</v>
      </c>
      <c r="E393" t="s">
        <v>38</v>
      </c>
      <c r="F393" t="s">
        <v>16</v>
      </c>
      <c r="G393" t="s">
        <v>958</v>
      </c>
      <c r="H393">
        <v>629</v>
      </c>
      <c r="I393">
        <v>1399</v>
      </c>
      <c r="J393" t="s">
        <v>65</v>
      </c>
      <c r="K393">
        <v>4.2</v>
      </c>
      <c r="L393">
        <v>923</v>
      </c>
      <c r="M393">
        <v>55.000000000000007</v>
      </c>
      <c r="N393">
        <v>769.45000000000016</v>
      </c>
      <c r="O393">
        <v>629</v>
      </c>
      <c r="P393" t="str">
        <f>IF(Table1[[#This Row],[Discount %]]&gt;50,"High Discount","Low Discount")</f>
        <v>High Discount</v>
      </c>
    </row>
    <row r="394" spans="1:16" x14ac:dyDescent="0.3">
      <c r="A394" t="s">
        <v>959</v>
      </c>
      <c r="B394">
        <v>11183816</v>
      </c>
      <c r="C394" t="s">
        <v>94</v>
      </c>
      <c r="D394" t="s">
        <v>37</v>
      </c>
      <c r="E394" t="s">
        <v>131</v>
      </c>
      <c r="F394" t="s">
        <v>33</v>
      </c>
      <c r="G394" t="s">
        <v>960</v>
      </c>
      <c r="I394">
        <v>1999</v>
      </c>
      <c r="J394" t="s">
        <v>40</v>
      </c>
      <c r="K394">
        <v>4.0999999999999996</v>
      </c>
      <c r="L394">
        <v>923</v>
      </c>
      <c r="M394">
        <v>60.000000000000007</v>
      </c>
      <c r="N394">
        <v>1199.4000000000001</v>
      </c>
      <c r="O394">
        <v>799</v>
      </c>
      <c r="P394" t="str">
        <f>IF(Table1[[#This Row],[Discount %]]&gt;50,"High Discount","Low Discount")</f>
        <v>High Discount</v>
      </c>
    </row>
    <row r="395" spans="1:16" x14ac:dyDescent="0.3">
      <c r="A395" t="s">
        <v>961</v>
      </c>
      <c r="B395">
        <v>13250072</v>
      </c>
      <c r="C395" t="s">
        <v>962</v>
      </c>
      <c r="D395" t="s">
        <v>68</v>
      </c>
      <c r="E395" t="s">
        <v>69</v>
      </c>
      <c r="F395" t="s">
        <v>33</v>
      </c>
      <c r="G395" t="s">
        <v>963</v>
      </c>
      <c r="H395">
        <v>1563</v>
      </c>
      <c r="I395">
        <v>3399</v>
      </c>
      <c r="J395" t="s">
        <v>101</v>
      </c>
      <c r="K395">
        <v>4.4000000000000004</v>
      </c>
      <c r="L395">
        <v>922</v>
      </c>
      <c r="M395">
        <v>54</v>
      </c>
      <c r="N395">
        <v>1835.46</v>
      </c>
      <c r="O395">
        <v>1563</v>
      </c>
      <c r="P395" t="str">
        <f>IF(Table1[[#This Row],[Discount %]]&gt;50,"High Discount","Low Discount")</f>
        <v>High Discount</v>
      </c>
    </row>
    <row r="396" spans="1:16" x14ac:dyDescent="0.3">
      <c r="A396" t="s">
        <v>964</v>
      </c>
      <c r="B396">
        <v>7688063</v>
      </c>
      <c r="C396" t="s">
        <v>59</v>
      </c>
      <c r="D396" t="s">
        <v>60</v>
      </c>
      <c r="E396" t="s">
        <v>38</v>
      </c>
      <c r="F396" t="s">
        <v>33</v>
      </c>
      <c r="G396" t="s">
        <v>965</v>
      </c>
      <c r="H396">
        <v>584</v>
      </c>
      <c r="I396">
        <v>1299</v>
      </c>
      <c r="J396" t="s">
        <v>40</v>
      </c>
      <c r="K396">
        <v>4.4000000000000004</v>
      </c>
      <c r="L396">
        <v>922</v>
      </c>
      <c r="M396">
        <v>55.000000000000007</v>
      </c>
      <c r="N396">
        <v>714.45000000000016</v>
      </c>
      <c r="O396">
        <v>584</v>
      </c>
      <c r="P396" t="str">
        <f>IF(Table1[[#This Row],[Discount %]]&gt;50,"High Discount","Low Discount")</f>
        <v>High Discount</v>
      </c>
    </row>
    <row r="397" spans="1:16" x14ac:dyDescent="0.3">
      <c r="A397" t="s">
        <v>966</v>
      </c>
      <c r="B397">
        <v>13916976</v>
      </c>
      <c r="C397" t="s">
        <v>903</v>
      </c>
      <c r="D397" t="s">
        <v>37</v>
      </c>
      <c r="E397" t="s">
        <v>43</v>
      </c>
      <c r="F397" t="s">
        <v>33</v>
      </c>
      <c r="G397" t="s">
        <v>967</v>
      </c>
      <c r="I397">
        <v>2549</v>
      </c>
      <c r="J397" t="s">
        <v>40</v>
      </c>
      <c r="K397">
        <v>4.0999999999999996</v>
      </c>
      <c r="L397">
        <v>922</v>
      </c>
      <c r="M397">
        <v>61</v>
      </c>
      <c r="N397">
        <v>1554.89</v>
      </c>
      <c r="O397">
        <v>994</v>
      </c>
      <c r="P397" t="str">
        <f>IF(Table1[[#This Row],[Discount %]]&gt;50,"High Discount","Low Discount")</f>
        <v>High Discount</v>
      </c>
    </row>
    <row r="398" spans="1:16" x14ac:dyDescent="0.3">
      <c r="A398" t="s">
        <v>968</v>
      </c>
      <c r="B398">
        <v>12292256</v>
      </c>
      <c r="C398" t="s">
        <v>90</v>
      </c>
      <c r="D398" t="s">
        <v>37</v>
      </c>
      <c r="E398" t="s">
        <v>47</v>
      </c>
      <c r="F398" t="s">
        <v>33</v>
      </c>
      <c r="G398" t="s">
        <v>969</v>
      </c>
      <c r="I398">
        <v>999</v>
      </c>
      <c r="J398" t="s">
        <v>92</v>
      </c>
      <c r="K398">
        <v>3.8</v>
      </c>
      <c r="L398">
        <v>922</v>
      </c>
      <c r="M398">
        <v>48</v>
      </c>
      <c r="N398">
        <v>479.52</v>
      </c>
      <c r="O398">
        <v>519</v>
      </c>
      <c r="P398" t="str">
        <f>IF(Table1[[#This Row],[Discount %]]&gt;50,"High Discount","Low Discount")</f>
        <v>Low Discount</v>
      </c>
    </row>
    <row r="399" spans="1:16" x14ac:dyDescent="0.3">
      <c r="A399" t="s">
        <v>970</v>
      </c>
      <c r="B399">
        <v>6849362</v>
      </c>
      <c r="C399" t="s">
        <v>13</v>
      </c>
      <c r="D399" t="s">
        <v>25</v>
      </c>
      <c r="E399" t="s">
        <v>26</v>
      </c>
      <c r="F399" t="s">
        <v>16</v>
      </c>
      <c r="G399" t="s">
        <v>971</v>
      </c>
      <c r="H399">
        <v>854</v>
      </c>
      <c r="I399">
        <v>1899</v>
      </c>
      <c r="J399" t="s">
        <v>231</v>
      </c>
      <c r="K399">
        <v>4.2</v>
      </c>
      <c r="L399">
        <v>921</v>
      </c>
      <c r="M399">
        <v>55.000000000000007</v>
      </c>
      <c r="N399">
        <v>1044.45</v>
      </c>
      <c r="O399">
        <v>854</v>
      </c>
      <c r="P399" t="str">
        <f>IF(Table1[[#This Row],[Discount %]]&gt;50,"High Discount","Low Discount")</f>
        <v>High Discount</v>
      </c>
    </row>
    <row r="400" spans="1:16" x14ac:dyDescent="0.3">
      <c r="A400" t="s">
        <v>972</v>
      </c>
      <c r="B400">
        <v>13415698</v>
      </c>
      <c r="C400" t="s">
        <v>973</v>
      </c>
      <c r="D400" t="s">
        <v>68</v>
      </c>
      <c r="E400" t="s">
        <v>69</v>
      </c>
      <c r="F400" t="s">
        <v>33</v>
      </c>
      <c r="G400" t="s">
        <v>974</v>
      </c>
      <c r="H400">
        <v>1678</v>
      </c>
      <c r="I400">
        <v>3997</v>
      </c>
      <c r="J400" t="s">
        <v>65</v>
      </c>
      <c r="K400">
        <v>4</v>
      </c>
      <c r="L400">
        <v>921</v>
      </c>
      <c r="M400">
        <v>58.000000000000007</v>
      </c>
      <c r="N400">
        <v>2318.2600000000002</v>
      </c>
      <c r="O400">
        <v>1678</v>
      </c>
      <c r="P400" t="str">
        <f>IF(Table1[[#This Row],[Discount %]]&gt;50,"High Discount","Low Discount")</f>
        <v>High Discount</v>
      </c>
    </row>
    <row r="401" spans="1:16" x14ac:dyDescent="0.3">
      <c r="A401" t="s">
        <v>975</v>
      </c>
      <c r="B401">
        <v>16331376</v>
      </c>
      <c r="C401" t="s">
        <v>67</v>
      </c>
      <c r="D401" t="s">
        <v>68</v>
      </c>
      <c r="E401" t="s">
        <v>69</v>
      </c>
      <c r="F401" t="s">
        <v>33</v>
      </c>
      <c r="G401" t="s">
        <v>976</v>
      </c>
      <c r="H401">
        <v>1861</v>
      </c>
      <c r="I401">
        <v>4899</v>
      </c>
      <c r="J401" t="s">
        <v>35</v>
      </c>
      <c r="K401">
        <v>4.0999999999999996</v>
      </c>
      <c r="L401">
        <v>921</v>
      </c>
      <c r="M401">
        <v>62</v>
      </c>
      <c r="N401">
        <v>3037.38</v>
      </c>
      <c r="O401">
        <v>1861</v>
      </c>
      <c r="P401" t="str">
        <f>IF(Table1[[#This Row],[Discount %]]&gt;50,"High Discount","Low Discount")</f>
        <v>High Discount</v>
      </c>
    </row>
    <row r="402" spans="1:16" x14ac:dyDescent="0.3">
      <c r="A402" t="s">
        <v>977</v>
      </c>
      <c r="B402">
        <v>12965938</v>
      </c>
      <c r="C402" t="s">
        <v>739</v>
      </c>
      <c r="D402" t="s">
        <v>31</v>
      </c>
      <c r="E402" t="s">
        <v>486</v>
      </c>
      <c r="F402" t="s">
        <v>33</v>
      </c>
      <c r="G402" t="s">
        <v>978</v>
      </c>
      <c r="I402">
        <v>799</v>
      </c>
      <c r="J402" t="s">
        <v>88</v>
      </c>
      <c r="K402">
        <v>4.5</v>
      </c>
      <c r="L402">
        <v>921</v>
      </c>
      <c r="M402">
        <v>44</v>
      </c>
      <c r="N402">
        <v>351.56</v>
      </c>
      <c r="O402">
        <v>447</v>
      </c>
      <c r="P402" t="str">
        <f>IF(Table1[[#This Row],[Discount %]]&gt;50,"High Discount","Low Discount")</f>
        <v>Low Discount</v>
      </c>
    </row>
    <row r="403" spans="1:16" x14ac:dyDescent="0.3">
      <c r="A403" t="s">
        <v>979</v>
      </c>
      <c r="B403">
        <v>17385514</v>
      </c>
      <c r="C403" t="s">
        <v>13</v>
      </c>
      <c r="D403" t="s">
        <v>37</v>
      </c>
      <c r="E403" t="s">
        <v>38</v>
      </c>
      <c r="F403" t="s">
        <v>33</v>
      </c>
      <c r="G403" t="s">
        <v>97</v>
      </c>
      <c r="I403">
        <v>1398</v>
      </c>
      <c r="J403" t="s">
        <v>40</v>
      </c>
      <c r="K403">
        <v>4.0999999999999996</v>
      </c>
      <c r="L403">
        <v>921</v>
      </c>
      <c r="M403">
        <v>50</v>
      </c>
      <c r="N403">
        <v>699</v>
      </c>
      <c r="O403">
        <v>699</v>
      </c>
      <c r="P403" t="str">
        <f>IF(Table1[[#This Row],[Discount %]]&gt;50,"High Discount","Low Discount")</f>
        <v>Low Discount</v>
      </c>
    </row>
    <row r="404" spans="1:16" x14ac:dyDescent="0.3">
      <c r="A404" t="s">
        <v>980</v>
      </c>
      <c r="B404">
        <v>7255283</v>
      </c>
      <c r="C404" t="s">
        <v>401</v>
      </c>
      <c r="D404" t="s">
        <v>37</v>
      </c>
      <c r="E404" t="s">
        <v>15</v>
      </c>
      <c r="F404" t="s">
        <v>33</v>
      </c>
      <c r="G404" t="s">
        <v>981</v>
      </c>
      <c r="I404">
        <v>1899</v>
      </c>
      <c r="J404" t="s">
        <v>399</v>
      </c>
      <c r="K404">
        <v>4.2</v>
      </c>
      <c r="L404">
        <v>921</v>
      </c>
      <c r="M404">
        <v>60.000000000000007</v>
      </c>
      <c r="N404">
        <v>1139.4000000000001</v>
      </c>
      <c r="O404">
        <v>759</v>
      </c>
      <c r="P404" t="str">
        <f>IF(Table1[[#This Row],[Discount %]]&gt;50,"High Discount","Low Discount")</f>
        <v>High Discount</v>
      </c>
    </row>
    <row r="405" spans="1:16" x14ac:dyDescent="0.3">
      <c r="A405" t="s">
        <v>982</v>
      </c>
      <c r="B405">
        <v>6831717</v>
      </c>
      <c r="C405" t="s">
        <v>13</v>
      </c>
      <c r="D405" t="s">
        <v>37</v>
      </c>
      <c r="E405" t="s">
        <v>15</v>
      </c>
      <c r="F405" t="s">
        <v>33</v>
      </c>
      <c r="G405" t="s">
        <v>288</v>
      </c>
      <c r="I405">
        <v>2099</v>
      </c>
      <c r="J405" t="s">
        <v>118</v>
      </c>
      <c r="K405">
        <v>4</v>
      </c>
      <c r="L405">
        <v>921</v>
      </c>
      <c r="M405">
        <v>64.999999999999986</v>
      </c>
      <c r="N405">
        <v>1364.3499999999997</v>
      </c>
      <c r="O405">
        <v>734</v>
      </c>
      <c r="P405" t="str">
        <f>IF(Table1[[#This Row],[Discount %]]&gt;50,"High Discount","Low Discount")</f>
        <v>High Discount</v>
      </c>
    </row>
    <row r="406" spans="1:16" x14ac:dyDescent="0.3">
      <c r="A406" t="s">
        <v>983</v>
      </c>
      <c r="B406">
        <v>14154082</v>
      </c>
      <c r="C406" t="s">
        <v>90</v>
      </c>
      <c r="D406" t="s">
        <v>37</v>
      </c>
      <c r="E406" t="s">
        <v>21</v>
      </c>
      <c r="F406" t="s">
        <v>33</v>
      </c>
      <c r="G406" t="s">
        <v>984</v>
      </c>
      <c r="I406">
        <v>999</v>
      </c>
      <c r="J406" t="s">
        <v>23</v>
      </c>
      <c r="K406">
        <v>4.2</v>
      </c>
      <c r="L406">
        <v>921</v>
      </c>
      <c r="M406">
        <v>53</v>
      </c>
      <c r="N406">
        <v>529.47</v>
      </c>
      <c r="O406">
        <v>469</v>
      </c>
      <c r="P406" t="str">
        <f>IF(Table1[[#This Row],[Discount %]]&gt;50,"High Discount","Low Discount")</f>
        <v>High Discount</v>
      </c>
    </row>
    <row r="407" spans="1:16" x14ac:dyDescent="0.3">
      <c r="A407" t="s">
        <v>985</v>
      </c>
      <c r="B407">
        <v>10248053</v>
      </c>
      <c r="C407" t="s">
        <v>748</v>
      </c>
      <c r="D407" t="s">
        <v>176</v>
      </c>
      <c r="E407" t="s">
        <v>271</v>
      </c>
      <c r="F407" t="s">
        <v>16</v>
      </c>
      <c r="G407" t="s">
        <v>986</v>
      </c>
      <c r="I407">
        <v>319</v>
      </c>
      <c r="J407" t="s">
        <v>327</v>
      </c>
      <c r="K407">
        <v>3.7</v>
      </c>
      <c r="L407">
        <v>920</v>
      </c>
      <c r="M407">
        <v>31</v>
      </c>
      <c r="N407">
        <v>98.89</v>
      </c>
      <c r="O407">
        <v>220</v>
      </c>
      <c r="P407" t="str">
        <f>IF(Table1[[#This Row],[Discount %]]&gt;50,"High Discount","Low Discount")</f>
        <v>Low Discount</v>
      </c>
    </row>
    <row r="408" spans="1:16" x14ac:dyDescent="0.3">
      <c r="A408" t="s">
        <v>987</v>
      </c>
      <c r="B408">
        <v>10054361</v>
      </c>
      <c r="C408" t="s">
        <v>372</v>
      </c>
      <c r="D408" t="s">
        <v>68</v>
      </c>
      <c r="E408" t="s">
        <v>82</v>
      </c>
      <c r="F408" t="s">
        <v>33</v>
      </c>
      <c r="G408" t="s">
        <v>373</v>
      </c>
      <c r="H408">
        <v>659</v>
      </c>
      <c r="I408">
        <v>1199</v>
      </c>
      <c r="J408" t="s">
        <v>212</v>
      </c>
      <c r="K408">
        <v>4.3</v>
      </c>
      <c r="L408">
        <v>920</v>
      </c>
      <c r="M408">
        <v>44.999999999999993</v>
      </c>
      <c r="N408">
        <v>539.54999999999995</v>
      </c>
      <c r="O408">
        <v>659</v>
      </c>
      <c r="P408" t="str">
        <f>IF(Table1[[#This Row],[Discount %]]&gt;50,"High Discount","Low Discount")</f>
        <v>Low Discount</v>
      </c>
    </row>
    <row r="409" spans="1:16" x14ac:dyDescent="0.3">
      <c r="A409" t="s">
        <v>988</v>
      </c>
      <c r="B409">
        <v>13007406</v>
      </c>
      <c r="C409" t="s">
        <v>56</v>
      </c>
      <c r="D409" t="s">
        <v>86</v>
      </c>
      <c r="E409" t="s">
        <v>82</v>
      </c>
      <c r="F409" t="s">
        <v>33</v>
      </c>
      <c r="G409" t="s">
        <v>989</v>
      </c>
      <c r="H409">
        <v>389</v>
      </c>
      <c r="I409">
        <v>1299</v>
      </c>
      <c r="J409" t="s">
        <v>88</v>
      </c>
      <c r="K409">
        <v>4.2</v>
      </c>
      <c r="L409">
        <v>920</v>
      </c>
      <c r="M409">
        <v>70</v>
      </c>
      <c r="N409">
        <v>909.3</v>
      </c>
      <c r="O409">
        <v>389</v>
      </c>
      <c r="P409" t="str">
        <f>IF(Table1[[#This Row],[Discount %]]&gt;50,"High Discount","Low Discount")</f>
        <v>High Discount</v>
      </c>
    </row>
    <row r="410" spans="1:16" x14ac:dyDescent="0.3">
      <c r="A410" t="s">
        <v>990</v>
      </c>
      <c r="B410">
        <v>10926786</v>
      </c>
      <c r="C410" t="s">
        <v>401</v>
      </c>
      <c r="D410" t="s">
        <v>37</v>
      </c>
      <c r="E410" t="s">
        <v>38</v>
      </c>
      <c r="F410" t="s">
        <v>33</v>
      </c>
      <c r="G410" t="s">
        <v>991</v>
      </c>
      <c r="I410">
        <v>1099</v>
      </c>
      <c r="J410" t="s">
        <v>40</v>
      </c>
      <c r="K410">
        <v>4.4000000000000004</v>
      </c>
      <c r="L410">
        <v>920</v>
      </c>
      <c r="M410">
        <v>55.000000000000007</v>
      </c>
      <c r="N410">
        <v>604.45000000000005</v>
      </c>
      <c r="O410">
        <v>494</v>
      </c>
      <c r="P410" t="str">
        <f>IF(Table1[[#This Row],[Discount %]]&gt;50,"High Discount","Low Discount")</f>
        <v>High Discount</v>
      </c>
    </row>
    <row r="411" spans="1:16" x14ac:dyDescent="0.3">
      <c r="A411" t="s">
        <v>992</v>
      </c>
      <c r="B411">
        <v>17381626</v>
      </c>
      <c r="C411" t="s">
        <v>13</v>
      </c>
      <c r="D411" t="s">
        <v>37</v>
      </c>
      <c r="E411" t="s">
        <v>38</v>
      </c>
      <c r="F411" t="s">
        <v>33</v>
      </c>
      <c r="G411" t="s">
        <v>655</v>
      </c>
      <c r="I411">
        <v>1798</v>
      </c>
      <c r="J411" t="s">
        <v>40</v>
      </c>
      <c r="K411">
        <v>4.4000000000000004</v>
      </c>
      <c r="L411">
        <v>920</v>
      </c>
      <c r="M411">
        <v>50</v>
      </c>
      <c r="N411">
        <v>899</v>
      </c>
      <c r="O411">
        <v>899</v>
      </c>
      <c r="P411" t="str">
        <f>IF(Table1[[#This Row],[Discount %]]&gt;50,"High Discount","Low Discount")</f>
        <v>Low Discount</v>
      </c>
    </row>
    <row r="412" spans="1:16" x14ac:dyDescent="0.3">
      <c r="A412" t="s">
        <v>993</v>
      </c>
      <c r="B412">
        <v>10662122</v>
      </c>
      <c r="C412" t="s">
        <v>994</v>
      </c>
      <c r="D412" t="s">
        <v>37</v>
      </c>
      <c r="E412" t="s">
        <v>554</v>
      </c>
      <c r="F412" t="s">
        <v>33</v>
      </c>
      <c r="G412" t="s">
        <v>995</v>
      </c>
      <c r="I412">
        <v>2299</v>
      </c>
      <c r="J412" t="s">
        <v>201</v>
      </c>
      <c r="K412">
        <v>4.0999999999999996</v>
      </c>
      <c r="L412">
        <v>920</v>
      </c>
      <c r="M412">
        <v>65.999999999999986</v>
      </c>
      <c r="N412">
        <v>1517.3399999999997</v>
      </c>
      <c r="O412">
        <v>781</v>
      </c>
      <c r="P412" t="str">
        <f>IF(Table1[[#This Row],[Discount %]]&gt;50,"High Discount","Low Discount")</f>
        <v>High Discount</v>
      </c>
    </row>
    <row r="413" spans="1:16" x14ac:dyDescent="0.3">
      <c r="A413" t="s">
        <v>996</v>
      </c>
      <c r="B413">
        <v>17381454</v>
      </c>
      <c r="C413" t="s">
        <v>13</v>
      </c>
      <c r="D413" t="s">
        <v>37</v>
      </c>
      <c r="E413" t="s">
        <v>38</v>
      </c>
      <c r="F413" t="s">
        <v>33</v>
      </c>
      <c r="G413" t="s">
        <v>54</v>
      </c>
      <c r="I413">
        <v>1098</v>
      </c>
      <c r="J413" t="s">
        <v>40</v>
      </c>
      <c r="K413">
        <v>4.2</v>
      </c>
      <c r="L413">
        <v>920</v>
      </c>
      <c r="M413">
        <v>53</v>
      </c>
      <c r="N413">
        <v>581.94000000000005</v>
      </c>
      <c r="O413">
        <v>516</v>
      </c>
      <c r="P413" t="str">
        <f>IF(Table1[[#This Row],[Discount %]]&gt;50,"High Discount","Low Discount")</f>
        <v>High Discount</v>
      </c>
    </row>
    <row r="414" spans="1:16" x14ac:dyDescent="0.3">
      <c r="A414" t="s">
        <v>997</v>
      </c>
      <c r="B414">
        <v>5597189</v>
      </c>
      <c r="C414" t="s">
        <v>81</v>
      </c>
      <c r="D414" t="s">
        <v>68</v>
      </c>
      <c r="E414" t="s">
        <v>82</v>
      </c>
      <c r="F414" t="s">
        <v>33</v>
      </c>
      <c r="G414" t="s">
        <v>998</v>
      </c>
      <c r="H414">
        <v>492</v>
      </c>
      <c r="I414">
        <v>1449</v>
      </c>
      <c r="J414" t="s">
        <v>35</v>
      </c>
      <c r="K414">
        <v>3.9</v>
      </c>
      <c r="L414">
        <v>919</v>
      </c>
      <c r="M414">
        <v>66</v>
      </c>
      <c r="N414">
        <v>956.34</v>
      </c>
      <c r="O414">
        <v>492</v>
      </c>
      <c r="P414" t="str">
        <f>IF(Table1[[#This Row],[Discount %]]&gt;50,"High Discount","Low Discount")</f>
        <v>High Discount</v>
      </c>
    </row>
    <row r="415" spans="1:16" x14ac:dyDescent="0.3">
      <c r="A415" t="s">
        <v>999</v>
      </c>
      <c r="B415">
        <v>12488786</v>
      </c>
      <c r="C415" t="s">
        <v>254</v>
      </c>
      <c r="D415" t="s">
        <v>68</v>
      </c>
      <c r="E415" t="s">
        <v>82</v>
      </c>
      <c r="F415" t="s">
        <v>33</v>
      </c>
      <c r="G415" t="s">
        <v>1000</v>
      </c>
      <c r="H415">
        <v>724</v>
      </c>
      <c r="I415">
        <v>2499</v>
      </c>
      <c r="J415" t="s">
        <v>35</v>
      </c>
      <c r="K415">
        <v>4</v>
      </c>
      <c r="L415">
        <v>919</v>
      </c>
      <c r="M415">
        <v>71</v>
      </c>
      <c r="N415">
        <v>1774.29</v>
      </c>
      <c r="O415">
        <v>724</v>
      </c>
      <c r="P415" t="str">
        <f>IF(Table1[[#This Row],[Discount %]]&gt;50,"High Discount","Low Discount")</f>
        <v>High Discount</v>
      </c>
    </row>
    <row r="416" spans="1:16" x14ac:dyDescent="0.3">
      <c r="A416" t="s">
        <v>1001</v>
      </c>
      <c r="B416">
        <v>13437250</v>
      </c>
      <c r="C416" t="s">
        <v>85</v>
      </c>
      <c r="D416" t="s">
        <v>68</v>
      </c>
      <c r="E416" t="s">
        <v>69</v>
      </c>
      <c r="F416" t="s">
        <v>33</v>
      </c>
      <c r="G416" t="s">
        <v>1002</v>
      </c>
      <c r="H416">
        <v>979</v>
      </c>
      <c r="I416">
        <v>2799</v>
      </c>
      <c r="J416" t="s">
        <v>88</v>
      </c>
      <c r="K416">
        <v>4</v>
      </c>
      <c r="L416">
        <v>919</v>
      </c>
      <c r="M416">
        <v>65</v>
      </c>
      <c r="N416">
        <v>1819.35</v>
      </c>
      <c r="O416">
        <v>979</v>
      </c>
      <c r="P416" t="str">
        <f>IF(Table1[[#This Row],[Discount %]]&gt;50,"High Discount","Low Discount")</f>
        <v>High Discount</v>
      </c>
    </row>
    <row r="417" spans="1:16" x14ac:dyDescent="0.3">
      <c r="A417" t="s">
        <v>1003</v>
      </c>
      <c r="B417">
        <v>8091637</v>
      </c>
      <c r="C417" t="s">
        <v>13</v>
      </c>
      <c r="D417" t="s">
        <v>37</v>
      </c>
      <c r="E417" t="s">
        <v>15</v>
      </c>
      <c r="F417" t="s">
        <v>33</v>
      </c>
      <c r="G417" t="s">
        <v>684</v>
      </c>
      <c r="I417">
        <v>1599</v>
      </c>
      <c r="J417" t="s">
        <v>118</v>
      </c>
      <c r="K417">
        <v>4.0999999999999996</v>
      </c>
      <c r="L417">
        <v>919</v>
      </c>
      <c r="M417">
        <v>44.999999999999993</v>
      </c>
      <c r="N417">
        <v>719.54999999999984</v>
      </c>
      <c r="O417">
        <v>879</v>
      </c>
      <c r="P417" t="str">
        <f>IF(Table1[[#This Row],[Discount %]]&gt;50,"High Discount","Low Discount")</f>
        <v>Low Discount</v>
      </c>
    </row>
    <row r="418" spans="1:16" x14ac:dyDescent="0.3">
      <c r="A418" t="s">
        <v>1004</v>
      </c>
      <c r="B418">
        <v>13315066</v>
      </c>
      <c r="C418" t="s">
        <v>13</v>
      </c>
      <c r="D418" t="s">
        <v>37</v>
      </c>
      <c r="E418" t="s">
        <v>15</v>
      </c>
      <c r="F418" t="s">
        <v>33</v>
      </c>
      <c r="G418" t="s">
        <v>1005</v>
      </c>
      <c r="I418">
        <v>2299</v>
      </c>
      <c r="J418" t="s">
        <v>118</v>
      </c>
      <c r="K418">
        <v>4.3</v>
      </c>
      <c r="L418">
        <v>919</v>
      </c>
      <c r="M418">
        <v>50</v>
      </c>
      <c r="N418">
        <v>1149.5</v>
      </c>
      <c r="O418">
        <v>1149</v>
      </c>
      <c r="P418" t="str">
        <f>IF(Table1[[#This Row],[Discount %]]&gt;50,"High Discount","Low Discount")</f>
        <v>Low Discount</v>
      </c>
    </row>
    <row r="419" spans="1:16" x14ac:dyDescent="0.3">
      <c r="A419" t="s">
        <v>1006</v>
      </c>
      <c r="B419">
        <v>6697880</v>
      </c>
      <c r="C419" t="s">
        <v>321</v>
      </c>
      <c r="D419" t="s">
        <v>37</v>
      </c>
      <c r="E419" t="s">
        <v>168</v>
      </c>
      <c r="F419" t="s">
        <v>33</v>
      </c>
      <c r="G419" t="s">
        <v>1007</v>
      </c>
      <c r="I419">
        <v>2499</v>
      </c>
      <c r="J419" t="s">
        <v>23</v>
      </c>
      <c r="K419">
        <v>4.3</v>
      </c>
      <c r="L419">
        <v>919</v>
      </c>
      <c r="M419">
        <v>64.999999999999986</v>
      </c>
      <c r="N419">
        <v>1624.3499999999997</v>
      </c>
      <c r="O419">
        <v>874</v>
      </c>
      <c r="P419" t="str">
        <f>IF(Table1[[#This Row],[Discount %]]&gt;50,"High Discount","Low Discount")</f>
        <v>High Discount</v>
      </c>
    </row>
    <row r="420" spans="1:16" x14ac:dyDescent="0.3">
      <c r="A420" t="s">
        <v>1008</v>
      </c>
      <c r="B420">
        <v>1757662</v>
      </c>
      <c r="C420" t="s">
        <v>485</v>
      </c>
      <c r="D420" t="s">
        <v>14</v>
      </c>
      <c r="E420" t="s">
        <v>21</v>
      </c>
      <c r="F420" t="s">
        <v>16</v>
      </c>
      <c r="G420" t="s">
        <v>1009</v>
      </c>
      <c r="H420">
        <v>449</v>
      </c>
      <c r="I420">
        <v>999</v>
      </c>
      <c r="J420" t="s">
        <v>201</v>
      </c>
      <c r="K420">
        <v>3.5</v>
      </c>
      <c r="L420">
        <v>918</v>
      </c>
      <c r="M420">
        <v>55.000000000000007</v>
      </c>
      <c r="N420">
        <v>549.45000000000005</v>
      </c>
      <c r="O420">
        <v>449</v>
      </c>
      <c r="P420" t="str">
        <f>IF(Table1[[#This Row],[Discount %]]&gt;50,"High Discount","Low Discount")</f>
        <v>High Discount</v>
      </c>
    </row>
    <row r="421" spans="1:16" x14ac:dyDescent="0.3">
      <c r="A421" t="s">
        <v>1010</v>
      </c>
      <c r="B421">
        <v>11938226</v>
      </c>
      <c r="C421" t="s">
        <v>81</v>
      </c>
      <c r="D421" t="s">
        <v>68</v>
      </c>
      <c r="E421" t="s">
        <v>69</v>
      </c>
      <c r="F421" t="s">
        <v>33</v>
      </c>
      <c r="G421" t="s">
        <v>1011</v>
      </c>
      <c r="H421">
        <v>805</v>
      </c>
      <c r="I421">
        <v>4029</v>
      </c>
      <c r="J421" t="s">
        <v>35</v>
      </c>
      <c r="K421">
        <v>3.9</v>
      </c>
      <c r="L421">
        <v>918</v>
      </c>
      <c r="M421">
        <v>80</v>
      </c>
      <c r="N421">
        <v>3223.2</v>
      </c>
      <c r="O421">
        <v>805</v>
      </c>
      <c r="P421" t="str">
        <f>IF(Table1[[#This Row],[Discount %]]&gt;50,"High Discount","Low Discount")</f>
        <v>High Discount</v>
      </c>
    </row>
    <row r="422" spans="1:16" x14ac:dyDescent="0.3">
      <c r="A422" t="s">
        <v>1012</v>
      </c>
      <c r="B422">
        <v>11373682</v>
      </c>
      <c r="C422" t="s">
        <v>13</v>
      </c>
      <c r="D422" t="s">
        <v>37</v>
      </c>
      <c r="E422" t="s">
        <v>43</v>
      </c>
      <c r="F422" t="s">
        <v>33</v>
      </c>
      <c r="G422" t="s">
        <v>1013</v>
      </c>
      <c r="I422">
        <v>599</v>
      </c>
      <c r="J422" t="s">
        <v>40</v>
      </c>
      <c r="K422">
        <v>4.2</v>
      </c>
      <c r="L422">
        <v>918</v>
      </c>
      <c r="M422">
        <v>54.999999999999993</v>
      </c>
      <c r="N422">
        <v>329.44999999999993</v>
      </c>
      <c r="O422">
        <v>269</v>
      </c>
      <c r="P422" t="str">
        <f>IF(Table1[[#This Row],[Discount %]]&gt;50,"High Discount","Low Discount")</f>
        <v>High Discount</v>
      </c>
    </row>
    <row r="423" spans="1:16" x14ac:dyDescent="0.3">
      <c r="A423" t="s">
        <v>1014</v>
      </c>
      <c r="B423">
        <v>9575361</v>
      </c>
      <c r="C423" t="s">
        <v>13</v>
      </c>
      <c r="D423" t="s">
        <v>14</v>
      </c>
      <c r="E423" t="s">
        <v>15</v>
      </c>
      <c r="F423" t="s">
        <v>16</v>
      </c>
      <c r="G423" t="s">
        <v>1015</v>
      </c>
      <c r="I423">
        <v>1699</v>
      </c>
      <c r="J423" t="s">
        <v>18</v>
      </c>
      <c r="K423">
        <v>3.8</v>
      </c>
      <c r="L423">
        <v>917</v>
      </c>
      <c r="M423">
        <v>52</v>
      </c>
      <c r="N423">
        <v>883.48</v>
      </c>
      <c r="O423">
        <v>815</v>
      </c>
      <c r="P423" t="str">
        <f>IF(Table1[[#This Row],[Discount %]]&gt;50,"High Discount","Low Discount")</f>
        <v>High Discount</v>
      </c>
    </row>
    <row r="424" spans="1:16" x14ac:dyDescent="0.3">
      <c r="A424" t="s">
        <v>1016</v>
      </c>
      <c r="B424">
        <v>10986404</v>
      </c>
      <c r="C424" t="s">
        <v>42</v>
      </c>
      <c r="D424" t="s">
        <v>176</v>
      </c>
      <c r="E424" t="s">
        <v>177</v>
      </c>
      <c r="F424" t="s">
        <v>16</v>
      </c>
      <c r="G424" t="s">
        <v>1017</v>
      </c>
      <c r="H424">
        <v>374</v>
      </c>
      <c r="I424">
        <v>499</v>
      </c>
      <c r="J424" t="s">
        <v>145</v>
      </c>
      <c r="K424">
        <v>4.3</v>
      </c>
      <c r="L424">
        <v>917</v>
      </c>
      <c r="M424">
        <v>25</v>
      </c>
      <c r="N424">
        <v>124.75</v>
      </c>
      <c r="O424">
        <v>374</v>
      </c>
      <c r="P424" t="str">
        <f>IF(Table1[[#This Row],[Discount %]]&gt;50,"High Discount","Low Discount")</f>
        <v>Low Discount</v>
      </c>
    </row>
    <row r="425" spans="1:16" x14ac:dyDescent="0.3">
      <c r="A425" t="s">
        <v>1018</v>
      </c>
      <c r="B425">
        <v>11896050</v>
      </c>
      <c r="C425" t="s">
        <v>13</v>
      </c>
      <c r="D425" t="s">
        <v>25</v>
      </c>
      <c r="E425" t="s">
        <v>26</v>
      </c>
      <c r="F425" t="s">
        <v>16</v>
      </c>
      <c r="G425" t="s">
        <v>1019</v>
      </c>
      <c r="H425">
        <v>714</v>
      </c>
      <c r="I425">
        <v>1299</v>
      </c>
      <c r="J425" t="s">
        <v>231</v>
      </c>
      <c r="K425">
        <v>4.4000000000000004</v>
      </c>
      <c r="L425">
        <v>917</v>
      </c>
      <c r="M425">
        <v>44.999999999999993</v>
      </c>
      <c r="N425">
        <v>584.54999999999995</v>
      </c>
      <c r="O425">
        <v>714</v>
      </c>
      <c r="P425" t="str">
        <f>IF(Table1[[#This Row],[Discount %]]&gt;50,"High Discount","Low Discount")</f>
        <v>Low Discount</v>
      </c>
    </row>
    <row r="426" spans="1:16" x14ac:dyDescent="0.3">
      <c r="A426" t="s">
        <v>1020</v>
      </c>
      <c r="B426">
        <v>8621731</v>
      </c>
      <c r="C426" t="s">
        <v>99</v>
      </c>
      <c r="D426" t="s">
        <v>68</v>
      </c>
      <c r="E426" t="s">
        <v>82</v>
      </c>
      <c r="F426" t="s">
        <v>33</v>
      </c>
      <c r="G426" t="s">
        <v>1021</v>
      </c>
      <c r="H426">
        <v>809</v>
      </c>
      <c r="I426">
        <v>1799</v>
      </c>
      <c r="J426" t="s">
        <v>40</v>
      </c>
      <c r="K426">
        <v>4</v>
      </c>
      <c r="L426">
        <v>917</v>
      </c>
      <c r="M426">
        <v>55.000000000000007</v>
      </c>
      <c r="N426">
        <v>989.45000000000016</v>
      </c>
      <c r="O426">
        <v>809</v>
      </c>
      <c r="P426" t="str">
        <f>IF(Table1[[#This Row],[Discount %]]&gt;50,"High Discount","Low Discount")</f>
        <v>High Discount</v>
      </c>
    </row>
    <row r="427" spans="1:16" x14ac:dyDescent="0.3">
      <c r="A427" t="s">
        <v>1022</v>
      </c>
      <c r="B427">
        <v>11629168</v>
      </c>
      <c r="C427" t="s">
        <v>1023</v>
      </c>
      <c r="D427" t="s">
        <v>68</v>
      </c>
      <c r="E427" t="s">
        <v>131</v>
      </c>
      <c r="F427" t="s">
        <v>33</v>
      </c>
      <c r="G427" t="s">
        <v>1024</v>
      </c>
      <c r="H427">
        <v>959</v>
      </c>
      <c r="I427">
        <v>2999</v>
      </c>
      <c r="J427" t="s">
        <v>35</v>
      </c>
      <c r="K427">
        <v>4.0999999999999996</v>
      </c>
      <c r="L427">
        <v>917</v>
      </c>
      <c r="M427">
        <v>68</v>
      </c>
      <c r="N427">
        <v>2039.32</v>
      </c>
      <c r="O427">
        <v>959</v>
      </c>
      <c r="P427" t="str">
        <f>IF(Table1[[#This Row],[Discount %]]&gt;50,"High Discount","Low Discount")</f>
        <v>High Discount</v>
      </c>
    </row>
    <row r="428" spans="1:16" x14ac:dyDescent="0.3">
      <c r="A428" t="s">
        <v>1025</v>
      </c>
      <c r="B428">
        <v>17381478</v>
      </c>
      <c r="C428" t="s">
        <v>13</v>
      </c>
      <c r="D428" t="s">
        <v>37</v>
      </c>
      <c r="E428" t="s">
        <v>38</v>
      </c>
      <c r="F428" t="s">
        <v>33</v>
      </c>
      <c r="G428" t="s">
        <v>655</v>
      </c>
      <c r="I428">
        <v>1198</v>
      </c>
      <c r="J428" t="s">
        <v>40</v>
      </c>
      <c r="K428">
        <v>4.2</v>
      </c>
      <c r="L428">
        <v>917</v>
      </c>
      <c r="M428">
        <v>50</v>
      </c>
      <c r="N428">
        <v>599</v>
      </c>
      <c r="O428">
        <v>599</v>
      </c>
      <c r="P428" t="str">
        <f>IF(Table1[[#This Row],[Discount %]]&gt;50,"High Discount","Low Discount")</f>
        <v>Low Discount</v>
      </c>
    </row>
    <row r="429" spans="1:16" x14ac:dyDescent="0.3">
      <c r="A429" t="s">
        <v>1026</v>
      </c>
      <c r="B429">
        <v>7645398</v>
      </c>
      <c r="C429" t="s">
        <v>164</v>
      </c>
      <c r="D429" t="s">
        <v>37</v>
      </c>
      <c r="E429" t="s">
        <v>43</v>
      </c>
      <c r="F429" t="s">
        <v>33</v>
      </c>
      <c r="G429" t="s">
        <v>1027</v>
      </c>
      <c r="I429">
        <v>1499</v>
      </c>
      <c r="J429" t="s">
        <v>35</v>
      </c>
      <c r="K429">
        <v>4.3</v>
      </c>
      <c r="L429">
        <v>917</v>
      </c>
      <c r="M429">
        <v>55.000000000000007</v>
      </c>
      <c r="N429">
        <v>824.45000000000016</v>
      </c>
      <c r="O429">
        <v>674</v>
      </c>
      <c r="P429" t="str">
        <f>IF(Table1[[#This Row],[Discount %]]&gt;50,"High Discount","Low Discount")</f>
        <v>High Discount</v>
      </c>
    </row>
    <row r="430" spans="1:16" x14ac:dyDescent="0.3">
      <c r="A430" t="s">
        <v>1028</v>
      </c>
      <c r="B430">
        <v>11274626</v>
      </c>
      <c r="C430" t="s">
        <v>13</v>
      </c>
      <c r="D430" t="s">
        <v>14</v>
      </c>
      <c r="E430" t="s">
        <v>15</v>
      </c>
      <c r="F430" t="s">
        <v>16</v>
      </c>
      <c r="G430" t="s">
        <v>447</v>
      </c>
      <c r="H430">
        <v>1079</v>
      </c>
      <c r="I430">
        <v>1799</v>
      </c>
      <c r="J430" t="s">
        <v>174</v>
      </c>
      <c r="K430">
        <v>4</v>
      </c>
      <c r="L430">
        <v>916</v>
      </c>
      <c r="M430">
        <v>40</v>
      </c>
      <c r="N430">
        <v>719.6</v>
      </c>
      <c r="O430">
        <v>1079</v>
      </c>
      <c r="P430" t="str">
        <f>IF(Table1[[#This Row],[Discount %]]&gt;50,"High Discount","Low Discount")</f>
        <v>Low Discount</v>
      </c>
    </row>
    <row r="431" spans="1:16" x14ac:dyDescent="0.3">
      <c r="A431" t="s">
        <v>1029</v>
      </c>
      <c r="B431">
        <v>10560802</v>
      </c>
      <c r="C431" t="s">
        <v>85</v>
      </c>
      <c r="D431" t="s">
        <v>86</v>
      </c>
      <c r="E431" t="s">
        <v>82</v>
      </c>
      <c r="F431" t="s">
        <v>33</v>
      </c>
      <c r="G431" t="s">
        <v>1030</v>
      </c>
      <c r="H431">
        <v>439</v>
      </c>
      <c r="I431">
        <v>1099</v>
      </c>
      <c r="J431" t="s">
        <v>88</v>
      </c>
      <c r="K431">
        <v>4.0999999999999996</v>
      </c>
      <c r="L431">
        <v>916</v>
      </c>
      <c r="M431">
        <v>60</v>
      </c>
      <c r="N431">
        <v>659.4</v>
      </c>
      <c r="O431">
        <v>439</v>
      </c>
      <c r="P431" t="str">
        <f>IF(Table1[[#This Row],[Discount %]]&gt;50,"High Discount","Low Discount")</f>
        <v>High Discount</v>
      </c>
    </row>
    <row r="432" spans="1:16" x14ac:dyDescent="0.3">
      <c r="A432" t="s">
        <v>1031</v>
      </c>
      <c r="B432">
        <v>12029628</v>
      </c>
      <c r="C432" t="s">
        <v>1032</v>
      </c>
      <c r="D432" t="s">
        <v>37</v>
      </c>
      <c r="E432" t="s">
        <v>38</v>
      </c>
      <c r="F432" t="s">
        <v>33</v>
      </c>
      <c r="G432" t="s">
        <v>1033</v>
      </c>
      <c r="I432">
        <v>1199</v>
      </c>
      <c r="J432" t="s">
        <v>40</v>
      </c>
      <c r="K432">
        <v>4.4000000000000004</v>
      </c>
      <c r="L432">
        <v>916</v>
      </c>
      <c r="M432">
        <v>52</v>
      </c>
      <c r="N432">
        <v>623.48</v>
      </c>
      <c r="O432">
        <v>575</v>
      </c>
      <c r="P432" t="str">
        <f>IF(Table1[[#This Row],[Discount %]]&gt;50,"High Discount","Low Discount")</f>
        <v>High Discount</v>
      </c>
    </row>
    <row r="433" spans="1:16" x14ac:dyDescent="0.3">
      <c r="A433" t="s">
        <v>1034</v>
      </c>
      <c r="B433">
        <v>14046728</v>
      </c>
      <c r="C433" t="s">
        <v>254</v>
      </c>
      <c r="D433" t="s">
        <v>68</v>
      </c>
      <c r="E433" t="s">
        <v>69</v>
      </c>
      <c r="F433" t="s">
        <v>33</v>
      </c>
      <c r="G433" t="s">
        <v>1035</v>
      </c>
      <c r="H433">
        <v>2159</v>
      </c>
      <c r="I433">
        <v>5999</v>
      </c>
      <c r="J433" t="s">
        <v>35</v>
      </c>
      <c r="K433">
        <v>4</v>
      </c>
      <c r="L433">
        <v>915</v>
      </c>
      <c r="M433">
        <v>64</v>
      </c>
      <c r="N433">
        <v>3839.36</v>
      </c>
      <c r="O433">
        <v>2159</v>
      </c>
      <c r="P433" t="str">
        <f>IF(Table1[[#This Row],[Discount %]]&gt;50,"High Discount","Low Discount")</f>
        <v>High Discount</v>
      </c>
    </row>
    <row r="434" spans="1:16" x14ac:dyDescent="0.3">
      <c r="A434" t="s">
        <v>1036</v>
      </c>
      <c r="B434">
        <v>2025239</v>
      </c>
      <c r="C434" t="s">
        <v>13</v>
      </c>
      <c r="D434" t="s">
        <v>37</v>
      </c>
      <c r="E434" t="s">
        <v>38</v>
      </c>
      <c r="F434" t="s">
        <v>33</v>
      </c>
      <c r="G434" t="s">
        <v>655</v>
      </c>
      <c r="I434">
        <v>999</v>
      </c>
      <c r="J434" t="s">
        <v>40</v>
      </c>
      <c r="K434">
        <v>4.3</v>
      </c>
      <c r="L434">
        <v>915</v>
      </c>
      <c r="M434">
        <v>50</v>
      </c>
      <c r="N434">
        <v>499.5</v>
      </c>
      <c r="O434">
        <v>499</v>
      </c>
      <c r="P434" t="str">
        <f>IF(Table1[[#This Row],[Discount %]]&gt;50,"High Discount","Low Discount")</f>
        <v>Low Discount</v>
      </c>
    </row>
    <row r="435" spans="1:16" x14ac:dyDescent="0.3">
      <c r="A435" t="s">
        <v>1037</v>
      </c>
      <c r="B435">
        <v>10187343</v>
      </c>
      <c r="C435" t="s">
        <v>149</v>
      </c>
      <c r="D435" t="s">
        <v>14</v>
      </c>
      <c r="E435" t="s">
        <v>15</v>
      </c>
      <c r="F435" t="s">
        <v>16</v>
      </c>
      <c r="G435" t="s">
        <v>1038</v>
      </c>
      <c r="H435">
        <v>1679</v>
      </c>
      <c r="I435">
        <v>2799</v>
      </c>
      <c r="J435" t="s">
        <v>151</v>
      </c>
      <c r="K435">
        <v>3.6</v>
      </c>
      <c r="L435">
        <v>914</v>
      </c>
      <c r="M435">
        <v>40</v>
      </c>
      <c r="N435">
        <v>1119.5999999999999</v>
      </c>
      <c r="O435">
        <v>1679</v>
      </c>
      <c r="P435" t="str">
        <f>IF(Table1[[#This Row],[Discount %]]&gt;50,"High Discount","Low Discount")</f>
        <v>Low Discount</v>
      </c>
    </row>
    <row r="436" spans="1:16" x14ac:dyDescent="0.3">
      <c r="A436" t="s">
        <v>1039</v>
      </c>
      <c r="B436">
        <v>11217408</v>
      </c>
      <c r="C436" t="s">
        <v>1040</v>
      </c>
      <c r="D436" t="s">
        <v>176</v>
      </c>
      <c r="E436" t="s">
        <v>325</v>
      </c>
      <c r="F436" t="s">
        <v>16</v>
      </c>
      <c r="G436" t="s">
        <v>1041</v>
      </c>
      <c r="H436">
        <v>398</v>
      </c>
      <c r="I436">
        <v>498</v>
      </c>
      <c r="J436" t="s">
        <v>35</v>
      </c>
      <c r="K436">
        <v>4.2</v>
      </c>
      <c r="L436">
        <v>914</v>
      </c>
      <c r="M436">
        <v>20.080321285140563</v>
      </c>
      <c r="N436">
        <v>100</v>
      </c>
      <c r="O436">
        <v>398</v>
      </c>
      <c r="P436" t="str">
        <f>IF(Table1[[#This Row],[Discount %]]&gt;50,"High Discount","Low Discount")</f>
        <v>Low Discount</v>
      </c>
    </row>
    <row r="437" spans="1:16" x14ac:dyDescent="0.3">
      <c r="A437" t="s">
        <v>1042</v>
      </c>
      <c r="B437">
        <v>11158218</v>
      </c>
      <c r="C437" t="s">
        <v>180</v>
      </c>
      <c r="D437" t="s">
        <v>25</v>
      </c>
      <c r="E437" t="s">
        <v>26</v>
      </c>
      <c r="F437" t="s">
        <v>16</v>
      </c>
      <c r="G437" t="s">
        <v>1043</v>
      </c>
      <c r="I437">
        <v>599</v>
      </c>
      <c r="J437" t="s">
        <v>336</v>
      </c>
      <c r="K437">
        <v>4.4000000000000004</v>
      </c>
      <c r="L437">
        <v>914</v>
      </c>
      <c r="M437">
        <v>52</v>
      </c>
      <c r="N437">
        <v>311.48</v>
      </c>
      <c r="O437">
        <v>287</v>
      </c>
      <c r="P437" t="str">
        <f>IF(Table1[[#This Row],[Discount %]]&gt;50,"High Discount","Low Discount")</f>
        <v>High Discount</v>
      </c>
    </row>
    <row r="438" spans="1:16" x14ac:dyDescent="0.3">
      <c r="A438" t="s">
        <v>1044</v>
      </c>
      <c r="B438">
        <v>7726426</v>
      </c>
      <c r="C438" t="s">
        <v>20</v>
      </c>
      <c r="D438" t="s">
        <v>14</v>
      </c>
      <c r="E438" t="s">
        <v>15</v>
      </c>
      <c r="F438" t="s">
        <v>16</v>
      </c>
      <c r="G438" t="s">
        <v>1045</v>
      </c>
      <c r="H438">
        <v>849</v>
      </c>
      <c r="I438">
        <v>2499</v>
      </c>
      <c r="J438" t="s">
        <v>49</v>
      </c>
      <c r="K438">
        <v>3.9</v>
      </c>
      <c r="L438">
        <v>913</v>
      </c>
      <c r="M438">
        <v>65.999999999999986</v>
      </c>
      <c r="N438">
        <v>1649.3399999999997</v>
      </c>
      <c r="O438">
        <v>849</v>
      </c>
      <c r="P438" t="str">
        <f>IF(Table1[[#This Row],[Discount %]]&gt;50,"High Discount","Low Discount")</f>
        <v>High Discount</v>
      </c>
    </row>
    <row r="439" spans="1:16" x14ac:dyDescent="0.3">
      <c r="A439" t="s">
        <v>1046</v>
      </c>
      <c r="B439">
        <v>10144527</v>
      </c>
      <c r="C439" t="s">
        <v>46</v>
      </c>
      <c r="D439" t="s">
        <v>14</v>
      </c>
      <c r="E439" t="s">
        <v>47</v>
      </c>
      <c r="F439" t="s">
        <v>16</v>
      </c>
      <c r="G439" t="s">
        <v>1047</v>
      </c>
      <c r="H439">
        <v>767</v>
      </c>
      <c r="I439">
        <v>1599</v>
      </c>
      <c r="J439" t="s">
        <v>49</v>
      </c>
      <c r="K439">
        <v>4.2</v>
      </c>
      <c r="L439">
        <v>913</v>
      </c>
      <c r="M439">
        <v>52</v>
      </c>
      <c r="N439">
        <v>831.48</v>
      </c>
      <c r="O439">
        <v>767</v>
      </c>
      <c r="P439" t="str">
        <f>IF(Table1[[#This Row],[Discount %]]&gt;50,"High Discount","Low Discount")</f>
        <v>High Discount</v>
      </c>
    </row>
    <row r="440" spans="1:16" x14ac:dyDescent="0.3">
      <c r="A440" t="s">
        <v>1048</v>
      </c>
      <c r="B440">
        <v>10945090</v>
      </c>
      <c r="C440" t="s">
        <v>13</v>
      </c>
      <c r="D440" t="s">
        <v>25</v>
      </c>
      <c r="E440" t="s">
        <v>26</v>
      </c>
      <c r="F440" t="s">
        <v>16</v>
      </c>
      <c r="G440" t="s">
        <v>1049</v>
      </c>
      <c r="H440">
        <v>999</v>
      </c>
      <c r="I440">
        <v>1999</v>
      </c>
      <c r="J440" t="s">
        <v>231</v>
      </c>
      <c r="K440">
        <v>4.4000000000000004</v>
      </c>
      <c r="L440">
        <v>913</v>
      </c>
      <c r="M440">
        <v>50</v>
      </c>
      <c r="N440">
        <v>999.5</v>
      </c>
      <c r="O440">
        <v>999</v>
      </c>
      <c r="P440" t="str">
        <f>IF(Table1[[#This Row],[Discount %]]&gt;50,"High Discount","Low Discount")</f>
        <v>Low Discount</v>
      </c>
    </row>
    <row r="441" spans="1:16" x14ac:dyDescent="0.3">
      <c r="A441" t="s">
        <v>1050</v>
      </c>
      <c r="B441">
        <v>2232130</v>
      </c>
      <c r="C441" t="s">
        <v>42</v>
      </c>
      <c r="D441" t="s">
        <v>25</v>
      </c>
      <c r="E441" t="s">
        <v>38</v>
      </c>
      <c r="F441" t="s">
        <v>16</v>
      </c>
      <c r="G441" t="s">
        <v>1051</v>
      </c>
      <c r="H441">
        <v>359</v>
      </c>
      <c r="I441">
        <v>899</v>
      </c>
      <c r="J441" t="s">
        <v>23</v>
      </c>
      <c r="K441">
        <v>3.9</v>
      </c>
      <c r="L441">
        <v>913</v>
      </c>
      <c r="M441">
        <v>60</v>
      </c>
      <c r="N441">
        <v>539.4</v>
      </c>
      <c r="O441">
        <v>359</v>
      </c>
      <c r="P441" t="str">
        <f>IF(Table1[[#This Row],[Discount %]]&gt;50,"High Discount","Low Discount")</f>
        <v>High Discount</v>
      </c>
    </row>
    <row r="442" spans="1:16" x14ac:dyDescent="0.3">
      <c r="A442" t="s">
        <v>1052</v>
      </c>
      <c r="B442">
        <v>10074627</v>
      </c>
      <c r="C442" t="s">
        <v>81</v>
      </c>
      <c r="D442" t="s">
        <v>68</v>
      </c>
      <c r="E442" t="s">
        <v>82</v>
      </c>
      <c r="F442" t="s">
        <v>33</v>
      </c>
      <c r="G442" t="s">
        <v>1053</v>
      </c>
      <c r="H442">
        <v>509</v>
      </c>
      <c r="I442">
        <v>1499</v>
      </c>
      <c r="J442" t="s">
        <v>35</v>
      </c>
      <c r="K442">
        <v>4.2</v>
      </c>
      <c r="L442">
        <v>913</v>
      </c>
      <c r="M442">
        <v>66</v>
      </c>
      <c r="N442">
        <v>989.34</v>
      </c>
      <c r="O442">
        <v>509</v>
      </c>
      <c r="P442" t="str">
        <f>IF(Table1[[#This Row],[Discount %]]&gt;50,"High Discount","Low Discount")</f>
        <v>High Discount</v>
      </c>
    </row>
    <row r="443" spans="1:16" x14ac:dyDescent="0.3">
      <c r="A443" t="s">
        <v>1054</v>
      </c>
      <c r="B443">
        <v>12069880</v>
      </c>
      <c r="C443" t="s">
        <v>1055</v>
      </c>
      <c r="D443" t="s">
        <v>31</v>
      </c>
      <c r="E443" t="s">
        <v>32</v>
      </c>
      <c r="F443" t="s">
        <v>33</v>
      </c>
      <c r="G443" t="s">
        <v>1056</v>
      </c>
      <c r="H443">
        <v>707</v>
      </c>
      <c r="I443">
        <v>1199</v>
      </c>
      <c r="J443" t="s">
        <v>834</v>
      </c>
      <c r="K443">
        <v>4</v>
      </c>
      <c r="L443">
        <v>913</v>
      </c>
      <c r="M443">
        <v>41</v>
      </c>
      <c r="N443">
        <v>491.59</v>
      </c>
      <c r="O443">
        <v>707</v>
      </c>
      <c r="P443" t="str">
        <f>IF(Table1[[#This Row],[Discount %]]&gt;50,"High Discount","Low Discount")</f>
        <v>Low Discount</v>
      </c>
    </row>
    <row r="444" spans="1:16" x14ac:dyDescent="0.3">
      <c r="A444" t="s">
        <v>1057</v>
      </c>
      <c r="B444">
        <v>11416434</v>
      </c>
      <c r="C444" t="s">
        <v>1058</v>
      </c>
      <c r="D444" t="s">
        <v>31</v>
      </c>
      <c r="E444" t="s">
        <v>104</v>
      </c>
      <c r="F444" t="s">
        <v>33</v>
      </c>
      <c r="G444" t="s">
        <v>1059</v>
      </c>
      <c r="I444">
        <v>445</v>
      </c>
      <c r="J444" t="s">
        <v>1060</v>
      </c>
      <c r="K444">
        <v>4.2</v>
      </c>
      <c r="L444">
        <v>913</v>
      </c>
      <c r="M444">
        <v>44</v>
      </c>
      <c r="N444">
        <v>195.8</v>
      </c>
      <c r="O444">
        <v>249</v>
      </c>
      <c r="P444" t="str">
        <f>IF(Table1[[#This Row],[Discount %]]&gt;50,"High Discount","Low Discount")</f>
        <v>Low Discount</v>
      </c>
    </row>
    <row r="445" spans="1:16" x14ac:dyDescent="0.3">
      <c r="A445" t="s">
        <v>1061</v>
      </c>
      <c r="B445">
        <v>8126453</v>
      </c>
      <c r="C445" t="s">
        <v>199</v>
      </c>
      <c r="D445" t="s">
        <v>86</v>
      </c>
      <c r="E445" t="s">
        <v>43</v>
      </c>
      <c r="F445" t="s">
        <v>33</v>
      </c>
      <c r="G445" t="s">
        <v>1062</v>
      </c>
      <c r="H445">
        <v>524</v>
      </c>
      <c r="I445">
        <v>1749</v>
      </c>
      <c r="J445" t="s">
        <v>201</v>
      </c>
      <c r="K445">
        <v>3.9</v>
      </c>
      <c r="L445">
        <v>913</v>
      </c>
      <c r="M445">
        <v>70</v>
      </c>
      <c r="N445">
        <v>1224.3</v>
      </c>
      <c r="O445">
        <v>524</v>
      </c>
      <c r="P445" t="str">
        <f>IF(Table1[[#This Row],[Discount %]]&gt;50,"High Discount","Low Discount")</f>
        <v>High Discount</v>
      </c>
    </row>
    <row r="446" spans="1:16" x14ac:dyDescent="0.3">
      <c r="A446" t="s">
        <v>1063</v>
      </c>
      <c r="B446">
        <v>10106535</v>
      </c>
      <c r="C446" t="s">
        <v>59</v>
      </c>
      <c r="D446" t="s">
        <v>60</v>
      </c>
      <c r="E446" t="s">
        <v>121</v>
      </c>
      <c r="F446" t="s">
        <v>33</v>
      </c>
      <c r="G446" t="s">
        <v>1064</v>
      </c>
      <c r="H446">
        <v>599</v>
      </c>
      <c r="I446">
        <v>1499</v>
      </c>
      <c r="J446" t="s">
        <v>118</v>
      </c>
      <c r="K446">
        <v>4.2</v>
      </c>
      <c r="L446">
        <v>913</v>
      </c>
      <c r="M446">
        <v>60</v>
      </c>
      <c r="N446">
        <v>899.4</v>
      </c>
      <c r="O446">
        <v>599</v>
      </c>
      <c r="P446" t="str">
        <f>IF(Table1[[#This Row],[Discount %]]&gt;50,"High Discount","Low Discount")</f>
        <v>High Discount</v>
      </c>
    </row>
    <row r="447" spans="1:16" x14ac:dyDescent="0.3">
      <c r="A447" t="s">
        <v>1065</v>
      </c>
      <c r="B447">
        <v>7695782</v>
      </c>
      <c r="C447" t="s">
        <v>59</v>
      </c>
      <c r="D447" t="s">
        <v>60</v>
      </c>
      <c r="E447" t="s">
        <v>61</v>
      </c>
      <c r="F447" t="s">
        <v>33</v>
      </c>
      <c r="G447" t="s">
        <v>1066</v>
      </c>
      <c r="H447">
        <v>1149</v>
      </c>
      <c r="I447">
        <v>2299</v>
      </c>
      <c r="J447" t="s">
        <v>101</v>
      </c>
      <c r="K447">
        <v>4.4000000000000004</v>
      </c>
      <c r="L447">
        <v>913</v>
      </c>
      <c r="M447">
        <v>50</v>
      </c>
      <c r="N447">
        <v>1149.5</v>
      </c>
      <c r="O447">
        <v>1149</v>
      </c>
      <c r="P447" t="str">
        <f>IF(Table1[[#This Row],[Discount %]]&gt;50,"High Discount","Low Discount")</f>
        <v>Low Discount</v>
      </c>
    </row>
    <row r="448" spans="1:16" x14ac:dyDescent="0.3">
      <c r="A448" t="s">
        <v>1067</v>
      </c>
      <c r="B448">
        <v>12278628</v>
      </c>
      <c r="C448" t="s">
        <v>13</v>
      </c>
      <c r="D448" t="s">
        <v>37</v>
      </c>
      <c r="E448" t="s">
        <v>15</v>
      </c>
      <c r="F448" t="s">
        <v>33</v>
      </c>
      <c r="G448" t="s">
        <v>1068</v>
      </c>
      <c r="I448">
        <v>1599</v>
      </c>
      <c r="J448" t="s">
        <v>118</v>
      </c>
      <c r="K448">
        <v>4.3</v>
      </c>
      <c r="L448">
        <v>913</v>
      </c>
      <c r="M448">
        <v>44.999999999999993</v>
      </c>
      <c r="N448">
        <v>719.54999999999984</v>
      </c>
      <c r="O448">
        <v>879</v>
      </c>
      <c r="P448" t="str">
        <f>IF(Table1[[#This Row],[Discount %]]&gt;50,"High Discount","Low Discount")</f>
        <v>Low Discount</v>
      </c>
    </row>
    <row r="449" spans="1:16" x14ac:dyDescent="0.3">
      <c r="A449" t="s">
        <v>1069</v>
      </c>
      <c r="B449">
        <v>11271956</v>
      </c>
      <c r="C449" t="s">
        <v>94</v>
      </c>
      <c r="D449" t="s">
        <v>37</v>
      </c>
      <c r="E449" t="s">
        <v>43</v>
      </c>
      <c r="F449" t="s">
        <v>33</v>
      </c>
      <c r="G449" t="s">
        <v>1070</v>
      </c>
      <c r="I449">
        <v>999</v>
      </c>
      <c r="J449" t="s">
        <v>40</v>
      </c>
      <c r="K449">
        <v>4.5</v>
      </c>
      <c r="L449">
        <v>913</v>
      </c>
      <c r="M449">
        <v>30</v>
      </c>
      <c r="N449">
        <v>299.7</v>
      </c>
      <c r="O449">
        <v>699</v>
      </c>
      <c r="P449" t="str">
        <f>IF(Table1[[#This Row],[Discount %]]&gt;50,"High Discount","Low Discount")</f>
        <v>Low Discount</v>
      </c>
    </row>
    <row r="450" spans="1:16" x14ac:dyDescent="0.3">
      <c r="A450" t="s">
        <v>1071</v>
      </c>
      <c r="B450">
        <v>13957442</v>
      </c>
      <c r="C450" t="s">
        <v>46</v>
      </c>
      <c r="D450" t="s">
        <v>25</v>
      </c>
      <c r="E450" t="s">
        <v>26</v>
      </c>
      <c r="F450" t="s">
        <v>16</v>
      </c>
      <c r="G450" t="s">
        <v>1072</v>
      </c>
      <c r="H450">
        <v>479</v>
      </c>
      <c r="I450">
        <v>1199</v>
      </c>
      <c r="J450" t="s">
        <v>79</v>
      </c>
      <c r="K450">
        <v>4.2</v>
      </c>
      <c r="L450">
        <v>912</v>
      </c>
      <c r="M450">
        <v>60</v>
      </c>
      <c r="N450">
        <v>719.4</v>
      </c>
      <c r="O450">
        <v>479</v>
      </c>
      <c r="P450" t="str">
        <f>IF(Table1[[#This Row],[Discount %]]&gt;50,"High Discount","Low Discount")</f>
        <v>High Discount</v>
      </c>
    </row>
    <row r="451" spans="1:16" x14ac:dyDescent="0.3">
      <c r="A451" t="s">
        <v>1073</v>
      </c>
      <c r="B451">
        <v>9717187</v>
      </c>
      <c r="C451" t="s">
        <v>1074</v>
      </c>
      <c r="D451" t="s">
        <v>68</v>
      </c>
      <c r="E451" t="s">
        <v>43</v>
      </c>
      <c r="F451" t="s">
        <v>33</v>
      </c>
      <c r="G451" t="s">
        <v>1075</v>
      </c>
      <c r="H451">
        <v>899</v>
      </c>
      <c r="I451">
        <v>1799</v>
      </c>
      <c r="J451" t="s">
        <v>23</v>
      </c>
      <c r="K451">
        <v>4.0999999999999996</v>
      </c>
      <c r="L451">
        <v>912</v>
      </c>
      <c r="M451">
        <v>50</v>
      </c>
      <c r="N451">
        <v>899.5</v>
      </c>
      <c r="O451">
        <v>899</v>
      </c>
      <c r="P451" t="str">
        <f>IF(Table1[[#This Row],[Discount %]]&gt;50,"High Discount","Low Discount")</f>
        <v>Low Discount</v>
      </c>
    </row>
    <row r="452" spans="1:16" x14ac:dyDescent="0.3">
      <c r="A452" t="s">
        <v>1076</v>
      </c>
      <c r="B452">
        <v>9314595</v>
      </c>
      <c r="C452" t="s">
        <v>324</v>
      </c>
      <c r="D452" t="s">
        <v>31</v>
      </c>
      <c r="E452" t="s">
        <v>104</v>
      </c>
      <c r="F452" t="s">
        <v>33</v>
      </c>
      <c r="G452" t="s">
        <v>1077</v>
      </c>
      <c r="I452">
        <v>799</v>
      </c>
      <c r="J452" t="s">
        <v>1078</v>
      </c>
      <c r="K452">
        <v>4.5</v>
      </c>
      <c r="L452">
        <v>912</v>
      </c>
      <c r="M452">
        <v>44</v>
      </c>
      <c r="N452">
        <v>351.56</v>
      </c>
      <c r="O452">
        <v>447</v>
      </c>
      <c r="P452" t="str">
        <f>IF(Table1[[#This Row],[Discount %]]&gt;50,"High Discount","Low Discount")</f>
        <v>Low Discount</v>
      </c>
    </row>
    <row r="453" spans="1:16" x14ac:dyDescent="0.3">
      <c r="A453" t="s">
        <v>1079</v>
      </c>
      <c r="B453">
        <v>12876646</v>
      </c>
      <c r="C453" t="s">
        <v>90</v>
      </c>
      <c r="D453" t="s">
        <v>37</v>
      </c>
      <c r="E453" t="s">
        <v>15</v>
      </c>
      <c r="F453" t="s">
        <v>33</v>
      </c>
      <c r="G453" t="s">
        <v>1080</v>
      </c>
      <c r="I453">
        <v>1699</v>
      </c>
      <c r="J453" t="s">
        <v>399</v>
      </c>
      <c r="K453">
        <v>4.0999999999999996</v>
      </c>
      <c r="L453">
        <v>912</v>
      </c>
      <c r="M453">
        <v>57.999999999999993</v>
      </c>
      <c r="N453">
        <v>985.41999999999985</v>
      </c>
      <c r="O453">
        <v>713</v>
      </c>
      <c r="P453" t="str">
        <f>IF(Table1[[#This Row],[Discount %]]&gt;50,"High Discount","Low Discount")</f>
        <v>High Discount</v>
      </c>
    </row>
    <row r="454" spans="1:16" x14ac:dyDescent="0.3">
      <c r="A454" t="s">
        <v>1081</v>
      </c>
      <c r="B454">
        <v>9339767</v>
      </c>
      <c r="C454" t="s">
        <v>636</v>
      </c>
      <c r="D454" t="s">
        <v>37</v>
      </c>
      <c r="E454" t="s">
        <v>43</v>
      </c>
      <c r="F454" t="s">
        <v>33</v>
      </c>
      <c r="G454" t="s">
        <v>1082</v>
      </c>
      <c r="I454">
        <v>1998</v>
      </c>
      <c r="J454" t="s">
        <v>23</v>
      </c>
      <c r="K454">
        <v>4.0999999999999996</v>
      </c>
      <c r="L454">
        <v>912</v>
      </c>
      <c r="M454">
        <v>50</v>
      </c>
      <c r="N454">
        <v>999</v>
      </c>
      <c r="O454">
        <v>999</v>
      </c>
      <c r="P454" t="str">
        <f>IF(Table1[[#This Row],[Discount %]]&gt;50,"High Discount","Low Discount")</f>
        <v>Low Discount</v>
      </c>
    </row>
    <row r="455" spans="1:16" x14ac:dyDescent="0.3">
      <c r="A455" t="s">
        <v>1083</v>
      </c>
      <c r="B455">
        <v>13581108</v>
      </c>
      <c r="C455" t="s">
        <v>161</v>
      </c>
      <c r="D455" t="s">
        <v>37</v>
      </c>
      <c r="E455" t="s">
        <v>131</v>
      </c>
      <c r="F455" t="s">
        <v>33</v>
      </c>
      <c r="G455" t="s">
        <v>1084</v>
      </c>
      <c r="I455">
        <v>2299</v>
      </c>
      <c r="J455" t="s">
        <v>101</v>
      </c>
      <c r="K455">
        <v>4</v>
      </c>
      <c r="L455">
        <v>912</v>
      </c>
      <c r="M455">
        <v>50</v>
      </c>
      <c r="N455">
        <v>1149.5</v>
      </c>
      <c r="O455">
        <v>1149</v>
      </c>
      <c r="P455" t="str">
        <f>IF(Table1[[#This Row],[Discount %]]&gt;50,"High Discount","Low Discount")</f>
        <v>Low Discount</v>
      </c>
    </row>
    <row r="456" spans="1:16" x14ac:dyDescent="0.3">
      <c r="A456" t="s">
        <v>1085</v>
      </c>
      <c r="B456">
        <v>9304671</v>
      </c>
      <c r="C456" t="s">
        <v>249</v>
      </c>
      <c r="D456" t="s">
        <v>68</v>
      </c>
      <c r="E456" t="s">
        <v>82</v>
      </c>
      <c r="F456" t="s">
        <v>16</v>
      </c>
      <c r="G456" t="s">
        <v>1086</v>
      </c>
      <c r="H456">
        <v>839</v>
      </c>
      <c r="I456">
        <v>2099</v>
      </c>
      <c r="J456" t="s">
        <v>35</v>
      </c>
      <c r="K456">
        <v>3.8</v>
      </c>
      <c r="L456">
        <v>911</v>
      </c>
      <c r="M456">
        <v>60.000000000000007</v>
      </c>
      <c r="N456">
        <v>1259.4000000000001</v>
      </c>
      <c r="O456">
        <v>839</v>
      </c>
      <c r="P456" t="str">
        <f>IF(Table1[[#This Row],[Discount %]]&gt;50,"High Discount","Low Discount")</f>
        <v>High Discount</v>
      </c>
    </row>
    <row r="457" spans="1:16" x14ac:dyDescent="0.3">
      <c r="A457" t="s">
        <v>1087</v>
      </c>
      <c r="B457">
        <v>2337949</v>
      </c>
      <c r="C457" t="s">
        <v>13</v>
      </c>
      <c r="D457" t="s">
        <v>25</v>
      </c>
      <c r="E457" t="s">
        <v>38</v>
      </c>
      <c r="F457" t="s">
        <v>16</v>
      </c>
      <c r="G457" t="s">
        <v>1088</v>
      </c>
      <c r="I457">
        <v>404</v>
      </c>
      <c r="J457" t="s">
        <v>65</v>
      </c>
      <c r="K457">
        <v>4.2</v>
      </c>
      <c r="L457">
        <v>911</v>
      </c>
      <c r="M457">
        <v>52</v>
      </c>
      <c r="N457">
        <v>210.08</v>
      </c>
      <c r="O457">
        <v>193</v>
      </c>
      <c r="P457" t="str">
        <f>IF(Table1[[#This Row],[Discount %]]&gt;50,"High Discount","Low Discount")</f>
        <v>High Discount</v>
      </c>
    </row>
    <row r="458" spans="1:16" x14ac:dyDescent="0.3">
      <c r="A458" t="s">
        <v>1089</v>
      </c>
      <c r="B458">
        <v>17381350</v>
      </c>
      <c r="C458" t="s">
        <v>13</v>
      </c>
      <c r="D458" t="s">
        <v>37</v>
      </c>
      <c r="E458" t="s">
        <v>38</v>
      </c>
      <c r="F458" t="s">
        <v>33</v>
      </c>
      <c r="G458" t="s">
        <v>1090</v>
      </c>
      <c r="I458">
        <v>1198</v>
      </c>
      <c r="J458" t="s">
        <v>40</v>
      </c>
      <c r="K458">
        <v>4.3</v>
      </c>
      <c r="L458">
        <v>911</v>
      </c>
      <c r="M458">
        <v>50</v>
      </c>
      <c r="N458">
        <v>599</v>
      </c>
      <c r="O458">
        <v>599</v>
      </c>
      <c r="P458" t="str">
        <f>IF(Table1[[#This Row],[Discount %]]&gt;50,"High Discount","Low Discount")</f>
        <v>Low Discount</v>
      </c>
    </row>
    <row r="459" spans="1:16" x14ac:dyDescent="0.3">
      <c r="A459" t="s">
        <v>1091</v>
      </c>
      <c r="B459">
        <v>11182738</v>
      </c>
      <c r="C459" t="s">
        <v>94</v>
      </c>
      <c r="D459" t="s">
        <v>37</v>
      </c>
      <c r="E459" t="s">
        <v>43</v>
      </c>
      <c r="F459" t="s">
        <v>33</v>
      </c>
      <c r="G459" t="s">
        <v>1092</v>
      </c>
      <c r="I459">
        <v>1299</v>
      </c>
      <c r="J459" t="s">
        <v>40</v>
      </c>
      <c r="K459">
        <v>4.4000000000000004</v>
      </c>
      <c r="L459">
        <v>911</v>
      </c>
      <c r="M459">
        <v>50</v>
      </c>
      <c r="N459">
        <v>649.5</v>
      </c>
      <c r="O459">
        <v>649</v>
      </c>
      <c r="P459" t="str">
        <f>IF(Table1[[#This Row],[Discount %]]&gt;50,"High Discount","Low Discount")</f>
        <v>Low Discount</v>
      </c>
    </row>
    <row r="460" spans="1:16" x14ac:dyDescent="0.3">
      <c r="A460" t="s">
        <v>1093</v>
      </c>
      <c r="B460">
        <v>12193758</v>
      </c>
      <c r="C460" t="s">
        <v>13</v>
      </c>
      <c r="D460" t="s">
        <v>37</v>
      </c>
      <c r="E460" t="s">
        <v>38</v>
      </c>
      <c r="F460" t="s">
        <v>33</v>
      </c>
      <c r="G460" t="s">
        <v>1094</v>
      </c>
      <c r="I460">
        <v>999</v>
      </c>
      <c r="J460" t="s">
        <v>40</v>
      </c>
      <c r="K460">
        <v>4.3</v>
      </c>
      <c r="L460">
        <v>911</v>
      </c>
      <c r="M460">
        <v>53</v>
      </c>
      <c r="N460">
        <v>529.47</v>
      </c>
      <c r="O460">
        <v>469</v>
      </c>
      <c r="P460" t="str">
        <f>IF(Table1[[#This Row],[Discount %]]&gt;50,"High Discount","Low Discount")</f>
        <v>High Discount</v>
      </c>
    </row>
    <row r="461" spans="1:16" x14ac:dyDescent="0.3">
      <c r="A461" t="s">
        <v>1095</v>
      </c>
      <c r="B461">
        <v>1155795</v>
      </c>
      <c r="C461" t="s">
        <v>321</v>
      </c>
      <c r="D461" t="s">
        <v>25</v>
      </c>
      <c r="E461" t="s">
        <v>26</v>
      </c>
      <c r="F461" t="s">
        <v>16</v>
      </c>
      <c r="G461" t="s">
        <v>1096</v>
      </c>
      <c r="H461">
        <v>719</v>
      </c>
      <c r="I461">
        <v>1599</v>
      </c>
      <c r="J461" t="s">
        <v>231</v>
      </c>
      <c r="K461">
        <v>4.2</v>
      </c>
      <c r="L461">
        <v>910</v>
      </c>
      <c r="M461">
        <v>55.000000000000007</v>
      </c>
      <c r="N461">
        <v>879.45000000000016</v>
      </c>
      <c r="O461">
        <v>719</v>
      </c>
      <c r="P461" t="str">
        <f>IF(Table1[[#This Row],[Discount %]]&gt;50,"High Discount","Low Discount")</f>
        <v>High Discount</v>
      </c>
    </row>
    <row r="462" spans="1:16" x14ac:dyDescent="0.3">
      <c r="A462" t="s">
        <v>1097</v>
      </c>
      <c r="B462">
        <v>8349181</v>
      </c>
      <c r="C462" t="s">
        <v>85</v>
      </c>
      <c r="D462" t="s">
        <v>68</v>
      </c>
      <c r="E462" t="s">
        <v>82</v>
      </c>
      <c r="F462" t="s">
        <v>33</v>
      </c>
      <c r="G462" t="s">
        <v>1098</v>
      </c>
      <c r="H462">
        <v>584</v>
      </c>
      <c r="I462">
        <v>1299</v>
      </c>
      <c r="J462" t="s">
        <v>88</v>
      </c>
      <c r="K462">
        <v>4.0999999999999996</v>
      </c>
      <c r="L462">
        <v>910</v>
      </c>
      <c r="M462">
        <v>55.000000000000007</v>
      </c>
      <c r="N462">
        <v>714.45000000000016</v>
      </c>
      <c r="O462">
        <v>584</v>
      </c>
      <c r="P462" t="str">
        <f>IF(Table1[[#This Row],[Discount %]]&gt;50,"High Discount","Low Discount")</f>
        <v>High Discount</v>
      </c>
    </row>
    <row r="463" spans="1:16" x14ac:dyDescent="0.3">
      <c r="A463" t="s">
        <v>1099</v>
      </c>
      <c r="B463">
        <v>12820436</v>
      </c>
      <c r="C463" t="s">
        <v>580</v>
      </c>
      <c r="D463" t="s">
        <v>31</v>
      </c>
      <c r="E463" t="s">
        <v>486</v>
      </c>
      <c r="F463" t="s">
        <v>33</v>
      </c>
      <c r="G463" t="s">
        <v>1100</v>
      </c>
      <c r="H463">
        <v>549</v>
      </c>
      <c r="I463">
        <v>1099</v>
      </c>
      <c r="J463" t="s">
        <v>23</v>
      </c>
      <c r="K463">
        <v>4.2</v>
      </c>
      <c r="L463">
        <v>910</v>
      </c>
      <c r="M463">
        <v>50</v>
      </c>
      <c r="N463">
        <v>549.5</v>
      </c>
      <c r="O463">
        <v>549</v>
      </c>
      <c r="P463" t="str">
        <f>IF(Table1[[#This Row],[Discount %]]&gt;50,"High Discount","Low Discount")</f>
        <v>Low Discount</v>
      </c>
    </row>
    <row r="464" spans="1:16" x14ac:dyDescent="0.3">
      <c r="A464" t="s">
        <v>1101</v>
      </c>
      <c r="B464">
        <v>11818414</v>
      </c>
      <c r="C464" t="s">
        <v>103</v>
      </c>
      <c r="D464" t="s">
        <v>31</v>
      </c>
      <c r="E464" t="s">
        <v>104</v>
      </c>
      <c r="F464" t="s">
        <v>33</v>
      </c>
      <c r="G464" t="s">
        <v>1102</v>
      </c>
      <c r="I464">
        <v>729</v>
      </c>
      <c r="J464" t="s">
        <v>1060</v>
      </c>
      <c r="K464">
        <v>4.4000000000000004</v>
      </c>
      <c r="L464">
        <v>910</v>
      </c>
      <c r="M464">
        <v>44</v>
      </c>
      <c r="N464">
        <v>320.76</v>
      </c>
      <c r="O464">
        <v>408</v>
      </c>
      <c r="P464" t="str">
        <f>IF(Table1[[#This Row],[Discount %]]&gt;50,"High Discount","Low Discount")</f>
        <v>Low Discount</v>
      </c>
    </row>
    <row r="465" spans="1:16" x14ac:dyDescent="0.3">
      <c r="A465" t="s">
        <v>1103</v>
      </c>
      <c r="B465">
        <v>7477729</v>
      </c>
      <c r="C465" t="s">
        <v>1104</v>
      </c>
      <c r="D465" t="s">
        <v>37</v>
      </c>
      <c r="E465" t="s">
        <v>43</v>
      </c>
      <c r="F465" t="s">
        <v>33</v>
      </c>
      <c r="G465" t="s">
        <v>1105</v>
      </c>
      <c r="I465">
        <v>1170</v>
      </c>
      <c r="J465" t="s">
        <v>286</v>
      </c>
      <c r="K465">
        <v>4.0999999999999996</v>
      </c>
      <c r="L465">
        <v>910</v>
      </c>
      <c r="M465">
        <v>60</v>
      </c>
      <c r="N465">
        <v>702</v>
      </c>
      <c r="O465">
        <v>468</v>
      </c>
      <c r="P465" t="str">
        <f>IF(Table1[[#This Row],[Discount %]]&gt;50,"High Discount","Low Discount")</f>
        <v>High Discount</v>
      </c>
    </row>
    <row r="466" spans="1:16" x14ac:dyDescent="0.3">
      <c r="A466" t="s">
        <v>1106</v>
      </c>
      <c r="B466">
        <v>10307987</v>
      </c>
      <c r="C466" t="s">
        <v>99</v>
      </c>
      <c r="D466" t="s">
        <v>68</v>
      </c>
      <c r="E466" t="s">
        <v>82</v>
      </c>
      <c r="F466" t="s">
        <v>16</v>
      </c>
      <c r="G466" t="s">
        <v>1107</v>
      </c>
      <c r="H466">
        <v>599</v>
      </c>
      <c r="I466">
        <v>1499</v>
      </c>
      <c r="J466" t="s">
        <v>35</v>
      </c>
      <c r="K466">
        <v>4.2</v>
      </c>
      <c r="L466">
        <v>909</v>
      </c>
      <c r="M466">
        <v>60</v>
      </c>
      <c r="N466">
        <v>899.4</v>
      </c>
      <c r="O466">
        <v>599</v>
      </c>
      <c r="P466" t="str">
        <f>IF(Table1[[#This Row],[Discount %]]&gt;50,"High Discount","Low Discount")</f>
        <v>High Discount</v>
      </c>
    </row>
    <row r="467" spans="1:16" x14ac:dyDescent="0.3">
      <c r="A467" t="s">
        <v>1108</v>
      </c>
      <c r="B467">
        <v>1427701</v>
      </c>
      <c r="C467" t="s">
        <v>149</v>
      </c>
      <c r="D467" t="s">
        <v>25</v>
      </c>
      <c r="E467" t="s">
        <v>26</v>
      </c>
      <c r="F467" t="s">
        <v>16</v>
      </c>
      <c r="G467" t="s">
        <v>1109</v>
      </c>
      <c r="H467">
        <v>1149</v>
      </c>
      <c r="I467">
        <v>2299</v>
      </c>
      <c r="J467" t="s">
        <v>453</v>
      </c>
      <c r="K467">
        <v>4.0999999999999996</v>
      </c>
      <c r="L467">
        <v>909</v>
      </c>
      <c r="M467">
        <v>50</v>
      </c>
      <c r="N467">
        <v>1149.5</v>
      </c>
      <c r="O467">
        <v>1149</v>
      </c>
      <c r="P467" t="str">
        <f>IF(Table1[[#This Row],[Discount %]]&gt;50,"High Discount","Low Discount")</f>
        <v>Low Discount</v>
      </c>
    </row>
    <row r="468" spans="1:16" x14ac:dyDescent="0.3">
      <c r="A468" t="s">
        <v>1110</v>
      </c>
      <c r="B468">
        <v>10617850</v>
      </c>
      <c r="C468" t="s">
        <v>13</v>
      </c>
      <c r="D468" t="s">
        <v>25</v>
      </c>
      <c r="E468" t="s">
        <v>168</v>
      </c>
      <c r="F468" t="s">
        <v>16</v>
      </c>
      <c r="G468" t="s">
        <v>1111</v>
      </c>
      <c r="I468">
        <v>2999</v>
      </c>
      <c r="J468" t="s">
        <v>212</v>
      </c>
      <c r="K468">
        <v>4.3</v>
      </c>
      <c r="L468">
        <v>909</v>
      </c>
      <c r="M468">
        <v>52</v>
      </c>
      <c r="N468">
        <v>1559.48</v>
      </c>
      <c r="O468">
        <v>1439</v>
      </c>
      <c r="P468" t="str">
        <f>IF(Table1[[#This Row],[Discount %]]&gt;50,"High Discount","Low Discount")</f>
        <v>High Discount</v>
      </c>
    </row>
    <row r="469" spans="1:16" x14ac:dyDescent="0.3">
      <c r="A469" t="s">
        <v>1112</v>
      </c>
      <c r="B469">
        <v>8420231</v>
      </c>
      <c r="C469" t="s">
        <v>85</v>
      </c>
      <c r="D469" t="s">
        <v>86</v>
      </c>
      <c r="E469" t="s">
        <v>82</v>
      </c>
      <c r="F469" t="s">
        <v>33</v>
      </c>
      <c r="G469" t="s">
        <v>1113</v>
      </c>
      <c r="H469">
        <v>649</v>
      </c>
      <c r="I469">
        <v>1299</v>
      </c>
      <c r="J469" t="s">
        <v>101</v>
      </c>
      <c r="K469">
        <v>4.5</v>
      </c>
      <c r="L469">
        <v>909</v>
      </c>
      <c r="M469">
        <v>50</v>
      </c>
      <c r="N469">
        <v>649.5</v>
      </c>
      <c r="O469">
        <v>649</v>
      </c>
      <c r="P469" t="str">
        <f>IF(Table1[[#This Row],[Discount %]]&gt;50,"High Discount","Low Discount")</f>
        <v>Low Discount</v>
      </c>
    </row>
    <row r="470" spans="1:16" x14ac:dyDescent="0.3">
      <c r="A470" t="s">
        <v>1114</v>
      </c>
      <c r="B470">
        <v>17523394</v>
      </c>
      <c r="C470" t="s">
        <v>42</v>
      </c>
      <c r="D470" t="s">
        <v>37</v>
      </c>
      <c r="E470" t="s">
        <v>38</v>
      </c>
      <c r="F470" t="s">
        <v>33</v>
      </c>
      <c r="G470" t="s">
        <v>1115</v>
      </c>
      <c r="I470">
        <v>1398</v>
      </c>
      <c r="J470" t="s">
        <v>40</v>
      </c>
      <c r="K470">
        <v>4.4000000000000004</v>
      </c>
      <c r="L470">
        <v>909</v>
      </c>
      <c r="M470">
        <v>50</v>
      </c>
      <c r="N470">
        <v>699</v>
      </c>
      <c r="O470">
        <v>699</v>
      </c>
      <c r="P470" t="str">
        <f>IF(Table1[[#This Row],[Discount %]]&gt;50,"High Discount","Low Discount")</f>
        <v>Low Discount</v>
      </c>
    </row>
    <row r="471" spans="1:16" x14ac:dyDescent="0.3">
      <c r="A471" t="s">
        <v>1116</v>
      </c>
      <c r="B471">
        <v>17384216</v>
      </c>
      <c r="C471" t="s">
        <v>13</v>
      </c>
      <c r="D471" t="s">
        <v>37</v>
      </c>
      <c r="E471" t="s">
        <v>38</v>
      </c>
      <c r="F471" t="s">
        <v>33</v>
      </c>
      <c r="G471" t="s">
        <v>655</v>
      </c>
      <c r="I471">
        <v>1398</v>
      </c>
      <c r="J471" t="s">
        <v>40</v>
      </c>
      <c r="K471">
        <v>4.0999999999999996</v>
      </c>
      <c r="L471">
        <v>909</v>
      </c>
      <c r="M471">
        <v>50</v>
      </c>
      <c r="N471">
        <v>699</v>
      </c>
      <c r="O471">
        <v>699</v>
      </c>
      <c r="P471" t="str">
        <f>IF(Table1[[#This Row],[Discount %]]&gt;50,"High Discount","Low Discount")</f>
        <v>Low Discount</v>
      </c>
    </row>
    <row r="472" spans="1:16" x14ac:dyDescent="0.3">
      <c r="A472" t="s">
        <v>1117</v>
      </c>
      <c r="B472">
        <v>9478295</v>
      </c>
      <c r="C472" t="s">
        <v>13</v>
      </c>
      <c r="D472" t="s">
        <v>37</v>
      </c>
      <c r="E472" t="s">
        <v>281</v>
      </c>
      <c r="F472" t="s">
        <v>33</v>
      </c>
      <c r="G472" t="s">
        <v>1118</v>
      </c>
      <c r="I472">
        <v>1599</v>
      </c>
      <c r="J472" t="s">
        <v>101</v>
      </c>
      <c r="K472">
        <v>3.9</v>
      </c>
      <c r="L472">
        <v>909</v>
      </c>
      <c r="M472">
        <v>64.999999999999986</v>
      </c>
      <c r="N472">
        <v>1039.3499999999997</v>
      </c>
      <c r="O472">
        <v>559</v>
      </c>
      <c r="P472" t="str">
        <f>IF(Table1[[#This Row],[Discount %]]&gt;50,"High Discount","Low Discount")</f>
        <v>High Discount</v>
      </c>
    </row>
    <row r="473" spans="1:16" x14ac:dyDescent="0.3">
      <c r="A473" t="s">
        <v>1119</v>
      </c>
      <c r="B473">
        <v>4924933</v>
      </c>
      <c r="C473" t="s">
        <v>90</v>
      </c>
      <c r="D473" t="s">
        <v>37</v>
      </c>
      <c r="E473" t="s">
        <v>131</v>
      </c>
      <c r="F473" t="s">
        <v>33</v>
      </c>
      <c r="G473" t="s">
        <v>1120</v>
      </c>
      <c r="I473">
        <v>2149</v>
      </c>
      <c r="J473" t="s">
        <v>23</v>
      </c>
      <c r="K473">
        <v>3.9</v>
      </c>
      <c r="L473">
        <v>909</v>
      </c>
      <c r="M473">
        <v>61.000000000000007</v>
      </c>
      <c r="N473">
        <v>1310.8900000000003</v>
      </c>
      <c r="O473">
        <v>838</v>
      </c>
      <c r="P473" t="str">
        <f>IF(Table1[[#This Row],[Discount %]]&gt;50,"High Discount","Low Discount")</f>
        <v>High Discount</v>
      </c>
    </row>
    <row r="474" spans="1:16" x14ac:dyDescent="0.3">
      <c r="A474" t="s">
        <v>1121</v>
      </c>
      <c r="B474">
        <v>9200817</v>
      </c>
      <c r="C474" t="s">
        <v>1122</v>
      </c>
      <c r="D474" t="s">
        <v>25</v>
      </c>
      <c r="E474" t="s">
        <v>38</v>
      </c>
      <c r="F474" t="s">
        <v>16</v>
      </c>
      <c r="G474" t="s">
        <v>1123</v>
      </c>
      <c r="H474">
        <v>381</v>
      </c>
      <c r="I474">
        <v>779</v>
      </c>
      <c r="J474" t="s">
        <v>23</v>
      </c>
      <c r="K474">
        <v>4</v>
      </c>
      <c r="L474">
        <v>908</v>
      </c>
      <c r="M474">
        <v>51</v>
      </c>
      <c r="N474">
        <v>397.29</v>
      </c>
      <c r="O474">
        <v>381</v>
      </c>
      <c r="P474" t="str">
        <f>IF(Table1[[#This Row],[Discount %]]&gt;50,"High Discount","Low Discount")</f>
        <v>High Discount</v>
      </c>
    </row>
    <row r="475" spans="1:16" x14ac:dyDescent="0.3">
      <c r="A475" t="s">
        <v>1124</v>
      </c>
      <c r="B475">
        <v>7193789</v>
      </c>
      <c r="C475" t="s">
        <v>1125</v>
      </c>
      <c r="D475" t="s">
        <v>68</v>
      </c>
      <c r="E475" t="s">
        <v>131</v>
      </c>
      <c r="F475" t="s">
        <v>33</v>
      </c>
      <c r="G475" t="s">
        <v>1126</v>
      </c>
      <c r="H475">
        <v>999</v>
      </c>
      <c r="I475">
        <v>2455</v>
      </c>
      <c r="J475" t="s">
        <v>35</v>
      </c>
      <c r="K475">
        <v>3.6</v>
      </c>
      <c r="L475">
        <v>908</v>
      </c>
      <c r="M475">
        <v>59.307535641547858</v>
      </c>
      <c r="N475">
        <v>1456</v>
      </c>
      <c r="O475">
        <v>999</v>
      </c>
      <c r="P475" t="str">
        <f>IF(Table1[[#This Row],[Discount %]]&gt;50,"High Discount","Low Discount")</f>
        <v>High Discount</v>
      </c>
    </row>
    <row r="476" spans="1:16" x14ac:dyDescent="0.3">
      <c r="A476" t="s">
        <v>1127</v>
      </c>
      <c r="B476">
        <v>17381480</v>
      </c>
      <c r="C476" t="s">
        <v>13</v>
      </c>
      <c r="D476" t="s">
        <v>37</v>
      </c>
      <c r="E476" t="s">
        <v>38</v>
      </c>
      <c r="F476" t="s">
        <v>33</v>
      </c>
      <c r="G476" t="s">
        <v>655</v>
      </c>
      <c r="I476">
        <v>1198</v>
      </c>
      <c r="J476" t="s">
        <v>40</v>
      </c>
      <c r="K476">
        <v>4.0999999999999996</v>
      </c>
      <c r="L476">
        <v>908</v>
      </c>
      <c r="M476">
        <v>50</v>
      </c>
      <c r="N476">
        <v>599</v>
      </c>
      <c r="O476">
        <v>599</v>
      </c>
      <c r="P476" t="str">
        <f>IF(Table1[[#This Row],[Discount %]]&gt;50,"High Discount","Low Discount")</f>
        <v>Low Discount</v>
      </c>
    </row>
    <row r="477" spans="1:16" x14ac:dyDescent="0.3">
      <c r="A477" t="s">
        <v>1128</v>
      </c>
      <c r="B477">
        <v>17385104</v>
      </c>
      <c r="C477" t="s">
        <v>13</v>
      </c>
      <c r="D477" t="s">
        <v>37</v>
      </c>
      <c r="E477" t="s">
        <v>38</v>
      </c>
      <c r="F477" t="s">
        <v>33</v>
      </c>
      <c r="G477" t="s">
        <v>97</v>
      </c>
      <c r="I477">
        <v>1398</v>
      </c>
      <c r="J477" t="s">
        <v>40</v>
      </c>
      <c r="K477">
        <v>4.4000000000000004</v>
      </c>
      <c r="L477">
        <v>908</v>
      </c>
      <c r="M477">
        <v>50</v>
      </c>
      <c r="N477">
        <v>699</v>
      </c>
      <c r="O477">
        <v>699</v>
      </c>
      <c r="P477" t="str">
        <f>IF(Table1[[#This Row],[Discount %]]&gt;50,"High Discount","Low Discount")</f>
        <v>Low Discount</v>
      </c>
    </row>
    <row r="478" spans="1:16" x14ac:dyDescent="0.3">
      <c r="A478" t="s">
        <v>1129</v>
      </c>
      <c r="B478">
        <v>10930336</v>
      </c>
      <c r="C478" t="s">
        <v>13</v>
      </c>
      <c r="D478" t="s">
        <v>14</v>
      </c>
      <c r="E478" t="s">
        <v>15</v>
      </c>
      <c r="F478" t="s">
        <v>16</v>
      </c>
      <c r="G478" t="s">
        <v>1130</v>
      </c>
      <c r="I478">
        <v>1699</v>
      </c>
      <c r="J478" t="s">
        <v>18</v>
      </c>
      <c r="K478">
        <v>3.8</v>
      </c>
      <c r="L478">
        <v>907</v>
      </c>
      <c r="M478">
        <v>52</v>
      </c>
      <c r="N478">
        <v>883.48</v>
      </c>
      <c r="O478">
        <v>815</v>
      </c>
      <c r="P478" t="str">
        <f>IF(Table1[[#This Row],[Discount %]]&gt;50,"High Discount","Low Discount")</f>
        <v>High Discount</v>
      </c>
    </row>
    <row r="479" spans="1:16" x14ac:dyDescent="0.3">
      <c r="A479" t="s">
        <v>1131</v>
      </c>
      <c r="B479">
        <v>16323384</v>
      </c>
      <c r="C479" t="s">
        <v>59</v>
      </c>
      <c r="D479" t="s">
        <v>60</v>
      </c>
      <c r="E479" t="s">
        <v>38</v>
      </c>
      <c r="F479" t="s">
        <v>16</v>
      </c>
      <c r="G479" t="s">
        <v>1132</v>
      </c>
      <c r="I479">
        <v>2298</v>
      </c>
      <c r="J479" t="s">
        <v>1133</v>
      </c>
      <c r="K479">
        <v>4.2</v>
      </c>
      <c r="L479">
        <v>907</v>
      </c>
      <c r="M479">
        <v>50</v>
      </c>
      <c r="N479">
        <v>1149</v>
      </c>
      <c r="O479">
        <v>1149</v>
      </c>
      <c r="P479" t="str">
        <f>IF(Table1[[#This Row],[Discount %]]&gt;50,"High Discount","Low Discount")</f>
        <v>Low Discount</v>
      </c>
    </row>
    <row r="480" spans="1:16" x14ac:dyDescent="0.3">
      <c r="A480" t="s">
        <v>1134</v>
      </c>
      <c r="B480">
        <v>11889116</v>
      </c>
      <c r="C480" t="s">
        <v>46</v>
      </c>
      <c r="D480" t="s">
        <v>25</v>
      </c>
      <c r="E480" t="s">
        <v>26</v>
      </c>
      <c r="F480" t="s">
        <v>16</v>
      </c>
      <c r="G480" t="s">
        <v>1135</v>
      </c>
      <c r="H480">
        <v>549</v>
      </c>
      <c r="I480">
        <v>1099</v>
      </c>
      <c r="J480" t="s">
        <v>79</v>
      </c>
      <c r="K480">
        <v>4.3</v>
      </c>
      <c r="L480">
        <v>907</v>
      </c>
      <c r="M480">
        <v>50</v>
      </c>
      <c r="N480">
        <v>549.5</v>
      </c>
      <c r="O480">
        <v>549</v>
      </c>
      <c r="P480" t="str">
        <f>IF(Table1[[#This Row],[Discount %]]&gt;50,"High Discount","Low Discount")</f>
        <v>Low Discount</v>
      </c>
    </row>
    <row r="481" spans="1:16" x14ac:dyDescent="0.3">
      <c r="A481" t="s">
        <v>1136</v>
      </c>
      <c r="B481">
        <v>2297744</v>
      </c>
      <c r="C481" t="s">
        <v>13</v>
      </c>
      <c r="D481" t="s">
        <v>25</v>
      </c>
      <c r="E481" t="s">
        <v>38</v>
      </c>
      <c r="F481" t="s">
        <v>16</v>
      </c>
      <c r="G481" t="s">
        <v>1137</v>
      </c>
      <c r="H481">
        <v>349</v>
      </c>
      <c r="I481">
        <v>699</v>
      </c>
      <c r="J481" t="s">
        <v>23</v>
      </c>
      <c r="K481">
        <v>3.9</v>
      </c>
      <c r="L481">
        <v>907</v>
      </c>
      <c r="M481">
        <v>50</v>
      </c>
      <c r="N481">
        <v>349.5</v>
      </c>
      <c r="O481">
        <v>349</v>
      </c>
      <c r="P481" t="str">
        <f>IF(Table1[[#This Row],[Discount %]]&gt;50,"High Discount","Low Discount")</f>
        <v>Low Discount</v>
      </c>
    </row>
    <row r="482" spans="1:16" x14ac:dyDescent="0.3">
      <c r="A482" t="s">
        <v>1138</v>
      </c>
      <c r="B482">
        <v>11893114</v>
      </c>
      <c r="C482" t="s">
        <v>1139</v>
      </c>
      <c r="D482" t="s">
        <v>68</v>
      </c>
      <c r="E482" t="s">
        <v>500</v>
      </c>
      <c r="F482" t="s">
        <v>33</v>
      </c>
      <c r="G482" t="s">
        <v>1140</v>
      </c>
      <c r="H482">
        <v>798</v>
      </c>
      <c r="I482">
        <v>1699</v>
      </c>
      <c r="J482" t="s">
        <v>151</v>
      </c>
      <c r="K482">
        <v>4.4000000000000004</v>
      </c>
      <c r="L482">
        <v>907</v>
      </c>
      <c r="M482">
        <v>53</v>
      </c>
      <c r="N482">
        <v>900.47</v>
      </c>
      <c r="O482">
        <v>798</v>
      </c>
      <c r="P482" t="str">
        <f>IF(Table1[[#This Row],[Discount %]]&gt;50,"High Discount","Low Discount")</f>
        <v>High Discount</v>
      </c>
    </row>
    <row r="483" spans="1:16" x14ac:dyDescent="0.3">
      <c r="A483" t="s">
        <v>1141</v>
      </c>
      <c r="B483">
        <v>12104526</v>
      </c>
      <c r="C483" t="s">
        <v>85</v>
      </c>
      <c r="D483" t="s">
        <v>68</v>
      </c>
      <c r="E483" t="s">
        <v>69</v>
      </c>
      <c r="F483" t="s">
        <v>33</v>
      </c>
      <c r="G483" t="s">
        <v>1142</v>
      </c>
      <c r="H483">
        <v>2449</v>
      </c>
      <c r="I483">
        <v>4899</v>
      </c>
      <c r="J483" t="s">
        <v>88</v>
      </c>
      <c r="K483">
        <v>4.0999999999999996</v>
      </c>
      <c r="L483">
        <v>907</v>
      </c>
      <c r="M483">
        <v>50</v>
      </c>
      <c r="N483">
        <v>2449.5</v>
      </c>
      <c r="O483">
        <v>2449</v>
      </c>
      <c r="P483" t="str">
        <f>IF(Table1[[#This Row],[Discount %]]&gt;50,"High Discount","Low Discount")</f>
        <v>Low Discount</v>
      </c>
    </row>
    <row r="484" spans="1:16" x14ac:dyDescent="0.3">
      <c r="A484" t="s">
        <v>1143</v>
      </c>
      <c r="B484">
        <v>851425</v>
      </c>
      <c r="C484" t="s">
        <v>718</v>
      </c>
      <c r="D484" t="s">
        <v>31</v>
      </c>
      <c r="E484" t="s">
        <v>104</v>
      </c>
      <c r="F484" t="s">
        <v>33</v>
      </c>
      <c r="G484" t="s">
        <v>1144</v>
      </c>
      <c r="H484">
        <v>645</v>
      </c>
      <c r="I484">
        <v>717</v>
      </c>
      <c r="J484" t="s">
        <v>720</v>
      </c>
      <c r="K484">
        <v>3.9</v>
      </c>
      <c r="L484">
        <v>907</v>
      </c>
      <c r="M484">
        <v>10</v>
      </c>
      <c r="N484">
        <v>71.7</v>
      </c>
      <c r="O484">
        <v>645</v>
      </c>
      <c r="P484" t="str">
        <f>IF(Table1[[#This Row],[Discount %]]&gt;50,"High Discount","Low Discount")</f>
        <v>Low Discount</v>
      </c>
    </row>
    <row r="485" spans="1:16" x14ac:dyDescent="0.3">
      <c r="A485" t="s">
        <v>1145</v>
      </c>
      <c r="B485">
        <v>14154064</v>
      </c>
      <c r="C485" t="s">
        <v>90</v>
      </c>
      <c r="D485" t="s">
        <v>37</v>
      </c>
      <c r="E485" t="s">
        <v>21</v>
      </c>
      <c r="F485" t="s">
        <v>33</v>
      </c>
      <c r="G485" t="s">
        <v>1146</v>
      </c>
      <c r="I485">
        <v>1149</v>
      </c>
      <c r="J485" t="s">
        <v>23</v>
      </c>
      <c r="K485">
        <v>4.4000000000000004</v>
      </c>
      <c r="L485">
        <v>907</v>
      </c>
      <c r="M485">
        <v>49</v>
      </c>
      <c r="N485">
        <v>563.01</v>
      </c>
      <c r="O485">
        <v>585</v>
      </c>
      <c r="P485" t="str">
        <f>IF(Table1[[#This Row],[Discount %]]&gt;50,"High Discount","Low Discount")</f>
        <v>Low Discount</v>
      </c>
    </row>
    <row r="486" spans="1:16" x14ac:dyDescent="0.3">
      <c r="A486" t="s">
        <v>1147</v>
      </c>
      <c r="B486">
        <v>9256769</v>
      </c>
      <c r="C486" t="s">
        <v>1122</v>
      </c>
      <c r="D486" t="s">
        <v>25</v>
      </c>
      <c r="E486" t="s">
        <v>38</v>
      </c>
      <c r="F486" t="s">
        <v>16</v>
      </c>
      <c r="G486" t="s">
        <v>1148</v>
      </c>
      <c r="H486">
        <v>483</v>
      </c>
      <c r="I486">
        <v>1099</v>
      </c>
      <c r="J486" t="s">
        <v>23</v>
      </c>
      <c r="K486">
        <v>4</v>
      </c>
      <c r="L486">
        <v>906</v>
      </c>
      <c r="M486">
        <v>56.000000000000007</v>
      </c>
      <c r="N486">
        <v>615.44000000000005</v>
      </c>
      <c r="O486">
        <v>483</v>
      </c>
      <c r="P486" t="str">
        <f>IF(Table1[[#This Row],[Discount %]]&gt;50,"High Discount","Low Discount")</f>
        <v>High Discount</v>
      </c>
    </row>
    <row r="487" spans="1:16" x14ac:dyDescent="0.3">
      <c r="A487" t="s">
        <v>1149</v>
      </c>
      <c r="B487">
        <v>1421972</v>
      </c>
      <c r="C487" t="s">
        <v>149</v>
      </c>
      <c r="D487" t="s">
        <v>25</v>
      </c>
      <c r="E487" t="s">
        <v>38</v>
      </c>
      <c r="F487" t="s">
        <v>16</v>
      </c>
      <c r="G487" t="s">
        <v>1150</v>
      </c>
      <c r="H487">
        <v>539</v>
      </c>
      <c r="I487">
        <v>899</v>
      </c>
      <c r="J487" t="s">
        <v>35</v>
      </c>
      <c r="K487">
        <v>4.3</v>
      </c>
      <c r="L487">
        <v>906</v>
      </c>
      <c r="M487">
        <v>40</v>
      </c>
      <c r="N487">
        <v>359.6</v>
      </c>
      <c r="O487">
        <v>539</v>
      </c>
      <c r="P487" t="str">
        <f>IF(Table1[[#This Row],[Discount %]]&gt;50,"High Discount","Low Discount")</f>
        <v>Low Discount</v>
      </c>
    </row>
    <row r="488" spans="1:16" x14ac:dyDescent="0.3">
      <c r="A488" t="s">
        <v>1151</v>
      </c>
      <c r="B488">
        <v>13437256</v>
      </c>
      <c r="C488" t="s">
        <v>85</v>
      </c>
      <c r="D488" t="s">
        <v>68</v>
      </c>
      <c r="E488" t="s">
        <v>82</v>
      </c>
      <c r="F488" t="s">
        <v>33</v>
      </c>
      <c r="G488" t="s">
        <v>1152</v>
      </c>
      <c r="H488">
        <v>374</v>
      </c>
      <c r="I488">
        <v>1499</v>
      </c>
      <c r="J488" t="s">
        <v>88</v>
      </c>
      <c r="K488">
        <v>4.0999999999999996</v>
      </c>
      <c r="L488">
        <v>906</v>
      </c>
      <c r="M488">
        <v>75</v>
      </c>
      <c r="N488">
        <v>1124.25</v>
      </c>
      <c r="O488">
        <v>374</v>
      </c>
      <c r="P488" t="str">
        <f>IF(Table1[[#This Row],[Discount %]]&gt;50,"High Discount","Low Discount")</f>
        <v>High Discount</v>
      </c>
    </row>
    <row r="489" spans="1:16" x14ac:dyDescent="0.3">
      <c r="A489" t="s">
        <v>1153</v>
      </c>
      <c r="B489">
        <v>16324074</v>
      </c>
      <c r="C489" t="s">
        <v>59</v>
      </c>
      <c r="D489" t="s">
        <v>60</v>
      </c>
      <c r="E489" t="s">
        <v>38</v>
      </c>
      <c r="F489" t="s">
        <v>16</v>
      </c>
      <c r="G489" t="s">
        <v>1154</v>
      </c>
      <c r="I489">
        <v>2698</v>
      </c>
      <c r="J489" t="s">
        <v>35</v>
      </c>
      <c r="K489">
        <v>4.3</v>
      </c>
      <c r="L489">
        <v>905</v>
      </c>
      <c r="M489">
        <v>50</v>
      </c>
      <c r="N489">
        <v>1349</v>
      </c>
      <c r="O489">
        <v>1349</v>
      </c>
      <c r="P489" t="str">
        <f>IF(Table1[[#This Row],[Discount %]]&gt;50,"High Discount","Low Discount")</f>
        <v>Low Discount</v>
      </c>
    </row>
    <row r="490" spans="1:16" x14ac:dyDescent="0.3">
      <c r="A490" t="s">
        <v>1155</v>
      </c>
      <c r="B490">
        <v>2116963</v>
      </c>
      <c r="C490" t="s">
        <v>13</v>
      </c>
      <c r="D490" t="s">
        <v>25</v>
      </c>
      <c r="E490" t="s">
        <v>26</v>
      </c>
      <c r="F490" t="s">
        <v>16</v>
      </c>
      <c r="G490" t="s">
        <v>1156</v>
      </c>
      <c r="H490">
        <v>879</v>
      </c>
      <c r="I490">
        <v>1599</v>
      </c>
      <c r="J490" t="s">
        <v>28</v>
      </c>
      <c r="K490">
        <v>4.0999999999999996</v>
      </c>
      <c r="L490">
        <v>905</v>
      </c>
      <c r="M490">
        <v>44.999999999999993</v>
      </c>
      <c r="N490">
        <v>719.54999999999984</v>
      </c>
      <c r="O490">
        <v>879</v>
      </c>
      <c r="P490" t="str">
        <f>IF(Table1[[#This Row],[Discount %]]&gt;50,"High Discount","Low Discount")</f>
        <v>Low Discount</v>
      </c>
    </row>
    <row r="491" spans="1:16" x14ac:dyDescent="0.3">
      <c r="A491" t="s">
        <v>1157</v>
      </c>
      <c r="B491">
        <v>1996729</v>
      </c>
      <c r="C491" t="s">
        <v>13</v>
      </c>
      <c r="D491" t="s">
        <v>25</v>
      </c>
      <c r="E491" t="s">
        <v>38</v>
      </c>
      <c r="F491" t="s">
        <v>16</v>
      </c>
      <c r="G491" t="s">
        <v>1158</v>
      </c>
      <c r="H491">
        <v>269</v>
      </c>
      <c r="I491">
        <v>599</v>
      </c>
      <c r="J491" t="s">
        <v>65</v>
      </c>
      <c r="K491">
        <v>4.2</v>
      </c>
      <c r="L491">
        <v>905</v>
      </c>
      <c r="M491">
        <v>54.999999999999993</v>
      </c>
      <c r="N491">
        <v>329.44999999999993</v>
      </c>
      <c r="O491">
        <v>269</v>
      </c>
      <c r="P491" t="str">
        <f>IF(Table1[[#This Row],[Discount %]]&gt;50,"High Discount","Low Discount")</f>
        <v>High Discount</v>
      </c>
    </row>
    <row r="492" spans="1:16" x14ac:dyDescent="0.3">
      <c r="A492" t="s">
        <v>1159</v>
      </c>
      <c r="B492">
        <v>9072729</v>
      </c>
      <c r="C492" t="s">
        <v>56</v>
      </c>
      <c r="D492" t="s">
        <v>86</v>
      </c>
      <c r="E492" t="s">
        <v>15</v>
      </c>
      <c r="F492" t="s">
        <v>33</v>
      </c>
      <c r="G492" t="s">
        <v>1160</v>
      </c>
      <c r="H492">
        <v>629</v>
      </c>
      <c r="I492">
        <v>2099</v>
      </c>
      <c r="J492" t="s">
        <v>603</v>
      </c>
      <c r="K492">
        <v>4.2</v>
      </c>
      <c r="L492">
        <v>905</v>
      </c>
      <c r="M492">
        <v>70</v>
      </c>
      <c r="N492">
        <v>1469.3</v>
      </c>
      <c r="O492">
        <v>629</v>
      </c>
      <c r="P492" t="str">
        <f>IF(Table1[[#This Row],[Discount %]]&gt;50,"High Discount","Low Discount")</f>
        <v>High Discount</v>
      </c>
    </row>
    <row r="493" spans="1:16" x14ac:dyDescent="0.3">
      <c r="A493" t="s">
        <v>1161</v>
      </c>
      <c r="B493">
        <v>7753715</v>
      </c>
      <c r="C493" t="s">
        <v>199</v>
      </c>
      <c r="D493" t="s">
        <v>86</v>
      </c>
      <c r="E493" t="s">
        <v>131</v>
      </c>
      <c r="F493" t="s">
        <v>33</v>
      </c>
      <c r="G493" t="s">
        <v>1162</v>
      </c>
      <c r="H493">
        <v>809</v>
      </c>
      <c r="I493">
        <v>2699</v>
      </c>
      <c r="J493" t="s">
        <v>201</v>
      </c>
      <c r="K493">
        <v>4.2</v>
      </c>
      <c r="L493">
        <v>905</v>
      </c>
      <c r="M493">
        <v>70</v>
      </c>
      <c r="N493">
        <v>1889.3</v>
      </c>
      <c r="O493">
        <v>809</v>
      </c>
      <c r="P493" t="str">
        <f>IF(Table1[[#This Row],[Discount %]]&gt;50,"High Discount","Low Discount")</f>
        <v>High Discount</v>
      </c>
    </row>
    <row r="494" spans="1:16" x14ac:dyDescent="0.3">
      <c r="A494" t="s">
        <v>1163</v>
      </c>
      <c r="B494">
        <v>17524574</v>
      </c>
      <c r="C494" t="s">
        <v>42</v>
      </c>
      <c r="D494" t="s">
        <v>37</v>
      </c>
      <c r="E494" t="s">
        <v>38</v>
      </c>
      <c r="F494" t="s">
        <v>33</v>
      </c>
      <c r="G494" t="s">
        <v>1164</v>
      </c>
      <c r="I494">
        <v>1548</v>
      </c>
      <c r="J494" t="s">
        <v>662</v>
      </c>
      <c r="K494">
        <v>4.0999999999999996</v>
      </c>
      <c r="L494">
        <v>905</v>
      </c>
      <c r="M494">
        <v>50</v>
      </c>
      <c r="N494">
        <v>774</v>
      </c>
      <c r="O494">
        <v>774</v>
      </c>
      <c r="P494" t="str">
        <f>IF(Table1[[#This Row],[Discount %]]&gt;50,"High Discount","Low Discount")</f>
        <v>Low Discount</v>
      </c>
    </row>
    <row r="495" spans="1:16" x14ac:dyDescent="0.3">
      <c r="A495" t="s">
        <v>1165</v>
      </c>
      <c r="B495">
        <v>12737822</v>
      </c>
      <c r="C495" t="s">
        <v>161</v>
      </c>
      <c r="D495" t="s">
        <v>37</v>
      </c>
      <c r="E495" t="s">
        <v>38</v>
      </c>
      <c r="F495" t="s">
        <v>33</v>
      </c>
      <c r="G495" t="s">
        <v>1166</v>
      </c>
      <c r="I495">
        <v>899</v>
      </c>
      <c r="J495" t="s">
        <v>101</v>
      </c>
      <c r="K495">
        <v>4.5</v>
      </c>
      <c r="L495">
        <v>905</v>
      </c>
      <c r="M495">
        <v>60</v>
      </c>
      <c r="N495">
        <v>539.4</v>
      </c>
      <c r="O495">
        <v>359</v>
      </c>
      <c r="P495" t="str">
        <f>IF(Table1[[#This Row],[Discount %]]&gt;50,"High Discount","Low Discount")</f>
        <v>High Discount</v>
      </c>
    </row>
    <row r="496" spans="1:16" x14ac:dyDescent="0.3">
      <c r="A496" t="s">
        <v>1167</v>
      </c>
      <c r="B496">
        <v>11274476</v>
      </c>
      <c r="C496" t="s">
        <v>13</v>
      </c>
      <c r="D496" t="s">
        <v>14</v>
      </c>
      <c r="E496" t="s">
        <v>15</v>
      </c>
      <c r="F496" t="s">
        <v>16</v>
      </c>
      <c r="G496" t="s">
        <v>1168</v>
      </c>
      <c r="I496">
        <v>1999</v>
      </c>
      <c r="J496" t="s">
        <v>18</v>
      </c>
      <c r="K496">
        <v>3.8</v>
      </c>
      <c r="L496">
        <v>904</v>
      </c>
      <c r="M496">
        <v>52</v>
      </c>
      <c r="N496">
        <v>1039.48</v>
      </c>
      <c r="O496">
        <v>959</v>
      </c>
      <c r="P496" t="str">
        <f>IF(Table1[[#This Row],[Discount %]]&gt;50,"High Discount","Low Discount")</f>
        <v>High Discount</v>
      </c>
    </row>
    <row r="497" spans="1:16" x14ac:dyDescent="0.3">
      <c r="A497" t="s">
        <v>1169</v>
      </c>
      <c r="B497">
        <v>1376192</v>
      </c>
      <c r="C497" t="s">
        <v>13</v>
      </c>
      <c r="D497" t="s">
        <v>25</v>
      </c>
      <c r="E497" t="s">
        <v>26</v>
      </c>
      <c r="F497" t="s">
        <v>16</v>
      </c>
      <c r="G497" t="s">
        <v>1170</v>
      </c>
      <c r="H497">
        <v>719</v>
      </c>
      <c r="I497">
        <v>1799</v>
      </c>
      <c r="J497" t="s">
        <v>231</v>
      </c>
      <c r="K497">
        <v>4.0999999999999996</v>
      </c>
      <c r="L497">
        <v>904</v>
      </c>
      <c r="M497">
        <v>60.000000000000007</v>
      </c>
      <c r="N497">
        <v>1079.4000000000001</v>
      </c>
      <c r="O497">
        <v>719</v>
      </c>
      <c r="P497" t="str">
        <f>IF(Table1[[#This Row],[Discount %]]&gt;50,"High Discount","Low Discount")</f>
        <v>High Discount</v>
      </c>
    </row>
    <row r="498" spans="1:16" x14ac:dyDescent="0.3">
      <c r="A498" t="s">
        <v>1171</v>
      </c>
      <c r="B498">
        <v>10088851</v>
      </c>
      <c r="C498" t="s">
        <v>90</v>
      </c>
      <c r="D498" t="s">
        <v>37</v>
      </c>
      <c r="E498" t="s">
        <v>131</v>
      </c>
      <c r="F498" t="s">
        <v>33</v>
      </c>
      <c r="G498" t="s">
        <v>1172</v>
      </c>
      <c r="I498">
        <v>1399</v>
      </c>
      <c r="J498" t="s">
        <v>23</v>
      </c>
      <c r="K498">
        <v>4.2</v>
      </c>
      <c r="L498">
        <v>904</v>
      </c>
      <c r="M498">
        <v>66</v>
      </c>
      <c r="N498">
        <v>923.34</v>
      </c>
      <c r="O498">
        <v>475</v>
      </c>
      <c r="P498" t="str">
        <f>IF(Table1[[#This Row],[Discount %]]&gt;50,"High Discount","Low Discount")</f>
        <v>High Discount</v>
      </c>
    </row>
    <row r="499" spans="1:16" x14ac:dyDescent="0.3">
      <c r="A499" t="s">
        <v>1173</v>
      </c>
      <c r="B499">
        <v>10821238</v>
      </c>
      <c r="C499" t="s">
        <v>164</v>
      </c>
      <c r="D499" t="s">
        <v>37</v>
      </c>
      <c r="E499" t="s">
        <v>43</v>
      </c>
      <c r="F499" t="s">
        <v>33</v>
      </c>
      <c r="G499" t="s">
        <v>1174</v>
      </c>
      <c r="I499">
        <v>1399</v>
      </c>
      <c r="J499" t="s">
        <v>35</v>
      </c>
      <c r="K499">
        <v>3.8</v>
      </c>
      <c r="L499">
        <v>904</v>
      </c>
      <c r="M499">
        <v>65</v>
      </c>
      <c r="N499">
        <v>909.35</v>
      </c>
      <c r="O499">
        <v>489</v>
      </c>
      <c r="P499" t="str">
        <f>IF(Table1[[#This Row],[Discount %]]&gt;50,"High Discount","Low Discount")</f>
        <v>High Discount</v>
      </c>
    </row>
    <row r="500" spans="1:16" x14ac:dyDescent="0.3">
      <c r="A500" t="s">
        <v>1175</v>
      </c>
      <c r="B500">
        <v>1774662</v>
      </c>
      <c r="C500" t="s">
        <v>161</v>
      </c>
      <c r="D500" t="s">
        <v>37</v>
      </c>
      <c r="E500" t="s">
        <v>131</v>
      </c>
      <c r="F500" t="s">
        <v>33</v>
      </c>
      <c r="G500" t="s">
        <v>1176</v>
      </c>
      <c r="I500">
        <v>1399</v>
      </c>
      <c r="J500" t="s">
        <v>101</v>
      </c>
      <c r="K500">
        <v>4.4000000000000004</v>
      </c>
      <c r="L500">
        <v>904</v>
      </c>
      <c r="M500">
        <v>49</v>
      </c>
      <c r="N500">
        <v>685.51</v>
      </c>
      <c r="O500">
        <v>713</v>
      </c>
      <c r="P500" t="str">
        <f>IF(Table1[[#This Row],[Discount %]]&gt;50,"High Discount","Low Discount")</f>
        <v>Low Discount</v>
      </c>
    </row>
    <row r="501" spans="1:16" x14ac:dyDescent="0.3">
      <c r="A501" t="s">
        <v>1177</v>
      </c>
      <c r="B501">
        <v>17382688</v>
      </c>
      <c r="C501" t="s">
        <v>13</v>
      </c>
      <c r="D501" t="s">
        <v>37</v>
      </c>
      <c r="E501" t="s">
        <v>38</v>
      </c>
      <c r="F501" t="s">
        <v>33</v>
      </c>
      <c r="G501" t="s">
        <v>355</v>
      </c>
      <c r="I501">
        <v>1598</v>
      </c>
      <c r="J501" t="s">
        <v>1178</v>
      </c>
      <c r="K501">
        <v>4.2</v>
      </c>
      <c r="L501">
        <v>904</v>
      </c>
      <c r="M501">
        <v>50</v>
      </c>
      <c r="N501">
        <v>799</v>
      </c>
      <c r="O501">
        <v>799</v>
      </c>
      <c r="P501" t="str">
        <f>IF(Table1[[#This Row],[Discount %]]&gt;50,"High Discount","Low Discount")</f>
        <v>Low Discount</v>
      </c>
    </row>
    <row r="502" spans="1:16" x14ac:dyDescent="0.3">
      <c r="A502" t="s">
        <v>1179</v>
      </c>
      <c r="B502">
        <v>12027774</v>
      </c>
      <c r="C502" t="s">
        <v>46</v>
      </c>
      <c r="D502" t="s">
        <v>25</v>
      </c>
      <c r="E502" t="s">
        <v>26</v>
      </c>
      <c r="F502" t="s">
        <v>16</v>
      </c>
      <c r="G502" t="s">
        <v>1180</v>
      </c>
      <c r="H502">
        <v>719</v>
      </c>
      <c r="I502">
        <v>1199</v>
      </c>
      <c r="J502" t="s">
        <v>79</v>
      </c>
      <c r="K502">
        <v>4.4000000000000004</v>
      </c>
      <c r="L502">
        <v>903</v>
      </c>
      <c r="M502">
        <v>40</v>
      </c>
      <c r="N502">
        <v>479.6</v>
      </c>
      <c r="O502">
        <v>719</v>
      </c>
      <c r="P502" t="str">
        <f>IF(Table1[[#This Row],[Discount %]]&gt;50,"High Discount","Low Discount")</f>
        <v>Low Discount</v>
      </c>
    </row>
    <row r="503" spans="1:16" x14ac:dyDescent="0.3">
      <c r="A503" t="s">
        <v>1181</v>
      </c>
      <c r="B503">
        <v>8715089</v>
      </c>
      <c r="C503" t="s">
        <v>199</v>
      </c>
      <c r="D503" t="s">
        <v>86</v>
      </c>
      <c r="E503" t="s">
        <v>43</v>
      </c>
      <c r="F503" t="s">
        <v>33</v>
      </c>
      <c r="G503" t="s">
        <v>1182</v>
      </c>
      <c r="H503">
        <v>539</v>
      </c>
      <c r="I503">
        <v>1799</v>
      </c>
      <c r="J503" t="s">
        <v>201</v>
      </c>
      <c r="K503">
        <v>4.3</v>
      </c>
      <c r="L503">
        <v>903</v>
      </c>
      <c r="M503">
        <v>70</v>
      </c>
      <c r="N503">
        <v>1259.3</v>
      </c>
      <c r="O503">
        <v>539</v>
      </c>
      <c r="P503" t="str">
        <f>IF(Table1[[#This Row],[Discount %]]&gt;50,"High Discount","Low Discount")</f>
        <v>High Discount</v>
      </c>
    </row>
    <row r="504" spans="1:16" x14ac:dyDescent="0.3">
      <c r="A504" t="s">
        <v>1183</v>
      </c>
      <c r="B504">
        <v>9657035</v>
      </c>
      <c r="C504" t="s">
        <v>199</v>
      </c>
      <c r="D504" t="s">
        <v>86</v>
      </c>
      <c r="E504" t="s">
        <v>131</v>
      </c>
      <c r="F504" t="s">
        <v>33</v>
      </c>
      <c r="G504" t="s">
        <v>1184</v>
      </c>
      <c r="H504">
        <v>816</v>
      </c>
      <c r="I504">
        <v>2041</v>
      </c>
      <c r="J504" t="s">
        <v>201</v>
      </c>
      <c r="K504">
        <v>4.0999999999999996</v>
      </c>
      <c r="L504">
        <v>903</v>
      </c>
      <c r="M504">
        <v>60</v>
      </c>
      <c r="N504">
        <v>1224.5999999999999</v>
      </c>
      <c r="O504">
        <v>816</v>
      </c>
      <c r="P504" t="str">
        <f>IF(Table1[[#This Row],[Discount %]]&gt;50,"High Discount","Low Discount")</f>
        <v>High Discount</v>
      </c>
    </row>
    <row r="505" spans="1:16" x14ac:dyDescent="0.3">
      <c r="A505" t="s">
        <v>1185</v>
      </c>
      <c r="B505">
        <v>11264142</v>
      </c>
      <c r="C505" t="s">
        <v>94</v>
      </c>
      <c r="D505" t="s">
        <v>37</v>
      </c>
      <c r="E505" t="s">
        <v>121</v>
      </c>
      <c r="F505" t="s">
        <v>33</v>
      </c>
      <c r="G505" t="s">
        <v>1186</v>
      </c>
      <c r="I505">
        <v>1399</v>
      </c>
      <c r="J505" t="s">
        <v>118</v>
      </c>
      <c r="K505">
        <v>4.2</v>
      </c>
      <c r="L505">
        <v>903</v>
      </c>
      <c r="M505">
        <v>30</v>
      </c>
      <c r="N505">
        <v>419.7</v>
      </c>
      <c r="O505">
        <v>979</v>
      </c>
      <c r="P505" t="str">
        <f>IF(Table1[[#This Row],[Discount %]]&gt;50,"High Discount","Low Discount")</f>
        <v>Low Discount</v>
      </c>
    </row>
    <row r="506" spans="1:16" x14ac:dyDescent="0.3">
      <c r="A506" t="s">
        <v>1187</v>
      </c>
      <c r="B506">
        <v>7287282</v>
      </c>
      <c r="C506" t="s">
        <v>265</v>
      </c>
      <c r="D506" t="s">
        <v>37</v>
      </c>
      <c r="E506" t="s">
        <v>131</v>
      </c>
      <c r="F506" t="s">
        <v>33</v>
      </c>
      <c r="G506" t="s">
        <v>1188</v>
      </c>
      <c r="I506">
        <v>1499</v>
      </c>
      <c r="J506" t="s">
        <v>40</v>
      </c>
      <c r="K506">
        <v>4.3</v>
      </c>
      <c r="L506">
        <v>903</v>
      </c>
      <c r="M506">
        <v>50</v>
      </c>
      <c r="N506">
        <v>749.5</v>
      </c>
      <c r="O506">
        <v>749</v>
      </c>
      <c r="P506" t="str">
        <f>IF(Table1[[#This Row],[Discount %]]&gt;50,"High Discount","Low Discount")</f>
        <v>Low Discount</v>
      </c>
    </row>
    <row r="507" spans="1:16" x14ac:dyDescent="0.3">
      <c r="A507" t="s">
        <v>1189</v>
      </c>
      <c r="B507">
        <v>10981590</v>
      </c>
      <c r="C507" t="s">
        <v>90</v>
      </c>
      <c r="D507" t="s">
        <v>37</v>
      </c>
      <c r="E507" t="s">
        <v>131</v>
      </c>
      <c r="F507" t="s">
        <v>33</v>
      </c>
      <c r="G507" t="s">
        <v>1190</v>
      </c>
      <c r="I507">
        <v>1799</v>
      </c>
      <c r="J507" t="s">
        <v>23</v>
      </c>
      <c r="K507">
        <v>4.3</v>
      </c>
      <c r="L507">
        <v>903</v>
      </c>
      <c r="M507">
        <v>49</v>
      </c>
      <c r="N507">
        <v>881.51</v>
      </c>
      <c r="O507">
        <v>917</v>
      </c>
      <c r="P507" t="str">
        <f>IF(Table1[[#This Row],[Discount %]]&gt;50,"High Discount","Low Discount")</f>
        <v>Low Discount</v>
      </c>
    </row>
    <row r="508" spans="1:16" x14ac:dyDescent="0.3">
      <c r="A508" t="s">
        <v>1191</v>
      </c>
      <c r="B508">
        <v>9340383</v>
      </c>
      <c r="C508" t="s">
        <v>636</v>
      </c>
      <c r="D508" t="s">
        <v>37</v>
      </c>
      <c r="E508" t="s">
        <v>43</v>
      </c>
      <c r="F508" t="s">
        <v>33</v>
      </c>
      <c r="G508" t="s">
        <v>1192</v>
      </c>
      <c r="I508">
        <v>1998</v>
      </c>
      <c r="J508" t="s">
        <v>23</v>
      </c>
      <c r="K508">
        <v>4.0999999999999996</v>
      </c>
      <c r="L508">
        <v>903</v>
      </c>
      <c r="M508">
        <v>50</v>
      </c>
      <c r="N508">
        <v>999</v>
      </c>
      <c r="O508">
        <v>999</v>
      </c>
      <c r="P508" t="str">
        <f>IF(Table1[[#This Row],[Discount %]]&gt;50,"High Discount","Low Discount")</f>
        <v>Low Discount</v>
      </c>
    </row>
    <row r="509" spans="1:16" x14ac:dyDescent="0.3">
      <c r="A509" t="s">
        <v>1193</v>
      </c>
      <c r="B509">
        <v>12161178</v>
      </c>
      <c r="C509" t="s">
        <v>1194</v>
      </c>
      <c r="D509" t="s">
        <v>37</v>
      </c>
      <c r="E509" t="s">
        <v>15</v>
      </c>
      <c r="F509" t="s">
        <v>33</v>
      </c>
      <c r="G509" t="s">
        <v>1195</v>
      </c>
      <c r="I509">
        <v>1999</v>
      </c>
      <c r="J509" t="s">
        <v>1196</v>
      </c>
      <c r="K509">
        <v>4.0999999999999996</v>
      </c>
      <c r="L509">
        <v>903</v>
      </c>
      <c r="M509">
        <v>55.000000000000007</v>
      </c>
      <c r="N509">
        <v>1099.45</v>
      </c>
      <c r="O509">
        <v>899</v>
      </c>
      <c r="P509" t="str">
        <f>IF(Table1[[#This Row],[Discount %]]&gt;50,"High Discount","Low Discount")</f>
        <v>High Discount</v>
      </c>
    </row>
    <row r="510" spans="1:16" x14ac:dyDescent="0.3">
      <c r="A510" t="s">
        <v>1197</v>
      </c>
      <c r="B510">
        <v>11364356</v>
      </c>
      <c r="C510" t="s">
        <v>161</v>
      </c>
      <c r="D510" t="s">
        <v>37</v>
      </c>
      <c r="E510" t="s">
        <v>131</v>
      </c>
      <c r="F510" t="s">
        <v>33</v>
      </c>
      <c r="G510" t="s">
        <v>1198</v>
      </c>
      <c r="I510">
        <v>2499</v>
      </c>
      <c r="J510" t="s">
        <v>101</v>
      </c>
      <c r="K510">
        <v>4.2</v>
      </c>
      <c r="L510">
        <v>903</v>
      </c>
      <c r="M510">
        <v>50</v>
      </c>
      <c r="N510">
        <v>1249.5</v>
      </c>
      <c r="O510">
        <v>1249</v>
      </c>
      <c r="P510" t="str">
        <f>IF(Table1[[#This Row],[Discount %]]&gt;50,"High Discount","Low Discount")</f>
        <v>Low Discount</v>
      </c>
    </row>
    <row r="511" spans="1:16" x14ac:dyDescent="0.3">
      <c r="A511" t="s">
        <v>1199</v>
      </c>
      <c r="B511">
        <v>2145329</v>
      </c>
      <c r="C511" t="s">
        <v>13</v>
      </c>
      <c r="D511" t="s">
        <v>14</v>
      </c>
      <c r="E511" t="s">
        <v>47</v>
      </c>
      <c r="F511" t="s">
        <v>16</v>
      </c>
      <c r="G511" t="s">
        <v>1200</v>
      </c>
      <c r="H511">
        <v>1149</v>
      </c>
      <c r="I511">
        <v>2299</v>
      </c>
      <c r="J511" t="s">
        <v>174</v>
      </c>
      <c r="K511">
        <v>4.0999999999999996</v>
      </c>
      <c r="L511">
        <v>902</v>
      </c>
      <c r="M511">
        <v>50</v>
      </c>
      <c r="N511">
        <v>1149.5</v>
      </c>
      <c r="O511">
        <v>1149</v>
      </c>
      <c r="P511" t="str">
        <f>IF(Table1[[#This Row],[Discount %]]&gt;50,"High Discount","Low Discount")</f>
        <v>Low Discount</v>
      </c>
    </row>
    <row r="512" spans="1:16" x14ac:dyDescent="0.3">
      <c r="A512" t="s">
        <v>1201</v>
      </c>
      <c r="B512">
        <v>9716723</v>
      </c>
      <c r="C512" t="s">
        <v>13</v>
      </c>
      <c r="D512" t="s">
        <v>14</v>
      </c>
      <c r="E512" t="s">
        <v>15</v>
      </c>
      <c r="F512" t="s">
        <v>16</v>
      </c>
      <c r="G512" t="s">
        <v>1202</v>
      </c>
      <c r="H512">
        <v>854</v>
      </c>
      <c r="I512">
        <v>1899</v>
      </c>
      <c r="J512" t="s">
        <v>174</v>
      </c>
      <c r="K512">
        <v>4</v>
      </c>
      <c r="L512">
        <v>902</v>
      </c>
      <c r="M512">
        <v>55.000000000000007</v>
      </c>
      <c r="N512">
        <v>1044.45</v>
      </c>
      <c r="O512">
        <v>854</v>
      </c>
      <c r="P512" t="str">
        <f>IF(Table1[[#This Row],[Discount %]]&gt;50,"High Discount","Low Discount")</f>
        <v>High Discount</v>
      </c>
    </row>
    <row r="513" spans="1:16" x14ac:dyDescent="0.3">
      <c r="A513" t="s">
        <v>1203</v>
      </c>
      <c r="B513">
        <v>11274708</v>
      </c>
      <c r="C513" t="s">
        <v>13</v>
      </c>
      <c r="D513" t="s">
        <v>14</v>
      </c>
      <c r="E513" t="s">
        <v>15</v>
      </c>
      <c r="F513" t="s">
        <v>16</v>
      </c>
      <c r="G513" t="s">
        <v>869</v>
      </c>
      <c r="H513">
        <v>719</v>
      </c>
      <c r="I513">
        <v>1799</v>
      </c>
      <c r="J513" t="s">
        <v>18</v>
      </c>
      <c r="K513">
        <v>3.9</v>
      </c>
      <c r="L513">
        <v>902</v>
      </c>
      <c r="M513">
        <v>60.000000000000007</v>
      </c>
      <c r="N513">
        <v>1079.4000000000001</v>
      </c>
      <c r="O513">
        <v>719</v>
      </c>
      <c r="P513" t="str">
        <f>IF(Table1[[#This Row],[Discount %]]&gt;50,"High Discount","Low Discount")</f>
        <v>High Discount</v>
      </c>
    </row>
    <row r="514" spans="1:16" x14ac:dyDescent="0.3">
      <c r="A514" t="s">
        <v>1204</v>
      </c>
      <c r="B514">
        <v>1960337</v>
      </c>
      <c r="C514" t="s">
        <v>59</v>
      </c>
      <c r="D514" t="s">
        <v>60</v>
      </c>
      <c r="E514" t="s">
        <v>281</v>
      </c>
      <c r="F514" t="s">
        <v>16</v>
      </c>
      <c r="G514" t="s">
        <v>1205</v>
      </c>
      <c r="H514">
        <v>979</v>
      </c>
      <c r="I514">
        <v>2799</v>
      </c>
      <c r="J514" t="s">
        <v>35</v>
      </c>
      <c r="K514">
        <v>4.4000000000000004</v>
      </c>
      <c r="L514">
        <v>902</v>
      </c>
      <c r="M514">
        <v>65</v>
      </c>
      <c r="N514">
        <v>1819.35</v>
      </c>
      <c r="O514">
        <v>979</v>
      </c>
      <c r="P514" t="str">
        <f>IF(Table1[[#This Row],[Discount %]]&gt;50,"High Discount","Low Discount")</f>
        <v>High Discount</v>
      </c>
    </row>
    <row r="515" spans="1:16" x14ac:dyDescent="0.3">
      <c r="A515" t="s">
        <v>1206</v>
      </c>
      <c r="B515">
        <v>10381405</v>
      </c>
      <c r="C515" t="s">
        <v>391</v>
      </c>
      <c r="D515" t="s">
        <v>25</v>
      </c>
      <c r="E515" t="s">
        <v>281</v>
      </c>
      <c r="F515" t="s">
        <v>16</v>
      </c>
      <c r="G515" t="s">
        <v>1207</v>
      </c>
      <c r="H515">
        <v>730</v>
      </c>
      <c r="I515">
        <v>1699</v>
      </c>
      <c r="J515" t="s">
        <v>23</v>
      </c>
      <c r="K515">
        <v>4</v>
      </c>
      <c r="L515">
        <v>902</v>
      </c>
      <c r="M515">
        <v>56.999999999999993</v>
      </c>
      <c r="N515">
        <v>968.42999999999984</v>
      </c>
      <c r="O515">
        <v>730</v>
      </c>
      <c r="P515" t="str">
        <f>IF(Table1[[#This Row],[Discount %]]&gt;50,"High Discount","Low Discount")</f>
        <v>High Discount</v>
      </c>
    </row>
    <row r="516" spans="1:16" x14ac:dyDescent="0.3">
      <c r="A516" t="s">
        <v>1208</v>
      </c>
      <c r="B516">
        <v>6939221</v>
      </c>
      <c r="C516" t="s">
        <v>164</v>
      </c>
      <c r="D516" t="s">
        <v>37</v>
      </c>
      <c r="E516" t="s">
        <v>43</v>
      </c>
      <c r="F516" t="s">
        <v>33</v>
      </c>
      <c r="G516" t="s">
        <v>1209</v>
      </c>
      <c r="I516">
        <v>1799</v>
      </c>
      <c r="J516" t="s">
        <v>35</v>
      </c>
      <c r="K516">
        <v>4.0999999999999996</v>
      </c>
      <c r="L516">
        <v>902</v>
      </c>
      <c r="M516">
        <v>50</v>
      </c>
      <c r="N516">
        <v>899.5</v>
      </c>
      <c r="O516">
        <v>899</v>
      </c>
      <c r="P516" t="str">
        <f>IF(Table1[[#This Row],[Discount %]]&gt;50,"High Discount","Low Discount")</f>
        <v>Low Discount</v>
      </c>
    </row>
    <row r="517" spans="1:16" x14ac:dyDescent="0.3">
      <c r="A517" t="s">
        <v>1210</v>
      </c>
      <c r="B517">
        <v>12009576</v>
      </c>
      <c r="C517" t="s">
        <v>90</v>
      </c>
      <c r="D517" t="s">
        <v>37</v>
      </c>
      <c r="E517" t="s">
        <v>43</v>
      </c>
      <c r="F517" t="s">
        <v>33</v>
      </c>
      <c r="G517" t="s">
        <v>1211</v>
      </c>
      <c r="I517">
        <v>799</v>
      </c>
      <c r="J517" t="s">
        <v>23</v>
      </c>
      <c r="K517">
        <v>4.3</v>
      </c>
      <c r="L517">
        <v>902</v>
      </c>
      <c r="M517">
        <v>53.999999999999993</v>
      </c>
      <c r="N517">
        <v>431.45999999999992</v>
      </c>
      <c r="O517">
        <v>367</v>
      </c>
      <c r="P517" t="str">
        <f>IF(Table1[[#This Row],[Discount %]]&gt;50,"High Discount","Low Discount")</f>
        <v>High Discount</v>
      </c>
    </row>
    <row r="518" spans="1:16" x14ac:dyDescent="0.3">
      <c r="A518" t="s">
        <v>1212</v>
      </c>
      <c r="B518">
        <v>12104196</v>
      </c>
      <c r="C518" t="s">
        <v>401</v>
      </c>
      <c r="D518" t="s">
        <v>37</v>
      </c>
      <c r="E518" t="s">
        <v>38</v>
      </c>
      <c r="F518" t="s">
        <v>33</v>
      </c>
      <c r="G518" t="s">
        <v>1213</v>
      </c>
      <c r="I518">
        <v>1199</v>
      </c>
      <c r="J518" t="s">
        <v>40</v>
      </c>
      <c r="K518">
        <v>4.5</v>
      </c>
      <c r="L518">
        <v>902</v>
      </c>
      <c r="M518">
        <v>53</v>
      </c>
      <c r="N518">
        <v>635.47</v>
      </c>
      <c r="O518">
        <v>563</v>
      </c>
      <c r="P518" t="str">
        <f>IF(Table1[[#This Row],[Discount %]]&gt;50,"High Discount","Low Discount")</f>
        <v>High Discount</v>
      </c>
    </row>
    <row r="519" spans="1:16" x14ac:dyDescent="0.3">
      <c r="A519" t="s">
        <v>1214</v>
      </c>
      <c r="B519">
        <v>11640816</v>
      </c>
      <c r="C519" t="s">
        <v>59</v>
      </c>
      <c r="D519" t="s">
        <v>14</v>
      </c>
      <c r="E519" t="s">
        <v>21</v>
      </c>
      <c r="F519" t="s">
        <v>16</v>
      </c>
      <c r="G519" t="s">
        <v>1215</v>
      </c>
      <c r="I519">
        <v>1399</v>
      </c>
      <c r="J519" t="s">
        <v>35</v>
      </c>
      <c r="K519">
        <v>4.0999999999999996</v>
      </c>
      <c r="L519">
        <v>901</v>
      </c>
      <c r="M519">
        <v>52</v>
      </c>
      <c r="N519">
        <v>727.48</v>
      </c>
      <c r="O519">
        <v>671</v>
      </c>
      <c r="P519" t="str">
        <f>IF(Table1[[#This Row],[Discount %]]&gt;50,"High Discount","Low Discount")</f>
        <v>High Discount</v>
      </c>
    </row>
    <row r="520" spans="1:16" x14ac:dyDescent="0.3">
      <c r="A520" t="s">
        <v>1216</v>
      </c>
      <c r="B520">
        <v>9376103</v>
      </c>
      <c r="C520" t="s">
        <v>56</v>
      </c>
      <c r="D520" t="s">
        <v>25</v>
      </c>
      <c r="E520" t="s">
        <v>38</v>
      </c>
      <c r="F520" t="s">
        <v>16</v>
      </c>
      <c r="G520" t="s">
        <v>1217</v>
      </c>
      <c r="H520">
        <v>404</v>
      </c>
      <c r="I520">
        <v>899</v>
      </c>
      <c r="J520" t="s">
        <v>35</v>
      </c>
      <c r="K520">
        <v>4.3</v>
      </c>
      <c r="L520">
        <v>901</v>
      </c>
      <c r="M520">
        <v>54.999999999999993</v>
      </c>
      <c r="N520">
        <v>494.44999999999993</v>
      </c>
      <c r="O520">
        <v>404</v>
      </c>
      <c r="P520" t="str">
        <f>IF(Table1[[#This Row],[Discount %]]&gt;50,"High Discount","Low Discount")</f>
        <v>High Discount</v>
      </c>
    </row>
    <row r="521" spans="1:16" x14ac:dyDescent="0.3">
      <c r="A521" t="s">
        <v>1218</v>
      </c>
      <c r="B521">
        <v>10381759</v>
      </c>
      <c r="C521" t="s">
        <v>294</v>
      </c>
      <c r="D521" t="s">
        <v>68</v>
      </c>
      <c r="E521" t="s">
        <v>295</v>
      </c>
      <c r="F521" t="s">
        <v>33</v>
      </c>
      <c r="G521" t="s">
        <v>1219</v>
      </c>
      <c r="H521">
        <v>1098</v>
      </c>
      <c r="I521">
        <v>1998</v>
      </c>
      <c r="J521" t="s">
        <v>145</v>
      </c>
      <c r="K521">
        <v>4.2</v>
      </c>
      <c r="L521">
        <v>901</v>
      </c>
      <c r="M521">
        <v>45</v>
      </c>
      <c r="N521">
        <v>899.1</v>
      </c>
      <c r="O521">
        <v>1098</v>
      </c>
      <c r="P521" t="str">
        <f>IF(Table1[[#This Row],[Discount %]]&gt;50,"High Discount","Low Discount")</f>
        <v>Low Discount</v>
      </c>
    </row>
    <row r="522" spans="1:16" x14ac:dyDescent="0.3">
      <c r="A522" t="s">
        <v>1220</v>
      </c>
      <c r="B522">
        <v>10440496</v>
      </c>
      <c r="C522" t="s">
        <v>94</v>
      </c>
      <c r="D522" t="s">
        <v>37</v>
      </c>
      <c r="E522" t="s">
        <v>131</v>
      </c>
      <c r="F522" t="s">
        <v>33</v>
      </c>
      <c r="G522" t="s">
        <v>1221</v>
      </c>
      <c r="I522">
        <v>1899</v>
      </c>
      <c r="J522" t="s">
        <v>40</v>
      </c>
      <c r="K522">
        <v>4.3</v>
      </c>
      <c r="L522">
        <v>901</v>
      </c>
      <c r="M522">
        <v>55.000000000000007</v>
      </c>
      <c r="N522">
        <v>1044.45</v>
      </c>
      <c r="O522">
        <v>854</v>
      </c>
      <c r="P522" t="str">
        <f>IF(Table1[[#This Row],[Discount %]]&gt;50,"High Discount","Low Discount")</f>
        <v>High Discount</v>
      </c>
    </row>
    <row r="523" spans="1:16" x14ac:dyDescent="0.3">
      <c r="A523" t="s">
        <v>1222</v>
      </c>
      <c r="B523">
        <v>9114357</v>
      </c>
      <c r="C523" t="s">
        <v>13</v>
      </c>
      <c r="D523" t="s">
        <v>14</v>
      </c>
      <c r="E523" t="s">
        <v>15</v>
      </c>
      <c r="F523" t="s">
        <v>16</v>
      </c>
      <c r="G523" t="s">
        <v>1223</v>
      </c>
      <c r="H523">
        <v>1349</v>
      </c>
      <c r="I523">
        <v>2699</v>
      </c>
      <c r="J523" t="s">
        <v>18</v>
      </c>
      <c r="K523">
        <v>3.5</v>
      </c>
      <c r="L523">
        <v>900</v>
      </c>
      <c r="M523">
        <v>50</v>
      </c>
      <c r="N523">
        <v>1349.5</v>
      </c>
      <c r="O523">
        <v>1349</v>
      </c>
      <c r="P523" t="str">
        <f>IF(Table1[[#This Row],[Discount %]]&gt;50,"High Discount","Low Discount")</f>
        <v>Low Discount</v>
      </c>
    </row>
    <row r="524" spans="1:16" x14ac:dyDescent="0.3">
      <c r="A524" t="s">
        <v>1224</v>
      </c>
      <c r="B524">
        <v>11312646</v>
      </c>
      <c r="C524" t="s">
        <v>1225</v>
      </c>
      <c r="D524" t="s">
        <v>68</v>
      </c>
      <c r="E524" t="s">
        <v>82</v>
      </c>
      <c r="F524" t="s">
        <v>16</v>
      </c>
      <c r="G524" t="s">
        <v>1226</v>
      </c>
      <c r="H524">
        <v>989</v>
      </c>
      <c r="I524">
        <v>2199</v>
      </c>
      <c r="J524" t="s">
        <v>1227</v>
      </c>
      <c r="K524">
        <v>4.0999999999999996</v>
      </c>
      <c r="L524">
        <v>900</v>
      </c>
      <c r="M524">
        <v>55.000000000000007</v>
      </c>
      <c r="N524">
        <v>1209.45</v>
      </c>
      <c r="O524">
        <v>989</v>
      </c>
      <c r="P524" t="str">
        <f>IF(Table1[[#This Row],[Discount %]]&gt;50,"High Discount","Low Discount")</f>
        <v>High Discount</v>
      </c>
    </row>
    <row r="525" spans="1:16" x14ac:dyDescent="0.3">
      <c r="A525" t="s">
        <v>1228</v>
      </c>
      <c r="B525">
        <v>8972475</v>
      </c>
      <c r="C525" t="s">
        <v>192</v>
      </c>
      <c r="D525" t="s">
        <v>25</v>
      </c>
      <c r="E525" t="s">
        <v>38</v>
      </c>
      <c r="F525" t="s">
        <v>16</v>
      </c>
      <c r="G525" t="s">
        <v>1229</v>
      </c>
      <c r="H525">
        <v>319</v>
      </c>
      <c r="I525">
        <v>799</v>
      </c>
      <c r="J525" t="s">
        <v>35</v>
      </c>
      <c r="K525">
        <v>4.2</v>
      </c>
      <c r="L525">
        <v>900</v>
      </c>
      <c r="M525">
        <v>60</v>
      </c>
      <c r="N525">
        <v>479.4</v>
      </c>
      <c r="O525">
        <v>319</v>
      </c>
      <c r="P525" t="str">
        <f>IF(Table1[[#This Row],[Discount %]]&gt;50,"High Discount","Low Discount")</f>
        <v>High Discount</v>
      </c>
    </row>
    <row r="526" spans="1:16" x14ac:dyDescent="0.3">
      <c r="A526" t="s">
        <v>1230</v>
      </c>
      <c r="B526">
        <v>12915204</v>
      </c>
      <c r="C526" t="s">
        <v>1231</v>
      </c>
      <c r="D526" t="s">
        <v>25</v>
      </c>
      <c r="E526" t="s">
        <v>38</v>
      </c>
      <c r="F526" t="s">
        <v>16</v>
      </c>
      <c r="G526" t="s">
        <v>1232</v>
      </c>
      <c r="H526">
        <v>449</v>
      </c>
      <c r="I526">
        <v>999</v>
      </c>
      <c r="J526" t="s">
        <v>212</v>
      </c>
      <c r="K526">
        <v>4.5999999999999996</v>
      </c>
      <c r="L526">
        <v>900</v>
      </c>
      <c r="M526">
        <v>55.055055055055057</v>
      </c>
      <c r="N526">
        <v>550</v>
      </c>
      <c r="O526">
        <v>449</v>
      </c>
      <c r="P526" t="str">
        <f>IF(Table1[[#This Row],[Discount %]]&gt;50,"High Discount","Low Discount")</f>
        <v>High Discount</v>
      </c>
    </row>
    <row r="527" spans="1:16" x14ac:dyDescent="0.3">
      <c r="A527" t="s">
        <v>1233</v>
      </c>
      <c r="B527">
        <v>10649248</v>
      </c>
      <c r="C527" t="s">
        <v>81</v>
      </c>
      <c r="D527" t="s">
        <v>68</v>
      </c>
      <c r="E527" t="s">
        <v>82</v>
      </c>
      <c r="F527" t="s">
        <v>33</v>
      </c>
      <c r="G527" t="s">
        <v>1234</v>
      </c>
      <c r="H527">
        <v>594</v>
      </c>
      <c r="I527">
        <v>1449</v>
      </c>
      <c r="J527" t="s">
        <v>35</v>
      </c>
      <c r="K527">
        <v>4.0999999999999996</v>
      </c>
      <c r="L527">
        <v>900</v>
      </c>
      <c r="M527">
        <v>59</v>
      </c>
      <c r="N527">
        <v>854.91</v>
      </c>
      <c r="O527">
        <v>594</v>
      </c>
      <c r="P527" t="str">
        <f>IF(Table1[[#This Row],[Discount %]]&gt;50,"High Discount","Low Discount")</f>
        <v>High Discount</v>
      </c>
    </row>
    <row r="528" spans="1:16" x14ac:dyDescent="0.3">
      <c r="A528" t="s">
        <v>1235</v>
      </c>
      <c r="B528">
        <v>11021016</v>
      </c>
      <c r="C528" t="s">
        <v>13</v>
      </c>
      <c r="D528" t="s">
        <v>37</v>
      </c>
      <c r="E528" t="s">
        <v>43</v>
      </c>
      <c r="F528" t="s">
        <v>33</v>
      </c>
      <c r="G528" t="s">
        <v>1236</v>
      </c>
      <c r="I528">
        <v>1499</v>
      </c>
      <c r="J528" t="s">
        <v>101</v>
      </c>
      <c r="K528">
        <v>4.4000000000000004</v>
      </c>
      <c r="L528">
        <v>900</v>
      </c>
      <c r="M528">
        <v>50</v>
      </c>
      <c r="N528">
        <v>749.5</v>
      </c>
      <c r="O528">
        <v>749</v>
      </c>
      <c r="P528" t="str">
        <f>IF(Table1[[#This Row],[Discount %]]&gt;50,"High Discount","Low Discount")</f>
        <v>Low Discount</v>
      </c>
    </row>
    <row r="529" spans="1:16" x14ac:dyDescent="0.3">
      <c r="A529" t="s">
        <v>1237</v>
      </c>
      <c r="B529">
        <v>11118422</v>
      </c>
      <c r="C529" t="s">
        <v>13</v>
      </c>
      <c r="D529" t="s">
        <v>37</v>
      </c>
      <c r="E529" t="s">
        <v>15</v>
      </c>
      <c r="F529" t="s">
        <v>33</v>
      </c>
      <c r="G529" t="s">
        <v>1238</v>
      </c>
      <c r="I529">
        <v>1599</v>
      </c>
      <c r="J529" t="s">
        <v>118</v>
      </c>
      <c r="K529">
        <v>4.0999999999999996</v>
      </c>
      <c r="L529">
        <v>900</v>
      </c>
      <c r="M529">
        <v>44.999999999999993</v>
      </c>
      <c r="N529">
        <v>719.54999999999984</v>
      </c>
      <c r="O529">
        <v>879</v>
      </c>
      <c r="P529" t="str">
        <f>IF(Table1[[#This Row],[Discount %]]&gt;50,"High Discount","Low Discount")</f>
        <v>Low Discount</v>
      </c>
    </row>
    <row r="530" spans="1:16" x14ac:dyDescent="0.3">
      <c r="A530" t="s">
        <v>1239</v>
      </c>
      <c r="B530">
        <v>2485350</v>
      </c>
      <c r="C530" t="s">
        <v>42</v>
      </c>
      <c r="D530" t="s">
        <v>14</v>
      </c>
      <c r="E530" t="s">
        <v>15</v>
      </c>
      <c r="F530" t="s">
        <v>16</v>
      </c>
      <c r="G530" t="s">
        <v>1240</v>
      </c>
      <c r="H530">
        <v>919</v>
      </c>
      <c r="I530">
        <v>2299</v>
      </c>
      <c r="J530" t="s">
        <v>18</v>
      </c>
      <c r="K530">
        <v>3.6</v>
      </c>
      <c r="L530">
        <v>899</v>
      </c>
      <c r="M530">
        <v>60.000000000000007</v>
      </c>
      <c r="N530">
        <v>1379.4000000000003</v>
      </c>
      <c r="O530">
        <v>919</v>
      </c>
      <c r="P530" t="str">
        <f>IF(Table1[[#This Row],[Discount %]]&gt;50,"High Discount","Low Discount")</f>
        <v>High Discount</v>
      </c>
    </row>
    <row r="531" spans="1:16" x14ac:dyDescent="0.3">
      <c r="A531" t="s">
        <v>1241</v>
      </c>
      <c r="B531">
        <v>1199569</v>
      </c>
      <c r="C531" t="s">
        <v>1242</v>
      </c>
      <c r="D531" t="s">
        <v>14</v>
      </c>
      <c r="E531" t="s">
        <v>47</v>
      </c>
      <c r="F531" t="s">
        <v>16</v>
      </c>
      <c r="G531" t="s">
        <v>1243</v>
      </c>
      <c r="H531">
        <v>899</v>
      </c>
      <c r="I531">
        <v>1799</v>
      </c>
      <c r="J531" t="s">
        <v>49</v>
      </c>
      <c r="K531">
        <v>4.2</v>
      </c>
      <c r="L531">
        <v>899</v>
      </c>
      <c r="M531">
        <v>50</v>
      </c>
      <c r="N531">
        <v>899.5</v>
      </c>
      <c r="O531">
        <v>899</v>
      </c>
      <c r="P531" t="str">
        <f>IF(Table1[[#This Row],[Discount %]]&gt;50,"High Discount","Low Discount")</f>
        <v>Low Discount</v>
      </c>
    </row>
    <row r="532" spans="1:16" x14ac:dyDescent="0.3">
      <c r="A532" t="s">
        <v>1244</v>
      </c>
      <c r="B532">
        <v>1575063</v>
      </c>
      <c r="C532" t="s">
        <v>42</v>
      </c>
      <c r="D532" t="s">
        <v>176</v>
      </c>
      <c r="E532" t="s">
        <v>177</v>
      </c>
      <c r="F532" t="s">
        <v>16</v>
      </c>
      <c r="G532" t="s">
        <v>1245</v>
      </c>
      <c r="H532">
        <v>466</v>
      </c>
      <c r="I532">
        <v>549</v>
      </c>
      <c r="J532" t="s">
        <v>145</v>
      </c>
      <c r="K532">
        <v>4.4000000000000004</v>
      </c>
      <c r="L532">
        <v>899</v>
      </c>
      <c r="M532">
        <v>15</v>
      </c>
      <c r="N532">
        <v>82.35</v>
      </c>
      <c r="O532">
        <v>466</v>
      </c>
      <c r="P532" t="str">
        <f>IF(Table1[[#This Row],[Discount %]]&gt;50,"High Discount","Low Discount")</f>
        <v>Low Discount</v>
      </c>
    </row>
    <row r="533" spans="1:16" x14ac:dyDescent="0.3">
      <c r="A533" t="s">
        <v>1246</v>
      </c>
      <c r="B533">
        <v>15098616</v>
      </c>
      <c r="C533" t="s">
        <v>962</v>
      </c>
      <c r="D533" t="s">
        <v>68</v>
      </c>
      <c r="E533" t="s">
        <v>82</v>
      </c>
      <c r="F533" t="s">
        <v>33</v>
      </c>
      <c r="G533" t="s">
        <v>1247</v>
      </c>
      <c r="H533">
        <v>728</v>
      </c>
      <c r="I533">
        <v>2699</v>
      </c>
      <c r="J533" t="s">
        <v>101</v>
      </c>
      <c r="K533">
        <v>3.9</v>
      </c>
      <c r="L533">
        <v>899</v>
      </c>
      <c r="M533">
        <v>73</v>
      </c>
      <c r="N533">
        <v>1970.27</v>
      </c>
      <c r="O533">
        <v>728</v>
      </c>
      <c r="P533" t="str">
        <f>IF(Table1[[#This Row],[Discount %]]&gt;50,"High Discount","Low Discount")</f>
        <v>High Discount</v>
      </c>
    </row>
    <row r="534" spans="1:16" x14ac:dyDescent="0.3">
      <c r="A534" t="s">
        <v>1248</v>
      </c>
      <c r="B534">
        <v>8813173</v>
      </c>
      <c r="C534" t="s">
        <v>56</v>
      </c>
      <c r="D534" t="s">
        <v>86</v>
      </c>
      <c r="E534" t="s">
        <v>38</v>
      </c>
      <c r="F534" t="s">
        <v>33</v>
      </c>
      <c r="G534" t="s">
        <v>1249</v>
      </c>
      <c r="H534">
        <v>284</v>
      </c>
      <c r="I534">
        <v>949</v>
      </c>
      <c r="J534" t="s">
        <v>88</v>
      </c>
      <c r="K534">
        <v>4.0999999999999996</v>
      </c>
      <c r="L534">
        <v>899</v>
      </c>
      <c r="M534">
        <v>70</v>
      </c>
      <c r="N534">
        <v>664.3</v>
      </c>
      <c r="O534">
        <v>284</v>
      </c>
      <c r="P534" t="str">
        <f>IF(Table1[[#This Row],[Discount %]]&gt;50,"High Discount","Low Discount")</f>
        <v>High Discount</v>
      </c>
    </row>
    <row r="535" spans="1:16" x14ac:dyDescent="0.3">
      <c r="A535" t="s">
        <v>1250</v>
      </c>
      <c r="B535">
        <v>1617114</v>
      </c>
      <c r="C535" t="s">
        <v>1104</v>
      </c>
      <c r="D535" t="s">
        <v>37</v>
      </c>
      <c r="E535" t="s">
        <v>43</v>
      </c>
      <c r="F535" t="s">
        <v>33</v>
      </c>
      <c r="G535" t="s">
        <v>1251</v>
      </c>
      <c r="I535">
        <v>1290</v>
      </c>
      <c r="J535" t="s">
        <v>286</v>
      </c>
      <c r="K535">
        <v>4</v>
      </c>
      <c r="L535">
        <v>899</v>
      </c>
      <c r="M535">
        <v>60</v>
      </c>
      <c r="N535">
        <v>774</v>
      </c>
      <c r="O535">
        <v>516</v>
      </c>
      <c r="P535" t="str">
        <f>IF(Table1[[#This Row],[Discount %]]&gt;50,"High Discount","Low Discount")</f>
        <v>High Discount</v>
      </c>
    </row>
    <row r="536" spans="1:16" x14ac:dyDescent="0.3">
      <c r="A536" t="s">
        <v>1252</v>
      </c>
      <c r="B536">
        <v>14994900</v>
      </c>
      <c r="C536" t="s">
        <v>161</v>
      </c>
      <c r="D536" t="s">
        <v>37</v>
      </c>
      <c r="E536" t="s">
        <v>47</v>
      </c>
      <c r="F536" t="s">
        <v>33</v>
      </c>
      <c r="G536" t="s">
        <v>1253</v>
      </c>
      <c r="I536">
        <v>1699</v>
      </c>
      <c r="J536" t="s">
        <v>118</v>
      </c>
      <c r="K536">
        <v>4.5</v>
      </c>
      <c r="L536">
        <v>899</v>
      </c>
      <c r="M536">
        <v>44.999999999999993</v>
      </c>
      <c r="N536">
        <v>764.54999999999984</v>
      </c>
      <c r="O536">
        <v>934</v>
      </c>
      <c r="P536" t="str">
        <f>IF(Table1[[#This Row],[Discount %]]&gt;50,"High Discount","Low Discount")</f>
        <v>Low Discount</v>
      </c>
    </row>
    <row r="537" spans="1:16" x14ac:dyDescent="0.3">
      <c r="A537" t="s">
        <v>1254</v>
      </c>
      <c r="B537">
        <v>1566011</v>
      </c>
      <c r="C537" t="s">
        <v>818</v>
      </c>
      <c r="D537" t="s">
        <v>68</v>
      </c>
      <c r="E537" t="s">
        <v>295</v>
      </c>
      <c r="F537" t="s">
        <v>33</v>
      </c>
      <c r="G537" t="s">
        <v>1255</v>
      </c>
      <c r="H537">
        <v>615</v>
      </c>
      <c r="I537">
        <v>1119</v>
      </c>
      <c r="J537" t="s">
        <v>145</v>
      </c>
      <c r="K537">
        <v>3.4</v>
      </c>
      <c r="L537">
        <v>898</v>
      </c>
      <c r="M537">
        <v>45</v>
      </c>
      <c r="N537">
        <v>503.55</v>
      </c>
      <c r="O537">
        <v>615</v>
      </c>
      <c r="P537" t="str">
        <f>IF(Table1[[#This Row],[Discount %]]&gt;50,"High Discount","Low Discount")</f>
        <v>Low Discount</v>
      </c>
    </row>
    <row r="538" spans="1:16" x14ac:dyDescent="0.3">
      <c r="A538" t="s">
        <v>1256</v>
      </c>
      <c r="B538">
        <v>10089243</v>
      </c>
      <c r="C538" t="s">
        <v>81</v>
      </c>
      <c r="D538" t="s">
        <v>68</v>
      </c>
      <c r="E538" t="s">
        <v>69</v>
      </c>
      <c r="F538" t="s">
        <v>33</v>
      </c>
      <c r="G538" t="s">
        <v>1257</v>
      </c>
      <c r="H538">
        <v>764</v>
      </c>
      <c r="I538">
        <v>2249</v>
      </c>
      <c r="J538" t="s">
        <v>35</v>
      </c>
      <c r="K538">
        <v>3.9</v>
      </c>
      <c r="L538">
        <v>898</v>
      </c>
      <c r="M538">
        <v>65.999999999999986</v>
      </c>
      <c r="N538">
        <v>1484.3399999999997</v>
      </c>
      <c r="O538">
        <v>764</v>
      </c>
      <c r="P538" t="str">
        <f>IF(Table1[[#This Row],[Discount %]]&gt;50,"High Discount","Low Discount")</f>
        <v>High Discount</v>
      </c>
    </row>
    <row r="539" spans="1:16" x14ac:dyDescent="0.3">
      <c r="A539" t="s">
        <v>1258</v>
      </c>
      <c r="B539">
        <v>17524634</v>
      </c>
      <c r="C539" t="s">
        <v>42</v>
      </c>
      <c r="D539" t="s">
        <v>37</v>
      </c>
      <c r="E539" t="s">
        <v>38</v>
      </c>
      <c r="F539" t="s">
        <v>33</v>
      </c>
      <c r="G539" t="s">
        <v>1259</v>
      </c>
      <c r="I539">
        <v>1598</v>
      </c>
      <c r="J539" t="s">
        <v>40</v>
      </c>
      <c r="K539">
        <v>4.2</v>
      </c>
      <c r="L539">
        <v>898</v>
      </c>
      <c r="M539">
        <v>50</v>
      </c>
      <c r="N539">
        <v>799</v>
      </c>
      <c r="O539">
        <v>799</v>
      </c>
      <c r="P539" t="str">
        <f>IF(Table1[[#This Row],[Discount %]]&gt;50,"High Discount","Low Discount")</f>
        <v>Low Discount</v>
      </c>
    </row>
    <row r="540" spans="1:16" x14ac:dyDescent="0.3">
      <c r="A540" t="s">
        <v>1260</v>
      </c>
      <c r="B540">
        <v>8083185</v>
      </c>
      <c r="C540" t="s">
        <v>90</v>
      </c>
      <c r="D540" t="s">
        <v>37</v>
      </c>
      <c r="E540" t="s">
        <v>15</v>
      </c>
      <c r="F540" t="s">
        <v>33</v>
      </c>
      <c r="G540" t="s">
        <v>1261</v>
      </c>
      <c r="I540">
        <v>1899</v>
      </c>
      <c r="J540" t="s">
        <v>399</v>
      </c>
      <c r="K540">
        <v>3.9</v>
      </c>
      <c r="L540">
        <v>898</v>
      </c>
      <c r="M540">
        <v>62.000000000000014</v>
      </c>
      <c r="N540">
        <v>1177.3800000000003</v>
      </c>
      <c r="O540">
        <v>721</v>
      </c>
      <c r="P540" t="str">
        <f>IF(Table1[[#This Row],[Discount %]]&gt;50,"High Discount","Low Discount")</f>
        <v>High Discount</v>
      </c>
    </row>
    <row r="541" spans="1:16" x14ac:dyDescent="0.3">
      <c r="A541" t="s">
        <v>1262</v>
      </c>
      <c r="B541">
        <v>10064533</v>
      </c>
      <c r="C541" t="s">
        <v>13</v>
      </c>
      <c r="D541" t="s">
        <v>14</v>
      </c>
      <c r="E541" t="s">
        <v>15</v>
      </c>
      <c r="F541" t="s">
        <v>16</v>
      </c>
      <c r="G541" t="s">
        <v>1263</v>
      </c>
      <c r="H541">
        <v>719</v>
      </c>
      <c r="I541">
        <v>1799</v>
      </c>
      <c r="J541" t="s">
        <v>18</v>
      </c>
      <c r="K541">
        <v>3.9</v>
      </c>
      <c r="L541">
        <v>897</v>
      </c>
      <c r="M541">
        <v>60.000000000000007</v>
      </c>
      <c r="N541">
        <v>1079.4000000000001</v>
      </c>
      <c r="O541">
        <v>719</v>
      </c>
      <c r="P541" t="str">
        <f>IF(Table1[[#This Row],[Discount %]]&gt;50,"High Discount","Low Discount")</f>
        <v>High Discount</v>
      </c>
    </row>
    <row r="542" spans="1:16" x14ac:dyDescent="0.3">
      <c r="A542" t="s">
        <v>1264</v>
      </c>
      <c r="B542">
        <v>11902186</v>
      </c>
      <c r="C542" t="s">
        <v>1265</v>
      </c>
      <c r="D542" t="s">
        <v>37</v>
      </c>
      <c r="E542" t="s">
        <v>554</v>
      </c>
      <c r="F542" t="s">
        <v>33</v>
      </c>
      <c r="G542" t="s">
        <v>1266</v>
      </c>
      <c r="I542">
        <v>549</v>
      </c>
      <c r="J542" t="s">
        <v>327</v>
      </c>
      <c r="K542">
        <v>4.5</v>
      </c>
      <c r="L542">
        <v>897</v>
      </c>
      <c r="M542">
        <v>53</v>
      </c>
      <c r="N542">
        <v>290.97000000000003</v>
      </c>
      <c r="O542">
        <v>258</v>
      </c>
      <c r="P542" t="str">
        <f>IF(Table1[[#This Row],[Discount %]]&gt;50,"High Discount","Low Discount")</f>
        <v>High Discount</v>
      </c>
    </row>
    <row r="543" spans="1:16" x14ac:dyDescent="0.3">
      <c r="A543" t="s">
        <v>1267</v>
      </c>
      <c r="B543">
        <v>2510307</v>
      </c>
      <c r="C543" t="s">
        <v>59</v>
      </c>
      <c r="D543" t="s">
        <v>176</v>
      </c>
      <c r="E543" t="s">
        <v>177</v>
      </c>
      <c r="F543" t="s">
        <v>16</v>
      </c>
      <c r="G543" t="s">
        <v>1268</v>
      </c>
      <c r="H543">
        <v>159</v>
      </c>
      <c r="I543">
        <v>399</v>
      </c>
      <c r="J543" t="s">
        <v>145</v>
      </c>
      <c r="K543">
        <v>4.3</v>
      </c>
      <c r="L543">
        <v>896</v>
      </c>
      <c r="M543">
        <v>60</v>
      </c>
      <c r="N543">
        <v>239.4</v>
      </c>
      <c r="O543">
        <v>159</v>
      </c>
      <c r="P543" t="str">
        <f>IF(Table1[[#This Row],[Discount %]]&gt;50,"High Discount","Low Discount")</f>
        <v>High Discount</v>
      </c>
    </row>
    <row r="544" spans="1:16" x14ac:dyDescent="0.3">
      <c r="A544" t="s">
        <v>1269</v>
      </c>
      <c r="B544">
        <v>12520604</v>
      </c>
      <c r="C544" t="s">
        <v>56</v>
      </c>
      <c r="D544" t="s">
        <v>68</v>
      </c>
      <c r="E544" t="s">
        <v>82</v>
      </c>
      <c r="F544" t="s">
        <v>33</v>
      </c>
      <c r="G544" t="s">
        <v>1270</v>
      </c>
      <c r="H544">
        <v>472</v>
      </c>
      <c r="I544">
        <v>1349</v>
      </c>
      <c r="J544" t="s">
        <v>88</v>
      </c>
      <c r="K544">
        <v>4.3</v>
      </c>
      <c r="L544">
        <v>896</v>
      </c>
      <c r="M544">
        <v>65</v>
      </c>
      <c r="N544">
        <v>876.85</v>
      </c>
      <c r="O544">
        <v>472</v>
      </c>
      <c r="P544" t="str">
        <f>IF(Table1[[#This Row],[Discount %]]&gt;50,"High Discount","Low Discount")</f>
        <v>High Discount</v>
      </c>
    </row>
    <row r="545" spans="1:16" x14ac:dyDescent="0.3">
      <c r="A545" t="s">
        <v>1271</v>
      </c>
      <c r="B545">
        <v>14489508</v>
      </c>
      <c r="C545" t="s">
        <v>254</v>
      </c>
      <c r="D545" t="s">
        <v>68</v>
      </c>
      <c r="E545" t="s">
        <v>82</v>
      </c>
      <c r="F545" t="s">
        <v>33</v>
      </c>
      <c r="G545" t="s">
        <v>1272</v>
      </c>
      <c r="H545">
        <v>979</v>
      </c>
      <c r="I545">
        <v>2799</v>
      </c>
      <c r="J545" t="s">
        <v>35</v>
      </c>
      <c r="K545">
        <v>4.0999999999999996</v>
      </c>
      <c r="L545">
        <v>896</v>
      </c>
      <c r="M545">
        <v>65</v>
      </c>
      <c r="N545">
        <v>1819.35</v>
      </c>
      <c r="O545">
        <v>979</v>
      </c>
      <c r="P545" t="str">
        <f>IF(Table1[[#This Row],[Discount %]]&gt;50,"High Discount","Low Discount")</f>
        <v>High Discount</v>
      </c>
    </row>
    <row r="546" spans="1:16" x14ac:dyDescent="0.3">
      <c r="A546" t="s">
        <v>1273</v>
      </c>
      <c r="B546">
        <v>14062984</v>
      </c>
      <c r="C546" t="s">
        <v>90</v>
      </c>
      <c r="D546" t="s">
        <v>37</v>
      </c>
      <c r="E546" t="s">
        <v>21</v>
      </c>
      <c r="F546" t="s">
        <v>33</v>
      </c>
      <c r="G546" t="s">
        <v>1274</v>
      </c>
      <c r="I546">
        <v>1149</v>
      </c>
      <c r="J546" t="s">
        <v>23</v>
      </c>
      <c r="K546">
        <v>4.3</v>
      </c>
      <c r="L546">
        <v>896</v>
      </c>
      <c r="M546">
        <v>61</v>
      </c>
      <c r="N546">
        <v>700.89</v>
      </c>
      <c r="O546">
        <v>448</v>
      </c>
      <c r="P546" t="str">
        <f>IF(Table1[[#This Row],[Discount %]]&gt;50,"High Discount","Low Discount")</f>
        <v>High Discount</v>
      </c>
    </row>
    <row r="547" spans="1:16" x14ac:dyDescent="0.3">
      <c r="A547" t="s">
        <v>1275</v>
      </c>
      <c r="B547">
        <v>11099542</v>
      </c>
      <c r="C547" t="s">
        <v>754</v>
      </c>
      <c r="D547" t="s">
        <v>37</v>
      </c>
      <c r="E547" t="s">
        <v>131</v>
      </c>
      <c r="F547" t="s">
        <v>33</v>
      </c>
      <c r="G547" t="s">
        <v>1276</v>
      </c>
      <c r="I547">
        <v>1699</v>
      </c>
      <c r="J547" t="s">
        <v>35</v>
      </c>
      <c r="K547">
        <v>4</v>
      </c>
      <c r="L547">
        <v>896</v>
      </c>
      <c r="M547">
        <v>60</v>
      </c>
      <c r="N547">
        <v>1019.4</v>
      </c>
      <c r="O547">
        <v>679</v>
      </c>
      <c r="P547" t="str">
        <f>IF(Table1[[#This Row],[Discount %]]&gt;50,"High Discount","Low Discount")</f>
        <v>High Discount</v>
      </c>
    </row>
    <row r="548" spans="1:16" x14ac:dyDescent="0.3">
      <c r="A548" t="s">
        <v>1277</v>
      </c>
      <c r="B548">
        <v>15227166</v>
      </c>
      <c r="C548" t="s">
        <v>72</v>
      </c>
      <c r="D548" t="s">
        <v>37</v>
      </c>
      <c r="E548" t="s">
        <v>131</v>
      </c>
      <c r="F548" t="s">
        <v>33</v>
      </c>
      <c r="G548" t="s">
        <v>1278</v>
      </c>
      <c r="I548">
        <v>2499</v>
      </c>
      <c r="J548" t="s">
        <v>101</v>
      </c>
      <c r="K548">
        <v>4.5</v>
      </c>
      <c r="L548">
        <v>896</v>
      </c>
      <c r="M548">
        <v>35</v>
      </c>
      <c r="N548">
        <v>874.65</v>
      </c>
      <c r="O548">
        <v>1624</v>
      </c>
      <c r="P548" t="str">
        <f>IF(Table1[[#This Row],[Discount %]]&gt;50,"High Discount","Low Discount")</f>
        <v>Low Discount</v>
      </c>
    </row>
    <row r="549" spans="1:16" x14ac:dyDescent="0.3">
      <c r="A549" t="s">
        <v>1279</v>
      </c>
      <c r="B549">
        <v>8325383</v>
      </c>
      <c r="C549" t="s">
        <v>42</v>
      </c>
      <c r="D549" t="s">
        <v>37</v>
      </c>
      <c r="E549" t="s">
        <v>38</v>
      </c>
      <c r="F549" t="s">
        <v>33</v>
      </c>
      <c r="G549" t="s">
        <v>1280</v>
      </c>
      <c r="I549">
        <v>799</v>
      </c>
      <c r="J549" t="s">
        <v>40</v>
      </c>
      <c r="K549">
        <v>4.0999999999999996</v>
      </c>
      <c r="L549">
        <v>896</v>
      </c>
      <c r="M549">
        <v>54.999999999999993</v>
      </c>
      <c r="N549">
        <v>439.44999999999993</v>
      </c>
      <c r="O549">
        <v>359</v>
      </c>
      <c r="P549" t="str">
        <f>IF(Table1[[#This Row],[Discount %]]&gt;50,"High Discount","Low Discount")</f>
        <v>High Discount</v>
      </c>
    </row>
    <row r="550" spans="1:16" x14ac:dyDescent="0.3">
      <c r="A550" t="s">
        <v>1281</v>
      </c>
      <c r="B550">
        <v>9436563</v>
      </c>
      <c r="C550" t="s">
        <v>1122</v>
      </c>
      <c r="D550" t="s">
        <v>14</v>
      </c>
      <c r="E550" t="s">
        <v>21</v>
      </c>
      <c r="F550" t="s">
        <v>16</v>
      </c>
      <c r="G550" t="s">
        <v>1282</v>
      </c>
      <c r="H550">
        <v>621</v>
      </c>
      <c r="I550">
        <v>1109</v>
      </c>
      <c r="J550" t="s">
        <v>1283</v>
      </c>
      <c r="K550">
        <v>3.8</v>
      </c>
      <c r="L550">
        <v>895</v>
      </c>
      <c r="M550">
        <v>44</v>
      </c>
      <c r="N550">
        <v>487.96</v>
      </c>
      <c r="O550">
        <v>621</v>
      </c>
      <c r="P550" t="str">
        <f>IF(Table1[[#This Row],[Discount %]]&gt;50,"High Discount","Low Discount")</f>
        <v>Low Discount</v>
      </c>
    </row>
    <row r="551" spans="1:16" x14ac:dyDescent="0.3">
      <c r="A551" t="s">
        <v>1284</v>
      </c>
      <c r="B551">
        <v>10852574</v>
      </c>
      <c r="C551" t="s">
        <v>924</v>
      </c>
      <c r="D551" t="s">
        <v>176</v>
      </c>
      <c r="E551" t="s">
        <v>486</v>
      </c>
      <c r="F551" t="s">
        <v>16</v>
      </c>
      <c r="G551" t="s">
        <v>1285</v>
      </c>
      <c r="H551">
        <v>1199</v>
      </c>
      <c r="I551">
        <v>1499</v>
      </c>
      <c r="J551" t="s">
        <v>23</v>
      </c>
      <c r="K551">
        <v>4.3</v>
      </c>
      <c r="L551">
        <v>895</v>
      </c>
      <c r="M551">
        <v>20.013342228152101</v>
      </c>
      <c r="N551">
        <v>300</v>
      </c>
      <c r="O551">
        <v>1199</v>
      </c>
      <c r="P551" t="str">
        <f>IF(Table1[[#This Row],[Discount %]]&gt;50,"High Discount","Low Discount")</f>
        <v>Low Discount</v>
      </c>
    </row>
    <row r="552" spans="1:16" x14ac:dyDescent="0.3">
      <c r="A552" t="s">
        <v>1286</v>
      </c>
      <c r="B552">
        <v>13265560</v>
      </c>
      <c r="C552" t="s">
        <v>1287</v>
      </c>
      <c r="D552" t="s">
        <v>37</v>
      </c>
      <c r="E552" t="s">
        <v>15</v>
      </c>
      <c r="F552" t="s">
        <v>33</v>
      </c>
      <c r="G552" t="s">
        <v>1288</v>
      </c>
      <c r="I552">
        <v>1099</v>
      </c>
      <c r="J552" t="s">
        <v>18</v>
      </c>
      <c r="K552">
        <v>4.0999999999999996</v>
      </c>
      <c r="L552">
        <v>895</v>
      </c>
      <c r="M552">
        <v>27</v>
      </c>
      <c r="N552">
        <v>296.73</v>
      </c>
      <c r="O552">
        <v>802</v>
      </c>
      <c r="P552" t="str">
        <f>IF(Table1[[#This Row],[Discount %]]&gt;50,"High Discount","Low Discount")</f>
        <v>Low Discount</v>
      </c>
    </row>
    <row r="553" spans="1:16" x14ac:dyDescent="0.3">
      <c r="A553" t="s">
        <v>1289</v>
      </c>
      <c r="B553">
        <v>12183976</v>
      </c>
      <c r="C553" t="s">
        <v>56</v>
      </c>
      <c r="D553" t="s">
        <v>14</v>
      </c>
      <c r="E553" t="s">
        <v>15</v>
      </c>
      <c r="F553" t="s">
        <v>16</v>
      </c>
      <c r="G553" t="s">
        <v>1290</v>
      </c>
      <c r="H553">
        <v>674</v>
      </c>
      <c r="I553">
        <v>2699</v>
      </c>
      <c r="J553" t="s">
        <v>18</v>
      </c>
      <c r="K553">
        <v>3.7</v>
      </c>
      <c r="L553">
        <v>894</v>
      </c>
      <c r="M553">
        <v>75</v>
      </c>
      <c r="N553">
        <v>2024.25</v>
      </c>
      <c r="O553">
        <v>674</v>
      </c>
      <c r="P553" t="str">
        <f>IF(Table1[[#This Row],[Discount %]]&gt;50,"High Discount","Low Discount")</f>
        <v>High Discount</v>
      </c>
    </row>
    <row r="554" spans="1:16" x14ac:dyDescent="0.3">
      <c r="A554" t="s">
        <v>1291</v>
      </c>
      <c r="B554">
        <v>11807560</v>
      </c>
      <c r="C554" t="s">
        <v>527</v>
      </c>
      <c r="D554" t="s">
        <v>176</v>
      </c>
      <c r="E554" t="s">
        <v>486</v>
      </c>
      <c r="F554" t="s">
        <v>16</v>
      </c>
      <c r="G554" t="s">
        <v>1292</v>
      </c>
      <c r="H554">
        <v>881</v>
      </c>
      <c r="I554">
        <v>1798</v>
      </c>
      <c r="J554" t="s">
        <v>35</v>
      </c>
      <c r="K554">
        <v>4.0999999999999996</v>
      </c>
      <c r="L554">
        <v>894</v>
      </c>
      <c r="M554">
        <v>51</v>
      </c>
      <c r="N554">
        <v>916.98</v>
      </c>
      <c r="O554">
        <v>881</v>
      </c>
      <c r="P554" t="str">
        <f>IF(Table1[[#This Row],[Discount %]]&gt;50,"High Discount","Low Discount")</f>
        <v>High Discount</v>
      </c>
    </row>
    <row r="555" spans="1:16" x14ac:dyDescent="0.3">
      <c r="A555" t="s">
        <v>1293</v>
      </c>
      <c r="B555">
        <v>11201504</v>
      </c>
      <c r="C555" t="s">
        <v>99</v>
      </c>
      <c r="D555" t="s">
        <v>68</v>
      </c>
      <c r="E555" t="s">
        <v>69</v>
      </c>
      <c r="F555" t="s">
        <v>33</v>
      </c>
      <c r="G555" t="s">
        <v>1294</v>
      </c>
      <c r="H555">
        <v>839</v>
      </c>
      <c r="I555">
        <v>2099</v>
      </c>
      <c r="J555" t="s">
        <v>101</v>
      </c>
      <c r="K555">
        <v>4.0999999999999996</v>
      </c>
      <c r="L555">
        <v>894</v>
      </c>
      <c r="M555">
        <v>60.000000000000007</v>
      </c>
      <c r="N555">
        <v>1259.4000000000001</v>
      </c>
      <c r="O555">
        <v>839</v>
      </c>
      <c r="P555" t="str">
        <f>IF(Table1[[#This Row],[Discount %]]&gt;50,"High Discount","Low Discount")</f>
        <v>High Discount</v>
      </c>
    </row>
    <row r="556" spans="1:16" x14ac:dyDescent="0.3">
      <c r="A556" t="s">
        <v>1295</v>
      </c>
      <c r="B556">
        <v>6632589</v>
      </c>
      <c r="C556" t="s">
        <v>379</v>
      </c>
      <c r="D556" t="s">
        <v>31</v>
      </c>
      <c r="E556" t="s">
        <v>486</v>
      </c>
      <c r="F556" t="s">
        <v>33</v>
      </c>
      <c r="G556" t="s">
        <v>1296</v>
      </c>
      <c r="H556">
        <v>991</v>
      </c>
      <c r="I556">
        <v>1599</v>
      </c>
      <c r="J556" t="s">
        <v>1283</v>
      </c>
      <c r="K556">
        <v>3.8</v>
      </c>
      <c r="L556">
        <v>894</v>
      </c>
      <c r="M556">
        <v>38</v>
      </c>
      <c r="N556">
        <v>607.62</v>
      </c>
      <c r="O556">
        <v>991</v>
      </c>
      <c r="P556" t="str">
        <f>IF(Table1[[#This Row],[Discount %]]&gt;50,"High Discount","Low Discount")</f>
        <v>Low Discount</v>
      </c>
    </row>
    <row r="557" spans="1:16" x14ac:dyDescent="0.3">
      <c r="A557" t="s">
        <v>1297</v>
      </c>
      <c r="B557">
        <v>10248005</v>
      </c>
      <c r="C557" t="s">
        <v>748</v>
      </c>
      <c r="D557" t="s">
        <v>176</v>
      </c>
      <c r="E557" t="s">
        <v>271</v>
      </c>
      <c r="F557" t="s">
        <v>16</v>
      </c>
      <c r="G557" t="s">
        <v>1298</v>
      </c>
      <c r="H557">
        <v>265</v>
      </c>
      <c r="I557">
        <v>279</v>
      </c>
      <c r="J557" t="s">
        <v>327</v>
      </c>
      <c r="K557">
        <v>4.0999999999999996</v>
      </c>
      <c r="L557">
        <v>893</v>
      </c>
      <c r="M557">
        <v>5</v>
      </c>
      <c r="N557">
        <v>13.95</v>
      </c>
      <c r="O557">
        <v>265</v>
      </c>
      <c r="P557" t="str">
        <f>IF(Table1[[#This Row],[Discount %]]&gt;50,"High Discount","Low Discount")</f>
        <v>Low Discount</v>
      </c>
    </row>
    <row r="558" spans="1:16" x14ac:dyDescent="0.3">
      <c r="A558" t="s">
        <v>1299</v>
      </c>
      <c r="B558">
        <v>10341691</v>
      </c>
      <c r="C558" t="s">
        <v>20</v>
      </c>
      <c r="D558" t="s">
        <v>25</v>
      </c>
      <c r="E558" t="s">
        <v>26</v>
      </c>
      <c r="F558" t="s">
        <v>16</v>
      </c>
      <c r="G558" t="s">
        <v>1300</v>
      </c>
      <c r="H558">
        <v>725</v>
      </c>
      <c r="I558">
        <v>1649</v>
      </c>
      <c r="J558" t="s">
        <v>79</v>
      </c>
      <c r="K558">
        <v>4</v>
      </c>
      <c r="L558">
        <v>893</v>
      </c>
      <c r="M558">
        <v>56.000000000000007</v>
      </c>
      <c r="N558">
        <v>923.44000000000017</v>
      </c>
      <c r="O558">
        <v>725</v>
      </c>
      <c r="P558" t="str">
        <f>IF(Table1[[#This Row],[Discount %]]&gt;50,"High Discount","Low Discount")</f>
        <v>High Discount</v>
      </c>
    </row>
    <row r="559" spans="1:16" x14ac:dyDescent="0.3">
      <c r="A559" t="s">
        <v>1301</v>
      </c>
      <c r="B559">
        <v>11632492</v>
      </c>
      <c r="C559" t="s">
        <v>13</v>
      </c>
      <c r="D559" t="s">
        <v>25</v>
      </c>
      <c r="E559" t="s">
        <v>38</v>
      </c>
      <c r="F559" t="s">
        <v>16</v>
      </c>
      <c r="G559" t="s">
        <v>1302</v>
      </c>
      <c r="H559">
        <v>274</v>
      </c>
      <c r="I559">
        <v>499</v>
      </c>
      <c r="J559" t="s">
        <v>40</v>
      </c>
      <c r="K559">
        <v>4.2</v>
      </c>
      <c r="L559">
        <v>893</v>
      </c>
      <c r="M559">
        <v>45</v>
      </c>
      <c r="N559">
        <v>224.55</v>
      </c>
      <c r="O559">
        <v>274</v>
      </c>
      <c r="P559" t="str">
        <f>IF(Table1[[#This Row],[Discount %]]&gt;50,"High Discount","Low Discount")</f>
        <v>Low Discount</v>
      </c>
    </row>
    <row r="560" spans="1:16" x14ac:dyDescent="0.3">
      <c r="A560" t="s">
        <v>1303</v>
      </c>
      <c r="B560">
        <v>8160645</v>
      </c>
      <c r="C560" t="s">
        <v>265</v>
      </c>
      <c r="D560" t="s">
        <v>37</v>
      </c>
      <c r="E560" t="s">
        <v>43</v>
      </c>
      <c r="F560" t="s">
        <v>33</v>
      </c>
      <c r="G560" t="s">
        <v>1304</v>
      </c>
      <c r="I560">
        <v>1699</v>
      </c>
      <c r="J560" t="s">
        <v>40</v>
      </c>
      <c r="K560">
        <v>4.3</v>
      </c>
      <c r="L560">
        <v>893</v>
      </c>
      <c r="M560">
        <v>50</v>
      </c>
      <c r="N560">
        <v>849.5</v>
      </c>
      <c r="O560">
        <v>849</v>
      </c>
      <c r="P560" t="str">
        <f>IF(Table1[[#This Row],[Discount %]]&gt;50,"High Discount","Low Discount")</f>
        <v>Low Discount</v>
      </c>
    </row>
    <row r="561" spans="1:16" x14ac:dyDescent="0.3">
      <c r="A561" t="s">
        <v>1305</v>
      </c>
      <c r="B561">
        <v>17384212</v>
      </c>
      <c r="C561" t="s">
        <v>13</v>
      </c>
      <c r="D561" t="s">
        <v>37</v>
      </c>
      <c r="E561" t="s">
        <v>38</v>
      </c>
      <c r="F561" t="s">
        <v>33</v>
      </c>
      <c r="G561" t="s">
        <v>1306</v>
      </c>
      <c r="I561">
        <v>1398</v>
      </c>
      <c r="J561" t="s">
        <v>40</v>
      </c>
      <c r="K561">
        <v>4.0999999999999996</v>
      </c>
      <c r="L561">
        <v>893</v>
      </c>
      <c r="M561">
        <v>53</v>
      </c>
      <c r="N561">
        <v>740.94</v>
      </c>
      <c r="O561">
        <v>657</v>
      </c>
      <c r="P561" t="str">
        <f>IF(Table1[[#This Row],[Discount %]]&gt;50,"High Discount","Low Discount")</f>
        <v>High Discount</v>
      </c>
    </row>
    <row r="562" spans="1:16" x14ac:dyDescent="0.3">
      <c r="A562" t="s">
        <v>1307</v>
      </c>
      <c r="B562">
        <v>7572940</v>
      </c>
      <c r="C562" t="s">
        <v>81</v>
      </c>
      <c r="D562" t="s">
        <v>68</v>
      </c>
      <c r="E562" t="s">
        <v>69</v>
      </c>
      <c r="F562" t="s">
        <v>33</v>
      </c>
      <c r="G562" t="s">
        <v>1308</v>
      </c>
      <c r="H562">
        <v>1559</v>
      </c>
      <c r="I562">
        <v>3249</v>
      </c>
      <c r="J562" t="s">
        <v>35</v>
      </c>
      <c r="K562">
        <v>4.0999999999999996</v>
      </c>
      <c r="L562">
        <v>892</v>
      </c>
      <c r="M562">
        <v>52</v>
      </c>
      <c r="N562">
        <v>1689.48</v>
      </c>
      <c r="O562">
        <v>1559</v>
      </c>
      <c r="P562" t="str">
        <f>IF(Table1[[#This Row],[Discount %]]&gt;50,"High Discount","Low Discount")</f>
        <v>High Discount</v>
      </c>
    </row>
    <row r="563" spans="1:16" x14ac:dyDescent="0.3">
      <c r="A563" t="s">
        <v>1309</v>
      </c>
      <c r="B563">
        <v>12331848</v>
      </c>
      <c r="C563" t="s">
        <v>953</v>
      </c>
      <c r="D563" t="s">
        <v>37</v>
      </c>
      <c r="E563" t="s">
        <v>38</v>
      </c>
      <c r="F563" t="s">
        <v>33</v>
      </c>
      <c r="G563" t="s">
        <v>1310</v>
      </c>
      <c r="I563">
        <v>449</v>
      </c>
      <c r="J563" t="s">
        <v>88</v>
      </c>
      <c r="K563">
        <v>4.4000000000000004</v>
      </c>
      <c r="L563">
        <v>892</v>
      </c>
      <c r="M563">
        <v>8.463251670378618</v>
      </c>
      <c r="N563">
        <v>37.999999999999993</v>
      </c>
      <c r="O563">
        <v>411</v>
      </c>
      <c r="P563" t="str">
        <f>IF(Table1[[#This Row],[Discount %]]&gt;50,"High Discount","Low Discount")</f>
        <v>Low Discount</v>
      </c>
    </row>
    <row r="564" spans="1:16" x14ac:dyDescent="0.3">
      <c r="A564" t="s">
        <v>1311</v>
      </c>
      <c r="B564">
        <v>13070348</v>
      </c>
      <c r="C564" t="s">
        <v>391</v>
      </c>
      <c r="D564" t="s">
        <v>25</v>
      </c>
      <c r="E564" t="s">
        <v>281</v>
      </c>
      <c r="F564" t="s">
        <v>16</v>
      </c>
      <c r="G564" t="s">
        <v>1312</v>
      </c>
      <c r="H564">
        <v>730</v>
      </c>
      <c r="I564">
        <v>1699</v>
      </c>
      <c r="J564" t="s">
        <v>23</v>
      </c>
      <c r="K564">
        <v>4.3</v>
      </c>
      <c r="L564">
        <v>891</v>
      </c>
      <c r="M564">
        <v>56.999999999999993</v>
      </c>
      <c r="N564">
        <v>968.42999999999984</v>
      </c>
      <c r="O564">
        <v>730</v>
      </c>
      <c r="P564" t="str">
        <f>IF(Table1[[#This Row],[Discount %]]&gt;50,"High Discount","Low Discount")</f>
        <v>High Discount</v>
      </c>
    </row>
    <row r="565" spans="1:16" x14ac:dyDescent="0.3">
      <c r="A565" t="s">
        <v>1313</v>
      </c>
      <c r="B565">
        <v>10759302</v>
      </c>
      <c r="C565" t="s">
        <v>13</v>
      </c>
      <c r="D565" t="s">
        <v>25</v>
      </c>
      <c r="E565" t="s">
        <v>26</v>
      </c>
      <c r="F565" t="s">
        <v>16</v>
      </c>
      <c r="G565" t="s">
        <v>1314</v>
      </c>
      <c r="H565">
        <v>1199</v>
      </c>
      <c r="I565">
        <v>1999</v>
      </c>
      <c r="J565" t="s">
        <v>231</v>
      </c>
      <c r="K565">
        <v>4.3</v>
      </c>
      <c r="L565">
        <v>891</v>
      </c>
      <c r="M565">
        <v>40</v>
      </c>
      <c r="N565">
        <v>799.6</v>
      </c>
      <c r="O565">
        <v>1199</v>
      </c>
      <c r="P565" t="str">
        <f>IF(Table1[[#This Row],[Discount %]]&gt;50,"High Discount","Low Discount")</f>
        <v>Low Discount</v>
      </c>
    </row>
    <row r="566" spans="1:16" x14ac:dyDescent="0.3">
      <c r="A566" t="s">
        <v>1315</v>
      </c>
      <c r="B566">
        <v>11117398</v>
      </c>
      <c r="C566" t="s">
        <v>1316</v>
      </c>
      <c r="D566" t="s">
        <v>68</v>
      </c>
      <c r="E566" t="s">
        <v>295</v>
      </c>
      <c r="F566" t="s">
        <v>33</v>
      </c>
      <c r="G566" t="s">
        <v>1317</v>
      </c>
      <c r="H566">
        <v>1399</v>
      </c>
      <c r="I566">
        <v>4999</v>
      </c>
      <c r="J566" t="s">
        <v>145</v>
      </c>
      <c r="K566">
        <v>4.2</v>
      </c>
      <c r="L566">
        <v>891</v>
      </c>
      <c r="M566">
        <v>72.000000000000014</v>
      </c>
      <c r="N566">
        <v>3599.2800000000007</v>
      </c>
      <c r="O566">
        <v>1399</v>
      </c>
      <c r="P566" t="str">
        <f>IF(Table1[[#This Row],[Discount %]]&gt;50,"High Discount","Low Discount")</f>
        <v>High Discount</v>
      </c>
    </row>
    <row r="567" spans="1:16" x14ac:dyDescent="0.3">
      <c r="A567" t="s">
        <v>1318</v>
      </c>
      <c r="B567">
        <v>10967126</v>
      </c>
      <c r="C567" t="s">
        <v>94</v>
      </c>
      <c r="D567" t="s">
        <v>37</v>
      </c>
      <c r="E567" t="s">
        <v>542</v>
      </c>
      <c r="F567" t="s">
        <v>33</v>
      </c>
      <c r="G567" t="s">
        <v>1319</v>
      </c>
      <c r="I567">
        <v>1399</v>
      </c>
      <c r="J567" t="s">
        <v>118</v>
      </c>
      <c r="K567">
        <v>4.0999999999999996</v>
      </c>
      <c r="L567">
        <v>891</v>
      </c>
      <c r="M567">
        <v>65</v>
      </c>
      <c r="N567">
        <v>909.35</v>
      </c>
      <c r="O567">
        <v>489</v>
      </c>
      <c r="P567" t="str">
        <f>IF(Table1[[#This Row],[Discount %]]&gt;50,"High Discount","Low Discount")</f>
        <v>High Discount</v>
      </c>
    </row>
    <row r="568" spans="1:16" x14ac:dyDescent="0.3">
      <c r="A568" t="s">
        <v>1320</v>
      </c>
      <c r="B568">
        <v>17383532</v>
      </c>
      <c r="C568" t="s">
        <v>13</v>
      </c>
      <c r="D568" t="s">
        <v>37</v>
      </c>
      <c r="E568" t="s">
        <v>38</v>
      </c>
      <c r="F568" t="s">
        <v>33</v>
      </c>
      <c r="G568" t="s">
        <v>1321</v>
      </c>
      <c r="I568">
        <v>1598</v>
      </c>
      <c r="J568" t="s">
        <v>1178</v>
      </c>
      <c r="K568">
        <v>4.4000000000000004</v>
      </c>
      <c r="L568">
        <v>891</v>
      </c>
      <c r="M568">
        <v>50</v>
      </c>
      <c r="N568">
        <v>799</v>
      </c>
      <c r="O568">
        <v>799</v>
      </c>
      <c r="P568" t="str">
        <f>IF(Table1[[#This Row],[Discount %]]&gt;50,"High Discount","Low Discount")</f>
        <v>Low Discount</v>
      </c>
    </row>
    <row r="569" spans="1:16" x14ac:dyDescent="0.3">
      <c r="A569" t="s">
        <v>1322</v>
      </c>
      <c r="B569">
        <v>4444122</v>
      </c>
      <c r="C569" t="s">
        <v>59</v>
      </c>
      <c r="D569" t="s">
        <v>37</v>
      </c>
      <c r="E569" t="s">
        <v>21</v>
      </c>
      <c r="F569" t="s">
        <v>33</v>
      </c>
      <c r="G569" t="s">
        <v>1323</v>
      </c>
      <c r="I569">
        <v>2099</v>
      </c>
      <c r="J569" t="s">
        <v>40</v>
      </c>
      <c r="K569">
        <v>4</v>
      </c>
      <c r="L569">
        <v>891</v>
      </c>
      <c r="M569">
        <v>64.999999999999986</v>
      </c>
      <c r="N569">
        <v>1364.3499999999997</v>
      </c>
      <c r="O569">
        <v>734</v>
      </c>
      <c r="P569" t="str">
        <f>IF(Table1[[#This Row],[Discount %]]&gt;50,"High Discount","Low Discount")</f>
        <v>High Discount</v>
      </c>
    </row>
    <row r="570" spans="1:16" x14ac:dyDescent="0.3">
      <c r="A570" t="s">
        <v>1324</v>
      </c>
      <c r="B570">
        <v>8317537</v>
      </c>
      <c r="C570" t="s">
        <v>1325</v>
      </c>
      <c r="D570" t="s">
        <v>37</v>
      </c>
      <c r="E570" t="s">
        <v>15</v>
      </c>
      <c r="F570" t="s">
        <v>33</v>
      </c>
      <c r="G570" t="s">
        <v>1326</v>
      </c>
      <c r="I570">
        <v>2299</v>
      </c>
      <c r="J570" t="s">
        <v>399</v>
      </c>
      <c r="K570">
        <v>4.3</v>
      </c>
      <c r="L570">
        <v>891</v>
      </c>
      <c r="M570">
        <v>50</v>
      </c>
      <c r="N570">
        <v>1149.5</v>
      </c>
      <c r="O570">
        <v>1149</v>
      </c>
      <c r="P570" t="str">
        <f>IF(Table1[[#This Row],[Discount %]]&gt;50,"High Discount","Low Discount")</f>
        <v>Low Discount</v>
      </c>
    </row>
    <row r="571" spans="1:16" x14ac:dyDescent="0.3">
      <c r="A571" t="s">
        <v>1327</v>
      </c>
      <c r="B571">
        <v>10856364</v>
      </c>
      <c r="C571" t="s">
        <v>161</v>
      </c>
      <c r="D571" t="s">
        <v>37</v>
      </c>
      <c r="E571" t="s">
        <v>131</v>
      </c>
      <c r="F571" t="s">
        <v>33</v>
      </c>
      <c r="G571" t="s">
        <v>1328</v>
      </c>
      <c r="I571">
        <v>2399</v>
      </c>
      <c r="J571" t="s">
        <v>101</v>
      </c>
      <c r="K571">
        <v>4.3</v>
      </c>
      <c r="L571">
        <v>891</v>
      </c>
      <c r="M571">
        <v>56.000000000000007</v>
      </c>
      <c r="N571">
        <v>1343.4400000000003</v>
      </c>
      <c r="O571">
        <v>1055</v>
      </c>
      <c r="P571" t="str">
        <f>IF(Table1[[#This Row],[Discount %]]&gt;50,"High Discount","Low Discount")</f>
        <v>High Discount</v>
      </c>
    </row>
    <row r="572" spans="1:16" x14ac:dyDescent="0.3">
      <c r="A572" t="s">
        <v>1329</v>
      </c>
      <c r="B572">
        <v>2367846</v>
      </c>
      <c r="C572" t="s">
        <v>13</v>
      </c>
      <c r="D572" t="s">
        <v>37</v>
      </c>
      <c r="E572" t="s">
        <v>542</v>
      </c>
      <c r="F572" t="s">
        <v>33</v>
      </c>
      <c r="G572" t="s">
        <v>1330</v>
      </c>
      <c r="I572">
        <v>1999</v>
      </c>
      <c r="J572" t="s">
        <v>118</v>
      </c>
      <c r="K572">
        <v>4.2</v>
      </c>
      <c r="L572">
        <v>891</v>
      </c>
      <c r="M572">
        <v>53</v>
      </c>
      <c r="N572">
        <v>1059.47</v>
      </c>
      <c r="O572">
        <v>939</v>
      </c>
      <c r="P572" t="str">
        <f>IF(Table1[[#This Row],[Discount %]]&gt;50,"High Discount","Low Discount")</f>
        <v>High Discount</v>
      </c>
    </row>
    <row r="573" spans="1:16" x14ac:dyDescent="0.3">
      <c r="A573" t="s">
        <v>1331</v>
      </c>
      <c r="B573">
        <v>8988447</v>
      </c>
      <c r="C573" t="s">
        <v>46</v>
      </c>
      <c r="D573" t="s">
        <v>25</v>
      </c>
      <c r="E573" t="s">
        <v>26</v>
      </c>
      <c r="F573" t="s">
        <v>16</v>
      </c>
      <c r="G573" t="s">
        <v>1332</v>
      </c>
      <c r="H573">
        <v>751</v>
      </c>
      <c r="I573">
        <v>1599</v>
      </c>
      <c r="J573" t="s">
        <v>79</v>
      </c>
      <c r="K573">
        <v>4</v>
      </c>
      <c r="L573">
        <v>890</v>
      </c>
      <c r="M573">
        <v>53</v>
      </c>
      <c r="N573">
        <v>847.47</v>
      </c>
      <c r="O573">
        <v>751</v>
      </c>
      <c r="P573" t="str">
        <f>IF(Table1[[#This Row],[Discount %]]&gt;50,"High Discount","Low Discount")</f>
        <v>High Discount</v>
      </c>
    </row>
    <row r="574" spans="1:16" x14ac:dyDescent="0.3">
      <c r="A574" t="s">
        <v>1333</v>
      </c>
      <c r="B574">
        <v>11896318</v>
      </c>
      <c r="C574" t="s">
        <v>13</v>
      </c>
      <c r="D574" t="s">
        <v>25</v>
      </c>
      <c r="E574" t="s">
        <v>26</v>
      </c>
      <c r="F574" t="s">
        <v>16</v>
      </c>
      <c r="G574" t="s">
        <v>1334</v>
      </c>
      <c r="H574">
        <v>989</v>
      </c>
      <c r="I574">
        <v>2199</v>
      </c>
      <c r="J574" t="s">
        <v>231</v>
      </c>
      <c r="K574">
        <v>4.0999999999999996</v>
      </c>
      <c r="L574">
        <v>890</v>
      </c>
      <c r="M574">
        <v>55.000000000000007</v>
      </c>
      <c r="N574">
        <v>1209.45</v>
      </c>
      <c r="O574">
        <v>989</v>
      </c>
      <c r="P574" t="str">
        <f>IF(Table1[[#This Row],[Discount %]]&gt;50,"High Discount","Low Discount")</f>
        <v>High Discount</v>
      </c>
    </row>
    <row r="575" spans="1:16" x14ac:dyDescent="0.3">
      <c r="A575" t="s">
        <v>1335</v>
      </c>
      <c r="B575">
        <v>13932876</v>
      </c>
      <c r="C575" t="s">
        <v>210</v>
      </c>
      <c r="D575" t="s">
        <v>68</v>
      </c>
      <c r="E575" t="s">
        <v>82</v>
      </c>
      <c r="F575" t="s">
        <v>33</v>
      </c>
      <c r="G575" t="s">
        <v>1336</v>
      </c>
      <c r="H575">
        <v>989</v>
      </c>
      <c r="I575">
        <v>2199</v>
      </c>
      <c r="J575" t="s">
        <v>212</v>
      </c>
      <c r="K575">
        <v>4.3</v>
      </c>
      <c r="L575">
        <v>890</v>
      </c>
      <c r="M575">
        <v>55.000000000000007</v>
      </c>
      <c r="N575">
        <v>1209.45</v>
      </c>
      <c r="O575">
        <v>989</v>
      </c>
      <c r="P575" t="str">
        <f>IF(Table1[[#This Row],[Discount %]]&gt;50,"High Discount","Low Discount")</f>
        <v>High Discount</v>
      </c>
    </row>
    <row r="576" spans="1:16" x14ac:dyDescent="0.3">
      <c r="A576" t="s">
        <v>1337</v>
      </c>
      <c r="B576">
        <v>27502</v>
      </c>
      <c r="C576" t="s">
        <v>324</v>
      </c>
      <c r="D576" t="s">
        <v>31</v>
      </c>
      <c r="E576" t="s">
        <v>104</v>
      </c>
      <c r="F576" t="s">
        <v>33</v>
      </c>
      <c r="G576" t="s">
        <v>1338</v>
      </c>
      <c r="I576">
        <v>429</v>
      </c>
      <c r="J576" t="s">
        <v>1339</v>
      </c>
      <c r="K576">
        <v>4.5</v>
      </c>
      <c r="L576">
        <v>890</v>
      </c>
      <c r="M576">
        <v>44</v>
      </c>
      <c r="N576">
        <v>188.76</v>
      </c>
      <c r="O576">
        <v>240</v>
      </c>
      <c r="P576" t="str">
        <f>IF(Table1[[#This Row],[Discount %]]&gt;50,"High Discount","Low Discount")</f>
        <v>Low Discount</v>
      </c>
    </row>
    <row r="577" spans="1:16" x14ac:dyDescent="0.3">
      <c r="A577" t="s">
        <v>1340</v>
      </c>
      <c r="B577">
        <v>782817</v>
      </c>
      <c r="C577" t="s">
        <v>383</v>
      </c>
      <c r="D577" t="s">
        <v>31</v>
      </c>
      <c r="E577" t="s">
        <v>271</v>
      </c>
      <c r="F577" t="s">
        <v>33</v>
      </c>
      <c r="G577" t="s">
        <v>1341</v>
      </c>
      <c r="H577">
        <v>485</v>
      </c>
      <c r="I577">
        <v>607</v>
      </c>
      <c r="J577" t="s">
        <v>35</v>
      </c>
      <c r="K577">
        <v>3.8</v>
      </c>
      <c r="L577">
        <v>890</v>
      </c>
      <c r="M577">
        <v>20</v>
      </c>
      <c r="N577">
        <v>121.4</v>
      </c>
      <c r="O577">
        <v>485</v>
      </c>
      <c r="P577" t="str">
        <f>IF(Table1[[#This Row],[Discount %]]&gt;50,"High Discount","Low Discount")</f>
        <v>Low Discount</v>
      </c>
    </row>
    <row r="578" spans="1:16" x14ac:dyDescent="0.3">
      <c r="A578" t="s">
        <v>1342</v>
      </c>
      <c r="B578">
        <v>6521613</v>
      </c>
      <c r="C578" t="s">
        <v>199</v>
      </c>
      <c r="D578" t="s">
        <v>86</v>
      </c>
      <c r="E578" t="s">
        <v>43</v>
      </c>
      <c r="F578" t="s">
        <v>33</v>
      </c>
      <c r="G578" t="s">
        <v>1343</v>
      </c>
      <c r="H578">
        <v>554</v>
      </c>
      <c r="I578">
        <v>1849</v>
      </c>
      <c r="J578" t="s">
        <v>201</v>
      </c>
      <c r="K578">
        <v>3.8</v>
      </c>
      <c r="L578">
        <v>890</v>
      </c>
      <c r="M578">
        <v>70</v>
      </c>
      <c r="N578">
        <v>1294.3</v>
      </c>
      <c r="O578">
        <v>554</v>
      </c>
      <c r="P578" t="str">
        <f>IF(Table1[[#This Row],[Discount %]]&gt;50,"High Discount","Low Discount")</f>
        <v>High Discount</v>
      </c>
    </row>
    <row r="579" spans="1:16" x14ac:dyDescent="0.3">
      <c r="A579" t="s">
        <v>1344</v>
      </c>
      <c r="B579">
        <v>17384820</v>
      </c>
      <c r="C579" t="s">
        <v>13</v>
      </c>
      <c r="D579" t="s">
        <v>37</v>
      </c>
      <c r="E579" t="s">
        <v>38</v>
      </c>
      <c r="F579" t="s">
        <v>33</v>
      </c>
      <c r="G579" t="s">
        <v>1345</v>
      </c>
      <c r="I579">
        <v>1398</v>
      </c>
      <c r="J579" t="s">
        <v>40</v>
      </c>
      <c r="K579">
        <v>4.4000000000000004</v>
      </c>
      <c r="L579">
        <v>890</v>
      </c>
      <c r="M579">
        <v>50</v>
      </c>
      <c r="N579">
        <v>699</v>
      </c>
      <c r="O579">
        <v>699</v>
      </c>
      <c r="P579" t="str">
        <f>IF(Table1[[#This Row],[Discount %]]&gt;50,"High Discount","Low Discount")</f>
        <v>Low Discount</v>
      </c>
    </row>
    <row r="580" spans="1:16" x14ac:dyDescent="0.3">
      <c r="A580" t="s">
        <v>1346</v>
      </c>
      <c r="B580">
        <v>7287261</v>
      </c>
      <c r="C580" t="s">
        <v>265</v>
      </c>
      <c r="D580" t="s">
        <v>37</v>
      </c>
      <c r="E580" t="s">
        <v>43</v>
      </c>
      <c r="F580" t="s">
        <v>33</v>
      </c>
      <c r="G580" t="s">
        <v>1347</v>
      </c>
      <c r="I580">
        <v>1499</v>
      </c>
      <c r="J580" t="s">
        <v>40</v>
      </c>
      <c r="K580">
        <v>4.3</v>
      </c>
      <c r="L580">
        <v>890</v>
      </c>
      <c r="M580">
        <v>50</v>
      </c>
      <c r="N580">
        <v>749.5</v>
      </c>
      <c r="O580">
        <v>749</v>
      </c>
      <c r="P580" t="str">
        <f>IF(Table1[[#This Row],[Discount %]]&gt;50,"High Discount","Low Discount")</f>
        <v>Low Discount</v>
      </c>
    </row>
    <row r="581" spans="1:16" x14ac:dyDescent="0.3">
      <c r="A581" t="s">
        <v>1348</v>
      </c>
      <c r="B581">
        <v>8282019</v>
      </c>
      <c r="C581" t="s">
        <v>94</v>
      </c>
      <c r="D581" t="s">
        <v>37</v>
      </c>
      <c r="E581" t="s">
        <v>43</v>
      </c>
      <c r="F581" t="s">
        <v>33</v>
      </c>
      <c r="G581" t="s">
        <v>1349</v>
      </c>
      <c r="I581">
        <v>1499</v>
      </c>
      <c r="J581" t="s">
        <v>40</v>
      </c>
      <c r="K581">
        <v>4.2</v>
      </c>
      <c r="L581">
        <v>890</v>
      </c>
      <c r="M581">
        <v>55.000000000000007</v>
      </c>
      <c r="N581">
        <v>824.45000000000016</v>
      </c>
      <c r="O581">
        <v>674</v>
      </c>
      <c r="P581" t="str">
        <f>IF(Table1[[#This Row],[Discount %]]&gt;50,"High Discount","Low Discount")</f>
        <v>High Discount</v>
      </c>
    </row>
    <row r="582" spans="1:16" x14ac:dyDescent="0.3">
      <c r="A582" t="s">
        <v>1350</v>
      </c>
      <c r="B582">
        <v>9345953</v>
      </c>
      <c r="C582" t="s">
        <v>249</v>
      </c>
      <c r="D582" t="s">
        <v>68</v>
      </c>
      <c r="E582" t="s">
        <v>1351</v>
      </c>
      <c r="F582" t="s">
        <v>33</v>
      </c>
      <c r="G582" t="s">
        <v>1352</v>
      </c>
      <c r="H582">
        <v>494</v>
      </c>
      <c r="I582">
        <v>1099</v>
      </c>
      <c r="J582" t="s">
        <v>145</v>
      </c>
      <c r="K582">
        <v>4.5999999999999996</v>
      </c>
      <c r="L582">
        <v>889</v>
      </c>
      <c r="M582">
        <v>55.000000000000007</v>
      </c>
      <c r="N582">
        <v>604.45000000000005</v>
      </c>
      <c r="O582">
        <v>494</v>
      </c>
      <c r="P582" t="str">
        <f>IF(Table1[[#This Row],[Discount %]]&gt;50,"High Discount","Low Discount")</f>
        <v>High Discount</v>
      </c>
    </row>
    <row r="583" spans="1:16" x14ac:dyDescent="0.3">
      <c r="A583" t="s">
        <v>1353</v>
      </c>
      <c r="B583">
        <v>10264741</v>
      </c>
      <c r="C583" t="s">
        <v>510</v>
      </c>
      <c r="D583" t="s">
        <v>68</v>
      </c>
      <c r="E583" t="s">
        <v>295</v>
      </c>
      <c r="F583" t="s">
        <v>33</v>
      </c>
      <c r="G583" t="s">
        <v>1354</v>
      </c>
      <c r="H583">
        <v>881</v>
      </c>
      <c r="I583">
        <v>2099</v>
      </c>
      <c r="J583" t="s">
        <v>145</v>
      </c>
      <c r="K583">
        <v>4.3</v>
      </c>
      <c r="L583">
        <v>889</v>
      </c>
      <c r="M583">
        <v>58.000000000000007</v>
      </c>
      <c r="N583">
        <v>1217.42</v>
      </c>
      <c r="O583">
        <v>881</v>
      </c>
      <c r="P583" t="str">
        <f>IF(Table1[[#This Row],[Discount %]]&gt;50,"High Discount","Low Discount")</f>
        <v>High Discount</v>
      </c>
    </row>
    <row r="584" spans="1:16" x14ac:dyDescent="0.3">
      <c r="A584" t="s">
        <v>1355</v>
      </c>
      <c r="B584">
        <v>11966466</v>
      </c>
      <c r="C584" t="s">
        <v>636</v>
      </c>
      <c r="D584" t="s">
        <v>37</v>
      </c>
      <c r="E584" t="s">
        <v>43</v>
      </c>
      <c r="F584" t="s">
        <v>33</v>
      </c>
      <c r="G584" t="s">
        <v>1356</v>
      </c>
      <c r="I584">
        <v>1299</v>
      </c>
      <c r="J584" t="s">
        <v>23</v>
      </c>
      <c r="K584">
        <v>4.2</v>
      </c>
      <c r="L584">
        <v>889</v>
      </c>
      <c r="M584">
        <v>55.000000000000007</v>
      </c>
      <c r="N584">
        <v>714.45000000000016</v>
      </c>
      <c r="O584">
        <v>584</v>
      </c>
      <c r="P584" t="str">
        <f>IF(Table1[[#This Row],[Discount %]]&gt;50,"High Discount","Low Discount")</f>
        <v>High Discount</v>
      </c>
    </row>
    <row r="585" spans="1:16" x14ac:dyDescent="0.3">
      <c r="A585" t="s">
        <v>1357</v>
      </c>
      <c r="B585">
        <v>13191668</v>
      </c>
      <c r="C585" t="s">
        <v>840</v>
      </c>
      <c r="D585" t="s">
        <v>37</v>
      </c>
      <c r="E585" t="s">
        <v>131</v>
      </c>
      <c r="F585" t="s">
        <v>33</v>
      </c>
      <c r="G585" t="s">
        <v>1358</v>
      </c>
      <c r="I585">
        <v>1798</v>
      </c>
      <c r="J585" t="s">
        <v>23</v>
      </c>
      <c r="K585">
        <v>4.4000000000000004</v>
      </c>
      <c r="L585">
        <v>889</v>
      </c>
      <c r="M585">
        <v>53.999999999999993</v>
      </c>
      <c r="N585">
        <v>970.91999999999985</v>
      </c>
      <c r="O585">
        <v>827</v>
      </c>
      <c r="P585" t="str">
        <f>IF(Table1[[#This Row],[Discount %]]&gt;50,"High Discount","Low Discount")</f>
        <v>High Discount</v>
      </c>
    </row>
    <row r="586" spans="1:16" x14ac:dyDescent="0.3">
      <c r="A586" t="s">
        <v>1359</v>
      </c>
      <c r="B586">
        <v>17384032</v>
      </c>
      <c r="C586" t="s">
        <v>13</v>
      </c>
      <c r="D586" t="s">
        <v>37</v>
      </c>
      <c r="E586" t="s">
        <v>38</v>
      </c>
      <c r="F586" t="s">
        <v>33</v>
      </c>
      <c r="G586" t="s">
        <v>655</v>
      </c>
      <c r="I586">
        <v>1298</v>
      </c>
      <c r="J586" t="s">
        <v>129</v>
      </c>
      <c r="K586">
        <v>4.3</v>
      </c>
      <c r="L586">
        <v>889</v>
      </c>
      <c r="M586">
        <v>53</v>
      </c>
      <c r="N586">
        <v>687.94</v>
      </c>
      <c r="O586">
        <v>610</v>
      </c>
      <c r="P586" t="str">
        <f>IF(Table1[[#This Row],[Discount %]]&gt;50,"High Discount","Low Discount")</f>
        <v>High Discount</v>
      </c>
    </row>
    <row r="587" spans="1:16" x14ac:dyDescent="0.3">
      <c r="A587" t="s">
        <v>1360</v>
      </c>
      <c r="B587">
        <v>3077230</v>
      </c>
      <c r="C587" t="s">
        <v>46</v>
      </c>
      <c r="D587" t="s">
        <v>14</v>
      </c>
      <c r="E587" t="s">
        <v>15</v>
      </c>
      <c r="F587" t="s">
        <v>16</v>
      </c>
      <c r="G587" t="s">
        <v>1361</v>
      </c>
      <c r="H587">
        <v>849</v>
      </c>
      <c r="I587">
        <v>1699</v>
      </c>
      <c r="J587" t="s">
        <v>770</v>
      </c>
      <c r="K587">
        <v>3.6</v>
      </c>
      <c r="L587">
        <v>888</v>
      </c>
      <c r="M587">
        <v>50</v>
      </c>
      <c r="N587">
        <v>849.5</v>
      </c>
      <c r="O587">
        <v>849</v>
      </c>
      <c r="P587" t="str">
        <f>IF(Table1[[#This Row],[Discount %]]&gt;50,"High Discount","Low Discount")</f>
        <v>Low Discount</v>
      </c>
    </row>
    <row r="588" spans="1:16" x14ac:dyDescent="0.3">
      <c r="A588" t="s">
        <v>1362</v>
      </c>
      <c r="B588">
        <v>618673</v>
      </c>
      <c r="C588" t="s">
        <v>42</v>
      </c>
      <c r="D588" t="s">
        <v>176</v>
      </c>
      <c r="E588" t="s">
        <v>177</v>
      </c>
      <c r="F588" t="s">
        <v>16</v>
      </c>
      <c r="G588" t="s">
        <v>1363</v>
      </c>
      <c r="H588">
        <v>179</v>
      </c>
      <c r="I588">
        <v>449</v>
      </c>
      <c r="J588" t="s">
        <v>145</v>
      </c>
      <c r="K588">
        <v>4.2</v>
      </c>
      <c r="L588">
        <v>888</v>
      </c>
      <c r="M588">
        <v>60</v>
      </c>
      <c r="N588">
        <v>269.39999999999998</v>
      </c>
      <c r="O588">
        <v>179</v>
      </c>
      <c r="P588" t="str">
        <f>IF(Table1[[#This Row],[Discount %]]&gt;50,"High Discount","Low Discount")</f>
        <v>High Discount</v>
      </c>
    </row>
    <row r="589" spans="1:16" x14ac:dyDescent="0.3">
      <c r="A589" t="s">
        <v>1364</v>
      </c>
      <c r="B589">
        <v>11080108</v>
      </c>
      <c r="C589" t="s">
        <v>1125</v>
      </c>
      <c r="D589" t="s">
        <v>68</v>
      </c>
      <c r="E589" t="s">
        <v>69</v>
      </c>
      <c r="F589" t="s">
        <v>33</v>
      </c>
      <c r="G589" t="s">
        <v>1365</v>
      </c>
      <c r="H589">
        <v>1739</v>
      </c>
      <c r="I589">
        <v>4460</v>
      </c>
      <c r="J589" t="s">
        <v>35</v>
      </c>
      <c r="K589">
        <v>3.6</v>
      </c>
      <c r="L589">
        <v>888</v>
      </c>
      <c r="M589">
        <v>61</v>
      </c>
      <c r="N589">
        <v>2720.6</v>
      </c>
      <c r="O589">
        <v>1739</v>
      </c>
      <c r="P589" t="str">
        <f>IF(Table1[[#This Row],[Discount %]]&gt;50,"High Discount","Low Discount")</f>
        <v>High Discount</v>
      </c>
    </row>
    <row r="590" spans="1:16" x14ac:dyDescent="0.3">
      <c r="A590" t="s">
        <v>1366</v>
      </c>
      <c r="B590">
        <v>12096672</v>
      </c>
      <c r="C590" t="s">
        <v>379</v>
      </c>
      <c r="D590" t="s">
        <v>31</v>
      </c>
      <c r="E590" t="s">
        <v>486</v>
      </c>
      <c r="F590" t="s">
        <v>33</v>
      </c>
      <c r="G590" t="s">
        <v>1367</v>
      </c>
      <c r="H590">
        <v>699</v>
      </c>
      <c r="I590">
        <v>999</v>
      </c>
      <c r="J590" t="s">
        <v>23</v>
      </c>
      <c r="K590">
        <v>4</v>
      </c>
      <c r="L590">
        <v>888</v>
      </c>
      <c r="M590">
        <v>30</v>
      </c>
      <c r="N590">
        <v>299.7</v>
      </c>
      <c r="O590">
        <v>699</v>
      </c>
      <c r="P590" t="str">
        <f>IF(Table1[[#This Row],[Discount %]]&gt;50,"High Discount","Low Discount")</f>
        <v>Low Discount</v>
      </c>
    </row>
    <row r="591" spans="1:16" x14ac:dyDescent="0.3">
      <c r="A591" t="s">
        <v>1368</v>
      </c>
      <c r="B591">
        <v>11991406</v>
      </c>
      <c r="C591" t="s">
        <v>13</v>
      </c>
      <c r="D591" t="s">
        <v>37</v>
      </c>
      <c r="E591" t="s">
        <v>281</v>
      </c>
      <c r="F591" t="s">
        <v>33</v>
      </c>
      <c r="G591" t="s">
        <v>1369</v>
      </c>
      <c r="I591">
        <v>1199</v>
      </c>
      <c r="J591" t="s">
        <v>101</v>
      </c>
      <c r="K591">
        <v>4.3</v>
      </c>
      <c r="L591">
        <v>888</v>
      </c>
      <c r="M591">
        <v>60</v>
      </c>
      <c r="N591">
        <v>719.4</v>
      </c>
      <c r="O591">
        <v>479</v>
      </c>
      <c r="P591" t="str">
        <f>IF(Table1[[#This Row],[Discount %]]&gt;50,"High Discount","Low Discount")</f>
        <v>High Discount</v>
      </c>
    </row>
    <row r="592" spans="1:16" x14ac:dyDescent="0.3">
      <c r="A592" t="s">
        <v>1370</v>
      </c>
      <c r="B592">
        <v>12222024</v>
      </c>
      <c r="C592" t="s">
        <v>161</v>
      </c>
      <c r="D592" t="s">
        <v>37</v>
      </c>
      <c r="E592" t="s">
        <v>281</v>
      </c>
      <c r="F592" t="s">
        <v>33</v>
      </c>
      <c r="G592" t="s">
        <v>1371</v>
      </c>
      <c r="I592">
        <v>1299</v>
      </c>
      <c r="J592" t="s">
        <v>40</v>
      </c>
      <c r="K592">
        <v>4.0999999999999996</v>
      </c>
      <c r="L592">
        <v>888</v>
      </c>
      <c r="M592">
        <v>50</v>
      </c>
      <c r="N592">
        <v>649.5</v>
      </c>
      <c r="O592">
        <v>649</v>
      </c>
      <c r="P592" t="str">
        <f>IF(Table1[[#This Row],[Discount %]]&gt;50,"High Discount","Low Discount")</f>
        <v>Low Discount</v>
      </c>
    </row>
    <row r="593" spans="1:16" x14ac:dyDescent="0.3">
      <c r="A593" t="s">
        <v>1372</v>
      </c>
      <c r="B593">
        <v>10964434</v>
      </c>
      <c r="C593" t="s">
        <v>13</v>
      </c>
      <c r="D593" t="s">
        <v>37</v>
      </c>
      <c r="E593" t="s">
        <v>43</v>
      </c>
      <c r="F593" t="s">
        <v>33</v>
      </c>
      <c r="G593" t="s">
        <v>1373</v>
      </c>
      <c r="I593">
        <v>799</v>
      </c>
      <c r="J593" t="s">
        <v>40</v>
      </c>
      <c r="K593">
        <v>4.2</v>
      </c>
      <c r="L593">
        <v>888</v>
      </c>
      <c r="M593">
        <v>60</v>
      </c>
      <c r="N593">
        <v>479.4</v>
      </c>
      <c r="O593">
        <v>319</v>
      </c>
      <c r="P593" t="str">
        <f>IF(Table1[[#This Row],[Discount %]]&gt;50,"High Discount","Low Discount")</f>
        <v>High Discount</v>
      </c>
    </row>
    <row r="594" spans="1:16" x14ac:dyDescent="0.3">
      <c r="A594" t="s">
        <v>1374</v>
      </c>
      <c r="B594">
        <v>10301079</v>
      </c>
      <c r="C594" t="s">
        <v>13</v>
      </c>
      <c r="D594" t="s">
        <v>37</v>
      </c>
      <c r="E594" t="s">
        <v>38</v>
      </c>
      <c r="F594" t="s">
        <v>33</v>
      </c>
      <c r="G594" t="s">
        <v>1375</v>
      </c>
      <c r="I594">
        <v>999</v>
      </c>
      <c r="J594" t="s">
        <v>40</v>
      </c>
      <c r="K594">
        <v>4.4000000000000004</v>
      </c>
      <c r="L594">
        <v>888</v>
      </c>
      <c r="M594">
        <v>50.050050050050054</v>
      </c>
      <c r="N594">
        <v>500</v>
      </c>
      <c r="O594">
        <v>499</v>
      </c>
      <c r="P594" t="str">
        <f>IF(Table1[[#This Row],[Discount %]]&gt;50,"High Discount","Low Discount")</f>
        <v>High Discount</v>
      </c>
    </row>
    <row r="595" spans="1:16" x14ac:dyDescent="0.3">
      <c r="A595" t="s">
        <v>1376</v>
      </c>
      <c r="B595">
        <v>13842332</v>
      </c>
      <c r="C595" t="s">
        <v>46</v>
      </c>
      <c r="D595" t="s">
        <v>14</v>
      </c>
      <c r="E595" t="s">
        <v>121</v>
      </c>
      <c r="F595" t="s">
        <v>16</v>
      </c>
      <c r="G595" t="s">
        <v>1377</v>
      </c>
      <c r="H595">
        <v>374</v>
      </c>
      <c r="I595">
        <v>749</v>
      </c>
      <c r="J595" t="s">
        <v>49</v>
      </c>
      <c r="K595">
        <v>4.3</v>
      </c>
      <c r="L595">
        <v>887</v>
      </c>
      <c r="M595">
        <v>50</v>
      </c>
      <c r="N595">
        <v>374.5</v>
      </c>
      <c r="O595">
        <v>374</v>
      </c>
      <c r="P595" t="str">
        <f>IF(Table1[[#This Row],[Discount %]]&gt;50,"High Discount","Low Discount")</f>
        <v>Low Discount</v>
      </c>
    </row>
    <row r="596" spans="1:16" x14ac:dyDescent="0.3">
      <c r="A596" t="s">
        <v>1378</v>
      </c>
      <c r="B596">
        <v>8673407</v>
      </c>
      <c r="C596" t="s">
        <v>149</v>
      </c>
      <c r="D596" t="s">
        <v>14</v>
      </c>
      <c r="E596" t="s">
        <v>15</v>
      </c>
      <c r="F596" t="s">
        <v>16</v>
      </c>
      <c r="G596" t="s">
        <v>150</v>
      </c>
      <c r="H596">
        <v>1539</v>
      </c>
      <c r="I596">
        <v>2799</v>
      </c>
      <c r="J596" t="s">
        <v>151</v>
      </c>
      <c r="K596">
        <v>4</v>
      </c>
      <c r="L596">
        <v>887</v>
      </c>
      <c r="M596">
        <v>45</v>
      </c>
      <c r="N596">
        <v>1259.55</v>
      </c>
      <c r="O596">
        <v>1539</v>
      </c>
      <c r="P596" t="str">
        <f>IF(Table1[[#This Row],[Discount %]]&gt;50,"High Discount","Low Discount")</f>
        <v>Low Discount</v>
      </c>
    </row>
    <row r="597" spans="1:16" x14ac:dyDescent="0.3">
      <c r="A597" t="s">
        <v>1379</v>
      </c>
      <c r="B597">
        <v>1199568</v>
      </c>
      <c r="C597" t="s">
        <v>1242</v>
      </c>
      <c r="D597" t="s">
        <v>14</v>
      </c>
      <c r="E597" t="s">
        <v>47</v>
      </c>
      <c r="F597" t="s">
        <v>16</v>
      </c>
      <c r="G597" t="s">
        <v>1380</v>
      </c>
      <c r="H597">
        <v>899</v>
      </c>
      <c r="I597">
        <v>1799</v>
      </c>
      <c r="J597" t="s">
        <v>49</v>
      </c>
      <c r="K597">
        <v>4.0999999999999996</v>
      </c>
      <c r="L597">
        <v>887</v>
      </c>
      <c r="M597">
        <v>50</v>
      </c>
      <c r="N597">
        <v>899.5</v>
      </c>
      <c r="O597">
        <v>899</v>
      </c>
      <c r="P597" t="str">
        <f>IF(Table1[[#This Row],[Discount %]]&gt;50,"High Discount","Low Discount")</f>
        <v>Low Discount</v>
      </c>
    </row>
    <row r="598" spans="1:16" x14ac:dyDescent="0.3">
      <c r="A598" t="s">
        <v>1381</v>
      </c>
      <c r="B598">
        <v>4923947</v>
      </c>
      <c r="C598" t="s">
        <v>59</v>
      </c>
      <c r="D598" t="s">
        <v>60</v>
      </c>
      <c r="E598" t="s">
        <v>168</v>
      </c>
      <c r="F598" t="s">
        <v>16</v>
      </c>
      <c r="G598" t="s">
        <v>1382</v>
      </c>
      <c r="I598">
        <v>2199</v>
      </c>
      <c r="J598" t="s">
        <v>35</v>
      </c>
      <c r="K598">
        <v>3.8</v>
      </c>
      <c r="L598">
        <v>887</v>
      </c>
      <c r="M598">
        <v>50</v>
      </c>
      <c r="N598">
        <v>1099.5</v>
      </c>
      <c r="O598">
        <v>1099</v>
      </c>
      <c r="P598" t="str">
        <f>IF(Table1[[#This Row],[Discount %]]&gt;50,"High Discount","Low Discount")</f>
        <v>Low Discount</v>
      </c>
    </row>
    <row r="599" spans="1:16" x14ac:dyDescent="0.3">
      <c r="A599" t="s">
        <v>1383</v>
      </c>
      <c r="B599">
        <v>11009086</v>
      </c>
      <c r="C599" t="s">
        <v>46</v>
      </c>
      <c r="D599" t="s">
        <v>25</v>
      </c>
      <c r="E599" t="s">
        <v>168</v>
      </c>
      <c r="F599" t="s">
        <v>16</v>
      </c>
      <c r="G599" t="s">
        <v>1384</v>
      </c>
      <c r="H599">
        <v>1151</v>
      </c>
      <c r="I599">
        <v>2449</v>
      </c>
      <c r="J599" t="s">
        <v>23</v>
      </c>
      <c r="K599">
        <v>4.0999999999999996</v>
      </c>
      <c r="L599">
        <v>887</v>
      </c>
      <c r="M599">
        <v>53</v>
      </c>
      <c r="N599">
        <v>1297.97</v>
      </c>
      <c r="O599">
        <v>1151</v>
      </c>
      <c r="P599" t="str">
        <f>IF(Table1[[#This Row],[Discount %]]&gt;50,"High Discount","Low Discount")</f>
        <v>High Discount</v>
      </c>
    </row>
    <row r="600" spans="1:16" x14ac:dyDescent="0.3">
      <c r="A600" t="s">
        <v>1385</v>
      </c>
      <c r="B600">
        <v>4286779</v>
      </c>
      <c r="C600" t="s">
        <v>46</v>
      </c>
      <c r="D600" t="s">
        <v>25</v>
      </c>
      <c r="E600" t="s">
        <v>26</v>
      </c>
      <c r="F600" t="s">
        <v>16</v>
      </c>
      <c r="G600" t="s">
        <v>1386</v>
      </c>
      <c r="H600">
        <v>499</v>
      </c>
      <c r="I600">
        <v>999</v>
      </c>
      <c r="J600" t="s">
        <v>79</v>
      </c>
      <c r="K600">
        <v>4.0999999999999996</v>
      </c>
      <c r="L600">
        <v>887</v>
      </c>
      <c r="M600">
        <v>50</v>
      </c>
      <c r="N600">
        <v>499.5</v>
      </c>
      <c r="O600">
        <v>499</v>
      </c>
      <c r="P600" t="str">
        <f>IF(Table1[[#This Row],[Discount %]]&gt;50,"High Discount","Low Discount")</f>
        <v>Low Discount</v>
      </c>
    </row>
    <row r="601" spans="1:16" x14ac:dyDescent="0.3">
      <c r="A601" t="s">
        <v>1387</v>
      </c>
      <c r="B601">
        <v>7745356</v>
      </c>
      <c r="C601" t="s">
        <v>99</v>
      </c>
      <c r="D601" t="s">
        <v>68</v>
      </c>
      <c r="E601" t="s">
        <v>131</v>
      </c>
      <c r="F601" t="s">
        <v>33</v>
      </c>
      <c r="G601" t="s">
        <v>1388</v>
      </c>
      <c r="H601">
        <v>879</v>
      </c>
      <c r="I601">
        <v>2199</v>
      </c>
      <c r="J601" t="s">
        <v>40</v>
      </c>
      <c r="K601">
        <v>4.3</v>
      </c>
      <c r="L601">
        <v>887</v>
      </c>
      <c r="M601">
        <v>60.000000000000007</v>
      </c>
      <c r="N601">
        <v>1319.4000000000003</v>
      </c>
      <c r="O601">
        <v>879</v>
      </c>
      <c r="P601" t="str">
        <f>IF(Table1[[#This Row],[Discount %]]&gt;50,"High Discount","Low Discount")</f>
        <v>High Discount</v>
      </c>
    </row>
    <row r="602" spans="1:16" x14ac:dyDescent="0.3">
      <c r="A602" t="s">
        <v>1389</v>
      </c>
      <c r="B602">
        <v>13647622</v>
      </c>
      <c r="C602" t="s">
        <v>254</v>
      </c>
      <c r="D602" t="s">
        <v>68</v>
      </c>
      <c r="E602" t="s">
        <v>82</v>
      </c>
      <c r="F602" t="s">
        <v>33</v>
      </c>
      <c r="G602" t="s">
        <v>1390</v>
      </c>
      <c r="H602">
        <v>1367</v>
      </c>
      <c r="I602">
        <v>3599</v>
      </c>
      <c r="J602" t="s">
        <v>35</v>
      </c>
      <c r="K602">
        <v>4.3</v>
      </c>
      <c r="L602">
        <v>887</v>
      </c>
      <c r="M602">
        <v>62</v>
      </c>
      <c r="N602">
        <v>2231.38</v>
      </c>
      <c r="O602">
        <v>1367</v>
      </c>
      <c r="P602" t="str">
        <f>IF(Table1[[#This Row],[Discount %]]&gt;50,"High Discount","Low Discount")</f>
        <v>High Discount</v>
      </c>
    </row>
    <row r="603" spans="1:16" x14ac:dyDescent="0.3">
      <c r="A603" t="s">
        <v>1391</v>
      </c>
      <c r="B603">
        <v>11704426</v>
      </c>
      <c r="C603" t="s">
        <v>59</v>
      </c>
      <c r="D603" t="s">
        <v>37</v>
      </c>
      <c r="E603" t="s">
        <v>38</v>
      </c>
      <c r="F603" t="s">
        <v>33</v>
      </c>
      <c r="G603" t="s">
        <v>1392</v>
      </c>
      <c r="I603">
        <v>1099</v>
      </c>
      <c r="J603" t="s">
        <v>1393</v>
      </c>
      <c r="K603">
        <v>4.2</v>
      </c>
      <c r="L603">
        <v>887</v>
      </c>
      <c r="M603">
        <v>60</v>
      </c>
      <c r="N603">
        <v>659.4</v>
      </c>
      <c r="O603">
        <v>439</v>
      </c>
      <c r="P603" t="str">
        <f>IF(Table1[[#This Row],[Discount %]]&gt;50,"High Discount","Low Discount")</f>
        <v>High Discount</v>
      </c>
    </row>
    <row r="604" spans="1:16" x14ac:dyDescent="0.3">
      <c r="A604" t="s">
        <v>1394</v>
      </c>
      <c r="B604">
        <v>11364204</v>
      </c>
      <c r="C604" t="s">
        <v>161</v>
      </c>
      <c r="D604" t="s">
        <v>37</v>
      </c>
      <c r="E604" t="s">
        <v>131</v>
      </c>
      <c r="F604" t="s">
        <v>33</v>
      </c>
      <c r="G604" t="s">
        <v>1395</v>
      </c>
      <c r="I604">
        <v>2399</v>
      </c>
      <c r="J604" t="s">
        <v>101</v>
      </c>
      <c r="K604">
        <v>4.0999999999999996</v>
      </c>
      <c r="L604">
        <v>887</v>
      </c>
      <c r="M604">
        <v>60.000000000000007</v>
      </c>
      <c r="N604">
        <v>1439.4000000000003</v>
      </c>
      <c r="O604">
        <v>959</v>
      </c>
      <c r="P604" t="str">
        <f>IF(Table1[[#This Row],[Discount %]]&gt;50,"High Discount","Low Discount")</f>
        <v>High Discount</v>
      </c>
    </row>
    <row r="605" spans="1:16" x14ac:dyDescent="0.3">
      <c r="A605" t="s">
        <v>1396</v>
      </c>
      <c r="B605">
        <v>17383238</v>
      </c>
      <c r="C605" t="s">
        <v>13</v>
      </c>
      <c r="D605" t="s">
        <v>37</v>
      </c>
      <c r="E605" t="s">
        <v>38</v>
      </c>
      <c r="F605" t="s">
        <v>33</v>
      </c>
      <c r="G605" t="s">
        <v>1397</v>
      </c>
      <c r="I605">
        <v>1598</v>
      </c>
      <c r="J605" t="s">
        <v>129</v>
      </c>
      <c r="K605">
        <v>4.3</v>
      </c>
      <c r="L605">
        <v>887</v>
      </c>
      <c r="M605">
        <v>53</v>
      </c>
      <c r="N605">
        <v>846.94</v>
      </c>
      <c r="O605">
        <v>751</v>
      </c>
      <c r="P605" t="str">
        <f>IF(Table1[[#This Row],[Discount %]]&gt;50,"High Discount","Low Discount")</f>
        <v>High Discount</v>
      </c>
    </row>
    <row r="606" spans="1:16" x14ac:dyDescent="0.3">
      <c r="A606" t="s">
        <v>1398</v>
      </c>
      <c r="B606">
        <v>11895970</v>
      </c>
      <c r="C606" t="s">
        <v>13</v>
      </c>
      <c r="D606" t="s">
        <v>25</v>
      </c>
      <c r="E606" t="s">
        <v>26</v>
      </c>
      <c r="F606" t="s">
        <v>16</v>
      </c>
      <c r="G606" t="s">
        <v>1399</v>
      </c>
      <c r="H606">
        <v>629</v>
      </c>
      <c r="I606">
        <v>1399</v>
      </c>
      <c r="J606" t="s">
        <v>28</v>
      </c>
      <c r="K606">
        <v>4.4000000000000004</v>
      </c>
      <c r="L606">
        <v>886</v>
      </c>
      <c r="M606">
        <v>55.000000000000007</v>
      </c>
      <c r="N606">
        <v>769.45000000000016</v>
      </c>
      <c r="O606">
        <v>629</v>
      </c>
      <c r="P606" t="str">
        <f>IF(Table1[[#This Row],[Discount %]]&gt;50,"High Discount","Low Discount")</f>
        <v>High Discount</v>
      </c>
    </row>
    <row r="607" spans="1:16" x14ac:dyDescent="0.3">
      <c r="A607" t="s">
        <v>1400</v>
      </c>
      <c r="B607">
        <v>8255921</v>
      </c>
      <c r="C607" t="s">
        <v>1401</v>
      </c>
      <c r="D607" t="s">
        <v>25</v>
      </c>
      <c r="E607" t="s">
        <v>38</v>
      </c>
      <c r="F607" t="s">
        <v>16</v>
      </c>
      <c r="G607" t="s">
        <v>1402</v>
      </c>
      <c r="H607">
        <v>797</v>
      </c>
      <c r="I607">
        <v>985</v>
      </c>
      <c r="J607" t="s">
        <v>212</v>
      </c>
      <c r="K607">
        <v>4.4000000000000004</v>
      </c>
      <c r="L607">
        <v>886</v>
      </c>
      <c r="M607">
        <v>19</v>
      </c>
      <c r="N607">
        <v>187.15</v>
      </c>
      <c r="O607">
        <v>797</v>
      </c>
      <c r="P607" t="str">
        <f>IF(Table1[[#This Row],[Discount %]]&gt;50,"High Discount","Low Discount")</f>
        <v>Low Discount</v>
      </c>
    </row>
    <row r="608" spans="1:16" x14ac:dyDescent="0.3">
      <c r="A608" t="s">
        <v>1403</v>
      </c>
      <c r="B608">
        <v>14346084</v>
      </c>
      <c r="C608" t="s">
        <v>1404</v>
      </c>
      <c r="D608" t="s">
        <v>68</v>
      </c>
      <c r="E608" t="s">
        <v>69</v>
      </c>
      <c r="F608" t="s">
        <v>33</v>
      </c>
      <c r="G608" t="s">
        <v>1405</v>
      </c>
      <c r="H608">
        <v>1590</v>
      </c>
      <c r="I608">
        <v>3699</v>
      </c>
      <c r="J608" t="s">
        <v>212</v>
      </c>
      <c r="K608">
        <v>4.3</v>
      </c>
      <c r="L608">
        <v>886</v>
      </c>
      <c r="M608">
        <v>56.999999999999993</v>
      </c>
      <c r="N608">
        <v>2108.4299999999998</v>
      </c>
      <c r="O608">
        <v>1590</v>
      </c>
      <c r="P608" t="str">
        <f>IF(Table1[[#This Row],[Discount %]]&gt;50,"High Discount","Low Discount")</f>
        <v>High Discount</v>
      </c>
    </row>
    <row r="609" spans="1:16" x14ac:dyDescent="0.3">
      <c r="A609" t="s">
        <v>1406</v>
      </c>
      <c r="B609">
        <v>10968928</v>
      </c>
      <c r="C609" t="s">
        <v>1316</v>
      </c>
      <c r="D609" t="s">
        <v>68</v>
      </c>
      <c r="E609" t="s">
        <v>295</v>
      </c>
      <c r="F609" t="s">
        <v>33</v>
      </c>
      <c r="G609" t="s">
        <v>1407</v>
      </c>
      <c r="H609">
        <v>1297</v>
      </c>
      <c r="I609">
        <v>5899</v>
      </c>
      <c r="J609" t="s">
        <v>145</v>
      </c>
      <c r="K609">
        <v>4.2</v>
      </c>
      <c r="L609">
        <v>886</v>
      </c>
      <c r="M609">
        <v>78</v>
      </c>
      <c r="N609">
        <v>4601.22</v>
      </c>
      <c r="O609">
        <v>1297</v>
      </c>
      <c r="P609" t="str">
        <f>IF(Table1[[#This Row],[Discount %]]&gt;50,"High Discount","Low Discount")</f>
        <v>High Discount</v>
      </c>
    </row>
    <row r="610" spans="1:16" x14ac:dyDescent="0.3">
      <c r="A610" t="s">
        <v>1408</v>
      </c>
      <c r="B610">
        <v>9371099</v>
      </c>
      <c r="C610" t="s">
        <v>85</v>
      </c>
      <c r="D610" t="s">
        <v>86</v>
      </c>
      <c r="E610" t="s">
        <v>82</v>
      </c>
      <c r="F610" t="s">
        <v>33</v>
      </c>
      <c r="G610" t="s">
        <v>1409</v>
      </c>
      <c r="H610">
        <v>374</v>
      </c>
      <c r="I610">
        <v>1499</v>
      </c>
      <c r="J610" t="s">
        <v>88</v>
      </c>
      <c r="K610">
        <v>4.2</v>
      </c>
      <c r="L610">
        <v>886</v>
      </c>
      <c r="M610">
        <v>75</v>
      </c>
      <c r="N610">
        <v>1124.25</v>
      </c>
      <c r="O610">
        <v>374</v>
      </c>
      <c r="P610" t="str">
        <f>IF(Table1[[#This Row],[Discount %]]&gt;50,"High Discount","Low Discount")</f>
        <v>High Discount</v>
      </c>
    </row>
    <row r="611" spans="1:16" x14ac:dyDescent="0.3">
      <c r="A611" t="s">
        <v>1410</v>
      </c>
      <c r="B611">
        <v>10526790</v>
      </c>
      <c r="C611" t="s">
        <v>94</v>
      </c>
      <c r="D611" t="s">
        <v>37</v>
      </c>
      <c r="E611" t="s">
        <v>131</v>
      </c>
      <c r="F611" t="s">
        <v>33</v>
      </c>
      <c r="G611" t="s">
        <v>1411</v>
      </c>
      <c r="I611">
        <v>1599</v>
      </c>
      <c r="J611" t="s">
        <v>40</v>
      </c>
      <c r="K611">
        <v>4.2</v>
      </c>
      <c r="L611">
        <v>886</v>
      </c>
      <c r="M611">
        <v>53</v>
      </c>
      <c r="N611">
        <v>847.47</v>
      </c>
      <c r="O611">
        <v>751</v>
      </c>
      <c r="P611" t="str">
        <f>IF(Table1[[#This Row],[Discount %]]&gt;50,"High Discount","Low Discount")</f>
        <v>High Discount</v>
      </c>
    </row>
    <row r="612" spans="1:16" x14ac:dyDescent="0.3">
      <c r="A612" t="s">
        <v>1412</v>
      </c>
      <c r="B612">
        <v>8962319</v>
      </c>
      <c r="C612" t="s">
        <v>13</v>
      </c>
      <c r="D612" t="s">
        <v>14</v>
      </c>
      <c r="E612" t="s">
        <v>15</v>
      </c>
      <c r="F612" t="s">
        <v>16</v>
      </c>
      <c r="G612" t="s">
        <v>1015</v>
      </c>
      <c r="H612">
        <v>599</v>
      </c>
      <c r="I612">
        <v>1499</v>
      </c>
      <c r="J612" t="s">
        <v>118</v>
      </c>
      <c r="K612">
        <v>3.8</v>
      </c>
      <c r="L612">
        <v>885</v>
      </c>
      <c r="M612">
        <v>60</v>
      </c>
      <c r="N612">
        <v>899.4</v>
      </c>
      <c r="O612">
        <v>599</v>
      </c>
      <c r="P612" t="str">
        <f>IF(Table1[[#This Row],[Discount %]]&gt;50,"High Discount","Low Discount")</f>
        <v>High Discount</v>
      </c>
    </row>
    <row r="613" spans="1:16" x14ac:dyDescent="0.3">
      <c r="A613" t="s">
        <v>1413</v>
      </c>
      <c r="B613">
        <v>2475652</v>
      </c>
      <c r="C613" t="s">
        <v>13</v>
      </c>
      <c r="D613" t="s">
        <v>25</v>
      </c>
      <c r="E613" t="s">
        <v>38</v>
      </c>
      <c r="F613" t="s">
        <v>16</v>
      </c>
      <c r="G613" t="s">
        <v>1414</v>
      </c>
      <c r="H613">
        <v>499</v>
      </c>
      <c r="I613">
        <v>999</v>
      </c>
      <c r="J613" t="s">
        <v>65</v>
      </c>
      <c r="K613">
        <v>4</v>
      </c>
      <c r="L613">
        <v>885</v>
      </c>
      <c r="M613">
        <v>50</v>
      </c>
      <c r="N613">
        <v>499.5</v>
      </c>
      <c r="O613">
        <v>499</v>
      </c>
      <c r="P613" t="str">
        <f>IF(Table1[[#This Row],[Discount %]]&gt;50,"High Discount","Low Discount")</f>
        <v>Low Discount</v>
      </c>
    </row>
    <row r="614" spans="1:16" x14ac:dyDescent="0.3">
      <c r="A614" t="s">
        <v>1415</v>
      </c>
      <c r="B614">
        <v>2976313</v>
      </c>
      <c r="C614" t="s">
        <v>81</v>
      </c>
      <c r="D614" t="s">
        <v>68</v>
      </c>
      <c r="E614" t="s">
        <v>82</v>
      </c>
      <c r="F614" t="s">
        <v>33</v>
      </c>
      <c r="G614" t="s">
        <v>1416</v>
      </c>
      <c r="H614">
        <v>482</v>
      </c>
      <c r="I614">
        <v>1149</v>
      </c>
      <c r="J614" t="s">
        <v>35</v>
      </c>
      <c r="K614">
        <v>3.4</v>
      </c>
      <c r="L614">
        <v>885</v>
      </c>
      <c r="M614">
        <v>57.999999999999993</v>
      </c>
      <c r="N614">
        <v>666.41999999999985</v>
      </c>
      <c r="O614">
        <v>482</v>
      </c>
      <c r="P614" t="str">
        <f>IF(Table1[[#This Row],[Discount %]]&gt;50,"High Discount","Low Discount")</f>
        <v>High Discount</v>
      </c>
    </row>
    <row r="615" spans="1:16" x14ac:dyDescent="0.3">
      <c r="A615" t="s">
        <v>1417</v>
      </c>
      <c r="B615">
        <v>11202304</v>
      </c>
      <c r="C615" t="s">
        <v>99</v>
      </c>
      <c r="D615" t="s">
        <v>68</v>
      </c>
      <c r="E615" t="s">
        <v>69</v>
      </c>
      <c r="F615" t="s">
        <v>33</v>
      </c>
      <c r="G615" t="s">
        <v>1418</v>
      </c>
      <c r="H615">
        <v>1149</v>
      </c>
      <c r="I615">
        <v>2299</v>
      </c>
      <c r="J615" t="s">
        <v>101</v>
      </c>
      <c r="K615">
        <v>4.4000000000000004</v>
      </c>
      <c r="L615">
        <v>885</v>
      </c>
      <c r="M615">
        <v>50</v>
      </c>
      <c r="N615">
        <v>1149.5</v>
      </c>
      <c r="O615">
        <v>1149</v>
      </c>
      <c r="P615" t="str">
        <f>IF(Table1[[#This Row],[Discount %]]&gt;50,"High Discount","Low Discount")</f>
        <v>Low Discount</v>
      </c>
    </row>
    <row r="616" spans="1:16" x14ac:dyDescent="0.3">
      <c r="A616" t="s">
        <v>1419</v>
      </c>
      <c r="B616">
        <v>13905664</v>
      </c>
      <c r="C616" t="s">
        <v>99</v>
      </c>
      <c r="D616" t="s">
        <v>68</v>
      </c>
      <c r="E616" t="s">
        <v>82</v>
      </c>
      <c r="F616" t="s">
        <v>33</v>
      </c>
      <c r="G616" t="s">
        <v>1420</v>
      </c>
      <c r="H616">
        <v>449</v>
      </c>
      <c r="I616">
        <v>999</v>
      </c>
      <c r="J616" t="s">
        <v>101</v>
      </c>
      <c r="K616">
        <v>4</v>
      </c>
      <c r="L616">
        <v>885</v>
      </c>
      <c r="M616">
        <v>55.000000000000007</v>
      </c>
      <c r="N616">
        <v>549.45000000000005</v>
      </c>
      <c r="O616">
        <v>449</v>
      </c>
      <c r="P616" t="str">
        <f>IF(Table1[[#This Row],[Discount %]]&gt;50,"High Discount","Low Discount")</f>
        <v>High Discount</v>
      </c>
    </row>
    <row r="617" spans="1:16" x14ac:dyDescent="0.3">
      <c r="A617" t="s">
        <v>1421</v>
      </c>
      <c r="B617">
        <v>7432898</v>
      </c>
      <c r="C617" t="s">
        <v>30</v>
      </c>
      <c r="D617" t="s">
        <v>31</v>
      </c>
      <c r="E617" t="s">
        <v>104</v>
      </c>
      <c r="F617" t="s">
        <v>33</v>
      </c>
      <c r="G617" t="s">
        <v>1422</v>
      </c>
      <c r="H617">
        <v>497</v>
      </c>
      <c r="I617">
        <v>995</v>
      </c>
      <c r="J617" t="s">
        <v>1423</v>
      </c>
      <c r="K617">
        <v>4.3</v>
      </c>
      <c r="L617">
        <v>885</v>
      </c>
      <c r="M617">
        <v>50</v>
      </c>
      <c r="N617">
        <v>497.5</v>
      </c>
      <c r="O617">
        <v>497</v>
      </c>
      <c r="P617" t="str">
        <f>IF(Table1[[#This Row],[Discount %]]&gt;50,"High Discount","Low Discount")</f>
        <v>Low Discount</v>
      </c>
    </row>
    <row r="618" spans="1:16" x14ac:dyDescent="0.3">
      <c r="A618" t="s">
        <v>1424</v>
      </c>
      <c r="B618">
        <v>13205322</v>
      </c>
      <c r="C618" t="s">
        <v>107</v>
      </c>
      <c r="D618" t="s">
        <v>37</v>
      </c>
      <c r="E618" t="s">
        <v>131</v>
      </c>
      <c r="F618" t="s">
        <v>33</v>
      </c>
      <c r="G618" t="s">
        <v>1425</v>
      </c>
      <c r="I618">
        <v>2499</v>
      </c>
      <c r="J618" t="s">
        <v>40</v>
      </c>
      <c r="K618">
        <v>4.5</v>
      </c>
      <c r="L618">
        <v>885</v>
      </c>
      <c r="M618">
        <v>30.000000000000004</v>
      </c>
      <c r="N618">
        <v>749.70000000000016</v>
      </c>
      <c r="O618">
        <v>1749</v>
      </c>
      <c r="P618" t="str">
        <f>IF(Table1[[#This Row],[Discount %]]&gt;50,"High Discount","Low Discount")</f>
        <v>Low Discount</v>
      </c>
    </row>
    <row r="619" spans="1:16" x14ac:dyDescent="0.3">
      <c r="A619" t="s">
        <v>1426</v>
      </c>
      <c r="B619">
        <v>14502098</v>
      </c>
      <c r="C619" t="s">
        <v>1427</v>
      </c>
      <c r="D619" t="s">
        <v>37</v>
      </c>
      <c r="E619" t="s">
        <v>131</v>
      </c>
      <c r="F619" t="s">
        <v>33</v>
      </c>
      <c r="G619" t="s">
        <v>1428</v>
      </c>
      <c r="I619">
        <v>3499</v>
      </c>
      <c r="J619" t="s">
        <v>101</v>
      </c>
      <c r="K619">
        <v>4.3</v>
      </c>
      <c r="L619">
        <v>885</v>
      </c>
      <c r="M619">
        <v>60</v>
      </c>
      <c r="N619">
        <v>2099.4</v>
      </c>
      <c r="O619">
        <v>1399</v>
      </c>
      <c r="P619" t="str">
        <f>IF(Table1[[#This Row],[Discount %]]&gt;50,"High Discount","Low Discount")</f>
        <v>High Discount</v>
      </c>
    </row>
    <row r="620" spans="1:16" x14ac:dyDescent="0.3">
      <c r="A620" t="s">
        <v>1429</v>
      </c>
      <c r="B620">
        <v>11970554</v>
      </c>
      <c r="C620" t="s">
        <v>90</v>
      </c>
      <c r="D620" t="s">
        <v>37</v>
      </c>
      <c r="E620" t="s">
        <v>121</v>
      </c>
      <c r="F620" t="s">
        <v>33</v>
      </c>
      <c r="G620" t="s">
        <v>1430</v>
      </c>
      <c r="I620">
        <v>899</v>
      </c>
      <c r="J620" t="s">
        <v>92</v>
      </c>
      <c r="K620">
        <v>4.4000000000000004</v>
      </c>
      <c r="L620">
        <v>885</v>
      </c>
      <c r="M620">
        <v>48</v>
      </c>
      <c r="N620">
        <v>431.52</v>
      </c>
      <c r="O620">
        <v>467</v>
      </c>
      <c r="P620" t="str">
        <f>IF(Table1[[#This Row],[Discount %]]&gt;50,"High Discount","Low Discount")</f>
        <v>Low Discount</v>
      </c>
    </row>
    <row r="621" spans="1:16" x14ac:dyDescent="0.3">
      <c r="A621" t="s">
        <v>1431</v>
      </c>
      <c r="B621">
        <v>9716731</v>
      </c>
      <c r="C621" t="s">
        <v>13</v>
      </c>
      <c r="D621" t="s">
        <v>14</v>
      </c>
      <c r="E621" t="s">
        <v>15</v>
      </c>
      <c r="F621" t="s">
        <v>16</v>
      </c>
      <c r="G621" t="s">
        <v>1432</v>
      </c>
      <c r="H621">
        <v>1044</v>
      </c>
      <c r="I621">
        <v>1899</v>
      </c>
      <c r="J621" t="s">
        <v>18</v>
      </c>
      <c r="K621">
        <v>4.0999999999999996</v>
      </c>
      <c r="L621">
        <v>884</v>
      </c>
      <c r="M621">
        <v>44.999999999999993</v>
      </c>
      <c r="N621">
        <v>854.54999999999984</v>
      </c>
      <c r="O621">
        <v>1044</v>
      </c>
      <c r="P621" t="str">
        <f>IF(Table1[[#This Row],[Discount %]]&gt;50,"High Discount","Low Discount")</f>
        <v>Low Discount</v>
      </c>
    </row>
    <row r="622" spans="1:16" x14ac:dyDescent="0.3">
      <c r="A622" t="s">
        <v>1433</v>
      </c>
      <c r="B622">
        <v>8217979</v>
      </c>
      <c r="C622" t="s">
        <v>13</v>
      </c>
      <c r="D622" t="s">
        <v>25</v>
      </c>
      <c r="E622" t="s">
        <v>26</v>
      </c>
      <c r="F622" t="s">
        <v>16</v>
      </c>
      <c r="G622" t="s">
        <v>1434</v>
      </c>
      <c r="I622">
        <v>1099</v>
      </c>
      <c r="J622" t="s">
        <v>28</v>
      </c>
      <c r="K622">
        <v>4.4000000000000004</v>
      </c>
      <c r="L622">
        <v>884</v>
      </c>
      <c r="M622">
        <v>52</v>
      </c>
      <c r="N622">
        <v>571.48</v>
      </c>
      <c r="O622">
        <v>527</v>
      </c>
      <c r="P622" t="str">
        <f>IF(Table1[[#This Row],[Discount %]]&gt;50,"High Discount","Low Discount")</f>
        <v>High Discount</v>
      </c>
    </row>
    <row r="623" spans="1:16" x14ac:dyDescent="0.3">
      <c r="A623" t="s">
        <v>1435</v>
      </c>
      <c r="B623">
        <v>2271714</v>
      </c>
      <c r="C623" t="s">
        <v>42</v>
      </c>
      <c r="D623" t="s">
        <v>25</v>
      </c>
      <c r="E623" t="s">
        <v>26</v>
      </c>
      <c r="F623" t="s">
        <v>16</v>
      </c>
      <c r="G623" t="s">
        <v>1436</v>
      </c>
      <c r="H623">
        <v>799</v>
      </c>
      <c r="I623">
        <v>1999</v>
      </c>
      <c r="J623" t="s">
        <v>231</v>
      </c>
      <c r="K623">
        <v>4.0999999999999996</v>
      </c>
      <c r="L623">
        <v>884</v>
      </c>
      <c r="M623">
        <v>60.000000000000007</v>
      </c>
      <c r="N623">
        <v>1199.4000000000001</v>
      </c>
      <c r="O623">
        <v>799</v>
      </c>
      <c r="P623" t="str">
        <f>IF(Table1[[#This Row],[Discount %]]&gt;50,"High Discount","Low Discount")</f>
        <v>High Discount</v>
      </c>
    </row>
    <row r="624" spans="1:16" x14ac:dyDescent="0.3">
      <c r="A624" t="s">
        <v>1437</v>
      </c>
      <c r="B624">
        <v>11752134</v>
      </c>
      <c r="C624" t="s">
        <v>321</v>
      </c>
      <c r="D624" t="s">
        <v>25</v>
      </c>
      <c r="E624" t="s">
        <v>38</v>
      </c>
      <c r="F624" t="s">
        <v>16</v>
      </c>
      <c r="G624" t="s">
        <v>1438</v>
      </c>
      <c r="H624">
        <v>299</v>
      </c>
      <c r="I624">
        <v>599</v>
      </c>
      <c r="J624" t="s">
        <v>101</v>
      </c>
      <c r="K624">
        <v>4.2</v>
      </c>
      <c r="L624">
        <v>884</v>
      </c>
      <c r="M624">
        <v>50</v>
      </c>
      <c r="N624">
        <v>299.5</v>
      </c>
      <c r="O624">
        <v>299</v>
      </c>
      <c r="P624" t="str">
        <f>IF(Table1[[#This Row],[Discount %]]&gt;50,"High Discount","Low Discount")</f>
        <v>Low Discount</v>
      </c>
    </row>
    <row r="625" spans="1:16" x14ac:dyDescent="0.3">
      <c r="A625" t="s">
        <v>1439</v>
      </c>
      <c r="B625">
        <v>8773391</v>
      </c>
      <c r="C625" t="s">
        <v>81</v>
      </c>
      <c r="D625" t="s">
        <v>68</v>
      </c>
      <c r="E625" t="s">
        <v>69</v>
      </c>
      <c r="F625" t="s">
        <v>33</v>
      </c>
      <c r="G625" t="s">
        <v>1440</v>
      </c>
      <c r="H625">
        <v>1106</v>
      </c>
      <c r="I625">
        <v>2699</v>
      </c>
      <c r="J625" t="s">
        <v>35</v>
      </c>
      <c r="K625">
        <v>4.3</v>
      </c>
      <c r="L625">
        <v>884</v>
      </c>
      <c r="M625">
        <v>59.000000000000007</v>
      </c>
      <c r="N625">
        <v>1592.4100000000003</v>
      </c>
      <c r="O625">
        <v>1106</v>
      </c>
      <c r="P625" t="str">
        <f>IF(Table1[[#This Row],[Discount %]]&gt;50,"High Discount","Low Discount")</f>
        <v>High Discount</v>
      </c>
    </row>
    <row r="626" spans="1:16" x14ac:dyDescent="0.3">
      <c r="A626" t="s">
        <v>1441</v>
      </c>
      <c r="B626">
        <v>11536894</v>
      </c>
      <c r="C626" t="s">
        <v>85</v>
      </c>
      <c r="D626" t="s">
        <v>68</v>
      </c>
      <c r="E626" t="s">
        <v>82</v>
      </c>
      <c r="F626" t="s">
        <v>33</v>
      </c>
      <c r="G626" t="s">
        <v>1442</v>
      </c>
      <c r="H626">
        <v>584</v>
      </c>
      <c r="I626">
        <v>899</v>
      </c>
      <c r="J626" t="s">
        <v>88</v>
      </c>
      <c r="K626">
        <v>4.0999999999999996</v>
      </c>
      <c r="L626">
        <v>884</v>
      </c>
      <c r="M626">
        <v>35</v>
      </c>
      <c r="N626">
        <v>314.64999999999998</v>
      </c>
      <c r="O626">
        <v>584</v>
      </c>
      <c r="P626" t="str">
        <f>IF(Table1[[#This Row],[Discount %]]&gt;50,"High Discount","Low Discount")</f>
        <v>Low Discount</v>
      </c>
    </row>
    <row r="627" spans="1:16" x14ac:dyDescent="0.3">
      <c r="A627" t="s">
        <v>1443</v>
      </c>
      <c r="B627">
        <v>7078933</v>
      </c>
      <c r="C627" t="s">
        <v>1444</v>
      </c>
      <c r="D627" t="s">
        <v>37</v>
      </c>
      <c r="E627" t="s">
        <v>343</v>
      </c>
      <c r="F627" t="s">
        <v>33</v>
      </c>
      <c r="G627" t="s">
        <v>1445</v>
      </c>
      <c r="I627">
        <v>1099</v>
      </c>
      <c r="J627" t="s">
        <v>1446</v>
      </c>
      <c r="K627">
        <v>4.2</v>
      </c>
      <c r="L627">
        <v>884</v>
      </c>
      <c r="M627">
        <v>55.000000000000007</v>
      </c>
      <c r="N627">
        <v>604.45000000000005</v>
      </c>
      <c r="O627">
        <v>494</v>
      </c>
      <c r="P627" t="str">
        <f>IF(Table1[[#This Row],[Discount %]]&gt;50,"High Discount","Low Discount")</f>
        <v>High Discount</v>
      </c>
    </row>
    <row r="628" spans="1:16" x14ac:dyDescent="0.3">
      <c r="A628" t="s">
        <v>1447</v>
      </c>
      <c r="B628">
        <v>13873912</v>
      </c>
      <c r="C628" t="s">
        <v>161</v>
      </c>
      <c r="D628" t="s">
        <v>37</v>
      </c>
      <c r="E628" t="s">
        <v>131</v>
      </c>
      <c r="F628" t="s">
        <v>33</v>
      </c>
      <c r="G628" t="s">
        <v>1448</v>
      </c>
      <c r="I628">
        <v>1699</v>
      </c>
      <c r="J628" t="s">
        <v>40</v>
      </c>
      <c r="K628">
        <v>4.4000000000000004</v>
      </c>
      <c r="L628">
        <v>884</v>
      </c>
      <c r="M628">
        <v>56.000000000000007</v>
      </c>
      <c r="N628">
        <v>951.44000000000017</v>
      </c>
      <c r="O628">
        <v>747</v>
      </c>
      <c r="P628" t="str">
        <f>IF(Table1[[#This Row],[Discount %]]&gt;50,"High Discount","Low Discount")</f>
        <v>High Discount</v>
      </c>
    </row>
    <row r="629" spans="1:16" x14ac:dyDescent="0.3">
      <c r="A629" t="s">
        <v>1449</v>
      </c>
      <c r="B629">
        <v>9845435</v>
      </c>
      <c r="C629" t="s">
        <v>90</v>
      </c>
      <c r="D629" t="s">
        <v>37</v>
      </c>
      <c r="E629" t="s">
        <v>15</v>
      </c>
      <c r="F629" t="s">
        <v>33</v>
      </c>
      <c r="G629" t="s">
        <v>1450</v>
      </c>
      <c r="I629">
        <v>1899</v>
      </c>
      <c r="J629" t="s">
        <v>399</v>
      </c>
      <c r="K629">
        <v>4.0999999999999996</v>
      </c>
      <c r="L629">
        <v>884</v>
      </c>
      <c r="M629">
        <v>52</v>
      </c>
      <c r="N629">
        <v>987.48</v>
      </c>
      <c r="O629">
        <v>911</v>
      </c>
      <c r="P629" t="str">
        <f>IF(Table1[[#This Row],[Discount %]]&gt;50,"High Discount","Low Discount")</f>
        <v>High Discount</v>
      </c>
    </row>
    <row r="630" spans="1:16" x14ac:dyDescent="0.3">
      <c r="A630" t="s">
        <v>1451</v>
      </c>
      <c r="B630">
        <v>8375977</v>
      </c>
      <c r="C630" t="s">
        <v>391</v>
      </c>
      <c r="D630" t="s">
        <v>14</v>
      </c>
      <c r="E630" t="s">
        <v>15</v>
      </c>
      <c r="F630" t="s">
        <v>16</v>
      </c>
      <c r="G630" t="s">
        <v>1452</v>
      </c>
      <c r="H630">
        <v>816</v>
      </c>
      <c r="I630">
        <v>1899</v>
      </c>
      <c r="J630" t="s">
        <v>49</v>
      </c>
      <c r="K630">
        <v>3.7</v>
      </c>
      <c r="L630">
        <v>883</v>
      </c>
      <c r="M630">
        <v>57.000000000000007</v>
      </c>
      <c r="N630">
        <v>1082.43</v>
      </c>
      <c r="O630">
        <v>816</v>
      </c>
      <c r="P630" t="str">
        <f>IF(Table1[[#This Row],[Discount %]]&gt;50,"High Discount","Low Discount")</f>
        <v>High Discount</v>
      </c>
    </row>
    <row r="631" spans="1:16" x14ac:dyDescent="0.3">
      <c r="A631" t="s">
        <v>1453</v>
      </c>
      <c r="B631">
        <v>6518651</v>
      </c>
      <c r="C631" t="s">
        <v>1454</v>
      </c>
      <c r="D631" t="s">
        <v>68</v>
      </c>
      <c r="E631" t="s">
        <v>69</v>
      </c>
      <c r="F631" t="s">
        <v>16</v>
      </c>
      <c r="G631" t="s">
        <v>1455</v>
      </c>
      <c r="H631">
        <v>1436</v>
      </c>
      <c r="I631">
        <v>3590</v>
      </c>
      <c r="J631" t="s">
        <v>212</v>
      </c>
      <c r="K631">
        <v>3.9</v>
      </c>
      <c r="L631">
        <v>883</v>
      </c>
      <c r="M631">
        <v>60</v>
      </c>
      <c r="N631">
        <v>2154</v>
      </c>
      <c r="O631">
        <v>1436</v>
      </c>
      <c r="P631" t="str">
        <f>IF(Table1[[#This Row],[Discount %]]&gt;50,"High Discount","Low Discount")</f>
        <v>High Discount</v>
      </c>
    </row>
    <row r="632" spans="1:16" x14ac:dyDescent="0.3">
      <c r="A632" t="s">
        <v>1456</v>
      </c>
      <c r="B632">
        <v>12524816</v>
      </c>
      <c r="C632" t="s">
        <v>56</v>
      </c>
      <c r="D632" t="s">
        <v>86</v>
      </c>
      <c r="E632" t="s">
        <v>82</v>
      </c>
      <c r="F632" t="s">
        <v>33</v>
      </c>
      <c r="G632" t="s">
        <v>1457</v>
      </c>
      <c r="H632">
        <v>479</v>
      </c>
      <c r="I632">
        <v>1199</v>
      </c>
      <c r="J632" t="s">
        <v>212</v>
      </c>
      <c r="K632">
        <v>4.0999999999999996</v>
      </c>
      <c r="L632">
        <v>883</v>
      </c>
      <c r="M632">
        <v>60</v>
      </c>
      <c r="N632">
        <v>719.4</v>
      </c>
      <c r="O632">
        <v>479</v>
      </c>
      <c r="P632" t="str">
        <f>IF(Table1[[#This Row],[Discount %]]&gt;50,"High Discount","Low Discount")</f>
        <v>High Discount</v>
      </c>
    </row>
    <row r="633" spans="1:16" x14ac:dyDescent="0.3">
      <c r="A633" t="s">
        <v>1458</v>
      </c>
      <c r="B633">
        <v>12332478</v>
      </c>
      <c r="C633" t="s">
        <v>42</v>
      </c>
      <c r="D633" t="s">
        <v>60</v>
      </c>
      <c r="E633" t="s">
        <v>21</v>
      </c>
      <c r="F633" t="s">
        <v>33</v>
      </c>
      <c r="G633" t="s">
        <v>1459</v>
      </c>
      <c r="H633">
        <v>509</v>
      </c>
      <c r="I633">
        <v>1699</v>
      </c>
      <c r="J633" t="s">
        <v>40</v>
      </c>
      <c r="K633">
        <v>4.0999999999999996</v>
      </c>
      <c r="L633">
        <v>883</v>
      </c>
      <c r="M633">
        <v>70</v>
      </c>
      <c r="N633">
        <v>1189.3</v>
      </c>
      <c r="O633">
        <v>509</v>
      </c>
      <c r="P633" t="str">
        <f>IF(Table1[[#This Row],[Discount %]]&gt;50,"High Discount","Low Discount")</f>
        <v>High Discount</v>
      </c>
    </row>
    <row r="634" spans="1:16" x14ac:dyDescent="0.3">
      <c r="A634" t="s">
        <v>1460</v>
      </c>
      <c r="B634">
        <v>17381392</v>
      </c>
      <c r="C634" t="s">
        <v>13</v>
      </c>
      <c r="D634" t="s">
        <v>37</v>
      </c>
      <c r="E634" t="s">
        <v>38</v>
      </c>
      <c r="F634" t="s">
        <v>33</v>
      </c>
      <c r="G634" t="s">
        <v>54</v>
      </c>
      <c r="I634">
        <v>1198</v>
      </c>
      <c r="J634" t="s">
        <v>40</v>
      </c>
      <c r="K634">
        <v>4.3</v>
      </c>
      <c r="L634">
        <v>883</v>
      </c>
      <c r="M634">
        <v>50</v>
      </c>
      <c r="N634">
        <v>599</v>
      </c>
      <c r="O634">
        <v>599</v>
      </c>
      <c r="P634" t="str">
        <f>IF(Table1[[#This Row],[Discount %]]&gt;50,"High Discount","Low Discount")</f>
        <v>Low Discount</v>
      </c>
    </row>
    <row r="635" spans="1:16" x14ac:dyDescent="0.3">
      <c r="A635" t="s">
        <v>1461</v>
      </c>
      <c r="B635">
        <v>11991112</v>
      </c>
      <c r="C635" t="s">
        <v>13</v>
      </c>
      <c r="D635" t="s">
        <v>37</v>
      </c>
      <c r="E635" t="s">
        <v>281</v>
      </c>
      <c r="F635" t="s">
        <v>33</v>
      </c>
      <c r="G635" t="s">
        <v>1462</v>
      </c>
      <c r="I635">
        <v>1199</v>
      </c>
      <c r="J635" t="s">
        <v>101</v>
      </c>
      <c r="K635">
        <v>4.4000000000000004</v>
      </c>
      <c r="L635">
        <v>883</v>
      </c>
      <c r="M635">
        <v>70</v>
      </c>
      <c r="N635">
        <v>839.3</v>
      </c>
      <c r="O635">
        <v>359</v>
      </c>
      <c r="P635" t="str">
        <f>IF(Table1[[#This Row],[Discount %]]&gt;50,"High Discount","Low Discount")</f>
        <v>High Discount</v>
      </c>
    </row>
    <row r="636" spans="1:16" x14ac:dyDescent="0.3">
      <c r="A636" t="s">
        <v>1463</v>
      </c>
      <c r="B636">
        <v>13194602</v>
      </c>
      <c r="C636" t="s">
        <v>90</v>
      </c>
      <c r="D636" t="s">
        <v>37</v>
      </c>
      <c r="E636" t="s">
        <v>131</v>
      </c>
      <c r="F636" t="s">
        <v>33</v>
      </c>
      <c r="G636" t="s">
        <v>1464</v>
      </c>
      <c r="I636">
        <v>1349</v>
      </c>
      <c r="J636" t="s">
        <v>23</v>
      </c>
      <c r="K636">
        <v>4.5</v>
      </c>
      <c r="L636">
        <v>883</v>
      </c>
      <c r="M636">
        <v>53</v>
      </c>
      <c r="N636">
        <v>714.97</v>
      </c>
      <c r="O636">
        <v>634</v>
      </c>
      <c r="P636" t="str">
        <f>IF(Table1[[#This Row],[Discount %]]&gt;50,"High Discount","Low Discount")</f>
        <v>High Discount</v>
      </c>
    </row>
    <row r="637" spans="1:16" x14ac:dyDescent="0.3">
      <c r="A637" t="s">
        <v>1465</v>
      </c>
      <c r="B637">
        <v>10437832</v>
      </c>
      <c r="C637" t="s">
        <v>90</v>
      </c>
      <c r="D637" t="s">
        <v>37</v>
      </c>
      <c r="E637" t="s">
        <v>168</v>
      </c>
      <c r="F637" t="s">
        <v>33</v>
      </c>
      <c r="G637" t="s">
        <v>1466</v>
      </c>
      <c r="I637">
        <v>2299</v>
      </c>
      <c r="J637" t="s">
        <v>23</v>
      </c>
      <c r="K637">
        <v>4</v>
      </c>
      <c r="L637">
        <v>883</v>
      </c>
      <c r="M637">
        <v>57.000000000000007</v>
      </c>
      <c r="N637">
        <v>1310.43</v>
      </c>
      <c r="O637">
        <v>988</v>
      </c>
      <c r="P637" t="str">
        <f>IF(Table1[[#This Row],[Discount %]]&gt;50,"High Discount","Low Discount")</f>
        <v>High Discount</v>
      </c>
    </row>
    <row r="638" spans="1:16" x14ac:dyDescent="0.3">
      <c r="A638" t="s">
        <v>1467</v>
      </c>
      <c r="B638">
        <v>8207829</v>
      </c>
      <c r="C638" t="s">
        <v>164</v>
      </c>
      <c r="D638" t="s">
        <v>37</v>
      </c>
      <c r="E638" t="s">
        <v>131</v>
      </c>
      <c r="F638" t="s">
        <v>33</v>
      </c>
      <c r="G638" t="s">
        <v>1468</v>
      </c>
      <c r="I638">
        <v>2599</v>
      </c>
      <c r="J638" t="s">
        <v>35</v>
      </c>
      <c r="K638">
        <v>4.0999999999999996</v>
      </c>
      <c r="L638">
        <v>883</v>
      </c>
      <c r="M638">
        <v>60.000000000000007</v>
      </c>
      <c r="N638">
        <v>1559.4000000000003</v>
      </c>
      <c r="O638">
        <v>1039</v>
      </c>
      <c r="P638" t="str">
        <f>IF(Table1[[#This Row],[Discount %]]&gt;50,"High Discount","Low Discount")</f>
        <v>High Discount</v>
      </c>
    </row>
    <row r="639" spans="1:16" x14ac:dyDescent="0.3">
      <c r="A639" t="s">
        <v>1469</v>
      </c>
      <c r="B639">
        <v>8328571</v>
      </c>
      <c r="C639" t="s">
        <v>59</v>
      </c>
      <c r="D639" t="s">
        <v>37</v>
      </c>
      <c r="E639" t="s">
        <v>38</v>
      </c>
      <c r="F639" t="s">
        <v>33</v>
      </c>
      <c r="G639" t="s">
        <v>1470</v>
      </c>
      <c r="I639">
        <v>699</v>
      </c>
      <c r="J639" t="s">
        <v>101</v>
      </c>
      <c r="K639">
        <v>4.4000000000000004</v>
      </c>
      <c r="L639">
        <v>883</v>
      </c>
      <c r="M639">
        <v>54.999999999999993</v>
      </c>
      <c r="N639">
        <v>384.44999999999993</v>
      </c>
      <c r="O639">
        <v>314</v>
      </c>
      <c r="P639" t="str">
        <f>IF(Table1[[#This Row],[Discount %]]&gt;50,"High Discount","Low Discount")</f>
        <v>High Discount</v>
      </c>
    </row>
    <row r="640" spans="1:16" x14ac:dyDescent="0.3">
      <c r="A640" t="s">
        <v>1471</v>
      </c>
      <c r="B640">
        <v>11363752</v>
      </c>
      <c r="C640" t="s">
        <v>149</v>
      </c>
      <c r="D640" t="s">
        <v>25</v>
      </c>
      <c r="E640" t="s">
        <v>38</v>
      </c>
      <c r="F640" t="s">
        <v>16</v>
      </c>
      <c r="G640" t="s">
        <v>1472</v>
      </c>
      <c r="H640">
        <v>599</v>
      </c>
      <c r="I640">
        <v>1199</v>
      </c>
      <c r="J640" t="s">
        <v>35</v>
      </c>
      <c r="K640">
        <v>4.3</v>
      </c>
      <c r="L640">
        <v>882</v>
      </c>
      <c r="M640">
        <v>50</v>
      </c>
      <c r="N640">
        <v>599.5</v>
      </c>
      <c r="O640">
        <v>599</v>
      </c>
      <c r="P640" t="str">
        <f>IF(Table1[[#This Row],[Discount %]]&gt;50,"High Discount","Low Discount")</f>
        <v>Low Discount</v>
      </c>
    </row>
    <row r="641" spans="1:16" x14ac:dyDescent="0.3">
      <c r="A641" t="s">
        <v>1473</v>
      </c>
      <c r="B641">
        <v>4318093</v>
      </c>
      <c r="C641" t="s">
        <v>56</v>
      </c>
      <c r="D641" t="s">
        <v>25</v>
      </c>
      <c r="E641" t="s">
        <v>38</v>
      </c>
      <c r="F641" t="s">
        <v>16</v>
      </c>
      <c r="G641" t="s">
        <v>1474</v>
      </c>
      <c r="H641">
        <v>454</v>
      </c>
      <c r="I641">
        <v>1299</v>
      </c>
      <c r="J641" t="s">
        <v>35</v>
      </c>
      <c r="K641">
        <v>4.0999999999999996</v>
      </c>
      <c r="L641">
        <v>882</v>
      </c>
      <c r="M641">
        <v>65</v>
      </c>
      <c r="N641">
        <v>844.35</v>
      </c>
      <c r="O641">
        <v>454</v>
      </c>
      <c r="P641" t="str">
        <f>IF(Table1[[#This Row],[Discount %]]&gt;50,"High Discount","Low Discount")</f>
        <v>High Discount</v>
      </c>
    </row>
    <row r="642" spans="1:16" x14ac:dyDescent="0.3">
      <c r="A642" t="s">
        <v>1475</v>
      </c>
      <c r="B642">
        <v>12135064</v>
      </c>
      <c r="C642" t="s">
        <v>99</v>
      </c>
      <c r="D642" t="s">
        <v>68</v>
      </c>
      <c r="E642" t="s">
        <v>82</v>
      </c>
      <c r="F642" t="s">
        <v>33</v>
      </c>
      <c r="G642" t="s">
        <v>1476</v>
      </c>
      <c r="H642">
        <v>879</v>
      </c>
      <c r="I642">
        <v>1599</v>
      </c>
      <c r="J642" t="s">
        <v>101</v>
      </c>
      <c r="K642">
        <v>4.0999999999999996</v>
      </c>
      <c r="L642">
        <v>882</v>
      </c>
      <c r="M642">
        <v>44.999999999999993</v>
      </c>
      <c r="N642">
        <v>719.54999999999984</v>
      </c>
      <c r="O642">
        <v>879</v>
      </c>
      <c r="P642" t="str">
        <f>IF(Table1[[#This Row],[Discount %]]&gt;50,"High Discount","Low Discount")</f>
        <v>Low Discount</v>
      </c>
    </row>
    <row r="643" spans="1:16" x14ac:dyDescent="0.3">
      <c r="A643" t="s">
        <v>1477</v>
      </c>
      <c r="B643">
        <v>11250784</v>
      </c>
      <c r="C643" t="s">
        <v>818</v>
      </c>
      <c r="D643" t="s">
        <v>68</v>
      </c>
      <c r="E643" t="s">
        <v>69</v>
      </c>
      <c r="F643" t="s">
        <v>33</v>
      </c>
      <c r="G643" t="s">
        <v>1478</v>
      </c>
      <c r="H643">
        <v>1799</v>
      </c>
      <c r="I643">
        <v>3999</v>
      </c>
      <c r="J643" t="s">
        <v>35</v>
      </c>
      <c r="K643">
        <v>4.4000000000000004</v>
      </c>
      <c r="L643">
        <v>882</v>
      </c>
      <c r="M643">
        <v>54.999999999999993</v>
      </c>
      <c r="N643">
        <v>2199.4499999999998</v>
      </c>
      <c r="O643">
        <v>1799</v>
      </c>
      <c r="P643" t="str">
        <f>IF(Table1[[#This Row],[Discount %]]&gt;50,"High Discount","Low Discount")</f>
        <v>High Discount</v>
      </c>
    </row>
    <row r="644" spans="1:16" x14ac:dyDescent="0.3">
      <c r="A644" t="s">
        <v>1479</v>
      </c>
      <c r="B644">
        <v>4891826</v>
      </c>
      <c r="C644" t="s">
        <v>553</v>
      </c>
      <c r="D644" t="s">
        <v>68</v>
      </c>
      <c r="E644" t="s">
        <v>554</v>
      </c>
      <c r="F644" t="s">
        <v>33</v>
      </c>
      <c r="G644" t="s">
        <v>1480</v>
      </c>
      <c r="I644">
        <v>699</v>
      </c>
      <c r="J644" t="s">
        <v>23</v>
      </c>
      <c r="K644">
        <v>4.4000000000000004</v>
      </c>
      <c r="L644">
        <v>882</v>
      </c>
      <c r="M644">
        <v>58</v>
      </c>
      <c r="N644">
        <v>405.42</v>
      </c>
      <c r="O644">
        <v>293</v>
      </c>
      <c r="P644" t="str">
        <f>IF(Table1[[#This Row],[Discount %]]&gt;50,"High Discount","Low Discount")</f>
        <v>High Discount</v>
      </c>
    </row>
    <row r="645" spans="1:16" x14ac:dyDescent="0.3">
      <c r="A645" t="s">
        <v>1481</v>
      </c>
      <c r="B645">
        <v>14170722</v>
      </c>
      <c r="C645" t="s">
        <v>90</v>
      </c>
      <c r="D645" t="s">
        <v>37</v>
      </c>
      <c r="E645" t="s">
        <v>21</v>
      </c>
      <c r="F645" t="s">
        <v>33</v>
      </c>
      <c r="G645" t="s">
        <v>1482</v>
      </c>
      <c r="I645">
        <v>1149</v>
      </c>
      <c r="J645" t="s">
        <v>23</v>
      </c>
      <c r="K645">
        <v>4.3</v>
      </c>
      <c r="L645">
        <v>882</v>
      </c>
      <c r="M645">
        <v>47</v>
      </c>
      <c r="N645">
        <v>540.03</v>
      </c>
      <c r="O645">
        <v>608</v>
      </c>
      <c r="P645" t="str">
        <f>IF(Table1[[#This Row],[Discount %]]&gt;50,"High Discount","Low Discount")</f>
        <v>Low Discount</v>
      </c>
    </row>
    <row r="646" spans="1:16" x14ac:dyDescent="0.3">
      <c r="A646" t="s">
        <v>1483</v>
      </c>
      <c r="B646">
        <v>10679270</v>
      </c>
      <c r="C646" t="s">
        <v>1484</v>
      </c>
      <c r="D646" t="s">
        <v>37</v>
      </c>
      <c r="E646" t="s">
        <v>131</v>
      </c>
      <c r="F646" t="s">
        <v>33</v>
      </c>
      <c r="G646" t="s">
        <v>1485</v>
      </c>
      <c r="I646">
        <v>2399</v>
      </c>
      <c r="J646" t="s">
        <v>101</v>
      </c>
      <c r="K646">
        <v>4.3</v>
      </c>
      <c r="L646">
        <v>882</v>
      </c>
      <c r="M646">
        <v>62</v>
      </c>
      <c r="N646">
        <v>1487.38</v>
      </c>
      <c r="O646">
        <v>911</v>
      </c>
      <c r="P646" t="str">
        <f>IF(Table1[[#This Row],[Discount %]]&gt;50,"High Discount","Low Discount")</f>
        <v>High Discount</v>
      </c>
    </row>
    <row r="647" spans="1:16" x14ac:dyDescent="0.3">
      <c r="A647" t="s">
        <v>1486</v>
      </c>
      <c r="B647">
        <v>17384184</v>
      </c>
      <c r="C647" t="s">
        <v>13</v>
      </c>
      <c r="D647" t="s">
        <v>37</v>
      </c>
      <c r="E647" t="s">
        <v>38</v>
      </c>
      <c r="F647" t="s">
        <v>33</v>
      </c>
      <c r="G647" t="s">
        <v>1487</v>
      </c>
      <c r="I647">
        <v>1398</v>
      </c>
      <c r="J647" t="s">
        <v>40</v>
      </c>
      <c r="K647">
        <v>4.0999999999999996</v>
      </c>
      <c r="L647">
        <v>882</v>
      </c>
      <c r="M647">
        <v>53</v>
      </c>
      <c r="N647">
        <v>740.94</v>
      </c>
      <c r="O647">
        <v>657</v>
      </c>
      <c r="P647" t="str">
        <f>IF(Table1[[#This Row],[Discount %]]&gt;50,"High Discount","Low Discount")</f>
        <v>High Discount</v>
      </c>
    </row>
    <row r="648" spans="1:16" x14ac:dyDescent="0.3">
      <c r="A648" t="s">
        <v>1488</v>
      </c>
      <c r="B648">
        <v>10187629</v>
      </c>
      <c r="C648" t="s">
        <v>149</v>
      </c>
      <c r="D648" t="s">
        <v>25</v>
      </c>
      <c r="E648" t="s">
        <v>26</v>
      </c>
      <c r="F648" t="s">
        <v>16</v>
      </c>
      <c r="G648" t="s">
        <v>1489</v>
      </c>
      <c r="H648">
        <v>1199</v>
      </c>
      <c r="I648">
        <v>2399</v>
      </c>
      <c r="J648" t="s">
        <v>453</v>
      </c>
      <c r="K648">
        <v>4.3</v>
      </c>
      <c r="L648">
        <v>881</v>
      </c>
      <c r="M648">
        <v>50</v>
      </c>
      <c r="N648">
        <v>1199.5</v>
      </c>
      <c r="O648">
        <v>1199</v>
      </c>
      <c r="P648" t="str">
        <f>IF(Table1[[#This Row],[Discount %]]&gt;50,"High Discount","Low Discount")</f>
        <v>Low Discount</v>
      </c>
    </row>
    <row r="649" spans="1:16" x14ac:dyDescent="0.3">
      <c r="A649" t="s">
        <v>1490</v>
      </c>
      <c r="B649">
        <v>10187221</v>
      </c>
      <c r="C649" t="s">
        <v>149</v>
      </c>
      <c r="D649" t="s">
        <v>25</v>
      </c>
      <c r="E649" t="s">
        <v>168</v>
      </c>
      <c r="F649" t="s">
        <v>16</v>
      </c>
      <c r="G649" t="s">
        <v>1491</v>
      </c>
      <c r="H649">
        <v>1839</v>
      </c>
      <c r="I649">
        <v>4599</v>
      </c>
      <c r="J649" t="s">
        <v>834</v>
      </c>
      <c r="K649">
        <v>4</v>
      </c>
      <c r="L649">
        <v>881</v>
      </c>
      <c r="M649">
        <v>60</v>
      </c>
      <c r="N649">
        <v>2759.4</v>
      </c>
      <c r="O649">
        <v>1839</v>
      </c>
      <c r="P649" t="str">
        <f>IF(Table1[[#This Row],[Discount %]]&gt;50,"High Discount","Low Discount")</f>
        <v>High Discount</v>
      </c>
    </row>
    <row r="650" spans="1:16" x14ac:dyDescent="0.3">
      <c r="A650" t="s">
        <v>1492</v>
      </c>
      <c r="B650">
        <v>9301353</v>
      </c>
      <c r="C650" t="s">
        <v>1493</v>
      </c>
      <c r="D650" t="s">
        <v>68</v>
      </c>
      <c r="E650" t="s">
        <v>82</v>
      </c>
      <c r="F650" t="s">
        <v>33</v>
      </c>
      <c r="G650" t="s">
        <v>1494</v>
      </c>
      <c r="H650">
        <v>944</v>
      </c>
      <c r="I650">
        <v>1499</v>
      </c>
      <c r="J650" t="s">
        <v>1495</v>
      </c>
      <c r="K650">
        <v>4.3</v>
      </c>
      <c r="L650">
        <v>881</v>
      </c>
      <c r="M650">
        <v>37</v>
      </c>
      <c r="N650">
        <v>554.63</v>
      </c>
      <c r="O650">
        <v>944</v>
      </c>
      <c r="P650" t="str">
        <f>IF(Table1[[#This Row],[Discount %]]&gt;50,"High Discount","Low Discount")</f>
        <v>Low Discount</v>
      </c>
    </row>
    <row r="651" spans="1:16" x14ac:dyDescent="0.3">
      <c r="A651" t="s">
        <v>1496</v>
      </c>
      <c r="B651">
        <v>16697006</v>
      </c>
      <c r="C651" t="s">
        <v>791</v>
      </c>
      <c r="D651" t="s">
        <v>68</v>
      </c>
      <c r="E651" t="s">
        <v>295</v>
      </c>
      <c r="F651" t="s">
        <v>33</v>
      </c>
      <c r="G651" t="s">
        <v>1497</v>
      </c>
      <c r="H651">
        <v>608</v>
      </c>
      <c r="I651">
        <v>2099</v>
      </c>
      <c r="J651" t="s">
        <v>145</v>
      </c>
      <c r="K651">
        <v>3.9</v>
      </c>
      <c r="L651">
        <v>881</v>
      </c>
      <c r="M651">
        <v>71</v>
      </c>
      <c r="N651">
        <v>1490.29</v>
      </c>
      <c r="O651">
        <v>608</v>
      </c>
      <c r="P651" t="str">
        <f>IF(Table1[[#This Row],[Discount %]]&gt;50,"High Discount","Low Discount")</f>
        <v>High Discount</v>
      </c>
    </row>
    <row r="652" spans="1:16" x14ac:dyDescent="0.3">
      <c r="A652" t="s">
        <v>1498</v>
      </c>
      <c r="B652">
        <v>1413902</v>
      </c>
      <c r="C652" t="s">
        <v>583</v>
      </c>
      <c r="D652" t="s">
        <v>31</v>
      </c>
      <c r="E652" t="s">
        <v>104</v>
      </c>
      <c r="F652" t="s">
        <v>33</v>
      </c>
      <c r="G652" t="s">
        <v>1499</v>
      </c>
      <c r="H652">
        <v>259</v>
      </c>
      <c r="I652">
        <v>499</v>
      </c>
      <c r="J652" t="s">
        <v>1500</v>
      </c>
      <c r="K652">
        <v>4.2</v>
      </c>
      <c r="L652">
        <v>881</v>
      </c>
      <c r="M652">
        <v>48.000000000000007</v>
      </c>
      <c r="N652">
        <v>239.52000000000004</v>
      </c>
      <c r="O652">
        <v>259</v>
      </c>
      <c r="P652" t="str">
        <f>IF(Table1[[#This Row],[Discount %]]&gt;50,"High Discount","Low Discount")</f>
        <v>Low Discount</v>
      </c>
    </row>
    <row r="653" spans="1:16" x14ac:dyDescent="0.3">
      <c r="A653" t="s">
        <v>1501</v>
      </c>
      <c r="B653">
        <v>2499823</v>
      </c>
      <c r="C653" t="s">
        <v>56</v>
      </c>
      <c r="D653" t="s">
        <v>86</v>
      </c>
      <c r="E653" t="s">
        <v>131</v>
      </c>
      <c r="F653" t="s">
        <v>33</v>
      </c>
      <c r="G653" t="s">
        <v>1502</v>
      </c>
      <c r="H653">
        <v>689</v>
      </c>
      <c r="I653">
        <v>2299</v>
      </c>
      <c r="J653" t="s">
        <v>101</v>
      </c>
      <c r="K653">
        <v>4.3</v>
      </c>
      <c r="L653">
        <v>881</v>
      </c>
      <c r="M653">
        <v>70</v>
      </c>
      <c r="N653">
        <v>1609.3</v>
      </c>
      <c r="O653">
        <v>689</v>
      </c>
      <c r="P653" t="str">
        <f>IF(Table1[[#This Row],[Discount %]]&gt;50,"High Discount","Low Discount")</f>
        <v>High Discount</v>
      </c>
    </row>
    <row r="654" spans="1:16" x14ac:dyDescent="0.3">
      <c r="A654" t="s">
        <v>1503</v>
      </c>
      <c r="B654">
        <v>1244305</v>
      </c>
      <c r="C654" t="s">
        <v>94</v>
      </c>
      <c r="D654" t="s">
        <v>37</v>
      </c>
      <c r="E654" t="s">
        <v>43</v>
      </c>
      <c r="F654" t="s">
        <v>33</v>
      </c>
      <c r="G654" t="s">
        <v>1504</v>
      </c>
      <c r="I654">
        <v>1349</v>
      </c>
      <c r="J654" t="s">
        <v>40</v>
      </c>
      <c r="K654">
        <v>4.2</v>
      </c>
      <c r="L654">
        <v>881</v>
      </c>
      <c r="M654">
        <v>55.000000000000007</v>
      </c>
      <c r="N654">
        <v>741.95000000000016</v>
      </c>
      <c r="O654">
        <v>607</v>
      </c>
      <c r="P654" t="str">
        <f>IF(Table1[[#This Row],[Discount %]]&gt;50,"High Discount","Low Discount")</f>
        <v>High Discount</v>
      </c>
    </row>
    <row r="655" spans="1:16" x14ac:dyDescent="0.3">
      <c r="A655" t="s">
        <v>1505</v>
      </c>
      <c r="B655">
        <v>9205377</v>
      </c>
      <c r="C655" t="s">
        <v>13</v>
      </c>
      <c r="D655" t="s">
        <v>37</v>
      </c>
      <c r="E655" t="s">
        <v>15</v>
      </c>
      <c r="F655" t="s">
        <v>33</v>
      </c>
      <c r="G655" t="s">
        <v>708</v>
      </c>
      <c r="I655">
        <v>1699</v>
      </c>
      <c r="J655" t="s">
        <v>118</v>
      </c>
      <c r="K655">
        <v>3.9</v>
      </c>
      <c r="L655">
        <v>881</v>
      </c>
      <c r="M655">
        <v>50</v>
      </c>
      <c r="N655">
        <v>849.5</v>
      </c>
      <c r="O655">
        <v>849</v>
      </c>
      <c r="P655" t="str">
        <f>IF(Table1[[#This Row],[Discount %]]&gt;50,"High Discount","Low Discount")</f>
        <v>Low Discount</v>
      </c>
    </row>
    <row r="656" spans="1:16" x14ac:dyDescent="0.3">
      <c r="A656" t="s">
        <v>1506</v>
      </c>
      <c r="B656">
        <v>12738028</v>
      </c>
      <c r="C656" t="s">
        <v>161</v>
      </c>
      <c r="D656" t="s">
        <v>37</v>
      </c>
      <c r="E656" t="s">
        <v>772</v>
      </c>
      <c r="F656" t="s">
        <v>33</v>
      </c>
      <c r="G656" t="s">
        <v>1507</v>
      </c>
      <c r="I656">
        <v>1799</v>
      </c>
      <c r="J656" t="s">
        <v>101</v>
      </c>
      <c r="K656">
        <v>4.5</v>
      </c>
      <c r="L656">
        <v>881</v>
      </c>
      <c r="M656">
        <v>47</v>
      </c>
      <c r="N656">
        <v>845.53</v>
      </c>
      <c r="O656">
        <v>953</v>
      </c>
      <c r="P656" t="str">
        <f>IF(Table1[[#This Row],[Discount %]]&gt;50,"High Discount","Low Discount")</f>
        <v>Low Discount</v>
      </c>
    </row>
    <row r="657" spans="1:16" x14ac:dyDescent="0.3">
      <c r="A657" t="s">
        <v>1508</v>
      </c>
      <c r="B657">
        <v>10710942</v>
      </c>
      <c r="C657" t="s">
        <v>90</v>
      </c>
      <c r="D657" t="s">
        <v>37</v>
      </c>
      <c r="E657" t="s">
        <v>15</v>
      </c>
      <c r="F657" t="s">
        <v>33</v>
      </c>
      <c r="G657" t="s">
        <v>1509</v>
      </c>
      <c r="I657">
        <v>1899</v>
      </c>
      <c r="J657" t="s">
        <v>399</v>
      </c>
      <c r="K657">
        <v>4.0999999999999996</v>
      </c>
      <c r="L657">
        <v>881</v>
      </c>
      <c r="M657">
        <v>49</v>
      </c>
      <c r="N657">
        <v>930.51</v>
      </c>
      <c r="O657">
        <v>968</v>
      </c>
      <c r="P657" t="str">
        <f>IF(Table1[[#This Row],[Discount %]]&gt;50,"High Discount","Low Discount")</f>
        <v>Low Discount</v>
      </c>
    </row>
    <row r="658" spans="1:16" x14ac:dyDescent="0.3">
      <c r="A658" t="s">
        <v>1510</v>
      </c>
      <c r="B658">
        <v>2012863</v>
      </c>
      <c r="C658" t="s">
        <v>391</v>
      </c>
      <c r="D658" t="s">
        <v>25</v>
      </c>
      <c r="E658" t="s">
        <v>26</v>
      </c>
      <c r="F658" t="s">
        <v>16</v>
      </c>
      <c r="G658" t="s">
        <v>1511</v>
      </c>
      <c r="H658">
        <v>644</v>
      </c>
      <c r="I658">
        <v>1499</v>
      </c>
      <c r="J658" t="s">
        <v>231</v>
      </c>
      <c r="K658">
        <v>3.9</v>
      </c>
      <c r="L658">
        <v>880</v>
      </c>
      <c r="M658">
        <v>56.999999999999993</v>
      </c>
      <c r="N658">
        <v>854.42999999999984</v>
      </c>
      <c r="O658">
        <v>644</v>
      </c>
      <c r="P658" t="str">
        <f>IF(Table1[[#This Row],[Discount %]]&gt;50,"High Discount","Low Discount")</f>
        <v>High Discount</v>
      </c>
    </row>
    <row r="659" spans="1:16" x14ac:dyDescent="0.3">
      <c r="A659" t="s">
        <v>1512</v>
      </c>
      <c r="B659">
        <v>13817718</v>
      </c>
      <c r="C659" t="s">
        <v>818</v>
      </c>
      <c r="D659" t="s">
        <v>68</v>
      </c>
      <c r="E659" t="s">
        <v>69</v>
      </c>
      <c r="F659" t="s">
        <v>33</v>
      </c>
      <c r="G659" t="s">
        <v>1513</v>
      </c>
      <c r="H659">
        <v>2399</v>
      </c>
      <c r="I659">
        <v>5999</v>
      </c>
      <c r="J659" t="s">
        <v>35</v>
      </c>
      <c r="K659">
        <v>4.5</v>
      </c>
      <c r="L659">
        <v>880</v>
      </c>
      <c r="M659">
        <v>60</v>
      </c>
      <c r="N659">
        <v>3599.4</v>
      </c>
      <c r="O659">
        <v>2399</v>
      </c>
      <c r="P659" t="str">
        <f>IF(Table1[[#This Row],[Discount %]]&gt;50,"High Discount","Low Discount")</f>
        <v>High Discount</v>
      </c>
    </row>
    <row r="660" spans="1:16" x14ac:dyDescent="0.3">
      <c r="A660" t="s">
        <v>1514</v>
      </c>
      <c r="B660">
        <v>9341399</v>
      </c>
      <c r="C660" t="s">
        <v>636</v>
      </c>
      <c r="D660" t="s">
        <v>37</v>
      </c>
      <c r="E660" t="s">
        <v>43</v>
      </c>
      <c r="F660" t="s">
        <v>33</v>
      </c>
      <c r="G660" t="s">
        <v>637</v>
      </c>
      <c r="I660">
        <v>1998</v>
      </c>
      <c r="J660" t="s">
        <v>23</v>
      </c>
      <c r="K660">
        <v>4.2</v>
      </c>
      <c r="L660">
        <v>880</v>
      </c>
      <c r="M660">
        <v>50</v>
      </c>
      <c r="N660">
        <v>999</v>
      </c>
      <c r="O660">
        <v>999</v>
      </c>
      <c r="P660" t="str">
        <f>IF(Table1[[#This Row],[Discount %]]&gt;50,"High Discount","Low Discount")</f>
        <v>Low Discount</v>
      </c>
    </row>
    <row r="661" spans="1:16" x14ac:dyDescent="0.3">
      <c r="A661" t="s">
        <v>1515</v>
      </c>
      <c r="B661">
        <v>10398025</v>
      </c>
      <c r="C661" t="s">
        <v>13</v>
      </c>
      <c r="D661" t="s">
        <v>25</v>
      </c>
      <c r="E661" t="s">
        <v>26</v>
      </c>
      <c r="F661" t="s">
        <v>16</v>
      </c>
      <c r="G661" t="s">
        <v>1516</v>
      </c>
      <c r="H661">
        <v>649</v>
      </c>
      <c r="I661">
        <v>1299</v>
      </c>
      <c r="J661" t="s">
        <v>28</v>
      </c>
      <c r="K661">
        <v>4.3</v>
      </c>
      <c r="L661">
        <v>879</v>
      </c>
      <c r="M661">
        <v>50</v>
      </c>
      <c r="N661">
        <v>649.5</v>
      </c>
      <c r="O661">
        <v>649</v>
      </c>
      <c r="P661" t="str">
        <f>IF(Table1[[#This Row],[Discount %]]&gt;50,"High Discount","Low Discount")</f>
        <v>Low Discount</v>
      </c>
    </row>
    <row r="662" spans="1:16" x14ac:dyDescent="0.3">
      <c r="A662" t="s">
        <v>1517</v>
      </c>
      <c r="B662">
        <v>11746280</v>
      </c>
      <c r="C662" t="s">
        <v>321</v>
      </c>
      <c r="D662" t="s">
        <v>25</v>
      </c>
      <c r="E662" t="s">
        <v>26</v>
      </c>
      <c r="F662" t="s">
        <v>16</v>
      </c>
      <c r="G662" t="s">
        <v>1518</v>
      </c>
      <c r="H662">
        <v>769</v>
      </c>
      <c r="I662">
        <v>1399</v>
      </c>
      <c r="J662" t="s">
        <v>231</v>
      </c>
      <c r="K662">
        <v>4.4000000000000004</v>
      </c>
      <c r="L662">
        <v>879</v>
      </c>
      <c r="M662">
        <v>44.999999999999993</v>
      </c>
      <c r="N662">
        <v>629.54999999999995</v>
      </c>
      <c r="O662">
        <v>769</v>
      </c>
      <c r="P662" t="str">
        <f>IF(Table1[[#This Row],[Discount %]]&gt;50,"High Discount","Low Discount")</f>
        <v>Low Discount</v>
      </c>
    </row>
    <row r="663" spans="1:16" x14ac:dyDescent="0.3">
      <c r="A663" t="s">
        <v>1519</v>
      </c>
      <c r="B663">
        <v>13919148</v>
      </c>
      <c r="C663" t="s">
        <v>294</v>
      </c>
      <c r="D663" t="s">
        <v>68</v>
      </c>
      <c r="E663" t="s">
        <v>295</v>
      </c>
      <c r="F663" t="s">
        <v>33</v>
      </c>
      <c r="G663" t="s">
        <v>1520</v>
      </c>
      <c r="H663">
        <v>1499</v>
      </c>
      <c r="I663">
        <v>2998</v>
      </c>
      <c r="J663" t="s">
        <v>145</v>
      </c>
      <c r="K663">
        <v>4.2</v>
      </c>
      <c r="L663">
        <v>879</v>
      </c>
      <c r="M663">
        <v>50</v>
      </c>
      <c r="N663">
        <v>1499</v>
      </c>
      <c r="O663">
        <v>1499</v>
      </c>
      <c r="P663" t="str">
        <f>IF(Table1[[#This Row],[Discount %]]&gt;50,"High Discount","Low Discount")</f>
        <v>Low Discount</v>
      </c>
    </row>
    <row r="664" spans="1:16" x14ac:dyDescent="0.3">
      <c r="A664" t="s">
        <v>1521</v>
      </c>
      <c r="B664">
        <v>13709580</v>
      </c>
      <c r="C664" t="s">
        <v>72</v>
      </c>
      <c r="D664" t="s">
        <v>37</v>
      </c>
      <c r="E664" t="s">
        <v>43</v>
      </c>
      <c r="F664" t="s">
        <v>33</v>
      </c>
      <c r="G664" t="s">
        <v>1522</v>
      </c>
      <c r="I664">
        <v>1499</v>
      </c>
      <c r="J664" t="s">
        <v>101</v>
      </c>
      <c r="K664">
        <v>4.4000000000000004</v>
      </c>
      <c r="L664">
        <v>879</v>
      </c>
      <c r="M664">
        <v>47</v>
      </c>
      <c r="N664">
        <v>704.53</v>
      </c>
      <c r="O664">
        <v>794</v>
      </c>
      <c r="P664" t="str">
        <f>IF(Table1[[#This Row],[Discount %]]&gt;50,"High Discount","Low Discount")</f>
        <v>Low Discount</v>
      </c>
    </row>
    <row r="665" spans="1:16" x14ac:dyDescent="0.3">
      <c r="A665" t="s">
        <v>1523</v>
      </c>
      <c r="B665">
        <v>3081630</v>
      </c>
      <c r="C665" t="s">
        <v>13</v>
      </c>
      <c r="D665" t="s">
        <v>14</v>
      </c>
      <c r="E665" t="s">
        <v>47</v>
      </c>
      <c r="F665" t="s">
        <v>16</v>
      </c>
      <c r="G665" t="s">
        <v>1524</v>
      </c>
      <c r="H665">
        <v>1559</v>
      </c>
      <c r="I665">
        <v>2599</v>
      </c>
      <c r="J665" t="s">
        <v>18</v>
      </c>
      <c r="K665">
        <v>4.3</v>
      </c>
      <c r="L665">
        <v>878</v>
      </c>
      <c r="M665">
        <v>40</v>
      </c>
      <c r="N665">
        <v>1039.5999999999999</v>
      </c>
      <c r="O665">
        <v>1559</v>
      </c>
      <c r="P665" t="str">
        <f>IF(Table1[[#This Row],[Discount %]]&gt;50,"High Discount","Low Discount")</f>
        <v>Low Discount</v>
      </c>
    </row>
    <row r="666" spans="1:16" x14ac:dyDescent="0.3">
      <c r="A666" t="s">
        <v>1525</v>
      </c>
      <c r="B666">
        <v>13676458</v>
      </c>
      <c r="C666" t="s">
        <v>527</v>
      </c>
      <c r="D666" t="s">
        <v>176</v>
      </c>
      <c r="E666" t="s">
        <v>486</v>
      </c>
      <c r="F666" t="s">
        <v>16</v>
      </c>
      <c r="G666" t="s">
        <v>1526</v>
      </c>
      <c r="H666">
        <v>988</v>
      </c>
      <c r="I666">
        <v>1798</v>
      </c>
      <c r="J666" t="s">
        <v>35</v>
      </c>
      <c r="K666">
        <v>4.0999999999999996</v>
      </c>
      <c r="L666">
        <v>878</v>
      </c>
      <c r="M666">
        <v>45</v>
      </c>
      <c r="N666">
        <v>809.1</v>
      </c>
      <c r="O666">
        <v>988</v>
      </c>
      <c r="P666" t="str">
        <f>IF(Table1[[#This Row],[Discount %]]&gt;50,"High Discount","Low Discount")</f>
        <v>Low Discount</v>
      </c>
    </row>
    <row r="667" spans="1:16" x14ac:dyDescent="0.3">
      <c r="A667" t="s">
        <v>1527</v>
      </c>
      <c r="B667">
        <v>12382656</v>
      </c>
      <c r="C667" t="s">
        <v>1528</v>
      </c>
      <c r="D667" t="s">
        <v>31</v>
      </c>
      <c r="E667" t="s">
        <v>104</v>
      </c>
      <c r="F667" t="s">
        <v>33</v>
      </c>
      <c r="G667" t="s">
        <v>1529</v>
      </c>
      <c r="H667">
        <v>679</v>
      </c>
      <c r="I667">
        <v>3234</v>
      </c>
      <c r="J667" t="s">
        <v>1530</v>
      </c>
      <c r="K667">
        <v>3.9</v>
      </c>
      <c r="L667">
        <v>878</v>
      </c>
      <c r="M667">
        <v>79</v>
      </c>
      <c r="N667">
        <v>2554.86</v>
      </c>
      <c r="O667">
        <v>679</v>
      </c>
      <c r="P667" t="str">
        <f>IF(Table1[[#This Row],[Discount %]]&gt;50,"High Discount","Low Discount")</f>
        <v>High Discount</v>
      </c>
    </row>
    <row r="668" spans="1:16" x14ac:dyDescent="0.3">
      <c r="A668" t="s">
        <v>1531</v>
      </c>
      <c r="B668">
        <v>10166985</v>
      </c>
      <c r="C668" t="s">
        <v>903</v>
      </c>
      <c r="D668" t="s">
        <v>37</v>
      </c>
      <c r="E668" t="s">
        <v>131</v>
      </c>
      <c r="F668" t="s">
        <v>33</v>
      </c>
      <c r="G668" t="s">
        <v>1532</v>
      </c>
      <c r="I668">
        <v>1749</v>
      </c>
      <c r="J668" t="s">
        <v>40</v>
      </c>
      <c r="K668">
        <v>4.4000000000000004</v>
      </c>
      <c r="L668">
        <v>878</v>
      </c>
      <c r="M668">
        <v>50</v>
      </c>
      <c r="N668">
        <v>874.5</v>
      </c>
      <c r="O668">
        <v>874</v>
      </c>
      <c r="P668" t="str">
        <f>IF(Table1[[#This Row],[Discount %]]&gt;50,"High Discount","Low Discount")</f>
        <v>Low Discount</v>
      </c>
    </row>
    <row r="669" spans="1:16" x14ac:dyDescent="0.3">
      <c r="A669" t="s">
        <v>1533</v>
      </c>
      <c r="B669">
        <v>9657187</v>
      </c>
      <c r="C669" t="s">
        <v>94</v>
      </c>
      <c r="D669" t="s">
        <v>37</v>
      </c>
      <c r="E669" t="s">
        <v>542</v>
      </c>
      <c r="F669" t="s">
        <v>33</v>
      </c>
      <c r="G669" t="s">
        <v>1534</v>
      </c>
      <c r="I669">
        <v>2299</v>
      </c>
      <c r="J669" t="s">
        <v>118</v>
      </c>
      <c r="K669">
        <v>4.0999999999999996</v>
      </c>
      <c r="L669">
        <v>878</v>
      </c>
      <c r="M669">
        <v>70</v>
      </c>
      <c r="N669">
        <v>1609.3</v>
      </c>
      <c r="O669">
        <v>689</v>
      </c>
      <c r="P669" t="str">
        <f>IF(Table1[[#This Row],[Discount %]]&gt;50,"High Discount","Low Discount")</f>
        <v>High Discount</v>
      </c>
    </row>
    <row r="670" spans="1:16" x14ac:dyDescent="0.3">
      <c r="A670" t="s">
        <v>1535</v>
      </c>
      <c r="B670">
        <v>9740079</v>
      </c>
      <c r="C670" t="s">
        <v>13</v>
      </c>
      <c r="D670" t="s">
        <v>37</v>
      </c>
      <c r="E670" t="s">
        <v>38</v>
      </c>
      <c r="F670" t="s">
        <v>33</v>
      </c>
      <c r="G670" t="s">
        <v>1536</v>
      </c>
      <c r="I670">
        <v>699</v>
      </c>
      <c r="J670" t="s">
        <v>40</v>
      </c>
      <c r="K670">
        <v>4</v>
      </c>
      <c r="L670">
        <v>878</v>
      </c>
      <c r="M670">
        <v>28.612303290414882</v>
      </c>
      <c r="N670">
        <v>200.00000000000003</v>
      </c>
      <c r="O670">
        <v>499</v>
      </c>
      <c r="P670" t="str">
        <f>IF(Table1[[#This Row],[Discount %]]&gt;50,"High Discount","Low Discount")</f>
        <v>Low Discount</v>
      </c>
    </row>
    <row r="671" spans="1:16" x14ac:dyDescent="0.3">
      <c r="A671" t="s">
        <v>1537</v>
      </c>
      <c r="B671">
        <v>7695798</v>
      </c>
      <c r="C671" t="s">
        <v>59</v>
      </c>
      <c r="D671" t="s">
        <v>14</v>
      </c>
      <c r="E671" t="s">
        <v>21</v>
      </c>
      <c r="F671" t="s">
        <v>16</v>
      </c>
      <c r="G671" t="s">
        <v>1538</v>
      </c>
      <c r="H671">
        <v>919</v>
      </c>
      <c r="I671">
        <v>2299</v>
      </c>
      <c r="J671" t="s">
        <v>35</v>
      </c>
      <c r="K671">
        <v>4.3</v>
      </c>
      <c r="L671">
        <v>877</v>
      </c>
      <c r="M671">
        <v>60.000000000000007</v>
      </c>
      <c r="N671">
        <v>1379.4000000000003</v>
      </c>
      <c r="O671">
        <v>919</v>
      </c>
      <c r="P671" t="str">
        <f>IF(Table1[[#This Row],[Discount %]]&gt;50,"High Discount","Low Discount")</f>
        <v>High Discount</v>
      </c>
    </row>
    <row r="672" spans="1:16" x14ac:dyDescent="0.3">
      <c r="A672" t="s">
        <v>1539</v>
      </c>
      <c r="B672">
        <v>8000719</v>
      </c>
      <c r="C672" t="s">
        <v>59</v>
      </c>
      <c r="D672" t="s">
        <v>14</v>
      </c>
      <c r="E672" t="s">
        <v>21</v>
      </c>
      <c r="F672" t="s">
        <v>16</v>
      </c>
      <c r="G672" t="s">
        <v>1540</v>
      </c>
      <c r="H672">
        <v>944</v>
      </c>
      <c r="I672">
        <v>2099</v>
      </c>
      <c r="J672" t="s">
        <v>35</v>
      </c>
      <c r="K672">
        <v>4.0999999999999996</v>
      </c>
      <c r="L672">
        <v>877</v>
      </c>
      <c r="M672">
        <v>55.000000000000007</v>
      </c>
      <c r="N672">
        <v>1154.45</v>
      </c>
      <c r="O672">
        <v>944</v>
      </c>
      <c r="P672" t="str">
        <f>IF(Table1[[#This Row],[Discount %]]&gt;50,"High Discount","Low Discount")</f>
        <v>High Discount</v>
      </c>
    </row>
    <row r="673" spans="1:16" x14ac:dyDescent="0.3">
      <c r="A673" t="s">
        <v>1541</v>
      </c>
      <c r="B673">
        <v>1778109</v>
      </c>
      <c r="C673" t="s">
        <v>1542</v>
      </c>
      <c r="D673" t="s">
        <v>14</v>
      </c>
      <c r="E673" t="s">
        <v>47</v>
      </c>
      <c r="F673" t="s">
        <v>16</v>
      </c>
      <c r="G673" t="s">
        <v>1543</v>
      </c>
      <c r="H673">
        <v>742</v>
      </c>
      <c r="I673">
        <v>1649</v>
      </c>
      <c r="J673" t="s">
        <v>49</v>
      </c>
      <c r="K673">
        <v>4.0999999999999996</v>
      </c>
      <c r="L673">
        <v>877</v>
      </c>
      <c r="M673">
        <v>55.000000000000007</v>
      </c>
      <c r="N673">
        <v>906.95000000000016</v>
      </c>
      <c r="O673">
        <v>742</v>
      </c>
      <c r="P673" t="str">
        <f>IF(Table1[[#This Row],[Discount %]]&gt;50,"High Discount","Low Discount")</f>
        <v>High Discount</v>
      </c>
    </row>
    <row r="674" spans="1:16" x14ac:dyDescent="0.3">
      <c r="A674" t="s">
        <v>1544</v>
      </c>
      <c r="B674">
        <v>10017021</v>
      </c>
      <c r="C674" t="s">
        <v>391</v>
      </c>
      <c r="D674" t="s">
        <v>25</v>
      </c>
      <c r="E674" t="s">
        <v>38</v>
      </c>
      <c r="F674" t="s">
        <v>16</v>
      </c>
      <c r="G674" t="s">
        <v>1545</v>
      </c>
      <c r="H674">
        <v>386</v>
      </c>
      <c r="I674">
        <v>899</v>
      </c>
      <c r="J674" t="s">
        <v>23</v>
      </c>
      <c r="K674">
        <v>3.8</v>
      </c>
      <c r="L674">
        <v>877</v>
      </c>
      <c r="M674">
        <v>56.999999999999993</v>
      </c>
      <c r="N674">
        <v>512.42999999999995</v>
      </c>
      <c r="O674">
        <v>386</v>
      </c>
      <c r="P674" t="str">
        <f>IF(Table1[[#This Row],[Discount %]]&gt;50,"High Discount","Low Discount")</f>
        <v>High Discount</v>
      </c>
    </row>
    <row r="675" spans="1:16" x14ac:dyDescent="0.3">
      <c r="A675" t="s">
        <v>1546</v>
      </c>
      <c r="B675">
        <v>8090747</v>
      </c>
      <c r="C675" t="s">
        <v>1547</v>
      </c>
      <c r="D675" t="s">
        <v>68</v>
      </c>
      <c r="E675" t="s">
        <v>69</v>
      </c>
      <c r="F675" t="s">
        <v>33</v>
      </c>
      <c r="G675" t="s">
        <v>1548</v>
      </c>
      <c r="H675">
        <v>1349</v>
      </c>
      <c r="I675">
        <v>2999</v>
      </c>
      <c r="J675" t="s">
        <v>35</v>
      </c>
      <c r="K675">
        <v>4</v>
      </c>
      <c r="L675">
        <v>877</v>
      </c>
      <c r="M675">
        <v>55.000000000000007</v>
      </c>
      <c r="N675">
        <v>1649.4500000000003</v>
      </c>
      <c r="O675">
        <v>1349</v>
      </c>
      <c r="P675" t="str">
        <f>IF(Table1[[#This Row],[Discount %]]&gt;50,"High Discount","Low Discount")</f>
        <v>High Discount</v>
      </c>
    </row>
    <row r="676" spans="1:16" x14ac:dyDescent="0.3">
      <c r="A676" t="s">
        <v>1549</v>
      </c>
      <c r="B676">
        <v>12530338</v>
      </c>
      <c r="C676" t="s">
        <v>56</v>
      </c>
      <c r="D676" t="s">
        <v>86</v>
      </c>
      <c r="E676" t="s">
        <v>82</v>
      </c>
      <c r="F676" t="s">
        <v>33</v>
      </c>
      <c r="G676" t="s">
        <v>1550</v>
      </c>
      <c r="H676">
        <v>404</v>
      </c>
      <c r="I676">
        <v>1349</v>
      </c>
      <c r="J676" t="s">
        <v>88</v>
      </c>
      <c r="K676">
        <v>4.3</v>
      </c>
      <c r="L676">
        <v>877</v>
      </c>
      <c r="M676">
        <v>70</v>
      </c>
      <c r="N676">
        <v>944.3</v>
      </c>
      <c r="O676">
        <v>404</v>
      </c>
      <c r="P676" t="str">
        <f>IF(Table1[[#This Row],[Discount %]]&gt;50,"High Discount","Low Discount")</f>
        <v>High Discount</v>
      </c>
    </row>
    <row r="677" spans="1:16" x14ac:dyDescent="0.3">
      <c r="A677" t="s">
        <v>1551</v>
      </c>
      <c r="B677">
        <v>8195013</v>
      </c>
      <c r="C677" t="s">
        <v>90</v>
      </c>
      <c r="D677" t="s">
        <v>37</v>
      </c>
      <c r="E677" t="s">
        <v>15</v>
      </c>
      <c r="F677" t="s">
        <v>33</v>
      </c>
      <c r="G677" t="s">
        <v>1552</v>
      </c>
      <c r="I677">
        <v>1899</v>
      </c>
      <c r="J677" t="s">
        <v>399</v>
      </c>
      <c r="K677">
        <v>3.9</v>
      </c>
      <c r="L677">
        <v>877</v>
      </c>
      <c r="M677">
        <v>58.000000000000007</v>
      </c>
      <c r="N677">
        <v>1101.42</v>
      </c>
      <c r="O677">
        <v>797</v>
      </c>
      <c r="P677" t="str">
        <f>IF(Table1[[#This Row],[Discount %]]&gt;50,"High Discount","Low Discount")</f>
        <v>High Discount</v>
      </c>
    </row>
    <row r="678" spans="1:16" x14ac:dyDescent="0.3">
      <c r="A678" t="s">
        <v>1553</v>
      </c>
      <c r="B678">
        <v>6911333</v>
      </c>
      <c r="C678" t="s">
        <v>1444</v>
      </c>
      <c r="D678" t="s">
        <v>37</v>
      </c>
      <c r="E678" t="s">
        <v>43</v>
      </c>
      <c r="F678" t="s">
        <v>33</v>
      </c>
      <c r="G678" t="s">
        <v>1554</v>
      </c>
      <c r="I678">
        <v>999</v>
      </c>
      <c r="J678" t="s">
        <v>327</v>
      </c>
      <c r="K678">
        <v>4.2</v>
      </c>
      <c r="L678">
        <v>877</v>
      </c>
      <c r="M678">
        <v>55.000000000000007</v>
      </c>
      <c r="N678">
        <v>549.45000000000005</v>
      </c>
      <c r="O678">
        <v>449</v>
      </c>
      <c r="P678" t="str">
        <f>IF(Table1[[#This Row],[Discount %]]&gt;50,"High Discount","Low Discount")</f>
        <v>High Discount</v>
      </c>
    </row>
    <row r="679" spans="1:16" x14ac:dyDescent="0.3">
      <c r="A679" t="s">
        <v>1555</v>
      </c>
      <c r="B679">
        <v>11036254</v>
      </c>
      <c r="C679" t="s">
        <v>324</v>
      </c>
      <c r="D679" t="s">
        <v>176</v>
      </c>
      <c r="E679" t="s">
        <v>325</v>
      </c>
      <c r="F679" t="s">
        <v>16</v>
      </c>
      <c r="G679" t="s">
        <v>1556</v>
      </c>
      <c r="I679">
        <v>599</v>
      </c>
      <c r="J679" t="s">
        <v>327</v>
      </c>
      <c r="K679">
        <v>4.5999999999999996</v>
      </c>
      <c r="L679">
        <v>876</v>
      </c>
      <c r="M679">
        <v>31</v>
      </c>
      <c r="N679">
        <v>185.69</v>
      </c>
      <c r="O679">
        <v>413</v>
      </c>
      <c r="P679" t="str">
        <f>IF(Table1[[#This Row],[Discount %]]&gt;50,"High Discount","Low Discount")</f>
        <v>Low Discount</v>
      </c>
    </row>
    <row r="680" spans="1:16" x14ac:dyDescent="0.3">
      <c r="A680" t="s">
        <v>1557</v>
      </c>
      <c r="B680">
        <v>11363908</v>
      </c>
      <c r="C680" t="s">
        <v>149</v>
      </c>
      <c r="D680" t="s">
        <v>25</v>
      </c>
      <c r="E680" t="s">
        <v>38</v>
      </c>
      <c r="F680" t="s">
        <v>16</v>
      </c>
      <c r="G680" t="s">
        <v>1558</v>
      </c>
      <c r="H680">
        <v>769</v>
      </c>
      <c r="I680">
        <v>1399</v>
      </c>
      <c r="J680" t="s">
        <v>35</v>
      </c>
      <c r="K680">
        <v>4.2</v>
      </c>
      <c r="L680">
        <v>876</v>
      </c>
      <c r="M680">
        <v>44.999999999999993</v>
      </c>
      <c r="N680">
        <v>629.54999999999995</v>
      </c>
      <c r="O680">
        <v>769</v>
      </c>
      <c r="P680" t="str">
        <f>IF(Table1[[#This Row],[Discount %]]&gt;50,"High Discount","Low Discount")</f>
        <v>Low Discount</v>
      </c>
    </row>
    <row r="681" spans="1:16" x14ac:dyDescent="0.3">
      <c r="A681" t="s">
        <v>1559</v>
      </c>
      <c r="B681">
        <v>10410606</v>
      </c>
      <c r="C681" t="s">
        <v>149</v>
      </c>
      <c r="D681" t="s">
        <v>25</v>
      </c>
      <c r="E681" t="s">
        <v>38</v>
      </c>
      <c r="F681" t="s">
        <v>16</v>
      </c>
      <c r="G681" t="s">
        <v>1560</v>
      </c>
      <c r="H681">
        <v>699</v>
      </c>
      <c r="I681">
        <v>1399</v>
      </c>
      <c r="J681" t="s">
        <v>35</v>
      </c>
      <c r="K681">
        <v>4.3</v>
      </c>
      <c r="L681">
        <v>876</v>
      </c>
      <c r="M681">
        <v>50</v>
      </c>
      <c r="N681">
        <v>699.5</v>
      </c>
      <c r="O681">
        <v>699</v>
      </c>
      <c r="P681" t="str">
        <f>IF(Table1[[#This Row],[Discount %]]&gt;50,"High Discount","Low Discount")</f>
        <v>Low Discount</v>
      </c>
    </row>
    <row r="682" spans="1:16" x14ac:dyDescent="0.3">
      <c r="A682" t="s">
        <v>1561</v>
      </c>
      <c r="B682">
        <v>10617856</v>
      </c>
      <c r="C682" t="s">
        <v>13</v>
      </c>
      <c r="D682" t="s">
        <v>25</v>
      </c>
      <c r="E682" t="s">
        <v>168</v>
      </c>
      <c r="F682" t="s">
        <v>16</v>
      </c>
      <c r="G682" t="s">
        <v>1562</v>
      </c>
      <c r="I682">
        <v>3099</v>
      </c>
      <c r="J682" t="s">
        <v>212</v>
      </c>
      <c r="K682">
        <v>4.3</v>
      </c>
      <c r="L682">
        <v>876</v>
      </c>
      <c r="M682">
        <v>52</v>
      </c>
      <c r="N682">
        <v>1611.48</v>
      </c>
      <c r="O682">
        <v>1487</v>
      </c>
      <c r="P682" t="str">
        <f>IF(Table1[[#This Row],[Discount %]]&gt;50,"High Discount","Low Discount")</f>
        <v>High Discount</v>
      </c>
    </row>
    <row r="683" spans="1:16" x14ac:dyDescent="0.3">
      <c r="A683" t="s">
        <v>1563</v>
      </c>
      <c r="B683">
        <v>17383122</v>
      </c>
      <c r="C683" t="s">
        <v>13</v>
      </c>
      <c r="D683" t="s">
        <v>37</v>
      </c>
      <c r="E683" t="s">
        <v>38</v>
      </c>
      <c r="F683" t="s">
        <v>33</v>
      </c>
      <c r="G683" t="s">
        <v>1564</v>
      </c>
      <c r="I683">
        <v>1498</v>
      </c>
      <c r="J683" t="s">
        <v>129</v>
      </c>
      <c r="K683">
        <v>4.4000000000000004</v>
      </c>
      <c r="L683">
        <v>876</v>
      </c>
      <c r="M683">
        <v>50</v>
      </c>
      <c r="N683">
        <v>749</v>
      </c>
      <c r="O683">
        <v>749</v>
      </c>
      <c r="P683" t="str">
        <f>IF(Table1[[#This Row],[Discount %]]&gt;50,"High Discount","Low Discount")</f>
        <v>Low Discount</v>
      </c>
    </row>
    <row r="684" spans="1:16" x14ac:dyDescent="0.3">
      <c r="A684" t="s">
        <v>1565</v>
      </c>
      <c r="B684">
        <v>17381986</v>
      </c>
      <c r="C684" t="s">
        <v>13</v>
      </c>
      <c r="D684" t="s">
        <v>37</v>
      </c>
      <c r="E684" t="s">
        <v>38</v>
      </c>
      <c r="F684" t="s">
        <v>33</v>
      </c>
      <c r="G684" t="s">
        <v>54</v>
      </c>
      <c r="I684">
        <v>1598</v>
      </c>
      <c r="J684" t="s">
        <v>40</v>
      </c>
      <c r="K684">
        <v>4.0999999999999996</v>
      </c>
      <c r="L684">
        <v>876</v>
      </c>
      <c r="M684">
        <v>50</v>
      </c>
      <c r="N684">
        <v>799</v>
      </c>
      <c r="O684">
        <v>799</v>
      </c>
      <c r="P684" t="str">
        <f>IF(Table1[[#This Row],[Discount %]]&gt;50,"High Discount","Low Discount")</f>
        <v>Low Discount</v>
      </c>
    </row>
    <row r="685" spans="1:16" x14ac:dyDescent="0.3">
      <c r="A685" t="s">
        <v>1566</v>
      </c>
      <c r="B685">
        <v>17383350</v>
      </c>
      <c r="C685" t="s">
        <v>13</v>
      </c>
      <c r="D685" t="s">
        <v>37</v>
      </c>
      <c r="E685" t="s">
        <v>38</v>
      </c>
      <c r="F685" t="s">
        <v>33</v>
      </c>
      <c r="G685" t="s">
        <v>1567</v>
      </c>
      <c r="I685">
        <v>1598</v>
      </c>
      <c r="J685" t="s">
        <v>129</v>
      </c>
      <c r="K685">
        <v>4.0999999999999996</v>
      </c>
      <c r="L685">
        <v>876</v>
      </c>
      <c r="M685">
        <v>50</v>
      </c>
      <c r="N685">
        <v>799</v>
      </c>
      <c r="O685">
        <v>799</v>
      </c>
      <c r="P685" t="str">
        <f>IF(Table1[[#This Row],[Discount %]]&gt;50,"High Discount","Low Discount")</f>
        <v>Low Discount</v>
      </c>
    </row>
    <row r="686" spans="1:16" x14ac:dyDescent="0.3">
      <c r="A686" t="s">
        <v>1568</v>
      </c>
      <c r="B686">
        <v>13234824</v>
      </c>
      <c r="C686" t="s">
        <v>1427</v>
      </c>
      <c r="D686" t="s">
        <v>37</v>
      </c>
      <c r="E686" t="s">
        <v>47</v>
      </c>
      <c r="F686" t="s">
        <v>33</v>
      </c>
      <c r="G686" t="s">
        <v>1569</v>
      </c>
      <c r="I686">
        <v>999</v>
      </c>
      <c r="J686" t="s">
        <v>92</v>
      </c>
      <c r="K686">
        <v>4.3</v>
      </c>
      <c r="L686">
        <v>876</v>
      </c>
      <c r="M686">
        <v>45</v>
      </c>
      <c r="N686">
        <v>449.55</v>
      </c>
      <c r="O686">
        <v>549</v>
      </c>
      <c r="P686" t="str">
        <f>IF(Table1[[#This Row],[Discount %]]&gt;50,"High Discount","Low Discount")</f>
        <v>Low Discount</v>
      </c>
    </row>
    <row r="687" spans="1:16" x14ac:dyDescent="0.3">
      <c r="A687" t="s">
        <v>1570</v>
      </c>
      <c r="B687">
        <v>9445631</v>
      </c>
      <c r="C687" t="s">
        <v>59</v>
      </c>
      <c r="D687" t="s">
        <v>60</v>
      </c>
      <c r="E687" t="s">
        <v>281</v>
      </c>
      <c r="F687" t="s">
        <v>16</v>
      </c>
      <c r="G687" t="s">
        <v>1571</v>
      </c>
      <c r="H687">
        <v>594</v>
      </c>
      <c r="I687">
        <v>1699</v>
      </c>
      <c r="J687" t="s">
        <v>35</v>
      </c>
      <c r="K687">
        <v>4.2</v>
      </c>
      <c r="L687">
        <v>875</v>
      </c>
      <c r="M687">
        <v>64.999999999999986</v>
      </c>
      <c r="N687">
        <v>1104.3499999999997</v>
      </c>
      <c r="O687">
        <v>594</v>
      </c>
      <c r="P687" t="str">
        <f>IF(Table1[[#This Row],[Discount %]]&gt;50,"High Discount","Low Discount")</f>
        <v>High Discount</v>
      </c>
    </row>
    <row r="688" spans="1:16" x14ac:dyDescent="0.3">
      <c r="A688" t="s">
        <v>1572</v>
      </c>
      <c r="B688">
        <v>10863420</v>
      </c>
      <c r="C688" t="s">
        <v>46</v>
      </c>
      <c r="D688" t="s">
        <v>25</v>
      </c>
      <c r="E688" t="s">
        <v>26</v>
      </c>
      <c r="F688" t="s">
        <v>16</v>
      </c>
      <c r="G688" t="s">
        <v>1573</v>
      </c>
      <c r="H688">
        <v>582</v>
      </c>
      <c r="I688">
        <v>1099</v>
      </c>
      <c r="J688" t="s">
        <v>79</v>
      </c>
      <c r="K688">
        <v>4.2</v>
      </c>
      <c r="L688">
        <v>875</v>
      </c>
      <c r="M688">
        <v>47</v>
      </c>
      <c r="N688">
        <v>516.53</v>
      </c>
      <c r="O688">
        <v>582</v>
      </c>
      <c r="P688" t="str">
        <f>IF(Table1[[#This Row],[Discount %]]&gt;50,"High Discount","Low Discount")</f>
        <v>Low Discount</v>
      </c>
    </row>
    <row r="689" spans="1:16" x14ac:dyDescent="0.3">
      <c r="A689" t="s">
        <v>1574</v>
      </c>
      <c r="B689">
        <v>14304560</v>
      </c>
      <c r="C689" t="s">
        <v>1575</v>
      </c>
      <c r="D689" t="s">
        <v>25</v>
      </c>
      <c r="E689" t="s">
        <v>38</v>
      </c>
      <c r="F689" t="s">
        <v>16</v>
      </c>
      <c r="G689" t="s">
        <v>1576</v>
      </c>
      <c r="H689">
        <v>719</v>
      </c>
      <c r="I689">
        <v>1199</v>
      </c>
      <c r="J689" t="s">
        <v>88</v>
      </c>
      <c r="K689">
        <v>4.3</v>
      </c>
      <c r="L689">
        <v>875</v>
      </c>
      <c r="M689">
        <v>40</v>
      </c>
      <c r="N689">
        <v>479.6</v>
      </c>
      <c r="O689">
        <v>719</v>
      </c>
      <c r="P689" t="str">
        <f>IF(Table1[[#This Row],[Discount %]]&gt;50,"High Discount","Low Discount")</f>
        <v>Low Discount</v>
      </c>
    </row>
    <row r="690" spans="1:16" x14ac:dyDescent="0.3">
      <c r="A690" t="s">
        <v>1577</v>
      </c>
      <c r="B690">
        <v>6791220</v>
      </c>
      <c r="C690" t="s">
        <v>13</v>
      </c>
      <c r="D690" t="s">
        <v>25</v>
      </c>
      <c r="E690" t="s">
        <v>26</v>
      </c>
      <c r="F690" t="s">
        <v>16</v>
      </c>
      <c r="G690" t="s">
        <v>1578</v>
      </c>
      <c r="H690">
        <v>599</v>
      </c>
      <c r="I690">
        <v>1499</v>
      </c>
      <c r="J690" t="s">
        <v>28</v>
      </c>
      <c r="K690">
        <v>4.3</v>
      </c>
      <c r="L690">
        <v>875</v>
      </c>
      <c r="M690">
        <v>60</v>
      </c>
      <c r="N690">
        <v>899.4</v>
      </c>
      <c r="O690">
        <v>599</v>
      </c>
      <c r="P690" t="str">
        <f>IF(Table1[[#This Row],[Discount %]]&gt;50,"High Discount","Low Discount")</f>
        <v>High Discount</v>
      </c>
    </row>
    <row r="691" spans="1:16" x14ac:dyDescent="0.3">
      <c r="A691" t="s">
        <v>1579</v>
      </c>
      <c r="B691">
        <v>12748752</v>
      </c>
      <c r="C691" t="s">
        <v>391</v>
      </c>
      <c r="D691" t="s">
        <v>25</v>
      </c>
      <c r="E691" t="s">
        <v>281</v>
      </c>
      <c r="F691" t="s">
        <v>16</v>
      </c>
      <c r="G691" t="s">
        <v>1580</v>
      </c>
      <c r="H691">
        <v>730</v>
      </c>
      <c r="I691">
        <v>1699</v>
      </c>
      <c r="J691" t="s">
        <v>23</v>
      </c>
      <c r="K691">
        <v>4</v>
      </c>
      <c r="L691">
        <v>875</v>
      </c>
      <c r="M691">
        <v>56.999999999999993</v>
      </c>
      <c r="N691">
        <v>968.42999999999984</v>
      </c>
      <c r="O691">
        <v>730</v>
      </c>
      <c r="P691" t="str">
        <f>IF(Table1[[#This Row],[Discount %]]&gt;50,"High Discount","Low Discount")</f>
        <v>High Discount</v>
      </c>
    </row>
    <row r="692" spans="1:16" x14ac:dyDescent="0.3">
      <c r="A692" t="s">
        <v>1581</v>
      </c>
      <c r="B692">
        <v>11818402</v>
      </c>
      <c r="C692" t="s">
        <v>103</v>
      </c>
      <c r="D692" t="s">
        <v>31</v>
      </c>
      <c r="E692" t="s">
        <v>104</v>
      </c>
      <c r="F692" t="s">
        <v>33</v>
      </c>
      <c r="G692" t="s">
        <v>1582</v>
      </c>
      <c r="I692">
        <v>729</v>
      </c>
      <c r="J692" t="s">
        <v>1060</v>
      </c>
      <c r="K692">
        <v>4.4000000000000004</v>
      </c>
      <c r="L692">
        <v>875</v>
      </c>
      <c r="M692">
        <v>44</v>
      </c>
      <c r="N692">
        <v>320.76</v>
      </c>
      <c r="O692">
        <v>408</v>
      </c>
      <c r="P692" t="str">
        <f>IF(Table1[[#This Row],[Discount %]]&gt;50,"High Discount","Low Discount")</f>
        <v>Low Discount</v>
      </c>
    </row>
    <row r="693" spans="1:16" x14ac:dyDescent="0.3">
      <c r="A693" t="s">
        <v>1583</v>
      </c>
      <c r="B693">
        <v>10778702</v>
      </c>
      <c r="C693" t="s">
        <v>13</v>
      </c>
      <c r="D693" t="s">
        <v>37</v>
      </c>
      <c r="E693" t="s">
        <v>38</v>
      </c>
      <c r="F693" t="s">
        <v>33</v>
      </c>
      <c r="G693" t="s">
        <v>1584</v>
      </c>
      <c r="I693">
        <v>499</v>
      </c>
      <c r="J693" t="s">
        <v>40</v>
      </c>
      <c r="K693">
        <v>4.2</v>
      </c>
      <c r="L693">
        <v>875</v>
      </c>
      <c r="M693">
        <v>40</v>
      </c>
      <c r="N693">
        <v>199.6</v>
      </c>
      <c r="O693">
        <v>299</v>
      </c>
      <c r="P693" t="str">
        <f>IF(Table1[[#This Row],[Discount %]]&gt;50,"High Discount","Low Discount")</f>
        <v>Low Discount</v>
      </c>
    </row>
    <row r="694" spans="1:16" x14ac:dyDescent="0.3">
      <c r="A694" t="s">
        <v>1585</v>
      </c>
      <c r="B694">
        <v>1758525</v>
      </c>
      <c r="C694" t="s">
        <v>149</v>
      </c>
      <c r="D694" t="s">
        <v>14</v>
      </c>
      <c r="E694" t="s">
        <v>15</v>
      </c>
      <c r="F694" t="s">
        <v>16</v>
      </c>
      <c r="G694" t="s">
        <v>1586</v>
      </c>
      <c r="H694">
        <v>1499</v>
      </c>
      <c r="I694">
        <v>2999</v>
      </c>
      <c r="J694" t="s">
        <v>151</v>
      </c>
      <c r="K694">
        <v>4.0999999999999996</v>
      </c>
      <c r="L694">
        <v>874</v>
      </c>
      <c r="M694">
        <v>50</v>
      </c>
      <c r="N694">
        <v>1499.5</v>
      </c>
      <c r="O694">
        <v>1499</v>
      </c>
      <c r="P694" t="str">
        <f>IF(Table1[[#This Row],[Discount %]]&gt;50,"High Discount","Low Discount")</f>
        <v>Low Discount</v>
      </c>
    </row>
    <row r="695" spans="1:16" x14ac:dyDescent="0.3">
      <c r="A695" t="s">
        <v>1587</v>
      </c>
      <c r="B695">
        <v>3082390</v>
      </c>
      <c r="C695" t="s">
        <v>42</v>
      </c>
      <c r="D695" t="s">
        <v>25</v>
      </c>
      <c r="E695" t="s">
        <v>38</v>
      </c>
      <c r="F695" t="s">
        <v>16</v>
      </c>
      <c r="G695" t="s">
        <v>1588</v>
      </c>
      <c r="H695">
        <v>339</v>
      </c>
      <c r="I695">
        <v>849</v>
      </c>
      <c r="J695" t="s">
        <v>23</v>
      </c>
      <c r="K695">
        <v>4.0999999999999996</v>
      </c>
      <c r="L695">
        <v>874</v>
      </c>
      <c r="M695">
        <v>60</v>
      </c>
      <c r="N695">
        <v>509.4</v>
      </c>
      <c r="O695">
        <v>339</v>
      </c>
      <c r="P695" t="str">
        <f>IF(Table1[[#This Row],[Discount %]]&gt;50,"High Discount","Low Discount")</f>
        <v>High Discount</v>
      </c>
    </row>
    <row r="696" spans="1:16" x14ac:dyDescent="0.3">
      <c r="A696" t="s">
        <v>1589</v>
      </c>
      <c r="B696">
        <v>11349910</v>
      </c>
      <c r="C696" t="s">
        <v>1590</v>
      </c>
      <c r="D696" t="s">
        <v>68</v>
      </c>
      <c r="E696" t="s">
        <v>131</v>
      </c>
      <c r="F696" t="s">
        <v>33</v>
      </c>
      <c r="G696" t="s">
        <v>1591</v>
      </c>
      <c r="H696">
        <v>849</v>
      </c>
      <c r="I696">
        <v>1699</v>
      </c>
      <c r="J696" t="s">
        <v>101</v>
      </c>
      <c r="K696">
        <v>4.2</v>
      </c>
      <c r="L696">
        <v>874</v>
      </c>
      <c r="M696">
        <v>50</v>
      </c>
      <c r="N696">
        <v>849.5</v>
      </c>
      <c r="O696">
        <v>849</v>
      </c>
      <c r="P696" t="str">
        <f>IF(Table1[[#This Row],[Discount %]]&gt;50,"High Discount","Low Discount")</f>
        <v>Low Discount</v>
      </c>
    </row>
    <row r="697" spans="1:16" x14ac:dyDescent="0.3">
      <c r="A697" t="s">
        <v>1592</v>
      </c>
      <c r="B697">
        <v>11749988</v>
      </c>
      <c r="C697" t="s">
        <v>1316</v>
      </c>
      <c r="D697" t="s">
        <v>68</v>
      </c>
      <c r="E697" t="s">
        <v>295</v>
      </c>
      <c r="F697" t="s">
        <v>33</v>
      </c>
      <c r="G697" t="s">
        <v>1593</v>
      </c>
      <c r="H697">
        <v>1499</v>
      </c>
      <c r="I697">
        <v>4999</v>
      </c>
      <c r="J697" t="s">
        <v>145</v>
      </c>
      <c r="K697">
        <v>4.4000000000000004</v>
      </c>
      <c r="L697">
        <v>874</v>
      </c>
      <c r="M697">
        <v>70</v>
      </c>
      <c r="N697">
        <v>3499.3</v>
      </c>
      <c r="O697">
        <v>1499</v>
      </c>
      <c r="P697" t="str">
        <f>IF(Table1[[#This Row],[Discount %]]&gt;50,"High Discount","Low Discount")</f>
        <v>High Discount</v>
      </c>
    </row>
    <row r="698" spans="1:16" x14ac:dyDescent="0.3">
      <c r="A698" t="s">
        <v>1594</v>
      </c>
      <c r="B698">
        <v>1380188</v>
      </c>
      <c r="C698" t="s">
        <v>46</v>
      </c>
      <c r="D698" t="s">
        <v>14</v>
      </c>
      <c r="E698" t="s">
        <v>47</v>
      </c>
      <c r="F698" t="s">
        <v>16</v>
      </c>
      <c r="G698" t="s">
        <v>1595</v>
      </c>
      <c r="H698">
        <v>599</v>
      </c>
      <c r="I698">
        <v>999</v>
      </c>
      <c r="J698" t="s">
        <v>770</v>
      </c>
      <c r="K698">
        <v>4.0999999999999996</v>
      </c>
      <c r="L698">
        <v>873</v>
      </c>
      <c r="M698">
        <v>40</v>
      </c>
      <c r="N698">
        <v>399.6</v>
      </c>
      <c r="O698">
        <v>599</v>
      </c>
      <c r="P698" t="str">
        <f>IF(Table1[[#This Row],[Discount %]]&gt;50,"High Discount","Low Discount")</f>
        <v>Low Discount</v>
      </c>
    </row>
    <row r="699" spans="1:16" x14ac:dyDescent="0.3">
      <c r="A699" t="s">
        <v>1596</v>
      </c>
      <c r="B699">
        <v>10906454</v>
      </c>
      <c r="C699" t="s">
        <v>324</v>
      </c>
      <c r="D699" t="s">
        <v>176</v>
      </c>
      <c r="E699" t="s">
        <v>271</v>
      </c>
      <c r="F699" t="s">
        <v>16</v>
      </c>
      <c r="G699" t="s">
        <v>1597</v>
      </c>
      <c r="I699">
        <v>349</v>
      </c>
      <c r="J699" t="s">
        <v>327</v>
      </c>
      <c r="K699">
        <v>4.5999999999999996</v>
      </c>
      <c r="L699">
        <v>873</v>
      </c>
      <c r="M699">
        <v>31</v>
      </c>
      <c r="N699">
        <v>108.19</v>
      </c>
      <c r="O699">
        <v>240</v>
      </c>
      <c r="P699" t="str">
        <f>IF(Table1[[#This Row],[Discount %]]&gt;50,"High Discount","Low Discount")</f>
        <v>Low Discount</v>
      </c>
    </row>
    <row r="700" spans="1:16" x14ac:dyDescent="0.3">
      <c r="A700" t="s">
        <v>1598</v>
      </c>
      <c r="B700">
        <v>11348390</v>
      </c>
      <c r="C700" t="s">
        <v>110</v>
      </c>
      <c r="D700" t="s">
        <v>37</v>
      </c>
      <c r="E700" t="s">
        <v>131</v>
      </c>
      <c r="F700" t="s">
        <v>33</v>
      </c>
      <c r="G700" t="s">
        <v>1599</v>
      </c>
      <c r="I700">
        <v>1399</v>
      </c>
      <c r="J700" t="s">
        <v>101</v>
      </c>
      <c r="K700">
        <v>4.0999999999999996</v>
      </c>
      <c r="L700">
        <v>873</v>
      </c>
      <c r="M700">
        <v>50</v>
      </c>
      <c r="N700">
        <v>699.5</v>
      </c>
      <c r="O700">
        <v>699</v>
      </c>
      <c r="P700" t="str">
        <f>IF(Table1[[#This Row],[Discount %]]&gt;50,"High Discount","Low Discount")</f>
        <v>Low Discount</v>
      </c>
    </row>
    <row r="701" spans="1:16" x14ac:dyDescent="0.3">
      <c r="A701" t="s">
        <v>1600</v>
      </c>
      <c r="B701">
        <v>11535972</v>
      </c>
      <c r="C701" t="s">
        <v>110</v>
      </c>
      <c r="D701" t="s">
        <v>37</v>
      </c>
      <c r="E701" t="s">
        <v>131</v>
      </c>
      <c r="F701" t="s">
        <v>33</v>
      </c>
      <c r="G701" t="s">
        <v>1601</v>
      </c>
      <c r="I701">
        <v>1699</v>
      </c>
      <c r="J701" t="s">
        <v>101</v>
      </c>
      <c r="K701">
        <v>4.0999999999999996</v>
      </c>
      <c r="L701">
        <v>873</v>
      </c>
      <c r="M701">
        <v>70</v>
      </c>
      <c r="N701">
        <v>1189.3</v>
      </c>
      <c r="O701">
        <v>509</v>
      </c>
      <c r="P701" t="str">
        <f>IF(Table1[[#This Row],[Discount %]]&gt;50,"High Discount","Low Discount")</f>
        <v>High Discount</v>
      </c>
    </row>
    <row r="702" spans="1:16" x14ac:dyDescent="0.3">
      <c r="A702" t="s">
        <v>1602</v>
      </c>
      <c r="B702">
        <v>11538394</v>
      </c>
      <c r="C702" t="s">
        <v>90</v>
      </c>
      <c r="D702" t="s">
        <v>37</v>
      </c>
      <c r="E702" t="s">
        <v>15</v>
      </c>
      <c r="F702" t="s">
        <v>33</v>
      </c>
      <c r="G702" t="s">
        <v>1603</v>
      </c>
      <c r="I702">
        <v>1899</v>
      </c>
      <c r="J702" t="s">
        <v>399</v>
      </c>
      <c r="K702">
        <v>4.2</v>
      </c>
      <c r="L702">
        <v>873</v>
      </c>
      <c r="M702">
        <v>48</v>
      </c>
      <c r="N702">
        <v>911.52</v>
      </c>
      <c r="O702">
        <v>987</v>
      </c>
      <c r="P702" t="str">
        <f>IF(Table1[[#This Row],[Discount %]]&gt;50,"High Discount","Low Discount")</f>
        <v>Low Discount</v>
      </c>
    </row>
    <row r="703" spans="1:16" x14ac:dyDescent="0.3">
      <c r="A703" t="s">
        <v>1604</v>
      </c>
      <c r="B703">
        <v>12111056</v>
      </c>
      <c r="C703" t="s">
        <v>90</v>
      </c>
      <c r="D703" t="s">
        <v>37</v>
      </c>
      <c r="E703" t="s">
        <v>43</v>
      </c>
      <c r="F703" t="s">
        <v>33</v>
      </c>
      <c r="G703" t="s">
        <v>1605</v>
      </c>
      <c r="I703">
        <v>999</v>
      </c>
      <c r="J703" t="s">
        <v>23</v>
      </c>
      <c r="K703">
        <v>4.2</v>
      </c>
      <c r="L703">
        <v>873</v>
      </c>
      <c r="M703">
        <v>54</v>
      </c>
      <c r="N703">
        <v>539.46</v>
      </c>
      <c r="O703">
        <v>459</v>
      </c>
      <c r="P703" t="str">
        <f>IF(Table1[[#This Row],[Discount %]]&gt;50,"High Discount","Low Discount")</f>
        <v>High Discount</v>
      </c>
    </row>
    <row r="704" spans="1:16" x14ac:dyDescent="0.3">
      <c r="A704" t="s">
        <v>1606</v>
      </c>
      <c r="B704">
        <v>2031938</v>
      </c>
      <c r="C704" t="s">
        <v>1242</v>
      </c>
      <c r="D704" t="s">
        <v>25</v>
      </c>
      <c r="E704" t="s">
        <v>26</v>
      </c>
      <c r="F704" t="s">
        <v>16</v>
      </c>
      <c r="G704" t="s">
        <v>1607</v>
      </c>
      <c r="H704">
        <v>989</v>
      </c>
      <c r="I704">
        <v>1799</v>
      </c>
      <c r="J704" t="s">
        <v>1608</v>
      </c>
      <c r="K704">
        <v>4.4000000000000004</v>
      </c>
      <c r="L704">
        <v>872</v>
      </c>
      <c r="M704">
        <v>44.999999999999993</v>
      </c>
      <c r="N704">
        <v>809.54999999999984</v>
      </c>
      <c r="O704">
        <v>989</v>
      </c>
      <c r="P704" t="str">
        <f>IF(Table1[[#This Row],[Discount %]]&gt;50,"High Discount","Low Discount")</f>
        <v>Low Discount</v>
      </c>
    </row>
    <row r="705" spans="1:16" x14ac:dyDescent="0.3">
      <c r="A705" t="s">
        <v>1609</v>
      </c>
      <c r="B705">
        <v>17382822</v>
      </c>
      <c r="C705" t="s">
        <v>13</v>
      </c>
      <c r="D705" t="s">
        <v>37</v>
      </c>
      <c r="E705" t="s">
        <v>38</v>
      </c>
      <c r="F705" t="s">
        <v>33</v>
      </c>
      <c r="G705" t="s">
        <v>355</v>
      </c>
      <c r="I705">
        <v>1498</v>
      </c>
      <c r="J705" t="s">
        <v>129</v>
      </c>
      <c r="K705">
        <v>4.3</v>
      </c>
      <c r="L705">
        <v>872</v>
      </c>
      <c r="M705">
        <v>50</v>
      </c>
      <c r="N705">
        <v>749</v>
      </c>
      <c r="O705">
        <v>749</v>
      </c>
      <c r="P705" t="str">
        <f>IF(Table1[[#This Row],[Discount %]]&gt;50,"High Discount","Low Discount")</f>
        <v>Low Discount</v>
      </c>
    </row>
    <row r="706" spans="1:16" x14ac:dyDescent="0.3">
      <c r="A706" t="s">
        <v>1610</v>
      </c>
      <c r="B706">
        <v>11024458</v>
      </c>
      <c r="C706" t="s">
        <v>72</v>
      </c>
      <c r="D706" t="s">
        <v>37</v>
      </c>
      <c r="E706" t="s">
        <v>131</v>
      </c>
      <c r="F706" t="s">
        <v>33</v>
      </c>
      <c r="G706" t="s">
        <v>1611</v>
      </c>
      <c r="I706">
        <v>2099</v>
      </c>
      <c r="J706" t="s">
        <v>101</v>
      </c>
      <c r="K706">
        <v>4.5</v>
      </c>
      <c r="L706">
        <v>872</v>
      </c>
      <c r="M706">
        <v>50</v>
      </c>
      <c r="N706">
        <v>1049.5</v>
      </c>
      <c r="O706">
        <v>1049</v>
      </c>
      <c r="P706" t="str">
        <f>IF(Table1[[#This Row],[Discount %]]&gt;50,"High Discount","Low Discount")</f>
        <v>Low Discount</v>
      </c>
    </row>
    <row r="707" spans="1:16" x14ac:dyDescent="0.3">
      <c r="A707" t="s">
        <v>1612</v>
      </c>
      <c r="B707">
        <v>2310135</v>
      </c>
      <c r="C707" t="s">
        <v>42</v>
      </c>
      <c r="D707" t="s">
        <v>25</v>
      </c>
      <c r="E707" t="s">
        <v>26</v>
      </c>
      <c r="F707" t="s">
        <v>16</v>
      </c>
      <c r="G707" t="s">
        <v>1613</v>
      </c>
      <c r="H707">
        <v>1159</v>
      </c>
      <c r="I707">
        <v>2899</v>
      </c>
      <c r="J707" t="s">
        <v>231</v>
      </c>
      <c r="K707">
        <v>4.0999999999999996</v>
      </c>
      <c r="L707">
        <v>871</v>
      </c>
      <c r="M707">
        <v>60</v>
      </c>
      <c r="N707">
        <v>1739.4</v>
      </c>
      <c r="O707">
        <v>1159</v>
      </c>
      <c r="P707" t="str">
        <f>IF(Table1[[#This Row],[Discount %]]&gt;50,"High Discount","Low Discount")</f>
        <v>High Discount</v>
      </c>
    </row>
    <row r="708" spans="1:16" x14ac:dyDescent="0.3">
      <c r="A708" t="s">
        <v>1614</v>
      </c>
      <c r="B708">
        <v>17381404</v>
      </c>
      <c r="C708" t="s">
        <v>13</v>
      </c>
      <c r="D708" t="s">
        <v>37</v>
      </c>
      <c r="E708" t="s">
        <v>38</v>
      </c>
      <c r="F708" t="s">
        <v>33</v>
      </c>
      <c r="G708" t="s">
        <v>54</v>
      </c>
      <c r="I708">
        <v>1198</v>
      </c>
      <c r="J708" t="s">
        <v>40</v>
      </c>
      <c r="K708">
        <v>4.3</v>
      </c>
      <c r="L708">
        <v>871</v>
      </c>
      <c r="M708">
        <v>50</v>
      </c>
      <c r="N708">
        <v>599</v>
      </c>
      <c r="O708">
        <v>599</v>
      </c>
      <c r="P708" t="str">
        <f>IF(Table1[[#This Row],[Discount %]]&gt;50,"High Discount","Low Discount")</f>
        <v>Low Discount</v>
      </c>
    </row>
    <row r="709" spans="1:16" x14ac:dyDescent="0.3">
      <c r="A709" t="s">
        <v>1615</v>
      </c>
      <c r="B709">
        <v>9410705</v>
      </c>
      <c r="C709" t="s">
        <v>164</v>
      </c>
      <c r="D709" t="s">
        <v>37</v>
      </c>
      <c r="E709" t="s">
        <v>26</v>
      </c>
      <c r="F709" t="s">
        <v>33</v>
      </c>
      <c r="G709" t="s">
        <v>1616</v>
      </c>
      <c r="I709">
        <v>1599</v>
      </c>
      <c r="J709" t="s">
        <v>23</v>
      </c>
      <c r="K709">
        <v>3.7</v>
      </c>
      <c r="L709">
        <v>871</v>
      </c>
      <c r="M709">
        <v>40</v>
      </c>
      <c r="N709">
        <v>639.6</v>
      </c>
      <c r="O709">
        <v>959</v>
      </c>
      <c r="P709" t="str">
        <f>IF(Table1[[#This Row],[Discount %]]&gt;50,"High Discount","Low Discount")</f>
        <v>Low Discount</v>
      </c>
    </row>
    <row r="710" spans="1:16" x14ac:dyDescent="0.3">
      <c r="A710" t="s">
        <v>1617</v>
      </c>
      <c r="B710">
        <v>9656259</v>
      </c>
      <c r="C710" t="s">
        <v>13</v>
      </c>
      <c r="D710" t="s">
        <v>37</v>
      </c>
      <c r="E710" t="s">
        <v>26</v>
      </c>
      <c r="F710" t="s">
        <v>33</v>
      </c>
      <c r="G710" t="s">
        <v>1618</v>
      </c>
      <c r="I710">
        <v>1699</v>
      </c>
      <c r="J710" t="s">
        <v>40</v>
      </c>
      <c r="K710">
        <v>4.3</v>
      </c>
      <c r="L710">
        <v>871</v>
      </c>
      <c r="M710">
        <v>40</v>
      </c>
      <c r="N710">
        <v>679.6</v>
      </c>
      <c r="O710">
        <v>1019</v>
      </c>
      <c r="P710" t="str">
        <f>IF(Table1[[#This Row],[Discount %]]&gt;50,"High Discount","Low Discount")</f>
        <v>Low Discount</v>
      </c>
    </row>
    <row r="711" spans="1:16" x14ac:dyDescent="0.3">
      <c r="A711" t="s">
        <v>1619</v>
      </c>
      <c r="B711">
        <v>10343531</v>
      </c>
      <c r="C711" t="s">
        <v>1287</v>
      </c>
      <c r="D711" t="s">
        <v>37</v>
      </c>
      <c r="E711" t="s">
        <v>15</v>
      </c>
      <c r="F711" t="s">
        <v>33</v>
      </c>
      <c r="G711" t="s">
        <v>1620</v>
      </c>
      <c r="I711">
        <v>1799</v>
      </c>
      <c r="J711" t="s">
        <v>118</v>
      </c>
      <c r="K711">
        <v>4.3</v>
      </c>
      <c r="L711">
        <v>871</v>
      </c>
      <c r="M711">
        <v>48</v>
      </c>
      <c r="N711">
        <v>863.52</v>
      </c>
      <c r="O711">
        <v>935</v>
      </c>
      <c r="P711" t="str">
        <f>IF(Table1[[#This Row],[Discount %]]&gt;50,"High Discount","Low Discount")</f>
        <v>Low Discount</v>
      </c>
    </row>
    <row r="712" spans="1:16" x14ac:dyDescent="0.3">
      <c r="A712" t="s">
        <v>1621</v>
      </c>
      <c r="B712">
        <v>12991924</v>
      </c>
      <c r="C712" t="s">
        <v>1622</v>
      </c>
      <c r="D712" t="s">
        <v>14</v>
      </c>
      <c r="E712" t="s">
        <v>121</v>
      </c>
      <c r="F712" t="s">
        <v>16</v>
      </c>
      <c r="G712" t="s">
        <v>1623</v>
      </c>
      <c r="H712">
        <v>359</v>
      </c>
      <c r="I712">
        <v>499</v>
      </c>
      <c r="J712" t="s">
        <v>1624</v>
      </c>
      <c r="K712">
        <v>4.2</v>
      </c>
      <c r="L712">
        <v>870</v>
      </c>
      <c r="M712">
        <v>27.999999999999996</v>
      </c>
      <c r="N712">
        <v>139.71999999999997</v>
      </c>
      <c r="O712">
        <v>359</v>
      </c>
      <c r="P712" t="str">
        <f>IF(Table1[[#This Row],[Discount %]]&gt;50,"High Discount","Low Discount")</f>
        <v>Low Discount</v>
      </c>
    </row>
    <row r="713" spans="1:16" x14ac:dyDescent="0.3">
      <c r="A713" t="s">
        <v>1625</v>
      </c>
      <c r="B713">
        <v>7441137</v>
      </c>
      <c r="C713" t="s">
        <v>1626</v>
      </c>
      <c r="D713" t="s">
        <v>68</v>
      </c>
      <c r="E713" t="s">
        <v>82</v>
      </c>
      <c r="F713" t="s">
        <v>16</v>
      </c>
      <c r="G713" t="s">
        <v>1627</v>
      </c>
      <c r="H713">
        <v>1979</v>
      </c>
      <c r="I713">
        <v>2199</v>
      </c>
      <c r="J713" t="s">
        <v>35</v>
      </c>
      <c r="K713">
        <v>4.4000000000000004</v>
      </c>
      <c r="L713">
        <v>870</v>
      </c>
      <c r="M713">
        <v>10</v>
      </c>
      <c r="N713">
        <v>219.9</v>
      </c>
      <c r="O713">
        <v>1979</v>
      </c>
      <c r="P713" t="str">
        <f>IF(Table1[[#This Row],[Discount %]]&gt;50,"High Discount","Low Discount")</f>
        <v>Low Discount</v>
      </c>
    </row>
    <row r="714" spans="1:16" x14ac:dyDescent="0.3">
      <c r="A714" t="s">
        <v>1628</v>
      </c>
      <c r="B714">
        <v>2077208</v>
      </c>
      <c r="C714" t="s">
        <v>42</v>
      </c>
      <c r="D714" t="s">
        <v>25</v>
      </c>
      <c r="E714" t="s">
        <v>26</v>
      </c>
      <c r="F714" t="s">
        <v>16</v>
      </c>
      <c r="G714" t="s">
        <v>1629</v>
      </c>
      <c r="H714">
        <v>1049</v>
      </c>
      <c r="I714">
        <v>2099</v>
      </c>
      <c r="J714" t="s">
        <v>231</v>
      </c>
      <c r="K714">
        <v>3.8</v>
      </c>
      <c r="L714">
        <v>870</v>
      </c>
      <c r="M714">
        <v>50</v>
      </c>
      <c r="N714">
        <v>1049.5</v>
      </c>
      <c r="O714">
        <v>1049</v>
      </c>
      <c r="P714" t="str">
        <f>IF(Table1[[#This Row],[Discount %]]&gt;50,"High Discount","Low Discount")</f>
        <v>Low Discount</v>
      </c>
    </row>
    <row r="715" spans="1:16" x14ac:dyDescent="0.3">
      <c r="A715" t="s">
        <v>1630</v>
      </c>
      <c r="B715">
        <v>2221364</v>
      </c>
      <c r="C715" t="s">
        <v>180</v>
      </c>
      <c r="D715" t="s">
        <v>25</v>
      </c>
      <c r="E715" t="s">
        <v>38</v>
      </c>
      <c r="F715" t="s">
        <v>16</v>
      </c>
      <c r="G715" t="s">
        <v>1631</v>
      </c>
      <c r="H715">
        <v>359</v>
      </c>
      <c r="I715">
        <v>899</v>
      </c>
      <c r="J715" t="s">
        <v>23</v>
      </c>
      <c r="K715">
        <v>3.9</v>
      </c>
      <c r="L715">
        <v>870</v>
      </c>
      <c r="M715">
        <v>60</v>
      </c>
      <c r="N715">
        <v>539.4</v>
      </c>
      <c r="O715">
        <v>359</v>
      </c>
      <c r="P715" t="str">
        <f>IF(Table1[[#This Row],[Discount %]]&gt;50,"High Discount","Low Discount")</f>
        <v>High Discount</v>
      </c>
    </row>
    <row r="716" spans="1:16" x14ac:dyDescent="0.3">
      <c r="A716" t="s">
        <v>1632</v>
      </c>
      <c r="B716">
        <v>2077135</v>
      </c>
      <c r="C716" t="s">
        <v>56</v>
      </c>
      <c r="D716" t="s">
        <v>86</v>
      </c>
      <c r="E716" t="s">
        <v>43</v>
      </c>
      <c r="F716" t="s">
        <v>33</v>
      </c>
      <c r="G716" t="s">
        <v>1633</v>
      </c>
      <c r="H716">
        <v>419</v>
      </c>
      <c r="I716">
        <v>1399</v>
      </c>
      <c r="J716" t="s">
        <v>101</v>
      </c>
      <c r="K716">
        <v>3.9</v>
      </c>
      <c r="L716">
        <v>870</v>
      </c>
      <c r="M716">
        <v>70</v>
      </c>
      <c r="N716">
        <v>979.3</v>
      </c>
      <c r="O716">
        <v>419</v>
      </c>
      <c r="P716" t="str">
        <f>IF(Table1[[#This Row],[Discount %]]&gt;50,"High Discount","Low Discount")</f>
        <v>High Discount</v>
      </c>
    </row>
    <row r="717" spans="1:16" x14ac:dyDescent="0.3">
      <c r="A717" t="s">
        <v>1634</v>
      </c>
      <c r="B717">
        <v>4704797</v>
      </c>
      <c r="C717" t="s">
        <v>352</v>
      </c>
      <c r="D717" t="s">
        <v>86</v>
      </c>
      <c r="E717" t="s">
        <v>131</v>
      </c>
      <c r="F717" t="s">
        <v>33</v>
      </c>
      <c r="G717" t="s">
        <v>1635</v>
      </c>
      <c r="H717">
        <v>924</v>
      </c>
      <c r="I717">
        <v>2499</v>
      </c>
      <c r="J717" t="s">
        <v>35</v>
      </c>
      <c r="K717">
        <v>4.3</v>
      </c>
      <c r="L717">
        <v>870</v>
      </c>
      <c r="M717">
        <v>63</v>
      </c>
      <c r="N717">
        <v>1574.37</v>
      </c>
      <c r="O717">
        <v>924</v>
      </c>
      <c r="P717" t="str">
        <f>IF(Table1[[#This Row],[Discount %]]&gt;50,"High Discount","Low Discount")</f>
        <v>High Discount</v>
      </c>
    </row>
    <row r="718" spans="1:16" x14ac:dyDescent="0.3">
      <c r="A718" t="s">
        <v>1636</v>
      </c>
      <c r="B718">
        <v>17524572</v>
      </c>
      <c r="C718" t="s">
        <v>42</v>
      </c>
      <c r="D718" t="s">
        <v>37</v>
      </c>
      <c r="E718" t="s">
        <v>38</v>
      </c>
      <c r="F718" t="s">
        <v>33</v>
      </c>
      <c r="G718" t="s">
        <v>1259</v>
      </c>
      <c r="I718">
        <v>1598</v>
      </c>
      <c r="J718" t="s">
        <v>418</v>
      </c>
      <c r="K718">
        <v>4.2</v>
      </c>
      <c r="L718">
        <v>870</v>
      </c>
      <c r="M718">
        <v>50</v>
      </c>
      <c r="N718">
        <v>799</v>
      </c>
      <c r="O718">
        <v>799</v>
      </c>
      <c r="P718" t="str">
        <f>IF(Table1[[#This Row],[Discount %]]&gt;50,"High Discount","Low Discount")</f>
        <v>Low Discount</v>
      </c>
    </row>
    <row r="719" spans="1:16" x14ac:dyDescent="0.3">
      <c r="A719" t="s">
        <v>1637</v>
      </c>
      <c r="B719">
        <v>17382882</v>
      </c>
      <c r="C719" t="s">
        <v>13</v>
      </c>
      <c r="D719" t="s">
        <v>37</v>
      </c>
      <c r="E719" t="s">
        <v>38</v>
      </c>
      <c r="F719" t="s">
        <v>33</v>
      </c>
      <c r="G719" t="s">
        <v>466</v>
      </c>
      <c r="I719">
        <v>1598</v>
      </c>
      <c r="J719" t="s">
        <v>129</v>
      </c>
      <c r="K719">
        <v>4.3</v>
      </c>
      <c r="L719">
        <v>870</v>
      </c>
      <c r="M719">
        <v>50</v>
      </c>
      <c r="N719">
        <v>799</v>
      </c>
      <c r="O719">
        <v>799</v>
      </c>
      <c r="P719" t="str">
        <f>IF(Table1[[#This Row],[Discount %]]&gt;50,"High Discount","Low Discount")</f>
        <v>Low Discount</v>
      </c>
    </row>
    <row r="720" spans="1:16" x14ac:dyDescent="0.3">
      <c r="A720" t="s">
        <v>1638</v>
      </c>
      <c r="B720">
        <v>8469261</v>
      </c>
      <c r="C720" t="s">
        <v>46</v>
      </c>
      <c r="D720" t="s">
        <v>25</v>
      </c>
      <c r="E720" t="s">
        <v>26</v>
      </c>
      <c r="F720" t="s">
        <v>16</v>
      </c>
      <c r="G720" t="s">
        <v>1639</v>
      </c>
      <c r="H720">
        <v>487</v>
      </c>
      <c r="I720">
        <v>1249</v>
      </c>
      <c r="J720" t="s">
        <v>79</v>
      </c>
      <c r="K720">
        <v>4.3</v>
      </c>
      <c r="L720">
        <v>869</v>
      </c>
      <c r="M720">
        <v>61</v>
      </c>
      <c r="N720">
        <v>761.89</v>
      </c>
      <c r="O720">
        <v>487</v>
      </c>
      <c r="P720" t="str">
        <f>IF(Table1[[#This Row],[Discount %]]&gt;50,"High Discount","Low Discount")</f>
        <v>High Discount</v>
      </c>
    </row>
    <row r="721" spans="1:16" x14ac:dyDescent="0.3">
      <c r="A721" t="s">
        <v>1640</v>
      </c>
      <c r="B721">
        <v>14170550</v>
      </c>
      <c r="C721" t="s">
        <v>1404</v>
      </c>
      <c r="D721" t="s">
        <v>68</v>
      </c>
      <c r="E721" t="s">
        <v>1641</v>
      </c>
      <c r="F721" t="s">
        <v>33</v>
      </c>
      <c r="G721" t="s">
        <v>1642</v>
      </c>
      <c r="H721">
        <v>649</v>
      </c>
      <c r="I721">
        <v>1299</v>
      </c>
      <c r="J721" t="s">
        <v>212</v>
      </c>
      <c r="K721">
        <v>4.2</v>
      </c>
      <c r="L721">
        <v>869</v>
      </c>
      <c r="M721">
        <v>50</v>
      </c>
      <c r="N721">
        <v>649.5</v>
      </c>
      <c r="O721">
        <v>649</v>
      </c>
      <c r="P721" t="str">
        <f>IF(Table1[[#This Row],[Discount %]]&gt;50,"High Discount","Low Discount")</f>
        <v>Low Discount</v>
      </c>
    </row>
    <row r="722" spans="1:16" x14ac:dyDescent="0.3">
      <c r="A722" t="s">
        <v>1643</v>
      </c>
      <c r="B722">
        <v>13607464</v>
      </c>
      <c r="C722" t="s">
        <v>1644</v>
      </c>
      <c r="D722" t="s">
        <v>68</v>
      </c>
      <c r="E722" t="s">
        <v>69</v>
      </c>
      <c r="F722" t="s">
        <v>33</v>
      </c>
      <c r="G722" t="s">
        <v>1645</v>
      </c>
      <c r="H722">
        <v>1439</v>
      </c>
      <c r="I722">
        <v>4498</v>
      </c>
      <c r="J722" t="s">
        <v>1646</v>
      </c>
      <c r="K722">
        <v>4</v>
      </c>
      <c r="L722">
        <v>869</v>
      </c>
      <c r="M722">
        <v>68</v>
      </c>
      <c r="N722">
        <v>3058.64</v>
      </c>
      <c r="O722">
        <v>1439</v>
      </c>
      <c r="P722" t="str">
        <f>IF(Table1[[#This Row],[Discount %]]&gt;50,"High Discount","Low Discount")</f>
        <v>High Discount</v>
      </c>
    </row>
    <row r="723" spans="1:16" x14ac:dyDescent="0.3">
      <c r="A723" t="s">
        <v>1647</v>
      </c>
      <c r="B723">
        <v>2522867</v>
      </c>
      <c r="C723" t="s">
        <v>94</v>
      </c>
      <c r="D723" t="s">
        <v>37</v>
      </c>
      <c r="E723" t="s">
        <v>43</v>
      </c>
      <c r="F723" t="s">
        <v>33</v>
      </c>
      <c r="G723" t="s">
        <v>1648</v>
      </c>
      <c r="I723">
        <v>1099</v>
      </c>
      <c r="J723" t="s">
        <v>40</v>
      </c>
      <c r="K723">
        <v>4.0999999999999996</v>
      </c>
      <c r="L723">
        <v>869</v>
      </c>
      <c r="M723">
        <v>60</v>
      </c>
      <c r="N723">
        <v>659.4</v>
      </c>
      <c r="O723">
        <v>439</v>
      </c>
      <c r="P723" t="str">
        <f>IF(Table1[[#This Row],[Discount %]]&gt;50,"High Discount","Low Discount")</f>
        <v>High Discount</v>
      </c>
    </row>
    <row r="724" spans="1:16" x14ac:dyDescent="0.3">
      <c r="A724" t="s">
        <v>1649</v>
      </c>
      <c r="B724">
        <v>10960718</v>
      </c>
      <c r="C724" t="s">
        <v>99</v>
      </c>
      <c r="D724" t="s">
        <v>68</v>
      </c>
      <c r="E724" t="s">
        <v>82</v>
      </c>
      <c r="F724" t="s">
        <v>33</v>
      </c>
      <c r="G724" t="s">
        <v>1650</v>
      </c>
      <c r="H724">
        <v>679</v>
      </c>
      <c r="I724">
        <v>1699</v>
      </c>
      <c r="J724" t="s">
        <v>101</v>
      </c>
      <c r="K724">
        <v>4.4000000000000004</v>
      </c>
      <c r="L724">
        <v>868</v>
      </c>
      <c r="M724">
        <v>60</v>
      </c>
      <c r="N724">
        <v>1019.4</v>
      </c>
      <c r="O724">
        <v>679</v>
      </c>
      <c r="P724" t="str">
        <f>IF(Table1[[#This Row],[Discount %]]&gt;50,"High Discount","Low Discount")</f>
        <v>High Discount</v>
      </c>
    </row>
    <row r="725" spans="1:16" x14ac:dyDescent="0.3">
      <c r="A725" t="s">
        <v>1651</v>
      </c>
      <c r="B725">
        <v>8350119</v>
      </c>
      <c r="C725" t="s">
        <v>85</v>
      </c>
      <c r="D725" t="s">
        <v>68</v>
      </c>
      <c r="E725" t="s">
        <v>82</v>
      </c>
      <c r="F725" t="s">
        <v>33</v>
      </c>
      <c r="G725" t="s">
        <v>1652</v>
      </c>
      <c r="H725">
        <v>1079</v>
      </c>
      <c r="I725">
        <v>2699</v>
      </c>
      <c r="J725" t="s">
        <v>88</v>
      </c>
      <c r="K725">
        <v>3.7</v>
      </c>
      <c r="L725">
        <v>868</v>
      </c>
      <c r="M725">
        <v>60.000000000000007</v>
      </c>
      <c r="N725">
        <v>1619.4000000000003</v>
      </c>
      <c r="O725">
        <v>1079</v>
      </c>
      <c r="P725" t="str">
        <f>IF(Table1[[#This Row],[Discount %]]&gt;50,"High Discount","Low Discount")</f>
        <v>High Discount</v>
      </c>
    </row>
    <row r="726" spans="1:16" x14ac:dyDescent="0.3">
      <c r="A726" t="s">
        <v>1653</v>
      </c>
      <c r="B726">
        <v>2295683</v>
      </c>
      <c r="C726" t="s">
        <v>103</v>
      </c>
      <c r="D726" t="s">
        <v>31</v>
      </c>
      <c r="E726" t="s">
        <v>271</v>
      </c>
      <c r="F726" t="s">
        <v>33</v>
      </c>
      <c r="G726" t="s">
        <v>1654</v>
      </c>
      <c r="I726">
        <v>649</v>
      </c>
      <c r="J726" t="s">
        <v>23</v>
      </c>
      <c r="K726">
        <v>4</v>
      </c>
      <c r="L726">
        <v>868</v>
      </c>
      <c r="M726">
        <v>44</v>
      </c>
      <c r="N726">
        <v>285.56</v>
      </c>
      <c r="O726">
        <v>363</v>
      </c>
      <c r="P726" t="str">
        <f>IF(Table1[[#This Row],[Discount %]]&gt;50,"High Discount","Low Discount")</f>
        <v>Low Discount</v>
      </c>
    </row>
    <row r="727" spans="1:16" x14ac:dyDescent="0.3">
      <c r="A727" t="s">
        <v>1655</v>
      </c>
      <c r="B727">
        <v>9240703</v>
      </c>
      <c r="C727" t="s">
        <v>164</v>
      </c>
      <c r="D727" t="s">
        <v>37</v>
      </c>
      <c r="E727" t="s">
        <v>43</v>
      </c>
      <c r="F727" t="s">
        <v>33</v>
      </c>
      <c r="G727" t="s">
        <v>1656</v>
      </c>
      <c r="I727">
        <v>1599</v>
      </c>
      <c r="J727" t="s">
        <v>35</v>
      </c>
      <c r="K727">
        <v>4.2</v>
      </c>
      <c r="L727">
        <v>868</v>
      </c>
      <c r="M727">
        <v>50</v>
      </c>
      <c r="N727">
        <v>799.5</v>
      </c>
      <c r="O727">
        <v>799</v>
      </c>
      <c r="P727" t="str">
        <f>IF(Table1[[#This Row],[Discount %]]&gt;50,"High Discount","Low Discount")</f>
        <v>Low Discount</v>
      </c>
    </row>
    <row r="728" spans="1:16" x14ac:dyDescent="0.3">
      <c r="A728" t="s">
        <v>1657</v>
      </c>
      <c r="B728">
        <v>807931</v>
      </c>
      <c r="C728" t="s">
        <v>203</v>
      </c>
      <c r="D728" t="s">
        <v>37</v>
      </c>
      <c r="E728" t="s">
        <v>43</v>
      </c>
      <c r="F728" t="s">
        <v>33</v>
      </c>
      <c r="G728" t="s">
        <v>1658</v>
      </c>
      <c r="I728">
        <v>699</v>
      </c>
      <c r="J728" t="s">
        <v>23</v>
      </c>
      <c r="K728">
        <v>4.3</v>
      </c>
      <c r="L728">
        <v>868</v>
      </c>
      <c r="M728">
        <v>20</v>
      </c>
      <c r="N728">
        <v>139.80000000000001</v>
      </c>
      <c r="O728">
        <v>559</v>
      </c>
      <c r="P728" t="str">
        <f>IF(Table1[[#This Row],[Discount %]]&gt;50,"High Discount","Low Discount")</f>
        <v>Low Discount</v>
      </c>
    </row>
    <row r="729" spans="1:16" x14ac:dyDescent="0.3">
      <c r="A729" t="s">
        <v>1659</v>
      </c>
      <c r="B729">
        <v>11700056</v>
      </c>
      <c r="C729" t="s">
        <v>42</v>
      </c>
      <c r="D729" t="s">
        <v>37</v>
      </c>
      <c r="E729" t="s">
        <v>38</v>
      </c>
      <c r="F729" t="s">
        <v>33</v>
      </c>
      <c r="G729" t="s">
        <v>1660</v>
      </c>
      <c r="I729">
        <v>699</v>
      </c>
      <c r="J729" t="s">
        <v>40</v>
      </c>
      <c r="K729">
        <v>4</v>
      </c>
      <c r="L729">
        <v>868</v>
      </c>
      <c r="M729">
        <v>60</v>
      </c>
      <c r="N729">
        <v>419.4</v>
      </c>
      <c r="O729">
        <v>279</v>
      </c>
      <c r="P729" t="str">
        <f>IF(Table1[[#This Row],[Discount %]]&gt;50,"High Discount","Low Discount")</f>
        <v>High Discount</v>
      </c>
    </row>
    <row r="730" spans="1:16" x14ac:dyDescent="0.3">
      <c r="A730" t="s">
        <v>1661</v>
      </c>
      <c r="B730">
        <v>10906444</v>
      </c>
      <c r="C730" t="s">
        <v>324</v>
      </c>
      <c r="D730" t="s">
        <v>176</v>
      </c>
      <c r="E730" t="s">
        <v>271</v>
      </c>
      <c r="F730" t="s">
        <v>16</v>
      </c>
      <c r="G730" t="s">
        <v>1662</v>
      </c>
      <c r="I730">
        <v>349</v>
      </c>
      <c r="J730" t="s">
        <v>327</v>
      </c>
      <c r="K730">
        <v>4.5</v>
      </c>
      <c r="L730">
        <v>867</v>
      </c>
      <c r="M730">
        <v>31</v>
      </c>
      <c r="N730">
        <v>108.19</v>
      </c>
      <c r="O730">
        <v>240</v>
      </c>
      <c r="P730" t="str">
        <f>IF(Table1[[#This Row],[Discount %]]&gt;50,"High Discount","Low Discount")</f>
        <v>Low Discount</v>
      </c>
    </row>
    <row r="731" spans="1:16" x14ac:dyDescent="0.3">
      <c r="A731" t="s">
        <v>1663</v>
      </c>
      <c r="B731">
        <v>6833275</v>
      </c>
      <c r="C731" t="s">
        <v>149</v>
      </c>
      <c r="D731" t="s">
        <v>25</v>
      </c>
      <c r="E731" t="s">
        <v>38</v>
      </c>
      <c r="F731" t="s">
        <v>16</v>
      </c>
      <c r="G731" t="s">
        <v>1664</v>
      </c>
      <c r="H731">
        <v>649</v>
      </c>
      <c r="I731">
        <v>999</v>
      </c>
      <c r="J731" t="s">
        <v>35</v>
      </c>
      <c r="K731">
        <v>4.0999999999999996</v>
      </c>
      <c r="L731">
        <v>867</v>
      </c>
      <c r="M731">
        <v>35</v>
      </c>
      <c r="N731">
        <v>349.65</v>
      </c>
      <c r="O731">
        <v>649</v>
      </c>
      <c r="P731" t="str">
        <f>IF(Table1[[#This Row],[Discount %]]&gt;50,"High Discount","Low Discount")</f>
        <v>Low Discount</v>
      </c>
    </row>
    <row r="732" spans="1:16" x14ac:dyDescent="0.3">
      <c r="A732" t="s">
        <v>1665</v>
      </c>
      <c r="B732">
        <v>10853008</v>
      </c>
      <c r="C732" t="s">
        <v>1666</v>
      </c>
      <c r="D732" t="s">
        <v>68</v>
      </c>
      <c r="E732" t="s">
        <v>295</v>
      </c>
      <c r="F732" t="s">
        <v>33</v>
      </c>
      <c r="G732" t="s">
        <v>1667</v>
      </c>
      <c r="H732">
        <v>686</v>
      </c>
      <c r="I732">
        <v>2080</v>
      </c>
      <c r="J732" t="s">
        <v>145</v>
      </c>
      <c r="K732">
        <v>4</v>
      </c>
      <c r="L732">
        <v>867</v>
      </c>
      <c r="M732">
        <v>67</v>
      </c>
      <c r="N732">
        <v>1393.6</v>
      </c>
      <c r="O732">
        <v>686</v>
      </c>
      <c r="P732" t="str">
        <f>IF(Table1[[#This Row],[Discount %]]&gt;50,"High Discount","Low Discount")</f>
        <v>High Discount</v>
      </c>
    </row>
    <row r="733" spans="1:16" x14ac:dyDescent="0.3">
      <c r="A733" t="s">
        <v>1668</v>
      </c>
      <c r="B733">
        <v>1376778</v>
      </c>
      <c r="C733" t="s">
        <v>324</v>
      </c>
      <c r="D733" t="s">
        <v>31</v>
      </c>
      <c r="E733" t="s">
        <v>104</v>
      </c>
      <c r="F733" t="s">
        <v>33</v>
      </c>
      <c r="G733" t="s">
        <v>1669</v>
      </c>
      <c r="I733">
        <v>549</v>
      </c>
      <c r="J733" t="s">
        <v>1670</v>
      </c>
      <c r="K733">
        <v>4.5</v>
      </c>
      <c r="L733">
        <v>867</v>
      </c>
      <c r="M733">
        <v>44</v>
      </c>
      <c r="N733">
        <v>241.56</v>
      </c>
      <c r="O733">
        <v>307</v>
      </c>
      <c r="P733" t="str">
        <f>IF(Table1[[#This Row],[Discount %]]&gt;50,"High Discount","Low Discount")</f>
        <v>Low Discount</v>
      </c>
    </row>
    <row r="734" spans="1:16" x14ac:dyDescent="0.3">
      <c r="A734" t="s">
        <v>1671</v>
      </c>
      <c r="B734">
        <v>11364332</v>
      </c>
      <c r="C734" t="s">
        <v>161</v>
      </c>
      <c r="D734" t="s">
        <v>37</v>
      </c>
      <c r="E734" t="s">
        <v>43</v>
      </c>
      <c r="F734" t="s">
        <v>33</v>
      </c>
      <c r="G734" t="s">
        <v>1672</v>
      </c>
      <c r="I734">
        <v>1299</v>
      </c>
      <c r="J734" t="s">
        <v>40</v>
      </c>
      <c r="K734">
        <v>4.3</v>
      </c>
      <c r="L734">
        <v>867</v>
      </c>
      <c r="M734">
        <v>60</v>
      </c>
      <c r="N734">
        <v>779.4</v>
      </c>
      <c r="O734">
        <v>519</v>
      </c>
      <c r="P734" t="str">
        <f>IF(Table1[[#This Row],[Discount %]]&gt;50,"High Discount","Low Discount")</f>
        <v>High Discount</v>
      </c>
    </row>
    <row r="735" spans="1:16" x14ac:dyDescent="0.3">
      <c r="A735" t="s">
        <v>1673</v>
      </c>
      <c r="B735">
        <v>12698610</v>
      </c>
      <c r="C735" t="s">
        <v>13</v>
      </c>
      <c r="D735" t="s">
        <v>37</v>
      </c>
      <c r="E735" t="s">
        <v>168</v>
      </c>
      <c r="F735" t="s">
        <v>33</v>
      </c>
      <c r="G735" t="s">
        <v>1674</v>
      </c>
      <c r="I735">
        <v>3299</v>
      </c>
      <c r="J735" t="s">
        <v>101</v>
      </c>
      <c r="K735">
        <v>4.3</v>
      </c>
      <c r="L735">
        <v>867</v>
      </c>
      <c r="M735">
        <v>70</v>
      </c>
      <c r="N735">
        <v>2309.3000000000002</v>
      </c>
      <c r="O735">
        <v>989</v>
      </c>
      <c r="P735" t="str">
        <f>IF(Table1[[#This Row],[Discount %]]&gt;50,"High Discount","Low Discount")</f>
        <v>High Discount</v>
      </c>
    </row>
    <row r="736" spans="1:16" x14ac:dyDescent="0.3">
      <c r="A736" t="s">
        <v>1675</v>
      </c>
      <c r="B736">
        <v>2224781</v>
      </c>
      <c r="C736" t="s">
        <v>42</v>
      </c>
      <c r="D736" t="s">
        <v>37</v>
      </c>
      <c r="E736" t="s">
        <v>38</v>
      </c>
      <c r="F736" t="s">
        <v>33</v>
      </c>
      <c r="G736" t="s">
        <v>1676</v>
      </c>
      <c r="I736">
        <v>699</v>
      </c>
      <c r="J736" t="s">
        <v>40</v>
      </c>
      <c r="K736">
        <v>4.3</v>
      </c>
      <c r="L736">
        <v>867</v>
      </c>
      <c r="M736">
        <v>50</v>
      </c>
      <c r="N736">
        <v>349.5</v>
      </c>
      <c r="O736">
        <v>349</v>
      </c>
      <c r="P736" t="str">
        <f>IF(Table1[[#This Row],[Discount %]]&gt;50,"High Discount","Low Discount")</f>
        <v>Low Discount</v>
      </c>
    </row>
    <row r="737" spans="1:16" x14ac:dyDescent="0.3">
      <c r="A737" t="s">
        <v>1677</v>
      </c>
      <c r="B737">
        <v>10968524</v>
      </c>
      <c r="C737" t="s">
        <v>13</v>
      </c>
      <c r="D737" t="s">
        <v>37</v>
      </c>
      <c r="E737" t="s">
        <v>38</v>
      </c>
      <c r="F737" t="s">
        <v>33</v>
      </c>
      <c r="G737" t="s">
        <v>1678</v>
      </c>
      <c r="I737">
        <v>699</v>
      </c>
      <c r="J737" t="s">
        <v>40</v>
      </c>
      <c r="K737">
        <v>4.3</v>
      </c>
      <c r="L737">
        <v>867</v>
      </c>
      <c r="M737">
        <v>53</v>
      </c>
      <c r="N737">
        <v>370.47</v>
      </c>
      <c r="O737">
        <v>328</v>
      </c>
      <c r="P737" t="str">
        <f>IF(Table1[[#This Row],[Discount %]]&gt;50,"High Discount","Low Discount")</f>
        <v>High Discount</v>
      </c>
    </row>
    <row r="738" spans="1:16" x14ac:dyDescent="0.3">
      <c r="A738" t="s">
        <v>1679</v>
      </c>
      <c r="B738">
        <v>11401800</v>
      </c>
      <c r="C738" t="s">
        <v>13</v>
      </c>
      <c r="D738" t="s">
        <v>37</v>
      </c>
      <c r="E738" t="s">
        <v>38</v>
      </c>
      <c r="F738" t="s">
        <v>33</v>
      </c>
      <c r="G738" t="s">
        <v>1680</v>
      </c>
      <c r="I738">
        <v>899</v>
      </c>
      <c r="J738" t="s">
        <v>40</v>
      </c>
      <c r="K738">
        <v>4.4000000000000004</v>
      </c>
      <c r="L738">
        <v>867</v>
      </c>
      <c r="M738">
        <v>53</v>
      </c>
      <c r="N738">
        <v>476.47</v>
      </c>
      <c r="O738">
        <v>422</v>
      </c>
      <c r="P738" t="str">
        <f>IF(Table1[[#This Row],[Discount %]]&gt;50,"High Discount","Low Discount")</f>
        <v>High Discount</v>
      </c>
    </row>
    <row r="739" spans="1:16" x14ac:dyDescent="0.3">
      <c r="A739" t="s">
        <v>1681</v>
      </c>
      <c r="B739">
        <v>9261285</v>
      </c>
      <c r="C739" t="s">
        <v>270</v>
      </c>
      <c r="D739" t="s">
        <v>176</v>
      </c>
      <c r="E739" t="s">
        <v>325</v>
      </c>
      <c r="F739" t="s">
        <v>16</v>
      </c>
      <c r="G739" t="s">
        <v>1682</v>
      </c>
      <c r="I739">
        <v>259</v>
      </c>
      <c r="J739" t="s">
        <v>23</v>
      </c>
      <c r="K739">
        <v>4.4000000000000004</v>
      </c>
      <c r="L739">
        <v>866</v>
      </c>
      <c r="M739">
        <v>31</v>
      </c>
      <c r="N739">
        <v>80.290000000000006</v>
      </c>
      <c r="O739">
        <v>178</v>
      </c>
      <c r="P739" t="str">
        <f>IF(Table1[[#This Row],[Discount %]]&gt;50,"High Discount","Low Discount")</f>
        <v>Low Discount</v>
      </c>
    </row>
    <row r="740" spans="1:16" x14ac:dyDescent="0.3">
      <c r="A740" t="s">
        <v>1683</v>
      </c>
      <c r="B740">
        <v>1460195</v>
      </c>
      <c r="C740" t="s">
        <v>321</v>
      </c>
      <c r="D740" t="s">
        <v>25</v>
      </c>
      <c r="E740" t="s">
        <v>38</v>
      </c>
      <c r="F740" t="s">
        <v>16</v>
      </c>
      <c r="G740" t="s">
        <v>1684</v>
      </c>
      <c r="H740">
        <v>449</v>
      </c>
      <c r="I740">
        <v>999</v>
      </c>
      <c r="J740" t="s">
        <v>35</v>
      </c>
      <c r="K740">
        <v>4.0999999999999996</v>
      </c>
      <c r="L740">
        <v>866</v>
      </c>
      <c r="M740">
        <v>55.000000000000007</v>
      </c>
      <c r="N740">
        <v>549.45000000000005</v>
      </c>
      <c r="O740">
        <v>449</v>
      </c>
      <c r="P740" t="str">
        <f>IF(Table1[[#This Row],[Discount %]]&gt;50,"High Discount","Low Discount")</f>
        <v>High Discount</v>
      </c>
    </row>
    <row r="741" spans="1:16" x14ac:dyDescent="0.3">
      <c r="A741" t="s">
        <v>1685</v>
      </c>
      <c r="B741">
        <v>12135220</v>
      </c>
      <c r="C741" t="s">
        <v>99</v>
      </c>
      <c r="D741" t="s">
        <v>68</v>
      </c>
      <c r="E741" t="s">
        <v>82</v>
      </c>
      <c r="F741" t="s">
        <v>33</v>
      </c>
      <c r="G741" t="s">
        <v>1686</v>
      </c>
      <c r="H741">
        <v>714</v>
      </c>
      <c r="I741">
        <v>1299</v>
      </c>
      <c r="J741" t="s">
        <v>101</v>
      </c>
      <c r="K741">
        <v>4.0999999999999996</v>
      </c>
      <c r="L741">
        <v>866</v>
      </c>
      <c r="M741">
        <v>44.999999999999993</v>
      </c>
      <c r="N741">
        <v>584.54999999999995</v>
      </c>
      <c r="O741">
        <v>714</v>
      </c>
      <c r="P741" t="str">
        <f>IF(Table1[[#This Row],[Discount %]]&gt;50,"High Discount","Low Discount")</f>
        <v>Low Discount</v>
      </c>
    </row>
    <row r="742" spans="1:16" x14ac:dyDescent="0.3">
      <c r="A742" t="s">
        <v>1687</v>
      </c>
      <c r="B742">
        <v>12009590</v>
      </c>
      <c r="C742" t="s">
        <v>90</v>
      </c>
      <c r="D742" t="s">
        <v>37</v>
      </c>
      <c r="E742" t="s">
        <v>47</v>
      </c>
      <c r="F742" t="s">
        <v>33</v>
      </c>
      <c r="G742" t="s">
        <v>1688</v>
      </c>
      <c r="I742">
        <v>1149</v>
      </c>
      <c r="J742" t="s">
        <v>92</v>
      </c>
      <c r="K742">
        <v>4.2</v>
      </c>
      <c r="L742">
        <v>866</v>
      </c>
      <c r="M742">
        <v>47</v>
      </c>
      <c r="N742">
        <v>540.03</v>
      </c>
      <c r="O742">
        <v>608</v>
      </c>
      <c r="P742" t="str">
        <f>IF(Table1[[#This Row],[Discount %]]&gt;50,"High Discount","Low Discount")</f>
        <v>Low Discount</v>
      </c>
    </row>
    <row r="743" spans="1:16" x14ac:dyDescent="0.3">
      <c r="A743" t="s">
        <v>1689</v>
      </c>
      <c r="B743">
        <v>8643095</v>
      </c>
      <c r="C743" t="s">
        <v>161</v>
      </c>
      <c r="D743" t="s">
        <v>37</v>
      </c>
      <c r="E743" t="s">
        <v>131</v>
      </c>
      <c r="F743" t="s">
        <v>33</v>
      </c>
      <c r="G743" t="s">
        <v>1690</v>
      </c>
      <c r="I743">
        <v>1899</v>
      </c>
      <c r="J743" t="s">
        <v>101</v>
      </c>
      <c r="K743">
        <v>4.3</v>
      </c>
      <c r="L743">
        <v>866</v>
      </c>
      <c r="M743">
        <v>55.000000000000007</v>
      </c>
      <c r="N743">
        <v>1044.45</v>
      </c>
      <c r="O743">
        <v>854</v>
      </c>
      <c r="P743" t="str">
        <f>IF(Table1[[#This Row],[Discount %]]&gt;50,"High Discount","Low Discount")</f>
        <v>High Discount</v>
      </c>
    </row>
    <row r="744" spans="1:16" x14ac:dyDescent="0.3">
      <c r="A744" t="s">
        <v>1691</v>
      </c>
      <c r="B744">
        <v>1763177</v>
      </c>
      <c r="C744" t="s">
        <v>321</v>
      </c>
      <c r="D744" t="s">
        <v>37</v>
      </c>
      <c r="E744" t="s">
        <v>38</v>
      </c>
      <c r="F744" t="s">
        <v>33</v>
      </c>
      <c r="G744" t="s">
        <v>1692</v>
      </c>
      <c r="I744">
        <v>599</v>
      </c>
      <c r="J744" t="s">
        <v>40</v>
      </c>
      <c r="K744">
        <v>4.0999999999999996</v>
      </c>
      <c r="L744">
        <v>866</v>
      </c>
      <c r="M744">
        <v>40</v>
      </c>
      <c r="N744">
        <v>239.6</v>
      </c>
      <c r="O744">
        <v>359</v>
      </c>
      <c r="P744" t="str">
        <f>IF(Table1[[#This Row],[Discount %]]&gt;50,"High Discount","Low Discount")</f>
        <v>Low Discount</v>
      </c>
    </row>
    <row r="745" spans="1:16" x14ac:dyDescent="0.3">
      <c r="A745" t="s">
        <v>1693</v>
      </c>
      <c r="B745">
        <v>2490953</v>
      </c>
      <c r="C745" t="s">
        <v>42</v>
      </c>
      <c r="D745" t="s">
        <v>37</v>
      </c>
      <c r="E745" t="s">
        <v>43</v>
      </c>
      <c r="F745" t="s">
        <v>33</v>
      </c>
      <c r="G745" t="s">
        <v>1694</v>
      </c>
      <c r="I745">
        <v>599</v>
      </c>
      <c r="J745" t="s">
        <v>40</v>
      </c>
      <c r="K745">
        <v>4.2</v>
      </c>
      <c r="L745">
        <v>866</v>
      </c>
      <c r="M745">
        <v>45</v>
      </c>
      <c r="N745">
        <v>269.55</v>
      </c>
      <c r="O745">
        <v>329</v>
      </c>
      <c r="P745" t="str">
        <f>IF(Table1[[#This Row],[Discount %]]&gt;50,"High Discount","Low Discount")</f>
        <v>Low Discount</v>
      </c>
    </row>
    <row r="746" spans="1:16" x14ac:dyDescent="0.3">
      <c r="A746" t="s">
        <v>1695</v>
      </c>
      <c r="B746">
        <v>10415106</v>
      </c>
      <c r="C746" t="s">
        <v>794</v>
      </c>
      <c r="D746" t="s">
        <v>14</v>
      </c>
      <c r="E746" t="s">
        <v>15</v>
      </c>
      <c r="F746" t="s">
        <v>16</v>
      </c>
      <c r="G746" t="s">
        <v>1696</v>
      </c>
      <c r="H746">
        <v>1138</v>
      </c>
      <c r="I746">
        <v>1898</v>
      </c>
      <c r="J746" t="s">
        <v>18</v>
      </c>
      <c r="K746">
        <v>3.2</v>
      </c>
      <c r="L746">
        <v>865</v>
      </c>
      <c r="M746">
        <v>40</v>
      </c>
      <c r="N746">
        <v>759.2</v>
      </c>
      <c r="O746">
        <v>1138</v>
      </c>
      <c r="P746" t="str">
        <f>IF(Table1[[#This Row],[Discount %]]&gt;50,"High Discount","Low Discount")</f>
        <v>Low Discount</v>
      </c>
    </row>
    <row r="747" spans="1:16" x14ac:dyDescent="0.3">
      <c r="A747" t="s">
        <v>1697</v>
      </c>
      <c r="B747">
        <v>6012712</v>
      </c>
      <c r="C747" t="s">
        <v>46</v>
      </c>
      <c r="D747" t="s">
        <v>25</v>
      </c>
      <c r="E747" t="s">
        <v>26</v>
      </c>
      <c r="F747" t="s">
        <v>16</v>
      </c>
      <c r="G747" t="s">
        <v>1698</v>
      </c>
      <c r="H747">
        <v>539</v>
      </c>
      <c r="I747">
        <v>1349</v>
      </c>
      <c r="J747" t="s">
        <v>79</v>
      </c>
      <c r="K747">
        <v>3.8</v>
      </c>
      <c r="L747">
        <v>865</v>
      </c>
      <c r="M747">
        <v>60</v>
      </c>
      <c r="N747">
        <v>809.4</v>
      </c>
      <c r="O747">
        <v>539</v>
      </c>
      <c r="P747" t="str">
        <f>IF(Table1[[#This Row],[Discount %]]&gt;50,"High Discount","Low Discount")</f>
        <v>High Discount</v>
      </c>
    </row>
    <row r="748" spans="1:16" x14ac:dyDescent="0.3">
      <c r="A748" t="s">
        <v>1699</v>
      </c>
      <c r="B748">
        <v>7088221</v>
      </c>
      <c r="C748" t="s">
        <v>56</v>
      </c>
      <c r="D748" t="s">
        <v>25</v>
      </c>
      <c r="E748" t="s">
        <v>38</v>
      </c>
      <c r="F748" t="s">
        <v>16</v>
      </c>
      <c r="G748" t="s">
        <v>1700</v>
      </c>
      <c r="H748">
        <v>314</v>
      </c>
      <c r="I748">
        <v>899</v>
      </c>
      <c r="J748" t="s">
        <v>35</v>
      </c>
      <c r="K748">
        <v>4.2</v>
      </c>
      <c r="L748">
        <v>865</v>
      </c>
      <c r="M748">
        <v>65</v>
      </c>
      <c r="N748">
        <v>584.35</v>
      </c>
      <c r="O748">
        <v>314</v>
      </c>
      <c r="P748" t="str">
        <f>IF(Table1[[#This Row],[Discount %]]&gt;50,"High Discount","Low Discount")</f>
        <v>High Discount</v>
      </c>
    </row>
    <row r="749" spans="1:16" x14ac:dyDescent="0.3">
      <c r="A749" t="s">
        <v>1701</v>
      </c>
      <c r="B749">
        <v>14154078</v>
      </c>
      <c r="C749" t="s">
        <v>90</v>
      </c>
      <c r="D749" t="s">
        <v>37</v>
      </c>
      <c r="E749" t="s">
        <v>21</v>
      </c>
      <c r="F749" t="s">
        <v>33</v>
      </c>
      <c r="G749" t="s">
        <v>1702</v>
      </c>
      <c r="I749">
        <v>999</v>
      </c>
      <c r="J749" t="s">
        <v>23</v>
      </c>
      <c r="K749">
        <v>4.2</v>
      </c>
      <c r="L749">
        <v>865</v>
      </c>
      <c r="M749">
        <v>48</v>
      </c>
      <c r="N749">
        <v>479.52</v>
      </c>
      <c r="O749">
        <v>519</v>
      </c>
      <c r="P749" t="str">
        <f>IF(Table1[[#This Row],[Discount %]]&gt;50,"High Discount","Low Discount")</f>
        <v>Low Discount</v>
      </c>
    </row>
    <row r="750" spans="1:16" x14ac:dyDescent="0.3">
      <c r="A750" t="s">
        <v>1703</v>
      </c>
      <c r="B750">
        <v>10004111</v>
      </c>
      <c r="C750" t="s">
        <v>46</v>
      </c>
      <c r="D750" t="s">
        <v>25</v>
      </c>
      <c r="E750" t="s">
        <v>26</v>
      </c>
      <c r="F750" t="s">
        <v>16</v>
      </c>
      <c r="G750" t="s">
        <v>1704</v>
      </c>
      <c r="H750">
        <v>493</v>
      </c>
      <c r="I750">
        <v>1049</v>
      </c>
      <c r="J750" t="s">
        <v>79</v>
      </c>
      <c r="K750">
        <v>4.3</v>
      </c>
      <c r="L750">
        <v>864</v>
      </c>
      <c r="M750">
        <v>53</v>
      </c>
      <c r="N750">
        <v>555.97</v>
      </c>
      <c r="O750">
        <v>493</v>
      </c>
      <c r="P750" t="str">
        <f>IF(Table1[[#This Row],[Discount %]]&gt;50,"High Discount","Low Discount")</f>
        <v>High Discount</v>
      </c>
    </row>
    <row r="751" spans="1:16" x14ac:dyDescent="0.3">
      <c r="A751" t="s">
        <v>1705</v>
      </c>
      <c r="B751">
        <v>2095974</v>
      </c>
      <c r="C751" t="s">
        <v>1706</v>
      </c>
      <c r="D751" t="s">
        <v>25</v>
      </c>
      <c r="E751" t="s">
        <v>38</v>
      </c>
      <c r="F751" t="s">
        <v>16</v>
      </c>
      <c r="G751" t="s">
        <v>1707</v>
      </c>
      <c r="H751">
        <v>494</v>
      </c>
      <c r="I751">
        <v>1099</v>
      </c>
      <c r="J751" t="s">
        <v>35</v>
      </c>
      <c r="K751">
        <v>4.0999999999999996</v>
      </c>
      <c r="L751">
        <v>864</v>
      </c>
      <c r="M751">
        <v>55.000000000000007</v>
      </c>
      <c r="N751">
        <v>604.45000000000005</v>
      </c>
      <c r="O751">
        <v>494</v>
      </c>
      <c r="P751" t="str">
        <f>IF(Table1[[#This Row],[Discount %]]&gt;50,"High Discount","Low Discount")</f>
        <v>High Discount</v>
      </c>
    </row>
    <row r="752" spans="1:16" x14ac:dyDescent="0.3">
      <c r="A752" t="s">
        <v>1708</v>
      </c>
      <c r="B752">
        <v>1272492</v>
      </c>
      <c r="C752" t="s">
        <v>46</v>
      </c>
      <c r="D752" t="s">
        <v>25</v>
      </c>
      <c r="E752" t="s">
        <v>26</v>
      </c>
      <c r="F752" t="s">
        <v>16</v>
      </c>
      <c r="G752" t="s">
        <v>1709</v>
      </c>
      <c r="H752">
        <v>439</v>
      </c>
      <c r="I752">
        <v>999</v>
      </c>
      <c r="J752" t="s">
        <v>453</v>
      </c>
      <c r="K752">
        <v>4.2</v>
      </c>
      <c r="L752">
        <v>864</v>
      </c>
      <c r="M752">
        <v>56.000000000000007</v>
      </c>
      <c r="N752">
        <v>559.44000000000005</v>
      </c>
      <c r="O752">
        <v>439</v>
      </c>
      <c r="P752" t="str">
        <f>IF(Table1[[#This Row],[Discount %]]&gt;50,"High Discount","Low Discount")</f>
        <v>High Discount</v>
      </c>
    </row>
    <row r="753" spans="1:16" x14ac:dyDescent="0.3">
      <c r="A753" t="s">
        <v>1710</v>
      </c>
      <c r="B753">
        <v>1973400</v>
      </c>
      <c r="C753" t="s">
        <v>56</v>
      </c>
      <c r="D753" t="s">
        <v>86</v>
      </c>
      <c r="E753" t="s">
        <v>43</v>
      </c>
      <c r="F753" t="s">
        <v>33</v>
      </c>
      <c r="G753" t="s">
        <v>1711</v>
      </c>
      <c r="H753">
        <v>524</v>
      </c>
      <c r="I753">
        <v>1049</v>
      </c>
      <c r="J753" t="s">
        <v>101</v>
      </c>
      <c r="K753">
        <v>4</v>
      </c>
      <c r="L753">
        <v>864</v>
      </c>
      <c r="M753">
        <v>50</v>
      </c>
      <c r="N753">
        <v>524.5</v>
      </c>
      <c r="O753">
        <v>524</v>
      </c>
      <c r="P753" t="str">
        <f>IF(Table1[[#This Row],[Discount %]]&gt;50,"High Discount","Low Discount")</f>
        <v>Low Discount</v>
      </c>
    </row>
    <row r="754" spans="1:16" x14ac:dyDescent="0.3">
      <c r="A754" t="s">
        <v>1712</v>
      </c>
      <c r="B754">
        <v>9478001</v>
      </c>
      <c r="C754" t="s">
        <v>13</v>
      </c>
      <c r="D754" t="s">
        <v>37</v>
      </c>
      <c r="E754" t="s">
        <v>281</v>
      </c>
      <c r="F754" t="s">
        <v>33</v>
      </c>
      <c r="G754" t="s">
        <v>1713</v>
      </c>
      <c r="I754">
        <v>2399</v>
      </c>
      <c r="J754" t="s">
        <v>101</v>
      </c>
      <c r="K754">
        <v>3.9</v>
      </c>
      <c r="L754">
        <v>864</v>
      </c>
      <c r="M754">
        <v>70</v>
      </c>
      <c r="N754">
        <v>1679.3</v>
      </c>
      <c r="O754">
        <v>719</v>
      </c>
      <c r="P754" t="str">
        <f>IF(Table1[[#This Row],[Discount %]]&gt;50,"High Discount","Low Discount")</f>
        <v>High Discount</v>
      </c>
    </row>
    <row r="755" spans="1:16" x14ac:dyDescent="0.3">
      <c r="A755" t="s">
        <v>1714</v>
      </c>
      <c r="B755">
        <v>1109295</v>
      </c>
      <c r="C755" t="s">
        <v>113</v>
      </c>
      <c r="D755" t="s">
        <v>37</v>
      </c>
      <c r="E755" t="s">
        <v>43</v>
      </c>
      <c r="F755" t="s">
        <v>33</v>
      </c>
      <c r="G755" t="s">
        <v>1715</v>
      </c>
      <c r="I755">
        <v>999</v>
      </c>
      <c r="J755" t="s">
        <v>23</v>
      </c>
      <c r="K755">
        <v>4</v>
      </c>
      <c r="L755">
        <v>864</v>
      </c>
      <c r="M755">
        <v>47</v>
      </c>
      <c r="N755">
        <v>469.53</v>
      </c>
      <c r="O755">
        <v>529</v>
      </c>
      <c r="P755" t="str">
        <f>IF(Table1[[#This Row],[Discount %]]&gt;50,"High Discount","Low Discount")</f>
        <v>Low Discount</v>
      </c>
    </row>
    <row r="756" spans="1:16" x14ac:dyDescent="0.3">
      <c r="A756" t="s">
        <v>1716</v>
      </c>
      <c r="B756">
        <v>11327214</v>
      </c>
      <c r="C756" t="s">
        <v>13</v>
      </c>
      <c r="D756" t="s">
        <v>25</v>
      </c>
      <c r="E756" t="s">
        <v>26</v>
      </c>
      <c r="F756" t="s">
        <v>16</v>
      </c>
      <c r="G756" t="s">
        <v>1717</v>
      </c>
      <c r="H756">
        <v>779</v>
      </c>
      <c r="I756">
        <v>1299</v>
      </c>
      <c r="J756" t="s">
        <v>231</v>
      </c>
      <c r="K756">
        <v>4.3</v>
      </c>
      <c r="L756">
        <v>863</v>
      </c>
      <c r="M756">
        <v>40</v>
      </c>
      <c r="N756">
        <v>519.6</v>
      </c>
      <c r="O756">
        <v>779</v>
      </c>
      <c r="P756" t="str">
        <f>IF(Table1[[#This Row],[Discount %]]&gt;50,"High Discount","Low Discount")</f>
        <v>Low Discount</v>
      </c>
    </row>
    <row r="757" spans="1:16" x14ac:dyDescent="0.3">
      <c r="A757" t="s">
        <v>1718</v>
      </c>
      <c r="B757">
        <v>11538028</v>
      </c>
      <c r="C757" t="s">
        <v>754</v>
      </c>
      <c r="D757" t="s">
        <v>68</v>
      </c>
      <c r="E757" t="s">
        <v>131</v>
      </c>
      <c r="F757" t="s">
        <v>33</v>
      </c>
      <c r="G757" t="s">
        <v>1719</v>
      </c>
      <c r="H757">
        <v>679</v>
      </c>
      <c r="I757">
        <v>1699</v>
      </c>
      <c r="J757" t="s">
        <v>35</v>
      </c>
      <c r="K757">
        <v>3.7</v>
      </c>
      <c r="L757">
        <v>863</v>
      </c>
      <c r="M757">
        <v>60</v>
      </c>
      <c r="N757">
        <v>1019.4</v>
      </c>
      <c r="O757">
        <v>679</v>
      </c>
      <c r="P757" t="str">
        <f>IF(Table1[[#This Row],[Discount %]]&gt;50,"High Discount","Low Discount")</f>
        <v>High Discount</v>
      </c>
    </row>
    <row r="758" spans="1:16" x14ac:dyDescent="0.3">
      <c r="A758" t="s">
        <v>1720</v>
      </c>
      <c r="B758">
        <v>14059226</v>
      </c>
      <c r="C758" t="s">
        <v>199</v>
      </c>
      <c r="D758" t="s">
        <v>86</v>
      </c>
      <c r="E758" t="s">
        <v>131</v>
      </c>
      <c r="F758" t="s">
        <v>33</v>
      </c>
      <c r="G758" t="s">
        <v>1721</v>
      </c>
      <c r="H758">
        <v>664</v>
      </c>
      <c r="I758">
        <v>1899</v>
      </c>
      <c r="J758" t="s">
        <v>201</v>
      </c>
      <c r="K758">
        <v>4.4000000000000004</v>
      </c>
      <c r="L758">
        <v>863</v>
      </c>
      <c r="M758">
        <v>64.999999999999986</v>
      </c>
      <c r="N758">
        <v>1234.3499999999997</v>
      </c>
      <c r="O758">
        <v>664</v>
      </c>
      <c r="P758" t="str">
        <f>IF(Table1[[#This Row],[Discount %]]&gt;50,"High Discount","Low Discount")</f>
        <v>High Discount</v>
      </c>
    </row>
    <row r="759" spans="1:16" x14ac:dyDescent="0.3">
      <c r="A759" t="s">
        <v>1722</v>
      </c>
      <c r="B759">
        <v>13404396</v>
      </c>
      <c r="C759" t="s">
        <v>56</v>
      </c>
      <c r="D759" t="s">
        <v>86</v>
      </c>
      <c r="E759" t="s">
        <v>82</v>
      </c>
      <c r="F759" t="s">
        <v>33</v>
      </c>
      <c r="G759" t="s">
        <v>1723</v>
      </c>
      <c r="H759">
        <v>599</v>
      </c>
      <c r="I759">
        <v>999</v>
      </c>
      <c r="J759" t="s">
        <v>88</v>
      </c>
      <c r="K759">
        <v>4.3</v>
      </c>
      <c r="L759">
        <v>863</v>
      </c>
      <c r="M759">
        <v>40</v>
      </c>
      <c r="N759">
        <v>399.6</v>
      </c>
      <c r="O759">
        <v>599</v>
      </c>
      <c r="P759" t="str">
        <f>IF(Table1[[#This Row],[Discount %]]&gt;50,"High Discount","Low Discount")</f>
        <v>Low Discount</v>
      </c>
    </row>
    <row r="760" spans="1:16" x14ac:dyDescent="0.3">
      <c r="A760" t="s">
        <v>1724</v>
      </c>
      <c r="B760">
        <v>9657975</v>
      </c>
      <c r="C760" t="s">
        <v>432</v>
      </c>
      <c r="D760" t="s">
        <v>37</v>
      </c>
      <c r="E760" t="s">
        <v>772</v>
      </c>
      <c r="F760" t="s">
        <v>33</v>
      </c>
      <c r="G760" t="s">
        <v>1725</v>
      </c>
      <c r="I760">
        <v>1294</v>
      </c>
      <c r="J760" t="s">
        <v>23</v>
      </c>
      <c r="K760">
        <v>4.3</v>
      </c>
      <c r="L760">
        <v>863</v>
      </c>
      <c r="M760">
        <v>50</v>
      </c>
      <c r="N760">
        <v>647</v>
      </c>
      <c r="O760">
        <v>647</v>
      </c>
      <c r="P760" t="str">
        <f>IF(Table1[[#This Row],[Discount %]]&gt;50,"High Discount","Low Discount")</f>
        <v>Low Discount</v>
      </c>
    </row>
    <row r="761" spans="1:16" x14ac:dyDescent="0.3">
      <c r="A761" t="s">
        <v>1726</v>
      </c>
      <c r="B761">
        <v>12278684</v>
      </c>
      <c r="C761" t="s">
        <v>13</v>
      </c>
      <c r="D761" t="s">
        <v>37</v>
      </c>
      <c r="E761" t="s">
        <v>15</v>
      </c>
      <c r="F761" t="s">
        <v>33</v>
      </c>
      <c r="G761" t="s">
        <v>1727</v>
      </c>
      <c r="I761">
        <v>2699</v>
      </c>
      <c r="J761" t="s">
        <v>118</v>
      </c>
      <c r="K761">
        <v>4.2</v>
      </c>
      <c r="L761">
        <v>863</v>
      </c>
      <c r="M761">
        <v>35</v>
      </c>
      <c r="N761">
        <v>944.65</v>
      </c>
      <c r="O761">
        <v>1754</v>
      </c>
      <c r="P761" t="str">
        <f>IF(Table1[[#This Row],[Discount %]]&gt;50,"High Discount","Low Discount")</f>
        <v>Low Discount</v>
      </c>
    </row>
    <row r="762" spans="1:16" x14ac:dyDescent="0.3">
      <c r="A762" t="s">
        <v>1728</v>
      </c>
      <c r="B762">
        <v>11900346</v>
      </c>
      <c r="C762" t="s">
        <v>321</v>
      </c>
      <c r="D762" t="s">
        <v>37</v>
      </c>
      <c r="E762" t="s">
        <v>38</v>
      </c>
      <c r="F762" t="s">
        <v>33</v>
      </c>
      <c r="G762" t="s">
        <v>1729</v>
      </c>
      <c r="I762">
        <v>699</v>
      </c>
      <c r="J762" t="s">
        <v>40</v>
      </c>
      <c r="K762">
        <v>4.3</v>
      </c>
      <c r="L762">
        <v>863</v>
      </c>
      <c r="M762">
        <v>40</v>
      </c>
      <c r="N762">
        <v>279.60000000000002</v>
      </c>
      <c r="O762">
        <v>419</v>
      </c>
      <c r="P762" t="str">
        <f>IF(Table1[[#This Row],[Discount %]]&gt;50,"High Discount","Low Discount")</f>
        <v>Low Discount</v>
      </c>
    </row>
    <row r="763" spans="1:16" x14ac:dyDescent="0.3">
      <c r="A763" t="s">
        <v>1730</v>
      </c>
      <c r="B763">
        <v>5395406</v>
      </c>
      <c r="C763" t="s">
        <v>56</v>
      </c>
      <c r="D763" t="s">
        <v>14</v>
      </c>
      <c r="E763" t="s">
        <v>21</v>
      </c>
      <c r="F763" t="s">
        <v>16</v>
      </c>
      <c r="G763" t="s">
        <v>1731</v>
      </c>
      <c r="H763">
        <v>674</v>
      </c>
      <c r="I763">
        <v>1499</v>
      </c>
      <c r="J763" t="s">
        <v>23</v>
      </c>
      <c r="K763">
        <v>3.9</v>
      </c>
      <c r="L763">
        <v>862</v>
      </c>
      <c r="M763">
        <v>55.000000000000007</v>
      </c>
      <c r="N763">
        <v>824.45000000000016</v>
      </c>
      <c r="O763">
        <v>674</v>
      </c>
      <c r="P763" t="str">
        <f>IF(Table1[[#This Row],[Discount %]]&gt;50,"High Discount","Low Discount")</f>
        <v>High Discount</v>
      </c>
    </row>
    <row r="764" spans="1:16" x14ac:dyDescent="0.3">
      <c r="A764" t="s">
        <v>1732</v>
      </c>
      <c r="B764">
        <v>10248015</v>
      </c>
      <c r="C764" t="s">
        <v>748</v>
      </c>
      <c r="D764" t="s">
        <v>176</v>
      </c>
      <c r="E764" t="s">
        <v>271</v>
      </c>
      <c r="F764" t="s">
        <v>16</v>
      </c>
      <c r="G764" t="s">
        <v>1733</v>
      </c>
      <c r="I764">
        <v>538</v>
      </c>
      <c r="J764" t="s">
        <v>327</v>
      </c>
      <c r="K764">
        <v>4</v>
      </c>
      <c r="L764">
        <v>862</v>
      </c>
      <c r="M764">
        <v>31</v>
      </c>
      <c r="N764">
        <v>166.78</v>
      </c>
      <c r="O764">
        <v>371</v>
      </c>
      <c r="P764" t="str">
        <f>IF(Table1[[#This Row],[Discount %]]&gt;50,"High Discount","Low Discount")</f>
        <v>Low Discount</v>
      </c>
    </row>
    <row r="765" spans="1:16" x14ac:dyDescent="0.3">
      <c r="A765" t="s">
        <v>1734</v>
      </c>
      <c r="B765">
        <v>2483497</v>
      </c>
      <c r="C765" t="s">
        <v>56</v>
      </c>
      <c r="D765" t="s">
        <v>86</v>
      </c>
      <c r="E765" t="s">
        <v>43</v>
      </c>
      <c r="F765" t="s">
        <v>33</v>
      </c>
      <c r="G765" t="s">
        <v>1735</v>
      </c>
      <c r="I765">
        <v>1399</v>
      </c>
      <c r="J765" t="s">
        <v>101</v>
      </c>
      <c r="K765">
        <v>4.0999999999999996</v>
      </c>
      <c r="L765">
        <v>862</v>
      </c>
      <c r="M765">
        <v>60</v>
      </c>
      <c r="N765">
        <v>839.4</v>
      </c>
      <c r="O765">
        <v>559</v>
      </c>
      <c r="P765" t="str">
        <f>IF(Table1[[#This Row],[Discount %]]&gt;50,"High Discount","Low Discount")</f>
        <v>High Discount</v>
      </c>
    </row>
    <row r="766" spans="1:16" x14ac:dyDescent="0.3">
      <c r="A766" t="s">
        <v>1736</v>
      </c>
      <c r="B766">
        <v>1864296</v>
      </c>
      <c r="C766" t="s">
        <v>59</v>
      </c>
      <c r="D766" t="s">
        <v>60</v>
      </c>
      <c r="E766" t="s">
        <v>61</v>
      </c>
      <c r="F766" t="s">
        <v>33</v>
      </c>
      <c r="G766" t="s">
        <v>1737</v>
      </c>
      <c r="H766">
        <v>749</v>
      </c>
      <c r="I766">
        <v>1499</v>
      </c>
      <c r="J766" t="s">
        <v>101</v>
      </c>
      <c r="K766">
        <v>4.5</v>
      </c>
      <c r="L766">
        <v>862</v>
      </c>
      <c r="M766">
        <v>50</v>
      </c>
      <c r="N766">
        <v>749.5</v>
      </c>
      <c r="O766">
        <v>749</v>
      </c>
      <c r="P766" t="str">
        <f>IF(Table1[[#This Row],[Discount %]]&gt;50,"High Discount","Low Discount")</f>
        <v>Low Discount</v>
      </c>
    </row>
    <row r="767" spans="1:16" x14ac:dyDescent="0.3">
      <c r="A767" t="s">
        <v>1738</v>
      </c>
      <c r="B767">
        <v>17381412</v>
      </c>
      <c r="C767" t="s">
        <v>13</v>
      </c>
      <c r="D767" t="s">
        <v>37</v>
      </c>
      <c r="E767" t="s">
        <v>38</v>
      </c>
      <c r="F767" t="s">
        <v>33</v>
      </c>
      <c r="G767" t="s">
        <v>54</v>
      </c>
      <c r="I767">
        <v>1198</v>
      </c>
      <c r="J767" t="s">
        <v>40</v>
      </c>
      <c r="K767">
        <v>4.2</v>
      </c>
      <c r="L767">
        <v>862</v>
      </c>
      <c r="M767">
        <v>50</v>
      </c>
      <c r="N767">
        <v>599</v>
      </c>
      <c r="O767">
        <v>599</v>
      </c>
      <c r="P767" t="str">
        <f>IF(Table1[[#This Row],[Discount %]]&gt;50,"High Discount","Low Discount")</f>
        <v>Low Discount</v>
      </c>
    </row>
    <row r="768" spans="1:16" x14ac:dyDescent="0.3">
      <c r="A768" t="s">
        <v>1739</v>
      </c>
      <c r="B768">
        <v>9168683</v>
      </c>
      <c r="C768" t="s">
        <v>748</v>
      </c>
      <c r="D768" t="s">
        <v>176</v>
      </c>
      <c r="E768" t="s">
        <v>1740</v>
      </c>
      <c r="F768" t="s">
        <v>16</v>
      </c>
      <c r="G768" t="s">
        <v>1741</v>
      </c>
      <c r="I768">
        <v>519</v>
      </c>
      <c r="J768" t="s">
        <v>327</v>
      </c>
      <c r="K768">
        <v>4.3</v>
      </c>
      <c r="L768">
        <v>861</v>
      </c>
      <c r="M768">
        <v>31</v>
      </c>
      <c r="N768">
        <v>160.88999999999999</v>
      </c>
      <c r="O768">
        <v>358</v>
      </c>
      <c r="P768" t="str">
        <f>IF(Table1[[#This Row],[Discount %]]&gt;50,"High Discount","Low Discount")</f>
        <v>Low Discount</v>
      </c>
    </row>
    <row r="769" spans="1:16" x14ac:dyDescent="0.3">
      <c r="A769" t="s">
        <v>1742</v>
      </c>
      <c r="B769">
        <v>8923763</v>
      </c>
      <c r="C769" t="s">
        <v>401</v>
      </c>
      <c r="D769" t="s">
        <v>25</v>
      </c>
      <c r="E769" t="s">
        <v>38</v>
      </c>
      <c r="F769" t="s">
        <v>16</v>
      </c>
      <c r="G769" t="s">
        <v>1743</v>
      </c>
      <c r="H769">
        <v>479</v>
      </c>
      <c r="I769">
        <v>1199</v>
      </c>
      <c r="J769" t="s">
        <v>35</v>
      </c>
      <c r="K769">
        <v>4.0999999999999996</v>
      </c>
      <c r="L769">
        <v>861</v>
      </c>
      <c r="M769">
        <v>60</v>
      </c>
      <c r="N769">
        <v>719.4</v>
      </c>
      <c r="O769">
        <v>479</v>
      </c>
      <c r="P769" t="str">
        <f>IF(Table1[[#This Row],[Discount %]]&gt;50,"High Discount","Low Discount")</f>
        <v>High Discount</v>
      </c>
    </row>
    <row r="770" spans="1:16" x14ac:dyDescent="0.3">
      <c r="A770" t="s">
        <v>1744</v>
      </c>
      <c r="B770">
        <v>2184630</v>
      </c>
      <c r="C770" t="s">
        <v>13</v>
      </c>
      <c r="D770" t="s">
        <v>25</v>
      </c>
      <c r="E770" t="s">
        <v>26</v>
      </c>
      <c r="F770" t="s">
        <v>16</v>
      </c>
      <c r="G770" t="s">
        <v>1745</v>
      </c>
      <c r="H770">
        <v>759</v>
      </c>
      <c r="I770">
        <v>1899</v>
      </c>
      <c r="J770" t="s">
        <v>231</v>
      </c>
      <c r="K770">
        <v>4.3</v>
      </c>
      <c r="L770">
        <v>861</v>
      </c>
      <c r="M770">
        <v>60.000000000000007</v>
      </c>
      <c r="N770">
        <v>1139.4000000000001</v>
      </c>
      <c r="O770">
        <v>759</v>
      </c>
      <c r="P770" t="str">
        <f>IF(Table1[[#This Row],[Discount %]]&gt;50,"High Discount","Low Discount")</f>
        <v>High Discount</v>
      </c>
    </row>
    <row r="771" spans="1:16" x14ac:dyDescent="0.3">
      <c r="A771" t="s">
        <v>1746</v>
      </c>
      <c r="B771">
        <v>2076190</v>
      </c>
      <c r="C771" t="s">
        <v>81</v>
      </c>
      <c r="D771" t="s">
        <v>68</v>
      </c>
      <c r="E771" t="s">
        <v>82</v>
      </c>
      <c r="F771" t="s">
        <v>33</v>
      </c>
      <c r="G771" t="s">
        <v>1747</v>
      </c>
      <c r="H771">
        <v>734</v>
      </c>
      <c r="I771">
        <v>2099</v>
      </c>
      <c r="J771" t="s">
        <v>35</v>
      </c>
      <c r="K771">
        <v>3.8</v>
      </c>
      <c r="L771">
        <v>861</v>
      </c>
      <c r="M771">
        <v>64.999999999999986</v>
      </c>
      <c r="N771">
        <v>1364.3499999999997</v>
      </c>
      <c r="O771">
        <v>734</v>
      </c>
      <c r="P771" t="str">
        <f>IF(Table1[[#This Row],[Discount %]]&gt;50,"High Discount","Low Discount")</f>
        <v>High Discount</v>
      </c>
    </row>
    <row r="772" spans="1:16" x14ac:dyDescent="0.3">
      <c r="A772" t="s">
        <v>1748</v>
      </c>
      <c r="B772">
        <v>17381548</v>
      </c>
      <c r="C772" t="s">
        <v>13</v>
      </c>
      <c r="D772" t="s">
        <v>37</v>
      </c>
      <c r="E772" t="s">
        <v>38</v>
      </c>
      <c r="F772" t="s">
        <v>33</v>
      </c>
      <c r="G772" t="s">
        <v>1749</v>
      </c>
      <c r="I772">
        <v>1198</v>
      </c>
      <c r="J772" t="s">
        <v>662</v>
      </c>
      <c r="K772">
        <v>4.3</v>
      </c>
      <c r="L772">
        <v>861</v>
      </c>
      <c r="M772">
        <v>50</v>
      </c>
      <c r="N772">
        <v>599</v>
      </c>
      <c r="O772">
        <v>599</v>
      </c>
      <c r="P772" t="str">
        <f>IF(Table1[[#This Row],[Discount %]]&gt;50,"High Discount","Low Discount")</f>
        <v>Low Discount</v>
      </c>
    </row>
    <row r="773" spans="1:16" x14ac:dyDescent="0.3">
      <c r="A773" t="s">
        <v>1750</v>
      </c>
      <c r="B773">
        <v>14483862</v>
      </c>
      <c r="C773" t="s">
        <v>1751</v>
      </c>
      <c r="D773" t="s">
        <v>37</v>
      </c>
      <c r="E773" t="s">
        <v>131</v>
      </c>
      <c r="F773" t="s">
        <v>33</v>
      </c>
      <c r="G773" t="s">
        <v>1752</v>
      </c>
      <c r="I773">
        <v>2999</v>
      </c>
      <c r="J773" t="s">
        <v>101</v>
      </c>
      <c r="K773">
        <v>4.4000000000000004</v>
      </c>
      <c r="L773">
        <v>861</v>
      </c>
      <c r="M773">
        <v>55.000000000000007</v>
      </c>
      <c r="N773">
        <v>1649.4500000000003</v>
      </c>
      <c r="O773">
        <v>1349</v>
      </c>
      <c r="P773" t="str">
        <f>IF(Table1[[#This Row],[Discount %]]&gt;50,"High Discount","Low Discount")</f>
        <v>High Discount</v>
      </c>
    </row>
    <row r="774" spans="1:16" x14ac:dyDescent="0.3">
      <c r="A774" t="s">
        <v>1753</v>
      </c>
      <c r="B774">
        <v>11900390</v>
      </c>
      <c r="C774" t="s">
        <v>321</v>
      </c>
      <c r="D774" t="s">
        <v>37</v>
      </c>
      <c r="E774" t="s">
        <v>38</v>
      </c>
      <c r="F774" t="s">
        <v>33</v>
      </c>
      <c r="G774" t="s">
        <v>1754</v>
      </c>
      <c r="I774">
        <v>599</v>
      </c>
      <c r="J774" t="s">
        <v>40</v>
      </c>
      <c r="K774">
        <v>4.2</v>
      </c>
      <c r="L774">
        <v>861</v>
      </c>
      <c r="M774">
        <v>40</v>
      </c>
      <c r="N774">
        <v>239.6</v>
      </c>
      <c r="O774">
        <v>359</v>
      </c>
      <c r="P774" t="str">
        <f>IF(Table1[[#This Row],[Discount %]]&gt;50,"High Discount","Low Discount")</f>
        <v>Low Discount</v>
      </c>
    </row>
    <row r="775" spans="1:16" x14ac:dyDescent="0.3">
      <c r="A775" t="s">
        <v>1755</v>
      </c>
      <c r="B775">
        <v>2291335</v>
      </c>
      <c r="C775" t="s">
        <v>13</v>
      </c>
      <c r="D775" t="s">
        <v>14</v>
      </c>
      <c r="E775" t="s">
        <v>47</v>
      </c>
      <c r="F775" t="s">
        <v>16</v>
      </c>
      <c r="G775" t="s">
        <v>1756</v>
      </c>
      <c r="H775">
        <v>1264</v>
      </c>
      <c r="I775">
        <v>2299</v>
      </c>
      <c r="J775" t="s">
        <v>18</v>
      </c>
      <c r="K775">
        <v>3.7</v>
      </c>
      <c r="L775">
        <v>860</v>
      </c>
      <c r="M775">
        <v>44.999999999999993</v>
      </c>
      <c r="N775">
        <v>1034.55</v>
      </c>
      <c r="O775">
        <v>1264</v>
      </c>
      <c r="P775" t="str">
        <f>IF(Table1[[#This Row],[Discount %]]&gt;50,"High Discount","Low Discount")</f>
        <v>Low Discount</v>
      </c>
    </row>
    <row r="776" spans="1:16" x14ac:dyDescent="0.3">
      <c r="A776" t="s">
        <v>1757</v>
      </c>
      <c r="B776">
        <v>13682898</v>
      </c>
      <c r="C776" t="s">
        <v>924</v>
      </c>
      <c r="D776" t="s">
        <v>176</v>
      </c>
      <c r="E776" t="s">
        <v>325</v>
      </c>
      <c r="F776" t="s">
        <v>16</v>
      </c>
      <c r="G776" t="s">
        <v>1758</v>
      </c>
      <c r="H776">
        <v>729</v>
      </c>
      <c r="I776">
        <v>807</v>
      </c>
      <c r="J776" t="s">
        <v>35</v>
      </c>
      <c r="K776">
        <v>4.3</v>
      </c>
      <c r="L776">
        <v>860</v>
      </c>
      <c r="M776">
        <v>9.6654275092936803</v>
      </c>
      <c r="N776">
        <v>78</v>
      </c>
      <c r="O776">
        <v>729</v>
      </c>
      <c r="P776" t="str">
        <f>IF(Table1[[#This Row],[Discount %]]&gt;50,"High Discount","Low Discount")</f>
        <v>Low Discount</v>
      </c>
    </row>
    <row r="777" spans="1:16" x14ac:dyDescent="0.3">
      <c r="A777" t="s">
        <v>1759</v>
      </c>
      <c r="B777">
        <v>10817836</v>
      </c>
      <c r="C777" t="s">
        <v>1760</v>
      </c>
      <c r="D777" t="s">
        <v>68</v>
      </c>
      <c r="E777" t="s">
        <v>82</v>
      </c>
      <c r="F777" t="s">
        <v>33</v>
      </c>
      <c r="G777" t="s">
        <v>1761</v>
      </c>
      <c r="H777">
        <v>719</v>
      </c>
      <c r="I777">
        <v>1599</v>
      </c>
      <c r="J777" t="s">
        <v>35</v>
      </c>
      <c r="K777">
        <v>4.2</v>
      </c>
      <c r="L777">
        <v>860</v>
      </c>
      <c r="M777">
        <v>55.000000000000007</v>
      </c>
      <c r="N777">
        <v>879.45000000000016</v>
      </c>
      <c r="O777">
        <v>719</v>
      </c>
      <c r="P777" t="str">
        <f>IF(Table1[[#This Row],[Discount %]]&gt;50,"High Discount","Low Discount")</f>
        <v>High Discount</v>
      </c>
    </row>
    <row r="778" spans="1:16" x14ac:dyDescent="0.3">
      <c r="A778" t="s">
        <v>1762</v>
      </c>
      <c r="B778">
        <v>10361183</v>
      </c>
      <c r="C778" t="s">
        <v>1316</v>
      </c>
      <c r="D778" t="s">
        <v>68</v>
      </c>
      <c r="E778" t="s">
        <v>295</v>
      </c>
      <c r="F778" t="s">
        <v>33</v>
      </c>
      <c r="G778" t="s">
        <v>1317</v>
      </c>
      <c r="H778">
        <v>899</v>
      </c>
      <c r="I778">
        <v>2999</v>
      </c>
      <c r="J778" t="s">
        <v>145</v>
      </c>
      <c r="K778">
        <v>3.9</v>
      </c>
      <c r="L778">
        <v>860</v>
      </c>
      <c r="M778">
        <v>70</v>
      </c>
      <c r="N778">
        <v>2099.3000000000002</v>
      </c>
      <c r="O778">
        <v>899</v>
      </c>
      <c r="P778" t="str">
        <f>IF(Table1[[#This Row],[Discount %]]&gt;50,"High Discount","Low Discount")</f>
        <v>High Discount</v>
      </c>
    </row>
    <row r="779" spans="1:16" x14ac:dyDescent="0.3">
      <c r="A779" t="s">
        <v>1763</v>
      </c>
      <c r="B779">
        <v>5960830</v>
      </c>
      <c r="C779" t="s">
        <v>13</v>
      </c>
      <c r="D779" t="s">
        <v>37</v>
      </c>
      <c r="E779" t="s">
        <v>281</v>
      </c>
      <c r="F779" t="s">
        <v>33</v>
      </c>
      <c r="G779" t="s">
        <v>1764</v>
      </c>
      <c r="I779">
        <v>1399</v>
      </c>
      <c r="J779" t="s">
        <v>101</v>
      </c>
      <c r="K779">
        <v>4.0999999999999996</v>
      </c>
      <c r="L779">
        <v>860</v>
      </c>
      <c r="M779">
        <v>65</v>
      </c>
      <c r="N779">
        <v>909.35</v>
      </c>
      <c r="O779">
        <v>489</v>
      </c>
      <c r="P779" t="str">
        <f>IF(Table1[[#This Row],[Discount %]]&gt;50,"High Discount","Low Discount")</f>
        <v>High Discount</v>
      </c>
    </row>
    <row r="780" spans="1:16" x14ac:dyDescent="0.3">
      <c r="A780" t="s">
        <v>1765</v>
      </c>
      <c r="B780">
        <v>10778666</v>
      </c>
      <c r="C780" t="s">
        <v>13</v>
      </c>
      <c r="D780" t="s">
        <v>37</v>
      </c>
      <c r="E780" t="s">
        <v>38</v>
      </c>
      <c r="F780" t="s">
        <v>33</v>
      </c>
      <c r="G780" t="s">
        <v>1766</v>
      </c>
      <c r="I780">
        <v>599</v>
      </c>
      <c r="J780" t="s">
        <v>40</v>
      </c>
      <c r="K780">
        <v>4.0999999999999996</v>
      </c>
      <c r="L780">
        <v>860</v>
      </c>
      <c r="M780">
        <v>65</v>
      </c>
      <c r="N780">
        <v>389.35</v>
      </c>
      <c r="O780">
        <v>209</v>
      </c>
      <c r="P780" t="str">
        <f>IF(Table1[[#This Row],[Discount %]]&gt;50,"High Discount","Low Discount")</f>
        <v>High Discount</v>
      </c>
    </row>
    <row r="781" spans="1:16" x14ac:dyDescent="0.3">
      <c r="A781" t="s">
        <v>1767</v>
      </c>
      <c r="B781">
        <v>2343637</v>
      </c>
      <c r="C781" t="s">
        <v>46</v>
      </c>
      <c r="D781" t="s">
        <v>14</v>
      </c>
      <c r="E781" t="s">
        <v>47</v>
      </c>
      <c r="F781" t="s">
        <v>16</v>
      </c>
      <c r="G781" t="s">
        <v>1768</v>
      </c>
      <c r="H781">
        <v>610</v>
      </c>
      <c r="I781">
        <v>1649</v>
      </c>
      <c r="J781" t="s">
        <v>49</v>
      </c>
      <c r="K781">
        <v>4</v>
      </c>
      <c r="L781">
        <v>859</v>
      </c>
      <c r="M781">
        <v>62.999999999999986</v>
      </c>
      <c r="N781">
        <v>1038.8699999999997</v>
      </c>
      <c r="O781">
        <v>610</v>
      </c>
      <c r="P781" t="str">
        <f>IF(Table1[[#This Row],[Discount %]]&gt;50,"High Discount","Low Discount")</f>
        <v>High Discount</v>
      </c>
    </row>
    <row r="782" spans="1:16" x14ac:dyDescent="0.3">
      <c r="A782" t="s">
        <v>1769</v>
      </c>
      <c r="B782">
        <v>11363358</v>
      </c>
      <c r="C782" t="s">
        <v>149</v>
      </c>
      <c r="D782" t="s">
        <v>25</v>
      </c>
      <c r="E782" t="s">
        <v>38</v>
      </c>
      <c r="F782" t="s">
        <v>16</v>
      </c>
      <c r="G782" t="s">
        <v>1770</v>
      </c>
      <c r="H782">
        <v>599</v>
      </c>
      <c r="I782">
        <v>1199</v>
      </c>
      <c r="J782" t="s">
        <v>35</v>
      </c>
      <c r="K782">
        <v>4.3</v>
      </c>
      <c r="L782">
        <v>859</v>
      </c>
      <c r="M782">
        <v>50</v>
      </c>
      <c r="N782">
        <v>599.5</v>
      </c>
      <c r="O782">
        <v>599</v>
      </c>
      <c r="P782" t="str">
        <f>IF(Table1[[#This Row],[Discount %]]&gt;50,"High Discount","Low Discount")</f>
        <v>Low Discount</v>
      </c>
    </row>
    <row r="783" spans="1:16" x14ac:dyDescent="0.3">
      <c r="A783" t="s">
        <v>1771</v>
      </c>
      <c r="B783">
        <v>8426499</v>
      </c>
      <c r="C783" t="s">
        <v>149</v>
      </c>
      <c r="D783" t="s">
        <v>25</v>
      </c>
      <c r="E783" t="s">
        <v>38</v>
      </c>
      <c r="F783" t="s">
        <v>16</v>
      </c>
      <c r="G783" t="s">
        <v>1772</v>
      </c>
      <c r="H783">
        <v>599</v>
      </c>
      <c r="I783">
        <v>1199</v>
      </c>
      <c r="J783" t="s">
        <v>35</v>
      </c>
      <c r="K783">
        <v>4.2</v>
      </c>
      <c r="L783">
        <v>859</v>
      </c>
      <c r="M783">
        <v>50</v>
      </c>
      <c r="N783">
        <v>599.5</v>
      </c>
      <c r="O783">
        <v>599</v>
      </c>
      <c r="P783" t="str">
        <f>IF(Table1[[#This Row],[Discount %]]&gt;50,"High Discount","Low Discount")</f>
        <v>Low Discount</v>
      </c>
    </row>
    <row r="784" spans="1:16" x14ac:dyDescent="0.3">
      <c r="A784" t="s">
        <v>1773</v>
      </c>
      <c r="B784">
        <v>11100708</v>
      </c>
      <c r="C784" t="s">
        <v>754</v>
      </c>
      <c r="D784" t="s">
        <v>68</v>
      </c>
      <c r="E784" t="s">
        <v>131</v>
      </c>
      <c r="F784" t="s">
        <v>33</v>
      </c>
      <c r="G784" t="s">
        <v>1774</v>
      </c>
      <c r="H784">
        <v>665</v>
      </c>
      <c r="I784">
        <v>1799</v>
      </c>
      <c r="J784" t="s">
        <v>1775</v>
      </c>
      <c r="K784">
        <v>4.0999999999999996</v>
      </c>
      <c r="L784">
        <v>859</v>
      </c>
      <c r="M784">
        <v>62.999999999999986</v>
      </c>
      <c r="N784">
        <v>1133.3699999999997</v>
      </c>
      <c r="O784">
        <v>665</v>
      </c>
      <c r="P784" t="str">
        <f>IF(Table1[[#This Row],[Discount %]]&gt;50,"High Discount","Low Discount")</f>
        <v>High Discount</v>
      </c>
    </row>
    <row r="785" spans="1:16" x14ac:dyDescent="0.3">
      <c r="A785" t="s">
        <v>1776</v>
      </c>
      <c r="B785">
        <v>17801492</v>
      </c>
      <c r="C785" t="s">
        <v>1777</v>
      </c>
      <c r="D785" t="s">
        <v>31</v>
      </c>
      <c r="E785" t="s">
        <v>380</v>
      </c>
      <c r="F785" t="s">
        <v>33</v>
      </c>
      <c r="G785" t="s">
        <v>1778</v>
      </c>
      <c r="H785">
        <v>1499</v>
      </c>
      <c r="I785">
        <v>2998</v>
      </c>
      <c r="J785" t="s">
        <v>1779</v>
      </c>
      <c r="K785">
        <v>4.2</v>
      </c>
      <c r="L785">
        <v>859</v>
      </c>
      <c r="M785">
        <v>50</v>
      </c>
      <c r="N785">
        <v>1499</v>
      </c>
      <c r="O785">
        <v>1499</v>
      </c>
      <c r="P785" t="str">
        <f>IF(Table1[[#This Row],[Discount %]]&gt;50,"High Discount","Low Discount")</f>
        <v>Low Discount</v>
      </c>
    </row>
    <row r="786" spans="1:16" x14ac:dyDescent="0.3">
      <c r="A786" t="s">
        <v>1780</v>
      </c>
      <c r="B786">
        <v>8735259</v>
      </c>
      <c r="C786" t="s">
        <v>734</v>
      </c>
      <c r="D786" t="s">
        <v>31</v>
      </c>
      <c r="E786" t="s">
        <v>271</v>
      </c>
      <c r="F786" t="s">
        <v>33</v>
      </c>
      <c r="G786" t="s">
        <v>1781</v>
      </c>
      <c r="I786">
        <v>699</v>
      </c>
      <c r="J786" t="s">
        <v>35</v>
      </c>
      <c r="K786">
        <v>4.4000000000000004</v>
      </c>
      <c r="L786">
        <v>859</v>
      </c>
      <c r="M786">
        <v>44</v>
      </c>
      <c r="N786">
        <v>307.56</v>
      </c>
      <c r="O786">
        <v>391</v>
      </c>
      <c r="P786" t="str">
        <f>IF(Table1[[#This Row],[Discount %]]&gt;50,"High Discount","Low Discount")</f>
        <v>Low Discount</v>
      </c>
    </row>
    <row r="787" spans="1:16" x14ac:dyDescent="0.3">
      <c r="A787" t="s">
        <v>1782</v>
      </c>
      <c r="B787">
        <v>11560484</v>
      </c>
      <c r="C787" t="s">
        <v>149</v>
      </c>
      <c r="D787" t="s">
        <v>14</v>
      </c>
      <c r="E787" t="s">
        <v>47</v>
      </c>
      <c r="F787" t="s">
        <v>16</v>
      </c>
      <c r="G787" t="s">
        <v>1783</v>
      </c>
      <c r="H787">
        <v>1429</v>
      </c>
      <c r="I787">
        <v>2199</v>
      </c>
      <c r="J787" t="s">
        <v>151</v>
      </c>
      <c r="K787">
        <v>4.0999999999999996</v>
      </c>
      <c r="L787">
        <v>858</v>
      </c>
      <c r="M787">
        <v>35</v>
      </c>
      <c r="N787">
        <v>769.65</v>
      </c>
      <c r="O787">
        <v>1429</v>
      </c>
      <c r="P787" t="str">
        <f>IF(Table1[[#This Row],[Discount %]]&gt;50,"High Discount","Low Discount")</f>
        <v>Low Discount</v>
      </c>
    </row>
    <row r="788" spans="1:16" x14ac:dyDescent="0.3">
      <c r="A788" t="s">
        <v>1784</v>
      </c>
      <c r="B788">
        <v>11361672</v>
      </c>
      <c r="C788" t="s">
        <v>149</v>
      </c>
      <c r="D788" t="s">
        <v>25</v>
      </c>
      <c r="E788" t="s">
        <v>26</v>
      </c>
      <c r="F788" t="s">
        <v>16</v>
      </c>
      <c r="G788" t="s">
        <v>1785</v>
      </c>
      <c r="H788">
        <v>1049</v>
      </c>
      <c r="I788">
        <v>2099</v>
      </c>
      <c r="J788" t="s">
        <v>453</v>
      </c>
      <c r="K788">
        <v>4.0999999999999996</v>
      </c>
      <c r="L788">
        <v>858</v>
      </c>
      <c r="M788">
        <v>50</v>
      </c>
      <c r="N788">
        <v>1049.5</v>
      </c>
      <c r="O788">
        <v>1049</v>
      </c>
      <c r="P788" t="str">
        <f>IF(Table1[[#This Row],[Discount %]]&gt;50,"High Discount","Low Discount")</f>
        <v>Low Discount</v>
      </c>
    </row>
    <row r="789" spans="1:16" x14ac:dyDescent="0.3">
      <c r="A789" t="s">
        <v>1786</v>
      </c>
      <c r="B789">
        <v>1959689</v>
      </c>
      <c r="C789" t="s">
        <v>81</v>
      </c>
      <c r="D789" t="s">
        <v>68</v>
      </c>
      <c r="E789" t="s">
        <v>82</v>
      </c>
      <c r="F789" t="s">
        <v>33</v>
      </c>
      <c r="G789" t="s">
        <v>1787</v>
      </c>
      <c r="H789">
        <v>755</v>
      </c>
      <c r="I789">
        <v>2099</v>
      </c>
      <c r="J789" t="s">
        <v>35</v>
      </c>
      <c r="K789">
        <v>4</v>
      </c>
      <c r="L789">
        <v>858</v>
      </c>
      <c r="M789">
        <v>63.999999999999993</v>
      </c>
      <c r="N789">
        <v>1343.3599999999997</v>
      </c>
      <c r="O789">
        <v>755</v>
      </c>
      <c r="P789" t="str">
        <f>IF(Table1[[#This Row],[Discount %]]&gt;50,"High Discount","Low Discount")</f>
        <v>High Discount</v>
      </c>
    </row>
    <row r="790" spans="1:16" x14ac:dyDescent="0.3">
      <c r="A790" t="s">
        <v>1788</v>
      </c>
      <c r="B790">
        <v>14440572</v>
      </c>
      <c r="C790" t="s">
        <v>1789</v>
      </c>
      <c r="D790" t="s">
        <v>68</v>
      </c>
      <c r="E790" t="s">
        <v>69</v>
      </c>
      <c r="F790" t="s">
        <v>33</v>
      </c>
      <c r="G790" t="s">
        <v>1790</v>
      </c>
      <c r="H790">
        <v>864</v>
      </c>
      <c r="I790">
        <v>2400</v>
      </c>
      <c r="J790" t="s">
        <v>35</v>
      </c>
      <c r="K790">
        <v>4.2</v>
      </c>
      <c r="L790">
        <v>858</v>
      </c>
      <c r="M790">
        <v>64</v>
      </c>
      <c r="N790">
        <v>1536</v>
      </c>
      <c r="O790">
        <v>864</v>
      </c>
      <c r="P790" t="str">
        <f>IF(Table1[[#This Row],[Discount %]]&gt;50,"High Discount","Low Discount")</f>
        <v>High Discount</v>
      </c>
    </row>
    <row r="791" spans="1:16" x14ac:dyDescent="0.3">
      <c r="A791" t="s">
        <v>1791</v>
      </c>
      <c r="B791">
        <v>14514378</v>
      </c>
      <c r="C791" t="s">
        <v>1644</v>
      </c>
      <c r="D791" t="s">
        <v>68</v>
      </c>
      <c r="E791" t="s">
        <v>69</v>
      </c>
      <c r="F791" t="s">
        <v>33</v>
      </c>
      <c r="G791" t="s">
        <v>1792</v>
      </c>
      <c r="H791">
        <v>1691</v>
      </c>
      <c r="I791">
        <v>3598</v>
      </c>
      <c r="J791" t="s">
        <v>1646</v>
      </c>
      <c r="K791">
        <v>4.2</v>
      </c>
      <c r="L791">
        <v>858</v>
      </c>
      <c r="M791">
        <v>53</v>
      </c>
      <c r="N791">
        <v>1906.94</v>
      </c>
      <c r="O791">
        <v>1691</v>
      </c>
      <c r="P791" t="str">
        <f>IF(Table1[[#This Row],[Discount %]]&gt;50,"High Discount","Low Discount")</f>
        <v>High Discount</v>
      </c>
    </row>
    <row r="792" spans="1:16" x14ac:dyDescent="0.3">
      <c r="A792" t="s">
        <v>1793</v>
      </c>
      <c r="B792">
        <v>11759904</v>
      </c>
      <c r="C792" t="s">
        <v>1493</v>
      </c>
      <c r="D792" t="s">
        <v>68</v>
      </c>
      <c r="E792" t="s">
        <v>340</v>
      </c>
      <c r="F792" t="s">
        <v>33</v>
      </c>
      <c r="G792" t="s">
        <v>1794</v>
      </c>
      <c r="H792">
        <v>548</v>
      </c>
      <c r="I792">
        <v>899</v>
      </c>
      <c r="J792" t="s">
        <v>1495</v>
      </c>
      <c r="K792">
        <v>4.3</v>
      </c>
      <c r="L792">
        <v>858</v>
      </c>
      <c r="M792">
        <v>39</v>
      </c>
      <c r="N792">
        <v>350.61</v>
      </c>
      <c r="O792">
        <v>548</v>
      </c>
      <c r="P792" t="str">
        <f>IF(Table1[[#This Row],[Discount %]]&gt;50,"High Discount","Low Discount")</f>
        <v>Low Discount</v>
      </c>
    </row>
    <row r="793" spans="1:16" x14ac:dyDescent="0.3">
      <c r="A793" t="s">
        <v>1795</v>
      </c>
      <c r="B793">
        <v>17384836</v>
      </c>
      <c r="C793" t="s">
        <v>13</v>
      </c>
      <c r="D793" t="s">
        <v>37</v>
      </c>
      <c r="E793" t="s">
        <v>38</v>
      </c>
      <c r="F793" t="s">
        <v>33</v>
      </c>
      <c r="G793" t="s">
        <v>1345</v>
      </c>
      <c r="I793">
        <v>1398</v>
      </c>
      <c r="J793" t="s">
        <v>40</v>
      </c>
      <c r="K793">
        <v>4.3</v>
      </c>
      <c r="L793">
        <v>858</v>
      </c>
      <c r="M793">
        <v>50</v>
      </c>
      <c r="N793">
        <v>699</v>
      </c>
      <c r="O793">
        <v>699</v>
      </c>
      <c r="P793" t="str">
        <f>IF(Table1[[#This Row],[Discount %]]&gt;50,"High Discount","Low Discount")</f>
        <v>Low Discount</v>
      </c>
    </row>
    <row r="794" spans="1:16" x14ac:dyDescent="0.3">
      <c r="A794" t="s">
        <v>1796</v>
      </c>
      <c r="B794">
        <v>8746069</v>
      </c>
      <c r="C794" t="s">
        <v>81</v>
      </c>
      <c r="D794" t="s">
        <v>37</v>
      </c>
      <c r="E794" t="s">
        <v>131</v>
      </c>
      <c r="F794" t="s">
        <v>33</v>
      </c>
      <c r="G794" t="s">
        <v>1797</v>
      </c>
      <c r="I794">
        <v>2699</v>
      </c>
      <c r="J794" t="s">
        <v>35</v>
      </c>
      <c r="K794">
        <v>4</v>
      </c>
      <c r="L794">
        <v>858</v>
      </c>
      <c r="M794">
        <v>60.000000000000007</v>
      </c>
      <c r="N794">
        <v>1619.4000000000003</v>
      </c>
      <c r="O794">
        <v>1079</v>
      </c>
      <c r="P794" t="str">
        <f>IF(Table1[[#This Row],[Discount %]]&gt;50,"High Discount","Low Discount")</f>
        <v>High Discount</v>
      </c>
    </row>
    <row r="795" spans="1:16" x14ac:dyDescent="0.3">
      <c r="A795" t="s">
        <v>1798</v>
      </c>
      <c r="B795">
        <v>10778698</v>
      </c>
      <c r="C795" t="s">
        <v>13</v>
      </c>
      <c r="D795" t="s">
        <v>37</v>
      </c>
      <c r="E795" t="s">
        <v>38</v>
      </c>
      <c r="F795" t="s">
        <v>33</v>
      </c>
      <c r="G795" t="s">
        <v>1799</v>
      </c>
      <c r="I795">
        <v>599</v>
      </c>
      <c r="J795" t="s">
        <v>40</v>
      </c>
      <c r="K795">
        <v>4.3</v>
      </c>
      <c r="L795">
        <v>858</v>
      </c>
      <c r="M795">
        <v>54.999999999999993</v>
      </c>
      <c r="N795">
        <v>329.44999999999993</v>
      </c>
      <c r="O795">
        <v>269</v>
      </c>
      <c r="P795" t="str">
        <f>IF(Table1[[#This Row],[Discount %]]&gt;50,"High Discount","Low Discount")</f>
        <v>High Discount</v>
      </c>
    </row>
    <row r="796" spans="1:16" x14ac:dyDescent="0.3">
      <c r="A796" t="s">
        <v>1800</v>
      </c>
      <c r="B796">
        <v>10969750</v>
      </c>
      <c r="C796" t="s">
        <v>13</v>
      </c>
      <c r="D796" t="s">
        <v>37</v>
      </c>
      <c r="E796" t="s">
        <v>38</v>
      </c>
      <c r="F796" t="s">
        <v>33</v>
      </c>
      <c r="G796" t="s">
        <v>1801</v>
      </c>
      <c r="I796">
        <v>899</v>
      </c>
      <c r="J796" t="s">
        <v>40</v>
      </c>
      <c r="K796">
        <v>4.3</v>
      </c>
      <c r="L796">
        <v>858</v>
      </c>
      <c r="M796">
        <v>60</v>
      </c>
      <c r="N796">
        <v>539.4</v>
      </c>
      <c r="O796">
        <v>359</v>
      </c>
      <c r="P796" t="str">
        <f>IF(Table1[[#This Row],[Discount %]]&gt;50,"High Discount","Low Discount")</f>
        <v>High Discount</v>
      </c>
    </row>
    <row r="797" spans="1:16" x14ac:dyDescent="0.3">
      <c r="A797" t="s">
        <v>1802</v>
      </c>
      <c r="B797">
        <v>10970304</v>
      </c>
      <c r="C797" t="s">
        <v>13</v>
      </c>
      <c r="D797" t="s">
        <v>37</v>
      </c>
      <c r="E797" t="s">
        <v>38</v>
      </c>
      <c r="F797" t="s">
        <v>33</v>
      </c>
      <c r="G797" t="s">
        <v>1803</v>
      </c>
      <c r="I797">
        <v>899</v>
      </c>
      <c r="J797" t="s">
        <v>40</v>
      </c>
      <c r="K797">
        <v>4.0999999999999996</v>
      </c>
      <c r="L797">
        <v>858</v>
      </c>
      <c r="M797">
        <v>60</v>
      </c>
      <c r="N797">
        <v>539.4</v>
      </c>
      <c r="O797">
        <v>359</v>
      </c>
      <c r="P797" t="str">
        <f>IF(Table1[[#This Row],[Discount %]]&gt;50,"High Discount","Low Discount")</f>
        <v>High Discount</v>
      </c>
    </row>
    <row r="798" spans="1:16" x14ac:dyDescent="0.3">
      <c r="A798" t="s">
        <v>1804</v>
      </c>
      <c r="B798">
        <v>10367061</v>
      </c>
      <c r="C798" t="s">
        <v>459</v>
      </c>
      <c r="D798" t="s">
        <v>37</v>
      </c>
      <c r="E798" t="s">
        <v>43</v>
      </c>
      <c r="F798" t="s">
        <v>33</v>
      </c>
      <c r="G798" t="s">
        <v>1805</v>
      </c>
      <c r="I798">
        <v>799</v>
      </c>
      <c r="J798" t="s">
        <v>1806</v>
      </c>
      <c r="K798">
        <v>4.3</v>
      </c>
      <c r="L798">
        <v>858</v>
      </c>
      <c r="M798">
        <v>53</v>
      </c>
      <c r="N798">
        <v>423.47</v>
      </c>
      <c r="O798">
        <v>375</v>
      </c>
      <c r="P798" t="str">
        <f>IF(Table1[[#This Row],[Discount %]]&gt;50,"High Discount","Low Discount")</f>
        <v>High Discount</v>
      </c>
    </row>
    <row r="799" spans="1:16" x14ac:dyDescent="0.3">
      <c r="A799" t="s">
        <v>1807</v>
      </c>
      <c r="B799">
        <v>12212318</v>
      </c>
      <c r="C799" t="s">
        <v>59</v>
      </c>
      <c r="D799" t="s">
        <v>14</v>
      </c>
      <c r="E799" t="s">
        <v>121</v>
      </c>
      <c r="F799" t="s">
        <v>16</v>
      </c>
      <c r="G799" t="s">
        <v>1808</v>
      </c>
      <c r="H799">
        <v>639</v>
      </c>
      <c r="I799">
        <v>1599</v>
      </c>
      <c r="J799" t="s">
        <v>18</v>
      </c>
      <c r="K799">
        <v>4.4000000000000004</v>
      </c>
      <c r="L799">
        <v>857</v>
      </c>
      <c r="M799">
        <v>60</v>
      </c>
      <c r="N799">
        <v>959.4</v>
      </c>
      <c r="O799">
        <v>639</v>
      </c>
      <c r="P799" t="str">
        <f>IF(Table1[[#This Row],[Discount %]]&gt;50,"High Discount","Low Discount")</f>
        <v>High Discount</v>
      </c>
    </row>
    <row r="800" spans="1:16" x14ac:dyDescent="0.3">
      <c r="A800" t="s">
        <v>1809</v>
      </c>
      <c r="B800">
        <v>8325363</v>
      </c>
      <c r="C800" t="s">
        <v>42</v>
      </c>
      <c r="D800" t="s">
        <v>25</v>
      </c>
      <c r="E800" t="s">
        <v>38</v>
      </c>
      <c r="F800" t="s">
        <v>16</v>
      </c>
      <c r="G800" t="s">
        <v>1810</v>
      </c>
      <c r="H800">
        <v>714</v>
      </c>
      <c r="I800">
        <v>1299</v>
      </c>
      <c r="J800" t="s">
        <v>23</v>
      </c>
      <c r="K800">
        <v>4.3</v>
      </c>
      <c r="L800">
        <v>857</v>
      </c>
      <c r="M800">
        <v>44.999999999999993</v>
      </c>
      <c r="N800">
        <v>584.54999999999995</v>
      </c>
      <c r="O800">
        <v>714</v>
      </c>
      <c r="P800" t="str">
        <f>IF(Table1[[#This Row],[Discount %]]&gt;50,"High Discount","Low Discount")</f>
        <v>Low Discount</v>
      </c>
    </row>
    <row r="801" spans="1:16" x14ac:dyDescent="0.3">
      <c r="A801" t="s">
        <v>1811</v>
      </c>
      <c r="B801">
        <v>15654416</v>
      </c>
      <c r="C801" t="s">
        <v>13</v>
      </c>
      <c r="D801" t="s">
        <v>25</v>
      </c>
      <c r="E801" t="s">
        <v>1812</v>
      </c>
      <c r="F801" t="s">
        <v>16</v>
      </c>
      <c r="G801" t="s">
        <v>1813</v>
      </c>
      <c r="H801">
        <v>999</v>
      </c>
      <c r="I801">
        <v>1999</v>
      </c>
      <c r="J801" t="s">
        <v>23</v>
      </c>
      <c r="K801">
        <v>4.2</v>
      </c>
      <c r="L801">
        <v>857</v>
      </c>
      <c r="M801">
        <v>50</v>
      </c>
      <c r="N801">
        <v>999.5</v>
      </c>
      <c r="O801">
        <v>999</v>
      </c>
      <c r="P801" t="str">
        <f>IF(Table1[[#This Row],[Discount %]]&gt;50,"High Discount","Low Discount")</f>
        <v>Low Discount</v>
      </c>
    </row>
    <row r="802" spans="1:16" x14ac:dyDescent="0.3">
      <c r="A802" t="s">
        <v>1814</v>
      </c>
      <c r="B802">
        <v>1462052</v>
      </c>
      <c r="C802" t="s">
        <v>321</v>
      </c>
      <c r="D802" t="s">
        <v>25</v>
      </c>
      <c r="E802" t="s">
        <v>38</v>
      </c>
      <c r="F802" t="s">
        <v>16</v>
      </c>
      <c r="G802" t="s">
        <v>1815</v>
      </c>
      <c r="H802">
        <v>449</v>
      </c>
      <c r="I802">
        <v>999</v>
      </c>
      <c r="J802" t="s">
        <v>35</v>
      </c>
      <c r="K802">
        <v>4.0999999999999996</v>
      </c>
      <c r="L802">
        <v>857</v>
      </c>
      <c r="M802">
        <v>55.000000000000007</v>
      </c>
      <c r="N802">
        <v>549.45000000000005</v>
      </c>
      <c r="O802">
        <v>449</v>
      </c>
      <c r="P802" t="str">
        <f>IF(Table1[[#This Row],[Discount %]]&gt;50,"High Discount","Low Discount")</f>
        <v>High Discount</v>
      </c>
    </row>
    <row r="803" spans="1:16" x14ac:dyDescent="0.3">
      <c r="A803" t="s">
        <v>1816</v>
      </c>
      <c r="B803">
        <v>12016078</v>
      </c>
      <c r="C803" t="s">
        <v>56</v>
      </c>
      <c r="D803" t="s">
        <v>86</v>
      </c>
      <c r="E803" t="s">
        <v>131</v>
      </c>
      <c r="F803" t="s">
        <v>33</v>
      </c>
      <c r="G803" t="s">
        <v>1817</v>
      </c>
      <c r="H803">
        <v>599</v>
      </c>
      <c r="I803">
        <v>1499</v>
      </c>
      <c r="J803" t="s">
        <v>101</v>
      </c>
      <c r="K803">
        <v>4.3</v>
      </c>
      <c r="L803">
        <v>857</v>
      </c>
      <c r="M803">
        <v>60</v>
      </c>
      <c r="N803">
        <v>899.4</v>
      </c>
      <c r="O803">
        <v>599</v>
      </c>
      <c r="P803" t="str">
        <f>IF(Table1[[#This Row],[Discount %]]&gt;50,"High Discount","Low Discount")</f>
        <v>High Discount</v>
      </c>
    </row>
    <row r="804" spans="1:16" x14ac:dyDescent="0.3">
      <c r="A804" t="s">
        <v>1818</v>
      </c>
      <c r="B804">
        <v>1271542</v>
      </c>
      <c r="C804" t="s">
        <v>1242</v>
      </c>
      <c r="D804" t="s">
        <v>25</v>
      </c>
      <c r="E804" t="s">
        <v>26</v>
      </c>
      <c r="F804" t="s">
        <v>16</v>
      </c>
      <c r="G804" t="s">
        <v>1819</v>
      </c>
      <c r="H804">
        <v>809</v>
      </c>
      <c r="I804">
        <v>1799</v>
      </c>
      <c r="J804" t="s">
        <v>1608</v>
      </c>
      <c r="K804">
        <v>4.2</v>
      </c>
      <c r="L804">
        <v>856</v>
      </c>
      <c r="M804">
        <v>55.000000000000007</v>
      </c>
      <c r="N804">
        <v>989.45000000000016</v>
      </c>
      <c r="O804">
        <v>809</v>
      </c>
      <c r="P804" t="str">
        <f>IF(Table1[[#This Row],[Discount %]]&gt;50,"High Discount","Low Discount")</f>
        <v>High Discount</v>
      </c>
    </row>
    <row r="805" spans="1:16" x14ac:dyDescent="0.3">
      <c r="A805" t="s">
        <v>1820</v>
      </c>
      <c r="B805">
        <v>10941758</v>
      </c>
      <c r="C805" t="s">
        <v>67</v>
      </c>
      <c r="D805" t="s">
        <v>68</v>
      </c>
      <c r="E805" t="s">
        <v>69</v>
      </c>
      <c r="F805" t="s">
        <v>33</v>
      </c>
      <c r="G805" t="s">
        <v>1821</v>
      </c>
      <c r="H805">
        <v>989</v>
      </c>
      <c r="I805">
        <v>2199</v>
      </c>
      <c r="J805" t="s">
        <v>35</v>
      </c>
      <c r="K805">
        <v>4.0999999999999996</v>
      </c>
      <c r="L805">
        <v>856</v>
      </c>
      <c r="M805">
        <v>55.000000000000007</v>
      </c>
      <c r="N805">
        <v>1209.45</v>
      </c>
      <c r="O805">
        <v>989</v>
      </c>
      <c r="P805" t="str">
        <f>IF(Table1[[#This Row],[Discount %]]&gt;50,"High Discount","Low Discount")</f>
        <v>High Discount</v>
      </c>
    </row>
    <row r="806" spans="1:16" x14ac:dyDescent="0.3">
      <c r="A806" t="s">
        <v>1822</v>
      </c>
      <c r="B806">
        <v>3077245</v>
      </c>
      <c r="C806" t="s">
        <v>46</v>
      </c>
      <c r="D806" t="s">
        <v>14</v>
      </c>
      <c r="E806" t="s">
        <v>47</v>
      </c>
      <c r="F806" t="s">
        <v>16</v>
      </c>
      <c r="G806" t="s">
        <v>1823</v>
      </c>
      <c r="H806">
        <v>589</v>
      </c>
      <c r="I806">
        <v>999</v>
      </c>
      <c r="J806" t="s">
        <v>49</v>
      </c>
      <c r="K806">
        <v>4</v>
      </c>
      <c r="L806">
        <v>855</v>
      </c>
      <c r="M806">
        <v>41</v>
      </c>
      <c r="N806">
        <v>409.59</v>
      </c>
      <c r="O806">
        <v>589</v>
      </c>
      <c r="P806" t="str">
        <f>IF(Table1[[#This Row],[Discount %]]&gt;50,"High Discount","Low Discount")</f>
        <v>Low Discount</v>
      </c>
    </row>
    <row r="807" spans="1:16" x14ac:dyDescent="0.3">
      <c r="A807" t="s">
        <v>1824</v>
      </c>
      <c r="B807">
        <v>10004171</v>
      </c>
      <c r="C807" t="s">
        <v>46</v>
      </c>
      <c r="D807" t="s">
        <v>14</v>
      </c>
      <c r="E807" t="s">
        <v>47</v>
      </c>
      <c r="F807" t="s">
        <v>16</v>
      </c>
      <c r="G807" t="s">
        <v>1825</v>
      </c>
      <c r="H807">
        <v>591</v>
      </c>
      <c r="I807">
        <v>1599</v>
      </c>
      <c r="J807" t="s">
        <v>49</v>
      </c>
      <c r="K807">
        <v>4</v>
      </c>
      <c r="L807">
        <v>855</v>
      </c>
      <c r="M807">
        <v>63</v>
      </c>
      <c r="N807">
        <v>1007.37</v>
      </c>
      <c r="O807">
        <v>591</v>
      </c>
      <c r="P807" t="str">
        <f>IF(Table1[[#This Row],[Discount %]]&gt;50,"High Discount","Low Discount")</f>
        <v>High Discount</v>
      </c>
    </row>
    <row r="808" spans="1:16" x14ac:dyDescent="0.3">
      <c r="A808" t="s">
        <v>1826</v>
      </c>
      <c r="B808">
        <v>8962359</v>
      </c>
      <c r="C808" t="s">
        <v>13</v>
      </c>
      <c r="D808" t="s">
        <v>14</v>
      </c>
      <c r="E808" t="s">
        <v>15</v>
      </c>
      <c r="F808" t="s">
        <v>16</v>
      </c>
      <c r="G808" t="s">
        <v>1827</v>
      </c>
      <c r="H808">
        <v>674</v>
      </c>
      <c r="I808">
        <v>1499</v>
      </c>
      <c r="J808" t="s">
        <v>118</v>
      </c>
      <c r="K808">
        <v>3.9</v>
      </c>
      <c r="L808">
        <v>855</v>
      </c>
      <c r="M808">
        <v>55.000000000000007</v>
      </c>
      <c r="N808">
        <v>824.45000000000016</v>
      </c>
      <c r="O808">
        <v>674</v>
      </c>
      <c r="P808" t="str">
        <f>IF(Table1[[#This Row],[Discount %]]&gt;50,"High Discount","Low Discount")</f>
        <v>High Discount</v>
      </c>
    </row>
    <row r="809" spans="1:16" x14ac:dyDescent="0.3">
      <c r="A809" t="s">
        <v>1828</v>
      </c>
      <c r="B809">
        <v>10341661</v>
      </c>
      <c r="C809" t="s">
        <v>46</v>
      </c>
      <c r="D809" t="s">
        <v>14</v>
      </c>
      <c r="E809" t="s">
        <v>121</v>
      </c>
      <c r="F809" t="s">
        <v>16</v>
      </c>
      <c r="G809" t="s">
        <v>1829</v>
      </c>
      <c r="H809">
        <v>499</v>
      </c>
      <c r="I809">
        <v>1249</v>
      </c>
      <c r="J809" t="s">
        <v>49</v>
      </c>
      <c r="K809">
        <v>4.2</v>
      </c>
      <c r="L809">
        <v>855</v>
      </c>
      <c r="M809">
        <v>60</v>
      </c>
      <c r="N809">
        <v>749.4</v>
      </c>
      <c r="O809">
        <v>499</v>
      </c>
      <c r="P809" t="str">
        <f>IF(Table1[[#This Row],[Discount %]]&gt;50,"High Discount","Low Discount")</f>
        <v>High Discount</v>
      </c>
    </row>
    <row r="810" spans="1:16" x14ac:dyDescent="0.3">
      <c r="A810" t="s">
        <v>1830</v>
      </c>
      <c r="B810">
        <v>11325776</v>
      </c>
      <c r="C810" t="s">
        <v>13</v>
      </c>
      <c r="D810" t="s">
        <v>25</v>
      </c>
      <c r="E810" t="s">
        <v>26</v>
      </c>
      <c r="F810" t="s">
        <v>16</v>
      </c>
      <c r="G810" t="s">
        <v>1831</v>
      </c>
      <c r="H810">
        <v>779</v>
      </c>
      <c r="I810">
        <v>1299</v>
      </c>
      <c r="J810" t="s">
        <v>28</v>
      </c>
      <c r="K810">
        <v>4.2</v>
      </c>
      <c r="L810">
        <v>855</v>
      </c>
      <c r="M810">
        <v>40</v>
      </c>
      <c r="N810">
        <v>519.6</v>
      </c>
      <c r="O810">
        <v>779</v>
      </c>
      <c r="P810" t="str">
        <f>IF(Table1[[#This Row],[Discount %]]&gt;50,"High Discount","Low Discount")</f>
        <v>Low Discount</v>
      </c>
    </row>
    <row r="811" spans="1:16" x14ac:dyDescent="0.3">
      <c r="A811" t="s">
        <v>1832</v>
      </c>
      <c r="B811">
        <v>8350295</v>
      </c>
      <c r="C811" t="s">
        <v>85</v>
      </c>
      <c r="D811" t="s">
        <v>68</v>
      </c>
      <c r="E811" t="s">
        <v>69</v>
      </c>
      <c r="F811" t="s">
        <v>33</v>
      </c>
      <c r="G811" t="s">
        <v>1833</v>
      </c>
      <c r="H811">
        <v>2254</v>
      </c>
      <c r="I811">
        <v>4099</v>
      </c>
      <c r="J811" t="s">
        <v>88</v>
      </c>
      <c r="K811">
        <v>4.4000000000000004</v>
      </c>
      <c r="L811">
        <v>855</v>
      </c>
      <c r="M811">
        <v>45</v>
      </c>
      <c r="N811">
        <v>1844.55</v>
      </c>
      <c r="O811">
        <v>2254</v>
      </c>
      <c r="P811" t="str">
        <f>IF(Table1[[#This Row],[Discount %]]&gt;50,"High Discount","Low Discount")</f>
        <v>Low Discount</v>
      </c>
    </row>
    <row r="812" spans="1:16" x14ac:dyDescent="0.3">
      <c r="A812" t="s">
        <v>1834</v>
      </c>
      <c r="B812">
        <v>4891838</v>
      </c>
      <c r="C812" t="s">
        <v>553</v>
      </c>
      <c r="D812" t="s">
        <v>68</v>
      </c>
      <c r="E812" t="s">
        <v>554</v>
      </c>
      <c r="F812" t="s">
        <v>33</v>
      </c>
      <c r="G812" t="s">
        <v>1480</v>
      </c>
      <c r="I812">
        <v>699</v>
      </c>
      <c r="J812" t="s">
        <v>23</v>
      </c>
      <c r="K812">
        <v>4.5</v>
      </c>
      <c r="L812">
        <v>855</v>
      </c>
      <c r="M812">
        <v>58</v>
      </c>
      <c r="N812">
        <v>405.42</v>
      </c>
      <c r="O812">
        <v>293</v>
      </c>
      <c r="P812" t="str">
        <f>IF(Table1[[#This Row],[Discount %]]&gt;50,"High Discount","Low Discount")</f>
        <v>High Discount</v>
      </c>
    </row>
    <row r="813" spans="1:16" x14ac:dyDescent="0.3">
      <c r="A813" t="s">
        <v>1835</v>
      </c>
      <c r="B813">
        <v>11053868</v>
      </c>
      <c r="C813" t="s">
        <v>352</v>
      </c>
      <c r="D813" t="s">
        <v>86</v>
      </c>
      <c r="E813" t="s">
        <v>82</v>
      </c>
      <c r="F813" t="s">
        <v>33</v>
      </c>
      <c r="G813" t="s">
        <v>1836</v>
      </c>
      <c r="H813">
        <v>573</v>
      </c>
      <c r="I813">
        <v>1399</v>
      </c>
      <c r="J813" t="s">
        <v>35</v>
      </c>
      <c r="K813">
        <v>3.8</v>
      </c>
      <c r="L813">
        <v>855</v>
      </c>
      <c r="M813">
        <v>59</v>
      </c>
      <c r="N813">
        <v>825.41</v>
      </c>
      <c r="O813">
        <v>573</v>
      </c>
      <c r="P813" t="str">
        <f>IF(Table1[[#This Row],[Discount %]]&gt;50,"High Discount","Low Discount")</f>
        <v>High Discount</v>
      </c>
    </row>
    <row r="814" spans="1:16" x14ac:dyDescent="0.3">
      <c r="A814" t="s">
        <v>1837</v>
      </c>
      <c r="B814">
        <v>2075643</v>
      </c>
      <c r="C814" t="s">
        <v>270</v>
      </c>
      <c r="D814" t="s">
        <v>176</v>
      </c>
      <c r="E814" t="s">
        <v>177</v>
      </c>
      <c r="F814" t="s">
        <v>16</v>
      </c>
      <c r="G814" t="s">
        <v>1838</v>
      </c>
      <c r="H814">
        <v>317</v>
      </c>
      <c r="I814">
        <v>489</v>
      </c>
      <c r="J814" t="s">
        <v>145</v>
      </c>
      <c r="K814">
        <v>4.2</v>
      </c>
      <c r="L814">
        <v>854</v>
      </c>
      <c r="M814">
        <v>35</v>
      </c>
      <c r="N814">
        <v>171.15</v>
      </c>
      <c r="O814">
        <v>317</v>
      </c>
      <c r="P814" t="str">
        <f>IF(Table1[[#This Row],[Discount %]]&gt;50,"High Discount","Low Discount")</f>
        <v>Low Discount</v>
      </c>
    </row>
    <row r="815" spans="1:16" x14ac:dyDescent="0.3">
      <c r="A815" t="s">
        <v>1839</v>
      </c>
      <c r="B815">
        <v>10944952</v>
      </c>
      <c r="C815" t="s">
        <v>13</v>
      </c>
      <c r="D815" t="s">
        <v>25</v>
      </c>
      <c r="E815" t="s">
        <v>26</v>
      </c>
      <c r="F815" t="s">
        <v>16</v>
      </c>
      <c r="G815" t="s">
        <v>1840</v>
      </c>
      <c r="H815">
        <v>599</v>
      </c>
      <c r="I815">
        <v>1499</v>
      </c>
      <c r="J815" t="s">
        <v>28</v>
      </c>
      <c r="K815">
        <v>4.4000000000000004</v>
      </c>
      <c r="L815">
        <v>854</v>
      </c>
      <c r="M815">
        <v>60</v>
      </c>
      <c r="N815">
        <v>899.4</v>
      </c>
      <c r="O815">
        <v>599</v>
      </c>
      <c r="P815" t="str">
        <f>IF(Table1[[#This Row],[Discount %]]&gt;50,"High Discount","Low Discount")</f>
        <v>High Discount</v>
      </c>
    </row>
    <row r="816" spans="1:16" x14ac:dyDescent="0.3">
      <c r="A816" t="s">
        <v>1841</v>
      </c>
      <c r="B816">
        <v>11991426</v>
      </c>
      <c r="C816" t="s">
        <v>13</v>
      </c>
      <c r="D816" t="s">
        <v>37</v>
      </c>
      <c r="E816" t="s">
        <v>281</v>
      </c>
      <c r="F816" t="s">
        <v>33</v>
      </c>
      <c r="G816" t="s">
        <v>1842</v>
      </c>
      <c r="I816">
        <v>1199</v>
      </c>
      <c r="J816" t="s">
        <v>101</v>
      </c>
      <c r="K816">
        <v>4.3</v>
      </c>
      <c r="L816">
        <v>854</v>
      </c>
      <c r="M816">
        <v>30</v>
      </c>
      <c r="N816">
        <v>359.7</v>
      </c>
      <c r="O816">
        <v>839</v>
      </c>
      <c r="P816" t="str">
        <f>IF(Table1[[#This Row],[Discount %]]&gt;50,"High Discount","Low Discount")</f>
        <v>Low Discount</v>
      </c>
    </row>
    <row r="817" spans="1:16" x14ac:dyDescent="0.3">
      <c r="A817" t="s">
        <v>1843</v>
      </c>
      <c r="B817">
        <v>11554556</v>
      </c>
      <c r="C817" t="s">
        <v>1287</v>
      </c>
      <c r="D817" t="s">
        <v>37</v>
      </c>
      <c r="E817" t="s">
        <v>15</v>
      </c>
      <c r="F817" t="s">
        <v>33</v>
      </c>
      <c r="G817" t="s">
        <v>1620</v>
      </c>
      <c r="I817">
        <v>1299</v>
      </c>
      <c r="J817" t="s">
        <v>1844</v>
      </c>
      <c r="K817">
        <v>4.4000000000000004</v>
      </c>
      <c r="L817">
        <v>854</v>
      </c>
      <c r="M817">
        <v>26</v>
      </c>
      <c r="N817">
        <v>337.74</v>
      </c>
      <c r="O817">
        <v>961</v>
      </c>
      <c r="P817" t="str">
        <f>IF(Table1[[#This Row],[Discount %]]&gt;50,"High Discount","Low Discount")</f>
        <v>Low Discount</v>
      </c>
    </row>
    <row r="818" spans="1:16" x14ac:dyDescent="0.3">
      <c r="A818" t="s">
        <v>1845</v>
      </c>
      <c r="B818">
        <v>10106211</v>
      </c>
      <c r="C818" t="s">
        <v>59</v>
      </c>
      <c r="D818" t="s">
        <v>60</v>
      </c>
      <c r="E818" t="s">
        <v>38</v>
      </c>
      <c r="F818" t="s">
        <v>16</v>
      </c>
      <c r="G818" t="s">
        <v>1846</v>
      </c>
      <c r="I818">
        <v>1099</v>
      </c>
      <c r="J818" t="s">
        <v>35</v>
      </c>
      <c r="K818">
        <v>4.2</v>
      </c>
      <c r="L818">
        <v>853</v>
      </c>
      <c r="M818">
        <v>50</v>
      </c>
      <c r="N818">
        <v>549.5</v>
      </c>
      <c r="O818">
        <v>549</v>
      </c>
      <c r="P818" t="str">
        <f>IF(Table1[[#This Row],[Discount %]]&gt;50,"High Discount","Low Discount")</f>
        <v>Low Discount</v>
      </c>
    </row>
    <row r="819" spans="1:16" x14ac:dyDescent="0.3">
      <c r="A819" t="s">
        <v>1847</v>
      </c>
      <c r="B819">
        <v>12032544</v>
      </c>
      <c r="C819" t="s">
        <v>20</v>
      </c>
      <c r="D819" t="s">
        <v>25</v>
      </c>
      <c r="E819" t="s">
        <v>26</v>
      </c>
      <c r="F819" t="s">
        <v>16</v>
      </c>
      <c r="G819" t="s">
        <v>1848</v>
      </c>
      <c r="H819">
        <v>571</v>
      </c>
      <c r="I819">
        <v>1299</v>
      </c>
      <c r="J819" t="s">
        <v>79</v>
      </c>
      <c r="K819">
        <v>4.0999999999999996</v>
      </c>
      <c r="L819">
        <v>853</v>
      </c>
      <c r="M819">
        <v>56.000000000000007</v>
      </c>
      <c r="N819">
        <v>727.44000000000017</v>
      </c>
      <c r="O819">
        <v>571</v>
      </c>
      <c r="P819" t="str">
        <f>IF(Table1[[#This Row],[Discount %]]&gt;50,"High Discount","Low Discount")</f>
        <v>High Discount</v>
      </c>
    </row>
    <row r="820" spans="1:16" x14ac:dyDescent="0.3">
      <c r="A820" t="s">
        <v>1849</v>
      </c>
      <c r="B820">
        <v>13706216</v>
      </c>
      <c r="C820" t="s">
        <v>1404</v>
      </c>
      <c r="D820" t="s">
        <v>68</v>
      </c>
      <c r="E820" t="s">
        <v>43</v>
      </c>
      <c r="F820" t="s">
        <v>33</v>
      </c>
      <c r="G820" t="s">
        <v>1850</v>
      </c>
      <c r="H820">
        <v>599</v>
      </c>
      <c r="I820">
        <v>1199</v>
      </c>
      <c r="J820" t="s">
        <v>40</v>
      </c>
      <c r="K820">
        <v>3.9</v>
      </c>
      <c r="L820">
        <v>853</v>
      </c>
      <c r="M820">
        <v>50</v>
      </c>
      <c r="N820">
        <v>599.5</v>
      </c>
      <c r="O820">
        <v>599</v>
      </c>
      <c r="P820" t="str">
        <f>IF(Table1[[#This Row],[Discount %]]&gt;50,"High Discount","Low Discount")</f>
        <v>Low Discount</v>
      </c>
    </row>
    <row r="821" spans="1:16" x14ac:dyDescent="0.3">
      <c r="A821" t="s">
        <v>1851</v>
      </c>
      <c r="B821">
        <v>13532336</v>
      </c>
      <c r="C821" t="s">
        <v>56</v>
      </c>
      <c r="D821" t="s">
        <v>86</v>
      </c>
      <c r="E821" t="s">
        <v>15</v>
      </c>
      <c r="F821" t="s">
        <v>33</v>
      </c>
      <c r="G821" t="s">
        <v>1852</v>
      </c>
      <c r="H821">
        <v>764</v>
      </c>
      <c r="I821">
        <v>1699</v>
      </c>
      <c r="J821" t="s">
        <v>603</v>
      </c>
      <c r="K821">
        <v>3.9</v>
      </c>
      <c r="L821">
        <v>853</v>
      </c>
      <c r="M821">
        <v>55.000000000000007</v>
      </c>
      <c r="N821">
        <v>934.45000000000016</v>
      </c>
      <c r="O821">
        <v>764</v>
      </c>
      <c r="P821" t="str">
        <f>IF(Table1[[#This Row],[Discount %]]&gt;50,"High Discount","Low Discount")</f>
        <v>High Discount</v>
      </c>
    </row>
    <row r="822" spans="1:16" x14ac:dyDescent="0.3">
      <c r="A822" t="s">
        <v>1853</v>
      </c>
      <c r="B822">
        <v>9479095</v>
      </c>
      <c r="C822" t="s">
        <v>13</v>
      </c>
      <c r="D822" t="s">
        <v>37</v>
      </c>
      <c r="E822" t="s">
        <v>168</v>
      </c>
      <c r="F822" t="s">
        <v>33</v>
      </c>
      <c r="G822" t="s">
        <v>1854</v>
      </c>
      <c r="I822">
        <v>3699</v>
      </c>
      <c r="J822" t="s">
        <v>101</v>
      </c>
      <c r="K822">
        <v>4.3</v>
      </c>
      <c r="L822">
        <v>853</v>
      </c>
      <c r="M822">
        <v>70</v>
      </c>
      <c r="N822">
        <v>2589.3000000000002</v>
      </c>
      <c r="O822">
        <v>1109</v>
      </c>
      <c r="P822" t="str">
        <f>IF(Table1[[#This Row],[Discount %]]&gt;50,"High Discount","Low Discount")</f>
        <v>High Discount</v>
      </c>
    </row>
    <row r="823" spans="1:16" x14ac:dyDescent="0.3">
      <c r="A823" t="s">
        <v>1855</v>
      </c>
      <c r="B823">
        <v>1959220</v>
      </c>
      <c r="C823" t="s">
        <v>180</v>
      </c>
      <c r="D823" t="s">
        <v>14</v>
      </c>
      <c r="E823" t="s">
        <v>15</v>
      </c>
      <c r="F823" t="s">
        <v>16</v>
      </c>
      <c r="G823" t="s">
        <v>1856</v>
      </c>
      <c r="H823">
        <v>1034</v>
      </c>
      <c r="I823">
        <v>2299</v>
      </c>
      <c r="J823" t="s">
        <v>151</v>
      </c>
      <c r="K823">
        <v>3.9</v>
      </c>
      <c r="L823">
        <v>852</v>
      </c>
      <c r="M823">
        <v>55.000000000000007</v>
      </c>
      <c r="N823">
        <v>1264.45</v>
      </c>
      <c r="O823">
        <v>1034</v>
      </c>
      <c r="P823" t="str">
        <f>IF(Table1[[#This Row],[Discount %]]&gt;50,"High Discount","Low Discount")</f>
        <v>High Discount</v>
      </c>
    </row>
    <row r="824" spans="1:16" x14ac:dyDescent="0.3">
      <c r="A824" t="s">
        <v>1857</v>
      </c>
      <c r="B824">
        <v>10944438</v>
      </c>
      <c r="C824" t="s">
        <v>13</v>
      </c>
      <c r="D824" t="s">
        <v>25</v>
      </c>
      <c r="E824" t="s">
        <v>26</v>
      </c>
      <c r="F824" t="s">
        <v>16</v>
      </c>
      <c r="G824" t="s">
        <v>1858</v>
      </c>
      <c r="H824">
        <v>674</v>
      </c>
      <c r="I824">
        <v>1499</v>
      </c>
      <c r="J824" t="s">
        <v>231</v>
      </c>
      <c r="K824">
        <v>4.4000000000000004</v>
      </c>
      <c r="L824">
        <v>852</v>
      </c>
      <c r="M824">
        <v>55.000000000000007</v>
      </c>
      <c r="N824">
        <v>824.45000000000016</v>
      </c>
      <c r="O824">
        <v>674</v>
      </c>
      <c r="P824" t="str">
        <f>IF(Table1[[#This Row],[Discount %]]&gt;50,"High Discount","Low Discount")</f>
        <v>High Discount</v>
      </c>
    </row>
    <row r="825" spans="1:16" x14ac:dyDescent="0.3">
      <c r="A825" t="s">
        <v>1859</v>
      </c>
      <c r="B825">
        <v>9656251</v>
      </c>
      <c r="C825" t="s">
        <v>13</v>
      </c>
      <c r="D825" t="s">
        <v>37</v>
      </c>
      <c r="E825" t="s">
        <v>26</v>
      </c>
      <c r="F825" t="s">
        <v>33</v>
      </c>
      <c r="G825" t="s">
        <v>1860</v>
      </c>
      <c r="I825">
        <v>1299</v>
      </c>
      <c r="J825" t="s">
        <v>40</v>
      </c>
      <c r="K825">
        <v>4.0999999999999996</v>
      </c>
      <c r="L825">
        <v>852</v>
      </c>
      <c r="M825">
        <v>50</v>
      </c>
      <c r="N825">
        <v>649.5</v>
      </c>
      <c r="O825">
        <v>649</v>
      </c>
      <c r="P825" t="str">
        <f>IF(Table1[[#This Row],[Discount %]]&gt;50,"High Discount","Low Discount")</f>
        <v>Low Discount</v>
      </c>
    </row>
    <row r="826" spans="1:16" x14ac:dyDescent="0.3">
      <c r="A826" t="s">
        <v>1861</v>
      </c>
      <c r="B826">
        <v>15008088</v>
      </c>
      <c r="C826" t="s">
        <v>485</v>
      </c>
      <c r="D826" t="s">
        <v>14</v>
      </c>
      <c r="E826" t="s">
        <v>21</v>
      </c>
      <c r="F826" t="s">
        <v>16</v>
      </c>
      <c r="G826" t="s">
        <v>1862</v>
      </c>
      <c r="H826">
        <v>899</v>
      </c>
      <c r="I826">
        <v>1999</v>
      </c>
      <c r="J826" t="s">
        <v>23</v>
      </c>
      <c r="K826">
        <v>4.0999999999999996</v>
      </c>
      <c r="L826">
        <v>851</v>
      </c>
      <c r="M826">
        <v>55.000000000000007</v>
      </c>
      <c r="N826">
        <v>1099.45</v>
      </c>
      <c r="O826">
        <v>899</v>
      </c>
      <c r="P826" t="str">
        <f>IF(Table1[[#This Row],[Discount %]]&gt;50,"High Discount","Low Discount")</f>
        <v>High Discount</v>
      </c>
    </row>
    <row r="827" spans="1:16" x14ac:dyDescent="0.3">
      <c r="A827" t="s">
        <v>1863</v>
      </c>
      <c r="B827">
        <v>10046861</v>
      </c>
      <c r="C827" t="s">
        <v>13</v>
      </c>
      <c r="D827" t="s">
        <v>14</v>
      </c>
      <c r="E827" t="s">
        <v>15</v>
      </c>
      <c r="F827" t="s">
        <v>16</v>
      </c>
      <c r="G827" t="s">
        <v>1864</v>
      </c>
      <c r="H827">
        <v>799</v>
      </c>
      <c r="I827">
        <v>1999</v>
      </c>
      <c r="J827" t="s">
        <v>18</v>
      </c>
      <c r="K827">
        <v>4.0999999999999996</v>
      </c>
      <c r="L827">
        <v>851</v>
      </c>
      <c r="M827">
        <v>60.000000000000007</v>
      </c>
      <c r="N827">
        <v>1199.4000000000001</v>
      </c>
      <c r="O827">
        <v>799</v>
      </c>
      <c r="P827" t="str">
        <f>IF(Table1[[#This Row],[Discount %]]&gt;50,"High Discount","Low Discount")</f>
        <v>High Discount</v>
      </c>
    </row>
    <row r="828" spans="1:16" x14ac:dyDescent="0.3">
      <c r="A828" t="s">
        <v>1865</v>
      </c>
      <c r="B828">
        <v>5814349</v>
      </c>
      <c r="C828" t="s">
        <v>46</v>
      </c>
      <c r="D828" t="s">
        <v>14</v>
      </c>
      <c r="E828" t="s">
        <v>15</v>
      </c>
      <c r="F828" t="s">
        <v>16</v>
      </c>
      <c r="G828" t="s">
        <v>1866</v>
      </c>
      <c r="H828">
        <v>887</v>
      </c>
      <c r="I828">
        <v>1849</v>
      </c>
      <c r="J828" t="s">
        <v>770</v>
      </c>
      <c r="K828">
        <v>4.0999999999999996</v>
      </c>
      <c r="L828">
        <v>851</v>
      </c>
      <c r="M828">
        <v>52</v>
      </c>
      <c r="N828">
        <v>961.48</v>
      </c>
      <c r="O828">
        <v>887</v>
      </c>
      <c r="P828" t="str">
        <f>IF(Table1[[#This Row],[Discount %]]&gt;50,"High Discount","Low Discount")</f>
        <v>High Discount</v>
      </c>
    </row>
    <row r="829" spans="1:16" x14ac:dyDescent="0.3">
      <c r="A829" t="s">
        <v>1867</v>
      </c>
      <c r="B829">
        <v>12787018</v>
      </c>
      <c r="C829" t="s">
        <v>56</v>
      </c>
      <c r="D829" t="s">
        <v>25</v>
      </c>
      <c r="E829" t="s">
        <v>38</v>
      </c>
      <c r="F829" t="s">
        <v>16</v>
      </c>
      <c r="G829" t="s">
        <v>1868</v>
      </c>
      <c r="H829">
        <v>174</v>
      </c>
      <c r="I829">
        <v>699</v>
      </c>
      <c r="J829" t="s">
        <v>23</v>
      </c>
      <c r="K829">
        <v>4.3</v>
      </c>
      <c r="L829">
        <v>851</v>
      </c>
      <c r="M829">
        <v>75</v>
      </c>
      <c r="N829">
        <v>524.25</v>
      </c>
      <c r="O829">
        <v>174</v>
      </c>
      <c r="P829" t="str">
        <f>IF(Table1[[#This Row],[Discount %]]&gt;50,"High Discount","Low Discount")</f>
        <v>High Discount</v>
      </c>
    </row>
    <row r="830" spans="1:16" x14ac:dyDescent="0.3">
      <c r="A830" t="s">
        <v>1869</v>
      </c>
      <c r="B830">
        <v>11199374</v>
      </c>
      <c r="C830" t="s">
        <v>99</v>
      </c>
      <c r="D830" t="s">
        <v>68</v>
      </c>
      <c r="E830" t="s">
        <v>131</v>
      </c>
      <c r="F830" t="s">
        <v>33</v>
      </c>
      <c r="G830" t="s">
        <v>1870</v>
      </c>
      <c r="H830">
        <v>849</v>
      </c>
      <c r="I830">
        <v>1699</v>
      </c>
      <c r="J830" t="s">
        <v>101</v>
      </c>
      <c r="K830">
        <v>4.3</v>
      </c>
      <c r="L830">
        <v>851</v>
      </c>
      <c r="M830">
        <v>50</v>
      </c>
      <c r="N830">
        <v>849.5</v>
      </c>
      <c r="O830">
        <v>849</v>
      </c>
      <c r="P830" t="str">
        <f>IF(Table1[[#This Row],[Discount %]]&gt;50,"High Discount","Low Discount")</f>
        <v>Low Discount</v>
      </c>
    </row>
    <row r="831" spans="1:16" x14ac:dyDescent="0.3">
      <c r="A831" t="s">
        <v>1871</v>
      </c>
      <c r="B831">
        <v>6942355</v>
      </c>
      <c r="C831" t="s">
        <v>81</v>
      </c>
      <c r="D831" t="s">
        <v>68</v>
      </c>
      <c r="E831" t="s">
        <v>82</v>
      </c>
      <c r="F831" t="s">
        <v>33</v>
      </c>
      <c r="G831" t="s">
        <v>1872</v>
      </c>
      <c r="H831">
        <v>839</v>
      </c>
      <c r="I831">
        <v>1999</v>
      </c>
      <c r="J831" t="s">
        <v>35</v>
      </c>
      <c r="K831">
        <v>4.2</v>
      </c>
      <c r="L831">
        <v>851</v>
      </c>
      <c r="M831">
        <v>58.000000000000007</v>
      </c>
      <c r="N831">
        <v>1159.42</v>
      </c>
      <c r="O831">
        <v>839</v>
      </c>
      <c r="P831" t="str">
        <f>IF(Table1[[#This Row],[Discount %]]&gt;50,"High Discount","Low Discount")</f>
        <v>High Discount</v>
      </c>
    </row>
    <row r="832" spans="1:16" x14ac:dyDescent="0.3">
      <c r="A832" t="s">
        <v>1873</v>
      </c>
      <c r="B832">
        <v>13021512</v>
      </c>
      <c r="C832" t="s">
        <v>67</v>
      </c>
      <c r="D832" t="s">
        <v>31</v>
      </c>
      <c r="E832" t="s">
        <v>380</v>
      </c>
      <c r="F832" t="s">
        <v>33</v>
      </c>
      <c r="G832" t="s">
        <v>1874</v>
      </c>
      <c r="H832">
        <v>961</v>
      </c>
      <c r="I832">
        <v>2599</v>
      </c>
      <c r="J832" t="s">
        <v>35</v>
      </c>
      <c r="K832">
        <v>3.8</v>
      </c>
      <c r="L832">
        <v>851</v>
      </c>
      <c r="M832">
        <v>63</v>
      </c>
      <c r="N832">
        <v>1637.37</v>
      </c>
      <c r="O832">
        <v>961</v>
      </c>
      <c r="P832" t="str">
        <f>IF(Table1[[#This Row],[Discount %]]&gt;50,"High Discount","Low Discount")</f>
        <v>High Discount</v>
      </c>
    </row>
    <row r="833" spans="1:16" x14ac:dyDescent="0.3">
      <c r="A833" t="s">
        <v>1875</v>
      </c>
      <c r="B833">
        <v>7287325</v>
      </c>
      <c r="C833" t="s">
        <v>265</v>
      </c>
      <c r="D833" t="s">
        <v>37</v>
      </c>
      <c r="E833" t="s">
        <v>43</v>
      </c>
      <c r="F833" t="s">
        <v>33</v>
      </c>
      <c r="G833" t="s">
        <v>1876</v>
      </c>
      <c r="I833">
        <v>1299</v>
      </c>
      <c r="J833" t="s">
        <v>40</v>
      </c>
      <c r="K833">
        <v>4.2</v>
      </c>
      <c r="L833">
        <v>851</v>
      </c>
      <c r="M833">
        <v>44.999999999999993</v>
      </c>
      <c r="N833">
        <v>584.54999999999995</v>
      </c>
      <c r="O833">
        <v>714</v>
      </c>
      <c r="P833" t="str">
        <f>IF(Table1[[#This Row],[Discount %]]&gt;50,"High Discount","Low Discount")</f>
        <v>Low Discount</v>
      </c>
    </row>
    <row r="834" spans="1:16" x14ac:dyDescent="0.3">
      <c r="A834" t="s">
        <v>1877</v>
      </c>
      <c r="B834">
        <v>10526804</v>
      </c>
      <c r="C834" t="s">
        <v>94</v>
      </c>
      <c r="D834" t="s">
        <v>37</v>
      </c>
      <c r="E834" t="s">
        <v>131</v>
      </c>
      <c r="F834" t="s">
        <v>33</v>
      </c>
      <c r="G834" t="s">
        <v>1878</v>
      </c>
      <c r="I834">
        <v>2499</v>
      </c>
      <c r="J834" t="s">
        <v>40</v>
      </c>
      <c r="K834">
        <v>4.4000000000000004</v>
      </c>
      <c r="L834">
        <v>851</v>
      </c>
      <c r="M834">
        <v>40</v>
      </c>
      <c r="N834">
        <v>999.6</v>
      </c>
      <c r="O834">
        <v>1499</v>
      </c>
      <c r="P834" t="str">
        <f>IF(Table1[[#This Row],[Discount %]]&gt;50,"High Discount","Low Discount")</f>
        <v>Low Discount</v>
      </c>
    </row>
    <row r="835" spans="1:16" x14ac:dyDescent="0.3">
      <c r="A835" t="s">
        <v>1879</v>
      </c>
      <c r="B835">
        <v>17381370</v>
      </c>
      <c r="C835" t="s">
        <v>13</v>
      </c>
      <c r="D835" t="s">
        <v>37</v>
      </c>
      <c r="E835" t="s">
        <v>38</v>
      </c>
      <c r="F835" t="s">
        <v>33</v>
      </c>
      <c r="G835" t="s">
        <v>617</v>
      </c>
      <c r="I835">
        <v>1198</v>
      </c>
      <c r="J835" t="s">
        <v>40</v>
      </c>
      <c r="K835">
        <v>4.4000000000000004</v>
      </c>
      <c r="L835">
        <v>851</v>
      </c>
      <c r="M835">
        <v>53</v>
      </c>
      <c r="N835">
        <v>634.94000000000005</v>
      </c>
      <c r="O835">
        <v>563</v>
      </c>
      <c r="P835" t="str">
        <f>IF(Table1[[#This Row],[Discount %]]&gt;50,"High Discount","Low Discount")</f>
        <v>High Discount</v>
      </c>
    </row>
    <row r="836" spans="1:16" x14ac:dyDescent="0.3">
      <c r="A836" t="s">
        <v>1880</v>
      </c>
      <c r="B836">
        <v>2032838</v>
      </c>
      <c r="C836" t="s">
        <v>149</v>
      </c>
      <c r="D836" t="s">
        <v>14</v>
      </c>
      <c r="E836" t="s">
        <v>15</v>
      </c>
      <c r="F836" t="s">
        <v>16</v>
      </c>
      <c r="G836" t="s">
        <v>150</v>
      </c>
      <c r="H836">
        <v>1449</v>
      </c>
      <c r="I836">
        <v>2899</v>
      </c>
      <c r="J836" t="s">
        <v>151</v>
      </c>
      <c r="K836">
        <v>4</v>
      </c>
      <c r="L836">
        <v>850</v>
      </c>
      <c r="M836">
        <v>50</v>
      </c>
      <c r="N836">
        <v>1449.5</v>
      </c>
      <c r="O836">
        <v>1449</v>
      </c>
      <c r="P836" t="str">
        <f>IF(Table1[[#This Row],[Discount %]]&gt;50,"High Discount","Low Discount")</f>
        <v>Low Discount</v>
      </c>
    </row>
    <row r="837" spans="1:16" x14ac:dyDescent="0.3">
      <c r="A837" t="s">
        <v>1881</v>
      </c>
      <c r="B837">
        <v>10604374</v>
      </c>
      <c r="C837" t="s">
        <v>1882</v>
      </c>
      <c r="D837" t="s">
        <v>14</v>
      </c>
      <c r="E837" t="s">
        <v>47</v>
      </c>
      <c r="F837" t="s">
        <v>16</v>
      </c>
      <c r="G837" t="s">
        <v>1883</v>
      </c>
      <c r="H837">
        <v>909</v>
      </c>
      <c r="I837">
        <v>2599</v>
      </c>
      <c r="J837" t="s">
        <v>174</v>
      </c>
      <c r="K837">
        <v>3.7</v>
      </c>
      <c r="L837">
        <v>850</v>
      </c>
      <c r="M837">
        <v>64.999999999999986</v>
      </c>
      <c r="N837">
        <v>1689.3499999999997</v>
      </c>
      <c r="O837">
        <v>909</v>
      </c>
      <c r="P837" t="str">
        <f>IF(Table1[[#This Row],[Discount %]]&gt;50,"High Discount","Low Discount")</f>
        <v>High Discount</v>
      </c>
    </row>
    <row r="838" spans="1:16" x14ac:dyDescent="0.3">
      <c r="A838" t="s">
        <v>1884</v>
      </c>
      <c r="B838">
        <v>8120161</v>
      </c>
      <c r="C838" t="s">
        <v>46</v>
      </c>
      <c r="D838" t="s">
        <v>14</v>
      </c>
      <c r="E838" t="s">
        <v>121</v>
      </c>
      <c r="F838" t="s">
        <v>16</v>
      </c>
      <c r="G838" t="s">
        <v>1885</v>
      </c>
      <c r="H838">
        <v>587</v>
      </c>
      <c r="I838">
        <v>1249</v>
      </c>
      <c r="J838" t="s">
        <v>49</v>
      </c>
      <c r="K838">
        <v>4.0999999999999996</v>
      </c>
      <c r="L838">
        <v>850</v>
      </c>
      <c r="M838">
        <v>53</v>
      </c>
      <c r="N838">
        <v>661.97</v>
      </c>
      <c r="O838">
        <v>587</v>
      </c>
      <c r="P838" t="str">
        <f>IF(Table1[[#This Row],[Discount %]]&gt;50,"High Discount","Low Discount")</f>
        <v>High Discount</v>
      </c>
    </row>
    <row r="839" spans="1:16" x14ac:dyDescent="0.3">
      <c r="A839" t="s">
        <v>1886</v>
      </c>
      <c r="B839">
        <v>10004115</v>
      </c>
      <c r="C839" t="s">
        <v>46</v>
      </c>
      <c r="D839" t="s">
        <v>25</v>
      </c>
      <c r="E839" t="s">
        <v>26</v>
      </c>
      <c r="F839" t="s">
        <v>16</v>
      </c>
      <c r="G839" t="s">
        <v>1887</v>
      </c>
      <c r="H839">
        <v>559</v>
      </c>
      <c r="I839">
        <v>1399</v>
      </c>
      <c r="J839" t="s">
        <v>79</v>
      </c>
      <c r="K839">
        <v>4.3</v>
      </c>
      <c r="L839">
        <v>850</v>
      </c>
      <c r="M839">
        <v>60</v>
      </c>
      <c r="N839">
        <v>839.4</v>
      </c>
      <c r="O839">
        <v>559</v>
      </c>
      <c r="P839" t="str">
        <f>IF(Table1[[#This Row],[Discount %]]&gt;50,"High Discount","Low Discount")</f>
        <v>High Discount</v>
      </c>
    </row>
    <row r="840" spans="1:16" x14ac:dyDescent="0.3">
      <c r="A840" t="s">
        <v>1888</v>
      </c>
      <c r="B840">
        <v>11045890</v>
      </c>
      <c r="C840" t="s">
        <v>13</v>
      </c>
      <c r="D840" t="s">
        <v>37</v>
      </c>
      <c r="E840" t="s">
        <v>15</v>
      </c>
      <c r="F840" t="s">
        <v>33</v>
      </c>
      <c r="G840" t="s">
        <v>1889</v>
      </c>
      <c r="I840">
        <v>2299</v>
      </c>
      <c r="J840" t="s">
        <v>118</v>
      </c>
      <c r="K840">
        <v>4.0999999999999996</v>
      </c>
      <c r="L840">
        <v>850</v>
      </c>
      <c r="M840">
        <v>55.000000000000007</v>
      </c>
      <c r="N840">
        <v>1264.45</v>
      </c>
      <c r="O840">
        <v>1034</v>
      </c>
      <c r="P840" t="str">
        <f>IF(Table1[[#This Row],[Discount %]]&gt;50,"High Discount","Low Discount")</f>
        <v>High Discount</v>
      </c>
    </row>
    <row r="841" spans="1:16" x14ac:dyDescent="0.3">
      <c r="A841" t="s">
        <v>1890</v>
      </c>
      <c r="B841">
        <v>12960838</v>
      </c>
      <c r="C841" t="s">
        <v>1225</v>
      </c>
      <c r="D841" t="s">
        <v>68</v>
      </c>
      <c r="E841" t="s">
        <v>69</v>
      </c>
      <c r="F841" t="s">
        <v>16</v>
      </c>
      <c r="G841" t="s">
        <v>1891</v>
      </c>
      <c r="H841">
        <v>1349</v>
      </c>
      <c r="I841">
        <v>2999</v>
      </c>
      <c r="J841" t="s">
        <v>101</v>
      </c>
      <c r="K841">
        <v>4</v>
      </c>
      <c r="L841">
        <v>849</v>
      </c>
      <c r="M841">
        <v>55.000000000000007</v>
      </c>
      <c r="N841">
        <v>1649.4500000000003</v>
      </c>
      <c r="O841">
        <v>1349</v>
      </c>
      <c r="P841" t="str">
        <f>IF(Table1[[#This Row],[Discount %]]&gt;50,"High Discount","Low Discount")</f>
        <v>High Discount</v>
      </c>
    </row>
    <row r="842" spans="1:16" x14ac:dyDescent="0.3">
      <c r="A842" t="s">
        <v>1892</v>
      </c>
      <c r="B842">
        <v>1395990</v>
      </c>
      <c r="C842" t="s">
        <v>401</v>
      </c>
      <c r="D842" t="s">
        <v>25</v>
      </c>
      <c r="E842" t="s">
        <v>281</v>
      </c>
      <c r="F842" t="s">
        <v>16</v>
      </c>
      <c r="G842" t="s">
        <v>1893</v>
      </c>
      <c r="H842">
        <v>474</v>
      </c>
      <c r="I842">
        <v>1899</v>
      </c>
      <c r="J842" t="s">
        <v>23</v>
      </c>
      <c r="K842">
        <v>3.9</v>
      </c>
      <c r="L842">
        <v>849</v>
      </c>
      <c r="M842">
        <v>75</v>
      </c>
      <c r="N842">
        <v>1424.25</v>
      </c>
      <c r="O842">
        <v>474</v>
      </c>
      <c r="P842" t="str">
        <f>IF(Table1[[#This Row],[Discount %]]&gt;50,"High Discount","Low Discount")</f>
        <v>High Discount</v>
      </c>
    </row>
    <row r="843" spans="1:16" x14ac:dyDescent="0.3">
      <c r="A843" t="s">
        <v>1894</v>
      </c>
      <c r="B843">
        <v>5432681</v>
      </c>
      <c r="C843" t="s">
        <v>30</v>
      </c>
      <c r="D843" t="s">
        <v>31</v>
      </c>
      <c r="E843" t="s">
        <v>104</v>
      </c>
      <c r="F843" t="s">
        <v>33</v>
      </c>
      <c r="G843" t="s">
        <v>1895</v>
      </c>
      <c r="H843">
        <v>477</v>
      </c>
      <c r="I843">
        <v>645</v>
      </c>
      <c r="J843" t="s">
        <v>478</v>
      </c>
      <c r="K843">
        <v>4.3</v>
      </c>
      <c r="L843">
        <v>849</v>
      </c>
      <c r="M843">
        <v>26</v>
      </c>
      <c r="N843">
        <v>167.7</v>
      </c>
      <c r="O843">
        <v>477</v>
      </c>
      <c r="P843" t="str">
        <f>IF(Table1[[#This Row],[Discount %]]&gt;50,"High Discount","Low Discount")</f>
        <v>Low Discount</v>
      </c>
    </row>
    <row r="844" spans="1:16" x14ac:dyDescent="0.3">
      <c r="A844" t="s">
        <v>1896</v>
      </c>
      <c r="B844">
        <v>12524814</v>
      </c>
      <c r="C844" t="s">
        <v>56</v>
      </c>
      <c r="D844" t="s">
        <v>86</v>
      </c>
      <c r="E844" t="s">
        <v>82</v>
      </c>
      <c r="F844" t="s">
        <v>33</v>
      </c>
      <c r="G844" t="s">
        <v>1897</v>
      </c>
      <c r="H844">
        <v>699</v>
      </c>
      <c r="I844">
        <v>1399</v>
      </c>
      <c r="J844" t="s">
        <v>88</v>
      </c>
      <c r="K844">
        <v>4</v>
      </c>
      <c r="L844">
        <v>849</v>
      </c>
      <c r="M844">
        <v>50</v>
      </c>
      <c r="N844">
        <v>699.5</v>
      </c>
      <c r="O844">
        <v>699</v>
      </c>
      <c r="P844" t="str">
        <f>IF(Table1[[#This Row],[Discount %]]&gt;50,"High Discount","Low Discount")</f>
        <v>Low Discount</v>
      </c>
    </row>
    <row r="845" spans="1:16" x14ac:dyDescent="0.3">
      <c r="A845" t="s">
        <v>1898</v>
      </c>
      <c r="B845">
        <v>7270152</v>
      </c>
      <c r="C845" t="s">
        <v>56</v>
      </c>
      <c r="D845" t="s">
        <v>86</v>
      </c>
      <c r="E845" t="s">
        <v>82</v>
      </c>
      <c r="F845" t="s">
        <v>33</v>
      </c>
      <c r="G845" t="s">
        <v>1899</v>
      </c>
      <c r="H845">
        <v>899</v>
      </c>
      <c r="I845">
        <v>1999</v>
      </c>
      <c r="J845" t="s">
        <v>212</v>
      </c>
      <c r="K845">
        <v>4</v>
      </c>
      <c r="L845">
        <v>849</v>
      </c>
      <c r="M845">
        <v>55.000000000000007</v>
      </c>
      <c r="N845">
        <v>1099.45</v>
      </c>
      <c r="O845">
        <v>899</v>
      </c>
      <c r="P845" t="str">
        <f>IF(Table1[[#This Row],[Discount %]]&gt;50,"High Discount","Low Discount")</f>
        <v>High Discount</v>
      </c>
    </row>
    <row r="846" spans="1:16" x14ac:dyDescent="0.3">
      <c r="A846" t="s">
        <v>1900</v>
      </c>
      <c r="B846">
        <v>11640718</v>
      </c>
      <c r="C846" t="s">
        <v>59</v>
      </c>
      <c r="D846" t="s">
        <v>14</v>
      </c>
      <c r="E846" t="s">
        <v>21</v>
      </c>
      <c r="F846" t="s">
        <v>16</v>
      </c>
      <c r="G846" t="s">
        <v>1901</v>
      </c>
      <c r="I846">
        <v>1199</v>
      </c>
      <c r="J846" t="s">
        <v>35</v>
      </c>
      <c r="K846">
        <v>4.2</v>
      </c>
      <c r="L846">
        <v>848</v>
      </c>
      <c r="M846">
        <v>52</v>
      </c>
      <c r="N846">
        <v>623.48</v>
      </c>
      <c r="O846">
        <v>575</v>
      </c>
      <c r="P846" t="str">
        <f>IF(Table1[[#This Row],[Discount %]]&gt;50,"High Discount","Low Discount")</f>
        <v>High Discount</v>
      </c>
    </row>
    <row r="847" spans="1:16" x14ac:dyDescent="0.3">
      <c r="A847" t="s">
        <v>1902</v>
      </c>
      <c r="B847">
        <v>13204530</v>
      </c>
      <c r="C847" t="s">
        <v>42</v>
      </c>
      <c r="D847" t="s">
        <v>14</v>
      </c>
      <c r="E847" t="s">
        <v>47</v>
      </c>
      <c r="F847" t="s">
        <v>16</v>
      </c>
      <c r="G847" t="s">
        <v>1903</v>
      </c>
      <c r="H847">
        <v>624</v>
      </c>
      <c r="I847">
        <v>2499</v>
      </c>
      <c r="J847" t="s">
        <v>18</v>
      </c>
      <c r="K847">
        <v>4</v>
      </c>
      <c r="L847">
        <v>848</v>
      </c>
      <c r="M847">
        <v>75</v>
      </c>
      <c r="N847">
        <v>1874.25</v>
      </c>
      <c r="O847">
        <v>624</v>
      </c>
      <c r="P847" t="str">
        <f>IF(Table1[[#This Row],[Discount %]]&gt;50,"High Discount","Low Discount")</f>
        <v>High Discount</v>
      </c>
    </row>
    <row r="848" spans="1:16" x14ac:dyDescent="0.3">
      <c r="A848" t="s">
        <v>1904</v>
      </c>
      <c r="B848">
        <v>2520652</v>
      </c>
      <c r="C848" t="s">
        <v>59</v>
      </c>
      <c r="D848" t="s">
        <v>14</v>
      </c>
      <c r="E848" t="s">
        <v>21</v>
      </c>
      <c r="F848" t="s">
        <v>16</v>
      </c>
      <c r="G848" t="s">
        <v>1905</v>
      </c>
      <c r="H848">
        <v>949</v>
      </c>
      <c r="I848">
        <v>1899</v>
      </c>
      <c r="J848" t="s">
        <v>35</v>
      </c>
      <c r="K848">
        <v>4.0999999999999996</v>
      </c>
      <c r="L848">
        <v>848</v>
      </c>
      <c r="M848">
        <v>50</v>
      </c>
      <c r="N848">
        <v>949.5</v>
      </c>
      <c r="O848">
        <v>949</v>
      </c>
      <c r="P848" t="str">
        <f>IF(Table1[[#This Row],[Discount %]]&gt;50,"High Discount","Low Discount")</f>
        <v>Low Discount</v>
      </c>
    </row>
    <row r="849" spans="1:16" x14ac:dyDescent="0.3">
      <c r="A849" t="s">
        <v>1906</v>
      </c>
      <c r="B849">
        <v>8225991</v>
      </c>
      <c r="C849" t="s">
        <v>13</v>
      </c>
      <c r="D849" t="s">
        <v>25</v>
      </c>
      <c r="E849" t="s">
        <v>26</v>
      </c>
      <c r="F849" t="s">
        <v>16</v>
      </c>
      <c r="G849" t="s">
        <v>1907</v>
      </c>
      <c r="H849">
        <v>749</v>
      </c>
      <c r="I849">
        <v>1499</v>
      </c>
      <c r="J849" t="s">
        <v>231</v>
      </c>
      <c r="K849">
        <v>4.2</v>
      </c>
      <c r="L849">
        <v>848</v>
      </c>
      <c r="M849">
        <v>50</v>
      </c>
      <c r="N849">
        <v>749.5</v>
      </c>
      <c r="O849">
        <v>749</v>
      </c>
      <c r="P849" t="str">
        <f>IF(Table1[[#This Row],[Discount %]]&gt;50,"High Discount","Low Discount")</f>
        <v>Low Discount</v>
      </c>
    </row>
    <row r="850" spans="1:16" x14ac:dyDescent="0.3">
      <c r="A850" t="s">
        <v>1908</v>
      </c>
      <c r="B850">
        <v>11228146</v>
      </c>
      <c r="C850" t="s">
        <v>30</v>
      </c>
      <c r="D850" t="s">
        <v>31</v>
      </c>
      <c r="E850" t="s">
        <v>104</v>
      </c>
      <c r="F850" t="s">
        <v>33</v>
      </c>
      <c r="G850" t="s">
        <v>1909</v>
      </c>
      <c r="H850">
        <v>426</v>
      </c>
      <c r="I850">
        <v>449</v>
      </c>
      <c r="J850" t="s">
        <v>1910</v>
      </c>
      <c r="K850">
        <v>4.0999999999999996</v>
      </c>
      <c r="L850">
        <v>848</v>
      </c>
      <c r="M850">
        <v>5</v>
      </c>
      <c r="N850">
        <v>22.45</v>
      </c>
      <c r="O850">
        <v>426</v>
      </c>
      <c r="P850" t="str">
        <f>IF(Table1[[#This Row],[Discount %]]&gt;50,"High Discount","Low Discount")</f>
        <v>Low Discount</v>
      </c>
    </row>
    <row r="851" spans="1:16" x14ac:dyDescent="0.3">
      <c r="A851" t="s">
        <v>1911</v>
      </c>
      <c r="B851">
        <v>12415698</v>
      </c>
      <c r="C851" t="s">
        <v>30</v>
      </c>
      <c r="D851" t="s">
        <v>31</v>
      </c>
      <c r="E851" t="s">
        <v>104</v>
      </c>
      <c r="F851" t="s">
        <v>33</v>
      </c>
      <c r="G851" t="s">
        <v>1912</v>
      </c>
      <c r="H851">
        <v>447</v>
      </c>
      <c r="I851">
        <v>799</v>
      </c>
      <c r="J851" t="s">
        <v>1913</v>
      </c>
      <c r="K851">
        <v>4.4000000000000004</v>
      </c>
      <c r="L851">
        <v>848</v>
      </c>
      <c r="M851">
        <v>44</v>
      </c>
      <c r="N851">
        <v>351.56</v>
      </c>
      <c r="O851">
        <v>447</v>
      </c>
      <c r="P851" t="str">
        <f>IF(Table1[[#This Row],[Discount %]]&gt;50,"High Discount","Low Discount")</f>
        <v>Low Discount</v>
      </c>
    </row>
    <row r="852" spans="1:16" x14ac:dyDescent="0.3">
      <c r="A852" t="s">
        <v>1914</v>
      </c>
      <c r="B852">
        <v>12335282</v>
      </c>
      <c r="C852" t="s">
        <v>13</v>
      </c>
      <c r="D852" t="s">
        <v>37</v>
      </c>
      <c r="E852" t="s">
        <v>281</v>
      </c>
      <c r="F852" t="s">
        <v>33</v>
      </c>
      <c r="G852" t="s">
        <v>1915</v>
      </c>
      <c r="I852">
        <v>1399</v>
      </c>
      <c r="J852" t="s">
        <v>101</v>
      </c>
      <c r="K852">
        <v>4.2</v>
      </c>
      <c r="L852">
        <v>848</v>
      </c>
      <c r="M852">
        <v>60</v>
      </c>
      <c r="N852">
        <v>839.4</v>
      </c>
      <c r="O852">
        <v>559</v>
      </c>
      <c r="P852" t="str">
        <f>IF(Table1[[#This Row],[Discount %]]&gt;50,"High Discount","Low Discount")</f>
        <v>High Discount</v>
      </c>
    </row>
    <row r="853" spans="1:16" x14ac:dyDescent="0.3">
      <c r="A853" t="s">
        <v>1916</v>
      </c>
      <c r="B853">
        <v>17382032</v>
      </c>
      <c r="C853" t="s">
        <v>13</v>
      </c>
      <c r="D853" t="s">
        <v>37</v>
      </c>
      <c r="E853" t="s">
        <v>38</v>
      </c>
      <c r="F853" t="s">
        <v>33</v>
      </c>
      <c r="G853" t="s">
        <v>1917</v>
      </c>
      <c r="I853">
        <v>1598</v>
      </c>
      <c r="J853" t="s">
        <v>40</v>
      </c>
      <c r="K853">
        <v>4.0999999999999996</v>
      </c>
      <c r="L853">
        <v>848</v>
      </c>
      <c r="M853">
        <v>50</v>
      </c>
      <c r="N853">
        <v>799</v>
      </c>
      <c r="O853">
        <v>799</v>
      </c>
      <c r="P853" t="str">
        <f>IF(Table1[[#This Row],[Discount %]]&gt;50,"High Discount","Low Discount")</f>
        <v>Low Discount</v>
      </c>
    </row>
    <row r="854" spans="1:16" x14ac:dyDescent="0.3">
      <c r="A854" t="s">
        <v>1918</v>
      </c>
      <c r="B854">
        <v>10986454</v>
      </c>
      <c r="C854" t="s">
        <v>59</v>
      </c>
      <c r="D854" t="s">
        <v>176</v>
      </c>
      <c r="E854" t="s">
        <v>177</v>
      </c>
      <c r="F854" t="s">
        <v>16</v>
      </c>
      <c r="G854" t="s">
        <v>1919</v>
      </c>
      <c r="I854">
        <v>499</v>
      </c>
      <c r="J854" t="s">
        <v>145</v>
      </c>
      <c r="K854">
        <v>4.5</v>
      </c>
      <c r="L854">
        <v>847</v>
      </c>
      <c r="M854">
        <v>31</v>
      </c>
      <c r="N854">
        <v>154.69</v>
      </c>
      <c r="O854">
        <v>344</v>
      </c>
      <c r="P854" t="str">
        <f>IF(Table1[[#This Row],[Discount %]]&gt;50,"High Discount","Low Discount")</f>
        <v>Low Discount</v>
      </c>
    </row>
    <row r="855" spans="1:16" x14ac:dyDescent="0.3">
      <c r="A855" t="s">
        <v>1920</v>
      </c>
      <c r="B855">
        <v>11903984</v>
      </c>
      <c r="C855" t="s">
        <v>13</v>
      </c>
      <c r="D855" t="s">
        <v>25</v>
      </c>
      <c r="E855" t="s">
        <v>26</v>
      </c>
      <c r="F855" t="s">
        <v>16</v>
      </c>
      <c r="G855" t="s">
        <v>1921</v>
      </c>
      <c r="H855">
        <v>599</v>
      </c>
      <c r="I855">
        <v>1199</v>
      </c>
      <c r="J855" t="s">
        <v>231</v>
      </c>
      <c r="K855">
        <v>4.0999999999999996</v>
      </c>
      <c r="L855">
        <v>847</v>
      </c>
      <c r="M855">
        <v>50</v>
      </c>
      <c r="N855">
        <v>599.5</v>
      </c>
      <c r="O855">
        <v>599</v>
      </c>
      <c r="P855" t="str">
        <f>IF(Table1[[#This Row],[Discount %]]&gt;50,"High Discount","Low Discount")</f>
        <v>Low Discount</v>
      </c>
    </row>
    <row r="856" spans="1:16" x14ac:dyDescent="0.3">
      <c r="A856" t="s">
        <v>1922</v>
      </c>
      <c r="B856">
        <v>9345341</v>
      </c>
      <c r="C856" t="s">
        <v>13</v>
      </c>
      <c r="D856" t="s">
        <v>25</v>
      </c>
      <c r="E856" t="s">
        <v>38</v>
      </c>
      <c r="F856" t="s">
        <v>16</v>
      </c>
      <c r="G856" t="s">
        <v>1923</v>
      </c>
      <c r="H856">
        <v>519</v>
      </c>
      <c r="I856">
        <v>1299</v>
      </c>
      <c r="J856" t="s">
        <v>23</v>
      </c>
      <c r="K856">
        <v>4.0999999999999996</v>
      </c>
      <c r="L856">
        <v>847</v>
      </c>
      <c r="M856">
        <v>60</v>
      </c>
      <c r="N856">
        <v>779.4</v>
      </c>
      <c r="O856">
        <v>519</v>
      </c>
      <c r="P856" t="str">
        <f>IF(Table1[[#This Row],[Discount %]]&gt;50,"High Discount","Low Discount")</f>
        <v>High Discount</v>
      </c>
    </row>
    <row r="857" spans="1:16" x14ac:dyDescent="0.3">
      <c r="A857" t="s">
        <v>1924</v>
      </c>
      <c r="B857">
        <v>11069362</v>
      </c>
      <c r="C857" t="s">
        <v>20</v>
      </c>
      <c r="D857" t="s">
        <v>25</v>
      </c>
      <c r="E857" t="s">
        <v>26</v>
      </c>
      <c r="F857" t="s">
        <v>16</v>
      </c>
      <c r="G857" t="s">
        <v>1925</v>
      </c>
      <c r="H857">
        <v>511</v>
      </c>
      <c r="I857">
        <v>1549</v>
      </c>
      <c r="J857" t="s">
        <v>79</v>
      </c>
      <c r="K857">
        <v>4.2</v>
      </c>
      <c r="L857">
        <v>847</v>
      </c>
      <c r="M857">
        <v>67</v>
      </c>
      <c r="N857">
        <v>1037.83</v>
      </c>
      <c r="O857">
        <v>511</v>
      </c>
      <c r="P857" t="str">
        <f>IF(Table1[[#This Row],[Discount %]]&gt;50,"High Discount","Low Discount")</f>
        <v>High Discount</v>
      </c>
    </row>
    <row r="858" spans="1:16" x14ac:dyDescent="0.3">
      <c r="A858" t="s">
        <v>1926</v>
      </c>
      <c r="B858">
        <v>14028894</v>
      </c>
      <c r="C858" t="s">
        <v>1927</v>
      </c>
      <c r="D858" t="s">
        <v>31</v>
      </c>
      <c r="E858" t="s">
        <v>271</v>
      </c>
      <c r="F858" t="s">
        <v>33</v>
      </c>
      <c r="G858" t="s">
        <v>1928</v>
      </c>
      <c r="H858">
        <v>524</v>
      </c>
      <c r="I858">
        <v>699</v>
      </c>
      <c r="J858" t="s">
        <v>834</v>
      </c>
      <c r="K858">
        <v>4.0999999999999996</v>
      </c>
      <c r="L858">
        <v>847</v>
      </c>
      <c r="M858">
        <v>25</v>
      </c>
      <c r="N858">
        <v>174.75</v>
      </c>
      <c r="O858">
        <v>524</v>
      </c>
      <c r="P858" t="str">
        <f>IF(Table1[[#This Row],[Discount %]]&gt;50,"High Discount","Low Discount")</f>
        <v>Low Discount</v>
      </c>
    </row>
    <row r="859" spans="1:16" x14ac:dyDescent="0.3">
      <c r="A859" t="s">
        <v>1929</v>
      </c>
      <c r="B859">
        <v>11174192</v>
      </c>
      <c r="C859" t="s">
        <v>85</v>
      </c>
      <c r="D859" t="s">
        <v>86</v>
      </c>
      <c r="E859" t="s">
        <v>131</v>
      </c>
      <c r="F859" t="s">
        <v>33</v>
      </c>
      <c r="G859" t="s">
        <v>1930</v>
      </c>
      <c r="H859">
        <v>1199</v>
      </c>
      <c r="I859">
        <v>1999</v>
      </c>
      <c r="J859" t="s">
        <v>88</v>
      </c>
      <c r="K859">
        <v>4.2</v>
      </c>
      <c r="L859">
        <v>847</v>
      </c>
      <c r="M859">
        <v>40</v>
      </c>
      <c r="N859">
        <v>799.6</v>
      </c>
      <c r="O859">
        <v>1199</v>
      </c>
      <c r="P859" t="str">
        <f>IF(Table1[[#This Row],[Discount %]]&gt;50,"High Discount","Low Discount")</f>
        <v>Low Discount</v>
      </c>
    </row>
    <row r="860" spans="1:16" x14ac:dyDescent="0.3">
      <c r="A860" t="s">
        <v>1931</v>
      </c>
      <c r="B860">
        <v>10106321</v>
      </c>
      <c r="C860" t="s">
        <v>59</v>
      </c>
      <c r="D860" t="s">
        <v>60</v>
      </c>
      <c r="E860" t="s">
        <v>61</v>
      </c>
      <c r="F860" t="s">
        <v>33</v>
      </c>
      <c r="G860" t="s">
        <v>1932</v>
      </c>
      <c r="H860">
        <v>809</v>
      </c>
      <c r="I860">
        <v>1799</v>
      </c>
      <c r="J860" t="s">
        <v>101</v>
      </c>
      <c r="K860">
        <v>4.2</v>
      </c>
      <c r="L860">
        <v>847</v>
      </c>
      <c r="M860">
        <v>55.000000000000007</v>
      </c>
      <c r="N860">
        <v>989.45000000000016</v>
      </c>
      <c r="O860">
        <v>809</v>
      </c>
      <c r="P860" t="str">
        <f>IF(Table1[[#This Row],[Discount %]]&gt;50,"High Discount","Low Discount")</f>
        <v>High Discount</v>
      </c>
    </row>
    <row r="861" spans="1:16" x14ac:dyDescent="0.3">
      <c r="A861" t="s">
        <v>1933</v>
      </c>
      <c r="B861">
        <v>9205397</v>
      </c>
      <c r="C861" t="s">
        <v>13</v>
      </c>
      <c r="D861" t="s">
        <v>37</v>
      </c>
      <c r="E861" t="s">
        <v>15</v>
      </c>
      <c r="F861" t="s">
        <v>33</v>
      </c>
      <c r="G861" t="s">
        <v>1934</v>
      </c>
      <c r="I861">
        <v>1699</v>
      </c>
      <c r="J861" t="s">
        <v>118</v>
      </c>
      <c r="K861">
        <v>4</v>
      </c>
      <c r="L861">
        <v>847</v>
      </c>
      <c r="M861">
        <v>55.000000000000007</v>
      </c>
      <c r="N861">
        <v>934.45000000000016</v>
      </c>
      <c r="O861">
        <v>764</v>
      </c>
      <c r="P861" t="str">
        <f>IF(Table1[[#This Row],[Discount %]]&gt;50,"High Discount","Low Discount")</f>
        <v>High Discount</v>
      </c>
    </row>
    <row r="862" spans="1:16" x14ac:dyDescent="0.3">
      <c r="A862" t="s">
        <v>1935</v>
      </c>
      <c r="B862">
        <v>12209962</v>
      </c>
      <c r="C862" t="s">
        <v>90</v>
      </c>
      <c r="D862" t="s">
        <v>37</v>
      </c>
      <c r="E862" t="s">
        <v>47</v>
      </c>
      <c r="F862" t="s">
        <v>33</v>
      </c>
      <c r="G862" t="s">
        <v>1936</v>
      </c>
      <c r="I862">
        <v>1849</v>
      </c>
      <c r="J862" t="s">
        <v>92</v>
      </c>
      <c r="K862">
        <v>4.2</v>
      </c>
      <c r="L862">
        <v>847</v>
      </c>
      <c r="M862">
        <v>59.000000000000007</v>
      </c>
      <c r="N862">
        <v>1090.9100000000001</v>
      </c>
      <c r="O862">
        <v>758</v>
      </c>
      <c r="P862" t="str">
        <f>IF(Table1[[#This Row],[Discount %]]&gt;50,"High Discount","Low Discount")</f>
        <v>High Discount</v>
      </c>
    </row>
    <row r="863" spans="1:16" x14ac:dyDescent="0.3">
      <c r="A863" t="s">
        <v>1937</v>
      </c>
      <c r="B863">
        <v>8120171</v>
      </c>
      <c r="C863" t="s">
        <v>46</v>
      </c>
      <c r="D863" t="s">
        <v>14</v>
      </c>
      <c r="E863" t="s">
        <v>121</v>
      </c>
      <c r="F863" t="s">
        <v>16</v>
      </c>
      <c r="G863" t="s">
        <v>1938</v>
      </c>
      <c r="H863">
        <v>554</v>
      </c>
      <c r="I863">
        <v>1499</v>
      </c>
      <c r="J863" t="s">
        <v>770</v>
      </c>
      <c r="K863">
        <v>4</v>
      </c>
      <c r="L863">
        <v>846</v>
      </c>
      <c r="M863">
        <v>63</v>
      </c>
      <c r="N863">
        <v>944.37</v>
      </c>
      <c r="O863">
        <v>554</v>
      </c>
      <c r="P863" t="str">
        <f>IF(Table1[[#This Row],[Discount %]]&gt;50,"High Discount","Low Discount")</f>
        <v>High Discount</v>
      </c>
    </row>
    <row r="864" spans="1:16" x14ac:dyDescent="0.3">
      <c r="A864" t="s">
        <v>1939</v>
      </c>
      <c r="B864">
        <v>2339490</v>
      </c>
      <c r="C864" t="s">
        <v>149</v>
      </c>
      <c r="D864" t="s">
        <v>25</v>
      </c>
      <c r="E864" t="s">
        <v>38</v>
      </c>
      <c r="F864" t="s">
        <v>16</v>
      </c>
      <c r="G864" t="s">
        <v>1940</v>
      </c>
      <c r="H864">
        <v>749</v>
      </c>
      <c r="I864">
        <v>1499</v>
      </c>
      <c r="J864" t="s">
        <v>35</v>
      </c>
      <c r="K864">
        <v>4.2</v>
      </c>
      <c r="L864">
        <v>846</v>
      </c>
      <c r="M864">
        <v>50</v>
      </c>
      <c r="N864">
        <v>749.5</v>
      </c>
      <c r="O864">
        <v>749</v>
      </c>
      <c r="P864" t="str">
        <f>IF(Table1[[#This Row],[Discount %]]&gt;50,"High Discount","Low Discount")</f>
        <v>Low Discount</v>
      </c>
    </row>
    <row r="865" spans="1:16" x14ac:dyDescent="0.3">
      <c r="A865" t="s">
        <v>1941</v>
      </c>
      <c r="B865">
        <v>12398628</v>
      </c>
      <c r="C865" t="s">
        <v>30</v>
      </c>
      <c r="D865" t="s">
        <v>31</v>
      </c>
      <c r="E865" t="s">
        <v>271</v>
      </c>
      <c r="F865" t="s">
        <v>33</v>
      </c>
      <c r="G865" t="s">
        <v>1942</v>
      </c>
      <c r="H865">
        <v>311</v>
      </c>
      <c r="I865">
        <v>399</v>
      </c>
      <c r="J865" t="s">
        <v>23</v>
      </c>
      <c r="K865">
        <v>4.4000000000000004</v>
      </c>
      <c r="L865">
        <v>846</v>
      </c>
      <c r="M865">
        <v>22</v>
      </c>
      <c r="N865">
        <v>87.78</v>
      </c>
      <c r="O865">
        <v>311</v>
      </c>
      <c r="P865" t="str">
        <f>IF(Table1[[#This Row],[Discount %]]&gt;50,"High Discount","Low Discount")</f>
        <v>Low Discount</v>
      </c>
    </row>
    <row r="866" spans="1:16" x14ac:dyDescent="0.3">
      <c r="A866" t="s">
        <v>1943</v>
      </c>
      <c r="B866">
        <v>10939832</v>
      </c>
      <c r="C866" t="s">
        <v>94</v>
      </c>
      <c r="D866" t="s">
        <v>31</v>
      </c>
      <c r="E866" t="s">
        <v>104</v>
      </c>
      <c r="F866" t="s">
        <v>33</v>
      </c>
      <c r="G866" t="s">
        <v>1944</v>
      </c>
      <c r="H866">
        <v>259</v>
      </c>
      <c r="I866">
        <v>649</v>
      </c>
      <c r="J866" t="s">
        <v>514</v>
      </c>
      <c r="K866">
        <v>4.3</v>
      </c>
      <c r="L866">
        <v>846</v>
      </c>
      <c r="M866">
        <v>60</v>
      </c>
      <c r="N866">
        <v>389.4</v>
      </c>
      <c r="O866">
        <v>259</v>
      </c>
      <c r="P866" t="str">
        <f>IF(Table1[[#This Row],[Discount %]]&gt;50,"High Discount","Low Discount")</f>
        <v>High Discount</v>
      </c>
    </row>
    <row r="867" spans="1:16" x14ac:dyDescent="0.3">
      <c r="A867" t="s">
        <v>1945</v>
      </c>
      <c r="B867">
        <v>9382253</v>
      </c>
      <c r="C867" t="s">
        <v>1946</v>
      </c>
      <c r="D867" t="s">
        <v>31</v>
      </c>
      <c r="E867" t="s">
        <v>104</v>
      </c>
      <c r="F867" t="s">
        <v>33</v>
      </c>
      <c r="G867" t="s">
        <v>1947</v>
      </c>
      <c r="H867">
        <v>441</v>
      </c>
      <c r="I867">
        <v>700</v>
      </c>
      <c r="J867" t="s">
        <v>1948</v>
      </c>
      <c r="K867">
        <v>3.5</v>
      </c>
      <c r="L867">
        <v>846</v>
      </c>
      <c r="M867">
        <v>37</v>
      </c>
      <c r="N867">
        <v>259</v>
      </c>
      <c r="O867">
        <v>441</v>
      </c>
      <c r="P867" t="str">
        <f>IF(Table1[[#This Row],[Discount %]]&gt;50,"High Discount","Low Discount")</f>
        <v>Low Discount</v>
      </c>
    </row>
    <row r="868" spans="1:16" x14ac:dyDescent="0.3">
      <c r="A868" t="s">
        <v>1949</v>
      </c>
      <c r="B868">
        <v>12530334</v>
      </c>
      <c r="C868" t="s">
        <v>56</v>
      </c>
      <c r="D868" t="s">
        <v>86</v>
      </c>
      <c r="E868" t="s">
        <v>82</v>
      </c>
      <c r="F868" t="s">
        <v>33</v>
      </c>
      <c r="G868" t="s">
        <v>1950</v>
      </c>
      <c r="H868">
        <v>479</v>
      </c>
      <c r="I868">
        <v>1199</v>
      </c>
      <c r="J868" t="s">
        <v>88</v>
      </c>
      <c r="K868">
        <v>4</v>
      </c>
      <c r="L868">
        <v>846</v>
      </c>
      <c r="M868">
        <v>60</v>
      </c>
      <c r="N868">
        <v>719.4</v>
      </c>
      <c r="O868">
        <v>479</v>
      </c>
      <c r="P868" t="str">
        <f>IF(Table1[[#This Row],[Discount %]]&gt;50,"High Discount","Low Discount")</f>
        <v>High Discount</v>
      </c>
    </row>
    <row r="869" spans="1:16" x14ac:dyDescent="0.3">
      <c r="A869" t="s">
        <v>1951</v>
      </c>
      <c r="B869">
        <v>2299528</v>
      </c>
      <c r="C869" t="s">
        <v>199</v>
      </c>
      <c r="D869" t="s">
        <v>86</v>
      </c>
      <c r="E869" t="s">
        <v>43</v>
      </c>
      <c r="F869" t="s">
        <v>33</v>
      </c>
      <c r="G869" t="s">
        <v>1952</v>
      </c>
      <c r="H869">
        <v>659</v>
      </c>
      <c r="I869">
        <v>2199</v>
      </c>
      <c r="J869" t="s">
        <v>201</v>
      </c>
      <c r="K869">
        <v>4.2</v>
      </c>
      <c r="L869">
        <v>846</v>
      </c>
      <c r="M869">
        <v>70</v>
      </c>
      <c r="N869">
        <v>1539.3</v>
      </c>
      <c r="O869">
        <v>659</v>
      </c>
      <c r="P869" t="str">
        <f>IF(Table1[[#This Row],[Discount %]]&gt;50,"High Discount","Low Discount")</f>
        <v>High Discount</v>
      </c>
    </row>
    <row r="870" spans="1:16" x14ac:dyDescent="0.3">
      <c r="A870" t="s">
        <v>1953</v>
      </c>
      <c r="B870">
        <v>2202564</v>
      </c>
      <c r="C870" t="s">
        <v>94</v>
      </c>
      <c r="D870" t="s">
        <v>37</v>
      </c>
      <c r="E870" t="s">
        <v>15</v>
      </c>
      <c r="F870" t="s">
        <v>33</v>
      </c>
      <c r="G870" t="s">
        <v>1954</v>
      </c>
      <c r="I870">
        <v>1549</v>
      </c>
      <c r="J870" t="s">
        <v>118</v>
      </c>
      <c r="K870">
        <v>4.2</v>
      </c>
      <c r="L870">
        <v>846</v>
      </c>
      <c r="M870">
        <v>60</v>
      </c>
      <c r="N870">
        <v>929.4</v>
      </c>
      <c r="O870">
        <v>619</v>
      </c>
      <c r="P870" t="str">
        <f>IF(Table1[[#This Row],[Discount %]]&gt;50,"High Discount","Low Discount")</f>
        <v>High Discount</v>
      </c>
    </row>
    <row r="871" spans="1:16" x14ac:dyDescent="0.3">
      <c r="A871" t="s">
        <v>1955</v>
      </c>
      <c r="B871">
        <v>11312196</v>
      </c>
      <c r="C871" t="s">
        <v>72</v>
      </c>
      <c r="D871" t="s">
        <v>37</v>
      </c>
      <c r="E871" t="s">
        <v>131</v>
      </c>
      <c r="F871" t="s">
        <v>33</v>
      </c>
      <c r="G871" t="s">
        <v>1956</v>
      </c>
      <c r="I871">
        <v>2999</v>
      </c>
      <c r="J871" t="s">
        <v>101</v>
      </c>
      <c r="K871">
        <v>4.3</v>
      </c>
      <c r="L871">
        <v>846</v>
      </c>
      <c r="M871">
        <v>45</v>
      </c>
      <c r="N871">
        <v>1349.55</v>
      </c>
      <c r="O871">
        <v>1649</v>
      </c>
      <c r="P871" t="str">
        <f>IF(Table1[[#This Row],[Discount %]]&gt;50,"High Discount","Low Discount")</f>
        <v>Low Discount</v>
      </c>
    </row>
    <row r="872" spans="1:16" x14ac:dyDescent="0.3">
      <c r="A872" t="s">
        <v>1957</v>
      </c>
      <c r="B872">
        <v>2464258</v>
      </c>
      <c r="C872" t="s">
        <v>42</v>
      </c>
      <c r="D872" t="s">
        <v>37</v>
      </c>
      <c r="E872" t="s">
        <v>38</v>
      </c>
      <c r="F872" t="s">
        <v>33</v>
      </c>
      <c r="G872" t="s">
        <v>1958</v>
      </c>
      <c r="I872">
        <v>799</v>
      </c>
      <c r="J872" t="s">
        <v>40</v>
      </c>
      <c r="K872">
        <v>3.9</v>
      </c>
      <c r="L872">
        <v>846</v>
      </c>
      <c r="M872">
        <v>60</v>
      </c>
      <c r="N872">
        <v>479.4</v>
      </c>
      <c r="O872">
        <v>319</v>
      </c>
      <c r="P872" t="str">
        <f>IF(Table1[[#This Row],[Discount %]]&gt;50,"High Discount","Low Discount")</f>
        <v>High Discount</v>
      </c>
    </row>
    <row r="873" spans="1:16" x14ac:dyDescent="0.3">
      <c r="A873" t="s">
        <v>1959</v>
      </c>
      <c r="B873">
        <v>10283867</v>
      </c>
      <c r="C873" t="s">
        <v>1960</v>
      </c>
      <c r="D873" t="s">
        <v>25</v>
      </c>
      <c r="E873" t="s">
        <v>38</v>
      </c>
      <c r="F873" t="s">
        <v>16</v>
      </c>
      <c r="G873" t="s">
        <v>1961</v>
      </c>
      <c r="H873">
        <v>494</v>
      </c>
      <c r="I873">
        <v>899</v>
      </c>
      <c r="J873" t="s">
        <v>35</v>
      </c>
      <c r="K873">
        <v>3.5</v>
      </c>
      <c r="L873">
        <v>845</v>
      </c>
      <c r="M873">
        <v>45</v>
      </c>
      <c r="N873">
        <v>404.55</v>
      </c>
      <c r="O873">
        <v>494</v>
      </c>
      <c r="P873" t="str">
        <f>IF(Table1[[#This Row],[Discount %]]&gt;50,"High Discount","Low Discount")</f>
        <v>Low Discount</v>
      </c>
    </row>
    <row r="874" spans="1:16" x14ac:dyDescent="0.3">
      <c r="A874" t="s">
        <v>1962</v>
      </c>
      <c r="B874">
        <v>10037083</v>
      </c>
      <c r="C874" t="s">
        <v>1963</v>
      </c>
      <c r="D874" t="s">
        <v>68</v>
      </c>
      <c r="E874" t="s">
        <v>295</v>
      </c>
      <c r="F874" t="s">
        <v>33</v>
      </c>
      <c r="G874" t="s">
        <v>1964</v>
      </c>
      <c r="H874">
        <v>1399</v>
      </c>
      <c r="I874">
        <v>3999</v>
      </c>
      <c r="J874" t="s">
        <v>145</v>
      </c>
      <c r="K874">
        <v>4</v>
      </c>
      <c r="L874">
        <v>845</v>
      </c>
      <c r="M874">
        <v>65</v>
      </c>
      <c r="N874">
        <v>2599.35</v>
      </c>
      <c r="O874">
        <v>1399</v>
      </c>
      <c r="P874" t="str">
        <f>IF(Table1[[#This Row],[Discount %]]&gt;50,"High Discount","Low Discount")</f>
        <v>High Discount</v>
      </c>
    </row>
    <row r="875" spans="1:16" x14ac:dyDescent="0.3">
      <c r="A875" t="s">
        <v>1965</v>
      </c>
      <c r="B875">
        <v>8349249</v>
      </c>
      <c r="C875" t="s">
        <v>85</v>
      </c>
      <c r="D875" t="s">
        <v>86</v>
      </c>
      <c r="E875" t="s">
        <v>131</v>
      </c>
      <c r="F875" t="s">
        <v>33</v>
      </c>
      <c r="G875" t="s">
        <v>1966</v>
      </c>
      <c r="H875">
        <v>1299</v>
      </c>
      <c r="I875">
        <v>1999</v>
      </c>
      <c r="J875" t="s">
        <v>88</v>
      </c>
      <c r="K875">
        <v>4</v>
      </c>
      <c r="L875">
        <v>845</v>
      </c>
      <c r="M875">
        <v>35</v>
      </c>
      <c r="N875">
        <v>699.65</v>
      </c>
      <c r="O875">
        <v>1299</v>
      </c>
      <c r="P875" t="str">
        <f>IF(Table1[[#This Row],[Discount %]]&gt;50,"High Discount","Low Discount")</f>
        <v>Low Discount</v>
      </c>
    </row>
    <row r="876" spans="1:16" x14ac:dyDescent="0.3">
      <c r="A876" t="s">
        <v>1967</v>
      </c>
      <c r="B876">
        <v>17476318</v>
      </c>
      <c r="C876" t="s">
        <v>94</v>
      </c>
      <c r="D876" t="s">
        <v>37</v>
      </c>
      <c r="E876" t="s">
        <v>38</v>
      </c>
      <c r="F876" t="s">
        <v>33</v>
      </c>
      <c r="G876" t="s">
        <v>1968</v>
      </c>
      <c r="I876">
        <v>1198</v>
      </c>
      <c r="J876" t="s">
        <v>1969</v>
      </c>
      <c r="K876">
        <v>4.2</v>
      </c>
      <c r="L876">
        <v>845</v>
      </c>
      <c r="M876">
        <v>60</v>
      </c>
      <c r="N876">
        <v>718.8</v>
      </c>
      <c r="O876">
        <v>479</v>
      </c>
      <c r="P876" t="str">
        <f>IF(Table1[[#This Row],[Discount %]]&gt;50,"High Discount","Low Discount")</f>
        <v>High Discount</v>
      </c>
    </row>
    <row r="877" spans="1:16" x14ac:dyDescent="0.3">
      <c r="A877" t="s">
        <v>1970</v>
      </c>
      <c r="B877">
        <v>17383590</v>
      </c>
      <c r="C877" t="s">
        <v>13</v>
      </c>
      <c r="D877" t="s">
        <v>37</v>
      </c>
      <c r="E877" t="s">
        <v>38</v>
      </c>
      <c r="F877" t="s">
        <v>33</v>
      </c>
      <c r="G877" t="s">
        <v>1971</v>
      </c>
      <c r="I877">
        <v>1598</v>
      </c>
      <c r="J877" t="s">
        <v>418</v>
      </c>
      <c r="K877">
        <v>4.3</v>
      </c>
      <c r="L877">
        <v>845</v>
      </c>
      <c r="M877">
        <v>50</v>
      </c>
      <c r="N877">
        <v>799</v>
      </c>
      <c r="O877">
        <v>799</v>
      </c>
      <c r="P877" t="str">
        <f>IF(Table1[[#This Row],[Discount %]]&gt;50,"High Discount","Low Discount")</f>
        <v>Low Discount</v>
      </c>
    </row>
    <row r="878" spans="1:16" x14ac:dyDescent="0.3">
      <c r="A878" t="s">
        <v>1972</v>
      </c>
      <c r="B878">
        <v>6939244</v>
      </c>
      <c r="C878" t="s">
        <v>164</v>
      </c>
      <c r="D878" t="s">
        <v>37</v>
      </c>
      <c r="E878" t="s">
        <v>26</v>
      </c>
      <c r="F878" t="s">
        <v>33</v>
      </c>
      <c r="G878" t="s">
        <v>1973</v>
      </c>
      <c r="I878">
        <v>1999</v>
      </c>
      <c r="J878" t="s">
        <v>35</v>
      </c>
      <c r="K878">
        <v>4.4000000000000004</v>
      </c>
      <c r="L878">
        <v>845</v>
      </c>
      <c r="M878">
        <v>64.999999999999986</v>
      </c>
      <c r="N878">
        <v>1299.3499999999997</v>
      </c>
      <c r="O878">
        <v>699</v>
      </c>
      <c r="P878" t="str">
        <f>IF(Table1[[#This Row],[Discount %]]&gt;50,"High Discount","Low Discount")</f>
        <v>High Discount</v>
      </c>
    </row>
    <row r="879" spans="1:16" x14ac:dyDescent="0.3">
      <c r="A879" t="s">
        <v>1974</v>
      </c>
      <c r="B879">
        <v>12047292</v>
      </c>
      <c r="C879" t="s">
        <v>1316</v>
      </c>
      <c r="D879" t="s">
        <v>68</v>
      </c>
      <c r="E879" t="s">
        <v>295</v>
      </c>
      <c r="F879" t="s">
        <v>33</v>
      </c>
      <c r="G879" t="s">
        <v>1975</v>
      </c>
      <c r="H879">
        <v>1539</v>
      </c>
      <c r="I879">
        <v>6999</v>
      </c>
      <c r="J879" t="s">
        <v>145</v>
      </c>
      <c r="K879">
        <v>4.2</v>
      </c>
      <c r="L879">
        <v>844</v>
      </c>
      <c r="M879">
        <v>78</v>
      </c>
      <c r="N879">
        <v>5459.22</v>
      </c>
      <c r="O879">
        <v>1539</v>
      </c>
      <c r="P879" t="str">
        <f>IF(Table1[[#This Row],[Discount %]]&gt;50,"High Discount","Low Discount")</f>
        <v>High Discount</v>
      </c>
    </row>
    <row r="880" spans="1:16" x14ac:dyDescent="0.3">
      <c r="A880" t="s">
        <v>1976</v>
      </c>
      <c r="B880">
        <v>11244106</v>
      </c>
      <c r="C880" t="s">
        <v>1265</v>
      </c>
      <c r="D880" t="s">
        <v>68</v>
      </c>
      <c r="E880" t="s">
        <v>554</v>
      </c>
      <c r="F880" t="s">
        <v>33</v>
      </c>
      <c r="G880" t="s">
        <v>1977</v>
      </c>
      <c r="I880">
        <v>549</v>
      </c>
      <c r="J880" t="s">
        <v>327</v>
      </c>
      <c r="K880">
        <v>4.5</v>
      </c>
      <c r="L880">
        <v>844</v>
      </c>
      <c r="M880">
        <v>58</v>
      </c>
      <c r="N880">
        <v>318.42</v>
      </c>
      <c r="O880">
        <v>230</v>
      </c>
      <c r="P880" t="str">
        <f>IF(Table1[[#This Row],[Discount %]]&gt;50,"High Discount","Low Discount")</f>
        <v>High Discount</v>
      </c>
    </row>
    <row r="881" spans="1:16" x14ac:dyDescent="0.3">
      <c r="A881" t="s">
        <v>1978</v>
      </c>
      <c r="B881">
        <v>1839663</v>
      </c>
      <c r="C881" t="s">
        <v>1979</v>
      </c>
      <c r="D881" t="s">
        <v>31</v>
      </c>
      <c r="E881" t="s">
        <v>104</v>
      </c>
      <c r="F881" t="s">
        <v>33</v>
      </c>
      <c r="G881" t="s">
        <v>1980</v>
      </c>
      <c r="I881">
        <v>895</v>
      </c>
      <c r="J881" t="s">
        <v>1981</v>
      </c>
      <c r="K881">
        <v>4.2</v>
      </c>
      <c r="L881">
        <v>844</v>
      </c>
      <c r="M881">
        <v>44</v>
      </c>
      <c r="N881">
        <v>393.8</v>
      </c>
      <c r="O881">
        <v>501</v>
      </c>
      <c r="P881" t="str">
        <f>IF(Table1[[#This Row],[Discount %]]&gt;50,"High Discount","Low Discount")</f>
        <v>Low Discount</v>
      </c>
    </row>
    <row r="882" spans="1:16" x14ac:dyDescent="0.3">
      <c r="A882" t="s">
        <v>1982</v>
      </c>
      <c r="B882">
        <v>13238794</v>
      </c>
      <c r="C882" t="s">
        <v>99</v>
      </c>
      <c r="D882" t="s">
        <v>37</v>
      </c>
      <c r="E882" t="s">
        <v>43</v>
      </c>
      <c r="F882" t="s">
        <v>33</v>
      </c>
      <c r="G882" t="s">
        <v>1983</v>
      </c>
      <c r="I882">
        <v>1799</v>
      </c>
      <c r="J882" t="s">
        <v>101</v>
      </c>
      <c r="K882">
        <v>3.9</v>
      </c>
      <c r="L882">
        <v>844</v>
      </c>
      <c r="M882">
        <v>44.999999999999993</v>
      </c>
      <c r="N882">
        <v>809.54999999999984</v>
      </c>
      <c r="O882">
        <v>989</v>
      </c>
      <c r="P882" t="str">
        <f>IF(Table1[[#This Row],[Discount %]]&gt;50,"High Discount","Low Discount")</f>
        <v>Low Discount</v>
      </c>
    </row>
    <row r="883" spans="1:16" x14ac:dyDescent="0.3">
      <c r="A883" t="s">
        <v>1984</v>
      </c>
      <c r="B883">
        <v>7744508</v>
      </c>
      <c r="C883" t="s">
        <v>903</v>
      </c>
      <c r="D883" t="s">
        <v>37</v>
      </c>
      <c r="E883" t="s">
        <v>15</v>
      </c>
      <c r="F883" t="s">
        <v>33</v>
      </c>
      <c r="G883" t="s">
        <v>1985</v>
      </c>
      <c r="I883">
        <v>1899</v>
      </c>
      <c r="J883" t="s">
        <v>399</v>
      </c>
      <c r="K883">
        <v>4.3</v>
      </c>
      <c r="L883">
        <v>844</v>
      </c>
      <c r="M883">
        <v>50</v>
      </c>
      <c r="N883">
        <v>949.5</v>
      </c>
      <c r="O883">
        <v>949</v>
      </c>
      <c r="P883" t="str">
        <f>IF(Table1[[#This Row],[Discount %]]&gt;50,"High Discount","Low Discount")</f>
        <v>Low Discount</v>
      </c>
    </row>
    <row r="884" spans="1:16" x14ac:dyDescent="0.3">
      <c r="A884" t="s">
        <v>1986</v>
      </c>
      <c r="B884">
        <v>10187447</v>
      </c>
      <c r="C884" t="s">
        <v>149</v>
      </c>
      <c r="D884" t="s">
        <v>14</v>
      </c>
      <c r="E884" t="s">
        <v>15</v>
      </c>
      <c r="F884" t="s">
        <v>16</v>
      </c>
      <c r="G884" t="s">
        <v>153</v>
      </c>
      <c r="H884">
        <v>1374</v>
      </c>
      <c r="I884">
        <v>2499</v>
      </c>
      <c r="J884" t="s">
        <v>151</v>
      </c>
      <c r="K884">
        <v>4.0999999999999996</v>
      </c>
      <c r="L884">
        <v>843</v>
      </c>
      <c r="M884">
        <v>44.999999999999993</v>
      </c>
      <c r="N884">
        <v>1124.55</v>
      </c>
      <c r="O884">
        <v>1374</v>
      </c>
      <c r="P884" t="str">
        <f>IF(Table1[[#This Row],[Discount %]]&gt;50,"High Discount","Low Discount")</f>
        <v>Low Discount</v>
      </c>
    </row>
    <row r="885" spans="1:16" x14ac:dyDescent="0.3">
      <c r="A885" t="s">
        <v>1987</v>
      </c>
      <c r="B885">
        <v>10353589</v>
      </c>
      <c r="C885" t="s">
        <v>748</v>
      </c>
      <c r="D885" t="s">
        <v>176</v>
      </c>
      <c r="E885" t="s">
        <v>325</v>
      </c>
      <c r="F885" t="s">
        <v>16</v>
      </c>
      <c r="G885" t="s">
        <v>1988</v>
      </c>
      <c r="I885">
        <v>399</v>
      </c>
      <c r="J885" t="s">
        <v>327</v>
      </c>
      <c r="K885">
        <v>4.0999999999999996</v>
      </c>
      <c r="L885">
        <v>843</v>
      </c>
      <c r="M885">
        <v>31</v>
      </c>
      <c r="N885">
        <v>123.69</v>
      </c>
      <c r="O885">
        <v>275</v>
      </c>
      <c r="P885" t="str">
        <f>IF(Table1[[#This Row],[Discount %]]&gt;50,"High Discount","Low Discount")</f>
        <v>Low Discount</v>
      </c>
    </row>
    <row r="886" spans="1:16" x14ac:dyDescent="0.3">
      <c r="A886" t="s">
        <v>1989</v>
      </c>
      <c r="B886">
        <v>10890962</v>
      </c>
      <c r="C886" t="s">
        <v>391</v>
      </c>
      <c r="D886" t="s">
        <v>60</v>
      </c>
      <c r="E886" t="s">
        <v>38</v>
      </c>
      <c r="F886" t="s">
        <v>16</v>
      </c>
      <c r="G886" t="s">
        <v>1990</v>
      </c>
      <c r="H886">
        <v>515</v>
      </c>
      <c r="I886">
        <v>1199</v>
      </c>
      <c r="J886" t="s">
        <v>23</v>
      </c>
      <c r="K886">
        <v>4.3</v>
      </c>
      <c r="L886">
        <v>843</v>
      </c>
      <c r="M886">
        <v>56.999999999999993</v>
      </c>
      <c r="N886">
        <v>683.42999999999984</v>
      </c>
      <c r="O886">
        <v>515</v>
      </c>
      <c r="P886" t="str">
        <f>IF(Table1[[#This Row],[Discount %]]&gt;50,"High Discount","Low Discount")</f>
        <v>High Discount</v>
      </c>
    </row>
    <row r="887" spans="1:16" x14ac:dyDescent="0.3">
      <c r="A887" t="s">
        <v>1991</v>
      </c>
      <c r="B887">
        <v>2056708</v>
      </c>
      <c r="C887" t="s">
        <v>56</v>
      </c>
      <c r="D887" t="s">
        <v>86</v>
      </c>
      <c r="E887" t="s">
        <v>131</v>
      </c>
      <c r="F887" t="s">
        <v>33</v>
      </c>
      <c r="G887" t="s">
        <v>1992</v>
      </c>
      <c r="H887">
        <v>749</v>
      </c>
      <c r="I887">
        <v>1499</v>
      </c>
      <c r="J887" t="s">
        <v>101</v>
      </c>
      <c r="K887">
        <v>3.7</v>
      </c>
      <c r="L887">
        <v>843</v>
      </c>
      <c r="M887">
        <v>50</v>
      </c>
      <c r="N887">
        <v>749.5</v>
      </c>
      <c r="O887">
        <v>749</v>
      </c>
      <c r="P887" t="str">
        <f>IF(Table1[[#This Row],[Discount %]]&gt;50,"High Discount","Low Discount")</f>
        <v>Low Discount</v>
      </c>
    </row>
    <row r="888" spans="1:16" x14ac:dyDescent="0.3">
      <c r="A888" t="s">
        <v>1993</v>
      </c>
      <c r="B888">
        <v>10300853</v>
      </c>
      <c r="C888" t="s">
        <v>56</v>
      </c>
      <c r="D888" t="s">
        <v>86</v>
      </c>
      <c r="E888" t="s">
        <v>168</v>
      </c>
      <c r="F888" t="s">
        <v>33</v>
      </c>
      <c r="G888" t="s">
        <v>1994</v>
      </c>
      <c r="H888">
        <v>959</v>
      </c>
      <c r="I888">
        <v>3199</v>
      </c>
      <c r="J888" t="s">
        <v>101</v>
      </c>
      <c r="K888">
        <v>4.4000000000000004</v>
      </c>
      <c r="L888">
        <v>843</v>
      </c>
      <c r="M888">
        <v>70</v>
      </c>
      <c r="N888">
        <v>2239.3000000000002</v>
      </c>
      <c r="O888">
        <v>959</v>
      </c>
      <c r="P888" t="str">
        <f>IF(Table1[[#This Row],[Discount %]]&gt;50,"High Discount","Low Discount")</f>
        <v>High Discount</v>
      </c>
    </row>
    <row r="889" spans="1:16" x14ac:dyDescent="0.3">
      <c r="A889" t="s">
        <v>1995</v>
      </c>
      <c r="B889">
        <v>8972461</v>
      </c>
      <c r="C889" t="s">
        <v>192</v>
      </c>
      <c r="D889" t="s">
        <v>37</v>
      </c>
      <c r="E889" t="s">
        <v>38</v>
      </c>
      <c r="F889" t="s">
        <v>33</v>
      </c>
      <c r="G889" t="s">
        <v>1996</v>
      </c>
      <c r="I889">
        <v>799</v>
      </c>
      <c r="J889" t="s">
        <v>40</v>
      </c>
      <c r="K889">
        <v>4.4000000000000004</v>
      </c>
      <c r="L889">
        <v>843</v>
      </c>
      <c r="M889">
        <v>30</v>
      </c>
      <c r="N889">
        <v>239.7</v>
      </c>
      <c r="O889">
        <v>559</v>
      </c>
      <c r="P889" t="str">
        <f>IF(Table1[[#This Row],[Discount %]]&gt;50,"High Discount","Low Discount")</f>
        <v>Low Discount</v>
      </c>
    </row>
    <row r="890" spans="1:16" x14ac:dyDescent="0.3">
      <c r="A890" t="s">
        <v>1997</v>
      </c>
      <c r="B890">
        <v>8315901</v>
      </c>
      <c r="C890" t="s">
        <v>42</v>
      </c>
      <c r="D890" t="s">
        <v>37</v>
      </c>
      <c r="E890" t="s">
        <v>38</v>
      </c>
      <c r="F890" t="s">
        <v>33</v>
      </c>
      <c r="G890" t="s">
        <v>1998</v>
      </c>
      <c r="I890">
        <v>899</v>
      </c>
      <c r="J890" t="s">
        <v>40</v>
      </c>
      <c r="K890">
        <v>4.4000000000000004</v>
      </c>
      <c r="L890">
        <v>843</v>
      </c>
      <c r="M890">
        <v>44.493882091212456</v>
      </c>
      <c r="N890">
        <v>400</v>
      </c>
      <c r="O890">
        <v>499</v>
      </c>
      <c r="P890" t="str">
        <f>IF(Table1[[#This Row],[Discount %]]&gt;50,"High Discount","Low Discount")</f>
        <v>Low Discount</v>
      </c>
    </row>
    <row r="891" spans="1:16" x14ac:dyDescent="0.3">
      <c r="A891" t="s">
        <v>1999</v>
      </c>
      <c r="B891">
        <v>2520585</v>
      </c>
      <c r="C891" t="s">
        <v>59</v>
      </c>
      <c r="D891" t="s">
        <v>60</v>
      </c>
      <c r="E891" t="s">
        <v>38</v>
      </c>
      <c r="F891" t="s">
        <v>16</v>
      </c>
      <c r="G891" t="s">
        <v>2000</v>
      </c>
      <c r="H891">
        <v>899</v>
      </c>
      <c r="I891">
        <v>1499</v>
      </c>
      <c r="J891" t="s">
        <v>35</v>
      </c>
      <c r="K891">
        <v>4.3</v>
      </c>
      <c r="L891">
        <v>842</v>
      </c>
      <c r="M891">
        <v>40</v>
      </c>
      <c r="N891">
        <v>599.6</v>
      </c>
      <c r="O891">
        <v>899</v>
      </c>
      <c r="P891" t="str">
        <f>IF(Table1[[#This Row],[Discount %]]&gt;50,"High Discount","Low Discount")</f>
        <v>Low Discount</v>
      </c>
    </row>
    <row r="892" spans="1:16" x14ac:dyDescent="0.3">
      <c r="A892" t="s">
        <v>2001</v>
      </c>
      <c r="B892">
        <v>14311864</v>
      </c>
      <c r="C892" t="s">
        <v>1575</v>
      </c>
      <c r="D892" t="s">
        <v>25</v>
      </c>
      <c r="E892" t="s">
        <v>38</v>
      </c>
      <c r="F892" t="s">
        <v>16</v>
      </c>
      <c r="G892" t="s">
        <v>2002</v>
      </c>
      <c r="H892">
        <v>719</v>
      </c>
      <c r="I892">
        <v>1199</v>
      </c>
      <c r="J892" t="s">
        <v>212</v>
      </c>
      <c r="K892">
        <v>4.2</v>
      </c>
      <c r="L892">
        <v>842</v>
      </c>
      <c r="M892">
        <v>40</v>
      </c>
      <c r="N892">
        <v>479.6</v>
      </c>
      <c r="O892">
        <v>719</v>
      </c>
      <c r="P892" t="str">
        <f>IF(Table1[[#This Row],[Discount %]]&gt;50,"High Discount","Low Discount")</f>
        <v>Low Discount</v>
      </c>
    </row>
    <row r="893" spans="1:16" x14ac:dyDescent="0.3">
      <c r="A893" t="s">
        <v>2003</v>
      </c>
      <c r="B893">
        <v>9689953</v>
      </c>
      <c r="C893" t="s">
        <v>1125</v>
      </c>
      <c r="D893" t="s">
        <v>68</v>
      </c>
      <c r="E893" t="s">
        <v>131</v>
      </c>
      <c r="F893" t="s">
        <v>33</v>
      </c>
      <c r="G893" t="s">
        <v>2004</v>
      </c>
      <c r="H893">
        <v>1399</v>
      </c>
      <c r="I893">
        <v>3615</v>
      </c>
      <c r="J893" t="s">
        <v>35</v>
      </c>
      <c r="K893">
        <v>4.3</v>
      </c>
      <c r="L893">
        <v>842</v>
      </c>
      <c r="M893">
        <v>61.300138312586448</v>
      </c>
      <c r="N893">
        <v>2216</v>
      </c>
      <c r="O893">
        <v>1399</v>
      </c>
      <c r="P893" t="str">
        <f>IF(Table1[[#This Row],[Discount %]]&gt;50,"High Discount","Low Discount")</f>
        <v>High Discount</v>
      </c>
    </row>
    <row r="894" spans="1:16" x14ac:dyDescent="0.3">
      <c r="A894" t="s">
        <v>2005</v>
      </c>
      <c r="B894">
        <v>1973570</v>
      </c>
      <c r="C894" t="s">
        <v>1104</v>
      </c>
      <c r="D894" t="s">
        <v>37</v>
      </c>
      <c r="E894" t="s">
        <v>43</v>
      </c>
      <c r="F894" t="s">
        <v>33</v>
      </c>
      <c r="G894" t="s">
        <v>2006</v>
      </c>
      <c r="I894">
        <v>1470</v>
      </c>
      <c r="J894" t="s">
        <v>286</v>
      </c>
      <c r="K894">
        <v>4.3</v>
      </c>
      <c r="L894">
        <v>842</v>
      </c>
      <c r="M894">
        <v>60</v>
      </c>
      <c r="N894">
        <v>882</v>
      </c>
      <c r="O894">
        <v>588</v>
      </c>
      <c r="P894" t="str">
        <f>IF(Table1[[#This Row],[Discount %]]&gt;50,"High Discount","Low Discount")</f>
        <v>High Discount</v>
      </c>
    </row>
    <row r="895" spans="1:16" x14ac:dyDescent="0.3">
      <c r="A895" t="s">
        <v>2007</v>
      </c>
      <c r="B895">
        <v>9070049</v>
      </c>
      <c r="C895" t="s">
        <v>161</v>
      </c>
      <c r="D895" t="s">
        <v>37</v>
      </c>
      <c r="E895" t="s">
        <v>131</v>
      </c>
      <c r="F895" t="s">
        <v>33</v>
      </c>
      <c r="G895" t="s">
        <v>2008</v>
      </c>
      <c r="I895">
        <v>1699</v>
      </c>
      <c r="J895" t="s">
        <v>101</v>
      </c>
      <c r="K895">
        <v>4.3</v>
      </c>
      <c r="L895">
        <v>842</v>
      </c>
      <c r="M895">
        <v>56.999999999999993</v>
      </c>
      <c r="N895">
        <v>968.42999999999984</v>
      </c>
      <c r="O895">
        <v>730</v>
      </c>
      <c r="P895" t="str">
        <f>IF(Table1[[#This Row],[Discount %]]&gt;50,"High Discount","Low Discount")</f>
        <v>High Discount</v>
      </c>
    </row>
    <row r="896" spans="1:16" x14ac:dyDescent="0.3">
      <c r="A896" t="s">
        <v>2009</v>
      </c>
      <c r="B896">
        <v>2291339</v>
      </c>
      <c r="C896" t="s">
        <v>13</v>
      </c>
      <c r="D896" t="s">
        <v>14</v>
      </c>
      <c r="E896" t="s">
        <v>47</v>
      </c>
      <c r="F896" t="s">
        <v>16</v>
      </c>
      <c r="G896" t="s">
        <v>1756</v>
      </c>
      <c r="H896">
        <v>989</v>
      </c>
      <c r="I896">
        <v>2199</v>
      </c>
      <c r="J896" t="s">
        <v>18</v>
      </c>
      <c r="K896">
        <v>3.5</v>
      </c>
      <c r="L896">
        <v>841</v>
      </c>
      <c r="M896">
        <v>55.000000000000007</v>
      </c>
      <c r="N896">
        <v>1209.45</v>
      </c>
      <c r="O896">
        <v>989</v>
      </c>
      <c r="P896" t="str">
        <f>IF(Table1[[#This Row],[Discount %]]&gt;50,"High Discount","Low Discount")</f>
        <v>High Discount</v>
      </c>
    </row>
    <row r="897" spans="1:16" x14ac:dyDescent="0.3">
      <c r="A897" t="s">
        <v>2010</v>
      </c>
      <c r="B897">
        <v>1376232</v>
      </c>
      <c r="C897" t="s">
        <v>13</v>
      </c>
      <c r="D897" t="s">
        <v>25</v>
      </c>
      <c r="E897" t="s">
        <v>26</v>
      </c>
      <c r="F897" t="s">
        <v>16</v>
      </c>
      <c r="G897" t="s">
        <v>2011</v>
      </c>
      <c r="H897">
        <v>719</v>
      </c>
      <c r="I897">
        <v>1599</v>
      </c>
      <c r="J897" t="s">
        <v>231</v>
      </c>
      <c r="K897">
        <v>4.2</v>
      </c>
      <c r="L897">
        <v>841</v>
      </c>
      <c r="M897">
        <v>55.000000000000007</v>
      </c>
      <c r="N897">
        <v>879.45000000000016</v>
      </c>
      <c r="O897">
        <v>719</v>
      </c>
      <c r="P897" t="str">
        <f>IF(Table1[[#This Row],[Discount %]]&gt;50,"High Discount","Low Discount")</f>
        <v>High Discount</v>
      </c>
    </row>
    <row r="898" spans="1:16" x14ac:dyDescent="0.3">
      <c r="A898" t="s">
        <v>2012</v>
      </c>
      <c r="B898">
        <v>11194956</v>
      </c>
      <c r="C898" t="s">
        <v>42</v>
      </c>
      <c r="D898" t="s">
        <v>25</v>
      </c>
      <c r="E898" t="s">
        <v>26</v>
      </c>
      <c r="F898" t="s">
        <v>16</v>
      </c>
      <c r="G898" t="s">
        <v>2013</v>
      </c>
      <c r="H898">
        <v>1099</v>
      </c>
      <c r="I898">
        <v>1999</v>
      </c>
      <c r="J898" t="s">
        <v>231</v>
      </c>
      <c r="K898">
        <v>4.3</v>
      </c>
      <c r="L898">
        <v>841</v>
      </c>
      <c r="M898">
        <v>44.999999999999993</v>
      </c>
      <c r="N898">
        <v>899.54999999999984</v>
      </c>
      <c r="O898">
        <v>1099</v>
      </c>
      <c r="P898" t="str">
        <f>IF(Table1[[#This Row],[Discount %]]&gt;50,"High Discount","Low Discount")</f>
        <v>Low Discount</v>
      </c>
    </row>
    <row r="899" spans="1:16" x14ac:dyDescent="0.3">
      <c r="A899" t="s">
        <v>2014</v>
      </c>
      <c r="B899">
        <v>9720893</v>
      </c>
      <c r="C899" t="s">
        <v>818</v>
      </c>
      <c r="D899" t="s">
        <v>68</v>
      </c>
      <c r="E899" t="s">
        <v>295</v>
      </c>
      <c r="F899" t="s">
        <v>33</v>
      </c>
      <c r="G899" t="s">
        <v>2015</v>
      </c>
      <c r="H899">
        <v>649</v>
      </c>
      <c r="I899">
        <v>1299</v>
      </c>
      <c r="J899" t="s">
        <v>145</v>
      </c>
      <c r="K899">
        <v>3.5</v>
      </c>
      <c r="L899">
        <v>841</v>
      </c>
      <c r="M899">
        <v>50</v>
      </c>
      <c r="N899">
        <v>649.5</v>
      </c>
      <c r="O899">
        <v>649</v>
      </c>
      <c r="P899" t="str">
        <f>IF(Table1[[#This Row],[Discount %]]&gt;50,"High Discount","Low Discount")</f>
        <v>Low Discount</v>
      </c>
    </row>
    <row r="900" spans="1:16" x14ac:dyDescent="0.3">
      <c r="A900" t="s">
        <v>2016</v>
      </c>
      <c r="B900">
        <v>13789746</v>
      </c>
      <c r="C900" t="s">
        <v>99</v>
      </c>
      <c r="D900" t="s">
        <v>68</v>
      </c>
      <c r="E900" t="s">
        <v>82</v>
      </c>
      <c r="F900" t="s">
        <v>33</v>
      </c>
      <c r="G900" t="s">
        <v>2017</v>
      </c>
      <c r="H900">
        <v>679</v>
      </c>
      <c r="I900">
        <v>1699</v>
      </c>
      <c r="J900" t="s">
        <v>65</v>
      </c>
      <c r="K900">
        <v>4.0999999999999996</v>
      </c>
      <c r="L900">
        <v>841</v>
      </c>
      <c r="M900">
        <v>60</v>
      </c>
      <c r="N900">
        <v>1019.4</v>
      </c>
      <c r="O900">
        <v>679</v>
      </c>
      <c r="P900" t="str">
        <f>IF(Table1[[#This Row],[Discount %]]&gt;50,"High Discount","Low Discount")</f>
        <v>High Discount</v>
      </c>
    </row>
    <row r="901" spans="1:16" x14ac:dyDescent="0.3">
      <c r="A901" t="s">
        <v>2018</v>
      </c>
      <c r="B901">
        <v>11083546</v>
      </c>
      <c r="C901" t="s">
        <v>510</v>
      </c>
      <c r="D901" t="s">
        <v>68</v>
      </c>
      <c r="E901" t="s">
        <v>295</v>
      </c>
      <c r="F901" t="s">
        <v>33</v>
      </c>
      <c r="G901" t="s">
        <v>2019</v>
      </c>
      <c r="H901">
        <v>781</v>
      </c>
      <c r="I901">
        <v>2299</v>
      </c>
      <c r="J901" t="s">
        <v>145</v>
      </c>
      <c r="K901">
        <v>4.4000000000000004</v>
      </c>
      <c r="L901">
        <v>841</v>
      </c>
      <c r="M901">
        <v>65.999999999999986</v>
      </c>
      <c r="N901">
        <v>1517.3399999999997</v>
      </c>
      <c r="O901">
        <v>781</v>
      </c>
      <c r="P901" t="str">
        <f>IF(Table1[[#This Row],[Discount %]]&gt;50,"High Discount","Low Discount")</f>
        <v>High Discount</v>
      </c>
    </row>
    <row r="902" spans="1:16" x14ac:dyDescent="0.3">
      <c r="A902" t="s">
        <v>2020</v>
      </c>
      <c r="B902">
        <v>12374414</v>
      </c>
      <c r="C902" t="s">
        <v>794</v>
      </c>
      <c r="D902" t="s">
        <v>37</v>
      </c>
      <c r="E902" t="s">
        <v>21</v>
      </c>
      <c r="F902" t="s">
        <v>33</v>
      </c>
      <c r="G902" t="s">
        <v>2021</v>
      </c>
      <c r="I902">
        <v>1299</v>
      </c>
      <c r="J902" t="s">
        <v>23</v>
      </c>
      <c r="K902">
        <v>4.0999999999999996</v>
      </c>
      <c r="L902">
        <v>841</v>
      </c>
      <c r="M902">
        <v>55.000000000000007</v>
      </c>
      <c r="N902">
        <v>714.45000000000016</v>
      </c>
      <c r="O902">
        <v>584</v>
      </c>
      <c r="P902" t="str">
        <f>IF(Table1[[#This Row],[Discount %]]&gt;50,"High Discount","Low Discount")</f>
        <v>High Discount</v>
      </c>
    </row>
    <row r="903" spans="1:16" x14ac:dyDescent="0.3">
      <c r="A903" t="s">
        <v>2022</v>
      </c>
      <c r="B903">
        <v>17383580</v>
      </c>
      <c r="C903" t="s">
        <v>13</v>
      </c>
      <c r="D903" t="s">
        <v>37</v>
      </c>
      <c r="E903" t="s">
        <v>38</v>
      </c>
      <c r="F903" t="s">
        <v>33</v>
      </c>
      <c r="G903" t="s">
        <v>2023</v>
      </c>
      <c r="I903">
        <v>1598</v>
      </c>
      <c r="J903" t="s">
        <v>129</v>
      </c>
      <c r="K903">
        <v>4.3</v>
      </c>
      <c r="L903">
        <v>841</v>
      </c>
      <c r="M903">
        <v>50</v>
      </c>
      <c r="N903">
        <v>799</v>
      </c>
      <c r="O903">
        <v>799</v>
      </c>
      <c r="P903" t="str">
        <f>IF(Table1[[#This Row],[Discount %]]&gt;50,"High Discount","Low Discount")</f>
        <v>Low Discount</v>
      </c>
    </row>
    <row r="904" spans="1:16" x14ac:dyDescent="0.3">
      <c r="A904" t="s">
        <v>2024</v>
      </c>
      <c r="B904">
        <v>9339527</v>
      </c>
      <c r="C904" t="s">
        <v>636</v>
      </c>
      <c r="D904" t="s">
        <v>37</v>
      </c>
      <c r="E904" t="s">
        <v>43</v>
      </c>
      <c r="F904" t="s">
        <v>33</v>
      </c>
      <c r="G904" t="s">
        <v>2025</v>
      </c>
      <c r="I904">
        <v>1998</v>
      </c>
      <c r="J904" t="s">
        <v>23</v>
      </c>
      <c r="K904">
        <v>4.2</v>
      </c>
      <c r="L904">
        <v>841</v>
      </c>
      <c r="M904">
        <v>50</v>
      </c>
      <c r="N904">
        <v>999</v>
      </c>
      <c r="O904">
        <v>999</v>
      </c>
      <c r="P904" t="str">
        <f>IF(Table1[[#This Row],[Discount %]]&gt;50,"High Discount","Low Discount")</f>
        <v>Low Discount</v>
      </c>
    </row>
    <row r="905" spans="1:16" x14ac:dyDescent="0.3">
      <c r="A905" t="s">
        <v>2026</v>
      </c>
      <c r="B905">
        <v>11002194</v>
      </c>
      <c r="C905" t="s">
        <v>94</v>
      </c>
      <c r="D905" t="s">
        <v>37</v>
      </c>
      <c r="E905" t="s">
        <v>43</v>
      </c>
      <c r="F905" t="s">
        <v>33</v>
      </c>
      <c r="G905" t="s">
        <v>2027</v>
      </c>
      <c r="I905">
        <v>899</v>
      </c>
      <c r="J905" t="s">
        <v>40</v>
      </c>
      <c r="K905">
        <v>4.2</v>
      </c>
      <c r="L905">
        <v>841</v>
      </c>
      <c r="M905">
        <v>70</v>
      </c>
      <c r="N905">
        <v>629.29999999999995</v>
      </c>
      <c r="O905">
        <v>269</v>
      </c>
      <c r="P905" t="str">
        <f>IF(Table1[[#This Row],[Discount %]]&gt;50,"High Discount","Low Discount")</f>
        <v>High Discount</v>
      </c>
    </row>
    <row r="906" spans="1:16" x14ac:dyDescent="0.3">
      <c r="A906" t="s">
        <v>2028</v>
      </c>
      <c r="B906">
        <v>14062988</v>
      </c>
      <c r="C906" t="s">
        <v>90</v>
      </c>
      <c r="D906" t="s">
        <v>37</v>
      </c>
      <c r="E906" t="s">
        <v>21</v>
      </c>
      <c r="F906" t="s">
        <v>33</v>
      </c>
      <c r="G906" t="s">
        <v>2029</v>
      </c>
      <c r="I906">
        <v>999</v>
      </c>
      <c r="J906" t="s">
        <v>23</v>
      </c>
      <c r="K906">
        <v>4.2</v>
      </c>
      <c r="L906">
        <v>841</v>
      </c>
      <c r="M906">
        <v>53</v>
      </c>
      <c r="N906">
        <v>529.47</v>
      </c>
      <c r="O906">
        <v>469</v>
      </c>
      <c r="P906" t="str">
        <f>IF(Table1[[#This Row],[Discount %]]&gt;50,"High Discount","Low Discount")</f>
        <v>High Discount</v>
      </c>
    </row>
    <row r="907" spans="1:16" x14ac:dyDescent="0.3">
      <c r="A907" t="s">
        <v>2030</v>
      </c>
      <c r="B907">
        <v>11036298</v>
      </c>
      <c r="C907" t="s">
        <v>324</v>
      </c>
      <c r="D907" t="s">
        <v>176</v>
      </c>
      <c r="E907" t="s">
        <v>271</v>
      </c>
      <c r="F907" t="s">
        <v>16</v>
      </c>
      <c r="G907" t="s">
        <v>2031</v>
      </c>
      <c r="I907">
        <v>529</v>
      </c>
      <c r="J907" t="s">
        <v>327</v>
      </c>
      <c r="K907">
        <v>4.7</v>
      </c>
      <c r="L907">
        <v>840</v>
      </c>
      <c r="M907">
        <v>31</v>
      </c>
      <c r="N907">
        <v>163.99</v>
      </c>
      <c r="O907">
        <v>365</v>
      </c>
      <c r="P907" t="str">
        <f>IF(Table1[[#This Row],[Discount %]]&gt;50,"High Discount","Low Discount")</f>
        <v>Low Discount</v>
      </c>
    </row>
    <row r="908" spans="1:16" x14ac:dyDescent="0.3">
      <c r="A908" t="s">
        <v>2032</v>
      </c>
      <c r="B908">
        <v>11361514</v>
      </c>
      <c r="C908" t="s">
        <v>149</v>
      </c>
      <c r="D908" t="s">
        <v>25</v>
      </c>
      <c r="E908" t="s">
        <v>26</v>
      </c>
      <c r="F908" t="s">
        <v>16</v>
      </c>
      <c r="G908" t="s">
        <v>2033</v>
      </c>
      <c r="H908">
        <v>1319</v>
      </c>
      <c r="I908">
        <v>2399</v>
      </c>
      <c r="J908" t="s">
        <v>453</v>
      </c>
      <c r="K908">
        <v>3.9</v>
      </c>
      <c r="L908">
        <v>840</v>
      </c>
      <c r="M908">
        <v>44.999999999999993</v>
      </c>
      <c r="N908">
        <v>1079.55</v>
      </c>
      <c r="O908">
        <v>1319</v>
      </c>
      <c r="P908" t="str">
        <f>IF(Table1[[#This Row],[Discount %]]&gt;50,"High Discount","Low Discount")</f>
        <v>Low Discount</v>
      </c>
    </row>
    <row r="909" spans="1:16" x14ac:dyDescent="0.3">
      <c r="A909" t="s">
        <v>2034</v>
      </c>
      <c r="B909">
        <v>11369814</v>
      </c>
      <c r="C909" t="s">
        <v>42</v>
      </c>
      <c r="D909" t="s">
        <v>25</v>
      </c>
      <c r="E909" t="s">
        <v>26</v>
      </c>
      <c r="F909" t="s">
        <v>16</v>
      </c>
      <c r="G909" t="s">
        <v>2035</v>
      </c>
      <c r="H909">
        <v>1159</v>
      </c>
      <c r="I909">
        <v>2899</v>
      </c>
      <c r="J909" t="s">
        <v>231</v>
      </c>
      <c r="K909">
        <v>4</v>
      </c>
      <c r="L909">
        <v>840</v>
      </c>
      <c r="M909">
        <v>60</v>
      </c>
      <c r="N909">
        <v>1739.4</v>
      </c>
      <c r="O909">
        <v>1159</v>
      </c>
      <c r="P909" t="str">
        <f>IF(Table1[[#This Row],[Discount %]]&gt;50,"High Discount","Low Discount")</f>
        <v>High Discount</v>
      </c>
    </row>
    <row r="910" spans="1:16" x14ac:dyDescent="0.3">
      <c r="A910" t="s">
        <v>2036</v>
      </c>
      <c r="B910">
        <v>8938961</v>
      </c>
      <c r="C910" t="s">
        <v>13</v>
      </c>
      <c r="D910" t="s">
        <v>25</v>
      </c>
      <c r="E910" t="s">
        <v>38</v>
      </c>
      <c r="F910" t="s">
        <v>16</v>
      </c>
      <c r="G910" t="s">
        <v>2037</v>
      </c>
      <c r="H910">
        <v>314</v>
      </c>
      <c r="I910">
        <v>699</v>
      </c>
      <c r="J910" t="s">
        <v>23</v>
      </c>
      <c r="K910">
        <v>4.3</v>
      </c>
      <c r="L910">
        <v>840</v>
      </c>
      <c r="M910">
        <v>54.999999999999993</v>
      </c>
      <c r="N910">
        <v>384.44999999999993</v>
      </c>
      <c r="O910">
        <v>314</v>
      </c>
      <c r="P910" t="str">
        <f>IF(Table1[[#This Row],[Discount %]]&gt;50,"High Discount","Low Discount")</f>
        <v>High Discount</v>
      </c>
    </row>
    <row r="911" spans="1:16" x14ac:dyDescent="0.3">
      <c r="A911" t="s">
        <v>2038</v>
      </c>
      <c r="B911">
        <v>6825457</v>
      </c>
      <c r="C911" t="s">
        <v>59</v>
      </c>
      <c r="D911" t="s">
        <v>25</v>
      </c>
      <c r="E911" t="s">
        <v>38</v>
      </c>
      <c r="F911" t="s">
        <v>16</v>
      </c>
      <c r="G911" t="s">
        <v>2039</v>
      </c>
      <c r="H911">
        <v>449</v>
      </c>
      <c r="I911">
        <v>899</v>
      </c>
      <c r="J911" t="s">
        <v>35</v>
      </c>
      <c r="K911">
        <v>3.8</v>
      </c>
      <c r="L911">
        <v>840</v>
      </c>
      <c r="M911">
        <v>50</v>
      </c>
      <c r="N911">
        <v>449.5</v>
      </c>
      <c r="O911">
        <v>449</v>
      </c>
      <c r="P911" t="str">
        <f>IF(Table1[[#This Row],[Discount %]]&gt;50,"High Discount","Low Discount")</f>
        <v>Low Discount</v>
      </c>
    </row>
    <row r="912" spans="1:16" x14ac:dyDescent="0.3">
      <c r="A912" t="s">
        <v>2040</v>
      </c>
      <c r="B912">
        <v>12524820</v>
      </c>
      <c r="C912" t="s">
        <v>56</v>
      </c>
      <c r="D912" t="s">
        <v>68</v>
      </c>
      <c r="E912" t="s">
        <v>82</v>
      </c>
      <c r="F912" t="s">
        <v>33</v>
      </c>
      <c r="G912" t="s">
        <v>2041</v>
      </c>
      <c r="H912">
        <v>879</v>
      </c>
      <c r="I912">
        <v>1599</v>
      </c>
      <c r="J912" t="s">
        <v>88</v>
      </c>
      <c r="K912">
        <v>4.2</v>
      </c>
      <c r="L912">
        <v>840</v>
      </c>
      <c r="M912">
        <v>44.999999999999993</v>
      </c>
      <c r="N912">
        <v>719.54999999999984</v>
      </c>
      <c r="O912">
        <v>879</v>
      </c>
      <c r="P912" t="str">
        <f>IF(Table1[[#This Row],[Discount %]]&gt;50,"High Discount","Low Discount")</f>
        <v>Low Discount</v>
      </c>
    </row>
    <row r="913" spans="1:16" x14ac:dyDescent="0.3">
      <c r="A913" t="s">
        <v>2042</v>
      </c>
      <c r="B913">
        <v>11457308</v>
      </c>
      <c r="C913" t="s">
        <v>1316</v>
      </c>
      <c r="D913" t="s">
        <v>68</v>
      </c>
      <c r="E913" t="s">
        <v>295</v>
      </c>
      <c r="F913" t="s">
        <v>33</v>
      </c>
      <c r="G913" t="s">
        <v>2043</v>
      </c>
      <c r="H913">
        <v>899</v>
      </c>
      <c r="I913">
        <v>2498</v>
      </c>
      <c r="J913" t="s">
        <v>145</v>
      </c>
      <c r="K913">
        <v>3.8</v>
      </c>
      <c r="L913">
        <v>840</v>
      </c>
      <c r="M913">
        <v>64</v>
      </c>
      <c r="N913">
        <v>1598.72</v>
      </c>
      <c r="O913">
        <v>899</v>
      </c>
      <c r="P913" t="str">
        <f>IF(Table1[[#This Row],[Discount %]]&gt;50,"High Discount","Low Discount")</f>
        <v>High Discount</v>
      </c>
    </row>
    <row r="914" spans="1:16" x14ac:dyDescent="0.3">
      <c r="A914" t="s">
        <v>2044</v>
      </c>
      <c r="B914">
        <v>14063010</v>
      </c>
      <c r="C914" t="s">
        <v>90</v>
      </c>
      <c r="D914" t="s">
        <v>60</v>
      </c>
      <c r="E914" t="s">
        <v>121</v>
      </c>
      <c r="F914" t="s">
        <v>33</v>
      </c>
      <c r="G914" t="s">
        <v>2045</v>
      </c>
      <c r="H914">
        <v>293</v>
      </c>
      <c r="I914">
        <v>699</v>
      </c>
      <c r="J914" t="s">
        <v>1196</v>
      </c>
      <c r="K914">
        <v>4.5999999999999996</v>
      </c>
      <c r="L914">
        <v>840</v>
      </c>
      <c r="M914">
        <v>58.000000000000007</v>
      </c>
      <c r="N914">
        <v>405.42000000000007</v>
      </c>
      <c r="O914">
        <v>293</v>
      </c>
      <c r="P914" t="str">
        <f>IF(Table1[[#This Row],[Discount %]]&gt;50,"High Discount","Low Discount")</f>
        <v>High Discount</v>
      </c>
    </row>
    <row r="915" spans="1:16" x14ac:dyDescent="0.3">
      <c r="A915" t="s">
        <v>2046</v>
      </c>
      <c r="B915">
        <v>13904908</v>
      </c>
      <c r="C915" t="s">
        <v>265</v>
      </c>
      <c r="D915" t="s">
        <v>37</v>
      </c>
      <c r="E915" t="s">
        <v>43</v>
      </c>
      <c r="F915" t="s">
        <v>33</v>
      </c>
      <c r="G915" t="s">
        <v>2047</v>
      </c>
      <c r="I915">
        <v>999</v>
      </c>
      <c r="J915" t="s">
        <v>286</v>
      </c>
      <c r="K915">
        <v>4.3</v>
      </c>
      <c r="L915">
        <v>840</v>
      </c>
      <c r="M915">
        <v>50</v>
      </c>
      <c r="N915">
        <v>499.5</v>
      </c>
      <c r="O915">
        <v>499</v>
      </c>
      <c r="P915" t="str">
        <f>IF(Table1[[#This Row],[Discount %]]&gt;50,"High Discount","Low Discount")</f>
        <v>Low Discount</v>
      </c>
    </row>
    <row r="916" spans="1:16" x14ac:dyDescent="0.3">
      <c r="A916" t="s">
        <v>2048</v>
      </c>
      <c r="B916">
        <v>8064707</v>
      </c>
      <c r="C916" t="s">
        <v>20</v>
      </c>
      <c r="D916" t="s">
        <v>14</v>
      </c>
      <c r="E916" t="s">
        <v>15</v>
      </c>
      <c r="F916" t="s">
        <v>16</v>
      </c>
      <c r="G916" t="s">
        <v>2049</v>
      </c>
      <c r="H916">
        <v>874</v>
      </c>
      <c r="I916">
        <v>2499</v>
      </c>
      <c r="J916" t="s">
        <v>49</v>
      </c>
      <c r="K916">
        <v>3.8</v>
      </c>
      <c r="L916">
        <v>839</v>
      </c>
      <c r="M916">
        <v>64.999999999999986</v>
      </c>
      <c r="N916">
        <v>1624.3499999999997</v>
      </c>
      <c r="O916">
        <v>874</v>
      </c>
      <c r="P916" t="str">
        <f>IF(Table1[[#This Row],[Discount %]]&gt;50,"High Discount","Low Discount")</f>
        <v>High Discount</v>
      </c>
    </row>
    <row r="917" spans="1:16" x14ac:dyDescent="0.3">
      <c r="A917" t="s">
        <v>2050</v>
      </c>
      <c r="B917">
        <v>2387568</v>
      </c>
      <c r="C917" t="s">
        <v>13</v>
      </c>
      <c r="D917" t="s">
        <v>14</v>
      </c>
      <c r="E917" t="s">
        <v>121</v>
      </c>
      <c r="F917" t="s">
        <v>16</v>
      </c>
      <c r="G917" t="s">
        <v>2051</v>
      </c>
      <c r="H917">
        <v>719</v>
      </c>
      <c r="I917">
        <v>1599</v>
      </c>
      <c r="J917" t="s">
        <v>18</v>
      </c>
      <c r="K917">
        <v>4.5</v>
      </c>
      <c r="L917">
        <v>839</v>
      </c>
      <c r="M917">
        <v>55.000000000000007</v>
      </c>
      <c r="N917">
        <v>879.45000000000016</v>
      </c>
      <c r="O917">
        <v>719</v>
      </c>
      <c r="P917" t="str">
        <f>IF(Table1[[#This Row],[Discount %]]&gt;50,"High Discount","Low Discount")</f>
        <v>High Discount</v>
      </c>
    </row>
    <row r="918" spans="1:16" x14ac:dyDescent="0.3">
      <c r="A918" t="s">
        <v>2052</v>
      </c>
      <c r="B918">
        <v>11895978</v>
      </c>
      <c r="C918" t="s">
        <v>13</v>
      </c>
      <c r="D918" t="s">
        <v>25</v>
      </c>
      <c r="E918" t="s">
        <v>26</v>
      </c>
      <c r="F918" t="s">
        <v>16</v>
      </c>
      <c r="G918" t="s">
        <v>2053</v>
      </c>
      <c r="H918">
        <v>559</v>
      </c>
      <c r="I918">
        <v>1399</v>
      </c>
      <c r="J918" t="s">
        <v>28</v>
      </c>
      <c r="K918">
        <v>4.3</v>
      </c>
      <c r="L918">
        <v>839</v>
      </c>
      <c r="M918">
        <v>60</v>
      </c>
      <c r="N918">
        <v>839.4</v>
      </c>
      <c r="O918">
        <v>559</v>
      </c>
      <c r="P918" t="str">
        <f>IF(Table1[[#This Row],[Discount %]]&gt;50,"High Discount","Low Discount")</f>
        <v>High Discount</v>
      </c>
    </row>
    <row r="919" spans="1:16" x14ac:dyDescent="0.3">
      <c r="A919" t="s">
        <v>2054</v>
      </c>
      <c r="B919">
        <v>2519738</v>
      </c>
      <c r="C919" t="s">
        <v>13</v>
      </c>
      <c r="D919" t="s">
        <v>37</v>
      </c>
      <c r="E919" t="s">
        <v>38</v>
      </c>
      <c r="F919" t="s">
        <v>33</v>
      </c>
      <c r="G919" t="s">
        <v>2055</v>
      </c>
      <c r="I919">
        <v>699</v>
      </c>
      <c r="J919" t="s">
        <v>40</v>
      </c>
      <c r="K919">
        <v>4</v>
      </c>
      <c r="L919">
        <v>839</v>
      </c>
      <c r="M919">
        <v>50</v>
      </c>
      <c r="N919">
        <v>349.5</v>
      </c>
      <c r="O919">
        <v>349</v>
      </c>
      <c r="P919" t="str">
        <f>IF(Table1[[#This Row],[Discount %]]&gt;50,"High Discount","Low Discount")</f>
        <v>Low Discount</v>
      </c>
    </row>
    <row r="920" spans="1:16" x14ac:dyDescent="0.3">
      <c r="A920" t="s">
        <v>2056</v>
      </c>
      <c r="B920">
        <v>8328405</v>
      </c>
      <c r="C920" t="s">
        <v>59</v>
      </c>
      <c r="D920" t="s">
        <v>14</v>
      </c>
      <c r="E920" t="s">
        <v>21</v>
      </c>
      <c r="F920" t="s">
        <v>16</v>
      </c>
      <c r="G920" t="s">
        <v>2057</v>
      </c>
      <c r="H920">
        <v>959</v>
      </c>
      <c r="I920">
        <v>2399</v>
      </c>
      <c r="J920" t="s">
        <v>35</v>
      </c>
      <c r="K920">
        <v>4.0999999999999996</v>
      </c>
      <c r="L920">
        <v>838</v>
      </c>
      <c r="M920">
        <v>60.000000000000007</v>
      </c>
      <c r="N920">
        <v>1439.4000000000003</v>
      </c>
      <c r="O920">
        <v>959</v>
      </c>
      <c r="P920" t="str">
        <f>IF(Table1[[#This Row],[Discount %]]&gt;50,"High Discount","Low Discount")</f>
        <v>High Discount</v>
      </c>
    </row>
    <row r="921" spans="1:16" x14ac:dyDescent="0.3">
      <c r="A921" t="s">
        <v>2058</v>
      </c>
      <c r="B921">
        <v>2119005</v>
      </c>
      <c r="C921" t="s">
        <v>13</v>
      </c>
      <c r="D921" t="s">
        <v>14</v>
      </c>
      <c r="E921" t="s">
        <v>47</v>
      </c>
      <c r="F921" t="s">
        <v>16</v>
      </c>
      <c r="G921" t="s">
        <v>2059</v>
      </c>
      <c r="H921">
        <v>899</v>
      </c>
      <c r="I921">
        <v>1999</v>
      </c>
      <c r="J921" t="s">
        <v>18</v>
      </c>
      <c r="K921">
        <v>3.7</v>
      </c>
      <c r="L921">
        <v>838</v>
      </c>
      <c r="M921">
        <v>55.000000000000007</v>
      </c>
      <c r="N921">
        <v>1099.45</v>
      </c>
      <c r="O921">
        <v>899</v>
      </c>
      <c r="P921" t="str">
        <f>IF(Table1[[#This Row],[Discount %]]&gt;50,"High Discount","Low Discount")</f>
        <v>High Discount</v>
      </c>
    </row>
    <row r="922" spans="1:16" x14ac:dyDescent="0.3">
      <c r="A922" t="s">
        <v>2060</v>
      </c>
      <c r="B922">
        <v>10944710</v>
      </c>
      <c r="C922" t="s">
        <v>13</v>
      </c>
      <c r="D922" t="s">
        <v>25</v>
      </c>
      <c r="E922" t="s">
        <v>26</v>
      </c>
      <c r="F922" t="s">
        <v>16</v>
      </c>
      <c r="G922" t="s">
        <v>2061</v>
      </c>
      <c r="H922">
        <v>779</v>
      </c>
      <c r="I922">
        <v>1299</v>
      </c>
      <c r="J922" t="s">
        <v>231</v>
      </c>
      <c r="K922">
        <v>4.2</v>
      </c>
      <c r="L922">
        <v>838</v>
      </c>
      <c r="M922">
        <v>40</v>
      </c>
      <c r="N922">
        <v>519.6</v>
      </c>
      <c r="O922">
        <v>779</v>
      </c>
      <c r="P922" t="str">
        <f>IF(Table1[[#This Row],[Discount %]]&gt;50,"High Discount","Low Discount")</f>
        <v>Low Discount</v>
      </c>
    </row>
    <row r="923" spans="1:16" x14ac:dyDescent="0.3">
      <c r="A923" t="s">
        <v>2062</v>
      </c>
      <c r="B923">
        <v>10480828</v>
      </c>
      <c r="C923" t="s">
        <v>994</v>
      </c>
      <c r="D923" t="s">
        <v>37</v>
      </c>
      <c r="E923" t="s">
        <v>554</v>
      </c>
      <c r="F923" t="s">
        <v>33</v>
      </c>
      <c r="G923" t="s">
        <v>2063</v>
      </c>
      <c r="I923">
        <v>1450</v>
      </c>
      <c r="J923" t="s">
        <v>201</v>
      </c>
      <c r="K923">
        <v>4.0999999999999996</v>
      </c>
      <c r="L923">
        <v>838</v>
      </c>
      <c r="M923">
        <v>66</v>
      </c>
      <c r="N923">
        <v>957</v>
      </c>
      <c r="O923">
        <v>493</v>
      </c>
      <c r="P923" t="str">
        <f>IF(Table1[[#This Row],[Discount %]]&gt;50,"High Discount","Low Discount")</f>
        <v>High Discount</v>
      </c>
    </row>
    <row r="924" spans="1:16" x14ac:dyDescent="0.3">
      <c r="A924" t="s">
        <v>2064</v>
      </c>
      <c r="B924">
        <v>11896036</v>
      </c>
      <c r="C924" t="s">
        <v>13</v>
      </c>
      <c r="D924" t="s">
        <v>25</v>
      </c>
      <c r="E924" t="s">
        <v>26</v>
      </c>
      <c r="F924" t="s">
        <v>16</v>
      </c>
      <c r="G924" t="s">
        <v>2065</v>
      </c>
      <c r="H924">
        <v>584</v>
      </c>
      <c r="I924">
        <v>1299</v>
      </c>
      <c r="J924" t="s">
        <v>231</v>
      </c>
      <c r="K924">
        <v>4.3</v>
      </c>
      <c r="L924">
        <v>837</v>
      </c>
      <c r="M924">
        <v>55.000000000000007</v>
      </c>
      <c r="N924">
        <v>714.45000000000016</v>
      </c>
      <c r="O924">
        <v>584</v>
      </c>
      <c r="P924" t="str">
        <f>IF(Table1[[#This Row],[Discount %]]&gt;50,"High Discount","Low Discount")</f>
        <v>High Discount</v>
      </c>
    </row>
    <row r="925" spans="1:16" x14ac:dyDescent="0.3">
      <c r="A925" t="s">
        <v>2066</v>
      </c>
      <c r="B925">
        <v>2118953</v>
      </c>
      <c r="C925" t="s">
        <v>401</v>
      </c>
      <c r="D925" t="s">
        <v>25</v>
      </c>
      <c r="E925" t="s">
        <v>281</v>
      </c>
      <c r="F925" t="s">
        <v>16</v>
      </c>
      <c r="G925" t="s">
        <v>2067</v>
      </c>
      <c r="H925">
        <v>474</v>
      </c>
      <c r="I925">
        <v>1899</v>
      </c>
      <c r="J925" t="s">
        <v>23</v>
      </c>
      <c r="K925">
        <v>4</v>
      </c>
      <c r="L925">
        <v>837</v>
      </c>
      <c r="M925">
        <v>75</v>
      </c>
      <c r="N925">
        <v>1424.25</v>
      </c>
      <c r="O925">
        <v>474</v>
      </c>
      <c r="P925" t="str">
        <f>IF(Table1[[#This Row],[Discount %]]&gt;50,"High Discount","Low Discount")</f>
        <v>High Discount</v>
      </c>
    </row>
    <row r="926" spans="1:16" x14ac:dyDescent="0.3">
      <c r="A926" t="s">
        <v>2068</v>
      </c>
      <c r="B926">
        <v>13530352</v>
      </c>
      <c r="C926" t="s">
        <v>372</v>
      </c>
      <c r="D926" t="s">
        <v>68</v>
      </c>
      <c r="E926" t="s">
        <v>69</v>
      </c>
      <c r="F926" t="s">
        <v>33</v>
      </c>
      <c r="G926" t="s">
        <v>2069</v>
      </c>
      <c r="H926">
        <v>1479</v>
      </c>
      <c r="I926">
        <v>3999</v>
      </c>
      <c r="J926" t="s">
        <v>212</v>
      </c>
      <c r="K926">
        <v>4.3</v>
      </c>
      <c r="L926">
        <v>837</v>
      </c>
      <c r="M926">
        <v>63</v>
      </c>
      <c r="N926">
        <v>2519.37</v>
      </c>
      <c r="O926">
        <v>1479</v>
      </c>
      <c r="P926" t="str">
        <f>IF(Table1[[#This Row],[Discount %]]&gt;50,"High Discount","Low Discount")</f>
        <v>High Discount</v>
      </c>
    </row>
    <row r="927" spans="1:16" x14ac:dyDescent="0.3">
      <c r="A927" t="s">
        <v>2070</v>
      </c>
      <c r="B927">
        <v>12018218</v>
      </c>
      <c r="C927" t="s">
        <v>180</v>
      </c>
      <c r="D927" t="s">
        <v>86</v>
      </c>
      <c r="E927" t="s">
        <v>38</v>
      </c>
      <c r="F927" t="s">
        <v>33</v>
      </c>
      <c r="G927" t="s">
        <v>2071</v>
      </c>
      <c r="H927">
        <v>494</v>
      </c>
      <c r="I927">
        <v>1099</v>
      </c>
      <c r="J927" t="s">
        <v>88</v>
      </c>
      <c r="K927">
        <v>4.3</v>
      </c>
      <c r="L927">
        <v>837</v>
      </c>
      <c r="M927">
        <v>55.000000000000007</v>
      </c>
      <c r="N927">
        <v>604.45000000000005</v>
      </c>
      <c r="O927">
        <v>494</v>
      </c>
      <c r="P927" t="str">
        <f>IF(Table1[[#This Row],[Discount %]]&gt;50,"High Discount","Low Discount")</f>
        <v>High Discount</v>
      </c>
    </row>
    <row r="928" spans="1:16" x14ac:dyDescent="0.3">
      <c r="A928" t="s">
        <v>2072</v>
      </c>
      <c r="B928">
        <v>6995097</v>
      </c>
      <c r="C928" t="s">
        <v>13</v>
      </c>
      <c r="D928" t="s">
        <v>37</v>
      </c>
      <c r="E928" t="s">
        <v>15</v>
      </c>
      <c r="F928" t="s">
        <v>33</v>
      </c>
      <c r="G928" t="s">
        <v>2073</v>
      </c>
      <c r="I928">
        <v>1299</v>
      </c>
      <c r="J928" t="s">
        <v>118</v>
      </c>
      <c r="K928">
        <v>4</v>
      </c>
      <c r="L928">
        <v>837</v>
      </c>
      <c r="M928">
        <v>44.999999999999993</v>
      </c>
      <c r="N928">
        <v>584.54999999999995</v>
      </c>
      <c r="O928">
        <v>714</v>
      </c>
      <c r="P928" t="str">
        <f>IF(Table1[[#This Row],[Discount %]]&gt;50,"High Discount","Low Discount")</f>
        <v>Low Discount</v>
      </c>
    </row>
    <row r="929" spans="1:16" x14ac:dyDescent="0.3">
      <c r="A929" t="s">
        <v>2074</v>
      </c>
      <c r="B929">
        <v>11489514</v>
      </c>
      <c r="C929" t="s">
        <v>13</v>
      </c>
      <c r="D929" t="s">
        <v>37</v>
      </c>
      <c r="E929" t="s">
        <v>542</v>
      </c>
      <c r="F929" t="s">
        <v>33</v>
      </c>
      <c r="G929" t="s">
        <v>2075</v>
      </c>
      <c r="I929">
        <v>1499</v>
      </c>
      <c r="J929" t="s">
        <v>118</v>
      </c>
      <c r="K929">
        <v>4.2</v>
      </c>
      <c r="L929">
        <v>837</v>
      </c>
      <c r="M929">
        <v>55.000000000000007</v>
      </c>
      <c r="N929">
        <v>824.45000000000016</v>
      </c>
      <c r="O929">
        <v>674</v>
      </c>
      <c r="P929" t="str">
        <f>IF(Table1[[#This Row],[Discount %]]&gt;50,"High Discount","Low Discount")</f>
        <v>High Discount</v>
      </c>
    </row>
    <row r="930" spans="1:16" x14ac:dyDescent="0.3">
      <c r="A930" t="s">
        <v>2076</v>
      </c>
      <c r="B930">
        <v>3855148</v>
      </c>
      <c r="C930" t="s">
        <v>46</v>
      </c>
      <c r="D930" t="s">
        <v>14</v>
      </c>
      <c r="E930" t="s">
        <v>15</v>
      </c>
      <c r="F930" t="s">
        <v>16</v>
      </c>
      <c r="G930" t="s">
        <v>2077</v>
      </c>
      <c r="H930">
        <v>798</v>
      </c>
      <c r="I930">
        <v>1699</v>
      </c>
      <c r="J930" t="s">
        <v>770</v>
      </c>
      <c r="K930">
        <v>4.0999999999999996</v>
      </c>
      <c r="L930">
        <v>836</v>
      </c>
      <c r="M930">
        <v>53</v>
      </c>
      <c r="N930">
        <v>900.47</v>
      </c>
      <c r="O930">
        <v>798</v>
      </c>
      <c r="P930" t="str">
        <f>IF(Table1[[#This Row],[Discount %]]&gt;50,"High Discount","Low Discount")</f>
        <v>High Discount</v>
      </c>
    </row>
    <row r="931" spans="1:16" x14ac:dyDescent="0.3">
      <c r="A931" t="s">
        <v>2078</v>
      </c>
      <c r="B931">
        <v>13895560</v>
      </c>
      <c r="C931" t="s">
        <v>875</v>
      </c>
      <c r="D931" t="s">
        <v>68</v>
      </c>
      <c r="E931" t="s">
        <v>69</v>
      </c>
      <c r="F931" t="s">
        <v>33</v>
      </c>
      <c r="G931" t="s">
        <v>2079</v>
      </c>
      <c r="H931">
        <v>2939</v>
      </c>
      <c r="I931">
        <v>6999</v>
      </c>
      <c r="J931" t="s">
        <v>101</v>
      </c>
      <c r="K931">
        <v>4.2</v>
      </c>
      <c r="L931">
        <v>836</v>
      </c>
      <c r="M931">
        <v>57.999999999999993</v>
      </c>
      <c r="N931">
        <v>4059.4199999999996</v>
      </c>
      <c r="O931">
        <v>2939</v>
      </c>
      <c r="P931" t="str">
        <f>IF(Table1[[#This Row],[Discount %]]&gt;50,"High Discount","Low Discount")</f>
        <v>High Discount</v>
      </c>
    </row>
    <row r="932" spans="1:16" x14ac:dyDescent="0.3">
      <c r="A932" t="s">
        <v>2080</v>
      </c>
      <c r="B932">
        <v>13567602</v>
      </c>
      <c r="C932" t="s">
        <v>2081</v>
      </c>
      <c r="D932" t="s">
        <v>31</v>
      </c>
      <c r="E932" t="s">
        <v>380</v>
      </c>
      <c r="F932" t="s">
        <v>33</v>
      </c>
      <c r="G932" t="s">
        <v>2082</v>
      </c>
      <c r="H932">
        <v>883</v>
      </c>
      <c r="I932">
        <v>1699</v>
      </c>
      <c r="J932" t="s">
        <v>23</v>
      </c>
      <c r="K932">
        <v>4.3</v>
      </c>
      <c r="L932">
        <v>836</v>
      </c>
      <c r="M932">
        <v>48</v>
      </c>
      <c r="N932">
        <v>815.52</v>
      </c>
      <c r="O932">
        <v>883</v>
      </c>
      <c r="P932" t="str">
        <f>IF(Table1[[#This Row],[Discount %]]&gt;50,"High Discount","Low Discount")</f>
        <v>Low Discount</v>
      </c>
    </row>
    <row r="933" spans="1:16" x14ac:dyDescent="0.3">
      <c r="A933" t="s">
        <v>2083</v>
      </c>
      <c r="B933">
        <v>11174228</v>
      </c>
      <c r="C933" t="s">
        <v>85</v>
      </c>
      <c r="D933" t="s">
        <v>86</v>
      </c>
      <c r="E933" t="s">
        <v>82</v>
      </c>
      <c r="F933" t="s">
        <v>33</v>
      </c>
      <c r="G933" t="s">
        <v>2084</v>
      </c>
      <c r="H933">
        <v>454</v>
      </c>
      <c r="I933">
        <v>1299</v>
      </c>
      <c r="J933" t="s">
        <v>88</v>
      </c>
      <c r="K933">
        <v>3.9</v>
      </c>
      <c r="L933">
        <v>836</v>
      </c>
      <c r="M933">
        <v>65</v>
      </c>
      <c r="N933">
        <v>844.35</v>
      </c>
      <c r="O933">
        <v>454</v>
      </c>
      <c r="P933" t="str">
        <f>IF(Table1[[#This Row],[Discount %]]&gt;50,"High Discount","Low Discount")</f>
        <v>High Discount</v>
      </c>
    </row>
    <row r="934" spans="1:16" x14ac:dyDescent="0.3">
      <c r="A934" t="s">
        <v>2085</v>
      </c>
      <c r="B934">
        <v>10742386</v>
      </c>
      <c r="C934" t="s">
        <v>90</v>
      </c>
      <c r="D934" t="s">
        <v>37</v>
      </c>
      <c r="E934" t="s">
        <v>281</v>
      </c>
      <c r="F934" t="s">
        <v>33</v>
      </c>
      <c r="G934" t="s">
        <v>2086</v>
      </c>
      <c r="I934">
        <v>1349</v>
      </c>
      <c r="J934" t="s">
        <v>23</v>
      </c>
      <c r="K934">
        <v>4.4000000000000004</v>
      </c>
      <c r="L934">
        <v>836</v>
      </c>
      <c r="M934">
        <v>62</v>
      </c>
      <c r="N934">
        <v>836.38</v>
      </c>
      <c r="O934">
        <v>512</v>
      </c>
      <c r="P934" t="str">
        <f>IF(Table1[[#This Row],[Discount %]]&gt;50,"High Discount","Low Discount")</f>
        <v>High Discount</v>
      </c>
    </row>
    <row r="935" spans="1:16" x14ac:dyDescent="0.3">
      <c r="A935" t="s">
        <v>2087</v>
      </c>
      <c r="B935">
        <v>13204882</v>
      </c>
      <c r="C935" t="s">
        <v>107</v>
      </c>
      <c r="D935" t="s">
        <v>37</v>
      </c>
      <c r="E935" t="s">
        <v>43</v>
      </c>
      <c r="F935" t="s">
        <v>33</v>
      </c>
      <c r="G935" t="s">
        <v>2088</v>
      </c>
      <c r="I935">
        <v>1699</v>
      </c>
      <c r="J935" t="s">
        <v>101</v>
      </c>
      <c r="K935">
        <v>4.2</v>
      </c>
      <c r="L935">
        <v>836</v>
      </c>
      <c r="M935">
        <v>35</v>
      </c>
      <c r="N935">
        <v>594.65</v>
      </c>
      <c r="O935">
        <v>1104</v>
      </c>
      <c r="P935" t="str">
        <f>IF(Table1[[#This Row],[Discount %]]&gt;50,"High Discount","Low Discount")</f>
        <v>Low Discount</v>
      </c>
    </row>
    <row r="936" spans="1:16" x14ac:dyDescent="0.3">
      <c r="A936" t="s">
        <v>2089</v>
      </c>
      <c r="B936">
        <v>5447367</v>
      </c>
      <c r="C936" t="s">
        <v>13</v>
      </c>
      <c r="D936" t="s">
        <v>37</v>
      </c>
      <c r="E936" t="s">
        <v>1812</v>
      </c>
      <c r="F936" t="s">
        <v>33</v>
      </c>
      <c r="G936" t="s">
        <v>2090</v>
      </c>
      <c r="I936">
        <v>1699</v>
      </c>
      <c r="J936" t="s">
        <v>101</v>
      </c>
      <c r="K936">
        <v>4.2</v>
      </c>
      <c r="L936">
        <v>836</v>
      </c>
      <c r="M936">
        <v>70</v>
      </c>
      <c r="N936">
        <v>1189.3</v>
      </c>
      <c r="O936">
        <v>509</v>
      </c>
      <c r="P936" t="str">
        <f>IF(Table1[[#This Row],[Discount %]]&gt;50,"High Discount","Low Discount")</f>
        <v>High Discount</v>
      </c>
    </row>
    <row r="937" spans="1:16" x14ac:dyDescent="0.3">
      <c r="A937" t="s">
        <v>2091</v>
      </c>
      <c r="B937">
        <v>9739965</v>
      </c>
      <c r="C937" t="s">
        <v>13</v>
      </c>
      <c r="D937" t="s">
        <v>37</v>
      </c>
      <c r="E937" t="s">
        <v>38</v>
      </c>
      <c r="F937" t="s">
        <v>33</v>
      </c>
      <c r="G937" t="s">
        <v>730</v>
      </c>
      <c r="I937">
        <v>799</v>
      </c>
      <c r="J937" t="s">
        <v>40</v>
      </c>
      <c r="K937">
        <v>4.0999999999999996</v>
      </c>
      <c r="L937">
        <v>836</v>
      </c>
      <c r="M937">
        <v>54.999999999999993</v>
      </c>
      <c r="N937">
        <v>439.44999999999993</v>
      </c>
      <c r="O937">
        <v>359</v>
      </c>
      <c r="P937" t="str">
        <f>IF(Table1[[#This Row],[Discount %]]&gt;50,"High Discount","Low Discount")</f>
        <v>High Discount</v>
      </c>
    </row>
    <row r="938" spans="1:16" x14ac:dyDescent="0.3">
      <c r="A938" t="s">
        <v>2092</v>
      </c>
      <c r="B938">
        <v>10440650</v>
      </c>
      <c r="C938" t="s">
        <v>94</v>
      </c>
      <c r="D938" t="s">
        <v>37</v>
      </c>
      <c r="E938" t="s">
        <v>131</v>
      </c>
      <c r="F938" t="s">
        <v>33</v>
      </c>
      <c r="G938" t="s">
        <v>2093</v>
      </c>
      <c r="I938">
        <v>1599</v>
      </c>
      <c r="J938" t="s">
        <v>40</v>
      </c>
      <c r="K938">
        <v>4</v>
      </c>
      <c r="L938">
        <v>836</v>
      </c>
      <c r="M938">
        <v>53</v>
      </c>
      <c r="N938">
        <v>847.47</v>
      </c>
      <c r="O938">
        <v>751</v>
      </c>
      <c r="P938" t="str">
        <f>IF(Table1[[#This Row],[Discount %]]&gt;50,"High Discount","Low Discount")</f>
        <v>High Discount</v>
      </c>
    </row>
    <row r="939" spans="1:16" x14ac:dyDescent="0.3">
      <c r="A939" t="s">
        <v>2094</v>
      </c>
      <c r="B939">
        <v>17977458</v>
      </c>
      <c r="C939" t="s">
        <v>748</v>
      </c>
      <c r="D939" t="s">
        <v>176</v>
      </c>
      <c r="E939" t="s">
        <v>2095</v>
      </c>
      <c r="F939" t="s">
        <v>16</v>
      </c>
      <c r="G939" t="s">
        <v>2096</v>
      </c>
      <c r="I939">
        <v>1398</v>
      </c>
      <c r="J939" t="s">
        <v>327</v>
      </c>
      <c r="K939">
        <v>4.4000000000000004</v>
      </c>
      <c r="L939">
        <v>835</v>
      </c>
      <c r="M939">
        <v>31</v>
      </c>
      <c r="N939">
        <v>433.38</v>
      </c>
      <c r="O939">
        <v>964</v>
      </c>
      <c r="P939" t="str">
        <f>IF(Table1[[#This Row],[Discount %]]&gt;50,"High Discount","Low Discount")</f>
        <v>Low Discount</v>
      </c>
    </row>
    <row r="940" spans="1:16" x14ac:dyDescent="0.3">
      <c r="A940" t="s">
        <v>2097</v>
      </c>
      <c r="B940">
        <v>2358001</v>
      </c>
      <c r="C940" t="s">
        <v>794</v>
      </c>
      <c r="D940" t="s">
        <v>25</v>
      </c>
      <c r="E940" t="s">
        <v>26</v>
      </c>
      <c r="F940" t="s">
        <v>16</v>
      </c>
      <c r="G940" t="s">
        <v>2098</v>
      </c>
      <c r="H940">
        <v>944</v>
      </c>
      <c r="I940">
        <v>2099</v>
      </c>
      <c r="J940" t="s">
        <v>231</v>
      </c>
      <c r="K940">
        <v>4</v>
      </c>
      <c r="L940">
        <v>835</v>
      </c>
      <c r="M940">
        <v>55.000000000000007</v>
      </c>
      <c r="N940">
        <v>1154.45</v>
      </c>
      <c r="O940">
        <v>944</v>
      </c>
      <c r="P940" t="str">
        <f>IF(Table1[[#This Row],[Discount %]]&gt;50,"High Discount","Low Discount")</f>
        <v>High Discount</v>
      </c>
    </row>
    <row r="941" spans="1:16" x14ac:dyDescent="0.3">
      <c r="A941" t="s">
        <v>2099</v>
      </c>
      <c r="B941">
        <v>11900354</v>
      </c>
      <c r="C941" t="s">
        <v>321</v>
      </c>
      <c r="D941" t="s">
        <v>25</v>
      </c>
      <c r="E941" t="s">
        <v>38</v>
      </c>
      <c r="F941" t="s">
        <v>16</v>
      </c>
      <c r="G941" t="s">
        <v>2100</v>
      </c>
      <c r="H941">
        <v>349</v>
      </c>
      <c r="I941">
        <v>699</v>
      </c>
      <c r="J941" t="s">
        <v>35</v>
      </c>
      <c r="K941">
        <v>4.2</v>
      </c>
      <c r="L941">
        <v>835</v>
      </c>
      <c r="M941">
        <v>50</v>
      </c>
      <c r="N941">
        <v>349.5</v>
      </c>
      <c r="O941">
        <v>349</v>
      </c>
      <c r="P941" t="str">
        <f>IF(Table1[[#This Row],[Discount %]]&gt;50,"High Discount","Low Discount")</f>
        <v>Low Discount</v>
      </c>
    </row>
    <row r="942" spans="1:16" x14ac:dyDescent="0.3">
      <c r="A942" t="s">
        <v>2101</v>
      </c>
      <c r="B942">
        <v>6608551</v>
      </c>
      <c r="C942" t="s">
        <v>30</v>
      </c>
      <c r="D942" t="s">
        <v>31</v>
      </c>
      <c r="E942" t="s">
        <v>104</v>
      </c>
      <c r="F942" t="s">
        <v>33</v>
      </c>
      <c r="G942" t="s">
        <v>2102</v>
      </c>
      <c r="H942">
        <v>614</v>
      </c>
      <c r="I942">
        <v>945</v>
      </c>
      <c r="J942" t="s">
        <v>2103</v>
      </c>
      <c r="K942">
        <v>3.7</v>
      </c>
      <c r="L942">
        <v>835</v>
      </c>
      <c r="M942">
        <v>35</v>
      </c>
      <c r="N942">
        <v>330.75</v>
      </c>
      <c r="O942">
        <v>614</v>
      </c>
      <c r="P942" t="str">
        <f>IF(Table1[[#This Row],[Discount %]]&gt;50,"High Discount","Low Discount")</f>
        <v>Low Discount</v>
      </c>
    </row>
    <row r="943" spans="1:16" x14ac:dyDescent="0.3">
      <c r="A943" t="s">
        <v>2104</v>
      </c>
      <c r="B943">
        <v>8350403</v>
      </c>
      <c r="C943" t="s">
        <v>85</v>
      </c>
      <c r="D943" t="s">
        <v>86</v>
      </c>
      <c r="E943" t="s">
        <v>82</v>
      </c>
      <c r="F943" t="s">
        <v>33</v>
      </c>
      <c r="G943" t="s">
        <v>2105</v>
      </c>
      <c r="H943">
        <v>374</v>
      </c>
      <c r="I943">
        <v>1499</v>
      </c>
      <c r="J943" t="s">
        <v>101</v>
      </c>
      <c r="K943">
        <v>4</v>
      </c>
      <c r="L943">
        <v>835</v>
      </c>
      <c r="M943">
        <v>75</v>
      </c>
      <c r="N943">
        <v>1124.25</v>
      </c>
      <c r="O943">
        <v>374</v>
      </c>
      <c r="P943" t="str">
        <f>IF(Table1[[#This Row],[Discount %]]&gt;50,"High Discount","Low Discount")</f>
        <v>High Discount</v>
      </c>
    </row>
    <row r="944" spans="1:16" x14ac:dyDescent="0.3">
      <c r="A944" t="s">
        <v>2106</v>
      </c>
      <c r="B944">
        <v>1270768</v>
      </c>
      <c r="C944" t="s">
        <v>321</v>
      </c>
      <c r="D944" t="s">
        <v>37</v>
      </c>
      <c r="E944" t="s">
        <v>38</v>
      </c>
      <c r="F944" t="s">
        <v>33</v>
      </c>
      <c r="G944" t="s">
        <v>2107</v>
      </c>
      <c r="I944">
        <v>649</v>
      </c>
      <c r="J944" t="s">
        <v>40</v>
      </c>
      <c r="K944">
        <v>4.0999999999999996</v>
      </c>
      <c r="L944">
        <v>835</v>
      </c>
      <c r="M944">
        <v>65</v>
      </c>
      <c r="N944">
        <v>421.85</v>
      </c>
      <c r="O944">
        <v>227</v>
      </c>
      <c r="P944" t="str">
        <f>IF(Table1[[#This Row],[Discount %]]&gt;50,"High Discount","Low Discount")</f>
        <v>High Discount</v>
      </c>
    </row>
    <row r="945" spans="1:16" x14ac:dyDescent="0.3">
      <c r="A945" t="s">
        <v>2108</v>
      </c>
      <c r="B945">
        <v>8962463</v>
      </c>
      <c r="C945" t="s">
        <v>13</v>
      </c>
      <c r="D945" t="s">
        <v>14</v>
      </c>
      <c r="E945" t="s">
        <v>15</v>
      </c>
      <c r="F945" t="s">
        <v>16</v>
      </c>
      <c r="G945" t="s">
        <v>869</v>
      </c>
      <c r="H945">
        <v>934</v>
      </c>
      <c r="I945">
        <v>1699</v>
      </c>
      <c r="J945" t="s">
        <v>118</v>
      </c>
      <c r="K945">
        <v>4</v>
      </c>
      <c r="L945">
        <v>834</v>
      </c>
      <c r="M945">
        <v>44.999999999999993</v>
      </c>
      <c r="N945">
        <v>764.54999999999984</v>
      </c>
      <c r="O945">
        <v>934</v>
      </c>
      <c r="P945" t="str">
        <f>IF(Table1[[#This Row],[Discount %]]&gt;50,"High Discount","Low Discount")</f>
        <v>Low Discount</v>
      </c>
    </row>
    <row r="946" spans="1:16" x14ac:dyDescent="0.3">
      <c r="A946" t="s">
        <v>2109</v>
      </c>
      <c r="B946">
        <v>16322466</v>
      </c>
      <c r="C946" t="s">
        <v>59</v>
      </c>
      <c r="D946" t="s">
        <v>60</v>
      </c>
      <c r="E946" t="s">
        <v>38</v>
      </c>
      <c r="F946" t="s">
        <v>16</v>
      </c>
      <c r="G946" t="s">
        <v>2110</v>
      </c>
      <c r="I946">
        <v>1798</v>
      </c>
      <c r="J946" t="s">
        <v>2111</v>
      </c>
      <c r="K946">
        <v>4.2</v>
      </c>
      <c r="L946">
        <v>834</v>
      </c>
      <c r="M946">
        <v>50</v>
      </c>
      <c r="N946">
        <v>899</v>
      </c>
      <c r="O946">
        <v>899</v>
      </c>
      <c r="P946" t="str">
        <f>IF(Table1[[#This Row],[Discount %]]&gt;50,"High Discount","Low Discount")</f>
        <v>Low Discount</v>
      </c>
    </row>
    <row r="947" spans="1:16" x14ac:dyDescent="0.3">
      <c r="A947" t="s">
        <v>2112</v>
      </c>
      <c r="B947">
        <v>11363666</v>
      </c>
      <c r="C947" t="s">
        <v>149</v>
      </c>
      <c r="D947" t="s">
        <v>25</v>
      </c>
      <c r="E947" t="s">
        <v>38</v>
      </c>
      <c r="F947" t="s">
        <v>16</v>
      </c>
      <c r="G947" t="s">
        <v>2113</v>
      </c>
      <c r="H947">
        <v>499</v>
      </c>
      <c r="I947">
        <v>999</v>
      </c>
      <c r="J947" t="s">
        <v>35</v>
      </c>
      <c r="K947">
        <v>4.4000000000000004</v>
      </c>
      <c r="L947">
        <v>834</v>
      </c>
      <c r="M947">
        <v>50</v>
      </c>
      <c r="N947">
        <v>499.5</v>
      </c>
      <c r="O947">
        <v>499</v>
      </c>
      <c r="P947" t="str">
        <f>IF(Table1[[#This Row],[Discount %]]&gt;50,"High Discount","Low Discount")</f>
        <v>Low Discount</v>
      </c>
    </row>
    <row r="948" spans="1:16" x14ac:dyDescent="0.3">
      <c r="A948" t="s">
        <v>2114</v>
      </c>
      <c r="B948">
        <v>10554970</v>
      </c>
      <c r="C948" t="s">
        <v>30</v>
      </c>
      <c r="D948" t="s">
        <v>31</v>
      </c>
      <c r="E948" t="s">
        <v>104</v>
      </c>
      <c r="F948" t="s">
        <v>33</v>
      </c>
      <c r="G948" t="s">
        <v>2115</v>
      </c>
      <c r="H948">
        <v>359</v>
      </c>
      <c r="I948">
        <v>399</v>
      </c>
      <c r="J948" t="s">
        <v>1060</v>
      </c>
      <c r="K948">
        <v>4.2</v>
      </c>
      <c r="L948">
        <v>834</v>
      </c>
      <c r="M948">
        <v>10</v>
      </c>
      <c r="N948">
        <v>39.9</v>
      </c>
      <c r="O948">
        <v>359</v>
      </c>
      <c r="P948" t="str">
        <f>IF(Table1[[#This Row],[Discount %]]&gt;50,"High Discount","Low Discount")</f>
        <v>Low Discount</v>
      </c>
    </row>
    <row r="949" spans="1:16" x14ac:dyDescent="0.3">
      <c r="A949" t="s">
        <v>2116</v>
      </c>
      <c r="B949">
        <v>17384862</v>
      </c>
      <c r="C949" t="s">
        <v>13</v>
      </c>
      <c r="D949" t="s">
        <v>37</v>
      </c>
      <c r="E949" t="s">
        <v>38</v>
      </c>
      <c r="F949" t="s">
        <v>33</v>
      </c>
      <c r="G949" t="s">
        <v>97</v>
      </c>
      <c r="I949">
        <v>1398</v>
      </c>
      <c r="J949" t="s">
        <v>40</v>
      </c>
      <c r="K949">
        <v>4.3</v>
      </c>
      <c r="L949">
        <v>834</v>
      </c>
      <c r="M949">
        <v>50</v>
      </c>
      <c r="N949">
        <v>699</v>
      </c>
      <c r="O949">
        <v>699</v>
      </c>
      <c r="P949" t="str">
        <f>IF(Table1[[#This Row],[Discount %]]&gt;50,"High Discount","Low Discount")</f>
        <v>Low Discount</v>
      </c>
    </row>
    <row r="950" spans="1:16" x14ac:dyDescent="0.3">
      <c r="A950" t="s">
        <v>2117</v>
      </c>
      <c r="B950">
        <v>17383642</v>
      </c>
      <c r="C950" t="s">
        <v>13</v>
      </c>
      <c r="D950" t="s">
        <v>37</v>
      </c>
      <c r="E950" t="s">
        <v>38</v>
      </c>
      <c r="F950" t="s">
        <v>33</v>
      </c>
      <c r="G950" t="s">
        <v>2118</v>
      </c>
      <c r="I950">
        <v>1598</v>
      </c>
      <c r="J950" t="s">
        <v>418</v>
      </c>
      <c r="K950">
        <v>4.3</v>
      </c>
      <c r="L950">
        <v>834</v>
      </c>
      <c r="M950">
        <v>50</v>
      </c>
      <c r="N950">
        <v>799</v>
      </c>
      <c r="O950">
        <v>799</v>
      </c>
      <c r="P950" t="str">
        <f>IF(Table1[[#This Row],[Discount %]]&gt;50,"High Discount","Low Discount")</f>
        <v>Low Discount</v>
      </c>
    </row>
    <row r="951" spans="1:16" x14ac:dyDescent="0.3">
      <c r="A951" t="s">
        <v>2119</v>
      </c>
      <c r="B951">
        <v>4441317</v>
      </c>
      <c r="C951" t="s">
        <v>51</v>
      </c>
      <c r="D951" t="s">
        <v>37</v>
      </c>
      <c r="E951" t="s">
        <v>43</v>
      </c>
      <c r="F951" t="s">
        <v>33</v>
      </c>
      <c r="G951" t="s">
        <v>2120</v>
      </c>
      <c r="I951">
        <v>895</v>
      </c>
      <c r="J951" t="s">
        <v>23</v>
      </c>
      <c r="K951">
        <v>4.0999999999999996</v>
      </c>
      <c r="L951">
        <v>834</v>
      </c>
      <c r="M951">
        <v>58.000000000000007</v>
      </c>
      <c r="N951">
        <v>519.1</v>
      </c>
      <c r="O951">
        <v>375</v>
      </c>
      <c r="P951" t="str">
        <f>IF(Table1[[#This Row],[Discount %]]&gt;50,"High Discount","Low Discount")</f>
        <v>High Discount</v>
      </c>
    </row>
    <row r="952" spans="1:16" x14ac:dyDescent="0.3">
      <c r="A952" t="s">
        <v>2121</v>
      </c>
      <c r="B952">
        <v>6791073</v>
      </c>
      <c r="C952" t="s">
        <v>59</v>
      </c>
      <c r="D952" t="s">
        <v>14</v>
      </c>
      <c r="E952" t="s">
        <v>21</v>
      </c>
      <c r="F952" t="s">
        <v>16</v>
      </c>
      <c r="G952" t="s">
        <v>2122</v>
      </c>
      <c r="H952">
        <v>679</v>
      </c>
      <c r="I952">
        <v>1699</v>
      </c>
      <c r="J952" t="s">
        <v>35</v>
      </c>
      <c r="K952">
        <v>4.3</v>
      </c>
      <c r="L952">
        <v>833</v>
      </c>
      <c r="M952">
        <v>60</v>
      </c>
      <c r="N952">
        <v>1019.4</v>
      </c>
      <c r="O952">
        <v>679</v>
      </c>
      <c r="P952" t="str">
        <f>IF(Table1[[#This Row],[Discount %]]&gt;50,"High Discount","Low Discount")</f>
        <v>High Discount</v>
      </c>
    </row>
    <row r="953" spans="1:16" x14ac:dyDescent="0.3">
      <c r="A953" t="s">
        <v>2123</v>
      </c>
      <c r="B953">
        <v>10986386</v>
      </c>
      <c r="C953" t="s">
        <v>42</v>
      </c>
      <c r="D953" t="s">
        <v>176</v>
      </c>
      <c r="E953" t="s">
        <v>177</v>
      </c>
      <c r="F953" t="s">
        <v>16</v>
      </c>
      <c r="G953" t="s">
        <v>2124</v>
      </c>
      <c r="H953">
        <v>199</v>
      </c>
      <c r="I953">
        <v>499</v>
      </c>
      <c r="J953" t="s">
        <v>145</v>
      </c>
      <c r="K953">
        <v>4.4000000000000004</v>
      </c>
      <c r="L953">
        <v>833</v>
      </c>
      <c r="M953">
        <v>60</v>
      </c>
      <c r="N953">
        <v>299.39999999999998</v>
      </c>
      <c r="O953">
        <v>199</v>
      </c>
      <c r="P953" t="str">
        <f>IF(Table1[[#This Row],[Discount %]]&gt;50,"High Discount","Low Discount")</f>
        <v>High Discount</v>
      </c>
    </row>
    <row r="954" spans="1:16" x14ac:dyDescent="0.3">
      <c r="A954" t="s">
        <v>2125</v>
      </c>
      <c r="B954">
        <v>14879588</v>
      </c>
      <c r="C954" t="s">
        <v>791</v>
      </c>
      <c r="D954" t="s">
        <v>68</v>
      </c>
      <c r="E954" t="s">
        <v>295</v>
      </c>
      <c r="F954" t="s">
        <v>33</v>
      </c>
      <c r="G954" t="s">
        <v>2126</v>
      </c>
      <c r="H954">
        <v>749</v>
      </c>
      <c r="I954">
        <v>2998</v>
      </c>
      <c r="J954" t="s">
        <v>145</v>
      </c>
      <c r="K954">
        <v>4.0999999999999996</v>
      </c>
      <c r="L954">
        <v>833</v>
      </c>
      <c r="M954">
        <v>75</v>
      </c>
      <c r="N954">
        <v>2248.5</v>
      </c>
      <c r="O954">
        <v>749</v>
      </c>
      <c r="P954" t="str">
        <f>IF(Table1[[#This Row],[Discount %]]&gt;50,"High Discount","Low Discount")</f>
        <v>High Discount</v>
      </c>
    </row>
    <row r="955" spans="1:16" x14ac:dyDescent="0.3">
      <c r="A955" t="s">
        <v>2127</v>
      </c>
      <c r="B955">
        <v>14489524</v>
      </c>
      <c r="C955" t="s">
        <v>254</v>
      </c>
      <c r="D955" t="s">
        <v>68</v>
      </c>
      <c r="E955" t="s">
        <v>82</v>
      </c>
      <c r="F955" t="s">
        <v>33</v>
      </c>
      <c r="G955" t="s">
        <v>2128</v>
      </c>
      <c r="H955">
        <v>1295</v>
      </c>
      <c r="I955">
        <v>3599</v>
      </c>
      <c r="J955" t="s">
        <v>35</v>
      </c>
      <c r="K955">
        <v>3.9</v>
      </c>
      <c r="L955">
        <v>833</v>
      </c>
      <c r="M955">
        <v>64</v>
      </c>
      <c r="N955">
        <v>2303.36</v>
      </c>
      <c r="O955">
        <v>1295</v>
      </c>
      <c r="P955" t="str">
        <f>IF(Table1[[#This Row],[Discount %]]&gt;50,"High Discount","Low Discount")</f>
        <v>High Discount</v>
      </c>
    </row>
    <row r="956" spans="1:16" x14ac:dyDescent="0.3">
      <c r="A956" t="s">
        <v>2129</v>
      </c>
      <c r="B956">
        <v>13961906</v>
      </c>
      <c r="C956" t="s">
        <v>485</v>
      </c>
      <c r="D956" t="s">
        <v>14</v>
      </c>
      <c r="E956" t="s">
        <v>21</v>
      </c>
      <c r="F956" t="s">
        <v>16</v>
      </c>
      <c r="G956" t="s">
        <v>2130</v>
      </c>
      <c r="H956">
        <v>659</v>
      </c>
      <c r="I956">
        <v>1499</v>
      </c>
      <c r="J956" t="s">
        <v>23</v>
      </c>
      <c r="K956">
        <v>4.0999999999999996</v>
      </c>
      <c r="L956">
        <v>832</v>
      </c>
      <c r="M956">
        <v>56.000000000000007</v>
      </c>
      <c r="N956">
        <v>839.44000000000017</v>
      </c>
      <c r="O956">
        <v>659</v>
      </c>
      <c r="P956" t="str">
        <f>IF(Table1[[#This Row],[Discount %]]&gt;50,"High Discount","Low Discount")</f>
        <v>High Discount</v>
      </c>
    </row>
    <row r="957" spans="1:16" x14ac:dyDescent="0.3">
      <c r="A957" t="s">
        <v>2131</v>
      </c>
      <c r="B957">
        <v>10384141</v>
      </c>
      <c r="C957" t="s">
        <v>249</v>
      </c>
      <c r="D957" t="s">
        <v>68</v>
      </c>
      <c r="E957" t="s">
        <v>82</v>
      </c>
      <c r="F957" t="s">
        <v>16</v>
      </c>
      <c r="G957" t="s">
        <v>2132</v>
      </c>
      <c r="H957">
        <v>1149</v>
      </c>
      <c r="I957">
        <v>2299</v>
      </c>
      <c r="J957" t="s">
        <v>35</v>
      </c>
      <c r="K957">
        <v>4.3</v>
      </c>
      <c r="L957">
        <v>832</v>
      </c>
      <c r="M957">
        <v>50</v>
      </c>
      <c r="N957">
        <v>1149.5</v>
      </c>
      <c r="O957">
        <v>1149</v>
      </c>
      <c r="P957" t="str">
        <f>IF(Table1[[#This Row],[Discount %]]&gt;50,"High Discount","Low Discount")</f>
        <v>Low Discount</v>
      </c>
    </row>
    <row r="958" spans="1:16" x14ac:dyDescent="0.3">
      <c r="A958" t="s">
        <v>2133</v>
      </c>
      <c r="B958">
        <v>2339460</v>
      </c>
      <c r="C958" t="s">
        <v>149</v>
      </c>
      <c r="D958" t="s">
        <v>25</v>
      </c>
      <c r="E958" t="s">
        <v>38</v>
      </c>
      <c r="F958" t="s">
        <v>16</v>
      </c>
      <c r="G958" t="s">
        <v>2134</v>
      </c>
      <c r="H958">
        <v>699</v>
      </c>
      <c r="I958">
        <v>1399</v>
      </c>
      <c r="J958" t="s">
        <v>35</v>
      </c>
      <c r="K958">
        <v>4</v>
      </c>
      <c r="L958">
        <v>832</v>
      </c>
      <c r="M958">
        <v>50</v>
      </c>
      <c r="N958">
        <v>699.5</v>
      </c>
      <c r="O958">
        <v>699</v>
      </c>
      <c r="P958" t="str">
        <f>IF(Table1[[#This Row],[Discount %]]&gt;50,"High Discount","Low Discount")</f>
        <v>Low Discount</v>
      </c>
    </row>
    <row r="959" spans="1:16" x14ac:dyDescent="0.3">
      <c r="A959" t="s">
        <v>2135</v>
      </c>
      <c r="B959">
        <v>9072709</v>
      </c>
      <c r="C959" t="s">
        <v>180</v>
      </c>
      <c r="D959" t="s">
        <v>86</v>
      </c>
      <c r="E959" t="s">
        <v>15</v>
      </c>
      <c r="F959" t="s">
        <v>33</v>
      </c>
      <c r="G959" t="s">
        <v>2136</v>
      </c>
      <c r="H959">
        <v>999</v>
      </c>
      <c r="I959">
        <v>1999</v>
      </c>
      <c r="J959" t="s">
        <v>603</v>
      </c>
      <c r="K959">
        <v>4.3</v>
      </c>
      <c r="L959">
        <v>832</v>
      </c>
      <c r="M959">
        <v>50</v>
      </c>
      <c r="N959">
        <v>999.5</v>
      </c>
      <c r="O959">
        <v>999</v>
      </c>
      <c r="P959" t="str">
        <f>IF(Table1[[#This Row],[Discount %]]&gt;50,"High Discount","Low Discount")</f>
        <v>Low Discount</v>
      </c>
    </row>
    <row r="960" spans="1:16" x14ac:dyDescent="0.3">
      <c r="A960" t="s">
        <v>2137</v>
      </c>
      <c r="B960">
        <v>11998924</v>
      </c>
      <c r="C960" t="s">
        <v>59</v>
      </c>
      <c r="D960" t="s">
        <v>14</v>
      </c>
      <c r="E960" t="s">
        <v>21</v>
      </c>
      <c r="F960" t="s">
        <v>16</v>
      </c>
      <c r="G960" t="s">
        <v>2138</v>
      </c>
      <c r="H960">
        <v>759</v>
      </c>
      <c r="I960">
        <v>1899</v>
      </c>
      <c r="J960" t="s">
        <v>35</v>
      </c>
      <c r="K960">
        <v>4</v>
      </c>
      <c r="L960">
        <v>831</v>
      </c>
      <c r="M960">
        <v>60.000000000000007</v>
      </c>
      <c r="N960">
        <v>1139.4000000000001</v>
      </c>
      <c r="O960">
        <v>759</v>
      </c>
      <c r="P960" t="str">
        <f>IF(Table1[[#This Row],[Discount %]]&gt;50,"High Discount","Low Discount")</f>
        <v>High Discount</v>
      </c>
    </row>
    <row r="961" spans="1:16" x14ac:dyDescent="0.3">
      <c r="A961" t="s">
        <v>2139</v>
      </c>
      <c r="B961">
        <v>6825162</v>
      </c>
      <c r="C961" t="s">
        <v>510</v>
      </c>
      <c r="D961" t="s">
        <v>68</v>
      </c>
      <c r="E961" t="s">
        <v>295</v>
      </c>
      <c r="F961" t="s">
        <v>33</v>
      </c>
      <c r="G961" t="s">
        <v>2140</v>
      </c>
      <c r="H961">
        <v>1199</v>
      </c>
      <c r="I961">
        <v>3999</v>
      </c>
      <c r="J961" t="s">
        <v>145</v>
      </c>
      <c r="K961">
        <v>4.3</v>
      </c>
      <c r="L961">
        <v>831</v>
      </c>
      <c r="M961">
        <v>70</v>
      </c>
      <c r="N961">
        <v>2799.3</v>
      </c>
      <c r="O961">
        <v>1199</v>
      </c>
      <c r="P961" t="str">
        <f>IF(Table1[[#This Row],[Discount %]]&gt;50,"High Discount","Low Discount")</f>
        <v>High Discount</v>
      </c>
    </row>
    <row r="962" spans="1:16" x14ac:dyDescent="0.3">
      <c r="A962" t="s">
        <v>2141</v>
      </c>
      <c r="B962">
        <v>13914244</v>
      </c>
      <c r="C962" t="s">
        <v>199</v>
      </c>
      <c r="D962" t="s">
        <v>86</v>
      </c>
      <c r="E962" t="s">
        <v>131</v>
      </c>
      <c r="F962" t="s">
        <v>33</v>
      </c>
      <c r="G962" t="s">
        <v>2142</v>
      </c>
      <c r="H962">
        <v>639</v>
      </c>
      <c r="I962">
        <v>1599</v>
      </c>
      <c r="J962" t="s">
        <v>201</v>
      </c>
      <c r="K962">
        <v>3.9</v>
      </c>
      <c r="L962">
        <v>831</v>
      </c>
      <c r="M962">
        <v>60</v>
      </c>
      <c r="N962">
        <v>959.4</v>
      </c>
      <c r="O962">
        <v>639</v>
      </c>
      <c r="P962" t="str">
        <f>IF(Table1[[#This Row],[Discount %]]&gt;50,"High Discount","Low Discount")</f>
        <v>High Discount</v>
      </c>
    </row>
    <row r="963" spans="1:16" x14ac:dyDescent="0.3">
      <c r="A963" t="s">
        <v>2143</v>
      </c>
      <c r="B963">
        <v>17385582</v>
      </c>
      <c r="C963" t="s">
        <v>13</v>
      </c>
      <c r="D963" t="s">
        <v>37</v>
      </c>
      <c r="E963" t="s">
        <v>38</v>
      </c>
      <c r="F963" t="s">
        <v>33</v>
      </c>
      <c r="G963" t="s">
        <v>97</v>
      </c>
      <c r="I963">
        <v>1398</v>
      </c>
      <c r="J963" t="s">
        <v>40</v>
      </c>
      <c r="K963">
        <v>4.0999999999999996</v>
      </c>
      <c r="L963">
        <v>831</v>
      </c>
      <c r="M963">
        <v>50</v>
      </c>
      <c r="N963">
        <v>699</v>
      </c>
      <c r="O963">
        <v>699</v>
      </c>
      <c r="P963" t="str">
        <f>IF(Table1[[#This Row],[Discount %]]&gt;50,"High Discount","Low Discount")</f>
        <v>Low Discount</v>
      </c>
    </row>
    <row r="964" spans="1:16" x14ac:dyDescent="0.3">
      <c r="A964" t="s">
        <v>2144</v>
      </c>
      <c r="B964">
        <v>2521376</v>
      </c>
      <c r="C964" t="s">
        <v>94</v>
      </c>
      <c r="D964" t="s">
        <v>37</v>
      </c>
      <c r="E964" t="s">
        <v>26</v>
      </c>
      <c r="F964" t="s">
        <v>33</v>
      </c>
      <c r="G964" t="s">
        <v>2145</v>
      </c>
      <c r="I964">
        <v>1399</v>
      </c>
      <c r="J964" t="s">
        <v>40</v>
      </c>
      <c r="K964">
        <v>4.3</v>
      </c>
      <c r="L964">
        <v>831</v>
      </c>
      <c r="M964">
        <v>60</v>
      </c>
      <c r="N964">
        <v>839.4</v>
      </c>
      <c r="O964">
        <v>559</v>
      </c>
      <c r="P964" t="str">
        <f>IF(Table1[[#This Row],[Discount %]]&gt;50,"High Discount","Low Discount")</f>
        <v>High Discount</v>
      </c>
    </row>
    <row r="965" spans="1:16" x14ac:dyDescent="0.3">
      <c r="A965" t="s">
        <v>2146</v>
      </c>
      <c r="B965">
        <v>2468600</v>
      </c>
      <c r="C965" t="s">
        <v>199</v>
      </c>
      <c r="D965" t="s">
        <v>37</v>
      </c>
      <c r="E965" t="s">
        <v>43</v>
      </c>
      <c r="F965" t="s">
        <v>33</v>
      </c>
      <c r="G965" t="s">
        <v>2147</v>
      </c>
      <c r="I965">
        <v>2199</v>
      </c>
      <c r="J965" t="s">
        <v>201</v>
      </c>
      <c r="K965">
        <v>4</v>
      </c>
      <c r="L965">
        <v>831</v>
      </c>
      <c r="M965">
        <v>70</v>
      </c>
      <c r="N965">
        <v>1539.3</v>
      </c>
      <c r="O965">
        <v>659</v>
      </c>
      <c r="P965" t="str">
        <f>IF(Table1[[#This Row],[Discount %]]&gt;50,"High Discount","Low Discount")</f>
        <v>High Discount</v>
      </c>
    </row>
    <row r="966" spans="1:16" x14ac:dyDescent="0.3">
      <c r="A966" t="s">
        <v>2148</v>
      </c>
      <c r="B966">
        <v>8613929</v>
      </c>
      <c r="C966" t="s">
        <v>485</v>
      </c>
      <c r="D966" t="s">
        <v>176</v>
      </c>
      <c r="E966" t="s">
        <v>486</v>
      </c>
      <c r="F966" t="s">
        <v>16</v>
      </c>
      <c r="G966" t="s">
        <v>2149</v>
      </c>
      <c r="H966">
        <v>489</v>
      </c>
      <c r="I966">
        <v>999</v>
      </c>
      <c r="J966" t="s">
        <v>23</v>
      </c>
      <c r="K966">
        <v>3.9</v>
      </c>
      <c r="L966">
        <v>830</v>
      </c>
      <c r="M966">
        <v>51</v>
      </c>
      <c r="N966">
        <v>509.49</v>
      </c>
      <c r="O966">
        <v>489</v>
      </c>
      <c r="P966" t="str">
        <f>IF(Table1[[#This Row],[Discount %]]&gt;50,"High Discount","Low Discount")</f>
        <v>High Discount</v>
      </c>
    </row>
    <row r="967" spans="1:16" x14ac:dyDescent="0.3">
      <c r="A967" t="s">
        <v>2150</v>
      </c>
      <c r="B967">
        <v>10740920</v>
      </c>
      <c r="C967" t="s">
        <v>13</v>
      </c>
      <c r="D967" t="s">
        <v>25</v>
      </c>
      <c r="E967" t="s">
        <v>26</v>
      </c>
      <c r="F967" t="s">
        <v>16</v>
      </c>
      <c r="G967" t="s">
        <v>2151</v>
      </c>
      <c r="I967">
        <v>1499</v>
      </c>
      <c r="J967" t="s">
        <v>28</v>
      </c>
      <c r="K967">
        <v>4.2</v>
      </c>
      <c r="L967">
        <v>830</v>
      </c>
      <c r="M967">
        <v>52</v>
      </c>
      <c r="N967">
        <v>779.48</v>
      </c>
      <c r="O967">
        <v>719</v>
      </c>
      <c r="P967" t="str">
        <f>IF(Table1[[#This Row],[Discount %]]&gt;50,"High Discount","Low Discount")</f>
        <v>High Discount</v>
      </c>
    </row>
    <row r="968" spans="1:16" x14ac:dyDescent="0.3">
      <c r="A968" t="s">
        <v>2152</v>
      </c>
      <c r="B968">
        <v>762418</v>
      </c>
      <c r="C968" t="s">
        <v>718</v>
      </c>
      <c r="D968" t="s">
        <v>31</v>
      </c>
      <c r="E968" t="s">
        <v>104</v>
      </c>
      <c r="F968" t="s">
        <v>33</v>
      </c>
      <c r="G968" t="s">
        <v>2153</v>
      </c>
      <c r="H968">
        <v>844</v>
      </c>
      <c r="I968">
        <v>938</v>
      </c>
      <c r="J968" t="s">
        <v>2154</v>
      </c>
      <c r="K968">
        <v>4.2</v>
      </c>
      <c r="L968">
        <v>830</v>
      </c>
      <c r="M968">
        <v>10</v>
      </c>
      <c r="N968">
        <v>93.8</v>
      </c>
      <c r="O968">
        <v>844</v>
      </c>
      <c r="P968" t="str">
        <f>IF(Table1[[#This Row],[Discount %]]&gt;50,"High Discount","Low Discount")</f>
        <v>Low Discount</v>
      </c>
    </row>
    <row r="969" spans="1:16" x14ac:dyDescent="0.3">
      <c r="A969" t="s">
        <v>2155</v>
      </c>
      <c r="B969">
        <v>12530340</v>
      </c>
      <c r="C969" t="s">
        <v>56</v>
      </c>
      <c r="D969" t="s">
        <v>86</v>
      </c>
      <c r="E969" t="s">
        <v>82</v>
      </c>
      <c r="F969" t="s">
        <v>33</v>
      </c>
      <c r="G969" t="s">
        <v>2156</v>
      </c>
      <c r="H969">
        <v>389</v>
      </c>
      <c r="I969">
        <v>1299</v>
      </c>
      <c r="J969" t="s">
        <v>88</v>
      </c>
      <c r="K969">
        <v>4</v>
      </c>
      <c r="L969">
        <v>830</v>
      </c>
      <c r="M969">
        <v>70</v>
      </c>
      <c r="N969">
        <v>909.3</v>
      </c>
      <c r="O969">
        <v>389</v>
      </c>
      <c r="P969" t="str">
        <f>IF(Table1[[#This Row],[Discount %]]&gt;50,"High Discount","Low Discount")</f>
        <v>High Discount</v>
      </c>
    </row>
    <row r="970" spans="1:16" x14ac:dyDescent="0.3">
      <c r="A970" t="s">
        <v>2157</v>
      </c>
      <c r="B970">
        <v>11991302</v>
      </c>
      <c r="C970" t="s">
        <v>13</v>
      </c>
      <c r="D970" t="s">
        <v>37</v>
      </c>
      <c r="E970" t="s">
        <v>281</v>
      </c>
      <c r="F970" t="s">
        <v>33</v>
      </c>
      <c r="G970" t="s">
        <v>1369</v>
      </c>
      <c r="I970">
        <v>1199</v>
      </c>
      <c r="J970" t="s">
        <v>101</v>
      </c>
      <c r="K970">
        <v>4.3</v>
      </c>
      <c r="L970">
        <v>830</v>
      </c>
      <c r="M970">
        <v>65</v>
      </c>
      <c r="N970">
        <v>779.35</v>
      </c>
      <c r="O970">
        <v>419</v>
      </c>
      <c r="P970" t="str">
        <f>IF(Table1[[#This Row],[Discount %]]&gt;50,"High Discount","Low Discount")</f>
        <v>High Discount</v>
      </c>
    </row>
    <row r="971" spans="1:16" x14ac:dyDescent="0.3">
      <c r="A971" t="s">
        <v>2158</v>
      </c>
      <c r="B971">
        <v>17384818</v>
      </c>
      <c r="C971" t="s">
        <v>13</v>
      </c>
      <c r="D971" t="s">
        <v>37</v>
      </c>
      <c r="E971" t="s">
        <v>38</v>
      </c>
      <c r="F971" t="s">
        <v>33</v>
      </c>
      <c r="G971" t="s">
        <v>1345</v>
      </c>
      <c r="I971">
        <v>1398</v>
      </c>
      <c r="J971" t="s">
        <v>40</v>
      </c>
      <c r="K971">
        <v>4.3</v>
      </c>
      <c r="L971">
        <v>830</v>
      </c>
      <c r="M971">
        <v>50</v>
      </c>
      <c r="N971">
        <v>699</v>
      </c>
      <c r="O971">
        <v>699</v>
      </c>
      <c r="P971" t="str">
        <f>IF(Table1[[#This Row],[Discount %]]&gt;50,"High Discount","Low Discount")</f>
        <v>Low Discount</v>
      </c>
    </row>
    <row r="972" spans="1:16" x14ac:dyDescent="0.3">
      <c r="A972" t="s">
        <v>2159</v>
      </c>
      <c r="B972">
        <v>1731802</v>
      </c>
      <c r="C972" t="s">
        <v>537</v>
      </c>
      <c r="D972" t="s">
        <v>37</v>
      </c>
      <c r="E972" t="s">
        <v>43</v>
      </c>
      <c r="F972" t="s">
        <v>33</v>
      </c>
      <c r="G972" t="s">
        <v>2160</v>
      </c>
      <c r="I972">
        <v>1499</v>
      </c>
      <c r="J972" t="s">
        <v>40</v>
      </c>
      <c r="K972">
        <v>4</v>
      </c>
      <c r="L972">
        <v>830</v>
      </c>
      <c r="M972">
        <v>60</v>
      </c>
      <c r="N972">
        <v>899.4</v>
      </c>
      <c r="O972">
        <v>599</v>
      </c>
      <c r="P972" t="str">
        <f>IF(Table1[[#This Row],[Discount %]]&gt;50,"High Discount","Low Discount")</f>
        <v>High Discount</v>
      </c>
    </row>
    <row r="973" spans="1:16" x14ac:dyDescent="0.3">
      <c r="A973" t="s">
        <v>2161</v>
      </c>
      <c r="B973">
        <v>17524582</v>
      </c>
      <c r="C973" t="s">
        <v>42</v>
      </c>
      <c r="D973" t="s">
        <v>37</v>
      </c>
      <c r="E973" t="s">
        <v>38</v>
      </c>
      <c r="F973" t="s">
        <v>33</v>
      </c>
      <c r="G973" t="s">
        <v>1259</v>
      </c>
      <c r="I973">
        <v>1598</v>
      </c>
      <c r="J973" t="s">
        <v>129</v>
      </c>
      <c r="K973">
        <v>4.2</v>
      </c>
      <c r="L973">
        <v>830</v>
      </c>
      <c r="M973">
        <v>50</v>
      </c>
      <c r="N973">
        <v>799</v>
      </c>
      <c r="O973">
        <v>799</v>
      </c>
      <c r="P973" t="str">
        <f>IF(Table1[[#This Row],[Discount %]]&gt;50,"High Discount","Low Discount")</f>
        <v>Low Discount</v>
      </c>
    </row>
    <row r="974" spans="1:16" x14ac:dyDescent="0.3">
      <c r="A974" t="s">
        <v>2162</v>
      </c>
      <c r="B974">
        <v>17382864</v>
      </c>
      <c r="C974" t="s">
        <v>13</v>
      </c>
      <c r="D974" t="s">
        <v>37</v>
      </c>
      <c r="E974" t="s">
        <v>38</v>
      </c>
      <c r="F974" t="s">
        <v>33</v>
      </c>
      <c r="G974" t="s">
        <v>2163</v>
      </c>
      <c r="I974">
        <v>1598</v>
      </c>
      <c r="J974" t="s">
        <v>129</v>
      </c>
      <c r="K974">
        <v>4.3</v>
      </c>
      <c r="L974">
        <v>830</v>
      </c>
      <c r="M974">
        <v>50</v>
      </c>
      <c r="N974">
        <v>799</v>
      </c>
      <c r="O974">
        <v>799</v>
      </c>
      <c r="P974" t="str">
        <f>IF(Table1[[#This Row],[Discount %]]&gt;50,"High Discount","Low Discount")</f>
        <v>Low Discount</v>
      </c>
    </row>
    <row r="975" spans="1:16" x14ac:dyDescent="0.3">
      <c r="A975" t="s">
        <v>2164</v>
      </c>
      <c r="B975">
        <v>4653850</v>
      </c>
      <c r="C975" t="s">
        <v>59</v>
      </c>
      <c r="D975" t="s">
        <v>37</v>
      </c>
      <c r="E975" t="s">
        <v>281</v>
      </c>
      <c r="F975" t="s">
        <v>33</v>
      </c>
      <c r="G975" t="s">
        <v>2165</v>
      </c>
      <c r="I975">
        <v>1999</v>
      </c>
      <c r="J975" t="s">
        <v>101</v>
      </c>
      <c r="K975">
        <v>4.3</v>
      </c>
      <c r="L975">
        <v>830</v>
      </c>
      <c r="M975">
        <v>60.000000000000007</v>
      </c>
      <c r="N975">
        <v>1199.4000000000001</v>
      </c>
      <c r="O975">
        <v>799</v>
      </c>
      <c r="P975" t="str">
        <f>IF(Table1[[#This Row],[Discount %]]&gt;50,"High Discount","Low Discount")</f>
        <v>High Discount</v>
      </c>
    </row>
    <row r="976" spans="1:16" x14ac:dyDescent="0.3">
      <c r="A976" t="s">
        <v>2166</v>
      </c>
      <c r="B976">
        <v>13594612</v>
      </c>
      <c r="C976" t="s">
        <v>13</v>
      </c>
      <c r="D976" t="s">
        <v>37</v>
      </c>
      <c r="E976" t="s">
        <v>38</v>
      </c>
      <c r="F976" t="s">
        <v>33</v>
      </c>
      <c r="G976" t="s">
        <v>2167</v>
      </c>
      <c r="I976">
        <v>499</v>
      </c>
      <c r="J976" t="s">
        <v>40</v>
      </c>
      <c r="K976">
        <v>4.3</v>
      </c>
      <c r="L976">
        <v>830</v>
      </c>
      <c r="M976">
        <v>35</v>
      </c>
      <c r="N976">
        <v>174.65</v>
      </c>
      <c r="O976">
        <v>324</v>
      </c>
      <c r="P976" t="str">
        <f>IF(Table1[[#This Row],[Discount %]]&gt;50,"High Discount","Low Discount")</f>
        <v>Low Discount</v>
      </c>
    </row>
    <row r="977" spans="1:16" x14ac:dyDescent="0.3">
      <c r="A977" t="s">
        <v>2168</v>
      </c>
      <c r="B977">
        <v>11759894</v>
      </c>
      <c r="C977" t="s">
        <v>1493</v>
      </c>
      <c r="D977" t="s">
        <v>68</v>
      </c>
      <c r="E977" t="s">
        <v>340</v>
      </c>
      <c r="F977" t="s">
        <v>33</v>
      </c>
      <c r="G977" t="s">
        <v>2169</v>
      </c>
      <c r="H977">
        <v>548</v>
      </c>
      <c r="I977">
        <v>899</v>
      </c>
      <c r="J977" t="s">
        <v>1495</v>
      </c>
      <c r="K977">
        <v>4.2</v>
      </c>
      <c r="L977">
        <v>829</v>
      </c>
      <c r="M977">
        <v>39</v>
      </c>
      <c r="N977">
        <v>350.61</v>
      </c>
      <c r="O977">
        <v>548</v>
      </c>
      <c r="P977" t="str">
        <f>IF(Table1[[#This Row],[Discount %]]&gt;50,"High Discount","Low Discount")</f>
        <v>Low Discount</v>
      </c>
    </row>
    <row r="978" spans="1:16" x14ac:dyDescent="0.3">
      <c r="A978" t="s">
        <v>2170</v>
      </c>
      <c r="B978">
        <v>12150614</v>
      </c>
      <c r="C978" t="s">
        <v>199</v>
      </c>
      <c r="D978" t="s">
        <v>86</v>
      </c>
      <c r="E978" t="s">
        <v>43</v>
      </c>
      <c r="F978" t="s">
        <v>33</v>
      </c>
      <c r="G978" t="s">
        <v>2171</v>
      </c>
      <c r="H978">
        <v>559</v>
      </c>
      <c r="I978">
        <v>1599</v>
      </c>
      <c r="J978" t="s">
        <v>201</v>
      </c>
      <c r="K978">
        <v>4.4000000000000004</v>
      </c>
      <c r="L978">
        <v>829</v>
      </c>
      <c r="M978">
        <v>64.999999999999986</v>
      </c>
      <c r="N978">
        <v>1039.3499999999997</v>
      </c>
      <c r="O978">
        <v>559</v>
      </c>
      <c r="P978" t="str">
        <f>IF(Table1[[#This Row],[Discount %]]&gt;50,"High Discount","Low Discount")</f>
        <v>High Discount</v>
      </c>
    </row>
    <row r="979" spans="1:16" x14ac:dyDescent="0.3">
      <c r="A979" t="s">
        <v>2172</v>
      </c>
      <c r="B979">
        <v>12150618</v>
      </c>
      <c r="C979" t="s">
        <v>199</v>
      </c>
      <c r="D979" t="s">
        <v>86</v>
      </c>
      <c r="E979" t="s">
        <v>43</v>
      </c>
      <c r="F979" t="s">
        <v>33</v>
      </c>
      <c r="G979" t="s">
        <v>2173</v>
      </c>
      <c r="H979">
        <v>607</v>
      </c>
      <c r="I979">
        <v>1599</v>
      </c>
      <c r="J979" t="s">
        <v>201</v>
      </c>
      <c r="K979">
        <v>4.3</v>
      </c>
      <c r="L979">
        <v>829</v>
      </c>
      <c r="M979">
        <v>62</v>
      </c>
      <c r="N979">
        <v>991.38</v>
      </c>
      <c r="O979">
        <v>607</v>
      </c>
      <c r="P979" t="str">
        <f>IF(Table1[[#This Row],[Discount %]]&gt;50,"High Discount","Low Discount")</f>
        <v>High Discount</v>
      </c>
    </row>
    <row r="980" spans="1:16" x14ac:dyDescent="0.3">
      <c r="A980" t="s">
        <v>2174</v>
      </c>
      <c r="B980">
        <v>12844212</v>
      </c>
      <c r="C980" t="s">
        <v>56</v>
      </c>
      <c r="D980" t="s">
        <v>86</v>
      </c>
      <c r="E980" t="s">
        <v>82</v>
      </c>
      <c r="F980" t="s">
        <v>33</v>
      </c>
      <c r="G980" t="s">
        <v>2175</v>
      </c>
      <c r="H980">
        <v>479</v>
      </c>
      <c r="I980">
        <v>1599</v>
      </c>
      <c r="J980" t="s">
        <v>88</v>
      </c>
      <c r="K980">
        <v>4</v>
      </c>
      <c r="L980">
        <v>829</v>
      </c>
      <c r="M980">
        <v>70</v>
      </c>
      <c r="N980">
        <v>1119.3</v>
      </c>
      <c r="O980">
        <v>479</v>
      </c>
      <c r="P980" t="str">
        <f>IF(Table1[[#This Row],[Discount %]]&gt;50,"High Discount","Low Discount")</f>
        <v>High Discount</v>
      </c>
    </row>
    <row r="981" spans="1:16" x14ac:dyDescent="0.3">
      <c r="A981" t="s">
        <v>2176</v>
      </c>
      <c r="B981">
        <v>13275212</v>
      </c>
      <c r="C981" t="s">
        <v>90</v>
      </c>
      <c r="D981" t="s">
        <v>37</v>
      </c>
      <c r="E981" t="s">
        <v>343</v>
      </c>
      <c r="F981" t="s">
        <v>33</v>
      </c>
      <c r="G981" t="s">
        <v>2177</v>
      </c>
      <c r="I981">
        <v>1549</v>
      </c>
      <c r="J981" t="s">
        <v>92</v>
      </c>
      <c r="K981">
        <v>4.2</v>
      </c>
      <c r="L981">
        <v>829</v>
      </c>
      <c r="M981">
        <v>62</v>
      </c>
      <c r="N981">
        <v>960.38</v>
      </c>
      <c r="O981">
        <v>588</v>
      </c>
      <c r="P981" t="str">
        <f>IF(Table1[[#This Row],[Discount %]]&gt;50,"High Discount","Low Discount")</f>
        <v>High Discount</v>
      </c>
    </row>
    <row r="982" spans="1:16" x14ac:dyDescent="0.3">
      <c r="A982" t="s">
        <v>2178</v>
      </c>
      <c r="B982">
        <v>11144172</v>
      </c>
      <c r="C982" t="s">
        <v>42</v>
      </c>
      <c r="D982" t="s">
        <v>37</v>
      </c>
      <c r="E982" t="s">
        <v>131</v>
      </c>
      <c r="F982" t="s">
        <v>33</v>
      </c>
      <c r="G982" t="s">
        <v>2179</v>
      </c>
      <c r="I982">
        <v>1999</v>
      </c>
      <c r="J982" t="s">
        <v>40</v>
      </c>
      <c r="K982">
        <v>4.4000000000000004</v>
      </c>
      <c r="L982">
        <v>829</v>
      </c>
      <c r="M982">
        <v>30.000000000000004</v>
      </c>
      <c r="N982">
        <v>599.70000000000005</v>
      </c>
      <c r="O982">
        <v>1399</v>
      </c>
      <c r="P982" t="str">
        <f>IF(Table1[[#This Row],[Discount %]]&gt;50,"High Discount","Low Discount")</f>
        <v>Low Discount</v>
      </c>
    </row>
    <row r="983" spans="1:16" x14ac:dyDescent="0.3">
      <c r="A983" t="s">
        <v>2180</v>
      </c>
      <c r="B983">
        <v>9444915</v>
      </c>
      <c r="C983" t="s">
        <v>42</v>
      </c>
      <c r="D983" t="s">
        <v>37</v>
      </c>
      <c r="E983" t="s">
        <v>15</v>
      </c>
      <c r="F983" t="s">
        <v>33</v>
      </c>
      <c r="G983" t="s">
        <v>2181</v>
      </c>
      <c r="I983">
        <v>2199</v>
      </c>
      <c r="J983" t="s">
        <v>118</v>
      </c>
      <c r="K983">
        <v>3.5</v>
      </c>
      <c r="L983">
        <v>829</v>
      </c>
      <c r="M983">
        <v>60.000000000000007</v>
      </c>
      <c r="N983">
        <v>1319.4000000000003</v>
      </c>
      <c r="O983">
        <v>879</v>
      </c>
      <c r="P983" t="str">
        <f>IF(Table1[[#This Row],[Discount %]]&gt;50,"High Discount","Low Discount")</f>
        <v>High Discount</v>
      </c>
    </row>
    <row r="984" spans="1:16" x14ac:dyDescent="0.3">
      <c r="A984" t="s">
        <v>2182</v>
      </c>
      <c r="B984">
        <v>12402758</v>
      </c>
      <c r="C984" t="s">
        <v>149</v>
      </c>
      <c r="D984" t="s">
        <v>176</v>
      </c>
      <c r="E984" t="s">
        <v>177</v>
      </c>
      <c r="F984" t="s">
        <v>16</v>
      </c>
      <c r="G984" t="s">
        <v>2183</v>
      </c>
      <c r="H984">
        <v>454</v>
      </c>
      <c r="I984">
        <v>649</v>
      </c>
      <c r="J984" t="s">
        <v>145</v>
      </c>
      <c r="K984">
        <v>4.5</v>
      </c>
      <c r="L984">
        <v>828</v>
      </c>
      <c r="M984">
        <v>30</v>
      </c>
      <c r="N984">
        <v>194.7</v>
      </c>
      <c r="O984">
        <v>454</v>
      </c>
      <c r="P984" t="str">
        <f>IF(Table1[[#This Row],[Discount %]]&gt;50,"High Discount","Low Discount")</f>
        <v>Low Discount</v>
      </c>
    </row>
    <row r="985" spans="1:16" x14ac:dyDescent="0.3">
      <c r="A985" t="s">
        <v>2184</v>
      </c>
      <c r="B985">
        <v>10381423</v>
      </c>
      <c r="C985" t="s">
        <v>391</v>
      </c>
      <c r="D985" t="s">
        <v>25</v>
      </c>
      <c r="E985" t="s">
        <v>281</v>
      </c>
      <c r="F985" t="s">
        <v>16</v>
      </c>
      <c r="G985" t="s">
        <v>2185</v>
      </c>
      <c r="H985">
        <v>730</v>
      </c>
      <c r="I985">
        <v>1699</v>
      </c>
      <c r="J985" t="s">
        <v>23</v>
      </c>
      <c r="K985">
        <v>4.0999999999999996</v>
      </c>
      <c r="L985">
        <v>828</v>
      </c>
      <c r="M985">
        <v>56.999999999999993</v>
      </c>
      <c r="N985">
        <v>968.42999999999984</v>
      </c>
      <c r="O985">
        <v>730</v>
      </c>
      <c r="P985" t="str">
        <f>IF(Table1[[#This Row],[Discount %]]&gt;50,"High Discount","Low Discount")</f>
        <v>High Discount</v>
      </c>
    </row>
    <row r="986" spans="1:16" x14ac:dyDescent="0.3">
      <c r="A986" t="s">
        <v>2186</v>
      </c>
      <c r="B986">
        <v>1729361</v>
      </c>
      <c r="C986" t="s">
        <v>149</v>
      </c>
      <c r="D986" t="s">
        <v>25</v>
      </c>
      <c r="E986" t="s">
        <v>26</v>
      </c>
      <c r="F986" t="s">
        <v>16</v>
      </c>
      <c r="G986" t="s">
        <v>2187</v>
      </c>
      <c r="H986">
        <v>1149</v>
      </c>
      <c r="I986">
        <v>2299</v>
      </c>
      <c r="J986" t="s">
        <v>453</v>
      </c>
      <c r="K986">
        <v>4.0999999999999996</v>
      </c>
      <c r="L986">
        <v>828</v>
      </c>
      <c r="M986">
        <v>50</v>
      </c>
      <c r="N986">
        <v>1149.5</v>
      </c>
      <c r="O986">
        <v>1149</v>
      </c>
      <c r="P986" t="str">
        <f>IF(Table1[[#This Row],[Discount %]]&gt;50,"High Discount","Low Discount")</f>
        <v>Low Discount</v>
      </c>
    </row>
    <row r="987" spans="1:16" x14ac:dyDescent="0.3">
      <c r="A987" t="s">
        <v>2188</v>
      </c>
      <c r="B987">
        <v>13249428</v>
      </c>
      <c r="C987" t="s">
        <v>85</v>
      </c>
      <c r="D987" t="s">
        <v>68</v>
      </c>
      <c r="E987" t="s">
        <v>82</v>
      </c>
      <c r="F987" t="s">
        <v>33</v>
      </c>
      <c r="G987" t="s">
        <v>2189</v>
      </c>
      <c r="H987">
        <v>974</v>
      </c>
      <c r="I987">
        <v>1499</v>
      </c>
      <c r="J987" t="s">
        <v>88</v>
      </c>
      <c r="K987">
        <v>3.5</v>
      </c>
      <c r="L987">
        <v>828</v>
      </c>
      <c r="M987">
        <v>35</v>
      </c>
      <c r="N987">
        <v>524.65</v>
      </c>
      <c r="O987">
        <v>974</v>
      </c>
      <c r="P987" t="str">
        <f>IF(Table1[[#This Row],[Discount %]]&gt;50,"High Discount","Low Discount")</f>
        <v>Low Discount</v>
      </c>
    </row>
    <row r="988" spans="1:16" x14ac:dyDescent="0.3">
      <c r="A988" t="s">
        <v>2190</v>
      </c>
      <c r="B988">
        <v>15012204</v>
      </c>
      <c r="C988" t="s">
        <v>1316</v>
      </c>
      <c r="D988" t="s">
        <v>68</v>
      </c>
      <c r="E988" t="s">
        <v>295</v>
      </c>
      <c r="F988" t="s">
        <v>33</v>
      </c>
      <c r="G988" t="s">
        <v>2191</v>
      </c>
      <c r="H988">
        <v>1187</v>
      </c>
      <c r="I988">
        <v>3599</v>
      </c>
      <c r="J988" t="s">
        <v>145</v>
      </c>
      <c r="K988">
        <v>3.8</v>
      </c>
      <c r="L988">
        <v>828</v>
      </c>
      <c r="M988">
        <v>67</v>
      </c>
      <c r="N988">
        <v>2411.33</v>
      </c>
      <c r="O988">
        <v>1187</v>
      </c>
      <c r="P988" t="str">
        <f>IF(Table1[[#This Row],[Discount %]]&gt;50,"High Discount","Low Discount")</f>
        <v>High Discount</v>
      </c>
    </row>
    <row r="989" spans="1:16" x14ac:dyDescent="0.3">
      <c r="A989" t="s">
        <v>2192</v>
      </c>
      <c r="B989">
        <v>9265605</v>
      </c>
      <c r="C989" t="s">
        <v>94</v>
      </c>
      <c r="D989" t="s">
        <v>60</v>
      </c>
      <c r="E989" t="s">
        <v>21</v>
      </c>
      <c r="F989" t="s">
        <v>33</v>
      </c>
      <c r="G989" t="s">
        <v>2193</v>
      </c>
      <c r="H989">
        <v>629</v>
      </c>
      <c r="I989">
        <v>1799</v>
      </c>
      <c r="J989" t="s">
        <v>101</v>
      </c>
      <c r="K989">
        <v>4.2</v>
      </c>
      <c r="L989">
        <v>828</v>
      </c>
      <c r="M989">
        <v>64.999999999999986</v>
      </c>
      <c r="N989">
        <v>1169.3499999999997</v>
      </c>
      <c r="O989">
        <v>629</v>
      </c>
      <c r="P989" t="str">
        <f>IF(Table1[[#This Row],[Discount %]]&gt;50,"High Discount","Low Discount")</f>
        <v>High Discount</v>
      </c>
    </row>
    <row r="990" spans="1:16" x14ac:dyDescent="0.3">
      <c r="A990" t="s">
        <v>2194</v>
      </c>
      <c r="B990">
        <v>8010357</v>
      </c>
      <c r="C990" t="s">
        <v>59</v>
      </c>
      <c r="D990" t="s">
        <v>60</v>
      </c>
      <c r="E990" t="s">
        <v>43</v>
      </c>
      <c r="F990" t="s">
        <v>33</v>
      </c>
      <c r="G990" t="s">
        <v>2195</v>
      </c>
      <c r="H990">
        <v>1374</v>
      </c>
      <c r="I990">
        <v>2499</v>
      </c>
      <c r="J990" t="s">
        <v>40</v>
      </c>
      <c r="K990">
        <v>4.5</v>
      </c>
      <c r="L990">
        <v>828</v>
      </c>
      <c r="M990">
        <v>44.999999999999993</v>
      </c>
      <c r="N990">
        <v>1124.55</v>
      </c>
      <c r="O990">
        <v>1374</v>
      </c>
      <c r="P990" t="str">
        <f>IF(Table1[[#This Row],[Discount %]]&gt;50,"High Discount","Low Discount")</f>
        <v>Low Discount</v>
      </c>
    </row>
    <row r="991" spans="1:16" x14ac:dyDescent="0.3">
      <c r="A991" t="s">
        <v>2196</v>
      </c>
      <c r="B991">
        <v>6743832</v>
      </c>
      <c r="C991" t="s">
        <v>46</v>
      </c>
      <c r="D991" t="s">
        <v>14</v>
      </c>
      <c r="E991" t="s">
        <v>47</v>
      </c>
      <c r="F991" t="s">
        <v>16</v>
      </c>
      <c r="G991" t="s">
        <v>2197</v>
      </c>
      <c r="H991">
        <v>604</v>
      </c>
      <c r="I991">
        <v>1549</v>
      </c>
      <c r="J991" t="s">
        <v>49</v>
      </c>
      <c r="K991">
        <v>3.9</v>
      </c>
      <c r="L991">
        <v>827</v>
      </c>
      <c r="M991">
        <v>61</v>
      </c>
      <c r="N991">
        <v>944.89</v>
      </c>
      <c r="O991">
        <v>604</v>
      </c>
      <c r="P991" t="str">
        <f>IF(Table1[[#This Row],[Discount %]]&gt;50,"High Discount","Low Discount")</f>
        <v>High Discount</v>
      </c>
    </row>
    <row r="992" spans="1:16" x14ac:dyDescent="0.3">
      <c r="A992" t="s">
        <v>2198</v>
      </c>
      <c r="B992">
        <v>10410716</v>
      </c>
      <c r="C992" t="s">
        <v>149</v>
      </c>
      <c r="D992" t="s">
        <v>25</v>
      </c>
      <c r="E992" t="s">
        <v>38</v>
      </c>
      <c r="F992" t="s">
        <v>16</v>
      </c>
      <c r="G992" t="s">
        <v>2199</v>
      </c>
      <c r="H992">
        <v>714</v>
      </c>
      <c r="I992">
        <v>1299</v>
      </c>
      <c r="J992" t="s">
        <v>35</v>
      </c>
      <c r="K992">
        <v>4.3</v>
      </c>
      <c r="L992">
        <v>827</v>
      </c>
      <c r="M992">
        <v>44.999999999999993</v>
      </c>
      <c r="N992">
        <v>584.54999999999995</v>
      </c>
      <c r="O992">
        <v>714</v>
      </c>
      <c r="P992" t="str">
        <f>IF(Table1[[#This Row],[Discount %]]&gt;50,"High Discount","Low Discount")</f>
        <v>Low Discount</v>
      </c>
    </row>
    <row r="993" spans="1:16" x14ac:dyDescent="0.3">
      <c r="A993" t="s">
        <v>2200</v>
      </c>
      <c r="B993">
        <v>13437258</v>
      </c>
      <c r="C993" t="s">
        <v>85</v>
      </c>
      <c r="D993" t="s">
        <v>68</v>
      </c>
      <c r="E993" t="s">
        <v>82</v>
      </c>
      <c r="F993" t="s">
        <v>33</v>
      </c>
      <c r="G993" t="s">
        <v>2201</v>
      </c>
      <c r="H993">
        <v>764</v>
      </c>
      <c r="I993">
        <v>1699</v>
      </c>
      <c r="J993" t="s">
        <v>88</v>
      </c>
      <c r="K993">
        <v>4.2</v>
      </c>
      <c r="L993">
        <v>827</v>
      </c>
      <c r="M993">
        <v>55.000000000000007</v>
      </c>
      <c r="N993">
        <v>934.45000000000016</v>
      </c>
      <c r="O993">
        <v>764</v>
      </c>
      <c r="P993" t="str">
        <f>IF(Table1[[#This Row],[Discount %]]&gt;50,"High Discount","Low Discount")</f>
        <v>High Discount</v>
      </c>
    </row>
    <row r="994" spans="1:16" x14ac:dyDescent="0.3">
      <c r="A994" t="s">
        <v>2202</v>
      </c>
      <c r="B994">
        <v>10613148</v>
      </c>
      <c r="C994" t="s">
        <v>510</v>
      </c>
      <c r="D994" t="s">
        <v>68</v>
      </c>
      <c r="E994" t="s">
        <v>295</v>
      </c>
      <c r="F994" t="s">
        <v>33</v>
      </c>
      <c r="G994" t="s">
        <v>2203</v>
      </c>
      <c r="H994">
        <v>835</v>
      </c>
      <c r="I994">
        <v>1899</v>
      </c>
      <c r="J994" t="s">
        <v>145</v>
      </c>
      <c r="K994">
        <v>4.2</v>
      </c>
      <c r="L994">
        <v>827</v>
      </c>
      <c r="M994">
        <v>56.000000000000007</v>
      </c>
      <c r="N994">
        <v>1063.44</v>
      </c>
      <c r="O994">
        <v>835</v>
      </c>
      <c r="P994" t="str">
        <f>IF(Table1[[#This Row],[Discount %]]&gt;50,"High Discount","Low Discount")</f>
        <v>High Discount</v>
      </c>
    </row>
    <row r="995" spans="1:16" x14ac:dyDescent="0.3">
      <c r="A995" t="s">
        <v>2204</v>
      </c>
      <c r="B995">
        <v>11862362</v>
      </c>
      <c r="C995" t="s">
        <v>81</v>
      </c>
      <c r="D995" t="s">
        <v>68</v>
      </c>
      <c r="E995" t="s">
        <v>82</v>
      </c>
      <c r="F995" t="s">
        <v>33</v>
      </c>
      <c r="G995" t="s">
        <v>2205</v>
      </c>
      <c r="H995">
        <v>681</v>
      </c>
      <c r="I995">
        <v>3099</v>
      </c>
      <c r="J995" t="s">
        <v>35</v>
      </c>
      <c r="K995">
        <v>4</v>
      </c>
      <c r="L995">
        <v>827</v>
      </c>
      <c r="M995">
        <v>77.999999999999986</v>
      </c>
      <c r="N995">
        <v>2417.2199999999993</v>
      </c>
      <c r="O995">
        <v>681</v>
      </c>
      <c r="P995" t="str">
        <f>IF(Table1[[#This Row],[Discount %]]&gt;50,"High Discount","Low Discount")</f>
        <v>High Discount</v>
      </c>
    </row>
    <row r="996" spans="1:16" x14ac:dyDescent="0.3">
      <c r="A996" t="s">
        <v>2206</v>
      </c>
      <c r="B996">
        <v>13641440</v>
      </c>
      <c r="C996" t="s">
        <v>90</v>
      </c>
      <c r="D996" t="s">
        <v>37</v>
      </c>
      <c r="E996" t="s">
        <v>15</v>
      </c>
      <c r="F996" t="s">
        <v>33</v>
      </c>
      <c r="G996" t="s">
        <v>2207</v>
      </c>
      <c r="I996">
        <v>1899</v>
      </c>
      <c r="J996" t="s">
        <v>92</v>
      </c>
      <c r="K996">
        <v>4</v>
      </c>
      <c r="L996">
        <v>827</v>
      </c>
      <c r="M996">
        <v>59.000000000000007</v>
      </c>
      <c r="N996">
        <v>1120.4100000000001</v>
      </c>
      <c r="O996">
        <v>778</v>
      </c>
      <c r="P996" t="str">
        <f>IF(Table1[[#This Row],[Discount %]]&gt;50,"High Discount","Low Discount")</f>
        <v>High Discount</v>
      </c>
    </row>
    <row r="997" spans="1:16" x14ac:dyDescent="0.3">
      <c r="A997" t="s">
        <v>2208</v>
      </c>
      <c r="B997">
        <v>13676452</v>
      </c>
      <c r="C997" t="s">
        <v>527</v>
      </c>
      <c r="D997" t="s">
        <v>176</v>
      </c>
      <c r="E997" t="s">
        <v>486</v>
      </c>
      <c r="F997" t="s">
        <v>16</v>
      </c>
      <c r="G997" t="s">
        <v>528</v>
      </c>
      <c r="H997">
        <v>988</v>
      </c>
      <c r="I997">
        <v>1798</v>
      </c>
      <c r="J997" t="s">
        <v>35</v>
      </c>
      <c r="K997">
        <v>4.0999999999999996</v>
      </c>
      <c r="L997">
        <v>826</v>
      </c>
      <c r="M997">
        <v>45</v>
      </c>
      <c r="N997">
        <v>809.1</v>
      </c>
      <c r="O997">
        <v>988</v>
      </c>
      <c r="P997" t="str">
        <f>IF(Table1[[#This Row],[Discount %]]&gt;50,"High Discount","Low Discount")</f>
        <v>Low Discount</v>
      </c>
    </row>
    <row r="998" spans="1:16" x14ac:dyDescent="0.3">
      <c r="A998" t="s">
        <v>2209</v>
      </c>
      <c r="B998">
        <v>6825447</v>
      </c>
      <c r="C998" t="s">
        <v>59</v>
      </c>
      <c r="D998" t="s">
        <v>60</v>
      </c>
      <c r="E998" t="s">
        <v>38</v>
      </c>
      <c r="F998" t="s">
        <v>16</v>
      </c>
      <c r="G998" t="s">
        <v>2210</v>
      </c>
      <c r="H998">
        <v>539</v>
      </c>
      <c r="I998">
        <v>899</v>
      </c>
      <c r="J998" t="s">
        <v>35</v>
      </c>
      <c r="K998">
        <v>4.2</v>
      </c>
      <c r="L998">
        <v>826</v>
      </c>
      <c r="M998">
        <v>40</v>
      </c>
      <c r="N998">
        <v>359.6</v>
      </c>
      <c r="O998">
        <v>539</v>
      </c>
      <c r="P998" t="str">
        <f>IF(Table1[[#This Row],[Discount %]]&gt;50,"High Discount","Low Discount")</f>
        <v>Low Discount</v>
      </c>
    </row>
    <row r="999" spans="1:16" x14ac:dyDescent="0.3">
      <c r="A999" t="s">
        <v>2211</v>
      </c>
      <c r="B999">
        <v>5523552</v>
      </c>
      <c r="C999" t="s">
        <v>20</v>
      </c>
      <c r="D999" t="s">
        <v>25</v>
      </c>
      <c r="E999" t="s">
        <v>26</v>
      </c>
      <c r="F999" t="s">
        <v>16</v>
      </c>
      <c r="G999" t="s">
        <v>2212</v>
      </c>
      <c r="H999">
        <v>593</v>
      </c>
      <c r="I999">
        <v>1799</v>
      </c>
      <c r="J999" t="s">
        <v>79</v>
      </c>
      <c r="K999">
        <v>4.0999999999999996</v>
      </c>
      <c r="L999">
        <v>826</v>
      </c>
      <c r="M999">
        <v>67</v>
      </c>
      <c r="N999">
        <v>1205.33</v>
      </c>
      <c r="O999">
        <v>593</v>
      </c>
      <c r="P999" t="str">
        <f>IF(Table1[[#This Row],[Discount %]]&gt;50,"High Discount","Low Discount")</f>
        <v>High Discount</v>
      </c>
    </row>
    <row r="1000" spans="1:16" x14ac:dyDescent="0.3">
      <c r="A1000" t="s">
        <v>2213</v>
      </c>
      <c r="B1000">
        <v>8979975</v>
      </c>
      <c r="C1000" t="s">
        <v>56</v>
      </c>
      <c r="D1000" t="s">
        <v>25</v>
      </c>
      <c r="E1000" t="s">
        <v>26</v>
      </c>
      <c r="F1000" t="s">
        <v>16</v>
      </c>
      <c r="G1000" t="s">
        <v>2214</v>
      </c>
      <c r="H1000">
        <v>1181</v>
      </c>
      <c r="I1000">
        <v>2149</v>
      </c>
      <c r="J1000" t="s">
        <v>336</v>
      </c>
      <c r="K1000">
        <v>4.3</v>
      </c>
      <c r="L1000">
        <v>826</v>
      </c>
      <c r="M1000">
        <v>44.999999999999993</v>
      </c>
      <c r="N1000">
        <v>967.04999999999984</v>
      </c>
      <c r="O1000">
        <v>1181</v>
      </c>
      <c r="P1000" t="str">
        <f>IF(Table1[[#This Row],[Discount %]]&gt;50,"High Discount","Low Discount")</f>
        <v>Low Discount</v>
      </c>
    </row>
    <row r="1001" spans="1:16" x14ac:dyDescent="0.3">
      <c r="A1001" t="s">
        <v>2215</v>
      </c>
      <c r="B1001">
        <v>10216989</v>
      </c>
      <c r="C1001" t="s">
        <v>180</v>
      </c>
      <c r="D1001" t="s">
        <v>68</v>
      </c>
      <c r="E1001" t="s">
        <v>343</v>
      </c>
      <c r="F1001" t="s">
        <v>33</v>
      </c>
      <c r="G1001" t="s">
        <v>2216</v>
      </c>
      <c r="H1001">
        <v>1439</v>
      </c>
      <c r="I1001">
        <v>2399</v>
      </c>
      <c r="J1001" t="s">
        <v>2217</v>
      </c>
      <c r="K1001">
        <v>4.2</v>
      </c>
      <c r="L1001">
        <v>826</v>
      </c>
      <c r="M1001">
        <v>40</v>
      </c>
      <c r="N1001">
        <v>959.6</v>
      </c>
      <c r="O1001">
        <v>1439</v>
      </c>
      <c r="P1001" t="str">
        <f>IF(Table1[[#This Row],[Discount %]]&gt;50,"High Discount","Low Discount")</f>
        <v>Low Discount</v>
      </c>
    </row>
    <row r="1002" spans="1:16" x14ac:dyDescent="0.3">
      <c r="A1002" t="s">
        <v>2218</v>
      </c>
      <c r="B1002">
        <v>11240346</v>
      </c>
      <c r="C1002" t="s">
        <v>164</v>
      </c>
      <c r="D1002" t="s">
        <v>37</v>
      </c>
      <c r="E1002" t="s">
        <v>43</v>
      </c>
      <c r="F1002" t="s">
        <v>33</v>
      </c>
      <c r="G1002" t="s">
        <v>2219</v>
      </c>
      <c r="I1002">
        <v>1199</v>
      </c>
      <c r="J1002" t="s">
        <v>35</v>
      </c>
      <c r="K1002">
        <v>4.4000000000000004</v>
      </c>
      <c r="L1002">
        <v>826</v>
      </c>
      <c r="M1002">
        <v>60</v>
      </c>
      <c r="N1002">
        <v>719.4</v>
      </c>
      <c r="O1002">
        <v>479</v>
      </c>
      <c r="P1002" t="str">
        <f>IF(Table1[[#This Row],[Discount %]]&gt;50,"High Discount","Low Discount")</f>
        <v>High Discount</v>
      </c>
    </row>
    <row r="1003" spans="1:16" x14ac:dyDescent="0.3">
      <c r="A1003" t="s">
        <v>2220</v>
      </c>
      <c r="B1003">
        <v>14269434</v>
      </c>
      <c r="C1003" t="s">
        <v>2221</v>
      </c>
      <c r="D1003" t="s">
        <v>37</v>
      </c>
      <c r="E1003" t="s">
        <v>43</v>
      </c>
      <c r="F1003" t="s">
        <v>33</v>
      </c>
      <c r="G1003" t="s">
        <v>2222</v>
      </c>
      <c r="I1003">
        <v>1599</v>
      </c>
      <c r="J1003" t="s">
        <v>35</v>
      </c>
      <c r="K1003">
        <v>4</v>
      </c>
      <c r="L1003">
        <v>826</v>
      </c>
      <c r="M1003">
        <v>56.000000000000007</v>
      </c>
      <c r="N1003">
        <v>895.44000000000017</v>
      </c>
      <c r="O1003">
        <v>703</v>
      </c>
      <c r="P1003" t="str">
        <f>IF(Table1[[#This Row],[Discount %]]&gt;50,"High Discount","Low Discount")</f>
        <v>High Discount</v>
      </c>
    </row>
    <row r="1004" spans="1:16" x14ac:dyDescent="0.3">
      <c r="A1004" t="s">
        <v>2223</v>
      </c>
      <c r="B1004">
        <v>12222032</v>
      </c>
      <c r="C1004" t="s">
        <v>161</v>
      </c>
      <c r="D1004" t="s">
        <v>37</v>
      </c>
      <c r="E1004" t="s">
        <v>43</v>
      </c>
      <c r="F1004" t="s">
        <v>33</v>
      </c>
      <c r="G1004" t="s">
        <v>2224</v>
      </c>
      <c r="I1004">
        <v>899</v>
      </c>
      <c r="J1004" t="s">
        <v>40</v>
      </c>
      <c r="K1004">
        <v>4.4000000000000004</v>
      </c>
      <c r="L1004">
        <v>826</v>
      </c>
      <c r="M1004">
        <v>48</v>
      </c>
      <c r="N1004">
        <v>431.52</v>
      </c>
      <c r="O1004">
        <v>467</v>
      </c>
      <c r="P1004" t="str">
        <f>IF(Table1[[#This Row],[Discount %]]&gt;50,"High Discount","Low Discount")</f>
        <v>Low Discount</v>
      </c>
    </row>
    <row r="1005" spans="1:16" x14ac:dyDescent="0.3">
      <c r="A1005" t="s">
        <v>2225</v>
      </c>
      <c r="B1005">
        <v>17381614</v>
      </c>
      <c r="C1005" t="s">
        <v>13</v>
      </c>
      <c r="D1005" t="s">
        <v>37</v>
      </c>
      <c r="E1005" t="s">
        <v>38</v>
      </c>
      <c r="F1005" t="s">
        <v>33</v>
      </c>
      <c r="G1005" t="s">
        <v>355</v>
      </c>
      <c r="I1005">
        <v>1898</v>
      </c>
      <c r="J1005" t="s">
        <v>40</v>
      </c>
      <c r="K1005">
        <v>4.0999999999999996</v>
      </c>
      <c r="L1005">
        <v>826</v>
      </c>
      <c r="M1005">
        <v>53</v>
      </c>
      <c r="N1005">
        <v>1005.94</v>
      </c>
      <c r="O1005">
        <v>892</v>
      </c>
      <c r="P1005" t="str">
        <f>IF(Table1[[#This Row],[Discount %]]&gt;50,"High Discount","Low Discount")</f>
        <v>High Discount</v>
      </c>
    </row>
    <row r="1006" spans="1:16" x14ac:dyDescent="0.3">
      <c r="A1006" t="s">
        <v>2226</v>
      </c>
      <c r="B1006">
        <v>2948542</v>
      </c>
      <c r="C1006" t="s">
        <v>46</v>
      </c>
      <c r="D1006" t="s">
        <v>25</v>
      </c>
      <c r="E1006" t="s">
        <v>26</v>
      </c>
      <c r="F1006" t="s">
        <v>16</v>
      </c>
      <c r="G1006" t="s">
        <v>2227</v>
      </c>
      <c r="H1006">
        <v>587</v>
      </c>
      <c r="I1006">
        <v>1249</v>
      </c>
      <c r="J1006" t="s">
        <v>79</v>
      </c>
      <c r="K1006">
        <v>4.0999999999999996</v>
      </c>
      <c r="L1006">
        <v>825</v>
      </c>
      <c r="M1006">
        <v>53</v>
      </c>
      <c r="N1006">
        <v>661.97</v>
      </c>
      <c r="O1006">
        <v>587</v>
      </c>
      <c r="P1006" t="str">
        <f>IF(Table1[[#This Row],[Discount %]]&gt;50,"High Discount","Low Discount")</f>
        <v>High Discount</v>
      </c>
    </row>
    <row r="1007" spans="1:16" x14ac:dyDescent="0.3">
      <c r="A1007" t="s">
        <v>2228</v>
      </c>
      <c r="B1007">
        <v>13437312</v>
      </c>
      <c r="C1007" t="s">
        <v>85</v>
      </c>
      <c r="D1007" t="s">
        <v>68</v>
      </c>
      <c r="E1007" t="s">
        <v>82</v>
      </c>
      <c r="F1007" t="s">
        <v>33</v>
      </c>
      <c r="G1007" t="s">
        <v>2229</v>
      </c>
      <c r="H1007">
        <v>509</v>
      </c>
      <c r="I1007">
        <v>1699</v>
      </c>
      <c r="J1007" t="s">
        <v>88</v>
      </c>
      <c r="K1007">
        <v>4.4000000000000004</v>
      </c>
      <c r="L1007">
        <v>825</v>
      </c>
      <c r="M1007">
        <v>70</v>
      </c>
      <c r="N1007">
        <v>1189.3</v>
      </c>
      <c r="O1007">
        <v>509</v>
      </c>
      <c r="P1007" t="str">
        <f>IF(Table1[[#This Row],[Discount %]]&gt;50,"High Discount","Low Discount")</f>
        <v>High Discount</v>
      </c>
    </row>
    <row r="1008" spans="1:16" x14ac:dyDescent="0.3">
      <c r="A1008" t="s">
        <v>2230</v>
      </c>
      <c r="B1008">
        <v>13237770</v>
      </c>
      <c r="C1008" t="s">
        <v>99</v>
      </c>
      <c r="D1008" t="s">
        <v>68</v>
      </c>
      <c r="E1008" t="s">
        <v>69</v>
      </c>
      <c r="F1008" t="s">
        <v>33</v>
      </c>
      <c r="G1008" t="s">
        <v>2231</v>
      </c>
      <c r="H1008">
        <v>719</v>
      </c>
      <c r="I1008">
        <v>1799</v>
      </c>
      <c r="J1008" t="s">
        <v>101</v>
      </c>
      <c r="K1008">
        <v>4</v>
      </c>
      <c r="L1008">
        <v>825</v>
      </c>
      <c r="M1008">
        <v>60.000000000000007</v>
      </c>
      <c r="N1008">
        <v>1079.4000000000001</v>
      </c>
      <c r="O1008">
        <v>719</v>
      </c>
      <c r="P1008" t="str">
        <f>IF(Table1[[#This Row],[Discount %]]&gt;50,"High Discount","Low Discount")</f>
        <v>High Discount</v>
      </c>
    </row>
    <row r="1009" spans="1:16" x14ac:dyDescent="0.3">
      <c r="A1009" t="s">
        <v>2232</v>
      </c>
      <c r="B1009">
        <v>11674706</v>
      </c>
      <c r="C1009" t="s">
        <v>2233</v>
      </c>
      <c r="D1009" t="s">
        <v>68</v>
      </c>
      <c r="E1009" t="s">
        <v>69</v>
      </c>
      <c r="F1009" t="s">
        <v>33</v>
      </c>
      <c r="G1009" t="s">
        <v>2234</v>
      </c>
      <c r="H1009">
        <v>900</v>
      </c>
      <c r="I1009">
        <v>2370</v>
      </c>
      <c r="J1009" t="s">
        <v>212</v>
      </c>
      <c r="K1009">
        <v>3.9</v>
      </c>
      <c r="L1009">
        <v>825</v>
      </c>
      <c r="M1009">
        <v>62</v>
      </c>
      <c r="N1009">
        <v>1469.4</v>
      </c>
      <c r="O1009">
        <v>900</v>
      </c>
      <c r="P1009" t="str">
        <f>IF(Table1[[#This Row],[Discount %]]&gt;50,"High Discount","Low Discount")</f>
        <v>High Discount</v>
      </c>
    </row>
    <row r="1010" spans="1:16" x14ac:dyDescent="0.3">
      <c r="A1010" t="s">
        <v>2235</v>
      </c>
      <c r="B1010">
        <v>3009880</v>
      </c>
      <c r="C1010" t="s">
        <v>59</v>
      </c>
      <c r="D1010" t="s">
        <v>60</v>
      </c>
      <c r="E1010" t="s">
        <v>61</v>
      </c>
      <c r="F1010" t="s">
        <v>33</v>
      </c>
      <c r="G1010" t="s">
        <v>2236</v>
      </c>
      <c r="I1010">
        <v>1299</v>
      </c>
      <c r="J1010" t="s">
        <v>101</v>
      </c>
      <c r="K1010">
        <v>4.2</v>
      </c>
      <c r="L1010">
        <v>825</v>
      </c>
      <c r="M1010">
        <v>50</v>
      </c>
      <c r="N1010">
        <v>649.5</v>
      </c>
      <c r="O1010">
        <v>649</v>
      </c>
      <c r="P1010" t="str">
        <f>IF(Table1[[#This Row],[Discount %]]&gt;50,"High Discount","Low Discount")</f>
        <v>Low Discount</v>
      </c>
    </row>
    <row r="1011" spans="1:16" x14ac:dyDescent="0.3">
      <c r="A1011" t="s">
        <v>2237</v>
      </c>
      <c r="B1011">
        <v>7256677</v>
      </c>
      <c r="C1011" t="s">
        <v>51</v>
      </c>
      <c r="D1011" t="s">
        <v>37</v>
      </c>
      <c r="E1011" t="s">
        <v>43</v>
      </c>
      <c r="F1011" t="s">
        <v>33</v>
      </c>
      <c r="G1011" t="s">
        <v>2238</v>
      </c>
      <c r="I1011">
        <v>1095</v>
      </c>
      <c r="J1011" t="s">
        <v>23</v>
      </c>
      <c r="K1011">
        <v>3.5</v>
      </c>
      <c r="L1011">
        <v>825</v>
      </c>
      <c r="M1011">
        <v>58.000000000000007</v>
      </c>
      <c r="N1011">
        <v>635.1</v>
      </c>
      <c r="O1011">
        <v>459</v>
      </c>
      <c r="P1011" t="str">
        <f>IF(Table1[[#This Row],[Discount %]]&gt;50,"High Discount","Low Discount")</f>
        <v>High Discount</v>
      </c>
    </row>
    <row r="1012" spans="1:16" x14ac:dyDescent="0.3">
      <c r="A1012" t="s">
        <v>2239</v>
      </c>
      <c r="B1012">
        <v>6406469</v>
      </c>
      <c r="C1012" t="s">
        <v>619</v>
      </c>
      <c r="D1012" t="s">
        <v>37</v>
      </c>
      <c r="E1012" t="s">
        <v>43</v>
      </c>
      <c r="F1012" t="s">
        <v>33</v>
      </c>
      <c r="G1012" t="s">
        <v>2240</v>
      </c>
      <c r="I1012">
        <v>999</v>
      </c>
      <c r="J1012" t="s">
        <v>101</v>
      </c>
      <c r="K1012">
        <v>3.9</v>
      </c>
      <c r="L1012">
        <v>825</v>
      </c>
      <c r="M1012">
        <v>60</v>
      </c>
      <c r="N1012">
        <v>599.4</v>
      </c>
      <c r="O1012">
        <v>399</v>
      </c>
      <c r="P1012" t="str">
        <f>IF(Table1[[#This Row],[Discount %]]&gt;50,"High Discount","Low Discount")</f>
        <v>High Discount</v>
      </c>
    </row>
    <row r="1013" spans="1:16" x14ac:dyDescent="0.3">
      <c r="A1013" t="s">
        <v>2241</v>
      </c>
      <c r="B1013">
        <v>14515728</v>
      </c>
      <c r="C1013" t="s">
        <v>2242</v>
      </c>
      <c r="D1013" t="s">
        <v>14</v>
      </c>
      <c r="E1013" t="s">
        <v>21</v>
      </c>
      <c r="F1013" t="s">
        <v>16</v>
      </c>
      <c r="G1013" t="s">
        <v>2243</v>
      </c>
      <c r="H1013">
        <v>601</v>
      </c>
      <c r="I1013">
        <v>699</v>
      </c>
      <c r="J1013" t="s">
        <v>35</v>
      </c>
      <c r="K1013">
        <v>4.0999999999999996</v>
      </c>
      <c r="L1013">
        <v>824</v>
      </c>
      <c r="M1013">
        <v>13.999999999999998</v>
      </c>
      <c r="N1013">
        <v>97.859999999999985</v>
      </c>
      <c r="O1013">
        <v>601</v>
      </c>
      <c r="P1013" t="str">
        <f>IF(Table1[[#This Row],[Discount %]]&gt;50,"High Discount","Low Discount")</f>
        <v>Low Discount</v>
      </c>
    </row>
    <row r="1014" spans="1:16" x14ac:dyDescent="0.3">
      <c r="A1014" t="s">
        <v>2244</v>
      </c>
      <c r="B1014">
        <v>11793380</v>
      </c>
      <c r="C1014" t="s">
        <v>391</v>
      </c>
      <c r="D1014" t="s">
        <v>14</v>
      </c>
      <c r="E1014" t="s">
        <v>15</v>
      </c>
      <c r="F1014" t="s">
        <v>16</v>
      </c>
      <c r="G1014" t="s">
        <v>2245</v>
      </c>
      <c r="H1014">
        <v>816</v>
      </c>
      <c r="I1014">
        <v>1899</v>
      </c>
      <c r="J1014" t="s">
        <v>18</v>
      </c>
      <c r="K1014">
        <v>3.4</v>
      </c>
      <c r="L1014">
        <v>824</v>
      </c>
      <c r="M1014">
        <v>57.000000000000007</v>
      </c>
      <c r="N1014">
        <v>1082.43</v>
      </c>
      <c r="O1014">
        <v>816</v>
      </c>
      <c r="P1014" t="str">
        <f>IF(Table1[[#This Row],[Discount %]]&gt;50,"High Discount","Low Discount")</f>
        <v>High Discount</v>
      </c>
    </row>
    <row r="1015" spans="1:16" x14ac:dyDescent="0.3">
      <c r="A1015" t="s">
        <v>2246</v>
      </c>
      <c r="B1015">
        <v>8650829</v>
      </c>
      <c r="C1015" t="s">
        <v>2247</v>
      </c>
      <c r="D1015" t="s">
        <v>68</v>
      </c>
      <c r="E1015" t="s">
        <v>82</v>
      </c>
      <c r="F1015" t="s">
        <v>16</v>
      </c>
      <c r="G1015" t="s">
        <v>2248</v>
      </c>
      <c r="H1015">
        <v>987</v>
      </c>
      <c r="I1015">
        <v>2599</v>
      </c>
      <c r="J1015" t="s">
        <v>212</v>
      </c>
      <c r="K1015">
        <v>4</v>
      </c>
      <c r="L1015">
        <v>824</v>
      </c>
      <c r="M1015">
        <v>62</v>
      </c>
      <c r="N1015">
        <v>1611.38</v>
      </c>
      <c r="O1015">
        <v>987</v>
      </c>
      <c r="P1015" t="str">
        <f>IF(Table1[[#This Row],[Discount %]]&gt;50,"High Discount","Low Discount")</f>
        <v>High Discount</v>
      </c>
    </row>
    <row r="1016" spans="1:16" x14ac:dyDescent="0.3">
      <c r="A1016" t="s">
        <v>2249</v>
      </c>
      <c r="B1016">
        <v>14709964</v>
      </c>
      <c r="C1016" t="s">
        <v>1404</v>
      </c>
      <c r="D1016" t="s">
        <v>68</v>
      </c>
      <c r="E1016" t="s">
        <v>69</v>
      </c>
      <c r="F1016" t="s">
        <v>33</v>
      </c>
      <c r="G1016" t="s">
        <v>2250</v>
      </c>
      <c r="H1016">
        <v>1590</v>
      </c>
      <c r="I1016">
        <v>3699</v>
      </c>
      <c r="J1016" t="s">
        <v>212</v>
      </c>
      <c r="K1016">
        <v>4.4000000000000004</v>
      </c>
      <c r="L1016">
        <v>824</v>
      </c>
      <c r="M1016">
        <v>56.999999999999993</v>
      </c>
      <c r="N1016">
        <v>2108.4299999999998</v>
      </c>
      <c r="O1016">
        <v>1590</v>
      </c>
      <c r="P1016" t="str">
        <f>IF(Table1[[#This Row],[Discount %]]&gt;50,"High Discount","Low Discount")</f>
        <v>High Discount</v>
      </c>
    </row>
    <row r="1017" spans="1:16" x14ac:dyDescent="0.3">
      <c r="A1017" t="s">
        <v>2251</v>
      </c>
      <c r="B1017">
        <v>13705898</v>
      </c>
      <c r="C1017" t="s">
        <v>1493</v>
      </c>
      <c r="D1017" t="s">
        <v>68</v>
      </c>
      <c r="E1017" t="s">
        <v>340</v>
      </c>
      <c r="F1017" t="s">
        <v>33</v>
      </c>
      <c r="G1017" t="s">
        <v>2252</v>
      </c>
      <c r="H1017">
        <v>579</v>
      </c>
      <c r="I1017">
        <v>999</v>
      </c>
      <c r="J1017" t="s">
        <v>1495</v>
      </c>
      <c r="K1017">
        <v>4.2</v>
      </c>
      <c r="L1017">
        <v>824</v>
      </c>
      <c r="M1017">
        <v>42</v>
      </c>
      <c r="N1017">
        <v>419.58</v>
      </c>
      <c r="O1017">
        <v>579</v>
      </c>
      <c r="P1017" t="str">
        <f>IF(Table1[[#This Row],[Discount %]]&gt;50,"High Discount","Low Discount")</f>
        <v>Low Discount</v>
      </c>
    </row>
    <row r="1018" spans="1:16" x14ac:dyDescent="0.3">
      <c r="A1018" t="s">
        <v>2253</v>
      </c>
      <c r="B1018">
        <v>10958316</v>
      </c>
      <c r="C1018" t="s">
        <v>13</v>
      </c>
      <c r="D1018" t="s">
        <v>37</v>
      </c>
      <c r="E1018" t="s">
        <v>43</v>
      </c>
      <c r="F1018" t="s">
        <v>33</v>
      </c>
      <c r="G1018" t="s">
        <v>2254</v>
      </c>
      <c r="I1018">
        <v>1099</v>
      </c>
      <c r="J1018" t="s">
        <v>40</v>
      </c>
      <c r="K1018">
        <v>4.2</v>
      </c>
      <c r="L1018">
        <v>824</v>
      </c>
      <c r="M1018">
        <v>35</v>
      </c>
      <c r="N1018">
        <v>384.65</v>
      </c>
      <c r="O1018">
        <v>714</v>
      </c>
      <c r="P1018" t="str">
        <f>IF(Table1[[#This Row],[Discount %]]&gt;50,"High Discount","Low Discount")</f>
        <v>Low Discount</v>
      </c>
    </row>
    <row r="1019" spans="1:16" x14ac:dyDescent="0.3">
      <c r="A1019" t="s">
        <v>2255</v>
      </c>
      <c r="B1019">
        <v>11002760</v>
      </c>
      <c r="C1019" t="s">
        <v>94</v>
      </c>
      <c r="D1019" t="s">
        <v>37</v>
      </c>
      <c r="E1019" t="s">
        <v>131</v>
      </c>
      <c r="F1019" t="s">
        <v>33</v>
      </c>
      <c r="G1019" t="s">
        <v>2256</v>
      </c>
      <c r="I1019">
        <v>1599</v>
      </c>
      <c r="J1019" t="s">
        <v>40</v>
      </c>
      <c r="K1019">
        <v>4.4000000000000004</v>
      </c>
      <c r="L1019">
        <v>824</v>
      </c>
      <c r="M1019">
        <v>55.000000000000007</v>
      </c>
      <c r="N1019">
        <v>879.45000000000016</v>
      </c>
      <c r="O1019">
        <v>719</v>
      </c>
      <c r="P1019" t="str">
        <f>IF(Table1[[#This Row],[Discount %]]&gt;50,"High Discount","Low Discount")</f>
        <v>High Discount</v>
      </c>
    </row>
    <row r="1020" spans="1:16" x14ac:dyDescent="0.3">
      <c r="A1020" t="s">
        <v>2257</v>
      </c>
      <c r="B1020">
        <v>11185036</v>
      </c>
      <c r="C1020" t="s">
        <v>42</v>
      </c>
      <c r="D1020" t="s">
        <v>37</v>
      </c>
      <c r="E1020" t="s">
        <v>38</v>
      </c>
      <c r="F1020" t="s">
        <v>33</v>
      </c>
      <c r="G1020" t="s">
        <v>2258</v>
      </c>
      <c r="I1020">
        <v>899</v>
      </c>
      <c r="J1020" t="s">
        <v>40</v>
      </c>
      <c r="K1020">
        <v>4.3</v>
      </c>
      <c r="L1020">
        <v>824</v>
      </c>
      <c r="M1020">
        <v>44.493882091212456</v>
      </c>
      <c r="N1020">
        <v>400</v>
      </c>
      <c r="O1020">
        <v>499</v>
      </c>
      <c r="P1020" t="str">
        <f>IF(Table1[[#This Row],[Discount %]]&gt;50,"High Discount","Low Discount")</f>
        <v>Low Discount</v>
      </c>
    </row>
    <row r="1021" spans="1:16" x14ac:dyDescent="0.3">
      <c r="A1021" t="s">
        <v>2259</v>
      </c>
      <c r="B1021">
        <v>10967402</v>
      </c>
      <c r="C1021" t="s">
        <v>13</v>
      </c>
      <c r="D1021" t="s">
        <v>37</v>
      </c>
      <c r="E1021" t="s">
        <v>542</v>
      </c>
      <c r="F1021" t="s">
        <v>33</v>
      </c>
      <c r="G1021" t="s">
        <v>2260</v>
      </c>
      <c r="I1021">
        <v>999</v>
      </c>
      <c r="J1021" t="s">
        <v>118</v>
      </c>
      <c r="K1021">
        <v>4.3</v>
      </c>
      <c r="L1021">
        <v>824</v>
      </c>
      <c r="M1021">
        <v>35</v>
      </c>
      <c r="N1021">
        <v>349.65</v>
      </c>
      <c r="O1021">
        <v>649</v>
      </c>
      <c r="P1021" t="str">
        <f>IF(Table1[[#This Row],[Discount %]]&gt;50,"High Discount","Low Discount")</f>
        <v>Low Discount</v>
      </c>
    </row>
    <row r="1022" spans="1:16" x14ac:dyDescent="0.3">
      <c r="A1022" t="s">
        <v>2261</v>
      </c>
      <c r="B1022">
        <v>14067762</v>
      </c>
      <c r="C1022" t="s">
        <v>46</v>
      </c>
      <c r="D1022" t="s">
        <v>14</v>
      </c>
      <c r="E1022" t="s">
        <v>21</v>
      </c>
      <c r="F1022" t="s">
        <v>16</v>
      </c>
      <c r="G1022" t="s">
        <v>2262</v>
      </c>
      <c r="H1022">
        <v>441</v>
      </c>
      <c r="I1022">
        <v>849</v>
      </c>
      <c r="J1022" t="s">
        <v>23</v>
      </c>
      <c r="K1022">
        <v>4.0999999999999996</v>
      </c>
      <c r="L1022">
        <v>823</v>
      </c>
      <c r="M1022">
        <v>48</v>
      </c>
      <c r="N1022">
        <v>407.52</v>
      </c>
      <c r="O1022">
        <v>441</v>
      </c>
      <c r="P1022" t="str">
        <f>IF(Table1[[#This Row],[Discount %]]&gt;50,"High Discount","Low Discount")</f>
        <v>Low Discount</v>
      </c>
    </row>
    <row r="1023" spans="1:16" x14ac:dyDescent="0.3">
      <c r="A1023" t="s">
        <v>2263</v>
      </c>
      <c r="B1023">
        <v>7149893</v>
      </c>
      <c r="C1023" t="s">
        <v>1242</v>
      </c>
      <c r="D1023" t="s">
        <v>14</v>
      </c>
      <c r="E1023" t="s">
        <v>47</v>
      </c>
      <c r="F1023" t="s">
        <v>16</v>
      </c>
      <c r="G1023" t="s">
        <v>2264</v>
      </c>
      <c r="H1023">
        <v>1199</v>
      </c>
      <c r="I1023">
        <v>2399</v>
      </c>
      <c r="J1023" t="s">
        <v>49</v>
      </c>
      <c r="K1023">
        <v>4</v>
      </c>
      <c r="L1023">
        <v>823</v>
      </c>
      <c r="M1023">
        <v>50</v>
      </c>
      <c r="N1023">
        <v>1199.5</v>
      </c>
      <c r="O1023">
        <v>1199</v>
      </c>
      <c r="P1023" t="str">
        <f>IF(Table1[[#This Row],[Discount %]]&gt;50,"High Discount","Low Discount")</f>
        <v>Low Discount</v>
      </c>
    </row>
    <row r="1024" spans="1:16" x14ac:dyDescent="0.3">
      <c r="A1024" t="s">
        <v>2265</v>
      </c>
      <c r="B1024">
        <v>11812532</v>
      </c>
      <c r="C1024" t="s">
        <v>886</v>
      </c>
      <c r="D1024" t="s">
        <v>68</v>
      </c>
      <c r="E1024" t="s">
        <v>69</v>
      </c>
      <c r="F1024" t="s">
        <v>16</v>
      </c>
      <c r="G1024" t="s">
        <v>2266</v>
      </c>
      <c r="H1024">
        <v>959</v>
      </c>
      <c r="I1024">
        <v>2999</v>
      </c>
      <c r="J1024" t="s">
        <v>834</v>
      </c>
      <c r="K1024">
        <v>4.2</v>
      </c>
      <c r="L1024">
        <v>823</v>
      </c>
      <c r="M1024">
        <v>68</v>
      </c>
      <c r="N1024">
        <v>2039.32</v>
      </c>
      <c r="O1024">
        <v>959</v>
      </c>
      <c r="P1024" t="str">
        <f>IF(Table1[[#This Row],[Discount %]]&gt;50,"High Discount","Low Discount")</f>
        <v>High Discount</v>
      </c>
    </row>
    <row r="1025" spans="1:16" x14ac:dyDescent="0.3">
      <c r="A1025" t="s">
        <v>2267</v>
      </c>
      <c r="B1025">
        <v>14811424</v>
      </c>
      <c r="C1025" t="s">
        <v>391</v>
      </c>
      <c r="D1025" t="s">
        <v>25</v>
      </c>
      <c r="E1025" t="s">
        <v>26</v>
      </c>
      <c r="F1025" t="s">
        <v>16</v>
      </c>
      <c r="G1025" t="s">
        <v>2268</v>
      </c>
      <c r="H1025">
        <v>749</v>
      </c>
      <c r="I1025">
        <v>1499</v>
      </c>
      <c r="J1025" t="s">
        <v>231</v>
      </c>
      <c r="K1025">
        <v>4.3</v>
      </c>
      <c r="L1025">
        <v>823</v>
      </c>
      <c r="M1025">
        <v>50</v>
      </c>
      <c r="N1025">
        <v>749.5</v>
      </c>
      <c r="O1025">
        <v>749</v>
      </c>
      <c r="P1025" t="str">
        <f>IF(Table1[[#This Row],[Discount %]]&gt;50,"High Discount","Low Discount")</f>
        <v>Low Discount</v>
      </c>
    </row>
    <row r="1026" spans="1:16" x14ac:dyDescent="0.3">
      <c r="A1026" t="s">
        <v>2269</v>
      </c>
      <c r="B1026">
        <v>10617886</v>
      </c>
      <c r="C1026" t="s">
        <v>13</v>
      </c>
      <c r="D1026" t="s">
        <v>25</v>
      </c>
      <c r="E1026" t="s">
        <v>168</v>
      </c>
      <c r="F1026" t="s">
        <v>16</v>
      </c>
      <c r="G1026" t="s">
        <v>2270</v>
      </c>
      <c r="H1026">
        <v>874</v>
      </c>
      <c r="I1026">
        <v>3499</v>
      </c>
      <c r="J1026" t="s">
        <v>212</v>
      </c>
      <c r="K1026">
        <v>4.0999999999999996</v>
      </c>
      <c r="L1026">
        <v>823</v>
      </c>
      <c r="M1026">
        <v>75</v>
      </c>
      <c r="N1026">
        <v>2624.25</v>
      </c>
      <c r="O1026">
        <v>874</v>
      </c>
      <c r="P1026" t="str">
        <f>IF(Table1[[#This Row],[Discount %]]&gt;50,"High Discount","Low Discount")</f>
        <v>High Discount</v>
      </c>
    </row>
    <row r="1027" spans="1:16" x14ac:dyDescent="0.3">
      <c r="A1027" t="s">
        <v>2271</v>
      </c>
      <c r="B1027">
        <v>11215738</v>
      </c>
      <c r="C1027" t="s">
        <v>2272</v>
      </c>
      <c r="D1027" t="s">
        <v>68</v>
      </c>
      <c r="E1027" t="s">
        <v>82</v>
      </c>
      <c r="F1027" t="s">
        <v>33</v>
      </c>
      <c r="G1027" t="s">
        <v>2273</v>
      </c>
      <c r="H1027">
        <v>495</v>
      </c>
      <c r="I1027">
        <v>2750</v>
      </c>
      <c r="J1027" t="s">
        <v>35</v>
      </c>
      <c r="K1027">
        <v>3.7</v>
      </c>
      <c r="L1027">
        <v>823</v>
      </c>
      <c r="M1027">
        <v>82</v>
      </c>
      <c r="N1027">
        <v>2255</v>
      </c>
      <c r="O1027">
        <v>495</v>
      </c>
      <c r="P1027" t="str">
        <f>IF(Table1[[#This Row],[Discount %]]&gt;50,"High Discount","Low Discount")</f>
        <v>High Discount</v>
      </c>
    </row>
    <row r="1028" spans="1:16" x14ac:dyDescent="0.3">
      <c r="A1028" t="s">
        <v>2274</v>
      </c>
      <c r="B1028">
        <v>2383795</v>
      </c>
      <c r="C1028" t="s">
        <v>56</v>
      </c>
      <c r="D1028" t="s">
        <v>86</v>
      </c>
      <c r="E1028" t="s">
        <v>15</v>
      </c>
      <c r="F1028" t="s">
        <v>33</v>
      </c>
      <c r="G1028" t="s">
        <v>2275</v>
      </c>
      <c r="H1028">
        <v>539</v>
      </c>
      <c r="I1028">
        <v>1799</v>
      </c>
      <c r="J1028" t="s">
        <v>603</v>
      </c>
      <c r="K1028">
        <v>3.9</v>
      </c>
      <c r="L1028">
        <v>823</v>
      </c>
      <c r="M1028">
        <v>70</v>
      </c>
      <c r="N1028">
        <v>1259.3</v>
      </c>
      <c r="O1028">
        <v>539</v>
      </c>
      <c r="P1028" t="str">
        <f>IF(Table1[[#This Row],[Discount %]]&gt;50,"High Discount","Low Discount")</f>
        <v>High Discount</v>
      </c>
    </row>
    <row r="1029" spans="1:16" x14ac:dyDescent="0.3">
      <c r="A1029" t="s">
        <v>2276</v>
      </c>
      <c r="B1029">
        <v>10019827</v>
      </c>
      <c r="C1029" t="s">
        <v>2277</v>
      </c>
      <c r="D1029" t="s">
        <v>37</v>
      </c>
      <c r="E1029" t="s">
        <v>43</v>
      </c>
      <c r="F1029" t="s">
        <v>33</v>
      </c>
      <c r="G1029" t="s">
        <v>2278</v>
      </c>
      <c r="I1029">
        <v>1490</v>
      </c>
      <c r="J1029" t="s">
        <v>40</v>
      </c>
      <c r="K1029">
        <v>3.9</v>
      </c>
      <c r="L1029">
        <v>823</v>
      </c>
      <c r="M1029">
        <v>60</v>
      </c>
      <c r="N1029">
        <v>894</v>
      </c>
      <c r="O1029">
        <v>596</v>
      </c>
      <c r="P1029" t="str">
        <f>IF(Table1[[#This Row],[Discount %]]&gt;50,"High Discount","Low Discount")</f>
        <v>High Discount</v>
      </c>
    </row>
    <row r="1030" spans="1:16" x14ac:dyDescent="0.3">
      <c r="A1030" t="s">
        <v>2279</v>
      </c>
      <c r="B1030">
        <v>9341667</v>
      </c>
      <c r="C1030" t="s">
        <v>636</v>
      </c>
      <c r="D1030" t="s">
        <v>37</v>
      </c>
      <c r="E1030" t="s">
        <v>43</v>
      </c>
      <c r="F1030" t="s">
        <v>33</v>
      </c>
      <c r="G1030" t="s">
        <v>637</v>
      </c>
      <c r="I1030">
        <v>1998</v>
      </c>
      <c r="J1030" t="s">
        <v>23</v>
      </c>
      <c r="K1030">
        <v>4.2</v>
      </c>
      <c r="L1030">
        <v>823</v>
      </c>
      <c r="M1030">
        <v>50</v>
      </c>
      <c r="N1030">
        <v>999</v>
      </c>
      <c r="O1030">
        <v>999</v>
      </c>
      <c r="P1030" t="str">
        <f>IF(Table1[[#This Row],[Discount %]]&gt;50,"High Discount","Low Discount")</f>
        <v>Low Discount</v>
      </c>
    </row>
    <row r="1031" spans="1:16" x14ac:dyDescent="0.3">
      <c r="A1031" t="s">
        <v>2280</v>
      </c>
      <c r="B1031">
        <v>7326497</v>
      </c>
      <c r="C1031" t="s">
        <v>522</v>
      </c>
      <c r="D1031" t="s">
        <v>37</v>
      </c>
      <c r="E1031" t="s">
        <v>131</v>
      </c>
      <c r="F1031" t="s">
        <v>33</v>
      </c>
      <c r="G1031" t="s">
        <v>2281</v>
      </c>
      <c r="I1031">
        <v>2699</v>
      </c>
      <c r="J1031" t="s">
        <v>101</v>
      </c>
      <c r="K1031">
        <v>4.4000000000000004</v>
      </c>
      <c r="L1031">
        <v>823</v>
      </c>
      <c r="M1031">
        <v>40</v>
      </c>
      <c r="N1031">
        <v>1079.5999999999999</v>
      </c>
      <c r="O1031">
        <v>1619</v>
      </c>
      <c r="P1031" t="str">
        <f>IF(Table1[[#This Row],[Discount %]]&gt;50,"High Discount","Low Discount")</f>
        <v>Low Discount</v>
      </c>
    </row>
    <row r="1032" spans="1:16" x14ac:dyDescent="0.3">
      <c r="A1032" t="s">
        <v>2282</v>
      </c>
      <c r="B1032">
        <v>17384198</v>
      </c>
      <c r="C1032" t="s">
        <v>13</v>
      </c>
      <c r="D1032" t="s">
        <v>37</v>
      </c>
      <c r="E1032" t="s">
        <v>38</v>
      </c>
      <c r="F1032" t="s">
        <v>33</v>
      </c>
      <c r="G1032" t="s">
        <v>2283</v>
      </c>
      <c r="I1032">
        <v>1398</v>
      </c>
      <c r="J1032" t="s">
        <v>40</v>
      </c>
      <c r="K1032">
        <v>4.0999999999999996</v>
      </c>
      <c r="L1032">
        <v>823</v>
      </c>
      <c r="M1032">
        <v>53</v>
      </c>
      <c r="N1032">
        <v>740.94</v>
      </c>
      <c r="O1032">
        <v>657</v>
      </c>
      <c r="P1032" t="str">
        <f>IF(Table1[[#This Row],[Discount %]]&gt;50,"High Discount","Low Discount")</f>
        <v>High Discount</v>
      </c>
    </row>
    <row r="1033" spans="1:16" x14ac:dyDescent="0.3">
      <c r="A1033" t="s">
        <v>2284</v>
      </c>
      <c r="B1033">
        <v>11659964</v>
      </c>
      <c r="C1033" t="s">
        <v>13</v>
      </c>
      <c r="D1033" t="s">
        <v>25</v>
      </c>
      <c r="E1033" t="s">
        <v>38</v>
      </c>
      <c r="F1033" t="s">
        <v>16</v>
      </c>
      <c r="G1033" t="s">
        <v>2285</v>
      </c>
      <c r="H1033">
        <v>499</v>
      </c>
      <c r="I1033">
        <v>999</v>
      </c>
      <c r="J1033" t="s">
        <v>65</v>
      </c>
      <c r="K1033">
        <v>4.3</v>
      </c>
      <c r="L1033">
        <v>822</v>
      </c>
      <c r="M1033">
        <v>50</v>
      </c>
      <c r="N1033">
        <v>499.5</v>
      </c>
      <c r="O1033">
        <v>499</v>
      </c>
      <c r="P1033" t="str">
        <f>IF(Table1[[#This Row],[Discount %]]&gt;50,"High Discount","Low Discount")</f>
        <v>Low Discount</v>
      </c>
    </row>
    <row r="1034" spans="1:16" x14ac:dyDescent="0.3">
      <c r="A1034" t="s">
        <v>2286</v>
      </c>
      <c r="B1034">
        <v>2528692</v>
      </c>
      <c r="C1034" t="s">
        <v>180</v>
      </c>
      <c r="D1034" t="s">
        <v>68</v>
      </c>
      <c r="E1034" t="s">
        <v>82</v>
      </c>
      <c r="F1034" t="s">
        <v>33</v>
      </c>
      <c r="G1034" t="s">
        <v>2287</v>
      </c>
      <c r="H1034">
        <v>809</v>
      </c>
      <c r="I1034">
        <v>1799</v>
      </c>
      <c r="J1034" t="s">
        <v>88</v>
      </c>
      <c r="K1034">
        <v>4.0999999999999996</v>
      </c>
      <c r="L1034">
        <v>822</v>
      </c>
      <c r="M1034">
        <v>55.000000000000007</v>
      </c>
      <c r="N1034">
        <v>989.45000000000016</v>
      </c>
      <c r="O1034">
        <v>809</v>
      </c>
      <c r="P1034" t="str">
        <f>IF(Table1[[#This Row],[Discount %]]&gt;50,"High Discount","Low Discount")</f>
        <v>High Discount</v>
      </c>
    </row>
    <row r="1035" spans="1:16" x14ac:dyDescent="0.3">
      <c r="A1035" t="s">
        <v>2288</v>
      </c>
      <c r="B1035">
        <v>8500553</v>
      </c>
      <c r="C1035" t="s">
        <v>90</v>
      </c>
      <c r="D1035" t="s">
        <v>37</v>
      </c>
      <c r="E1035" t="s">
        <v>43</v>
      </c>
      <c r="F1035" t="s">
        <v>33</v>
      </c>
      <c r="G1035" t="s">
        <v>2289</v>
      </c>
      <c r="I1035">
        <v>1149</v>
      </c>
      <c r="J1035" t="s">
        <v>23</v>
      </c>
      <c r="K1035">
        <v>4.3</v>
      </c>
      <c r="L1035">
        <v>822</v>
      </c>
      <c r="M1035">
        <v>62</v>
      </c>
      <c r="N1035">
        <v>712.38</v>
      </c>
      <c r="O1035">
        <v>436</v>
      </c>
      <c r="P1035" t="str">
        <f>IF(Table1[[#This Row],[Discount %]]&gt;50,"High Discount","Low Discount")</f>
        <v>High Discount</v>
      </c>
    </row>
    <row r="1036" spans="1:16" x14ac:dyDescent="0.3">
      <c r="A1036" t="s">
        <v>2290</v>
      </c>
      <c r="B1036">
        <v>13641766</v>
      </c>
      <c r="C1036" t="s">
        <v>1032</v>
      </c>
      <c r="D1036" t="s">
        <v>37</v>
      </c>
      <c r="E1036" t="s">
        <v>38</v>
      </c>
      <c r="F1036" t="s">
        <v>33</v>
      </c>
      <c r="G1036" t="s">
        <v>2291</v>
      </c>
      <c r="I1036">
        <v>1249</v>
      </c>
      <c r="J1036" t="s">
        <v>40</v>
      </c>
      <c r="K1036">
        <v>4.3</v>
      </c>
      <c r="L1036">
        <v>822</v>
      </c>
      <c r="M1036">
        <v>49</v>
      </c>
      <c r="N1036">
        <v>612.01</v>
      </c>
      <c r="O1036">
        <v>636</v>
      </c>
      <c r="P1036" t="str">
        <f>IF(Table1[[#This Row],[Discount %]]&gt;50,"High Discount","Low Discount")</f>
        <v>Low Discount</v>
      </c>
    </row>
    <row r="1037" spans="1:16" x14ac:dyDescent="0.3">
      <c r="A1037" t="s">
        <v>2292</v>
      </c>
      <c r="B1037">
        <v>15301030</v>
      </c>
      <c r="C1037" t="s">
        <v>72</v>
      </c>
      <c r="D1037" t="s">
        <v>37</v>
      </c>
      <c r="E1037" t="s">
        <v>43</v>
      </c>
      <c r="F1037" t="s">
        <v>33</v>
      </c>
      <c r="G1037" t="s">
        <v>2293</v>
      </c>
      <c r="I1037">
        <v>1499</v>
      </c>
      <c r="J1037" t="s">
        <v>101</v>
      </c>
      <c r="K1037">
        <v>4.3</v>
      </c>
      <c r="L1037">
        <v>822</v>
      </c>
      <c r="M1037">
        <v>37</v>
      </c>
      <c r="N1037">
        <v>554.63</v>
      </c>
      <c r="O1037">
        <v>944</v>
      </c>
      <c r="P1037" t="str">
        <f>IF(Table1[[#This Row],[Discount %]]&gt;50,"High Discount","Low Discount")</f>
        <v>Low Discount</v>
      </c>
    </row>
    <row r="1038" spans="1:16" x14ac:dyDescent="0.3">
      <c r="A1038" t="s">
        <v>2294</v>
      </c>
      <c r="B1038">
        <v>6726654</v>
      </c>
      <c r="C1038" t="s">
        <v>42</v>
      </c>
      <c r="D1038" t="s">
        <v>37</v>
      </c>
      <c r="E1038" t="s">
        <v>1812</v>
      </c>
      <c r="F1038" t="s">
        <v>33</v>
      </c>
      <c r="G1038" t="s">
        <v>2295</v>
      </c>
      <c r="I1038">
        <v>1499</v>
      </c>
      <c r="J1038" t="s">
        <v>23</v>
      </c>
      <c r="K1038">
        <v>4.3</v>
      </c>
      <c r="L1038">
        <v>822</v>
      </c>
      <c r="M1038">
        <v>70</v>
      </c>
      <c r="N1038">
        <v>1049.3</v>
      </c>
      <c r="O1038">
        <v>449</v>
      </c>
      <c r="P1038" t="str">
        <f>IF(Table1[[#This Row],[Discount %]]&gt;50,"High Discount","Low Discount")</f>
        <v>High Discount</v>
      </c>
    </row>
    <row r="1039" spans="1:16" x14ac:dyDescent="0.3">
      <c r="A1039" t="s">
        <v>2296</v>
      </c>
      <c r="B1039">
        <v>17381172</v>
      </c>
      <c r="C1039" t="s">
        <v>13</v>
      </c>
      <c r="D1039" t="s">
        <v>37</v>
      </c>
      <c r="E1039" t="s">
        <v>38</v>
      </c>
      <c r="F1039" t="s">
        <v>33</v>
      </c>
      <c r="G1039" t="s">
        <v>2297</v>
      </c>
      <c r="I1039">
        <v>1198</v>
      </c>
      <c r="J1039" t="s">
        <v>40</v>
      </c>
      <c r="K1039">
        <v>4.3</v>
      </c>
      <c r="L1039">
        <v>822</v>
      </c>
      <c r="M1039">
        <v>53</v>
      </c>
      <c r="N1039">
        <v>634.94000000000005</v>
      </c>
      <c r="O1039">
        <v>563</v>
      </c>
      <c r="P1039" t="str">
        <f>IF(Table1[[#This Row],[Discount %]]&gt;50,"High Discount","Low Discount")</f>
        <v>High Discount</v>
      </c>
    </row>
    <row r="1040" spans="1:16" x14ac:dyDescent="0.3">
      <c r="A1040" t="s">
        <v>2298</v>
      </c>
      <c r="B1040">
        <v>1950256</v>
      </c>
      <c r="C1040" t="s">
        <v>1882</v>
      </c>
      <c r="D1040" t="s">
        <v>25</v>
      </c>
      <c r="E1040" t="s">
        <v>26</v>
      </c>
      <c r="F1040" t="s">
        <v>16</v>
      </c>
      <c r="G1040" t="s">
        <v>2299</v>
      </c>
      <c r="H1040">
        <v>699</v>
      </c>
      <c r="I1040">
        <v>1999</v>
      </c>
      <c r="J1040" t="s">
        <v>231</v>
      </c>
      <c r="K1040">
        <v>3.8</v>
      </c>
      <c r="L1040">
        <v>821</v>
      </c>
      <c r="M1040">
        <v>64.999999999999986</v>
      </c>
      <c r="N1040">
        <v>1299.3499999999997</v>
      </c>
      <c r="O1040">
        <v>699</v>
      </c>
      <c r="P1040" t="str">
        <f>IF(Table1[[#This Row],[Discount %]]&gt;50,"High Discount","Low Discount")</f>
        <v>High Discount</v>
      </c>
    </row>
    <row r="1041" spans="1:16" x14ac:dyDescent="0.3">
      <c r="A1041" t="s">
        <v>2300</v>
      </c>
      <c r="B1041">
        <v>2338186</v>
      </c>
      <c r="C1041" t="s">
        <v>149</v>
      </c>
      <c r="D1041" t="s">
        <v>14</v>
      </c>
      <c r="E1041" t="s">
        <v>15</v>
      </c>
      <c r="F1041" t="s">
        <v>16</v>
      </c>
      <c r="G1041" t="s">
        <v>2301</v>
      </c>
      <c r="H1041">
        <v>1679</v>
      </c>
      <c r="I1041">
        <v>2799</v>
      </c>
      <c r="J1041" t="s">
        <v>151</v>
      </c>
      <c r="K1041">
        <v>4.2</v>
      </c>
      <c r="L1041">
        <v>820</v>
      </c>
      <c r="M1041">
        <v>40</v>
      </c>
      <c r="N1041">
        <v>1119.5999999999999</v>
      </c>
      <c r="O1041">
        <v>1679</v>
      </c>
      <c r="P1041" t="str">
        <f>IF(Table1[[#This Row],[Discount %]]&gt;50,"High Discount","Low Discount")</f>
        <v>Low Discount</v>
      </c>
    </row>
    <row r="1042" spans="1:16" x14ac:dyDescent="0.3">
      <c r="A1042" t="s">
        <v>2302</v>
      </c>
      <c r="B1042">
        <v>6832363</v>
      </c>
      <c r="C1042" t="s">
        <v>149</v>
      </c>
      <c r="D1042" t="s">
        <v>14</v>
      </c>
      <c r="E1042" t="s">
        <v>15</v>
      </c>
      <c r="F1042" t="s">
        <v>16</v>
      </c>
      <c r="G1042" t="s">
        <v>241</v>
      </c>
      <c r="H1042">
        <v>1379</v>
      </c>
      <c r="I1042">
        <v>2299</v>
      </c>
      <c r="J1042" t="s">
        <v>151</v>
      </c>
      <c r="K1042">
        <v>4.0999999999999996</v>
      </c>
      <c r="L1042">
        <v>820</v>
      </c>
      <c r="M1042">
        <v>40</v>
      </c>
      <c r="N1042">
        <v>919.6</v>
      </c>
      <c r="O1042">
        <v>1379</v>
      </c>
      <c r="P1042" t="str">
        <f>IF(Table1[[#This Row],[Discount %]]&gt;50,"High Discount","Low Discount")</f>
        <v>Low Discount</v>
      </c>
    </row>
    <row r="1043" spans="1:16" x14ac:dyDescent="0.3">
      <c r="A1043" t="s">
        <v>2303</v>
      </c>
      <c r="B1043">
        <v>11537070</v>
      </c>
      <c r="C1043" t="s">
        <v>13</v>
      </c>
      <c r="D1043" t="s">
        <v>25</v>
      </c>
      <c r="E1043" t="s">
        <v>38</v>
      </c>
      <c r="F1043" t="s">
        <v>16</v>
      </c>
      <c r="G1043" t="s">
        <v>2304</v>
      </c>
      <c r="H1043">
        <v>299</v>
      </c>
      <c r="I1043">
        <v>599</v>
      </c>
      <c r="J1043" t="s">
        <v>65</v>
      </c>
      <c r="K1043">
        <v>4.0999999999999996</v>
      </c>
      <c r="L1043">
        <v>820</v>
      </c>
      <c r="M1043">
        <v>50</v>
      </c>
      <c r="N1043">
        <v>299.5</v>
      </c>
      <c r="O1043">
        <v>299</v>
      </c>
      <c r="P1043" t="str">
        <f>IF(Table1[[#This Row],[Discount %]]&gt;50,"High Discount","Low Discount")</f>
        <v>Low Discount</v>
      </c>
    </row>
    <row r="1044" spans="1:16" x14ac:dyDescent="0.3">
      <c r="A1044" t="s">
        <v>2305</v>
      </c>
      <c r="B1044">
        <v>9340077</v>
      </c>
      <c r="C1044" t="s">
        <v>636</v>
      </c>
      <c r="D1044" t="s">
        <v>37</v>
      </c>
      <c r="E1044" t="s">
        <v>43</v>
      </c>
      <c r="F1044" t="s">
        <v>33</v>
      </c>
      <c r="G1044" t="s">
        <v>637</v>
      </c>
      <c r="I1044">
        <v>1998</v>
      </c>
      <c r="J1044" t="s">
        <v>23</v>
      </c>
      <c r="K1044">
        <v>4.2</v>
      </c>
      <c r="L1044">
        <v>820</v>
      </c>
      <c r="M1044">
        <v>50</v>
      </c>
      <c r="N1044">
        <v>999</v>
      </c>
      <c r="O1044">
        <v>999</v>
      </c>
      <c r="P1044" t="str">
        <f>IF(Table1[[#This Row],[Discount %]]&gt;50,"High Discount","Low Discount")</f>
        <v>Low Discount</v>
      </c>
    </row>
    <row r="1045" spans="1:16" x14ac:dyDescent="0.3">
      <c r="A1045" t="s">
        <v>2306</v>
      </c>
      <c r="B1045">
        <v>6939207</v>
      </c>
      <c r="C1045" t="s">
        <v>164</v>
      </c>
      <c r="D1045" t="s">
        <v>37</v>
      </c>
      <c r="E1045" t="s">
        <v>26</v>
      </c>
      <c r="F1045" t="s">
        <v>33</v>
      </c>
      <c r="G1045" t="s">
        <v>2307</v>
      </c>
      <c r="I1045">
        <v>1999</v>
      </c>
      <c r="J1045" t="s">
        <v>23</v>
      </c>
      <c r="K1045">
        <v>4.4000000000000004</v>
      </c>
      <c r="L1045">
        <v>820</v>
      </c>
      <c r="M1045">
        <v>44.999999999999993</v>
      </c>
      <c r="N1045">
        <v>899.54999999999984</v>
      </c>
      <c r="O1045">
        <v>1099</v>
      </c>
      <c r="P1045" t="str">
        <f>IF(Table1[[#This Row],[Discount %]]&gt;50,"High Discount","Low Discount")</f>
        <v>Low Discount</v>
      </c>
    </row>
    <row r="1046" spans="1:16" x14ac:dyDescent="0.3">
      <c r="A1046" t="s">
        <v>2308</v>
      </c>
      <c r="B1046">
        <v>11995810</v>
      </c>
      <c r="C1046" t="s">
        <v>90</v>
      </c>
      <c r="D1046" t="s">
        <v>37</v>
      </c>
      <c r="E1046" t="s">
        <v>43</v>
      </c>
      <c r="F1046" t="s">
        <v>33</v>
      </c>
      <c r="G1046" t="s">
        <v>2309</v>
      </c>
      <c r="I1046">
        <v>899</v>
      </c>
      <c r="J1046" t="s">
        <v>23</v>
      </c>
      <c r="K1046">
        <v>4.3</v>
      </c>
      <c r="L1046">
        <v>820</v>
      </c>
      <c r="M1046">
        <v>59</v>
      </c>
      <c r="N1046">
        <v>530.41</v>
      </c>
      <c r="O1046">
        <v>368</v>
      </c>
      <c r="P1046" t="str">
        <f>IF(Table1[[#This Row],[Discount %]]&gt;50,"High Discount","Low Discount")</f>
        <v>High Discount</v>
      </c>
    </row>
    <row r="1047" spans="1:16" x14ac:dyDescent="0.3">
      <c r="A1047" t="s">
        <v>2310</v>
      </c>
      <c r="B1047">
        <v>11274542</v>
      </c>
      <c r="C1047" t="s">
        <v>13</v>
      </c>
      <c r="D1047" t="s">
        <v>14</v>
      </c>
      <c r="E1047" t="s">
        <v>15</v>
      </c>
      <c r="F1047" t="s">
        <v>16</v>
      </c>
      <c r="G1047" t="s">
        <v>869</v>
      </c>
      <c r="H1047">
        <v>899</v>
      </c>
      <c r="I1047">
        <v>1999</v>
      </c>
      <c r="J1047" t="s">
        <v>18</v>
      </c>
      <c r="K1047">
        <v>3.4</v>
      </c>
      <c r="L1047">
        <v>819</v>
      </c>
      <c r="M1047">
        <v>55.000000000000007</v>
      </c>
      <c r="N1047">
        <v>1099.45</v>
      </c>
      <c r="O1047">
        <v>899</v>
      </c>
      <c r="P1047" t="str">
        <f>IF(Table1[[#This Row],[Discount %]]&gt;50,"High Discount","Low Discount")</f>
        <v>High Discount</v>
      </c>
    </row>
    <row r="1048" spans="1:16" x14ac:dyDescent="0.3">
      <c r="A1048" t="s">
        <v>2311</v>
      </c>
      <c r="B1048">
        <v>9261047</v>
      </c>
      <c r="C1048" t="s">
        <v>270</v>
      </c>
      <c r="D1048" t="s">
        <v>176</v>
      </c>
      <c r="E1048" t="s">
        <v>325</v>
      </c>
      <c r="F1048" t="s">
        <v>16</v>
      </c>
      <c r="G1048" t="s">
        <v>2312</v>
      </c>
      <c r="H1048">
        <v>474</v>
      </c>
      <c r="I1048">
        <v>499</v>
      </c>
      <c r="J1048" t="s">
        <v>23</v>
      </c>
      <c r="K1048">
        <v>4.3</v>
      </c>
      <c r="L1048">
        <v>819</v>
      </c>
      <c r="M1048">
        <v>5</v>
      </c>
      <c r="N1048">
        <v>24.95</v>
      </c>
      <c r="O1048">
        <v>474</v>
      </c>
      <c r="P1048" t="str">
        <f>IF(Table1[[#This Row],[Discount %]]&gt;50,"High Discount","Low Discount")</f>
        <v>Low Discount</v>
      </c>
    </row>
    <row r="1049" spans="1:16" x14ac:dyDescent="0.3">
      <c r="A1049" t="s">
        <v>2313</v>
      </c>
      <c r="B1049">
        <v>6712204</v>
      </c>
      <c r="C1049" t="s">
        <v>13</v>
      </c>
      <c r="D1049" t="s">
        <v>25</v>
      </c>
      <c r="E1049" t="s">
        <v>38</v>
      </c>
      <c r="F1049" t="s">
        <v>16</v>
      </c>
      <c r="G1049" t="s">
        <v>2314</v>
      </c>
      <c r="H1049">
        <v>714</v>
      </c>
      <c r="I1049">
        <v>1299</v>
      </c>
      <c r="J1049" t="s">
        <v>65</v>
      </c>
      <c r="K1049">
        <v>4.2</v>
      </c>
      <c r="L1049">
        <v>819</v>
      </c>
      <c r="M1049">
        <v>44.999999999999993</v>
      </c>
      <c r="N1049">
        <v>584.54999999999995</v>
      </c>
      <c r="O1049">
        <v>714</v>
      </c>
      <c r="P1049" t="str">
        <f>IF(Table1[[#This Row],[Discount %]]&gt;50,"High Discount","Low Discount")</f>
        <v>Low Discount</v>
      </c>
    </row>
    <row r="1050" spans="1:16" x14ac:dyDescent="0.3">
      <c r="A1050" t="s">
        <v>2315</v>
      </c>
      <c r="B1050">
        <v>11363104</v>
      </c>
      <c r="C1050" t="s">
        <v>149</v>
      </c>
      <c r="D1050" t="s">
        <v>25</v>
      </c>
      <c r="E1050" t="s">
        <v>38</v>
      </c>
      <c r="F1050" t="s">
        <v>16</v>
      </c>
      <c r="G1050" t="s">
        <v>2316</v>
      </c>
      <c r="H1050">
        <v>349</v>
      </c>
      <c r="I1050">
        <v>699</v>
      </c>
      <c r="J1050" t="s">
        <v>35</v>
      </c>
      <c r="K1050">
        <v>4.5</v>
      </c>
      <c r="L1050">
        <v>819</v>
      </c>
      <c r="M1050">
        <v>50</v>
      </c>
      <c r="N1050">
        <v>349.5</v>
      </c>
      <c r="O1050">
        <v>349</v>
      </c>
      <c r="P1050" t="str">
        <f>IF(Table1[[#This Row],[Discount %]]&gt;50,"High Discount","Low Discount")</f>
        <v>Low Discount</v>
      </c>
    </row>
    <row r="1051" spans="1:16" x14ac:dyDescent="0.3">
      <c r="A1051" t="s">
        <v>2317</v>
      </c>
      <c r="B1051">
        <v>13021586</v>
      </c>
      <c r="C1051" t="s">
        <v>103</v>
      </c>
      <c r="D1051" t="s">
        <v>31</v>
      </c>
      <c r="E1051" t="s">
        <v>104</v>
      </c>
      <c r="F1051" t="s">
        <v>33</v>
      </c>
      <c r="G1051" t="s">
        <v>2318</v>
      </c>
      <c r="I1051">
        <v>399</v>
      </c>
      <c r="J1051" t="s">
        <v>40</v>
      </c>
      <c r="K1051">
        <v>4.5</v>
      </c>
      <c r="L1051">
        <v>819</v>
      </c>
      <c r="M1051">
        <v>44</v>
      </c>
      <c r="N1051">
        <v>175.56</v>
      </c>
      <c r="O1051">
        <v>223</v>
      </c>
      <c r="P1051" t="str">
        <f>IF(Table1[[#This Row],[Discount %]]&gt;50,"High Discount","Low Discount")</f>
        <v>Low Discount</v>
      </c>
    </row>
    <row r="1052" spans="1:16" x14ac:dyDescent="0.3">
      <c r="A1052" t="s">
        <v>2319</v>
      </c>
      <c r="B1052">
        <v>11394178</v>
      </c>
      <c r="C1052" t="s">
        <v>352</v>
      </c>
      <c r="D1052" t="s">
        <v>86</v>
      </c>
      <c r="E1052" t="s">
        <v>131</v>
      </c>
      <c r="F1052" t="s">
        <v>33</v>
      </c>
      <c r="G1052" t="s">
        <v>2320</v>
      </c>
      <c r="H1052">
        <v>773</v>
      </c>
      <c r="I1052">
        <v>1799</v>
      </c>
      <c r="J1052" t="s">
        <v>212</v>
      </c>
      <c r="K1052">
        <v>3.9</v>
      </c>
      <c r="L1052">
        <v>819</v>
      </c>
      <c r="M1052">
        <v>57.000000000000007</v>
      </c>
      <c r="N1052">
        <v>1025.43</v>
      </c>
      <c r="O1052">
        <v>773</v>
      </c>
      <c r="P1052" t="str">
        <f>IF(Table1[[#This Row],[Discount %]]&gt;50,"High Discount","Low Discount")</f>
        <v>High Discount</v>
      </c>
    </row>
    <row r="1053" spans="1:16" x14ac:dyDescent="0.3">
      <c r="A1053" t="s">
        <v>2321</v>
      </c>
      <c r="B1053">
        <v>13103794</v>
      </c>
      <c r="C1053" t="s">
        <v>56</v>
      </c>
      <c r="D1053" t="s">
        <v>86</v>
      </c>
      <c r="E1053" t="s">
        <v>15</v>
      </c>
      <c r="F1053" t="s">
        <v>33</v>
      </c>
      <c r="G1053" t="s">
        <v>2322</v>
      </c>
      <c r="H1053">
        <v>569</v>
      </c>
      <c r="I1053">
        <v>1899</v>
      </c>
      <c r="J1053" t="s">
        <v>603</v>
      </c>
      <c r="K1053">
        <v>4</v>
      </c>
      <c r="L1053">
        <v>819</v>
      </c>
      <c r="M1053">
        <v>70</v>
      </c>
      <c r="N1053">
        <v>1329.3</v>
      </c>
      <c r="O1053">
        <v>569</v>
      </c>
      <c r="P1053" t="str">
        <f>IF(Table1[[#This Row],[Discount %]]&gt;50,"High Discount","Low Discount")</f>
        <v>High Discount</v>
      </c>
    </row>
    <row r="1054" spans="1:16" x14ac:dyDescent="0.3">
      <c r="A1054" t="s">
        <v>2323</v>
      </c>
      <c r="B1054">
        <v>17383540</v>
      </c>
      <c r="C1054" t="s">
        <v>13</v>
      </c>
      <c r="D1054" t="s">
        <v>37</v>
      </c>
      <c r="E1054" t="s">
        <v>38</v>
      </c>
      <c r="F1054" t="s">
        <v>33</v>
      </c>
      <c r="G1054" t="s">
        <v>2324</v>
      </c>
      <c r="I1054">
        <v>1598</v>
      </c>
      <c r="J1054" t="s">
        <v>129</v>
      </c>
      <c r="K1054">
        <v>4.4000000000000004</v>
      </c>
      <c r="L1054">
        <v>819</v>
      </c>
      <c r="M1054">
        <v>50</v>
      </c>
      <c r="N1054">
        <v>799</v>
      </c>
      <c r="O1054">
        <v>799</v>
      </c>
      <c r="P1054" t="str">
        <f>IF(Table1[[#This Row],[Discount %]]&gt;50,"High Discount","Low Discount")</f>
        <v>Low Discount</v>
      </c>
    </row>
    <row r="1055" spans="1:16" x14ac:dyDescent="0.3">
      <c r="A1055" t="s">
        <v>2325</v>
      </c>
      <c r="B1055">
        <v>13392056</v>
      </c>
      <c r="C1055" t="s">
        <v>42</v>
      </c>
      <c r="D1055" t="s">
        <v>37</v>
      </c>
      <c r="E1055" t="s">
        <v>21</v>
      </c>
      <c r="F1055" t="s">
        <v>33</v>
      </c>
      <c r="G1055" t="s">
        <v>2326</v>
      </c>
      <c r="I1055">
        <v>1599</v>
      </c>
      <c r="J1055" t="s">
        <v>40</v>
      </c>
      <c r="K1055">
        <v>4.2</v>
      </c>
      <c r="L1055">
        <v>819</v>
      </c>
      <c r="M1055">
        <v>70</v>
      </c>
      <c r="N1055">
        <v>1119.3</v>
      </c>
      <c r="O1055">
        <v>479</v>
      </c>
      <c r="P1055" t="str">
        <f>IF(Table1[[#This Row],[Discount %]]&gt;50,"High Discount","Low Discount")</f>
        <v>High Discount</v>
      </c>
    </row>
    <row r="1056" spans="1:16" x14ac:dyDescent="0.3">
      <c r="A1056" t="s">
        <v>2327</v>
      </c>
      <c r="B1056">
        <v>12160328</v>
      </c>
      <c r="C1056" t="s">
        <v>754</v>
      </c>
      <c r="D1056" t="s">
        <v>37</v>
      </c>
      <c r="E1056" t="s">
        <v>131</v>
      </c>
      <c r="F1056" t="s">
        <v>33</v>
      </c>
      <c r="G1056" t="s">
        <v>2328</v>
      </c>
      <c r="I1056">
        <v>1899</v>
      </c>
      <c r="J1056" t="s">
        <v>35</v>
      </c>
      <c r="K1056">
        <v>4</v>
      </c>
      <c r="L1056">
        <v>819</v>
      </c>
      <c r="M1056">
        <v>62.000000000000014</v>
      </c>
      <c r="N1056">
        <v>1177.3800000000003</v>
      </c>
      <c r="O1056">
        <v>721</v>
      </c>
      <c r="P1056" t="str">
        <f>IF(Table1[[#This Row],[Discount %]]&gt;50,"High Discount","Low Discount")</f>
        <v>High Discount</v>
      </c>
    </row>
    <row r="1057" spans="1:16" x14ac:dyDescent="0.3">
      <c r="A1057" t="s">
        <v>2329</v>
      </c>
      <c r="B1057">
        <v>9370681</v>
      </c>
      <c r="C1057" t="s">
        <v>85</v>
      </c>
      <c r="D1057" t="s">
        <v>68</v>
      </c>
      <c r="E1057" t="s">
        <v>43</v>
      </c>
      <c r="F1057" t="s">
        <v>33</v>
      </c>
      <c r="G1057" t="s">
        <v>2330</v>
      </c>
      <c r="H1057">
        <v>824</v>
      </c>
      <c r="I1057">
        <v>1499</v>
      </c>
      <c r="J1057" t="s">
        <v>88</v>
      </c>
      <c r="K1057">
        <v>4.3</v>
      </c>
      <c r="L1057">
        <v>818</v>
      </c>
      <c r="M1057">
        <v>44.999999999999993</v>
      </c>
      <c r="N1057">
        <v>674.54999999999984</v>
      </c>
      <c r="O1057">
        <v>824</v>
      </c>
      <c r="P1057" t="str">
        <f>IF(Table1[[#This Row],[Discount %]]&gt;50,"High Discount","Low Discount")</f>
        <v>Low Discount</v>
      </c>
    </row>
    <row r="1058" spans="1:16" x14ac:dyDescent="0.3">
      <c r="A1058" t="s">
        <v>2331</v>
      </c>
      <c r="B1058">
        <v>10360535</v>
      </c>
      <c r="C1058" t="s">
        <v>2332</v>
      </c>
      <c r="D1058" t="s">
        <v>68</v>
      </c>
      <c r="E1058" t="s">
        <v>82</v>
      </c>
      <c r="F1058" t="s">
        <v>33</v>
      </c>
      <c r="G1058" t="s">
        <v>2333</v>
      </c>
      <c r="H1058">
        <v>899</v>
      </c>
      <c r="I1058">
        <v>1999</v>
      </c>
      <c r="J1058" t="s">
        <v>35</v>
      </c>
      <c r="K1058">
        <v>4.2</v>
      </c>
      <c r="L1058">
        <v>818</v>
      </c>
      <c r="M1058">
        <v>55.000000000000007</v>
      </c>
      <c r="N1058">
        <v>1099.45</v>
      </c>
      <c r="O1058">
        <v>899</v>
      </c>
      <c r="P1058" t="str">
        <f>IF(Table1[[#This Row],[Discount %]]&gt;50,"High Discount","Low Discount")</f>
        <v>High Discount</v>
      </c>
    </row>
    <row r="1059" spans="1:16" x14ac:dyDescent="0.3">
      <c r="A1059" t="s">
        <v>2334</v>
      </c>
      <c r="B1059">
        <v>4369962</v>
      </c>
      <c r="C1059" t="s">
        <v>30</v>
      </c>
      <c r="D1059" t="s">
        <v>31</v>
      </c>
      <c r="E1059" t="s">
        <v>104</v>
      </c>
      <c r="F1059" t="s">
        <v>33</v>
      </c>
      <c r="G1059" t="s">
        <v>2335</v>
      </c>
      <c r="H1059">
        <v>537</v>
      </c>
      <c r="I1059">
        <v>1195</v>
      </c>
      <c r="J1059" t="s">
        <v>2336</v>
      </c>
      <c r="K1059">
        <v>3.9</v>
      </c>
      <c r="L1059">
        <v>818</v>
      </c>
      <c r="M1059">
        <v>55.000000000000007</v>
      </c>
      <c r="N1059">
        <v>657.25000000000011</v>
      </c>
      <c r="O1059">
        <v>537</v>
      </c>
      <c r="P1059" t="str">
        <f>IF(Table1[[#This Row],[Discount %]]&gt;50,"High Discount","Low Discount")</f>
        <v>High Discount</v>
      </c>
    </row>
    <row r="1060" spans="1:16" x14ac:dyDescent="0.3">
      <c r="A1060" t="s">
        <v>2337</v>
      </c>
      <c r="B1060">
        <v>11053934</v>
      </c>
      <c r="C1060" t="s">
        <v>352</v>
      </c>
      <c r="D1060" t="s">
        <v>86</v>
      </c>
      <c r="E1060" t="s">
        <v>47</v>
      </c>
      <c r="F1060" t="s">
        <v>33</v>
      </c>
      <c r="G1060" t="s">
        <v>2338</v>
      </c>
      <c r="H1060">
        <v>620</v>
      </c>
      <c r="I1060">
        <v>1149</v>
      </c>
      <c r="J1060" t="s">
        <v>399</v>
      </c>
      <c r="K1060">
        <v>3.9</v>
      </c>
      <c r="L1060">
        <v>818</v>
      </c>
      <c r="M1060">
        <v>46</v>
      </c>
      <c r="N1060">
        <v>528.54</v>
      </c>
      <c r="O1060">
        <v>620</v>
      </c>
      <c r="P1060" t="str">
        <f>IF(Table1[[#This Row],[Discount %]]&gt;50,"High Discount","Low Discount")</f>
        <v>Low Discount</v>
      </c>
    </row>
    <row r="1061" spans="1:16" x14ac:dyDescent="0.3">
      <c r="A1061" t="s">
        <v>2339</v>
      </c>
      <c r="B1061">
        <v>9340649</v>
      </c>
      <c r="C1061" t="s">
        <v>636</v>
      </c>
      <c r="D1061" t="s">
        <v>37</v>
      </c>
      <c r="E1061" t="s">
        <v>43</v>
      </c>
      <c r="F1061" t="s">
        <v>33</v>
      </c>
      <c r="G1061" t="s">
        <v>2340</v>
      </c>
      <c r="I1061">
        <v>1998</v>
      </c>
      <c r="J1061" t="s">
        <v>23</v>
      </c>
      <c r="K1061">
        <v>4.2</v>
      </c>
      <c r="L1061">
        <v>818</v>
      </c>
      <c r="M1061">
        <v>50</v>
      </c>
      <c r="N1061">
        <v>999</v>
      </c>
      <c r="O1061">
        <v>999</v>
      </c>
      <c r="P1061" t="str">
        <f>IF(Table1[[#This Row],[Discount %]]&gt;50,"High Discount","Low Discount")</f>
        <v>Low Discount</v>
      </c>
    </row>
    <row r="1062" spans="1:16" x14ac:dyDescent="0.3">
      <c r="A1062" t="s">
        <v>2341</v>
      </c>
      <c r="B1062">
        <v>9339651</v>
      </c>
      <c r="C1062" t="s">
        <v>636</v>
      </c>
      <c r="D1062" t="s">
        <v>37</v>
      </c>
      <c r="E1062" t="s">
        <v>43</v>
      </c>
      <c r="F1062" t="s">
        <v>33</v>
      </c>
      <c r="G1062" t="s">
        <v>2025</v>
      </c>
      <c r="I1062">
        <v>1998</v>
      </c>
      <c r="J1062" t="s">
        <v>23</v>
      </c>
      <c r="K1062">
        <v>4.2</v>
      </c>
      <c r="L1062">
        <v>818</v>
      </c>
      <c r="M1062">
        <v>50</v>
      </c>
      <c r="N1062">
        <v>999</v>
      </c>
      <c r="O1062">
        <v>999</v>
      </c>
      <c r="P1062" t="str">
        <f>IF(Table1[[#This Row],[Discount %]]&gt;50,"High Discount","Low Discount")</f>
        <v>Low Discount</v>
      </c>
    </row>
    <row r="1063" spans="1:16" x14ac:dyDescent="0.3">
      <c r="A1063" t="s">
        <v>2342</v>
      </c>
      <c r="B1063">
        <v>12340822</v>
      </c>
      <c r="C1063" t="s">
        <v>46</v>
      </c>
      <c r="D1063" t="s">
        <v>25</v>
      </c>
      <c r="E1063" t="s">
        <v>26</v>
      </c>
      <c r="F1063" t="s">
        <v>16</v>
      </c>
      <c r="G1063" t="s">
        <v>2343</v>
      </c>
      <c r="H1063">
        <v>499</v>
      </c>
      <c r="I1063">
        <v>1349</v>
      </c>
      <c r="J1063" t="s">
        <v>79</v>
      </c>
      <c r="K1063">
        <v>4</v>
      </c>
      <c r="L1063">
        <v>817</v>
      </c>
      <c r="M1063">
        <v>63</v>
      </c>
      <c r="N1063">
        <v>849.87</v>
      </c>
      <c r="O1063">
        <v>499</v>
      </c>
      <c r="P1063" t="str">
        <f>IF(Table1[[#This Row],[Discount %]]&gt;50,"High Discount","Low Discount")</f>
        <v>High Discount</v>
      </c>
    </row>
    <row r="1064" spans="1:16" x14ac:dyDescent="0.3">
      <c r="A1064" t="s">
        <v>2344</v>
      </c>
      <c r="B1064">
        <v>1901439</v>
      </c>
      <c r="C1064" t="s">
        <v>13</v>
      </c>
      <c r="D1064" t="s">
        <v>25</v>
      </c>
      <c r="E1064" t="s">
        <v>168</v>
      </c>
      <c r="F1064" t="s">
        <v>16</v>
      </c>
      <c r="G1064" t="s">
        <v>2345</v>
      </c>
      <c r="H1064">
        <v>959</v>
      </c>
      <c r="I1064">
        <v>2399</v>
      </c>
      <c r="J1064" t="s">
        <v>212</v>
      </c>
      <c r="K1064">
        <v>4.2</v>
      </c>
      <c r="L1064">
        <v>817</v>
      </c>
      <c r="M1064">
        <v>60.000000000000007</v>
      </c>
      <c r="N1064">
        <v>1439.4000000000003</v>
      </c>
      <c r="O1064">
        <v>959</v>
      </c>
      <c r="P1064" t="str">
        <f>IF(Table1[[#This Row],[Discount %]]&gt;50,"High Discount","Low Discount")</f>
        <v>High Discount</v>
      </c>
    </row>
    <row r="1065" spans="1:16" x14ac:dyDescent="0.3">
      <c r="A1065" t="s">
        <v>2346</v>
      </c>
      <c r="B1065">
        <v>12135250</v>
      </c>
      <c r="C1065" t="s">
        <v>99</v>
      </c>
      <c r="D1065" t="s">
        <v>68</v>
      </c>
      <c r="E1065" t="s">
        <v>82</v>
      </c>
      <c r="F1065" t="s">
        <v>33</v>
      </c>
      <c r="G1065" t="s">
        <v>2347</v>
      </c>
      <c r="H1065">
        <v>674</v>
      </c>
      <c r="I1065">
        <v>1499</v>
      </c>
      <c r="J1065" t="s">
        <v>101</v>
      </c>
      <c r="K1065">
        <v>4.0999999999999996</v>
      </c>
      <c r="L1065">
        <v>817</v>
      </c>
      <c r="M1065">
        <v>55.000000000000007</v>
      </c>
      <c r="N1065">
        <v>824.45000000000016</v>
      </c>
      <c r="O1065">
        <v>674</v>
      </c>
      <c r="P1065" t="str">
        <f>IF(Table1[[#This Row],[Discount %]]&gt;50,"High Discount","Low Discount")</f>
        <v>High Discount</v>
      </c>
    </row>
    <row r="1066" spans="1:16" x14ac:dyDescent="0.3">
      <c r="A1066" t="s">
        <v>2348</v>
      </c>
      <c r="B1066">
        <v>11740792</v>
      </c>
      <c r="C1066" t="s">
        <v>818</v>
      </c>
      <c r="D1066" t="s">
        <v>68</v>
      </c>
      <c r="E1066" t="s">
        <v>82</v>
      </c>
      <c r="F1066" t="s">
        <v>33</v>
      </c>
      <c r="G1066" t="s">
        <v>2349</v>
      </c>
      <c r="H1066">
        <v>1031</v>
      </c>
      <c r="I1066">
        <v>2399</v>
      </c>
      <c r="J1066" t="s">
        <v>35</v>
      </c>
      <c r="K1066">
        <v>4.2</v>
      </c>
      <c r="L1066">
        <v>817</v>
      </c>
      <c r="M1066">
        <v>57.000000000000007</v>
      </c>
      <c r="N1066">
        <v>1367.4300000000003</v>
      </c>
      <c r="O1066">
        <v>1031</v>
      </c>
      <c r="P1066" t="str">
        <f>IF(Table1[[#This Row],[Discount %]]&gt;50,"High Discount","Low Discount")</f>
        <v>High Discount</v>
      </c>
    </row>
    <row r="1067" spans="1:16" x14ac:dyDescent="0.3">
      <c r="A1067" t="s">
        <v>2350</v>
      </c>
      <c r="B1067">
        <v>11387330</v>
      </c>
      <c r="C1067" t="s">
        <v>583</v>
      </c>
      <c r="D1067" t="s">
        <v>31</v>
      </c>
      <c r="E1067" t="s">
        <v>104</v>
      </c>
      <c r="F1067" t="s">
        <v>33</v>
      </c>
      <c r="G1067" t="s">
        <v>2351</v>
      </c>
      <c r="H1067">
        <v>281</v>
      </c>
      <c r="I1067">
        <v>599</v>
      </c>
      <c r="J1067" t="s">
        <v>2352</v>
      </c>
      <c r="K1067">
        <v>4.2</v>
      </c>
      <c r="L1067">
        <v>817</v>
      </c>
      <c r="M1067">
        <v>53</v>
      </c>
      <c r="N1067">
        <v>317.47000000000003</v>
      </c>
      <c r="O1067">
        <v>281</v>
      </c>
      <c r="P1067" t="str">
        <f>IF(Table1[[#This Row],[Discount %]]&gt;50,"High Discount","Low Discount")</f>
        <v>High Discount</v>
      </c>
    </row>
    <row r="1068" spans="1:16" x14ac:dyDescent="0.3">
      <c r="A1068" t="s">
        <v>2353</v>
      </c>
      <c r="B1068">
        <v>12051490</v>
      </c>
      <c r="C1068" t="s">
        <v>56</v>
      </c>
      <c r="D1068" t="s">
        <v>86</v>
      </c>
      <c r="E1068" t="s">
        <v>43</v>
      </c>
      <c r="F1068" t="s">
        <v>33</v>
      </c>
      <c r="G1068" t="s">
        <v>2354</v>
      </c>
      <c r="H1068">
        <v>419</v>
      </c>
      <c r="I1068">
        <v>1399</v>
      </c>
      <c r="J1068" t="s">
        <v>35</v>
      </c>
      <c r="K1068">
        <v>4.0999999999999996</v>
      </c>
      <c r="L1068">
        <v>817</v>
      </c>
      <c r="M1068">
        <v>70</v>
      </c>
      <c r="N1068">
        <v>979.3</v>
      </c>
      <c r="O1068">
        <v>419</v>
      </c>
      <c r="P1068" t="str">
        <f>IF(Table1[[#This Row],[Discount %]]&gt;50,"High Discount","Low Discount")</f>
        <v>High Discount</v>
      </c>
    </row>
    <row r="1069" spans="1:16" x14ac:dyDescent="0.3">
      <c r="A1069" t="s">
        <v>2355</v>
      </c>
      <c r="B1069">
        <v>14695616</v>
      </c>
      <c r="C1069" t="s">
        <v>90</v>
      </c>
      <c r="D1069" t="s">
        <v>60</v>
      </c>
      <c r="E1069" t="s">
        <v>21</v>
      </c>
      <c r="F1069" t="s">
        <v>33</v>
      </c>
      <c r="G1069" t="s">
        <v>2356</v>
      </c>
      <c r="H1069">
        <v>459</v>
      </c>
      <c r="I1069">
        <v>999</v>
      </c>
      <c r="J1069" t="s">
        <v>23</v>
      </c>
      <c r="K1069">
        <v>4.2</v>
      </c>
      <c r="L1069">
        <v>817</v>
      </c>
      <c r="M1069">
        <v>54</v>
      </c>
      <c r="N1069">
        <v>539.46</v>
      </c>
      <c r="O1069">
        <v>459</v>
      </c>
      <c r="P1069" t="str">
        <f>IF(Table1[[#This Row],[Discount %]]&gt;50,"High Discount","Low Discount")</f>
        <v>High Discount</v>
      </c>
    </row>
    <row r="1070" spans="1:16" x14ac:dyDescent="0.3">
      <c r="A1070" t="s">
        <v>2357</v>
      </c>
      <c r="B1070">
        <v>596480</v>
      </c>
      <c r="C1070" t="s">
        <v>300</v>
      </c>
      <c r="D1070" t="s">
        <v>37</v>
      </c>
      <c r="E1070" t="s">
        <v>281</v>
      </c>
      <c r="F1070" t="s">
        <v>33</v>
      </c>
      <c r="G1070" t="s">
        <v>2358</v>
      </c>
      <c r="I1070">
        <v>1595</v>
      </c>
      <c r="J1070" t="s">
        <v>35</v>
      </c>
      <c r="K1070">
        <v>3.4</v>
      </c>
      <c r="L1070">
        <v>817</v>
      </c>
      <c r="M1070">
        <v>60</v>
      </c>
      <c r="N1070">
        <v>957</v>
      </c>
      <c r="O1070">
        <v>638</v>
      </c>
      <c r="P1070" t="str">
        <f>IF(Table1[[#This Row],[Discount %]]&gt;50,"High Discount","Low Discount")</f>
        <v>High Discount</v>
      </c>
    </row>
    <row r="1071" spans="1:16" x14ac:dyDescent="0.3">
      <c r="A1071" t="s">
        <v>2359</v>
      </c>
      <c r="B1071">
        <v>8810395</v>
      </c>
      <c r="C1071" t="s">
        <v>13</v>
      </c>
      <c r="D1071" t="s">
        <v>37</v>
      </c>
      <c r="E1071" t="s">
        <v>15</v>
      </c>
      <c r="F1071" t="s">
        <v>33</v>
      </c>
      <c r="G1071" t="s">
        <v>2360</v>
      </c>
      <c r="I1071">
        <v>2099</v>
      </c>
      <c r="J1071" t="s">
        <v>118</v>
      </c>
      <c r="K1071">
        <v>4.3</v>
      </c>
      <c r="L1071">
        <v>817</v>
      </c>
      <c r="M1071">
        <v>55.000000000000007</v>
      </c>
      <c r="N1071">
        <v>1154.45</v>
      </c>
      <c r="O1071">
        <v>944</v>
      </c>
      <c r="P1071" t="str">
        <f>IF(Table1[[#This Row],[Discount %]]&gt;50,"High Discount","Low Discount")</f>
        <v>High Discount</v>
      </c>
    </row>
    <row r="1072" spans="1:16" x14ac:dyDescent="0.3">
      <c r="A1072" t="s">
        <v>2361</v>
      </c>
      <c r="B1072">
        <v>10064473</v>
      </c>
      <c r="C1072" t="s">
        <v>13</v>
      </c>
      <c r="D1072" t="s">
        <v>14</v>
      </c>
      <c r="E1072" t="s">
        <v>15</v>
      </c>
      <c r="F1072" t="s">
        <v>16</v>
      </c>
      <c r="G1072" t="s">
        <v>2362</v>
      </c>
      <c r="H1072">
        <v>799</v>
      </c>
      <c r="I1072">
        <v>1999</v>
      </c>
      <c r="J1072" t="s">
        <v>18</v>
      </c>
      <c r="K1072">
        <v>3.9</v>
      </c>
      <c r="L1072">
        <v>816</v>
      </c>
      <c r="M1072">
        <v>60.000000000000007</v>
      </c>
      <c r="N1072">
        <v>1199.4000000000001</v>
      </c>
      <c r="O1072">
        <v>799</v>
      </c>
      <c r="P1072" t="str">
        <f>IF(Table1[[#This Row],[Discount %]]&gt;50,"High Discount","Low Discount")</f>
        <v>High Discount</v>
      </c>
    </row>
    <row r="1073" spans="1:16" x14ac:dyDescent="0.3">
      <c r="A1073" t="s">
        <v>2363</v>
      </c>
      <c r="B1073">
        <v>8420413</v>
      </c>
      <c r="C1073" t="s">
        <v>85</v>
      </c>
      <c r="D1073" t="s">
        <v>86</v>
      </c>
      <c r="E1073" t="s">
        <v>131</v>
      </c>
      <c r="F1073" t="s">
        <v>33</v>
      </c>
      <c r="G1073" t="s">
        <v>2364</v>
      </c>
      <c r="H1073">
        <v>1399</v>
      </c>
      <c r="I1073">
        <v>3499</v>
      </c>
      <c r="J1073" t="s">
        <v>88</v>
      </c>
      <c r="K1073">
        <v>4.2</v>
      </c>
      <c r="L1073">
        <v>816</v>
      </c>
      <c r="M1073">
        <v>60</v>
      </c>
      <c r="N1073">
        <v>2099.4</v>
      </c>
      <c r="O1073">
        <v>1399</v>
      </c>
      <c r="P1073" t="str">
        <f>IF(Table1[[#This Row],[Discount %]]&gt;50,"High Discount","Low Discount")</f>
        <v>High Discount</v>
      </c>
    </row>
    <row r="1074" spans="1:16" x14ac:dyDescent="0.3">
      <c r="A1074" t="s">
        <v>2365</v>
      </c>
      <c r="B1074">
        <v>17382018</v>
      </c>
      <c r="C1074" t="s">
        <v>13</v>
      </c>
      <c r="D1074" t="s">
        <v>37</v>
      </c>
      <c r="E1074" t="s">
        <v>38</v>
      </c>
      <c r="F1074" t="s">
        <v>33</v>
      </c>
      <c r="G1074" t="s">
        <v>2366</v>
      </c>
      <c r="I1074">
        <v>1598</v>
      </c>
      <c r="J1074" t="s">
        <v>40</v>
      </c>
      <c r="K1074">
        <v>4</v>
      </c>
      <c r="L1074">
        <v>816</v>
      </c>
      <c r="M1074">
        <v>50</v>
      </c>
      <c r="N1074">
        <v>799</v>
      </c>
      <c r="O1074">
        <v>799</v>
      </c>
      <c r="P1074" t="str">
        <f>IF(Table1[[#This Row],[Discount %]]&gt;50,"High Discount","Low Discount")</f>
        <v>Low Discount</v>
      </c>
    </row>
    <row r="1075" spans="1:16" x14ac:dyDescent="0.3">
      <c r="A1075" t="s">
        <v>2367</v>
      </c>
      <c r="B1075">
        <v>7383105</v>
      </c>
      <c r="C1075" t="s">
        <v>164</v>
      </c>
      <c r="D1075" t="s">
        <v>37</v>
      </c>
      <c r="E1075" t="s">
        <v>131</v>
      </c>
      <c r="F1075" t="s">
        <v>33</v>
      </c>
      <c r="G1075" t="s">
        <v>2368</v>
      </c>
      <c r="I1075">
        <v>1999</v>
      </c>
      <c r="J1075" t="s">
        <v>35</v>
      </c>
      <c r="K1075">
        <v>4.3</v>
      </c>
      <c r="L1075">
        <v>816</v>
      </c>
      <c r="M1075">
        <v>50</v>
      </c>
      <c r="N1075">
        <v>999.5</v>
      </c>
      <c r="O1075">
        <v>999</v>
      </c>
      <c r="P1075" t="str">
        <f>IF(Table1[[#This Row],[Discount %]]&gt;50,"High Discount","Low Discount")</f>
        <v>Low Discount</v>
      </c>
    </row>
    <row r="1076" spans="1:16" x14ac:dyDescent="0.3">
      <c r="A1076" t="s">
        <v>2369</v>
      </c>
      <c r="B1076">
        <v>10167957</v>
      </c>
      <c r="C1076" t="s">
        <v>59</v>
      </c>
      <c r="D1076" t="s">
        <v>60</v>
      </c>
      <c r="E1076" t="s">
        <v>38</v>
      </c>
      <c r="F1076" t="s">
        <v>16</v>
      </c>
      <c r="G1076" t="s">
        <v>2370</v>
      </c>
      <c r="H1076">
        <v>849</v>
      </c>
      <c r="I1076">
        <v>1699</v>
      </c>
      <c r="J1076" t="s">
        <v>35</v>
      </c>
      <c r="K1076">
        <v>4.2</v>
      </c>
      <c r="L1076">
        <v>815</v>
      </c>
      <c r="M1076">
        <v>50</v>
      </c>
      <c r="N1076">
        <v>849.5</v>
      </c>
      <c r="O1076">
        <v>849</v>
      </c>
      <c r="P1076" t="str">
        <f>IF(Table1[[#This Row],[Discount %]]&gt;50,"High Discount","Low Discount")</f>
        <v>Low Discount</v>
      </c>
    </row>
    <row r="1077" spans="1:16" x14ac:dyDescent="0.3">
      <c r="A1077" t="s">
        <v>2371</v>
      </c>
      <c r="B1077">
        <v>10424632</v>
      </c>
      <c r="C1077" t="s">
        <v>13</v>
      </c>
      <c r="D1077" t="s">
        <v>25</v>
      </c>
      <c r="E1077" t="s">
        <v>38</v>
      </c>
      <c r="F1077" t="s">
        <v>16</v>
      </c>
      <c r="G1077" t="s">
        <v>2372</v>
      </c>
      <c r="H1077">
        <v>649</v>
      </c>
      <c r="I1077">
        <v>1299</v>
      </c>
      <c r="J1077" t="s">
        <v>40</v>
      </c>
      <c r="K1077">
        <v>4.0999999999999996</v>
      </c>
      <c r="L1077">
        <v>815</v>
      </c>
      <c r="M1077">
        <v>50</v>
      </c>
      <c r="N1077">
        <v>649.5</v>
      </c>
      <c r="O1077">
        <v>649</v>
      </c>
      <c r="P1077" t="str">
        <f>IF(Table1[[#This Row],[Discount %]]&gt;50,"High Discount","Low Discount")</f>
        <v>Low Discount</v>
      </c>
    </row>
    <row r="1078" spans="1:16" x14ac:dyDescent="0.3">
      <c r="A1078" t="s">
        <v>2373</v>
      </c>
      <c r="B1078">
        <v>10944780</v>
      </c>
      <c r="C1078" t="s">
        <v>13</v>
      </c>
      <c r="D1078" t="s">
        <v>25</v>
      </c>
      <c r="E1078" t="s">
        <v>26</v>
      </c>
      <c r="F1078" t="s">
        <v>16</v>
      </c>
      <c r="G1078" t="s">
        <v>2374</v>
      </c>
      <c r="H1078">
        <v>519</v>
      </c>
      <c r="I1078">
        <v>1299</v>
      </c>
      <c r="J1078" t="s">
        <v>28</v>
      </c>
      <c r="K1078">
        <v>4.2</v>
      </c>
      <c r="L1078">
        <v>815</v>
      </c>
      <c r="M1078">
        <v>60</v>
      </c>
      <c r="N1078">
        <v>779.4</v>
      </c>
      <c r="O1078">
        <v>519</v>
      </c>
      <c r="P1078" t="str">
        <f>IF(Table1[[#This Row],[Discount %]]&gt;50,"High Discount","Low Discount")</f>
        <v>High Discount</v>
      </c>
    </row>
    <row r="1079" spans="1:16" x14ac:dyDescent="0.3">
      <c r="A1079" t="s">
        <v>2375</v>
      </c>
      <c r="B1079">
        <v>11326642</v>
      </c>
      <c r="C1079" t="s">
        <v>13</v>
      </c>
      <c r="D1079" t="s">
        <v>25</v>
      </c>
      <c r="E1079" t="s">
        <v>26</v>
      </c>
      <c r="F1079" t="s">
        <v>16</v>
      </c>
      <c r="G1079" t="s">
        <v>2376</v>
      </c>
      <c r="H1079">
        <v>649</v>
      </c>
      <c r="I1079">
        <v>1299</v>
      </c>
      <c r="J1079" t="s">
        <v>231</v>
      </c>
      <c r="K1079">
        <v>4.3</v>
      </c>
      <c r="L1079">
        <v>815</v>
      </c>
      <c r="M1079">
        <v>50</v>
      </c>
      <c r="N1079">
        <v>649.5</v>
      </c>
      <c r="O1079">
        <v>649</v>
      </c>
      <c r="P1079" t="str">
        <f>IF(Table1[[#This Row],[Discount %]]&gt;50,"High Discount","Low Discount")</f>
        <v>Low Discount</v>
      </c>
    </row>
    <row r="1080" spans="1:16" x14ac:dyDescent="0.3">
      <c r="A1080" t="s">
        <v>2377</v>
      </c>
      <c r="B1080">
        <v>11895986</v>
      </c>
      <c r="C1080" t="s">
        <v>13</v>
      </c>
      <c r="D1080" t="s">
        <v>25</v>
      </c>
      <c r="E1080" t="s">
        <v>26</v>
      </c>
      <c r="F1080" t="s">
        <v>16</v>
      </c>
      <c r="G1080" t="s">
        <v>2378</v>
      </c>
      <c r="H1080">
        <v>599</v>
      </c>
      <c r="I1080">
        <v>1499</v>
      </c>
      <c r="J1080" t="s">
        <v>231</v>
      </c>
      <c r="K1080">
        <v>4.2</v>
      </c>
      <c r="L1080">
        <v>815</v>
      </c>
      <c r="M1080">
        <v>60</v>
      </c>
      <c r="N1080">
        <v>899.4</v>
      </c>
      <c r="O1080">
        <v>599</v>
      </c>
      <c r="P1080" t="str">
        <f>IF(Table1[[#This Row],[Discount %]]&gt;50,"High Discount","Low Discount")</f>
        <v>High Discount</v>
      </c>
    </row>
    <row r="1081" spans="1:16" x14ac:dyDescent="0.3">
      <c r="A1081" t="s">
        <v>2379</v>
      </c>
      <c r="B1081">
        <v>6411301</v>
      </c>
      <c r="C1081" t="s">
        <v>13</v>
      </c>
      <c r="D1081" t="s">
        <v>25</v>
      </c>
      <c r="E1081" t="s">
        <v>168</v>
      </c>
      <c r="F1081" t="s">
        <v>16</v>
      </c>
      <c r="G1081" t="s">
        <v>2270</v>
      </c>
      <c r="H1081">
        <v>1169</v>
      </c>
      <c r="I1081">
        <v>2599</v>
      </c>
      <c r="J1081" t="s">
        <v>212</v>
      </c>
      <c r="K1081">
        <v>4.3</v>
      </c>
      <c r="L1081">
        <v>815</v>
      </c>
      <c r="M1081">
        <v>55.000000000000007</v>
      </c>
      <c r="N1081">
        <v>1429.4500000000003</v>
      </c>
      <c r="O1081">
        <v>1169</v>
      </c>
      <c r="P1081" t="str">
        <f>IF(Table1[[#This Row],[Discount %]]&gt;50,"High Discount","Low Discount")</f>
        <v>High Discount</v>
      </c>
    </row>
    <row r="1082" spans="1:16" x14ac:dyDescent="0.3">
      <c r="A1082" t="s">
        <v>2380</v>
      </c>
      <c r="B1082">
        <v>11541584</v>
      </c>
      <c r="C1082" t="s">
        <v>13</v>
      </c>
      <c r="D1082" t="s">
        <v>37</v>
      </c>
      <c r="E1082" t="s">
        <v>15</v>
      </c>
      <c r="F1082" t="s">
        <v>33</v>
      </c>
      <c r="G1082" t="s">
        <v>2381</v>
      </c>
      <c r="I1082">
        <v>1599</v>
      </c>
      <c r="J1082" t="s">
        <v>118</v>
      </c>
      <c r="K1082">
        <v>4</v>
      </c>
      <c r="L1082">
        <v>815</v>
      </c>
      <c r="M1082">
        <v>60</v>
      </c>
      <c r="N1082">
        <v>959.4</v>
      </c>
      <c r="O1082">
        <v>639</v>
      </c>
      <c r="P1082" t="str">
        <f>IF(Table1[[#This Row],[Discount %]]&gt;50,"High Discount","Low Discount")</f>
        <v>High Discount</v>
      </c>
    </row>
    <row r="1083" spans="1:16" x14ac:dyDescent="0.3">
      <c r="A1083" t="s">
        <v>2382</v>
      </c>
      <c r="B1083">
        <v>7032949</v>
      </c>
      <c r="C1083" t="s">
        <v>249</v>
      </c>
      <c r="D1083" t="s">
        <v>37</v>
      </c>
      <c r="E1083" t="s">
        <v>131</v>
      </c>
      <c r="F1083" t="s">
        <v>33</v>
      </c>
      <c r="G1083" t="s">
        <v>2383</v>
      </c>
      <c r="I1083">
        <v>1999</v>
      </c>
      <c r="J1083" t="s">
        <v>40</v>
      </c>
      <c r="K1083">
        <v>4.0999999999999996</v>
      </c>
      <c r="L1083">
        <v>815</v>
      </c>
      <c r="M1083">
        <v>70</v>
      </c>
      <c r="N1083">
        <v>1399.3</v>
      </c>
      <c r="O1083">
        <v>599</v>
      </c>
      <c r="P1083" t="str">
        <f>IF(Table1[[#This Row],[Discount %]]&gt;50,"High Discount","Low Discount")</f>
        <v>High Discount</v>
      </c>
    </row>
    <row r="1084" spans="1:16" x14ac:dyDescent="0.3">
      <c r="A1084" t="s">
        <v>2384</v>
      </c>
      <c r="B1084">
        <v>15198496</v>
      </c>
      <c r="C1084" t="s">
        <v>459</v>
      </c>
      <c r="D1084" t="s">
        <v>37</v>
      </c>
      <c r="E1084" t="s">
        <v>26</v>
      </c>
      <c r="F1084" t="s">
        <v>33</v>
      </c>
      <c r="G1084" t="s">
        <v>2385</v>
      </c>
      <c r="I1084">
        <v>1299</v>
      </c>
      <c r="J1084" t="s">
        <v>286</v>
      </c>
      <c r="K1084">
        <v>4.3</v>
      </c>
      <c r="L1084">
        <v>815</v>
      </c>
      <c r="M1084">
        <v>53</v>
      </c>
      <c r="N1084">
        <v>688.47</v>
      </c>
      <c r="O1084">
        <v>610</v>
      </c>
      <c r="P1084" t="str">
        <f>IF(Table1[[#This Row],[Discount %]]&gt;50,"High Discount","Low Discount")</f>
        <v>High Discount</v>
      </c>
    </row>
    <row r="1085" spans="1:16" x14ac:dyDescent="0.3">
      <c r="A1085" t="s">
        <v>2386</v>
      </c>
      <c r="B1085">
        <v>4046660</v>
      </c>
      <c r="C1085" t="s">
        <v>59</v>
      </c>
      <c r="D1085" t="s">
        <v>14</v>
      </c>
      <c r="E1085" t="s">
        <v>121</v>
      </c>
      <c r="F1085" t="s">
        <v>16</v>
      </c>
      <c r="G1085" t="s">
        <v>2387</v>
      </c>
      <c r="H1085">
        <v>559</v>
      </c>
      <c r="I1085">
        <v>1599</v>
      </c>
      <c r="J1085" t="s">
        <v>151</v>
      </c>
      <c r="K1085">
        <v>4.0999999999999996</v>
      </c>
      <c r="L1085">
        <v>814</v>
      </c>
      <c r="M1085">
        <v>64.999999999999986</v>
      </c>
      <c r="N1085">
        <v>1039.3499999999997</v>
      </c>
      <c r="O1085">
        <v>559</v>
      </c>
      <c r="P1085" t="str">
        <f>IF(Table1[[#This Row],[Discount %]]&gt;50,"High Discount","Low Discount")</f>
        <v>High Discount</v>
      </c>
    </row>
    <row r="1086" spans="1:16" x14ac:dyDescent="0.3">
      <c r="A1086" t="s">
        <v>2388</v>
      </c>
      <c r="B1086">
        <v>7441172</v>
      </c>
      <c r="C1086" t="s">
        <v>1626</v>
      </c>
      <c r="D1086" t="s">
        <v>68</v>
      </c>
      <c r="E1086" t="s">
        <v>82</v>
      </c>
      <c r="F1086" t="s">
        <v>16</v>
      </c>
      <c r="G1086" t="s">
        <v>2389</v>
      </c>
      <c r="H1086">
        <v>1429</v>
      </c>
      <c r="I1086">
        <v>2199</v>
      </c>
      <c r="J1086" t="s">
        <v>35</v>
      </c>
      <c r="K1086">
        <v>4.5</v>
      </c>
      <c r="L1086">
        <v>814</v>
      </c>
      <c r="M1086">
        <v>35</v>
      </c>
      <c r="N1086">
        <v>769.65</v>
      </c>
      <c r="O1086">
        <v>1429</v>
      </c>
      <c r="P1086" t="str">
        <f>IF(Table1[[#This Row],[Discount %]]&gt;50,"High Discount","Low Discount")</f>
        <v>Low Discount</v>
      </c>
    </row>
    <row r="1087" spans="1:16" x14ac:dyDescent="0.3">
      <c r="A1087" t="s">
        <v>2390</v>
      </c>
      <c r="B1087">
        <v>16600894</v>
      </c>
      <c r="C1087" t="s">
        <v>973</v>
      </c>
      <c r="D1087" t="s">
        <v>68</v>
      </c>
      <c r="E1087" t="s">
        <v>69</v>
      </c>
      <c r="F1087" t="s">
        <v>33</v>
      </c>
      <c r="G1087" t="s">
        <v>2391</v>
      </c>
      <c r="H1087">
        <v>974</v>
      </c>
      <c r="I1087">
        <v>3748</v>
      </c>
      <c r="J1087" t="s">
        <v>65</v>
      </c>
      <c r="K1087">
        <v>4</v>
      </c>
      <c r="L1087">
        <v>814</v>
      </c>
      <c r="M1087">
        <v>74</v>
      </c>
      <c r="N1087">
        <v>2773.52</v>
      </c>
      <c r="O1087">
        <v>974</v>
      </c>
      <c r="P1087" t="str">
        <f>IF(Table1[[#This Row],[Discount %]]&gt;50,"High Discount","Low Discount")</f>
        <v>High Discount</v>
      </c>
    </row>
    <row r="1088" spans="1:16" x14ac:dyDescent="0.3">
      <c r="A1088" t="s">
        <v>2392</v>
      </c>
      <c r="B1088">
        <v>13932430</v>
      </c>
      <c r="C1088" t="s">
        <v>254</v>
      </c>
      <c r="D1088" t="s">
        <v>68</v>
      </c>
      <c r="E1088" t="s">
        <v>69</v>
      </c>
      <c r="F1088" t="s">
        <v>33</v>
      </c>
      <c r="G1088" t="s">
        <v>2393</v>
      </c>
      <c r="H1088">
        <v>1399</v>
      </c>
      <c r="I1088">
        <v>3999</v>
      </c>
      <c r="J1088" t="s">
        <v>35</v>
      </c>
      <c r="K1088">
        <v>3.7</v>
      </c>
      <c r="L1088">
        <v>814</v>
      </c>
      <c r="M1088">
        <v>65</v>
      </c>
      <c r="N1088">
        <v>2599.35</v>
      </c>
      <c r="O1088">
        <v>1399</v>
      </c>
      <c r="P1088" t="str">
        <f>IF(Table1[[#This Row],[Discount %]]&gt;50,"High Discount","Low Discount")</f>
        <v>High Discount</v>
      </c>
    </row>
    <row r="1089" spans="1:16" x14ac:dyDescent="0.3">
      <c r="A1089" t="s">
        <v>2394</v>
      </c>
      <c r="B1089">
        <v>2453120</v>
      </c>
      <c r="C1089" t="s">
        <v>30</v>
      </c>
      <c r="D1089" t="s">
        <v>31</v>
      </c>
      <c r="E1089" t="s">
        <v>32</v>
      </c>
      <c r="F1089" t="s">
        <v>33</v>
      </c>
      <c r="G1089" t="s">
        <v>2395</v>
      </c>
      <c r="H1089">
        <v>893</v>
      </c>
      <c r="I1089">
        <v>1295</v>
      </c>
      <c r="J1089" t="s">
        <v>23</v>
      </c>
      <c r="K1089">
        <v>4.0999999999999996</v>
      </c>
      <c r="L1089">
        <v>814</v>
      </c>
      <c r="M1089">
        <v>31</v>
      </c>
      <c r="N1089">
        <v>401.45</v>
      </c>
      <c r="O1089">
        <v>893</v>
      </c>
      <c r="P1089" t="str">
        <f>IF(Table1[[#This Row],[Discount %]]&gt;50,"High Discount","Low Discount")</f>
        <v>Low Discount</v>
      </c>
    </row>
    <row r="1090" spans="1:16" x14ac:dyDescent="0.3">
      <c r="A1090" t="s">
        <v>2396</v>
      </c>
      <c r="B1090">
        <v>13384820</v>
      </c>
      <c r="C1090" t="s">
        <v>56</v>
      </c>
      <c r="D1090" t="s">
        <v>86</v>
      </c>
      <c r="E1090" t="s">
        <v>82</v>
      </c>
      <c r="F1090" t="s">
        <v>33</v>
      </c>
      <c r="G1090" t="s">
        <v>2397</v>
      </c>
      <c r="H1090">
        <v>359</v>
      </c>
      <c r="I1090">
        <v>1199</v>
      </c>
      <c r="J1090" t="s">
        <v>88</v>
      </c>
      <c r="K1090">
        <v>4.3</v>
      </c>
      <c r="L1090">
        <v>814</v>
      </c>
      <c r="M1090">
        <v>70</v>
      </c>
      <c r="N1090">
        <v>839.3</v>
      </c>
      <c r="O1090">
        <v>359</v>
      </c>
      <c r="P1090" t="str">
        <f>IF(Table1[[#This Row],[Discount %]]&gt;50,"High Discount","Low Discount")</f>
        <v>High Discount</v>
      </c>
    </row>
    <row r="1091" spans="1:16" x14ac:dyDescent="0.3">
      <c r="A1091" t="s">
        <v>2398</v>
      </c>
      <c r="B1091">
        <v>12817390</v>
      </c>
      <c r="C1091" t="s">
        <v>56</v>
      </c>
      <c r="D1091" t="s">
        <v>25</v>
      </c>
      <c r="E1091" t="s">
        <v>38</v>
      </c>
      <c r="F1091" t="s">
        <v>16</v>
      </c>
      <c r="G1091" t="s">
        <v>2399</v>
      </c>
      <c r="H1091">
        <v>604</v>
      </c>
      <c r="I1091">
        <v>1099</v>
      </c>
      <c r="J1091" t="s">
        <v>23</v>
      </c>
      <c r="K1091">
        <v>4.2</v>
      </c>
      <c r="L1091">
        <v>813</v>
      </c>
      <c r="M1091">
        <v>45</v>
      </c>
      <c r="N1091">
        <v>494.55</v>
      </c>
      <c r="O1091">
        <v>604</v>
      </c>
      <c r="P1091" t="str">
        <f>IF(Table1[[#This Row],[Discount %]]&gt;50,"High Discount","Low Discount")</f>
        <v>Low Discount</v>
      </c>
    </row>
    <row r="1092" spans="1:16" x14ac:dyDescent="0.3">
      <c r="A1092" t="s">
        <v>2400</v>
      </c>
      <c r="B1092">
        <v>9435023</v>
      </c>
      <c r="C1092" t="s">
        <v>2401</v>
      </c>
      <c r="D1092" t="s">
        <v>68</v>
      </c>
      <c r="E1092" t="s">
        <v>295</v>
      </c>
      <c r="F1092" t="s">
        <v>33</v>
      </c>
      <c r="G1092" t="s">
        <v>2402</v>
      </c>
      <c r="H1092">
        <v>1440</v>
      </c>
      <c r="I1092">
        <v>3350</v>
      </c>
      <c r="J1092" t="s">
        <v>145</v>
      </c>
      <c r="K1092">
        <v>4.2</v>
      </c>
      <c r="L1092">
        <v>813</v>
      </c>
      <c r="M1092">
        <v>56.999999999999993</v>
      </c>
      <c r="N1092">
        <v>1909.4999999999998</v>
      </c>
      <c r="O1092">
        <v>1440</v>
      </c>
      <c r="P1092" t="str">
        <f>IF(Table1[[#This Row],[Discount %]]&gt;50,"High Discount","Low Discount")</f>
        <v>High Discount</v>
      </c>
    </row>
    <row r="1093" spans="1:16" x14ac:dyDescent="0.3">
      <c r="A1093" t="s">
        <v>2403</v>
      </c>
      <c r="B1093">
        <v>7286685</v>
      </c>
      <c r="C1093" t="s">
        <v>81</v>
      </c>
      <c r="D1093" t="s">
        <v>68</v>
      </c>
      <c r="E1093" t="s">
        <v>131</v>
      </c>
      <c r="F1093" t="s">
        <v>33</v>
      </c>
      <c r="G1093" t="s">
        <v>2404</v>
      </c>
      <c r="H1093">
        <v>1516</v>
      </c>
      <c r="I1093">
        <v>3699</v>
      </c>
      <c r="J1093" t="s">
        <v>35</v>
      </c>
      <c r="K1093">
        <v>4.0999999999999996</v>
      </c>
      <c r="L1093">
        <v>813</v>
      </c>
      <c r="M1093">
        <v>59</v>
      </c>
      <c r="N1093">
        <v>2182.41</v>
      </c>
      <c r="O1093">
        <v>1516</v>
      </c>
      <c r="P1093" t="str">
        <f>IF(Table1[[#This Row],[Discount %]]&gt;50,"High Discount","Low Discount")</f>
        <v>High Discount</v>
      </c>
    </row>
    <row r="1094" spans="1:16" x14ac:dyDescent="0.3">
      <c r="A1094" t="s">
        <v>2405</v>
      </c>
      <c r="B1094">
        <v>10145883</v>
      </c>
      <c r="C1094" t="s">
        <v>90</v>
      </c>
      <c r="D1094" t="s">
        <v>37</v>
      </c>
      <c r="E1094" t="s">
        <v>26</v>
      </c>
      <c r="F1094" t="s">
        <v>33</v>
      </c>
      <c r="G1094" t="s">
        <v>2406</v>
      </c>
      <c r="I1094">
        <v>1149</v>
      </c>
      <c r="J1094" t="s">
        <v>23</v>
      </c>
      <c r="K1094">
        <v>4.3</v>
      </c>
      <c r="L1094">
        <v>813</v>
      </c>
      <c r="M1094">
        <v>48</v>
      </c>
      <c r="N1094">
        <v>551.52</v>
      </c>
      <c r="O1094">
        <v>597</v>
      </c>
      <c r="P1094" t="str">
        <f>IF(Table1[[#This Row],[Discount %]]&gt;50,"High Discount","Low Discount")</f>
        <v>Low Discount</v>
      </c>
    </row>
    <row r="1095" spans="1:16" x14ac:dyDescent="0.3">
      <c r="A1095" t="s">
        <v>2407</v>
      </c>
      <c r="B1095">
        <v>13398668</v>
      </c>
      <c r="C1095" t="s">
        <v>13</v>
      </c>
      <c r="D1095" t="s">
        <v>37</v>
      </c>
      <c r="E1095" t="s">
        <v>26</v>
      </c>
      <c r="F1095" t="s">
        <v>33</v>
      </c>
      <c r="G1095" t="s">
        <v>2408</v>
      </c>
      <c r="I1095">
        <v>1399</v>
      </c>
      <c r="J1095" t="s">
        <v>101</v>
      </c>
      <c r="K1095">
        <v>4.3</v>
      </c>
      <c r="L1095">
        <v>813</v>
      </c>
      <c r="M1095">
        <v>50</v>
      </c>
      <c r="N1095">
        <v>699.5</v>
      </c>
      <c r="O1095">
        <v>699</v>
      </c>
      <c r="P1095" t="str">
        <f>IF(Table1[[#This Row],[Discount %]]&gt;50,"High Discount","Low Discount")</f>
        <v>Low Discount</v>
      </c>
    </row>
    <row r="1096" spans="1:16" x14ac:dyDescent="0.3">
      <c r="A1096" t="s">
        <v>2409</v>
      </c>
      <c r="B1096">
        <v>11987136</v>
      </c>
      <c r="C1096" t="s">
        <v>13</v>
      </c>
      <c r="D1096" t="s">
        <v>37</v>
      </c>
      <c r="E1096" t="s">
        <v>43</v>
      </c>
      <c r="F1096" t="s">
        <v>33</v>
      </c>
      <c r="G1096" t="s">
        <v>2410</v>
      </c>
      <c r="I1096">
        <v>1299</v>
      </c>
      <c r="J1096" t="s">
        <v>40</v>
      </c>
      <c r="K1096">
        <v>4.0999999999999996</v>
      </c>
      <c r="L1096">
        <v>813</v>
      </c>
      <c r="M1096">
        <v>53</v>
      </c>
      <c r="N1096">
        <v>688.47</v>
      </c>
      <c r="O1096">
        <v>610</v>
      </c>
      <c r="P1096" t="str">
        <f>IF(Table1[[#This Row],[Discount %]]&gt;50,"High Discount","Low Discount")</f>
        <v>High Discount</v>
      </c>
    </row>
    <row r="1097" spans="1:16" x14ac:dyDescent="0.3">
      <c r="A1097" t="s">
        <v>2411</v>
      </c>
      <c r="B1097">
        <v>11889112</v>
      </c>
      <c r="C1097" t="s">
        <v>46</v>
      </c>
      <c r="D1097" t="s">
        <v>25</v>
      </c>
      <c r="E1097" t="s">
        <v>26</v>
      </c>
      <c r="F1097" t="s">
        <v>16</v>
      </c>
      <c r="G1097" t="s">
        <v>1704</v>
      </c>
      <c r="H1097">
        <v>516</v>
      </c>
      <c r="I1097">
        <v>1099</v>
      </c>
      <c r="J1097" t="s">
        <v>79</v>
      </c>
      <c r="K1097">
        <v>4.4000000000000004</v>
      </c>
      <c r="L1097">
        <v>812</v>
      </c>
      <c r="M1097">
        <v>53</v>
      </c>
      <c r="N1097">
        <v>582.47</v>
      </c>
      <c r="O1097">
        <v>516</v>
      </c>
      <c r="P1097" t="str">
        <f>IF(Table1[[#This Row],[Discount %]]&gt;50,"High Discount","Low Discount")</f>
        <v>High Discount</v>
      </c>
    </row>
    <row r="1098" spans="1:16" x14ac:dyDescent="0.3">
      <c r="A1098" t="s">
        <v>2412</v>
      </c>
      <c r="B1098">
        <v>2284517</v>
      </c>
      <c r="C1098" t="s">
        <v>13</v>
      </c>
      <c r="D1098" t="s">
        <v>25</v>
      </c>
      <c r="E1098" t="s">
        <v>26</v>
      </c>
      <c r="F1098" t="s">
        <v>16</v>
      </c>
      <c r="G1098" t="s">
        <v>2413</v>
      </c>
      <c r="H1098">
        <v>599</v>
      </c>
      <c r="I1098">
        <v>1499</v>
      </c>
      <c r="J1098" t="s">
        <v>28</v>
      </c>
      <c r="K1098">
        <v>4.3</v>
      </c>
      <c r="L1098">
        <v>812</v>
      </c>
      <c r="M1098">
        <v>60</v>
      </c>
      <c r="N1098">
        <v>899.4</v>
      </c>
      <c r="O1098">
        <v>599</v>
      </c>
      <c r="P1098" t="str">
        <f>IF(Table1[[#This Row],[Discount %]]&gt;50,"High Discount","Low Discount")</f>
        <v>High Discount</v>
      </c>
    </row>
    <row r="1099" spans="1:16" x14ac:dyDescent="0.3">
      <c r="A1099" t="s">
        <v>2414</v>
      </c>
      <c r="B1099">
        <v>9718625</v>
      </c>
      <c r="C1099" t="s">
        <v>1122</v>
      </c>
      <c r="D1099" t="s">
        <v>25</v>
      </c>
      <c r="E1099" t="s">
        <v>38</v>
      </c>
      <c r="F1099" t="s">
        <v>16</v>
      </c>
      <c r="G1099" t="s">
        <v>2415</v>
      </c>
      <c r="H1099">
        <v>402</v>
      </c>
      <c r="I1099">
        <v>719</v>
      </c>
      <c r="J1099" t="s">
        <v>23</v>
      </c>
      <c r="K1099">
        <v>4.3</v>
      </c>
      <c r="L1099">
        <v>812</v>
      </c>
      <c r="M1099">
        <v>44</v>
      </c>
      <c r="N1099">
        <v>316.36</v>
      </c>
      <c r="O1099">
        <v>402</v>
      </c>
      <c r="P1099" t="str">
        <f>IF(Table1[[#This Row],[Discount %]]&gt;50,"High Discount","Low Discount")</f>
        <v>Low Discount</v>
      </c>
    </row>
    <row r="1100" spans="1:16" x14ac:dyDescent="0.3">
      <c r="A1100" t="s">
        <v>2416</v>
      </c>
      <c r="B1100">
        <v>17241820</v>
      </c>
      <c r="C1100" t="s">
        <v>791</v>
      </c>
      <c r="D1100" t="s">
        <v>68</v>
      </c>
      <c r="E1100" t="s">
        <v>82</v>
      </c>
      <c r="F1100" t="s">
        <v>33</v>
      </c>
      <c r="G1100" t="s">
        <v>2417</v>
      </c>
      <c r="H1100">
        <v>599</v>
      </c>
      <c r="I1100">
        <v>1499</v>
      </c>
      <c r="J1100" t="s">
        <v>834</v>
      </c>
      <c r="K1100">
        <v>4.2</v>
      </c>
      <c r="L1100">
        <v>812</v>
      </c>
      <c r="M1100">
        <v>60</v>
      </c>
      <c r="N1100">
        <v>899.4</v>
      </c>
      <c r="O1100">
        <v>599</v>
      </c>
      <c r="P1100" t="str">
        <f>IF(Table1[[#This Row],[Discount %]]&gt;50,"High Discount","Low Discount")</f>
        <v>High Discount</v>
      </c>
    </row>
    <row r="1101" spans="1:16" x14ac:dyDescent="0.3">
      <c r="A1101" t="s">
        <v>2418</v>
      </c>
      <c r="B1101">
        <v>11330220</v>
      </c>
      <c r="C1101" t="s">
        <v>510</v>
      </c>
      <c r="D1101" t="s">
        <v>68</v>
      </c>
      <c r="E1101" t="s">
        <v>295</v>
      </c>
      <c r="F1101" t="s">
        <v>33</v>
      </c>
      <c r="G1101" t="s">
        <v>2419</v>
      </c>
      <c r="H1101">
        <v>689</v>
      </c>
      <c r="I1101">
        <v>2299</v>
      </c>
      <c r="J1101" t="s">
        <v>145</v>
      </c>
      <c r="K1101">
        <v>4.0999999999999996</v>
      </c>
      <c r="L1101">
        <v>812</v>
      </c>
      <c r="M1101">
        <v>70</v>
      </c>
      <c r="N1101">
        <v>1609.3</v>
      </c>
      <c r="O1101">
        <v>689</v>
      </c>
      <c r="P1101" t="str">
        <f>IF(Table1[[#This Row],[Discount %]]&gt;50,"High Discount","Low Discount")</f>
        <v>High Discount</v>
      </c>
    </row>
    <row r="1102" spans="1:16" x14ac:dyDescent="0.3">
      <c r="A1102" t="s">
        <v>2420</v>
      </c>
      <c r="B1102">
        <v>16836356</v>
      </c>
      <c r="C1102" t="s">
        <v>791</v>
      </c>
      <c r="D1102" t="s">
        <v>68</v>
      </c>
      <c r="E1102" t="s">
        <v>69</v>
      </c>
      <c r="F1102" t="s">
        <v>33</v>
      </c>
      <c r="G1102" t="s">
        <v>2421</v>
      </c>
      <c r="H1102">
        <v>961</v>
      </c>
      <c r="I1102">
        <v>3699</v>
      </c>
      <c r="J1102" t="s">
        <v>35</v>
      </c>
      <c r="K1102">
        <v>4.2</v>
      </c>
      <c r="L1102">
        <v>812</v>
      </c>
      <c r="M1102">
        <v>74.000000000000014</v>
      </c>
      <c r="N1102">
        <v>2737.2600000000007</v>
      </c>
      <c r="O1102">
        <v>961</v>
      </c>
      <c r="P1102" t="str">
        <f>IF(Table1[[#This Row],[Discount %]]&gt;50,"High Discount","Low Discount")</f>
        <v>High Discount</v>
      </c>
    </row>
    <row r="1103" spans="1:16" x14ac:dyDescent="0.3">
      <c r="A1103" t="s">
        <v>2422</v>
      </c>
      <c r="B1103">
        <v>10252617</v>
      </c>
      <c r="C1103" t="s">
        <v>2423</v>
      </c>
      <c r="D1103" t="s">
        <v>60</v>
      </c>
      <c r="E1103" t="s">
        <v>21</v>
      </c>
      <c r="F1103" t="s">
        <v>33</v>
      </c>
      <c r="G1103" t="s">
        <v>2424</v>
      </c>
      <c r="H1103">
        <v>599</v>
      </c>
      <c r="I1103">
        <v>1499</v>
      </c>
      <c r="J1103" t="s">
        <v>23</v>
      </c>
      <c r="K1103">
        <v>4.0999999999999996</v>
      </c>
      <c r="L1103">
        <v>812</v>
      </c>
      <c r="M1103">
        <v>60</v>
      </c>
      <c r="N1103">
        <v>899.4</v>
      </c>
      <c r="O1103">
        <v>599</v>
      </c>
      <c r="P1103" t="str">
        <f>IF(Table1[[#This Row],[Discount %]]&gt;50,"High Discount","Low Discount")</f>
        <v>High Discount</v>
      </c>
    </row>
    <row r="1104" spans="1:16" x14ac:dyDescent="0.3">
      <c r="A1104" t="s">
        <v>2425</v>
      </c>
      <c r="B1104">
        <v>12031392</v>
      </c>
      <c r="C1104" t="s">
        <v>72</v>
      </c>
      <c r="D1104" t="s">
        <v>37</v>
      </c>
      <c r="E1104" t="s">
        <v>43</v>
      </c>
      <c r="F1104" t="s">
        <v>33</v>
      </c>
      <c r="G1104" t="s">
        <v>2426</v>
      </c>
      <c r="I1104">
        <v>1499</v>
      </c>
      <c r="J1104" t="s">
        <v>101</v>
      </c>
      <c r="K1104">
        <v>4.3</v>
      </c>
      <c r="L1104">
        <v>812</v>
      </c>
      <c r="M1104">
        <v>56.999999999999993</v>
      </c>
      <c r="N1104">
        <v>854.42999999999984</v>
      </c>
      <c r="O1104">
        <v>644</v>
      </c>
      <c r="P1104" t="str">
        <f>IF(Table1[[#This Row],[Discount %]]&gt;50,"High Discount","Low Discount")</f>
        <v>High Discount</v>
      </c>
    </row>
    <row r="1105" spans="1:16" x14ac:dyDescent="0.3">
      <c r="A1105" t="s">
        <v>2427</v>
      </c>
      <c r="B1105">
        <v>17524586</v>
      </c>
      <c r="C1105" t="s">
        <v>42</v>
      </c>
      <c r="D1105" t="s">
        <v>37</v>
      </c>
      <c r="E1105" t="s">
        <v>38</v>
      </c>
      <c r="F1105" t="s">
        <v>33</v>
      </c>
      <c r="G1105" t="s">
        <v>1259</v>
      </c>
      <c r="I1105">
        <v>1598</v>
      </c>
      <c r="J1105" t="s">
        <v>1178</v>
      </c>
      <c r="K1105">
        <v>4.0999999999999996</v>
      </c>
      <c r="L1105">
        <v>812</v>
      </c>
      <c r="M1105">
        <v>50</v>
      </c>
      <c r="N1105">
        <v>799</v>
      </c>
      <c r="O1105">
        <v>799</v>
      </c>
      <c r="P1105" t="str">
        <f>IF(Table1[[#This Row],[Discount %]]&gt;50,"High Discount","Low Discount")</f>
        <v>Low Discount</v>
      </c>
    </row>
    <row r="1106" spans="1:16" x14ac:dyDescent="0.3">
      <c r="A1106" t="s">
        <v>2428</v>
      </c>
      <c r="B1106">
        <v>17382704</v>
      </c>
      <c r="C1106" t="s">
        <v>13</v>
      </c>
      <c r="D1106" t="s">
        <v>37</v>
      </c>
      <c r="E1106" t="s">
        <v>38</v>
      </c>
      <c r="F1106" t="s">
        <v>33</v>
      </c>
      <c r="G1106" t="s">
        <v>1749</v>
      </c>
      <c r="I1106">
        <v>1598</v>
      </c>
      <c r="J1106" t="s">
        <v>129</v>
      </c>
      <c r="K1106">
        <v>4.3</v>
      </c>
      <c r="L1106">
        <v>812</v>
      </c>
      <c r="M1106">
        <v>50</v>
      </c>
      <c r="N1106">
        <v>799</v>
      </c>
      <c r="O1106">
        <v>799</v>
      </c>
      <c r="P1106" t="str">
        <f>IF(Table1[[#This Row],[Discount %]]&gt;50,"High Discount","Low Discount")</f>
        <v>Low Discount</v>
      </c>
    </row>
    <row r="1107" spans="1:16" x14ac:dyDescent="0.3">
      <c r="A1107" t="s">
        <v>2429</v>
      </c>
      <c r="B1107">
        <v>9340751</v>
      </c>
      <c r="C1107" t="s">
        <v>636</v>
      </c>
      <c r="D1107" t="s">
        <v>37</v>
      </c>
      <c r="E1107" t="s">
        <v>43</v>
      </c>
      <c r="F1107" t="s">
        <v>33</v>
      </c>
      <c r="G1107" t="s">
        <v>2340</v>
      </c>
      <c r="I1107">
        <v>1998</v>
      </c>
      <c r="J1107" t="s">
        <v>23</v>
      </c>
      <c r="K1107">
        <v>4.2</v>
      </c>
      <c r="L1107">
        <v>812</v>
      </c>
      <c r="M1107">
        <v>50</v>
      </c>
      <c r="N1107">
        <v>999</v>
      </c>
      <c r="O1107">
        <v>999</v>
      </c>
      <c r="P1107" t="str">
        <f>IF(Table1[[#This Row],[Discount %]]&gt;50,"High Discount","Low Discount")</f>
        <v>Low Discount</v>
      </c>
    </row>
    <row r="1108" spans="1:16" x14ac:dyDescent="0.3">
      <c r="A1108" t="s">
        <v>2430</v>
      </c>
      <c r="B1108">
        <v>7030403</v>
      </c>
      <c r="C1108" t="s">
        <v>120</v>
      </c>
      <c r="D1108" t="s">
        <v>37</v>
      </c>
      <c r="E1108" t="s">
        <v>121</v>
      </c>
      <c r="F1108" t="s">
        <v>33</v>
      </c>
      <c r="G1108" t="s">
        <v>2431</v>
      </c>
      <c r="I1108">
        <v>899</v>
      </c>
      <c r="J1108" t="s">
        <v>118</v>
      </c>
      <c r="K1108">
        <v>4</v>
      </c>
      <c r="L1108">
        <v>812</v>
      </c>
      <c r="M1108">
        <v>61</v>
      </c>
      <c r="N1108">
        <v>548.39</v>
      </c>
      <c r="O1108">
        <v>350</v>
      </c>
      <c r="P1108" t="str">
        <f>IF(Table1[[#This Row],[Discount %]]&gt;50,"High Discount","Low Discount")</f>
        <v>High Discount</v>
      </c>
    </row>
    <row r="1109" spans="1:16" x14ac:dyDescent="0.3">
      <c r="A1109" t="s">
        <v>2432</v>
      </c>
      <c r="B1109">
        <v>11358942</v>
      </c>
      <c r="C1109" t="s">
        <v>149</v>
      </c>
      <c r="D1109" t="s">
        <v>14</v>
      </c>
      <c r="E1109" t="s">
        <v>15</v>
      </c>
      <c r="F1109" t="s">
        <v>16</v>
      </c>
      <c r="G1109" t="s">
        <v>2433</v>
      </c>
      <c r="H1109">
        <v>1199</v>
      </c>
      <c r="I1109">
        <v>2399</v>
      </c>
      <c r="J1109" t="s">
        <v>151</v>
      </c>
      <c r="K1109">
        <v>4.0999999999999996</v>
      </c>
      <c r="L1109">
        <v>811</v>
      </c>
      <c r="M1109">
        <v>50</v>
      </c>
      <c r="N1109">
        <v>1199.5</v>
      </c>
      <c r="O1109">
        <v>1199</v>
      </c>
      <c r="P1109" t="str">
        <f>IF(Table1[[#This Row],[Discount %]]&gt;50,"High Discount","Low Discount")</f>
        <v>Low Discount</v>
      </c>
    </row>
    <row r="1110" spans="1:16" x14ac:dyDescent="0.3">
      <c r="A1110" t="s">
        <v>2434</v>
      </c>
      <c r="B1110">
        <v>2073259</v>
      </c>
      <c r="C1110" t="s">
        <v>59</v>
      </c>
      <c r="D1110" t="s">
        <v>14</v>
      </c>
      <c r="E1110" t="s">
        <v>121</v>
      </c>
      <c r="F1110" t="s">
        <v>16</v>
      </c>
      <c r="G1110" t="s">
        <v>2435</v>
      </c>
      <c r="H1110">
        <v>779</v>
      </c>
      <c r="I1110">
        <v>1299</v>
      </c>
      <c r="J1110" t="s">
        <v>118</v>
      </c>
      <c r="K1110">
        <v>4.3</v>
      </c>
      <c r="L1110">
        <v>811</v>
      </c>
      <c r="M1110">
        <v>40</v>
      </c>
      <c r="N1110">
        <v>519.6</v>
      </c>
      <c r="O1110">
        <v>779</v>
      </c>
      <c r="P1110" t="str">
        <f>IF(Table1[[#This Row],[Discount %]]&gt;50,"High Discount","Low Discount")</f>
        <v>Low Discount</v>
      </c>
    </row>
    <row r="1111" spans="1:16" x14ac:dyDescent="0.3">
      <c r="A1111" t="s">
        <v>2436</v>
      </c>
      <c r="B1111">
        <v>12032828</v>
      </c>
      <c r="C1111" t="s">
        <v>270</v>
      </c>
      <c r="D1111" t="s">
        <v>176</v>
      </c>
      <c r="E1111" t="s">
        <v>1740</v>
      </c>
      <c r="F1111" t="s">
        <v>16</v>
      </c>
      <c r="G1111" t="s">
        <v>2437</v>
      </c>
      <c r="I1111">
        <v>389</v>
      </c>
      <c r="J1111" t="s">
        <v>23</v>
      </c>
      <c r="K1111">
        <v>4.3</v>
      </c>
      <c r="L1111">
        <v>811</v>
      </c>
      <c r="M1111">
        <v>31</v>
      </c>
      <c r="N1111">
        <v>120.59</v>
      </c>
      <c r="O1111">
        <v>268</v>
      </c>
      <c r="P1111" t="str">
        <f>IF(Table1[[#This Row],[Discount %]]&gt;50,"High Discount","Low Discount")</f>
        <v>Low Discount</v>
      </c>
    </row>
    <row r="1112" spans="1:16" x14ac:dyDescent="0.3">
      <c r="A1112" t="s">
        <v>2438</v>
      </c>
      <c r="B1112">
        <v>12817374</v>
      </c>
      <c r="C1112" t="s">
        <v>56</v>
      </c>
      <c r="D1112" t="s">
        <v>25</v>
      </c>
      <c r="E1112" t="s">
        <v>38</v>
      </c>
      <c r="F1112" t="s">
        <v>16</v>
      </c>
      <c r="G1112" t="s">
        <v>1700</v>
      </c>
      <c r="H1112">
        <v>314</v>
      </c>
      <c r="I1112">
        <v>699</v>
      </c>
      <c r="J1112" t="s">
        <v>23</v>
      </c>
      <c r="K1112">
        <v>4.2</v>
      </c>
      <c r="L1112">
        <v>811</v>
      </c>
      <c r="M1112">
        <v>54.999999999999993</v>
      </c>
      <c r="N1112">
        <v>384.44999999999993</v>
      </c>
      <c r="O1112">
        <v>314</v>
      </c>
      <c r="P1112" t="str">
        <f>IF(Table1[[#This Row],[Discount %]]&gt;50,"High Discount","Low Discount")</f>
        <v>High Discount</v>
      </c>
    </row>
    <row r="1113" spans="1:16" x14ac:dyDescent="0.3">
      <c r="A1113" t="s">
        <v>2439</v>
      </c>
      <c r="B1113">
        <v>10222645</v>
      </c>
      <c r="C1113" t="s">
        <v>81</v>
      </c>
      <c r="D1113" t="s">
        <v>68</v>
      </c>
      <c r="E1113" t="s">
        <v>131</v>
      </c>
      <c r="F1113" t="s">
        <v>33</v>
      </c>
      <c r="G1113" t="s">
        <v>2440</v>
      </c>
      <c r="H1113">
        <v>860</v>
      </c>
      <c r="I1113">
        <v>2049</v>
      </c>
      <c r="J1113" t="s">
        <v>35</v>
      </c>
      <c r="K1113">
        <v>4.3</v>
      </c>
      <c r="L1113">
        <v>811</v>
      </c>
      <c r="M1113">
        <v>58.000000000000007</v>
      </c>
      <c r="N1113">
        <v>1188.42</v>
      </c>
      <c r="O1113">
        <v>860</v>
      </c>
      <c r="P1113" t="str">
        <f>IF(Table1[[#This Row],[Discount %]]&gt;50,"High Discount","Low Discount")</f>
        <v>High Discount</v>
      </c>
    </row>
    <row r="1114" spans="1:16" x14ac:dyDescent="0.3">
      <c r="A1114" t="s">
        <v>2441</v>
      </c>
      <c r="B1114">
        <v>10317815</v>
      </c>
      <c r="C1114" t="s">
        <v>352</v>
      </c>
      <c r="D1114" t="s">
        <v>68</v>
      </c>
      <c r="E1114" t="s">
        <v>69</v>
      </c>
      <c r="F1114" t="s">
        <v>33</v>
      </c>
      <c r="G1114" t="s">
        <v>2442</v>
      </c>
      <c r="H1114">
        <v>1671</v>
      </c>
      <c r="I1114">
        <v>4399</v>
      </c>
      <c r="J1114" t="s">
        <v>212</v>
      </c>
      <c r="K1114">
        <v>4.0999999999999996</v>
      </c>
      <c r="L1114">
        <v>811</v>
      </c>
      <c r="M1114">
        <v>62</v>
      </c>
      <c r="N1114">
        <v>2727.38</v>
      </c>
      <c r="O1114">
        <v>1671</v>
      </c>
      <c r="P1114" t="str">
        <f>IF(Table1[[#This Row],[Discount %]]&gt;50,"High Discount","Low Discount")</f>
        <v>High Discount</v>
      </c>
    </row>
    <row r="1115" spans="1:16" x14ac:dyDescent="0.3">
      <c r="A1115" t="s">
        <v>2443</v>
      </c>
      <c r="B1115">
        <v>1605549</v>
      </c>
      <c r="C1115" t="s">
        <v>2444</v>
      </c>
      <c r="D1115" t="s">
        <v>31</v>
      </c>
      <c r="E1115" t="s">
        <v>2445</v>
      </c>
      <c r="F1115" t="s">
        <v>33</v>
      </c>
      <c r="G1115" t="s">
        <v>2446</v>
      </c>
      <c r="H1115">
        <v>639</v>
      </c>
      <c r="I1115">
        <v>799</v>
      </c>
      <c r="J1115" t="s">
        <v>35</v>
      </c>
      <c r="K1115">
        <v>4.4000000000000004</v>
      </c>
      <c r="L1115">
        <v>811</v>
      </c>
      <c r="M1115">
        <v>20</v>
      </c>
      <c r="N1115">
        <v>159.80000000000001</v>
      </c>
      <c r="O1115">
        <v>639</v>
      </c>
      <c r="P1115" t="str">
        <f>IF(Table1[[#This Row],[Discount %]]&gt;50,"High Discount","Low Discount")</f>
        <v>Low Discount</v>
      </c>
    </row>
    <row r="1116" spans="1:16" x14ac:dyDescent="0.3">
      <c r="A1116" t="s">
        <v>2447</v>
      </c>
      <c r="B1116">
        <v>14275634</v>
      </c>
      <c r="C1116" t="s">
        <v>56</v>
      </c>
      <c r="D1116" t="s">
        <v>86</v>
      </c>
      <c r="E1116" t="s">
        <v>15</v>
      </c>
      <c r="F1116" t="s">
        <v>33</v>
      </c>
      <c r="G1116" t="s">
        <v>2448</v>
      </c>
      <c r="H1116">
        <v>1259</v>
      </c>
      <c r="I1116">
        <v>2099</v>
      </c>
      <c r="J1116" t="s">
        <v>603</v>
      </c>
      <c r="K1116">
        <v>4.4000000000000004</v>
      </c>
      <c r="L1116">
        <v>811</v>
      </c>
      <c r="M1116">
        <v>40</v>
      </c>
      <c r="N1116">
        <v>839.6</v>
      </c>
      <c r="O1116">
        <v>1259</v>
      </c>
      <c r="P1116" t="str">
        <f>IF(Table1[[#This Row],[Discount %]]&gt;50,"High Discount","Low Discount")</f>
        <v>Low Discount</v>
      </c>
    </row>
    <row r="1117" spans="1:16" x14ac:dyDescent="0.3">
      <c r="A1117" t="s">
        <v>2449</v>
      </c>
      <c r="B1117">
        <v>17382676</v>
      </c>
      <c r="C1117" t="s">
        <v>13</v>
      </c>
      <c r="D1117" t="s">
        <v>37</v>
      </c>
      <c r="E1117" t="s">
        <v>38</v>
      </c>
      <c r="F1117" t="s">
        <v>33</v>
      </c>
      <c r="G1117" t="s">
        <v>355</v>
      </c>
      <c r="I1117">
        <v>1598</v>
      </c>
      <c r="J1117" t="s">
        <v>40</v>
      </c>
      <c r="K1117">
        <v>4.3</v>
      </c>
      <c r="L1117">
        <v>811</v>
      </c>
      <c r="M1117">
        <v>50</v>
      </c>
      <c r="N1117">
        <v>799</v>
      </c>
      <c r="O1117">
        <v>799</v>
      </c>
      <c r="P1117" t="str">
        <f>IF(Table1[[#This Row],[Discount %]]&gt;50,"High Discount","Low Discount")</f>
        <v>Low Discount</v>
      </c>
    </row>
    <row r="1118" spans="1:16" x14ac:dyDescent="0.3">
      <c r="A1118" t="s">
        <v>2450</v>
      </c>
      <c r="B1118">
        <v>6012538</v>
      </c>
      <c r="C1118" t="s">
        <v>113</v>
      </c>
      <c r="D1118" t="s">
        <v>37</v>
      </c>
      <c r="E1118" t="s">
        <v>47</v>
      </c>
      <c r="F1118" t="s">
        <v>33</v>
      </c>
      <c r="G1118" t="s">
        <v>2451</v>
      </c>
      <c r="I1118">
        <v>1599</v>
      </c>
      <c r="J1118" t="s">
        <v>399</v>
      </c>
      <c r="K1118">
        <v>3.9</v>
      </c>
      <c r="L1118">
        <v>811</v>
      </c>
      <c r="M1118">
        <v>52</v>
      </c>
      <c r="N1118">
        <v>831.48</v>
      </c>
      <c r="O1118">
        <v>767</v>
      </c>
      <c r="P1118" t="str">
        <f>IF(Table1[[#This Row],[Discount %]]&gt;50,"High Discount","Low Discount")</f>
        <v>High Discount</v>
      </c>
    </row>
    <row r="1119" spans="1:16" x14ac:dyDescent="0.3">
      <c r="A1119" t="s">
        <v>2452</v>
      </c>
      <c r="B1119">
        <v>13133134</v>
      </c>
      <c r="C1119" t="s">
        <v>90</v>
      </c>
      <c r="D1119" t="s">
        <v>37</v>
      </c>
      <c r="E1119" t="s">
        <v>15</v>
      </c>
      <c r="F1119" t="s">
        <v>33</v>
      </c>
      <c r="G1119" t="s">
        <v>2453</v>
      </c>
      <c r="I1119">
        <v>1699</v>
      </c>
      <c r="J1119" t="s">
        <v>399</v>
      </c>
      <c r="K1119">
        <v>4</v>
      </c>
      <c r="L1119">
        <v>811</v>
      </c>
      <c r="M1119">
        <v>57.999999999999993</v>
      </c>
      <c r="N1119">
        <v>985.41999999999985</v>
      </c>
      <c r="O1119">
        <v>713</v>
      </c>
      <c r="P1119" t="str">
        <f>IF(Table1[[#This Row],[Discount %]]&gt;50,"High Discount","Low Discount")</f>
        <v>High Discount</v>
      </c>
    </row>
    <row r="1120" spans="1:16" x14ac:dyDescent="0.3">
      <c r="A1120" t="s">
        <v>2454</v>
      </c>
      <c r="B1120">
        <v>5293752</v>
      </c>
      <c r="C1120" t="s">
        <v>59</v>
      </c>
      <c r="D1120" t="s">
        <v>14</v>
      </c>
      <c r="E1120" t="s">
        <v>21</v>
      </c>
      <c r="F1120" t="s">
        <v>16</v>
      </c>
      <c r="G1120" t="s">
        <v>2455</v>
      </c>
      <c r="H1120">
        <v>949</v>
      </c>
      <c r="I1120">
        <v>1899</v>
      </c>
      <c r="J1120" t="s">
        <v>101</v>
      </c>
      <c r="K1120">
        <v>3.8</v>
      </c>
      <c r="L1120">
        <v>810</v>
      </c>
      <c r="M1120">
        <v>50</v>
      </c>
      <c r="N1120">
        <v>949.5</v>
      </c>
      <c r="O1120">
        <v>949</v>
      </c>
      <c r="P1120" t="str">
        <f>IF(Table1[[#This Row],[Discount %]]&gt;50,"High Discount","Low Discount")</f>
        <v>Low Discount</v>
      </c>
    </row>
    <row r="1121" spans="1:16" x14ac:dyDescent="0.3">
      <c r="A1121" t="s">
        <v>2456</v>
      </c>
      <c r="B1121">
        <v>1959445</v>
      </c>
      <c r="C1121" t="s">
        <v>13</v>
      </c>
      <c r="D1121" t="s">
        <v>25</v>
      </c>
      <c r="E1121" t="s">
        <v>281</v>
      </c>
      <c r="F1121" t="s">
        <v>16</v>
      </c>
      <c r="G1121" t="s">
        <v>2457</v>
      </c>
      <c r="H1121">
        <v>719</v>
      </c>
      <c r="I1121">
        <v>1799</v>
      </c>
      <c r="J1121" t="s">
        <v>212</v>
      </c>
      <c r="K1121">
        <v>4.2</v>
      </c>
      <c r="L1121">
        <v>810</v>
      </c>
      <c r="M1121">
        <v>60.000000000000007</v>
      </c>
      <c r="N1121">
        <v>1079.4000000000001</v>
      </c>
      <c r="O1121">
        <v>719</v>
      </c>
      <c r="P1121" t="str">
        <f>IF(Table1[[#This Row],[Discount %]]&gt;50,"High Discount","Low Discount")</f>
        <v>High Discount</v>
      </c>
    </row>
    <row r="1122" spans="1:16" x14ac:dyDescent="0.3">
      <c r="A1122" t="s">
        <v>2458</v>
      </c>
      <c r="B1122">
        <v>13902668</v>
      </c>
      <c r="C1122" t="s">
        <v>99</v>
      </c>
      <c r="D1122" t="s">
        <v>68</v>
      </c>
      <c r="E1122" t="s">
        <v>82</v>
      </c>
      <c r="F1122" t="s">
        <v>33</v>
      </c>
      <c r="G1122" t="s">
        <v>2459</v>
      </c>
      <c r="H1122">
        <v>719</v>
      </c>
      <c r="I1122">
        <v>1599</v>
      </c>
      <c r="J1122" t="s">
        <v>65</v>
      </c>
      <c r="K1122">
        <v>4.0999999999999996</v>
      </c>
      <c r="L1122">
        <v>810</v>
      </c>
      <c r="M1122">
        <v>55.000000000000007</v>
      </c>
      <c r="N1122">
        <v>879.45000000000016</v>
      </c>
      <c r="O1122">
        <v>719</v>
      </c>
      <c r="P1122" t="str">
        <f>IF(Table1[[#This Row],[Discount %]]&gt;50,"High Discount","Low Discount")</f>
        <v>High Discount</v>
      </c>
    </row>
    <row r="1123" spans="1:16" x14ac:dyDescent="0.3">
      <c r="A1123" t="s">
        <v>2460</v>
      </c>
      <c r="B1123">
        <v>11412398</v>
      </c>
      <c r="C1123" t="s">
        <v>254</v>
      </c>
      <c r="D1123" t="s">
        <v>68</v>
      </c>
      <c r="E1123" t="s">
        <v>69</v>
      </c>
      <c r="F1123" t="s">
        <v>33</v>
      </c>
      <c r="G1123" t="s">
        <v>2461</v>
      </c>
      <c r="H1123">
        <v>2149</v>
      </c>
      <c r="I1123">
        <v>4999</v>
      </c>
      <c r="J1123" t="s">
        <v>101</v>
      </c>
      <c r="K1123">
        <v>3.9</v>
      </c>
      <c r="L1123">
        <v>810</v>
      </c>
      <c r="M1123">
        <v>56.999999999999993</v>
      </c>
      <c r="N1123">
        <v>2849.4299999999994</v>
      </c>
      <c r="O1123">
        <v>2149</v>
      </c>
      <c r="P1123" t="str">
        <f>IF(Table1[[#This Row],[Discount %]]&gt;50,"High Discount","Low Discount")</f>
        <v>High Discount</v>
      </c>
    </row>
    <row r="1124" spans="1:16" x14ac:dyDescent="0.3">
      <c r="A1124" t="s">
        <v>2462</v>
      </c>
      <c r="B1124">
        <v>12631360</v>
      </c>
      <c r="C1124" t="s">
        <v>875</v>
      </c>
      <c r="D1124" t="s">
        <v>68</v>
      </c>
      <c r="E1124" t="s">
        <v>295</v>
      </c>
      <c r="F1124" t="s">
        <v>33</v>
      </c>
      <c r="G1124" t="s">
        <v>2463</v>
      </c>
      <c r="H1124">
        <v>1997</v>
      </c>
      <c r="I1124">
        <v>5399</v>
      </c>
      <c r="J1124" t="s">
        <v>145</v>
      </c>
      <c r="K1124">
        <v>3.7</v>
      </c>
      <c r="L1124">
        <v>810</v>
      </c>
      <c r="M1124">
        <v>63</v>
      </c>
      <c r="N1124">
        <v>3401.37</v>
      </c>
      <c r="O1124">
        <v>1997</v>
      </c>
      <c r="P1124" t="str">
        <f>IF(Table1[[#This Row],[Discount %]]&gt;50,"High Discount","Low Discount")</f>
        <v>High Discount</v>
      </c>
    </row>
    <row r="1125" spans="1:16" x14ac:dyDescent="0.3">
      <c r="A1125" t="s">
        <v>2464</v>
      </c>
      <c r="B1125">
        <v>9338305</v>
      </c>
      <c r="C1125" t="s">
        <v>636</v>
      </c>
      <c r="D1125" t="s">
        <v>37</v>
      </c>
      <c r="E1125" t="s">
        <v>43</v>
      </c>
      <c r="F1125" t="s">
        <v>33</v>
      </c>
      <c r="G1125" t="s">
        <v>2465</v>
      </c>
      <c r="I1125">
        <v>1898</v>
      </c>
      <c r="J1125" t="s">
        <v>23</v>
      </c>
      <c r="K1125">
        <v>4.2</v>
      </c>
      <c r="L1125">
        <v>810</v>
      </c>
      <c r="M1125">
        <v>50</v>
      </c>
      <c r="N1125">
        <v>949</v>
      </c>
      <c r="O1125">
        <v>949</v>
      </c>
      <c r="P1125" t="str">
        <f>IF(Table1[[#This Row],[Discount %]]&gt;50,"High Discount","Low Discount")</f>
        <v>Low Discount</v>
      </c>
    </row>
    <row r="1126" spans="1:16" x14ac:dyDescent="0.3">
      <c r="A1126" t="s">
        <v>2466</v>
      </c>
      <c r="B1126">
        <v>11955218</v>
      </c>
      <c r="C1126" t="s">
        <v>13</v>
      </c>
      <c r="D1126" t="s">
        <v>37</v>
      </c>
      <c r="E1126" t="s">
        <v>43</v>
      </c>
      <c r="F1126" t="s">
        <v>33</v>
      </c>
      <c r="G1126" t="s">
        <v>2467</v>
      </c>
      <c r="I1126">
        <v>799</v>
      </c>
      <c r="J1126" t="s">
        <v>40</v>
      </c>
      <c r="K1126">
        <v>4.3</v>
      </c>
      <c r="L1126">
        <v>810</v>
      </c>
      <c r="M1126">
        <v>65</v>
      </c>
      <c r="N1126">
        <v>519.35</v>
      </c>
      <c r="O1126">
        <v>279</v>
      </c>
      <c r="P1126" t="str">
        <f>IF(Table1[[#This Row],[Discount %]]&gt;50,"High Discount","Low Discount")</f>
        <v>High Discount</v>
      </c>
    </row>
    <row r="1127" spans="1:16" x14ac:dyDescent="0.3">
      <c r="A1127" t="s">
        <v>2468</v>
      </c>
      <c r="B1127">
        <v>2221353</v>
      </c>
      <c r="C1127" t="s">
        <v>180</v>
      </c>
      <c r="D1127" t="s">
        <v>25</v>
      </c>
      <c r="E1127" t="s">
        <v>38</v>
      </c>
      <c r="F1127" t="s">
        <v>16</v>
      </c>
      <c r="G1127" t="s">
        <v>2469</v>
      </c>
      <c r="H1127">
        <v>439</v>
      </c>
      <c r="I1127">
        <v>1099</v>
      </c>
      <c r="J1127" t="s">
        <v>23</v>
      </c>
      <c r="K1127">
        <v>4.0999999999999996</v>
      </c>
      <c r="L1127">
        <v>809</v>
      </c>
      <c r="M1127">
        <v>60</v>
      </c>
      <c r="N1127">
        <v>659.4</v>
      </c>
      <c r="O1127">
        <v>439</v>
      </c>
      <c r="P1127" t="str">
        <f>IF(Table1[[#This Row],[Discount %]]&gt;50,"High Discount","Low Discount")</f>
        <v>High Discount</v>
      </c>
    </row>
    <row r="1128" spans="1:16" x14ac:dyDescent="0.3">
      <c r="A1128" t="s">
        <v>2470</v>
      </c>
      <c r="B1128">
        <v>11632488</v>
      </c>
      <c r="C1128" t="s">
        <v>13</v>
      </c>
      <c r="D1128" t="s">
        <v>25</v>
      </c>
      <c r="E1128" t="s">
        <v>38</v>
      </c>
      <c r="F1128" t="s">
        <v>16</v>
      </c>
      <c r="G1128" t="s">
        <v>2471</v>
      </c>
      <c r="H1128">
        <v>274</v>
      </c>
      <c r="I1128">
        <v>499</v>
      </c>
      <c r="J1128" t="s">
        <v>65</v>
      </c>
      <c r="K1128">
        <v>4.2</v>
      </c>
      <c r="L1128">
        <v>809</v>
      </c>
      <c r="M1128">
        <v>45</v>
      </c>
      <c r="N1128">
        <v>224.55</v>
      </c>
      <c r="O1128">
        <v>274</v>
      </c>
      <c r="P1128" t="str">
        <f>IF(Table1[[#This Row],[Discount %]]&gt;50,"High Discount","Low Discount")</f>
        <v>Low Discount</v>
      </c>
    </row>
    <row r="1129" spans="1:16" x14ac:dyDescent="0.3">
      <c r="A1129" t="s">
        <v>2472</v>
      </c>
      <c r="B1129">
        <v>11349786</v>
      </c>
      <c r="C1129" t="s">
        <v>1590</v>
      </c>
      <c r="D1129" t="s">
        <v>68</v>
      </c>
      <c r="E1129" t="s">
        <v>131</v>
      </c>
      <c r="F1129" t="s">
        <v>33</v>
      </c>
      <c r="G1129" t="s">
        <v>2473</v>
      </c>
      <c r="H1129">
        <v>679</v>
      </c>
      <c r="I1129">
        <v>1699</v>
      </c>
      <c r="J1129" t="s">
        <v>101</v>
      </c>
      <c r="K1129">
        <v>4.3</v>
      </c>
      <c r="L1129">
        <v>809</v>
      </c>
      <c r="M1129">
        <v>60</v>
      </c>
      <c r="N1129">
        <v>1019.4</v>
      </c>
      <c r="O1129">
        <v>679</v>
      </c>
      <c r="P1129" t="str">
        <f>IF(Table1[[#This Row],[Discount %]]&gt;50,"High Discount","Low Discount")</f>
        <v>High Discount</v>
      </c>
    </row>
    <row r="1130" spans="1:16" x14ac:dyDescent="0.3">
      <c r="A1130" t="s">
        <v>2474</v>
      </c>
      <c r="B1130">
        <v>10463802</v>
      </c>
      <c r="C1130" t="s">
        <v>94</v>
      </c>
      <c r="D1130" t="s">
        <v>37</v>
      </c>
      <c r="E1130" t="s">
        <v>131</v>
      </c>
      <c r="F1130" t="s">
        <v>33</v>
      </c>
      <c r="G1130" t="s">
        <v>2475</v>
      </c>
      <c r="I1130">
        <v>2199</v>
      </c>
      <c r="J1130" t="s">
        <v>40</v>
      </c>
      <c r="K1130">
        <v>4.3</v>
      </c>
      <c r="L1130">
        <v>809</v>
      </c>
      <c r="M1130">
        <v>64.999999999999986</v>
      </c>
      <c r="N1130">
        <v>1429.3499999999997</v>
      </c>
      <c r="O1130">
        <v>769</v>
      </c>
      <c r="P1130" t="str">
        <f>IF(Table1[[#This Row],[Discount %]]&gt;50,"High Discount","Low Discount")</f>
        <v>High Discount</v>
      </c>
    </row>
    <row r="1131" spans="1:16" x14ac:dyDescent="0.3">
      <c r="A1131" t="s">
        <v>2476</v>
      </c>
      <c r="B1131">
        <v>4110852</v>
      </c>
      <c r="C1131" t="s">
        <v>42</v>
      </c>
      <c r="D1131" t="s">
        <v>14</v>
      </c>
      <c r="E1131" t="s">
        <v>47</v>
      </c>
      <c r="F1131" t="s">
        <v>16</v>
      </c>
      <c r="G1131" t="s">
        <v>2477</v>
      </c>
      <c r="H1131">
        <v>799</v>
      </c>
      <c r="I1131">
        <v>1999</v>
      </c>
      <c r="J1131" t="s">
        <v>118</v>
      </c>
      <c r="K1131">
        <v>4.2</v>
      </c>
      <c r="L1131">
        <v>808</v>
      </c>
      <c r="M1131">
        <v>60.000000000000007</v>
      </c>
      <c r="N1131">
        <v>1199.4000000000001</v>
      </c>
      <c r="O1131">
        <v>799</v>
      </c>
      <c r="P1131" t="str">
        <f>IF(Table1[[#This Row],[Discount %]]&gt;50,"High Discount","Low Discount")</f>
        <v>High Discount</v>
      </c>
    </row>
    <row r="1132" spans="1:16" x14ac:dyDescent="0.3">
      <c r="A1132" t="s">
        <v>2478</v>
      </c>
      <c r="B1132">
        <v>12473186</v>
      </c>
      <c r="C1132" t="s">
        <v>56</v>
      </c>
      <c r="D1132" t="s">
        <v>14</v>
      </c>
      <c r="E1132" t="s">
        <v>21</v>
      </c>
      <c r="F1132" t="s">
        <v>16</v>
      </c>
      <c r="G1132" t="s">
        <v>2479</v>
      </c>
      <c r="H1132">
        <v>719</v>
      </c>
      <c r="I1132">
        <v>1799</v>
      </c>
      <c r="J1132" t="s">
        <v>23</v>
      </c>
      <c r="K1132">
        <v>4.0999999999999996</v>
      </c>
      <c r="L1132">
        <v>808</v>
      </c>
      <c r="M1132">
        <v>60.000000000000007</v>
      </c>
      <c r="N1132">
        <v>1079.4000000000001</v>
      </c>
      <c r="O1132">
        <v>719</v>
      </c>
      <c r="P1132" t="str">
        <f>IF(Table1[[#This Row],[Discount %]]&gt;50,"High Discount","Low Discount")</f>
        <v>High Discount</v>
      </c>
    </row>
    <row r="1133" spans="1:16" x14ac:dyDescent="0.3">
      <c r="A1133" t="s">
        <v>2480</v>
      </c>
      <c r="B1133">
        <v>11274620</v>
      </c>
      <c r="C1133" t="s">
        <v>13</v>
      </c>
      <c r="D1133" t="s">
        <v>14</v>
      </c>
      <c r="E1133" t="s">
        <v>15</v>
      </c>
      <c r="F1133" t="s">
        <v>16</v>
      </c>
      <c r="G1133" t="s">
        <v>869</v>
      </c>
      <c r="H1133">
        <v>749</v>
      </c>
      <c r="I1133">
        <v>1499</v>
      </c>
      <c r="J1133" t="s">
        <v>18</v>
      </c>
      <c r="K1133">
        <v>3.8</v>
      </c>
      <c r="L1133">
        <v>808</v>
      </c>
      <c r="M1133">
        <v>50</v>
      </c>
      <c r="N1133">
        <v>749.5</v>
      </c>
      <c r="O1133">
        <v>749</v>
      </c>
      <c r="P1133" t="str">
        <f>IF(Table1[[#This Row],[Discount %]]&gt;50,"High Discount","Low Discount")</f>
        <v>Low Discount</v>
      </c>
    </row>
    <row r="1134" spans="1:16" x14ac:dyDescent="0.3">
      <c r="A1134" t="s">
        <v>2481</v>
      </c>
      <c r="B1134">
        <v>2524998</v>
      </c>
      <c r="C1134" t="s">
        <v>13</v>
      </c>
      <c r="D1134" t="s">
        <v>14</v>
      </c>
      <c r="E1134" t="s">
        <v>15</v>
      </c>
      <c r="F1134" t="s">
        <v>16</v>
      </c>
      <c r="G1134" t="s">
        <v>2482</v>
      </c>
      <c r="H1134">
        <v>839</v>
      </c>
      <c r="I1134">
        <v>1399</v>
      </c>
      <c r="J1134" t="s">
        <v>18</v>
      </c>
      <c r="K1134">
        <v>4</v>
      </c>
      <c r="L1134">
        <v>808</v>
      </c>
      <c r="M1134">
        <v>40</v>
      </c>
      <c r="N1134">
        <v>559.6</v>
      </c>
      <c r="O1134">
        <v>839</v>
      </c>
      <c r="P1134" t="str">
        <f>IF(Table1[[#This Row],[Discount %]]&gt;50,"High Discount","Low Discount")</f>
        <v>Low Discount</v>
      </c>
    </row>
    <row r="1135" spans="1:16" x14ac:dyDescent="0.3">
      <c r="A1135" t="s">
        <v>2483</v>
      </c>
      <c r="B1135">
        <v>12408958</v>
      </c>
      <c r="C1135" t="s">
        <v>1225</v>
      </c>
      <c r="D1135" t="s">
        <v>68</v>
      </c>
      <c r="E1135" t="s">
        <v>82</v>
      </c>
      <c r="F1135" t="s">
        <v>16</v>
      </c>
      <c r="G1135" t="s">
        <v>2484</v>
      </c>
      <c r="H1135">
        <v>989</v>
      </c>
      <c r="I1135">
        <v>2199</v>
      </c>
      <c r="J1135" t="s">
        <v>40</v>
      </c>
      <c r="K1135">
        <v>4.2</v>
      </c>
      <c r="L1135">
        <v>808</v>
      </c>
      <c r="M1135">
        <v>55.000000000000007</v>
      </c>
      <c r="N1135">
        <v>1209.45</v>
      </c>
      <c r="O1135">
        <v>989</v>
      </c>
      <c r="P1135" t="str">
        <f>IF(Table1[[#This Row],[Discount %]]&gt;50,"High Discount","Low Discount")</f>
        <v>High Discount</v>
      </c>
    </row>
    <row r="1136" spans="1:16" x14ac:dyDescent="0.3">
      <c r="A1136" t="s">
        <v>2485</v>
      </c>
      <c r="B1136">
        <v>13684206</v>
      </c>
      <c r="C1136" t="s">
        <v>20</v>
      </c>
      <c r="D1136" t="s">
        <v>25</v>
      </c>
      <c r="E1136" t="s">
        <v>26</v>
      </c>
      <c r="F1136" t="s">
        <v>16</v>
      </c>
      <c r="G1136" t="s">
        <v>2486</v>
      </c>
      <c r="H1136">
        <v>549</v>
      </c>
      <c r="I1136">
        <v>1249</v>
      </c>
      <c r="J1136" t="s">
        <v>79</v>
      </c>
      <c r="K1136">
        <v>4.3</v>
      </c>
      <c r="L1136">
        <v>808</v>
      </c>
      <c r="M1136">
        <v>56.000000000000007</v>
      </c>
      <c r="N1136">
        <v>699.44000000000017</v>
      </c>
      <c r="O1136">
        <v>549</v>
      </c>
      <c r="P1136" t="str">
        <f>IF(Table1[[#This Row],[Discount %]]&gt;50,"High Discount","Low Discount")</f>
        <v>High Discount</v>
      </c>
    </row>
    <row r="1137" spans="1:16" x14ac:dyDescent="0.3">
      <c r="A1137" t="s">
        <v>2487</v>
      </c>
      <c r="B1137">
        <v>11369802</v>
      </c>
      <c r="C1137" t="s">
        <v>42</v>
      </c>
      <c r="D1137" t="s">
        <v>25</v>
      </c>
      <c r="E1137" t="s">
        <v>26</v>
      </c>
      <c r="F1137" t="s">
        <v>16</v>
      </c>
      <c r="G1137" t="s">
        <v>2488</v>
      </c>
      <c r="H1137">
        <v>999</v>
      </c>
      <c r="I1137">
        <v>2499</v>
      </c>
      <c r="J1137" t="s">
        <v>231</v>
      </c>
      <c r="K1137">
        <v>4.2</v>
      </c>
      <c r="L1137">
        <v>808</v>
      </c>
      <c r="M1137">
        <v>60.000000000000007</v>
      </c>
      <c r="N1137">
        <v>1499.4000000000003</v>
      </c>
      <c r="O1137">
        <v>999</v>
      </c>
      <c r="P1137" t="str">
        <f>IF(Table1[[#This Row],[Discount %]]&gt;50,"High Discount","Low Discount")</f>
        <v>High Discount</v>
      </c>
    </row>
    <row r="1138" spans="1:16" x14ac:dyDescent="0.3">
      <c r="A1138" t="s">
        <v>2489</v>
      </c>
      <c r="B1138">
        <v>10561502</v>
      </c>
      <c r="C1138" t="s">
        <v>85</v>
      </c>
      <c r="D1138" t="s">
        <v>68</v>
      </c>
      <c r="E1138" t="s">
        <v>82</v>
      </c>
      <c r="F1138" t="s">
        <v>33</v>
      </c>
      <c r="G1138" t="s">
        <v>2490</v>
      </c>
      <c r="H1138">
        <v>1484</v>
      </c>
      <c r="I1138">
        <v>3299</v>
      </c>
      <c r="J1138" t="s">
        <v>88</v>
      </c>
      <c r="K1138">
        <v>4.3</v>
      </c>
      <c r="L1138">
        <v>808</v>
      </c>
      <c r="M1138">
        <v>55.000000000000007</v>
      </c>
      <c r="N1138">
        <v>1814.4500000000003</v>
      </c>
      <c r="O1138">
        <v>1484</v>
      </c>
      <c r="P1138" t="str">
        <f>IF(Table1[[#This Row],[Discount %]]&gt;50,"High Discount","Low Discount")</f>
        <v>High Discount</v>
      </c>
    </row>
    <row r="1139" spans="1:16" x14ac:dyDescent="0.3">
      <c r="A1139" t="s">
        <v>2491</v>
      </c>
      <c r="B1139">
        <v>9340203</v>
      </c>
      <c r="C1139" t="s">
        <v>636</v>
      </c>
      <c r="D1139" t="s">
        <v>37</v>
      </c>
      <c r="E1139" t="s">
        <v>43</v>
      </c>
      <c r="F1139" t="s">
        <v>33</v>
      </c>
      <c r="G1139" t="s">
        <v>2492</v>
      </c>
      <c r="I1139">
        <v>1998</v>
      </c>
      <c r="J1139" t="s">
        <v>23</v>
      </c>
      <c r="K1139">
        <v>4.2</v>
      </c>
      <c r="L1139">
        <v>808</v>
      </c>
      <c r="M1139">
        <v>50</v>
      </c>
      <c r="N1139">
        <v>999</v>
      </c>
      <c r="O1139">
        <v>999</v>
      </c>
      <c r="P1139" t="str">
        <f>IF(Table1[[#This Row],[Discount %]]&gt;50,"High Discount","Low Discount")</f>
        <v>Low Discount</v>
      </c>
    </row>
    <row r="1140" spans="1:16" x14ac:dyDescent="0.3">
      <c r="A1140" t="s">
        <v>2493</v>
      </c>
      <c r="B1140">
        <v>12193070</v>
      </c>
      <c r="C1140" t="s">
        <v>13</v>
      </c>
      <c r="D1140" t="s">
        <v>37</v>
      </c>
      <c r="E1140" t="s">
        <v>38</v>
      </c>
      <c r="F1140" t="s">
        <v>33</v>
      </c>
      <c r="G1140" t="s">
        <v>2494</v>
      </c>
      <c r="I1140">
        <v>599</v>
      </c>
      <c r="J1140" t="s">
        <v>40</v>
      </c>
      <c r="K1140">
        <v>4.0999999999999996</v>
      </c>
      <c r="L1140">
        <v>808</v>
      </c>
      <c r="M1140">
        <v>54.999999999999993</v>
      </c>
      <c r="N1140">
        <v>329.44999999999993</v>
      </c>
      <c r="O1140">
        <v>269</v>
      </c>
      <c r="P1140" t="str">
        <f>IF(Table1[[#This Row],[Discount %]]&gt;50,"High Discount","Low Discount")</f>
        <v>High Discount</v>
      </c>
    </row>
    <row r="1141" spans="1:16" x14ac:dyDescent="0.3">
      <c r="A1141" t="s">
        <v>2495</v>
      </c>
      <c r="B1141">
        <v>11711886</v>
      </c>
      <c r="C1141" t="s">
        <v>42</v>
      </c>
      <c r="D1141" t="s">
        <v>37</v>
      </c>
      <c r="E1141" t="s">
        <v>38</v>
      </c>
      <c r="F1141" t="s">
        <v>33</v>
      </c>
      <c r="G1141" t="s">
        <v>2496</v>
      </c>
      <c r="I1141">
        <v>799</v>
      </c>
      <c r="J1141" t="s">
        <v>40</v>
      </c>
      <c r="K1141">
        <v>4.2</v>
      </c>
      <c r="L1141">
        <v>808</v>
      </c>
      <c r="M1141">
        <v>60</v>
      </c>
      <c r="N1141">
        <v>479.4</v>
      </c>
      <c r="O1141">
        <v>319</v>
      </c>
      <c r="P1141" t="str">
        <f>IF(Table1[[#This Row],[Discount %]]&gt;50,"High Discount","Low Discount")</f>
        <v>High Discount</v>
      </c>
    </row>
    <row r="1142" spans="1:16" x14ac:dyDescent="0.3">
      <c r="A1142" t="s">
        <v>2497</v>
      </c>
      <c r="B1142">
        <v>10285765</v>
      </c>
      <c r="C1142" t="s">
        <v>20</v>
      </c>
      <c r="D1142" t="s">
        <v>25</v>
      </c>
      <c r="E1142" t="s">
        <v>38</v>
      </c>
      <c r="F1142" t="s">
        <v>16</v>
      </c>
      <c r="G1142" t="s">
        <v>2498</v>
      </c>
      <c r="H1142">
        <v>571</v>
      </c>
      <c r="I1142">
        <v>1299</v>
      </c>
      <c r="J1142" t="s">
        <v>23</v>
      </c>
      <c r="K1142">
        <v>4</v>
      </c>
      <c r="L1142">
        <v>807</v>
      </c>
      <c r="M1142">
        <v>56.000000000000007</v>
      </c>
      <c r="N1142">
        <v>727.44000000000017</v>
      </c>
      <c r="O1142">
        <v>571</v>
      </c>
      <c r="P1142" t="str">
        <f>IF(Table1[[#This Row],[Discount %]]&gt;50,"High Discount","Low Discount")</f>
        <v>High Discount</v>
      </c>
    </row>
    <row r="1143" spans="1:16" x14ac:dyDescent="0.3">
      <c r="A1143" t="s">
        <v>2499</v>
      </c>
      <c r="B1143">
        <v>8889625</v>
      </c>
      <c r="C1143" t="s">
        <v>13</v>
      </c>
      <c r="D1143" t="s">
        <v>25</v>
      </c>
      <c r="E1143" t="s">
        <v>26</v>
      </c>
      <c r="F1143" t="s">
        <v>16</v>
      </c>
      <c r="G1143" t="s">
        <v>2500</v>
      </c>
      <c r="H1143">
        <v>719</v>
      </c>
      <c r="I1143">
        <v>1599</v>
      </c>
      <c r="J1143" t="s">
        <v>231</v>
      </c>
      <c r="K1143">
        <v>4.5</v>
      </c>
      <c r="L1143">
        <v>807</v>
      </c>
      <c r="M1143">
        <v>55.000000000000007</v>
      </c>
      <c r="N1143">
        <v>879.45000000000016</v>
      </c>
      <c r="O1143">
        <v>719</v>
      </c>
      <c r="P1143" t="str">
        <f>IF(Table1[[#This Row],[Discount %]]&gt;50,"High Discount","Low Discount")</f>
        <v>High Discount</v>
      </c>
    </row>
    <row r="1144" spans="1:16" x14ac:dyDescent="0.3">
      <c r="A1144" t="s">
        <v>2501</v>
      </c>
      <c r="B1144">
        <v>2118949</v>
      </c>
      <c r="C1144" t="s">
        <v>401</v>
      </c>
      <c r="D1144" t="s">
        <v>25</v>
      </c>
      <c r="E1144" t="s">
        <v>281</v>
      </c>
      <c r="F1144" t="s">
        <v>16</v>
      </c>
      <c r="G1144" t="s">
        <v>2502</v>
      </c>
      <c r="H1144">
        <v>854</v>
      </c>
      <c r="I1144">
        <v>1899</v>
      </c>
      <c r="J1144" t="s">
        <v>23</v>
      </c>
      <c r="K1144">
        <v>4</v>
      </c>
      <c r="L1144">
        <v>807</v>
      </c>
      <c r="M1144">
        <v>55.000000000000007</v>
      </c>
      <c r="N1144">
        <v>1044.45</v>
      </c>
      <c r="O1144">
        <v>854</v>
      </c>
      <c r="P1144" t="str">
        <f>IF(Table1[[#This Row],[Discount %]]&gt;50,"High Discount","Low Discount")</f>
        <v>High Discount</v>
      </c>
    </row>
    <row r="1145" spans="1:16" x14ac:dyDescent="0.3">
      <c r="A1145" t="s">
        <v>2503</v>
      </c>
      <c r="B1145">
        <v>9339647</v>
      </c>
      <c r="C1145" t="s">
        <v>636</v>
      </c>
      <c r="D1145" t="s">
        <v>37</v>
      </c>
      <c r="E1145" t="s">
        <v>43</v>
      </c>
      <c r="F1145" t="s">
        <v>33</v>
      </c>
      <c r="G1145" t="s">
        <v>2504</v>
      </c>
      <c r="I1145">
        <v>2098</v>
      </c>
      <c r="J1145" t="s">
        <v>23</v>
      </c>
      <c r="K1145">
        <v>4.2</v>
      </c>
      <c r="L1145">
        <v>807</v>
      </c>
      <c r="M1145">
        <v>50</v>
      </c>
      <c r="N1145">
        <v>1049</v>
      </c>
      <c r="O1145">
        <v>1049</v>
      </c>
      <c r="P1145" t="str">
        <f>IF(Table1[[#This Row],[Discount %]]&gt;50,"High Discount","Low Discount")</f>
        <v>Low Discount</v>
      </c>
    </row>
    <row r="1146" spans="1:16" x14ac:dyDescent="0.3">
      <c r="A1146" t="s">
        <v>2505</v>
      </c>
      <c r="B1146">
        <v>9089095</v>
      </c>
      <c r="C1146" t="s">
        <v>56</v>
      </c>
      <c r="D1146" t="s">
        <v>14</v>
      </c>
      <c r="E1146" t="s">
        <v>47</v>
      </c>
      <c r="F1146" t="s">
        <v>16</v>
      </c>
      <c r="G1146" t="s">
        <v>2506</v>
      </c>
      <c r="H1146">
        <v>719</v>
      </c>
      <c r="I1146">
        <v>2399</v>
      </c>
      <c r="J1146" t="s">
        <v>151</v>
      </c>
      <c r="K1146">
        <v>4</v>
      </c>
      <c r="L1146">
        <v>806</v>
      </c>
      <c r="M1146">
        <v>70</v>
      </c>
      <c r="N1146">
        <v>1679.3</v>
      </c>
      <c r="O1146">
        <v>719</v>
      </c>
      <c r="P1146" t="str">
        <f>IF(Table1[[#This Row],[Discount %]]&gt;50,"High Discount","Low Discount")</f>
        <v>High Discount</v>
      </c>
    </row>
    <row r="1147" spans="1:16" x14ac:dyDescent="0.3">
      <c r="A1147" t="s">
        <v>2507</v>
      </c>
      <c r="B1147">
        <v>8684729</v>
      </c>
      <c r="C1147" t="s">
        <v>149</v>
      </c>
      <c r="D1147" t="s">
        <v>14</v>
      </c>
      <c r="E1147" t="s">
        <v>121</v>
      </c>
      <c r="F1147" t="s">
        <v>16</v>
      </c>
      <c r="G1147" t="s">
        <v>2508</v>
      </c>
      <c r="H1147">
        <v>799</v>
      </c>
      <c r="I1147">
        <v>1599</v>
      </c>
      <c r="J1147" t="s">
        <v>18</v>
      </c>
      <c r="K1147">
        <v>4.3</v>
      </c>
      <c r="L1147">
        <v>806</v>
      </c>
      <c r="M1147">
        <v>50</v>
      </c>
      <c r="N1147">
        <v>799.5</v>
      </c>
      <c r="O1147">
        <v>799</v>
      </c>
      <c r="P1147" t="str">
        <f>IF(Table1[[#This Row],[Discount %]]&gt;50,"High Discount","Low Discount")</f>
        <v>Low Discount</v>
      </c>
    </row>
    <row r="1148" spans="1:16" x14ac:dyDescent="0.3">
      <c r="A1148" t="s">
        <v>2509</v>
      </c>
      <c r="B1148">
        <v>10740956</v>
      </c>
      <c r="C1148" t="s">
        <v>13</v>
      </c>
      <c r="D1148" t="s">
        <v>25</v>
      </c>
      <c r="E1148" t="s">
        <v>26</v>
      </c>
      <c r="F1148" t="s">
        <v>16</v>
      </c>
      <c r="G1148" t="s">
        <v>2510</v>
      </c>
      <c r="I1148">
        <v>749</v>
      </c>
      <c r="J1148" t="s">
        <v>28</v>
      </c>
      <c r="K1148">
        <v>4</v>
      </c>
      <c r="L1148">
        <v>806</v>
      </c>
      <c r="M1148">
        <v>52</v>
      </c>
      <c r="N1148">
        <v>389.48</v>
      </c>
      <c r="O1148">
        <v>359</v>
      </c>
      <c r="P1148" t="str">
        <f>IF(Table1[[#This Row],[Discount %]]&gt;50,"High Discount","Low Discount")</f>
        <v>High Discount</v>
      </c>
    </row>
    <row r="1149" spans="1:16" x14ac:dyDescent="0.3">
      <c r="A1149" t="s">
        <v>2511</v>
      </c>
      <c r="B1149">
        <v>13437276</v>
      </c>
      <c r="C1149" t="s">
        <v>85</v>
      </c>
      <c r="D1149" t="s">
        <v>68</v>
      </c>
      <c r="E1149" t="s">
        <v>82</v>
      </c>
      <c r="F1149" t="s">
        <v>33</v>
      </c>
      <c r="G1149" t="s">
        <v>2512</v>
      </c>
      <c r="H1149">
        <v>374</v>
      </c>
      <c r="I1149">
        <v>1499</v>
      </c>
      <c r="J1149" t="s">
        <v>88</v>
      </c>
      <c r="K1149">
        <v>3.9</v>
      </c>
      <c r="L1149">
        <v>806</v>
      </c>
      <c r="M1149">
        <v>75</v>
      </c>
      <c r="N1149">
        <v>1124.25</v>
      </c>
      <c r="O1149">
        <v>374</v>
      </c>
      <c r="P1149" t="str">
        <f>IF(Table1[[#This Row],[Discount %]]&gt;50,"High Discount","Low Discount")</f>
        <v>High Discount</v>
      </c>
    </row>
    <row r="1150" spans="1:16" x14ac:dyDescent="0.3">
      <c r="A1150" t="s">
        <v>2513</v>
      </c>
      <c r="B1150">
        <v>12441828</v>
      </c>
      <c r="C1150" t="s">
        <v>580</v>
      </c>
      <c r="D1150" t="s">
        <v>31</v>
      </c>
      <c r="E1150" t="s">
        <v>380</v>
      </c>
      <c r="F1150" t="s">
        <v>33</v>
      </c>
      <c r="G1150" t="s">
        <v>2514</v>
      </c>
      <c r="H1150">
        <v>759</v>
      </c>
      <c r="I1150">
        <v>1899</v>
      </c>
      <c r="J1150" t="s">
        <v>23</v>
      </c>
      <c r="K1150">
        <v>4.4000000000000004</v>
      </c>
      <c r="L1150">
        <v>806</v>
      </c>
      <c r="M1150">
        <v>60.000000000000007</v>
      </c>
      <c r="N1150">
        <v>1139.4000000000001</v>
      </c>
      <c r="O1150">
        <v>759</v>
      </c>
      <c r="P1150" t="str">
        <f>IF(Table1[[#This Row],[Discount %]]&gt;50,"High Discount","Low Discount")</f>
        <v>High Discount</v>
      </c>
    </row>
    <row r="1151" spans="1:16" x14ac:dyDescent="0.3">
      <c r="A1151" t="s">
        <v>2515</v>
      </c>
      <c r="B1151">
        <v>2013337</v>
      </c>
      <c r="C1151" t="s">
        <v>1979</v>
      </c>
      <c r="D1151" t="s">
        <v>31</v>
      </c>
      <c r="E1151" t="s">
        <v>104</v>
      </c>
      <c r="F1151" t="s">
        <v>33</v>
      </c>
      <c r="G1151" t="s">
        <v>2516</v>
      </c>
      <c r="I1151">
        <v>895</v>
      </c>
      <c r="J1151" t="s">
        <v>1981</v>
      </c>
      <c r="K1151">
        <v>4.5</v>
      </c>
      <c r="L1151">
        <v>806</v>
      </c>
      <c r="M1151">
        <v>44</v>
      </c>
      <c r="N1151">
        <v>393.8</v>
      </c>
      <c r="O1151">
        <v>501</v>
      </c>
      <c r="P1151" t="str">
        <f>IF(Table1[[#This Row],[Discount %]]&gt;50,"High Discount","Low Discount")</f>
        <v>Low Discount</v>
      </c>
    </row>
    <row r="1152" spans="1:16" x14ac:dyDescent="0.3">
      <c r="A1152" t="s">
        <v>2517</v>
      </c>
      <c r="B1152">
        <v>12050642</v>
      </c>
      <c r="C1152" t="s">
        <v>56</v>
      </c>
      <c r="D1152" t="s">
        <v>86</v>
      </c>
      <c r="E1152" t="s">
        <v>82</v>
      </c>
      <c r="F1152" t="s">
        <v>33</v>
      </c>
      <c r="G1152" t="s">
        <v>653</v>
      </c>
      <c r="H1152">
        <v>699</v>
      </c>
      <c r="I1152">
        <v>1399</v>
      </c>
      <c r="J1152" t="s">
        <v>212</v>
      </c>
      <c r="K1152">
        <v>4.3</v>
      </c>
      <c r="L1152">
        <v>806</v>
      </c>
      <c r="M1152">
        <v>50</v>
      </c>
      <c r="N1152">
        <v>699.5</v>
      </c>
      <c r="O1152">
        <v>699</v>
      </c>
      <c r="P1152" t="str">
        <f>IF(Table1[[#This Row],[Discount %]]&gt;50,"High Discount","Low Discount")</f>
        <v>Low Discount</v>
      </c>
    </row>
    <row r="1153" spans="1:16" x14ac:dyDescent="0.3">
      <c r="A1153" t="s">
        <v>2518</v>
      </c>
      <c r="B1153">
        <v>17381452</v>
      </c>
      <c r="C1153" t="s">
        <v>13</v>
      </c>
      <c r="D1153" t="s">
        <v>37</v>
      </c>
      <c r="E1153" t="s">
        <v>38</v>
      </c>
      <c r="F1153" t="s">
        <v>33</v>
      </c>
      <c r="G1153" t="s">
        <v>54</v>
      </c>
      <c r="I1153">
        <v>1198</v>
      </c>
      <c r="J1153" t="s">
        <v>40</v>
      </c>
      <c r="K1153">
        <v>4.3</v>
      </c>
      <c r="L1153">
        <v>806</v>
      </c>
      <c r="M1153">
        <v>50</v>
      </c>
      <c r="N1153">
        <v>599</v>
      </c>
      <c r="O1153">
        <v>599</v>
      </c>
      <c r="P1153" t="str">
        <f>IF(Table1[[#This Row],[Discount %]]&gt;50,"High Discount","Low Discount")</f>
        <v>Low Discount</v>
      </c>
    </row>
    <row r="1154" spans="1:16" x14ac:dyDescent="0.3">
      <c r="A1154" t="s">
        <v>2519</v>
      </c>
      <c r="B1154">
        <v>10671362</v>
      </c>
      <c r="C1154" t="s">
        <v>13</v>
      </c>
      <c r="D1154" t="s">
        <v>14</v>
      </c>
      <c r="E1154" t="s">
        <v>15</v>
      </c>
      <c r="F1154" t="s">
        <v>16</v>
      </c>
      <c r="G1154" t="s">
        <v>869</v>
      </c>
      <c r="H1154">
        <v>764</v>
      </c>
      <c r="I1154">
        <v>1699</v>
      </c>
      <c r="J1154" t="s">
        <v>18</v>
      </c>
      <c r="K1154">
        <v>4</v>
      </c>
      <c r="L1154">
        <v>805</v>
      </c>
      <c r="M1154">
        <v>55.000000000000007</v>
      </c>
      <c r="N1154">
        <v>934.45000000000016</v>
      </c>
      <c r="O1154">
        <v>764</v>
      </c>
      <c r="P1154" t="str">
        <f>IF(Table1[[#This Row],[Discount %]]&gt;50,"High Discount","Low Discount")</f>
        <v>High Discount</v>
      </c>
    </row>
    <row r="1155" spans="1:16" x14ac:dyDescent="0.3">
      <c r="A1155" t="s">
        <v>2520</v>
      </c>
      <c r="B1155">
        <v>9436559</v>
      </c>
      <c r="C1155" t="s">
        <v>1122</v>
      </c>
      <c r="D1155" t="s">
        <v>14</v>
      </c>
      <c r="E1155" t="s">
        <v>21</v>
      </c>
      <c r="F1155" t="s">
        <v>16</v>
      </c>
      <c r="G1155" t="s">
        <v>1282</v>
      </c>
      <c r="H1155">
        <v>632</v>
      </c>
      <c r="I1155">
        <v>1109</v>
      </c>
      <c r="J1155" t="s">
        <v>1283</v>
      </c>
      <c r="K1155">
        <v>3.6</v>
      </c>
      <c r="L1155">
        <v>805</v>
      </c>
      <c r="M1155">
        <v>43</v>
      </c>
      <c r="N1155">
        <v>476.87</v>
      </c>
      <c r="O1155">
        <v>632</v>
      </c>
      <c r="P1155" t="str">
        <f>IF(Table1[[#This Row],[Discount %]]&gt;50,"High Discount","Low Discount")</f>
        <v>Low Discount</v>
      </c>
    </row>
    <row r="1156" spans="1:16" x14ac:dyDescent="0.3">
      <c r="A1156" t="s">
        <v>2521</v>
      </c>
      <c r="B1156">
        <v>9965811</v>
      </c>
      <c r="C1156" t="s">
        <v>59</v>
      </c>
      <c r="D1156" t="s">
        <v>60</v>
      </c>
      <c r="E1156" t="s">
        <v>281</v>
      </c>
      <c r="F1156" t="s">
        <v>16</v>
      </c>
      <c r="G1156" t="s">
        <v>2522</v>
      </c>
      <c r="I1156">
        <v>1699</v>
      </c>
      <c r="J1156" t="s">
        <v>35</v>
      </c>
      <c r="K1156">
        <v>3.7</v>
      </c>
      <c r="L1156">
        <v>805</v>
      </c>
      <c r="M1156">
        <v>50</v>
      </c>
      <c r="N1156">
        <v>849.5</v>
      </c>
      <c r="O1156">
        <v>849</v>
      </c>
      <c r="P1156" t="str">
        <f>IF(Table1[[#This Row],[Discount %]]&gt;50,"High Discount","Low Discount")</f>
        <v>Low Discount</v>
      </c>
    </row>
    <row r="1157" spans="1:16" x14ac:dyDescent="0.3">
      <c r="A1157" t="s">
        <v>2523</v>
      </c>
      <c r="B1157">
        <v>11896322</v>
      </c>
      <c r="C1157" t="s">
        <v>13</v>
      </c>
      <c r="D1157" t="s">
        <v>25</v>
      </c>
      <c r="E1157" t="s">
        <v>26</v>
      </c>
      <c r="F1157" t="s">
        <v>16</v>
      </c>
      <c r="G1157" t="s">
        <v>2524</v>
      </c>
      <c r="H1157">
        <v>799</v>
      </c>
      <c r="I1157">
        <v>1999</v>
      </c>
      <c r="J1157" t="s">
        <v>231</v>
      </c>
      <c r="K1157">
        <v>4.3</v>
      </c>
      <c r="L1157">
        <v>805</v>
      </c>
      <c r="M1157">
        <v>60.000000000000007</v>
      </c>
      <c r="N1157">
        <v>1199.4000000000001</v>
      </c>
      <c r="O1157">
        <v>799</v>
      </c>
      <c r="P1157" t="str">
        <f>IF(Table1[[#This Row],[Discount %]]&gt;50,"High Discount","Low Discount")</f>
        <v>High Discount</v>
      </c>
    </row>
    <row r="1158" spans="1:16" x14ac:dyDescent="0.3">
      <c r="A1158" t="s">
        <v>2525</v>
      </c>
      <c r="B1158">
        <v>2306124</v>
      </c>
      <c r="C1158" t="s">
        <v>59</v>
      </c>
      <c r="D1158" t="s">
        <v>60</v>
      </c>
      <c r="E1158" t="s">
        <v>61</v>
      </c>
      <c r="F1158" t="s">
        <v>33</v>
      </c>
      <c r="G1158" t="s">
        <v>2526</v>
      </c>
      <c r="H1158">
        <v>759</v>
      </c>
      <c r="I1158">
        <v>1899</v>
      </c>
      <c r="J1158" t="s">
        <v>101</v>
      </c>
      <c r="K1158">
        <v>4.4000000000000004</v>
      </c>
      <c r="L1158">
        <v>805</v>
      </c>
      <c r="M1158">
        <v>60.000000000000007</v>
      </c>
      <c r="N1158">
        <v>1139.4000000000001</v>
      </c>
      <c r="O1158">
        <v>759</v>
      </c>
      <c r="P1158" t="str">
        <f>IF(Table1[[#This Row],[Discount %]]&gt;50,"High Discount","Low Discount")</f>
        <v>High Discount</v>
      </c>
    </row>
    <row r="1159" spans="1:16" x14ac:dyDescent="0.3">
      <c r="A1159" t="s">
        <v>2527</v>
      </c>
      <c r="B1159">
        <v>11118554</v>
      </c>
      <c r="C1159" t="s">
        <v>13</v>
      </c>
      <c r="D1159" t="s">
        <v>37</v>
      </c>
      <c r="E1159" t="s">
        <v>15</v>
      </c>
      <c r="F1159" t="s">
        <v>33</v>
      </c>
      <c r="G1159" t="s">
        <v>2528</v>
      </c>
      <c r="I1159">
        <v>1599</v>
      </c>
      <c r="J1159" t="s">
        <v>118</v>
      </c>
      <c r="K1159">
        <v>4.4000000000000004</v>
      </c>
      <c r="L1159">
        <v>805</v>
      </c>
      <c r="M1159">
        <v>44.999999999999993</v>
      </c>
      <c r="N1159">
        <v>719.54999999999984</v>
      </c>
      <c r="O1159">
        <v>879</v>
      </c>
      <c r="P1159" t="str">
        <f>IF(Table1[[#This Row],[Discount %]]&gt;50,"High Discount","Low Discount")</f>
        <v>Low Discount</v>
      </c>
    </row>
    <row r="1160" spans="1:16" x14ac:dyDescent="0.3">
      <c r="A1160" t="s">
        <v>2529</v>
      </c>
      <c r="B1160">
        <v>9339903</v>
      </c>
      <c r="C1160" t="s">
        <v>636</v>
      </c>
      <c r="D1160" t="s">
        <v>37</v>
      </c>
      <c r="E1160" t="s">
        <v>43</v>
      </c>
      <c r="F1160" t="s">
        <v>33</v>
      </c>
      <c r="G1160" t="s">
        <v>2340</v>
      </c>
      <c r="I1160">
        <v>1998</v>
      </c>
      <c r="J1160" t="s">
        <v>23</v>
      </c>
      <c r="K1160">
        <v>4.2</v>
      </c>
      <c r="L1160">
        <v>805</v>
      </c>
      <c r="M1160">
        <v>50</v>
      </c>
      <c r="N1160">
        <v>999</v>
      </c>
      <c r="O1160">
        <v>999</v>
      </c>
      <c r="P1160" t="str">
        <f>IF(Table1[[#This Row],[Discount %]]&gt;50,"High Discount","Low Discount")</f>
        <v>Low Discount</v>
      </c>
    </row>
    <row r="1161" spans="1:16" x14ac:dyDescent="0.3">
      <c r="A1161" t="s">
        <v>2530</v>
      </c>
      <c r="B1161">
        <v>10085971</v>
      </c>
      <c r="C1161" t="s">
        <v>90</v>
      </c>
      <c r="D1161" t="s">
        <v>37</v>
      </c>
      <c r="E1161" t="s">
        <v>131</v>
      </c>
      <c r="F1161" t="s">
        <v>33</v>
      </c>
      <c r="G1161" t="s">
        <v>2531</v>
      </c>
      <c r="I1161">
        <v>1999</v>
      </c>
      <c r="J1161" t="s">
        <v>23</v>
      </c>
      <c r="K1161">
        <v>4.0999999999999996</v>
      </c>
      <c r="L1161">
        <v>805</v>
      </c>
      <c r="M1161">
        <v>47</v>
      </c>
      <c r="N1161">
        <v>939.53</v>
      </c>
      <c r="O1161">
        <v>1059</v>
      </c>
      <c r="P1161" t="str">
        <f>IF(Table1[[#This Row],[Discount %]]&gt;50,"High Discount","Low Discount")</f>
        <v>Low Discount</v>
      </c>
    </row>
    <row r="1162" spans="1:16" x14ac:dyDescent="0.3">
      <c r="A1162" t="s">
        <v>2532</v>
      </c>
      <c r="B1162">
        <v>8584061</v>
      </c>
      <c r="C1162" t="s">
        <v>903</v>
      </c>
      <c r="D1162" t="s">
        <v>37</v>
      </c>
      <c r="E1162" t="s">
        <v>131</v>
      </c>
      <c r="F1162" t="s">
        <v>33</v>
      </c>
      <c r="G1162" t="s">
        <v>2533</v>
      </c>
      <c r="I1162">
        <v>2149</v>
      </c>
      <c r="J1162" t="s">
        <v>40</v>
      </c>
      <c r="K1162">
        <v>4.5</v>
      </c>
      <c r="L1162">
        <v>805</v>
      </c>
      <c r="M1162">
        <v>60.000000000000007</v>
      </c>
      <c r="N1162">
        <v>1289.4000000000001</v>
      </c>
      <c r="O1162">
        <v>859</v>
      </c>
      <c r="P1162" t="str">
        <f>IF(Table1[[#This Row],[Discount %]]&gt;50,"High Discount","Low Discount")</f>
        <v>High Discount</v>
      </c>
    </row>
    <row r="1163" spans="1:16" x14ac:dyDescent="0.3">
      <c r="A1163" t="s">
        <v>2534</v>
      </c>
      <c r="B1163">
        <v>8897777</v>
      </c>
      <c r="C1163" t="s">
        <v>59</v>
      </c>
      <c r="D1163" t="s">
        <v>14</v>
      </c>
      <c r="E1163" t="s">
        <v>21</v>
      </c>
      <c r="F1163" t="s">
        <v>16</v>
      </c>
      <c r="G1163" t="s">
        <v>2535</v>
      </c>
      <c r="I1163">
        <v>1899</v>
      </c>
      <c r="J1163" t="s">
        <v>35</v>
      </c>
      <c r="K1163">
        <v>4.0999999999999996</v>
      </c>
      <c r="L1163">
        <v>804</v>
      </c>
      <c r="M1163">
        <v>52</v>
      </c>
      <c r="N1163">
        <v>987.48</v>
      </c>
      <c r="O1163">
        <v>911</v>
      </c>
      <c r="P1163" t="str">
        <f>IF(Table1[[#This Row],[Discount %]]&gt;50,"High Discount","Low Discount")</f>
        <v>High Discount</v>
      </c>
    </row>
    <row r="1164" spans="1:16" x14ac:dyDescent="0.3">
      <c r="A1164" t="s">
        <v>2536</v>
      </c>
      <c r="B1164">
        <v>14121284</v>
      </c>
      <c r="C1164" t="s">
        <v>46</v>
      </c>
      <c r="D1164" t="s">
        <v>14</v>
      </c>
      <c r="E1164" t="s">
        <v>21</v>
      </c>
      <c r="F1164" t="s">
        <v>16</v>
      </c>
      <c r="G1164" t="s">
        <v>2537</v>
      </c>
      <c r="H1164">
        <v>512</v>
      </c>
      <c r="I1164">
        <v>899</v>
      </c>
      <c r="J1164" t="s">
        <v>23</v>
      </c>
      <c r="K1164">
        <v>4.0999999999999996</v>
      </c>
      <c r="L1164">
        <v>804</v>
      </c>
      <c r="M1164">
        <v>43</v>
      </c>
      <c r="N1164">
        <v>386.57</v>
      </c>
      <c r="O1164">
        <v>512</v>
      </c>
      <c r="P1164" t="str">
        <f>IF(Table1[[#This Row],[Discount %]]&gt;50,"High Discount","Low Discount")</f>
        <v>Low Discount</v>
      </c>
    </row>
    <row r="1165" spans="1:16" x14ac:dyDescent="0.3">
      <c r="A1165" t="s">
        <v>2538</v>
      </c>
      <c r="B1165">
        <v>1709446</v>
      </c>
      <c r="C1165" t="s">
        <v>59</v>
      </c>
      <c r="D1165" t="s">
        <v>60</v>
      </c>
      <c r="E1165" t="s">
        <v>38</v>
      </c>
      <c r="F1165" t="s">
        <v>16</v>
      </c>
      <c r="G1165" t="s">
        <v>2539</v>
      </c>
      <c r="H1165">
        <v>494</v>
      </c>
      <c r="I1165">
        <v>1099</v>
      </c>
      <c r="J1165" t="s">
        <v>35</v>
      </c>
      <c r="K1165">
        <v>4.2</v>
      </c>
      <c r="L1165">
        <v>804</v>
      </c>
      <c r="M1165">
        <v>55.000000000000007</v>
      </c>
      <c r="N1165">
        <v>604.45000000000005</v>
      </c>
      <c r="O1165">
        <v>494</v>
      </c>
      <c r="P1165" t="str">
        <f>IF(Table1[[#This Row],[Discount %]]&gt;50,"High Discount","Low Discount")</f>
        <v>High Discount</v>
      </c>
    </row>
    <row r="1166" spans="1:16" x14ac:dyDescent="0.3">
      <c r="A1166" t="s">
        <v>2540</v>
      </c>
      <c r="B1166">
        <v>8237313</v>
      </c>
      <c r="C1166" t="s">
        <v>46</v>
      </c>
      <c r="D1166" t="s">
        <v>25</v>
      </c>
      <c r="E1166" t="s">
        <v>26</v>
      </c>
      <c r="F1166" t="s">
        <v>16</v>
      </c>
      <c r="G1166" t="s">
        <v>2541</v>
      </c>
      <c r="H1166">
        <v>443</v>
      </c>
      <c r="I1166">
        <v>1199</v>
      </c>
      <c r="J1166" t="s">
        <v>79</v>
      </c>
      <c r="K1166">
        <v>4.3</v>
      </c>
      <c r="L1166">
        <v>804</v>
      </c>
      <c r="M1166">
        <v>63</v>
      </c>
      <c r="N1166">
        <v>755.37</v>
      </c>
      <c r="O1166">
        <v>443</v>
      </c>
      <c r="P1166" t="str">
        <f>IF(Table1[[#This Row],[Discount %]]&gt;50,"High Discount","Low Discount")</f>
        <v>High Discount</v>
      </c>
    </row>
    <row r="1167" spans="1:16" x14ac:dyDescent="0.3">
      <c r="A1167" t="s">
        <v>2542</v>
      </c>
      <c r="B1167">
        <v>16600750</v>
      </c>
      <c r="C1167" t="s">
        <v>973</v>
      </c>
      <c r="D1167" t="s">
        <v>68</v>
      </c>
      <c r="E1167" t="s">
        <v>69</v>
      </c>
      <c r="F1167" t="s">
        <v>33</v>
      </c>
      <c r="G1167" t="s">
        <v>2543</v>
      </c>
      <c r="H1167">
        <v>974</v>
      </c>
      <c r="I1167">
        <v>3748</v>
      </c>
      <c r="J1167" t="s">
        <v>65</v>
      </c>
      <c r="K1167">
        <v>4.0999999999999996</v>
      </c>
      <c r="L1167">
        <v>804</v>
      </c>
      <c r="M1167">
        <v>74</v>
      </c>
      <c r="N1167">
        <v>2773.52</v>
      </c>
      <c r="O1167">
        <v>974</v>
      </c>
      <c r="P1167" t="str">
        <f>IF(Table1[[#This Row],[Discount %]]&gt;50,"High Discount","Low Discount")</f>
        <v>High Discount</v>
      </c>
    </row>
    <row r="1168" spans="1:16" x14ac:dyDescent="0.3">
      <c r="A1168" t="s">
        <v>2544</v>
      </c>
      <c r="B1168">
        <v>2354860</v>
      </c>
      <c r="C1168" t="s">
        <v>94</v>
      </c>
      <c r="D1168" t="s">
        <v>37</v>
      </c>
      <c r="E1168" t="s">
        <v>131</v>
      </c>
      <c r="F1168" t="s">
        <v>33</v>
      </c>
      <c r="G1168" t="s">
        <v>2545</v>
      </c>
      <c r="I1168">
        <v>2099</v>
      </c>
      <c r="J1168" t="s">
        <v>40</v>
      </c>
      <c r="K1168">
        <v>4.0999999999999996</v>
      </c>
      <c r="L1168">
        <v>804</v>
      </c>
      <c r="M1168">
        <v>44.999999999999993</v>
      </c>
      <c r="N1168">
        <v>944.54999999999984</v>
      </c>
      <c r="O1168">
        <v>1154</v>
      </c>
      <c r="P1168" t="str">
        <f>IF(Table1[[#This Row],[Discount %]]&gt;50,"High Discount","Low Discount")</f>
        <v>Low Discount</v>
      </c>
    </row>
    <row r="1169" spans="1:16" x14ac:dyDescent="0.3">
      <c r="A1169" t="s">
        <v>2546</v>
      </c>
      <c r="B1169">
        <v>10075727</v>
      </c>
      <c r="C1169" t="s">
        <v>903</v>
      </c>
      <c r="D1169" t="s">
        <v>37</v>
      </c>
      <c r="E1169" t="s">
        <v>15</v>
      </c>
      <c r="F1169" t="s">
        <v>33</v>
      </c>
      <c r="G1169" t="s">
        <v>2547</v>
      </c>
      <c r="I1169">
        <v>2299</v>
      </c>
      <c r="J1169" t="s">
        <v>399</v>
      </c>
      <c r="K1169">
        <v>4.0999999999999996</v>
      </c>
      <c r="L1169">
        <v>804</v>
      </c>
      <c r="M1169">
        <v>50</v>
      </c>
      <c r="N1169">
        <v>1149.5</v>
      </c>
      <c r="O1169">
        <v>1149</v>
      </c>
      <c r="P1169" t="str">
        <f>IF(Table1[[#This Row],[Discount %]]&gt;50,"High Discount","Low Discount")</f>
        <v>Low Discount</v>
      </c>
    </row>
    <row r="1170" spans="1:16" x14ac:dyDescent="0.3">
      <c r="A1170" t="s">
        <v>2548</v>
      </c>
      <c r="B1170">
        <v>12671256</v>
      </c>
      <c r="C1170" t="s">
        <v>794</v>
      </c>
      <c r="D1170" t="s">
        <v>37</v>
      </c>
      <c r="E1170" t="s">
        <v>21</v>
      </c>
      <c r="F1170" t="s">
        <v>33</v>
      </c>
      <c r="G1170" t="s">
        <v>2549</v>
      </c>
      <c r="I1170">
        <v>999</v>
      </c>
      <c r="J1170" t="s">
        <v>23</v>
      </c>
      <c r="K1170">
        <v>4.2</v>
      </c>
      <c r="L1170">
        <v>804</v>
      </c>
      <c r="M1170">
        <v>50.050050050050054</v>
      </c>
      <c r="N1170">
        <v>500</v>
      </c>
      <c r="O1170">
        <v>499</v>
      </c>
      <c r="P1170" t="str">
        <f>IF(Table1[[#This Row],[Discount %]]&gt;50,"High Discount","Low Discount")</f>
        <v>High Discount</v>
      </c>
    </row>
    <row r="1171" spans="1:16" x14ac:dyDescent="0.3">
      <c r="A1171" t="s">
        <v>2550</v>
      </c>
      <c r="B1171">
        <v>2119006</v>
      </c>
      <c r="C1171" t="s">
        <v>13</v>
      </c>
      <c r="D1171" t="s">
        <v>14</v>
      </c>
      <c r="E1171" t="s">
        <v>47</v>
      </c>
      <c r="F1171" t="s">
        <v>16</v>
      </c>
      <c r="G1171" t="s">
        <v>2551</v>
      </c>
      <c r="H1171">
        <v>879</v>
      </c>
      <c r="I1171">
        <v>2199</v>
      </c>
      <c r="J1171" t="s">
        <v>18</v>
      </c>
      <c r="K1171">
        <v>3.9</v>
      </c>
      <c r="L1171">
        <v>803</v>
      </c>
      <c r="M1171">
        <v>60.000000000000007</v>
      </c>
      <c r="N1171">
        <v>1319.4000000000003</v>
      </c>
      <c r="O1171">
        <v>879</v>
      </c>
      <c r="P1171" t="str">
        <f>IF(Table1[[#This Row],[Discount %]]&gt;50,"High Discount","Low Discount")</f>
        <v>High Discount</v>
      </c>
    </row>
    <row r="1172" spans="1:16" x14ac:dyDescent="0.3">
      <c r="A1172" t="s">
        <v>2552</v>
      </c>
      <c r="B1172">
        <v>11008588</v>
      </c>
      <c r="C1172" t="s">
        <v>13</v>
      </c>
      <c r="D1172" t="s">
        <v>25</v>
      </c>
      <c r="E1172" t="s">
        <v>26</v>
      </c>
      <c r="F1172" t="s">
        <v>16</v>
      </c>
      <c r="G1172" t="s">
        <v>2553</v>
      </c>
      <c r="H1172">
        <v>899</v>
      </c>
      <c r="I1172">
        <v>1499</v>
      </c>
      <c r="J1172" t="s">
        <v>231</v>
      </c>
      <c r="K1172">
        <v>4.4000000000000004</v>
      </c>
      <c r="L1172">
        <v>803</v>
      </c>
      <c r="M1172">
        <v>40</v>
      </c>
      <c r="N1172">
        <v>599.6</v>
      </c>
      <c r="O1172">
        <v>899</v>
      </c>
      <c r="P1172" t="str">
        <f>IF(Table1[[#This Row],[Discount %]]&gt;50,"High Discount","Low Discount")</f>
        <v>Low Discount</v>
      </c>
    </row>
    <row r="1173" spans="1:16" x14ac:dyDescent="0.3">
      <c r="A1173" t="s">
        <v>2554</v>
      </c>
      <c r="B1173">
        <v>10410142</v>
      </c>
      <c r="C1173" t="s">
        <v>149</v>
      </c>
      <c r="D1173" t="s">
        <v>25</v>
      </c>
      <c r="E1173" t="s">
        <v>26</v>
      </c>
      <c r="F1173" t="s">
        <v>16</v>
      </c>
      <c r="G1173" t="s">
        <v>2555</v>
      </c>
      <c r="H1173">
        <v>1264</v>
      </c>
      <c r="I1173">
        <v>2299</v>
      </c>
      <c r="J1173" t="s">
        <v>453</v>
      </c>
      <c r="K1173">
        <v>4.4000000000000004</v>
      </c>
      <c r="L1173">
        <v>803</v>
      </c>
      <c r="M1173">
        <v>44.999999999999993</v>
      </c>
      <c r="N1173">
        <v>1034.55</v>
      </c>
      <c r="O1173">
        <v>1264</v>
      </c>
      <c r="P1173" t="str">
        <f>IF(Table1[[#This Row],[Discount %]]&gt;50,"High Discount","Low Discount")</f>
        <v>Low Discount</v>
      </c>
    </row>
    <row r="1174" spans="1:16" x14ac:dyDescent="0.3">
      <c r="A1174" t="s">
        <v>2556</v>
      </c>
      <c r="B1174">
        <v>8426385</v>
      </c>
      <c r="C1174" t="s">
        <v>149</v>
      </c>
      <c r="D1174" t="s">
        <v>25</v>
      </c>
      <c r="E1174" t="s">
        <v>38</v>
      </c>
      <c r="F1174" t="s">
        <v>16</v>
      </c>
      <c r="G1174" t="s">
        <v>2557</v>
      </c>
      <c r="H1174">
        <v>499</v>
      </c>
      <c r="I1174">
        <v>999</v>
      </c>
      <c r="J1174" t="s">
        <v>35</v>
      </c>
      <c r="K1174">
        <v>4.3</v>
      </c>
      <c r="L1174">
        <v>803</v>
      </c>
      <c r="M1174">
        <v>50</v>
      </c>
      <c r="N1174">
        <v>499.5</v>
      </c>
      <c r="O1174">
        <v>499</v>
      </c>
      <c r="P1174" t="str">
        <f>IF(Table1[[#This Row],[Discount %]]&gt;50,"High Discount","Low Discount")</f>
        <v>Low Discount</v>
      </c>
    </row>
    <row r="1175" spans="1:16" x14ac:dyDescent="0.3">
      <c r="A1175" t="s">
        <v>2558</v>
      </c>
      <c r="B1175">
        <v>17523506</v>
      </c>
      <c r="C1175" t="s">
        <v>42</v>
      </c>
      <c r="D1175" t="s">
        <v>37</v>
      </c>
      <c r="E1175" t="s">
        <v>38</v>
      </c>
      <c r="F1175" t="s">
        <v>33</v>
      </c>
      <c r="G1175" t="s">
        <v>2559</v>
      </c>
      <c r="I1175">
        <v>1398</v>
      </c>
      <c r="J1175" t="s">
        <v>40</v>
      </c>
      <c r="K1175">
        <v>4.3</v>
      </c>
      <c r="L1175">
        <v>803</v>
      </c>
      <c r="M1175">
        <v>50</v>
      </c>
      <c r="N1175">
        <v>699</v>
      </c>
      <c r="O1175">
        <v>699</v>
      </c>
      <c r="P1175" t="str">
        <f>IF(Table1[[#This Row],[Discount %]]&gt;50,"High Discount","Low Discount")</f>
        <v>Low Discount</v>
      </c>
    </row>
    <row r="1176" spans="1:16" x14ac:dyDescent="0.3">
      <c r="A1176" t="s">
        <v>2560</v>
      </c>
      <c r="B1176">
        <v>11144064</v>
      </c>
      <c r="C1176" t="s">
        <v>42</v>
      </c>
      <c r="D1176" t="s">
        <v>37</v>
      </c>
      <c r="E1176" t="s">
        <v>131</v>
      </c>
      <c r="F1176" t="s">
        <v>33</v>
      </c>
      <c r="G1176" t="s">
        <v>2561</v>
      </c>
      <c r="I1176">
        <v>2199</v>
      </c>
      <c r="J1176" t="s">
        <v>40</v>
      </c>
      <c r="K1176">
        <v>4.2</v>
      </c>
      <c r="L1176">
        <v>803</v>
      </c>
      <c r="M1176">
        <v>5</v>
      </c>
      <c r="N1176">
        <v>109.95</v>
      </c>
      <c r="O1176">
        <v>2089</v>
      </c>
      <c r="P1176" t="str">
        <f>IF(Table1[[#This Row],[Discount %]]&gt;50,"High Discount","Low Discount")</f>
        <v>Low Discount</v>
      </c>
    </row>
    <row r="1177" spans="1:16" x14ac:dyDescent="0.3">
      <c r="A1177" t="s">
        <v>2562</v>
      </c>
      <c r="B1177">
        <v>5831458</v>
      </c>
      <c r="C1177" t="s">
        <v>2563</v>
      </c>
      <c r="D1177" t="s">
        <v>37</v>
      </c>
      <c r="E1177" t="s">
        <v>43</v>
      </c>
      <c r="F1177" t="s">
        <v>33</v>
      </c>
      <c r="G1177" t="s">
        <v>2564</v>
      </c>
      <c r="I1177">
        <v>999</v>
      </c>
      <c r="J1177" t="s">
        <v>23</v>
      </c>
      <c r="K1177">
        <v>3.9</v>
      </c>
      <c r="L1177">
        <v>803</v>
      </c>
      <c r="M1177">
        <v>65</v>
      </c>
      <c r="N1177">
        <v>649.35</v>
      </c>
      <c r="O1177">
        <v>349</v>
      </c>
      <c r="P1177" t="str">
        <f>IF(Table1[[#This Row],[Discount %]]&gt;50,"High Discount","Low Discount")</f>
        <v>High Discount</v>
      </c>
    </row>
    <row r="1178" spans="1:16" x14ac:dyDescent="0.3">
      <c r="A1178" t="s">
        <v>2565</v>
      </c>
      <c r="B1178">
        <v>7330638</v>
      </c>
      <c r="C1178" t="s">
        <v>42</v>
      </c>
      <c r="D1178" t="s">
        <v>14</v>
      </c>
      <c r="E1178" t="s">
        <v>15</v>
      </c>
      <c r="F1178" t="s">
        <v>16</v>
      </c>
      <c r="G1178" t="s">
        <v>2566</v>
      </c>
      <c r="H1178">
        <v>594</v>
      </c>
      <c r="I1178">
        <v>1699</v>
      </c>
      <c r="J1178" t="s">
        <v>18</v>
      </c>
      <c r="K1178">
        <v>3.9</v>
      </c>
      <c r="L1178">
        <v>802</v>
      </c>
      <c r="M1178">
        <v>64.999999999999986</v>
      </c>
      <c r="N1178">
        <v>1104.3499999999997</v>
      </c>
      <c r="O1178">
        <v>594</v>
      </c>
      <c r="P1178" t="str">
        <f>IF(Table1[[#This Row],[Discount %]]&gt;50,"High Discount","Low Discount")</f>
        <v>High Discount</v>
      </c>
    </row>
    <row r="1179" spans="1:16" x14ac:dyDescent="0.3">
      <c r="A1179" t="s">
        <v>2567</v>
      </c>
      <c r="B1179">
        <v>9658889</v>
      </c>
      <c r="C1179" t="s">
        <v>225</v>
      </c>
      <c r="D1179" t="s">
        <v>68</v>
      </c>
      <c r="E1179" t="s">
        <v>43</v>
      </c>
      <c r="F1179" t="s">
        <v>33</v>
      </c>
      <c r="G1179" t="s">
        <v>2568</v>
      </c>
      <c r="H1179">
        <v>714</v>
      </c>
      <c r="I1179">
        <v>1299</v>
      </c>
      <c r="J1179" t="s">
        <v>101</v>
      </c>
      <c r="K1179">
        <v>4.4000000000000004</v>
      </c>
      <c r="L1179">
        <v>802</v>
      </c>
      <c r="M1179">
        <v>44.999999999999993</v>
      </c>
      <c r="N1179">
        <v>584.54999999999995</v>
      </c>
      <c r="O1179">
        <v>714</v>
      </c>
      <c r="P1179" t="str">
        <f>IF(Table1[[#This Row],[Discount %]]&gt;50,"High Discount","Low Discount")</f>
        <v>Low Discount</v>
      </c>
    </row>
    <row r="1180" spans="1:16" x14ac:dyDescent="0.3">
      <c r="A1180" t="s">
        <v>2569</v>
      </c>
      <c r="B1180">
        <v>12150564</v>
      </c>
      <c r="C1180" t="s">
        <v>199</v>
      </c>
      <c r="D1180" t="s">
        <v>86</v>
      </c>
      <c r="E1180" t="s">
        <v>131</v>
      </c>
      <c r="F1180" t="s">
        <v>33</v>
      </c>
      <c r="G1180" t="s">
        <v>2570</v>
      </c>
      <c r="H1180">
        <v>804</v>
      </c>
      <c r="I1180">
        <v>2299</v>
      </c>
      <c r="J1180" t="s">
        <v>201</v>
      </c>
      <c r="K1180">
        <v>3.9</v>
      </c>
      <c r="L1180">
        <v>802</v>
      </c>
      <c r="M1180">
        <v>64.999999999999986</v>
      </c>
      <c r="N1180">
        <v>1494.3499999999997</v>
      </c>
      <c r="O1180">
        <v>804</v>
      </c>
      <c r="P1180" t="str">
        <f>IF(Table1[[#This Row],[Discount %]]&gt;50,"High Discount","Low Discount")</f>
        <v>High Discount</v>
      </c>
    </row>
    <row r="1181" spans="1:16" x14ac:dyDescent="0.3">
      <c r="A1181" t="s">
        <v>2571</v>
      </c>
      <c r="B1181">
        <v>14175760</v>
      </c>
      <c r="C1181" t="s">
        <v>90</v>
      </c>
      <c r="D1181" t="s">
        <v>37</v>
      </c>
      <c r="E1181" t="s">
        <v>21</v>
      </c>
      <c r="F1181" t="s">
        <v>33</v>
      </c>
      <c r="G1181" t="s">
        <v>2029</v>
      </c>
      <c r="I1181">
        <v>1149</v>
      </c>
      <c r="J1181" t="s">
        <v>23</v>
      </c>
      <c r="K1181">
        <v>4.3</v>
      </c>
      <c r="L1181">
        <v>802</v>
      </c>
      <c r="M1181">
        <v>53</v>
      </c>
      <c r="N1181">
        <v>608.97</v>
      </c>
      <c r="O1181">
        <v>540</v>
      </c>
      <c r="P1181" t="str">
        <f>IF(Table1[[#This Row],[Discount %]]&gt;50,"High Discount","Low Discount")</f>
        <v>High Discount</v>
      </c>
    </row>
    <row r="1182" spans="1:16" x14ac:dyDescent="0.3">
      <c r="A1182" t="s">
        <v>2572</v>
      </c>
      <c r="B1182">
        <v>11296160</v>
      </c>
      <c r="C1182" t="s">
        <v>13</v>
      </c>
      <c r="D1182" t="s">
        <v>37</v>
      </c>
      <c r="E1182" t="s">
        <v>43</v>
      </c>
      <c r="F1182" t="s">
        <v>33</v>
      </c>
      <c r="G1182" t="s">
        <v>2573</v>
      </c>
      <c r="I1182">
        <v>799</v>
      </c>
      <c r="J1182" t="s">
        <v>40</v>
      </c>
      <c r="K1182">
        <v>4</v>
      </c>
      <c r="L1182">
        <v>802</v>
      </c>
      <c r="M1182">
        <v>37.546933667083856</v>
      </c>
      <c r="N1182">
        <v>300</v>
      </c>
      <c r="O1182">
        <v>499</v>
      </c>
      <c r="P1182" t="str">
        <f>IF(Table1[[#This Row],[Discount %]]&gt;50,"High Discount","Low Discount")</f>
        <v>Low Discount</v>
      </c>
    </row>
    <row r="1183" spans="1:16" x14ac:dyDescent="0.3">
      <c r="A1183" t="s">
        <v>2574</v>
      </c>
      <c r="B1183">
        <v>11896312</v>
      </c>
      <c r="C1183" t="s">
        <v>13</v>
      </c>
      <c r="D1183" t="s">
        <v>25</v>
      </c>
      <c r="E1183" t="s">
        <v>26</v>
      </c>
      <c r="F1183" t="s">
        <v>16</v>
      </c>
      <c r="G1183" t="s">
        <v>2575</v>
      </c>
      <c r="H1183">
        <v>1019</v>
      </c>
      <c r="I1183">
        <v>1699</v>
      </c>
      <c r="J1183" t="s">
        <v>231</v>
      </c>
      <c r="K1183">
        <v>4.4000000000000004</v>
      </c>
      <c r="L1183">
        <v>801</v>
      </c>
      <c r="M1183">
        <v>40</v>
      </c>
      <c r="N1183">
        <v>679.6</v>
      </c>
      <c r="O1183">
        <v>1019</v>
      </c>
      <c r="P1183" t="str">
        <f>IF(Table1[[#This Row],[Discount %]]&gt;50,"High Discount","Low Discount")</f>
        <v>Low Discount</v>
      </c>
    </row>
    <row r="1184" spans="1:16" x14ac:dyDescent="0.3">
      <c r="A1184" t="s">
        <v>2576</v>
      </c>
      <c r="B1184">
        <v>12134668</v>
      </c>
      <c r="C1184" t="s">
        <v>99</v>
      </c>
      <c r="D1184" t="s">
        <v>68</v>
      </c>
      <c r="E1184" t="s">
        <v>69</v>
      </c>
      <c r="F1184" t="s">
        <v>33</v>
      </c>
      <c r="G1184" t="s">
        <v>2577</v>
      </c>
      <c r="H1184">
        <v>1124</v>
      </c>
      <c r="I1184">
        <v>2499</v>
      </c>
      <c r="J1184" t="s">
        <v>101</v>
      </c>
      <c r="K1184">
        <v>4.0999999999999996</v>
      </c>
      <c r="L1184">
        <v>801</v>
      </c>
      <c r="M1184">
        <v>55.000000000000007</v>
      </c>
      <c r="N1184">
        <v>1374.4500000000003</v>
      </c>
      <c r="O1184">
        <v>1124</v>
      </c>
      <c r="P1184" t="str">
        <f>IF(Table1[[#This Row],[Discount %]]&gt;50,"High Discount","Low Discount")</f>
        <v>High Discount</v>
      </c>
    </row>
    <row r="1185" spans="1:16" x14ac:dyDescent="0.3">
      <c r="A1185" t="s">
        <v>2578</v>
      </c>
      <c r="B1185">
        <v>9657057</v>
      </c>
      <c r="C1185" t="s">
        <v>199</v>
      </c>
      <c r="D1185" t="s">
        <v>86</v>
      </c>
      <c r="E1185" t="s">
        <v>43</v>
      </c>
      <c r="F1185" t="s">
        <v>33</v>
      </c>
      <c r="G1185" t="s">
        <v>2579</v>
      </c>
      <c r="H1185">
        <v>538</v>
      </c>
      <c r="I1185">
        <v>1416</v>
      </c>
      <c r="J1185" t="s">
        <v>201</v>
      </c>
      <c r="K1185">
        <v>4.3</v>
      </c>
      <c r="L1185">
        <v>801</v>
      </c>
      <c r="M1185">
        <v>62</v>
      </c>
      <c r="N1185">
        <v>877.92</v>
      </c>
      <c r="O1185">
        <v>538</v>
      </c>
      <c r="P1185" t="str">
        <f>IF(Table1[[#This Row],[Discount %]]&gt;50,"High Discount","Low Discount")</f>
        <v>High Discount</v>
      </c>
    </row>
    <row r="1186" spans="1:16" x14ac:dyDescent="0.3">
      <c r="A1186" t="s">
        <v>2580</v>
      </c>
      <c r="B1186">
        <v>2488712</v>
      </c>
      <c r="C1186" t="s">
        <v>59</v>
      </c>
      <c r="D1186" t="s">
        <v>60</v>
      </c>
      <c r="E1186" t="s">
        <v>61</v>
      </c>
      <c r="F1186" t="s">
        <v>33</v>
      </c>
      <c r="G1186" t="s">
        <v>2581</v>
      </c>
      <c r="H1186">
        <v>1499</v>
      </c>
      <c r="I1186">
        <v>2499</v>
      </c>
      <c r="J1186" t="s">
        <v>101</v>
      </c>
      <c r="K1186">
        <v>4.4000000000000004</v>
      </c>
      <c r="L1186">
        <v>801</v>
      </c>
      <c r="M1186">
        <v>40</v>
      </c>
      <c r="N1186">
        <v>999.6</v>
      </c>
      <c r="O1186">
        <v>1499</v>
      </c>
      <c r="P1186" t="str">
        <f>IF(Table1[[#This Row],[Discount %]]&gt;50,"High Discount","Low Discount")</f>
        <v>Low Discount</v>
      </c>
    </row>
    <row r="1187" spans="1:16" x14ac:dyDescent="0.3">
      <c r="A1187" t="s">
        <v>2582</v>
      </c>
      <c r="B1187">
        <v>9340125</v>
      </c>
      <c r="C1187" t="s">
        <v>636</v>
      </c>
      <c r="D1187" t="s">
        <v>37</v>
      </c>
      <c r="E1187" t="s">
        <v>43</v>
      </c>
      <c r="F1187" t="s">
        <v>33</v>
      </c>
      <c r="G1187" t="s">
        <v>2583</v>
      </c>
      <c r="I1187">
        <v>1998</v>
      </c>
      <c r="J1187" t="s">
        <v>23</v>
      </c>
      <c r="K1187">
        <v>4.2</v>
      </c>
      <c r="L1187">
        <v>801</v>
      </c>
      <c r="M1187">
        <v>50</v>
      </c>
      <c r="N1187">
        <v>999</v>
      </c>
      <c r="O1187">
        <v>999</v>
      </c>
      <c r="P1187" t="str">
        <f>IF(Table1[[#This Row],[Discount %]]&gt;50,"High Discount","Low Discount")</f>
        <v>Low Discount</v>
      </c>
    </row>
    <row r="1188" spans="1:16" x14ac:dyDescent="0.3">
      <c r="A1188" t="s">
        <v>2584</v>
      </c>
      <c r="B1188">
        <v>15038458</v>
      </c>
      <c r="C1188" t="s">
        <v>270</v>
      </c>
      <c r="D1188" t="s">
        <v>14</v>
      </c>
      <c r="E1188" t="s">
        <v>15</v>
      </c>
      <c r="F1188" t="s">
        <v>16</v>
      </c>
      <c r="G1188" t="s">
        <v>2585</v>
      </c>
      <c r="I1188">
        <v>2599</v>
      </c>
      <c r="J1188" t="s">
        <v>2586</v>
      </c>
      <c r="K1188">
        <v>4.2</v>
      </c>
      <c r="L1188">
        <v>800</v>
      </c>
      <c r="M1188">
        <v>52</v>
      </c>
      <c r="N1188">
        <v>1351.48</v>
      </c>
      <c r="O1188">
        <v>1247</v>
      </c>
      <c r="P1188" t="str">
        <f>IF(Table1[[#This Row],[Discount %]]&gt;50,"High Discount","Low Discount")</f>
        <v>High Discount</v>
      </c>
    </row>
    <row r="1189" spans="1:16" x14ac:dyDescent="0.3">
      <c r="A1189" t="s">
        <v>2587</v>
      </c>
      <c r="B1189">
        <v>10064553</v>
      </c>
      <c r="C1189" t="s">
        <v>13</v>
      </c>
      <c r="D1189" t="s">
        <v>14</v>
      </c>
      <c r="E1189" t="s">
        <v>15</v>
      </c>
      <c r="F1189" t="s">
        <v>16</v>
      </c>
      <c r="G1189" t="s">
        <v>2588</v>
      </c>
      <c r="H1189">
        <v>759</v>
      </c>
      <c r="I1189">
        <v>1899</v>
      </c>
      <c r="J1189" t="s">
        <v>18</v>
      </c>
      <c r="K1189">
        <v>4</v>
      </c>
      <c r="L1189">
        <v>800</v>
      </c>
      <c r="M1189">
        <v>60.000000000000007</v>
      </c>
      <c r="N1189">
        <v>1139.4000000000001</v>
      </c>
      <c r="O1189">
        <v>759</v>
      </c>
      <c r="P1189" t="str">
        <f>IF(Table1[[#This Row],[Discount %]]&gt;50,"High Discount","Low Discount")</f>
        <v>High Discount</v>
      </c>
    </row>
    <row r="1190" spans="1:16" x14ac:dyDescent="0.3">
      <c r="A1190" t="s">
        <v>2589</v>
      </c>
      <c r="B1190">
        <v>4322602</v>
      </c>
      <c r="C1190" t="s">
        <v>46</v>
      </c>
      <c r="D1190" t="s">
        <v>14</v>
      </c>
      <c r="E1190" t="s">
        <v>15</v>
      </c>
      <c r="F1190" t="s">
        <v>16</v>
      </c>
      <c r="G1190" t="s">
        <v>2590</v>
      </c>
      <c r="H1190">
        <v>887</v>
      </c>
      <c r="I1190">
        <v>1849</v>
      </c>
      <c r="J1190" t="s">
        <v>770</v>
      </c>
      <c r="K1190">
        <v>4.2</v>
      </c>
      <c r="L1190">
        <v>800</v>
      </c>
      <c r="M1190">
        <v>52</v>
      </c>
      <c r="N1190">
        <v>961.48</v>
      </c>
      <c r="O1190">
        <v>887</v>
      </c>
      <c r="P1190" t="str">
        <f>IF(Table1[[#This Row],[Discount %]]&gt;50,"High Discount","Low Discount")</f>
        <v>High Discount</v>
      </c>
    </row>
    <row r="1191" spans="1:16" x14ac:dyDescent="0.3">
      <c r="A1191" t="s">
        <v>2591</v>
      </c>
      <c r="B1191">
        <v>12303648</v>
      </c>
      <c r="C1191" t="s">
        <v>13</v>
      </c>
      <c r="D1191" t="s">
        <v>14</v>
      </c>
      <c r="E1191" t="s">
        <v>15</v>
      </c>
      <c r="F1191" t="s">
        <v>16</v>
      </c>
      <c r="G1191" t="s">
        <v>2592</v>
      </c>
      <c r="H1191">
        <v>674</v>
      </c>
      <c r="I1191">
        <v>1499</v>
      </c>
      <c r="J1191" t="s">
        <v>174</v>
      </c>
      <c r="K1191">
        <v>3.9</v>
      </c>
      <c r="L1191">
        <v>800</v>
      </c>
      <c r="M1191">
        <v>55.000000000000007</v>
      </c>
      <c r="N1191">
        <v>824.45000000000016</v>
      </c>
      <c r="O1191">
        <v>674</v>
      </c>
      <c r="P1191" t="str">
        <f>IF(Table1[[#This Row],[Discount %]]&gt;50,"High Discount","Low Discount")</f>
        <v>High Discount</v>
      </c>
    </row>
    <row r="1192" spans="1:16" x14ac:dyDescent="0.3">
      <c r="A1192" t="s">
        <v>2593</v>
      </c>
      <c r="B1192">
        <v>13684208</v>
      </c>
      <c r="C1192" t="s">
        <v>20</v>
      </c>
      <c r="D1192" t="s">
        <v>14</v>
      </c>
      <c r="E1192" t="s">
        <v>21</v>
      </c>
      <c r="F1192" t="s">
        <v>16</v>
      </c>
      <c r="G1192" t="s">
        <v>2594</v>
      </c>
      <c r="H1192">
        <v>524</v>
      </c>
      <c r="I1192">
        <v>1049</v>
      </c>
      <c r="J1192" t="s">
        <v>23</v>
      </c>
      <c r="K1192">
        <v>4</v>
      </c>
      <c r="L1192">
        <v>800</v>
      </c>
      <c r="M1192">
        <v>50</v>
      </c>
      <c r="N1192">
        <v>524.5</v>
      </c>
      <c r="O1192">
        <v>524</v>
      </c>
      <c r="P1192" t="str">
        <f>IF(Table1[[#This Row],[Discount %]]&gt;50,"High Discount","Low Discount")</f>
        <v>Low Discount</v>
      </c>
    </row>
    <row r="1193" spans="1:16" x14ac:dyDescent="0.3">
      <c r="A1193" t="s">
        <v>2595</v>
      </c>
      <c r="B1193">
        <v>6533849</v>
      </c>
      <c r="C1193" t="s">
        <v>321</v>
      </c>
      <c r="D1193" t="s">
        <v>25</v>
      </c>
      <c r="E1193" t="s">
        <v>281</v>
      </c>
      <c r="F1193" t="s">
        <v>16</v>
      </c>
      <c r="G1193" t="s">
        <v>2596</v>
      </c>
      <c r="H1193">
        <v>524</v>
      </c>
      <c r="I1193">
        <v>1499</v>
      </c>
      <c r="J1193" t="s">
        <v>23</v>
      </c>
      <c r="K1193">
        <v>4.2</v>
      </c>
      <c r="L1193">
        <v>800</v>
      </c>
      <c r="M1193">
        <v>65</v>
      </c>
      <c r="N1193">
        <v>974.35</v>
      </c>
      <c r="O1193">
        <v>524</v>
      </c>
      <c r="P1193" t="str">
        <f>IF(Table1[[#This Row],[Discount %]]&gt;50,"High Discount","Low Discount")</f>
        <v>High Discount</v>
      </c>
    </row>
    <row r="1194" spans="1:16" x14ac:dyDescent="0.3">
      <c r="A1194" t="s">
        <v>2597</v>
      </c>
      <c r="B1194">
        <v>10970128</v>
      </c>
      <c r="C1194" t="s">
        <v>13</v>
      </c>
      <c r="D1194" t="s">
        <v>37</v>
      </c>
      <c r="E1194" t="s">
        <v>38</v>
      </c>
      <c r="F1194" t="s">
        <v>33</v>
      </c>
      <c r="G1194" t="s">
        <v>2598</v>
      </c>
      <c r="I1194">
        <v>999</v>
      </c>
      <c r="J1194" t="s">
        <v>40</v>
      </c>
      <c r="K1194">
        <v>4.3</v>
      </c>
      <c r="L1194">
        <v>800</v>
      </c>
      <c r="M1194">
        <v>40</v>
      </c>
      <c r="N1194">
        <v>399.6</v>
      </c>
      <c r="O1194">
        <v>599</v>
      </c>
      <c r="P1194" t="str">
        <f>IF(Table1[[#This Row],[Discount %]]&gt;50,"High Discount","Low Discount")</f>
        <v>Low Discount</v>
      </c>
    </row>
    <row r="1195" spans="1:16" x14ac:dyDescent="0.3">
      <c r="A1195" t="s">
        <v>2599</v>
      </c>
      <c r="B1195">
        <v>17382972</v>
      </c>
      <c r="C1195" t="s">
        <v>13</v>
      </c>
      <c r="D1195" t="s">
        <v>37</v>
      </c>
      <c r="E1195" t="s">
        <v>38</v>
      </c>
      <c r="F1195" t="s">
        <v>33</v>
      </c>
      <c r="G1195" t="s">
        <v>417</v>
      </c>
      <c r="I1195">
        <v>1498</v>
      </c>
      <c r="J1195" t="s">
        <v>129</v>
      </c>
      <c r="K1195">
        <v>4.4000000000000004</v>
      </c>
      <c r="L1195">
        <v>800</v>
      </c>
      <c r="M1195">
        <v>53</v>
      </c>
      <c r="N1195">
        <v>793.94</v>
      </c>
      <c r="O1195">
        <v>704</v>
      </c>
      <c r="P1195" t="str">
        <f>IF(Table1[[#This Row],[Discount %]]&gt;50,"High Discount","Low Discount")</f>
        <v>High Discount</v>
      </c>
    </row>
    <row r="1196" spans="1:16" x14ac:dyDescent="0.3">
      <c r="A1196" t="s">
        <v>2600</v>
      </c>
      <c r="B1196">
        <v>6832409</v>
      </c>
      <c r="C1196" t="s">
        <v>149</v>
      </c>
      <c r="D1196" t="s">
        <v>14</v>
      </c>
      <c r="E1196" t="s">
        <v>15</v>
      </c>
      <c r="F1196" t="s">
        <v>16</v>
      </c>
      <c r="G1196" t="s">
        <v>2433</v>
      </c>
      <c r="H1196">
        <v>1399</v>
      </c>
      <c r="I1196">
        <v>2799</v>
      </c>
      <c r="J1196" t="s">
        <v>151</v>
      </c>
      <c r="K1196">
        <v>4</v>
      </c>
      <c r="L1196">
        <v>799</v>
      </c>
      <c r="M1196">
        <v>50</v>
      </c>
      <c r="N1196">
        <v>1399.5</v>
      </c>
      <c r="O1196">
        <v>1399</v>
      </c>
      <c r="P1196" t="str">
        <f>IF(Table1[[#This Row],[Discount %]]&gt;50,"High Discount","Low Discount")</f>
        <v>Low Discount</v>
      </c>
    </row>
    <row r="1197" spans="1:16" x14ac:dyDescent="0.3">
      <c r="A1197" t="s">
        <v>2601</v>
      </c>
      <c r="B1197">
        <v>10874694</v>
      </c>
      <c r="C1197" t="s">
        <v>46</v>
      </c>
      <c r="D1197" t="s">
        <v>14</v>
      </c>
      <c r="E1197" t="s">
        <v>15</v>
      </c>
      <c r="F1197" t="s">
        <v>16</v>
      </c>
      <c r="G1197" t="s">
        <v>2602</v>
      </c>
      <c r="H1197">
        <v>759</v>
      </c>
      <c r="I1197">
        <v>1899</v>
      </c>
      <c r="J1197" t="s">
        <v>770</v>
      </c>
      <c r="K1197">
        <v>3.6</v>
      </c>
      <c r="L1197">
        <v>799</v>
      </c>
      <c r="M1197">
        <v>60.000000000000007</v>
      </c>
      <c r="N1197">
        <v>1139.4000000000001</v>
      </c>
      <c r="O1197">
        <v>759</v>
      </c>
      <c r="P1197" t="str">
        <f>IF(Table1[[#This Row],[Discount %]]&gt;50,"High Discount","Low Discount")</f>
        <v>High Discount</v>
      </c>
    </row>
    <row r="1198" spans="1:16" x14ac:dyDescent="0.3">
      <c r="A1198" t="s">
        <v>2603</v>
      </c>
      <c r="B1198">
        <v>5126314</v>
      </c>
      <c r="C1198" t="s">
        <v>565</v>
      </c>
      <c r="D1198" t="s">
        <v>25</v>
      </c>
      <c r="E1198" t="s">
        <v>26</v>
      </c>
      <c r="F1198" t="s">
        <v>16</v>
      </c>
      <c r="G1198" t="s">
        <v>2604</v>
      </c>
      <c r="H1198">
        <v>597</v>
      </c>
      <c r="I1198">
        <v>1299</v>
      </c>
      <c r="J1198" t="s">
        <v>567</v>
      </c>
      <c r="K1198">
        <v>3.9</v>
      </c>
      <c r="L1198">
        <v>799</v>
      </c>
      <c r="M1198">
        <v>54</v>
      </c>
      <c r="N1198">
        <v>701.46</v>
      </c>
      <c r="O1198">
        <v>597</v>
      </c>
      <c r="P1198" t="str">
        <f>IF(Table1[[#This Row],[Discount %]]&gt;50,"High Discount","Low Discount")</f>
        <v>High Discount</v>
      </c>
    </row>
    <row r="1199" spans="1:16" x14ac:dyDescent="0.3">
      <c r="A1199" t="s">
        <v>2605</v>
      </c>
      <c r="B1199">
        <v>2070846</v>
      </c>
      <c r="C1199" t="s">
        <v>30</v>
      </c>
      <c r="D1199" t="s">
        <v>31</v>
      </c>
      <c r="E1199" t="s">
        <v>104</v>
      </c>
      <c r="F1199" t="s">
        <v>33</v>
      </c>
      <c r="G1199" t="s">
        <v>2606</v>
      </c>
      <c r="H1199">
        <v>597</v>
      </c>
      <c r="I1199">
        <v>995</v>
      </c>
      <c r="J1199" t="s">
        <v>2607</v>
      </c>
      <c r="K1199">
        <v>4.5999999999999996</v>
      </c>
      <c r="L1199">
        <v>799</v>
      </c>
      <c r="M1199">
        <v>40</v>
      </c>
      <c r="N1199">
        <v>398</v>
      </c>
      <c r="O1199">
        <v>597</v>
      </c>
      <c r="P1199" t="str">
        <f>IF(Table1[[#This Row],[Discount %]]&gt;50,"High Discount","Low Discount")</f>
        <v>Low Discount</v>
      </c>
    </row>
    <row r="1200" spans="1:16" x14ac:dyDescent="0.3">
      <c r="A1200" t="s">
        <v>2608</v>
      </c>
      <c r="B1200">
        <v>9043557</v>
      </c>
      <c r="C1200" t="s">
        <v>85</v>
      </c>
      <c r="D1200" t="s">
        <v>86</v>
      </c>
      <c r="E1200" t="s">
        <v>82</v>
      </c>
      <c r="F1200" t="s">
        <v>33</v>
      </c>
      <c r="G1200" t="s">
        <v>2609</v>
      </c>
      <c r="H1200">
        <v>629</v>
      </c>
      <c r="I1200">
        <v>1799</v>
      </c>
      <c r="J1200" t="s">
        <v>88</v>
      </c>
      <c r="K1200">
        <v>4</v>
      </c>
      <c r="L1200">
        <v>799</v>
      </c>
      <c r="M1200">
        <v>64.999999999999986</v>
      </c>
      <c r="N1200">
        <v>1169.3499999999997</v>
      </c>
      <c r="O1200">
        <v>629</v>
      </c>
      <c r="P1200" t="str">
        <f>IF(Table1[[#This Row],[Discount %]]&gt;50,"High Discount","Low Discount")</f>
        <v>High Discount</v>
      </c>
    </row>
    <row r="1201" spans="1:16" x14ac:dyDescent="0.3">
      <c r="A1201" t="s">
        <v>2610</v>
      </c>
      <c r="B1201">
        <v>8678037</v>
      </c>
      <c r="C1201" t="s">
        <v>149</v>
      </c>
      <c r="D1201" t="s">
        <v>14</v>
      </c>
      <c r="E1201" t="s">
        <v>15</v>
      </c>
      <c r="F1201" t="s">
        <v>16</v>
      </c>
      <c r="G1201" t="s">
        <v>2611</v>
      </c>
      <c r="H1201">
        <v>1679</v>
      </c>
      <c r="I1201">
        <v>2799</v>
      </c>
      <c r="J1201" t="s">
        <v>151</v>
      </c>
      <c r="K1201">
        <v>4.2</v>
      </c>
      <c r="L1201">
        <v>798</v>
      </c>
      <c r="M1201">
        <v>40</v>
      </c>
      <c r="N1201">
        <v>1119.5999999999999</v>
      </c>
      <c r="O1201">
        <v>1679</v>
      </c>
      <c r="P1201" t="str">
        <f>IF(Table1[[#This Row],[Discount %]]&gt;50,"High Discount","Low Discount")</f>
        <v>Low Discount</v>
      </c>
    </row>
    <row r="1202" spans="1:16" x14ac:dyDescent="0.3">
      <c r="A1202" t="s">
        <v>2612</v>
      </c>
      <c r="B1202">
        <v>10106527</v>
      </c>
      <c r="C1202" t="s">
        <v>59</v>
      </c>
      <c r="D1202" t="s">
        <v>14</v>
      </c>
      <c r="E1202" t="s">
        <v>121</v>
      </c>
      <c r="F1202" t="s">
        <v>16</v>
      </c>
      <c r="G1202" t="s">
        <v>2613</v>
      </c>
      <c r="H1202">
        <v>454</v>
      </c>
      <c r="I1202">
        <v>1299</v>
      </c>
      <c r="J1202" t="s">
        <v>18</v>
      </c>
      <c r="K1202">
        <v>4.4000000000000004</v>
      </c>
      <c r="L1202">
        <v>798</v>
      </c>
      <c r="M1202">
        <v>65</v>
      </c>
      <c r="N1202">
        <v>844.35</v>
      </c>
      <c r="O1202">
        <v>454</v>
      </c>
      <c r="P1202" t="str">
        <f>IF(Table1[[#This Row],[Discount %]]&gt;50,"High Discount","Low Discount")</f>
        <v>High Discount</v>
      </c>
    </row>
    <row r="1203" spans="1:16" x14ac:dyDescent="0.3">
      <c r="A1203" t="s">
        <v>2614</v>
      </c>
      <c r="B1203">
        <v>12947374</v>
      </c>
      <c r="C1203" t="s">
        <v>13</v>
      </c>
      <c r="D1203" t="s">
        <v>25</v>
      </c>
      <c r="E1203" t="s">
        <v>26</v>
      </c>
      <c r="F1203" t="s">
        <v>16</v>
      </c>
      <c r="G1203" t="s">
        <v>2615</v>
      </c>
      <c r="H1203">
        <v>584</v>
      </c>
      <c r="I1203">
        <v>1299</v>
      </c>
      <c r="J1203" t="s">
        <v>28</v>
      </c>
      <c r="K1203">
        <v>4.4000000000000004</v>
      </c>
      <c r="L1203">
        <v>798</v>
      </c>
      <c r="M1203">
        <v>55.000000000000007</v>
      </c>
      <c r="N1203">
        <v>714.45000000000016</v>
      </c>
      <c r="O1203">
        <v>584</v>
      </c>
      <c r="P1203" t="str">
        <f>IF(Table1[[#This Row],[Discount %]]&gt;50,"High Discount","Low Discount")</f>
        <v>High Discount</v>
      </c>
    </row>
    <row r="1204" spans="1:16" x14ac:dyDescent="0.3">
      <c r="A1204" t="s">
        <v>2616</v>
      </c>
      <c r="B1204">
        <v>11363844</v>
      </c>
      <c r="C1204" t="s">
        <v>149</v>
      </c>
      <c r="D1204" t="s">
        <v>25</v>
      </c>
      <c r="E1204" t="s">
        <v>38</v>
      </c>
      <c r="F1204" t="s">
        <v>16</v>
      </c>
      <c r="G1204" t="s">
        <v>2617</v>
      </c>
      <c r="H1204">
        <v>449</v>
      </c>
      <c r="I1204">
        <v>899</v>
      </c>
      <c r="J1204" t="s">
        <v>35</v>
      </c>
      <c r="K1204">
        <v>4.4000000000000004</v>
      </c>
      <c r="L1204">
        <v>798</v>
      </c>
      <c r="M1204">
        <v>50</v>
      </c>
      <c r="N1204">
        <v>449.5</v>
      </c>
      <c r="O1204">
        <v>449</v>
      </c>
      <c r="P1204" t="str">
        <f>IF(Table1[[#This Row],[Discount %]]&gt;50,"High Discount","Low Discount")</f>
        <v>Low Discount</v>
      </c>
    </row>
    <row r="1205" spans="1:16" x14ac:dyDescent="0.3">
      <c r="A1205" t="s">
        <v>2618</v>
      </c>
      <c r="B1205">
        <v>14252714</v>
      </c>
      <c r="C1205" t="s">
        <v>791</v>
      </c>
      <c r="D1205" t="s">
        <v>68</v>
      </c>
      <c r="E1205" t="s">
        <v>295</v>
      </c>
      <c r="F1205" t="s">
        <v>33</v>
      </c>
      <c r="G1205" t="s">
        <v>2619</v>
      </c>
      <c r="H1205">
        <v>394</v>
      </c>
      <c r="I1205">
        <v>2078</v>
      </c>
      <c r="J1205" t="s">
        <v>145</v>
      </c>
      <c r="K1205">
        <v>3.9</v>
      </c>
      <c r="L1205">
        <v>798</v>
      </c>
      <c r="M1205">
        <v>81</v>
      </c>
      <c r="N1205">
        <v>1683.18</v>
      </c>
      <c r="O1205">
        <v>394</v>
      </c>
      <c r="P1205" t="str">
        <f>IF(Table1[[#This Row],[Discount %]]&gt;50,"High Discount","Low Discount")</f>
        <v>High Discount</v>
      </c>
    </row>
    <row r="1206" spans="1:16" x14ac:dyDescent="0.3">
      <c r="A1206" t="s">
        <v>2620</v>
      </c>
      <c r="B1206">
        <v>12332472</v>
      </c>
      <c r="C1206" t="s">
        <v>42</v>
      </c>
      <c r="D1206" t="s">
        <v>60</v>
      </c>
      <c r="E1206" t="s">
        <v>21</v>
      </c>
      <c r="F1206" t="s">
        <v>33</v>
      </c>
      <c r="G1206" t="s">
        <v>2621</v>
      </c>
      <c r="H1206">
        <v>594</v>
      </c>
      <c r="I1206">
        <v>1699</v>
      </c>
      <c r="J1206" t="s">
        <v>40</v>
      </c>
      <c r="K1206">
        <v>4.0999999999999996</v>
      </c>
      <c r="L1206">
        <v>798</v>
      </c>
      <c r="M1206">
        <v>64.999999999999986</v>
      </c>
      <c r="N1206">
        <v>1104.3499999999997</v>
      </c>
      <c r="O1206">
        <v>594</v>
      </c>
      <c r="P1206" t="str">
        <f>IF(Table1[[#This Row],[Discount %]]&gt;50,"High Discount","Low Discount")</f>
        <v>High Discount</v>
      </c>
    </row>
    <row r="1207" spans="1:16" x14ac:dyDescent="0.3">
      <c r="A1207" t="s">
        <v>2622</v>
      </c>
      <c r="B1207">
        <v>11118406</v>
      </c>
      <c r="C1207" t="s">
        <v>13</v>
      </c>
      <c r="D1207" t="s">
        <v>37</v>
      </c>
      <c r="E1207" t="s">
        <v>15</v>
      </c>
      <c r="F1207" t="s">
        <v>33</v>
      </c>
      <c r="G1207" t="s">
        <v>2623</v>
      </c>
      <c r="I1207">
        <v>1799</v>
      </c>
      <c r="J1207" t="s">
        <v>118</v>
      </c>
      <c r="K1207">
        <v>3.9</v>
      </c>
      <c r="L1207">
        <v>798</v>
      </c>
      <c r="M1207">
        <v>50</v>
      </c>
      <c r="N1207">
        <v>899.5</v>
      </c>
      <c r="O1207">
        <v>899</v>
      </c>
      <c r="P1207" t="str">
        <f>IF(Table1[[#This Row],[Discount %]]&gt;50,"High Discount","Low Discount")</f>
        <v>Low Discount</v>
      </c>
    </row>
    <row r="1208" spans="1:16" x14ac:dyDescent="0.3">
      <c r="A1208" t="s">
        <v>2624</v>
      </c>
      <c r="B1208">
        <v>11373642</v>
      </c>
      <c r="C1208" t="s">
        <v>13</v>
      </c>
      <c r="D1208" t="s">
        <v>37</v>
      </c>
      <c r="E1208" t="s">
        <v>43</v>
      </c>
      <c r="F1208" t="s">
        <v>33</v>
      </c>
      <c r="G1208" t="s">
        <v>2625</v>
      </c>
      <c r="I1208">
        <v>599</v>
      </c>
      <c r="J1208" t="s">
        <v>40</v>
      </c>
      <c r="K1208">
        <v>4.5</v>
      </c>
      <c r="L1208">
        <v>798</v>
      </c>
      <c r="M1208">
        <v>60</v>
      </c>
      <c r="N1208">
        <v>359.4</v>
      </c>
      <c r="O1208">
        <v>239</v>
      </c>
      <c r="P1208" t="str">
        <f>IF(Table1[[#This Row],[Discount %]]&gt;50,"High Discount","Low Discount")</f>
        <v>High Discount</v>
      </c>
    </row>
    <row r="1209" spans="1:16" x14ac:dyDescent="0.3">
      <c r="A1209" t="s">
        <v>2626</v>
      </c>
      <c r="B1209">
        <v>13859128</v>
      </c>
      <c r="C1209" t="s">
        <v>13</v>
      </c>
      <c r="D1209" t="s">
        <v>14</v>
      </c>
      <c r="E1209" t="s">
        <v>47</v>
      </c>
      <c r="F1209" t="s">
        <v>16</v>
      </c>
      <c r="G1209" t="s">
        <v>2627</v>
      </c>
      <c r="I1209">
        <v>1299</v>
      </c>
      <c r="J1209" t="s">
        <v>18</v>
      </c>
      <c r="K1209">
        <v>4</v>
      </c>
      <c r="L1209">
        <v>797</v>
      </c>
      <c r="M1209">
        <v>52</v>
      </c>
      <c r="N1209">
        <v>675.48</v>
      </c>
      <c r="O1209">
        <v>623</v>
      </c>
      <c r="P1209" t="str">
        <f>IF(Table1[[#This Row],[Discount %]]&gt;50,"High Discount","Low Discount")</f>
        <v>High Discount</v>
      </c>
    </row>
    <row r="1210" spans="1:16" x14ac:dyDescent="0.3">
      <c r="A1210" t="s">
        <v>2628</v>
      </c>
      <c r="B1210">
        <v>8469237</v>
      </c>
      <c r="C1210" t="s">
        <v>20</v>
      </c>
      <c r="D1210" t="s">
        <v>14</v>
      </c>
      <c r="E1210" t="s">
        <v>15</v>
      </c>
      <c r="F1210" t="s">
        <v>16</v>
      </c>
      <c r="G1210" t="s">
        <v>2629</v>
      </c>
      <c r="H1210">
        <v>849</v>
      </c>
      <c r="I1210">
        <v>2499</v>
      </c>
      <c r="J1210" t="s">
        <v>49</v>
      </c>
      <c r="K1210">
        <v>3.7</v>
      </c>
      <c r="L1210">
        <v>797</v>
      </c>
      <c r="M1210">
        <v>65.999999999999986</v>
      </c>
      <c r="N1210">
        <v>1649.3399999999997</v>
      </c>
      <c r="O1210">
        <v>849</v>
      </c>
      <c r="P1210" t="str">
        <f>IF(Table1[[#This Row],[Discount %]]&gt;50,"High Discount","Low Discount")</f>
        <v>High Discount</v>
      </c>
    </row>
    <row r="1211" spans="1:16" x14ac:dyDescent="0.3">
      <c r="A1211" t="s">
        <v>2630</v>
      </c>
      <c r="B1211">
        <v>9965829</v>
      </c>
      <c r="C1211" t="s">
        <v>59</v>
      </c>
      <c r="D1211" t="s">
        <v>60</v>
      </c>
      <c r="E1211" t="s">
        <v>281</v>
      </c>
      <c r="F1211" t="s">
        <v>16</v>
      </c>
      <c r="G1211" t="s">
        <v>2631</v>
      </c>
      <c r="H1211">
        <v>594</v>
      </c>
      <c r="I1211">
        <v>1699</v>
      </c>
      <c r="J1211" t="s">
        <v>35</v>
      </c>
      <c r="K1211">
        <v>3.9</v>
      </c>
      <c r="L1211">
        <v>797</v>
      </c>
      <c r="M1211">
        <v>64.999999999999986</v>
      </c>
      <c r="N1211">
        <v>1104.3499999999997</v>
      </c>
      <c r="O1211">
        <v>594</v>
      </c>
      <c r="P1211" t="str">
        <f>IF(Table1[[#This Row],[Discount %]]&gt;50,"High Discount","Low Discount")</f>
        <v>High Discount</v>
      </c>
    </row>
    <row r="1212" spans="1:16" x14ac:dyDescent="0.3">
      <c r="A1212" t="s">
        <v>2632</v>
      </c>
      <c r="B1212">
        <v>2948536</v>
      </c>
      <c r="C1212" t="s">
        <v>46</v>
      </c>
      <c r="D1212" t="s">
        <v>25</v>
      </c>
      <c r="E1212" t="s">
        <v>26</v>
      </c>
      <c r="F1212" t="s">
        <v>16</v>
      </c>
      <c r="G1212" t="s">
        <v>2633</v>
      </c>
      <c r="H1212">
        <v>499</v>
      </c>
      <c r="I1212">
        <v>1249</v>
      </c>
      <c r="J1212" t="s">
        <v>79</v>
      </c>
      <c r="K1212">
        <v>4.0999999999999996</v>
      </c>
      <c r="L1212">
        <v>797</v>
      </c>
      <c r="M1212">
        <v>60</v>
      </c>
      <c r="N1212">
        <v>749.4</v>
      </c>
      <c r="O1212">
        <v>499</v>
      </c>
      <c r="P1212" t="str">
        <f>IF(Table1[[#This Row],[Discount %]]&gt;50,"High Discount","Low Discount")</f>
        <v>High Discount</v>
      </c>
    </row>
    <row r="1213" spans="1:16" x14ac:dyDescent="0.3">
      <c r="A1213" t="s">
        <v>2634</v>
      </c>
      <c r="B1213">
        <v>10188243</v>
      </c>
      <c r="C1213" t="s">
        <v>149</v>
      </c>
      <c r="D1213" t="s">
        <v>25</v>
      </c>
      <c r="E1213" t="s">
        <v>38</v>
      </c>
      <c r="F1213" t="s">
        <v>16</v>
      </c>
      <c r="G1213" t="s">
        <v>2635</v>
      </c>
      <c r="H1213">
        <v>649</v>
      </c>
      <c r="I1213">
        <v>1299</v>
      </c>
      <c r="J1213" t="s">
        <v>35</v>
      </c>
      <c r="K1213">
        <v>4.2</v>
      </c>
      <c r="L1213">
        <v>797</v>
      </c>
      <c r="M1213">
        <v>50</v>
      </c>
      <c r="N1213">
        <v>649.5</v>
      </c>
      <c r="O1213">
        <v>649</v>
      </c>
      <c r="P1213" t="str">
        <f>IF(Table1[[#This Row],[Discount %]]&gt;50,"High Discount","Low Discount")</f>
        <v>Low Discount</v>
      </c>
    </row>
    <row r="1214" spans="1:16" x14ac:dyDescent="0.3">
      <c r="A1214" t="s">
        <v>2636</v>
      </c>
      <c r="B1214">
        <v>5276346</v>
      </c>
      <c r="C1214" t="s">
        <v>42</v>
      </c>
      <c r="D1214" t="s">
        <v>25</v>
      </c>
      <c r="E1214" t="s">
        <v>26</v>
      </c>
      <c r="F1214" t="s">
        <v>16</v>
      </c>
      <c r="G1214" t="s">
        <v>2637</v>
      </c>
      <c r="H1214">
        <v>799</v>
      </c>
      <c r="I1214">
        <v>1999</v>
      </c>
      <c r="J1214" t="s">
        <v>231</v>
      </c>
      <c r="K1214">
        <v>4.0999999999999996</v>
      </c>
      <c r="L1214">
        <v>797</v>
      </c>
      <c r="M1214">
        <v>60.000000000000007</v>
      </c>
      <c r="N1214">
        <v>1199.4000000000001</v>
      </c>
      <c r="O1214">
        <v>799</v>
      </c>
      <c r="P1214" t="str">
        <f>IF(Table1[[#This Row],[Discount %]]&gt;50,"High Discount","Low Discount")</f>
        <v>High Discount</v>
      </c>
    </row>
    <row r="1215" spans="1:16" x14ac:dyDescent="0.3">
      <c r="A1215" t="s">
        <v>2638</v>
      </c>
      <c r="B1215">
        <v>10986200</v>
      </c>
      <c r="C1215" t="s">
        <v>875</v>
      </c>
      <c r="D1215" t="s">
        <v>68</v>
      </c>
      <c r="E1215" t="s">
        <v>295</v>
      </c>
      <c r="F1215" t="s">
        <v>33</v>
      </c>
      <c r="G1215" t="s">
        <v>2639</v>
      </c>
      <c r="H1215">
        <v>1084</v>
      </c>
      <c r="I1215">
        <v>3099</v>
      </c>
      <c r="J1215" t="s">
        <v>145</v>
      </c>
      <c r="K1215">
        <v>4.3</v>
      </c>
      <c r="L1215">
        <v>797</v>
      </c>
      <c r="M1215">
        <v>65</v>
      </c>
      <c r="N1215">
        <v>2014.35</v>
      </c>
      <c r="O1215">
        <v>1084</v>
      </c>
      <c r="P1215" t="str">
        <f>IF(Table1[[#This Row],[Discount %]]&gt;50,"High Discount","Low Discount")</f>
        <v>High Discount</v>
      </c>
    </row>
    <row r="1216" spans="1:16" x14ac:dyDescent="0.3">
      <c r="A1216" t="s">
        <v>2640</v>
      </c>
      <c r="B1216">
        <v>13747908</v>
      </c>
      <c r="C1216" t="s">
        <v>1427</v>
      </c>
      <c r="D1216" t="s">
        <v>68</v>
      </c>
      <c r="E1216" t="s">
        <v>69</v>
      </c>
      <c r="F1216" t="s">
        <v>33</v>
      </c>
      <c r="G1216" t="s">
        <v>2641</v>
      </c>
      <c r="H1216">
        <v>1633</v>
      </c>
      <c r="I1216">
        <v>3799</v>
      </c>
      <c r="J1216" t="s">
        <v>101</v>
      </c>
      <c r="K1216">
        <v>4.3</v>
      </c>
      <c r="L1216">
        <v>797</v>
      </c>
      <c r="M1216">
        <v>56.999999999999993</v>
      </c>
      <c r="N1216">
        <v>2165.4299999999998</v>
      </c>
      <c r="O1216">
        <v>1633</v>
      </c>
      <c r="P1216" t="str">
        <f>IF(Table1[[#This Row],[Discount %]]&gt;50,"High Discount","Low Discount")</f>
        <v>High Discount</v>
      </c>
    </row>
    <row r="1217" spans="1:16" x14ac:dyDescent="0.3">
      <c r="A1217" t="s">
        <v>2642</v>
      </c>
      <c r="B1217">
        <v>1865942</v>
      </c>
      <c r="C1217" t="s">
        <v>324</v>
      </c>
      <c r="D1217" t="s">
        <v>31</v>
      </c>
      <c r="E1217" t="s">
        <v>104</v>
      </c>
      <c r="F1217" t="s">
        <v>33</v>
      </c>
      <c r="G1217" t="s">
        <v>2643</v>
      </c>
      <c r="I1217">
        <v>479</v>
      </c>
      <c r="J1217" t="s">
        <v>2644</v>
      </c>
      <c r="K1217">
        <v>3.6</v>
      </c>
      <c r="L1217">
        <v>797</v>
      </c>
      <c r="M1217">
        <v>44</v>
      </c>
      <c r="N1217">
        <v>210.76</v>
      </c>
      <c r="O1217">
        <v>268</v>
      </c>
      <c r="P1217" t="str">
        <f>IF(Table1[[#This Row],[Discount %]]&gt;50,"High Discount","Low Discount")</f>
        <v>Low Discount</v>
      </c>
    </row>
    <row r="1218" spans="1:16" x14ac:dyDescent="0.3">
      <c r="A1218" t="s">
        <v>2645</v>
      </c>
      <c r="B1218">
        <v>14225126</v>
      </c>
      <c r="C1218" t="s">
        <v>386</v>
      </c>
      <c r="D1218" t="s">
        <v>60</v>
      </c>
      <c r="E1218" t="s">
        <v>61</v>
      </c>
      <c r="F1218" t="s">
        <v>33</v>
      </c>
      <c r="G1218" t="s">
        <v>2646</v>
      </c>
      <c r="H1218">
        <v>494</v>
      </c>
      <c r="I1218">
        <v>1499</v>
      </c>
      <c r="J1218" t="s">
        <v>35</v>
      </c>
      <c r="K1218">
        <v>4</v>
      </c>
      <c r="L1218">
        <v>797</v>
      </c>
      <c r="M1218">
        <v>67</v>
      </c>
      <c r="N1218">
        <v>1004.33</v>
      </c>
      <c r="O1218">
        <v>494</v>
      </c>
      <c r="P1218" t="str">
        <f>IF(Table1[[#This Row],[Discount %]]&gt;50,"High Discount","Low Discount")</f>
        <v>High Discount</v>
      </c>
    </row>
    <row r="1219" spans="1:16" x14ac:dyDescent="0.3">
      <c r="A1219" t="s">
        <v>2647</v>
      </c>
      <c r="B1219">
        <v>12167200</v>
      </c>
      <c r="C1219" t="s">
        <v>59</v>
      </c>
      <c r="D1219" t="s">
        <v>60</v>
      </c>
      <c r="E1219" t="s">
        <v>21</v>
      </c>
      <c r="F1219" t="s">
        <v>33</v>
      </c>
      <c r="G1219" t="s">
        <v>2648</v>
      </c>
      <c r="H1219">
        <v>934</v>
      </c>
      <c r="I1219">
        <v>1699</v>
      </c>
      <c r="J1219" t="s">
        <v>40</v>
      </c>
      <c r="K1219">
        <v>4.3</v>
      </c>
      <c r="L1219">
        <v>797</v>
      </c>
      <c r="M1219">
        <v>44.999999999999993</v>
      </c>
      <c r="N1219">
        <v>764.54999999999984</v>
      </c>
      <c r="O1219">
        <v>934</v>
      </c>
      <c r="P1219" t="str">
        <f>IF(Table1[[#This Row],[Discount %]]&gt;50,"High Discount","Low Discount")</f>
        <v>Low Discount</v>
      </c>
    </row>
    <row r="1220" spans="1:16" x14ac:dyDescent="0.3">
      <c r="A1220" t="s">
        <v>2649</v>
      </c>
      <c r="B1220">
        <v>11514714</v>
      </c>
      <c r="C1220" t="s">
        <v>161</v>
      </c>
      <c r="D1220" t="s">
        <v>37</v>
      </c>
      <c r="E1220" t="s">
        <v>131</v>
      </c>
      <c r="F1220" t="s">
        <v>33</v>
      </c>
      <c r="G1220" t="s">
        <v>2650</v>
      </c>
      <c r="I1220">
        <v>1599</v>
      </c>
      <c r="J1220" t="s">
        <v>101</v>
      </c>
      <c r="K1220">
        <v>4.3</v>
      </c>
      <c r="L1220">
        <v>797</v>
      </c>
      <c r="M1220">
        <v>55.000000000000007</v>
      </c>
      <c r="N1220">
        <v>879.45000000000016</v>
      </c>
      <c r="O1220">
        <v>719</v>
      </c>
      <c r="P1220" t="str">
        <f>IF(Table1[[#This Row],[Discount %]]&gt;50,"High Discount","Low Discount")</f>
        <v>High Discount</v>
      </c>
    </row>
    <row r="1221" spans="1:16" x14ac:dyDescent="0.3">
      <c r="A1221" t="s">
        <v>2651</v>
      </c>
      <c r="B1221">
        <v>13204994</v>
      </c>
      <c r="C1221" t="s">
        <v>107</v>
      </c>
      <c r="D1221" t="s">
        <v>37</v>
      </c>
      <c r="E1221" t="s">
        <v>131</v>
      </c>
      <c r="F1221" t="s">
        <v>33</v>
      </c>
      <c r="G1221" t="s">
        <v>2652</v>
      </c>
      <c r="I1221">
        <v>2299</v>
      </c>
      <c r="J1221" t="s">
        <v>40</v>
      </c>
      <c r="K1221">
        <v>4.5999999999999996</v>
      </c>
      <c r="L1221">
        <v>797</v>
      </c>
      <c r="M1221">
        <v>35</v>
      </c>
      <c r="N1221">
        <v>804.65</v>
      </c>
      <c r="O1221">
        <v>1494</v>
      </c>
      <c r="P1221" t="str">
        <f>IF(Table1[[#This Row],[Discount %]]&gt;50,"High Discount","Low Discount")</f>
        <v>Low Discount</v>
      </c>
    </row>
    <row r="1222" spans="1:16" x14ac:dyDescent="0.3">
      <c r="A1222" t="s">
        <v>2653</v>
      </c>
      <c r="B1222">
        <v>11274480</v>
      </c>
      <c r="C1222" t="s">
        <v>13</v>
      </c>
      <c r="D1222" t="s">
        <v>14</v>
      </c>
      <c r="E1222" t="s">
        <v>15</v>
      </c>
      <c r="F1222" t="s">
        <v>16</v>
      </c>
      <c r="G1222" t="s">
        <v>2654</v>
      </c>
      <c r="H1222">
        <v>999</v>
      </c>
      <c r="I1222">
        <v>1999</v>
      </c>
      <c r="J1222" t="s">
        <v>18</v>
      </c>
      <c r="K1222">
        <v>3.9</v>
      </c>
      <c r="L1222">
        <v>796</v>
      </c>
      <c r="M1222">
        <v>50</v>
      </c>
      <c r="N1222">
        <v>999.5</v>
      </c>
      <c r="O1222">
        <v>999</v>
      </c>
      <c r="P1222" t="str">
        <f>IF(Table1[[#This Row],[Discount %]]&gt;50,"High Discount","Low Discount")</f>
        <v>Low Discount</v>
      </c>
    </row>
    <row r="1223" spans="1:16" x14ac:dyDescent="0.3">
      <c r="A1223" t="s">
        <v>2655</v>
      </c>
      <c r="B1223">
        <v>10397879</v>
      </c>
      <c r="C1223" t="s">
        <v>13</v>
      </c>
      <c r="D1223" t="s">
        <v>25</v>
      </c>
      <c r="E1223" t="s">
        <v>26</v>
      </c>
      <c r="F1223" t="s">
        <v>16</v>
      </c>
      <c r="G1223" t="s">
        <v>2656</v>
      </c>
      <c r="H1223">
        <v>854</v>
      </c>
      <c r="I1223">
        <v>1899</v>
      </c>
      <c r="J1223" t="s">
        <v>28</v>
      </c>
      <c r="K1223">
        <v>4.2</v>
      </c>
      <c r="L1223">
        <v>796</v>
      </c>
      <c r="M1223">
        <v>55.000000000000007</v>
      </c>
      <c r="N1223">
        <v>1044.45</v>
      </c>
      <c r="O1223">
        <v>854</v>
      </c>
      <c r="P1223" t="str">
        <f>IF(Table1[[#This Row],[Discount %]]&gt;50,"High Discount","Low Discount")</f>
        <v>High Discount</v>
      </c>
    </row>
    <row r="1224" spans="1:16" x14ac:dyDescent="0.3">
      <c r="A1224" t="s">
        <v>2657</v>
      </c>
      <c r="B1224">
        <v>14984838</v>
      </c>
      <c r="C1224" t="s">
        <v>510</v>
      </c>
      <c r="D1224" t="s">
        <v>68</v>
      </c>
      <c r="E1224" t="s">
        <v>295</v>
      </c>
      <c r="F1224" t="s">
        <v>33</v>
      </c>
      <c r="G1224" t="s">
        <v>2658</v>
      </c>
      <c r="H1224">
        <v>1259</v>
      </c>
      <c r="I1224">
        <v>4499</v>
      </c>
      <c r="J1224" t="s">
        <v>145</v>
      </c>
      <c r="K1224">
        <v>4.4000000000000004</v>
      </c>
      <c r="L1224">
        <v>796</v>
      </c>
      <c r="M1224">
        <v>72.000000000000014</v>
      </c>
      <c r="N1224">
        <v>3239.2800000000007</v>
      </c>
      <c r="O1224">
        <v>1259</v>
      </c>
      <c r="P1224" t="str">
        <f>IF(Table1[[#This Row],[Discount %]]&gt;50,"High Discount","Low Discount")</f>
        <v>High Discount</v>
      </c>
    </row>
    <row r="1225" spans="1:16" x14ac:dyDescent="0.3">
      <c r="A1225" t="s">
        <v>2659</v>
      </c>
      <c r="B1225">
        <v>11125386</v>
      </c>
      <c r="C1225" t="s">
        <v>249</v>
      </c>
      <c r="D1225" t="s">
        <v>37</v>
      </c>
      <c r="E1225" t="s">
        <v>131</v>
      </c>
      <c r="F1225" t="s">
        <v>33</v>
      </c>
      <c r="G1225" t="s">
        <v>2660</v>
      </c>
      <c r="I1225">
        <v>1599</v>
      </c>
      <c r="J1225" t="s">
        <v>40</v>
      </c>
      <c r="K1225">
        <v>4.2</v>
      </c>
      <c r="L1225">
        <v>796</v>
      </c>
      <c r="M1225">
        <v>60</v>
      </c>
      <c r="N1225">
        <v>959.4</v>
      </c>
      <c r="O1225">
        <v>639</v>
      </c>
      <c r="P1225" t="str">
        <f>IF(Table1[[#This Row],[Discount %]]&gt;50,"High Discount","Low Discount")</f>
        <v>High Discount</v>
      </c>
    </row>
    <row r="1226" spans="1:16" x14ac:dyDescent="0.3">
      <c r="A1226" t="s">
        <v>2661</v>
      </c>
      <c r="B1226">
        <v>7557286</v>
      </c>
      <c r="C1226" t="s">
        <v>90</v>
      </c>
      <c r="D1226" t="s">
        <v>37</v>
      </c>
      <c r="E1226" t="s">
        <v>15</v>
      </c>
      <c r="F1226" t="s">
        <v>33</v>
      </c>
      <c r="G1226" t="s">
        <v>605</v>
      </c>
      <c r="I1226">
        <v>1899</v>
      </c>
      <c r="J1226" t="s">
        <v>399</v>
      </c>
      <c r="K1226">
        <v>3.9</v>
      </c>
      <c r="L1226">
        <v>796</v>
      </c>
      <c r="M1226">
        <v>47</v>
      </c>
      <c r="N1226">
        <v>892.53</v>
      </c>
      <c r="O1226">
        <v>1006</v>
      </c>
      <c r="P1226" t="str">
        <f>IF(Table1[[#This Row],[Discount %]]&gt;50,"High Discount","Low Discount")</f>
        <v>Low Discount</v>
      </c>
    </row>
    <row r="1227" spans="1:16" x14ac:dyDescent="0.3">
      <c r="A1227" t="s">
        <v>2662</v>
      </c>
      <c r="B1227">
        <v>9338847</v>
      </c>
      <c r="C1227" t="s">
        <v>636</v>
      </c>
      <c r="D1227" t="s">
        <v>37</v>
      </c>
      <c r="E1227" t="s">
        <v>43</v>
      </c>
      <c r="F1227" t="s">
        <v>33</v>
      </c>
      <c r="G1227" t="s">
        <v>2663</v>
      </c>
      <c r="I1227">
        <v>1998</v>
      </c>
      <c r="J1227" t="s">
        <v>23</v>
      </c>
      <c r="K1227">
        <v>4.2</v>
      </c>
      <c r="L1227">
        <v>796</v>
      </c>
      <c r="M1227">
        <v>50</v>
      </c>
      <c r="N1227">
        <v>999</v>
      </c>
      <c r="O1227">
        <v>999</v>
      </c>
      <c r="P1227" t="str">
        <f>IF(Table1[[#This Row],[Discount %]]&gt;50,"High Discount","Low Discount")</f>
        <v>Low Discount</v>
      </c>
    </row>
    <row r="1228" spans="1:16" x14ac:dyDescent="0.3">
      <c r="A1228" t="s">
        <v>2664</v>
      </c>
      <c r="B1228">
        <v>7215043</v>
      </c>
      <c r="C1228" t="s">
        <v>137</v>
      </c>
      <c r="D1228" t="s">
        <v>37</v>
      </c>
      <c r="E1228" t="s">
        <v>73</v>
      </c>
      <c r="F1228" t="s">
        <v>33</v>
      </c>
      <c r="G1228" t="s">
        <v>2665</v>
      </c>
      <c r="I1228">
        <v>2295</v>
      </c>
      <c r="J1228" t="s">
        <v>327</v>
      </c>
      <c r="K1228">
        <v>4.4000000000000004</v>
      </c>
      <c r="L1228">
        <v>796</v>
      </c>
      <c r="M1228">
        <v>55.000000000000007</v>
      </c>
      <c r="N1228">
        <v>1262.2500000000002</v>
      </c>
      <c r="O1228">
        <v>1032</v>
      </c>
      <c r="P1228" t="str">
        <f>IF(Table1[[#This Row],[Discount %]]&gt;50,"High Discount","Low Discount")</f>
        <v>High Discount</v>
      </c>
    </row>
    <row r="1229" spans="1:16" x14ac:dyDescent="0.3">
      <c r="A1229" t="s">
        <v>2666</v>
      </c>
      <c r="B1229">
        <v>10474904</v>
      </c>
      <c r="C1229" t="s">
        <v>192</v>
      </c>
      <c r="D1229" t="s">
        <v>14</v>
      </c>
      <c r="E1229" t="s">
        <v>15</v>
      </c>
      <c r="F1229" t="s">
        <v>16</v>
      </c>
      <c r="G1229" t="s">
        <v>2667</v>
      </c>
      <c r="H1229">
        <v>1319</v>
      </c>
      <c r="I1229">
        <v>2399</v>
      </c>
      <c r="J1229" t="s">
        <v>151</v>
      </c>
      <c r="K1229">
        <v>4.0999999999999996</v>
      </c>
      <c r="L1229">
        <v>795</v>
      </c>
      <c r="M1229">
        <v>44.999999999999993</v>
      </c>
      <c r="N1229">
        <v>1079.55</v>
      </c>
      <c r="O1229">
        <v>1319</v>
      </c>
      <c r="P1229" t="str">
        <f>IF(Table1[[#This Row],[Discount %]]&gt;50,"High Discount","Low Discount")</f>
        <v>Low Discount</v>
      </c>
    </row>
    <row r="1230" spans="1:16" x14ac:dyDescent="0.3">
      <c r="A1230" t="s">
        <v>2668</v>
      </c>
      <c r="B1230">
        <v>10276171</v>
      </c>
      <c r="C1230" t="s">
        <v>1454</v>
      </c>
      <c r="D1230" t="s">
        <v>68</v>
      </c>
      <c r="E1230" t="s">
        <v>69</v>
      </c>
      <c r="F1230" t="s">
        <v>16</v>
      </c>
      <c r="G1230" t="s">
        <v>2669</v>
      </c>
      <c r="H1230">
        <v>1396</v>
      </c>
      <c r="I1230">
        <v>3990</v>
      </c>
      <c r="J1230" t="s">
        <v>212</v>
      </c>
      <c r="K1230">
        <v>4.2</v>
      </c>
      <c r="L1230">
        <v>795</v>
      </c>
      <c r="M1230">
        <v>65</v>
      </c>
      <c r="N1230">
        <v>2593.5</v>
      </c>
      <c r="O1230">
        <v>1396</v>
      </c>
      <c r="P1230" t="str">
        <f>IF(Table1[[#This Row],[Discount %]]&gt;50,"High Discount","Low Discount")</f>
        <v>High Discount</v>
      </c>
    </row>
    <row r="1231" spans="1:16" x14ac:dyDescent="0.3">
      <c r="A1231" t="s">
        <v>2670</v>
      </c>
      <c r="B1231">
        <v>10920072</v>
      </c>
      <c r="C1231" t="s">
        <v>13</v>
      </c>
      <c r="D1231" t="s">
        <v>25</v>
      </c>
      <c r="E1231" t="s">
        <v>38</v>
      </c>
      <c r="F1231" t="s">
        <v>16</v>
      </c>
      <c r="G1231" t="s">
        <v>2671</v>
      </c>
      <c r="H1231">
        <v>584</v>
      </c>
      <c r="I1231">
        <v>1299</v>
      </c>
      <c r="J1231" t="s">
        <v>23</v>
      </c>
      <c r="K1231">
        <v>4.2</v>
      </c>
      <c r="L1231">
        <v>795</v>
      </c>
      <c r="M1231">
        <v>55.000000000000007</v>
      </c>
      <c r="N1231">
        <v>714.45000000000016</v>
      </c>
      <c r="O1231">
        <v>584</v>
      </c>
      <c r="P1231" t="str">
        <f>IF(Table1[[#This Row],[Discount %]]&gt;50,"High Discount","Low Discount")</f>
        <v>High Discount</v>
      </c>
    </row>
    <row r="1232" spans="1:16" x14ac:dyDescent="0.3">
      <c r="A1232" t="s">
        <v>2672</v>
      </c>
      <c r="B1232">
        <v>11896352</v>
      </c>
      <c r="C1232" t="s">
        <v>13</v>
      </c>
      <c r="D1232" t="s">
        <v>25</v>
      </c>
      <c r="E1232" t="s">
        <v>26</v>
      </c>
      <c r="F1232" t="s">
        <v>16</v>
      </c>
      <c r="G1232" t="s">
        <v>2673</v>
      </c>
      <c r="H1232">
        <v>764</v>
      </c>
      <c r="I1232">
        <v>1699</v>
      </c>
      <c r="J1232" t="s">
        <v>231</v>
      </c>
      <c r="K1232">
        <v>4.3</v>
      </c>
      <c r="L1232">
        <v>795</v>
      </c>
      <c r="M1232">
        <v>55.000000000000007</v>
      </c>
      <c r="N1232">
        <v>934.45000000000016</v>
      </c>
      <c r="O1232">
        <v>764</v>
      </c>
      <c r="P1232" t="str">
        <f>IF(Table1[[#This Row],[Discount %]]&gt;50,"High Discount","Low Discount")</f>
        <v>High Discount</v>
      </c>
    </row>
    <row r="1233" spans="1:16" x14ac:dyDescent="0.3">
      <c r="A1233" t="s">
        <v>2674</v>
      </c>
      <c r="B1233">
        <v>9000211</v>
      </c>
      <c r="C1233" t="s">
        <v>352</v>
      </c>
      <c r="D1233" t="s">
        <v>86</v>
      </c>
      <c r="E1233" t="s">
        <v>69</v>
      </c>
      <c r="F1233" t="s">
        <v>33</v>
      </c>
      <c r="G1233" t="s">
        <v>2675</v>
      </c>
      <c r="H1233">
        <v>1257</v>
      </c>
      <c r="I1233">
        <v>3699</v>
      </c>
      <c r="J1233" t="s">
        <v>101</v>
      </c>
      <c r="K1233">
        <v>3.9</v>
      </c>
      <c r="L1233">
        <v>795</v>
      </c>
      <c r="M1233">
        <v>66</v>
      </c>
      <c r="N1233">
        <v>2441.34</v>
      </c>
      <c r="O1233">
        <v>1257</v>
      </c>
      <c r="P1233" t="str">
        <f>IF(Table1[[#This Row],[Discount %]]&gt;50,"High Discount","Low Discount")</f>
        <v>High Discount</v>
      </c>
    </row>
    <row r="1234" spans="1:16" x14ac:dyDescent="0.3">
      <c r="A1234" t="s">
        <v>2676</v>
      </c>
      <c r="B1234">
        <v>8083191</v>
      </c>
      <c r="C1234" t="s">
        <v>90</v>
      </c>
      <c r="D1234" t="s">
        <v>37</v>
      </c>
      <c r="E1234" t="s">
        <v>15</v>
      </c>
      <c r="F1234" t="s">
        <v>33</v>
      </c>
      <c r="G1234" t="s">
        <v>1552</v>
      </c>
      <c r="I1234">
        <v>1899</v>
      </c>
      <c r="J1234" t="s">
        <v>399</v>
      </c>
      <c r="K1234">
        <v>3.9</v>
      </c>
      <c r="L1234">
        <v>795</v>
      </c>
      <c r="M1234">
        <v>62.000000000000014</v>
      </c>
      <c r="N1234">
        <v>1177.3800000000003</v>
      </c>
      <c r="O1234">
        <v>721</v>
      </c>
      <c r="P1234" t="str">
        <f>IF(Table1[[#This Row],[Discount %]]&gt;50,"High Discount","Low Discount")</f>
        <v>High Discount</v>
      </c>
    </row>
    <row r="1235" spans="1:16" x14ac:dyDescent="0.3">
      <c r="A1235" t="s">
        <v>2677</v>
      </c>
      <c r="B1235">
        <v>9339997</v>
      </c>
      <c r="C1235" t="s">
        <v>636</v>
      </c>
      <c r="D1235" t="s">
        <v>37</v>
      </c>
      <c r="E1235" t="s">
        <v>43</v>
      </c>
      <c r="F1235" t="s">
        <v>33</v>
      </c>
      <c r="G1235" t="s">
        <v>2492</v>
      </c>
      <c r="I1235">
        <v>1998</v>
      </c>
      <c r="J1235" t="s">
        <v>23</v>
      </c>
      <c r="K1235">
        <v>4.2</v>
      </c>
      <c r="L1235">
        <v>795</v>
      </c>
      <c r="M1235">
        <v>50</v>
      </c>
      <c r="N1235">
        <v>999</v>
      </c>
      <c r="O1235">
        <v>999</v>
      </c>
      <c r="P1235" t="str">
        <f>IF(Table1[[#This Row],[Discount %]]&gt;50,"High Discount","Low Discount")</f>
        <v>Low Discount</v>
      </c>
    </row>
    <row r="1236" spans="1:16" x14ac:dyDescent="0.3">
      <c r="A1236" t="s">
        <v>2678</v>
      </c>
      <c r="B1236">
        <v>9338625</v>
      </c>
      <c r="C1236" t="s">
        <v>636</v>
      </c>
      <c r="D1236" t="s">
        <v>37</v>
      </c>
      <c r="E1236" t="s">
        <v>43</v>
      </c>
      <c r="F1236" t="s">
        <v>33</v>
      </c>
      <c r="G1236" t="s">
        <v>2465</v>
      </c>
      <c r="I1236">
        <v>1998</v>
      </c>
      <c r="J1236" t="s">
        <v>23</v>
      </c>
      <c r="K1236">
        <v>4.2</v>
      </c>
      <c r="L1236">
        <v>795</v>
      </c>
      <c r="M1236">
        <v>50</v>
      </c>
      <c r="N1236">
        <v>999</v>
      </c>
      <c r="O1236">
        <v>999</v>
      </c>
      <c r="P1236" t="str">
        <f>IF(Table1[[#This Row],[Discount %]]&gt;50,"High Discount","Low Discount")</f>
        <v>Low Discount</v>
      </c>
    </row>
    <row r="1237" spans="1:16" x14ac:dyDescent="0.3">
      <c r="A1237" t="s">
        <v>2679</v>
      </c>
      <c r="B1237">
        <v>9338101</v>
      </c>
      <c r="C1237" t="s">
        <v>636</v>
      </c>
      <c r="D1237" t="s">
        <v>37</v>
      </c>
      <c r="E1237" t="s">
        <v>772</v>
      </c>
      <c r="F1237" t="s">
        <v>33</v>
      </c>
      <c r="G1237" t="s">
        <v>2465</v>
      </c>
      <c r="I1237">
        <v>2198</v>
      </c>
      <c r="J1237" t="s">
        <v>23</v>
      </c>
      <c r="K1237">
        <v>4.2</v>
      </c>
      <c r="L1237">
        <v>795</v>
      </c>
      <c r="M1237">
        <v>50</v>
      </c>
      <c r="N1237">
        <v>1099</v>
      </c>
      <c r="O1237">
        <v>1099</v>
      </c>
      <c r="P1237" t="str">
        <f>IF(Table1[[#This Row],[Discount %]]&gt;50,"High Discount","Low Discount")</f>
        <v>Low Discount</v>
      </c>
    </row>
    <row r="1238" spans="1:16" x14ac:dyDescent="0.3">
      <c r="A1238" t="s">
        <v>2680</v>
      </c>
      <c r="B1238">
        <v>13899962</v>
      </c>
      <c r="C1238" t="s">
        <v>46</v>
      </c>
      <c r="D1238" t="s">
        <v>14</v>
      </c>
      <c r="E1238" t="s">
        <v>21</v>
      </c>
      <c r="F1238" t="s">
        <v>16</v>
      </c>
      <c r="G1238" t="s">
        <v>2681</v>
      </c>
      <c r="H1238">
        <v>540</v>
      </c>
      <c r="I1238">
        <v>949</v>
      </c>
      <c r="J1238" t="s">
        <v>23</v>
      </c>
      <c r="K1238">
        <v>4.2</v>
      </c>
      <c r="L1238">
        <v>794</v>
      </c>
      <c r="M1238">
        <v>43</v>
      </c>
      <c r="N1238">
        <v>408.07</v>
      </c>
      <c r="O1238">
        <v>540</v>
      </c>
      <c r="P1238" t="str">
        <f>IF(Table1[[#This Row],[Discount %]]&gt;50,"High Discount","Low Discount")</f>
        <v>Low Discount</v>
      </c>
    </row>
    <row r="1239" spans="1:16" x14ac:dyDescent="0.3">
      <c r="A1239" t="s">
        <v>2682</v>
      </c>
      <c r="B1239">
        <v>6832361</v>
      </c>
      <c r="C1239" t="s">
        <v>149</v>
      </c>
      <c r="D1239" t="s">
        <v>14</v>
      </c>
      <c r="E1239" t="s">
        <v>15</v>
      </c>
      <c r="F1239" t="s">
        <v>16</v>
      </c>
      <c r="G1239" t="s">
        <v>241</v>
      </c>
      <c r="H1239">
        <v>1559</v>
      </c>
      <c r="I1239">
        <v>2599</v>
      </c>
      <c r="J1239" t="s">
        <v>151</v>
      </c>
      <c r="K1239">
        <v>3.6</v>
      </c>
      <c r="L1239">
        <v>794</v>
      </c>
      <c r="M1239">
        <v>40</v>
      </c>
      <c r="N1239">
        <v>1039.5999999999999</v>
      </c>
      <c r="O1239">
        <v>1559</v>
      </c>
      <c r="P1239" t="str">
        <f>IF(Table1[[#This Row],[Discount %]]&gt;50,"High Discount","Low Discount")</f>
        <v>Low Discount</v>
      </c>
    </row>
    <row r="1240" spans="1:16" x14ac:dyDescent="0.3">
      <c r="A1240" t="s">
        <v>2683</v>
      </c>
      <c r="B1240">
        <v>10619774</v>
      </c>
      <c r="C1240" t="s">
        <v>56</v>
      </c>
      <c r="D1240" t="s">
        <v>14</v>
      </c>
      <c r="E1240" t="s">
        <v>15</v>
      </c>
      <c r="F1240" t="s">
        <v>16</v>
      </c>
      <c r="G1240" t="s">
        <v>2684</v>
      </c>
      <c r="H1240">
        <v>919</v>
      </c>
      <c r="I1240">
        <v>2299</v>
      </c>
      <c r="J1240" t="s">
        <v>18</v>
      </c>
      <c r="K1240">
        <v>3.6</v>
      </c>
      <c r="L1240">
        <v>794</v>
      </c>
      <c r="M1240">
        <v>60.000000000000007</v>
      </c>
      <c r="N1240">
        <v>1379.4000000000003</v>
      </c>
      <c r="O1240">
        <v>919</v>
      </c>
      <c r="P1240" t="str">
        <f>IF(Table1[[#This Row],[Discount %]]&gt;50,"High Discount","Low Discount")</f>
        <v>High Discount</v>
      </c>
    </row>
    <row r="1241" spans="1:16" x14ac:dyDescent="0.3">
      <c r="A1241" t="s">
        <v>2685</v>
      </c>
      <c r="B1241">
        <v>12358436</v>
      </c>
      <c r="C1241" t="s">
        <v>13</v>
      </c>
      <c r="D1241" t="s">
        <v>14</v>
      </c>
      <c r="E1241" t="s">
        <v>15</v>
      </c>
      <c r="F1241" t="s">
        <v>16</v>
      </c>
      <c r="G1241" t="s">
        <v>2686</v>
      </c>
      <c r="H1241">
        <v>799</v>
      </c>
      <c r="I1241">
        <v>1999</v>
      </c>
      <c r="J1241" t="s">
        <v>18</v>
      </c>
      <c r="K1241">
        <v>3.8</v>
      </c>
      <c r="L1241">
        <v>794</v>
      </c>
      <c r="M1241">
        <v>60.000000000000007</v>
      </c>
      <c r="N1241">
        <v>1199.4000000000001</v>
      </c>
      <c r="O1241">
        <v>799</v>
      </c>
      <c r="P1241" t="str">
        <f>IF(Table1[[#This Row],[Discount %]]&gt;50,"High Discount","Low Discount")</f>
        <v>High Discount</v>
      </c>
    </row>
    <row r="1242" spans="1:16" x14ac:dyDescent="0.3">
      <c r="A1242" t="s">
        <v>2687</v>
      </c>
      <c r="B1242">
        <v>17982168</v>
      </c>
      <c r="C1242" t="s">
        <v>748</v>
      </c>
      <c r="D1242" t="s">
        <v>176</v>
      </c>
      <c r="E1242" t="s">
        <v>486</v>
      </c>
      <c r="F1242" t="s">
        <v>16</v>
      </c>
      <c r="G1242" t="s">
        <v>2688</v>
      </c>
      <c r="I1242">
        <v>2098</v>
      </c>
      <c r="J1242" t="s">
        <v>2689</v>
      </c>
      <c r="K1242">
        <v>4.3</v>
      </c>
      <c r="L1242">
        <v>794</v>
      </c>
      <c r="M1242">
        <v>31</v>
      </c>
      <c r="N1242">
        <v>650.38</v>
      </c>
      <c r="O1242">
        <v>1447</v>
      </c>
      <c r="P1242" t="str">
        <f>IF(Table1[[#This Row],[Discount %]]&gt;50,"High Discount","Low Discount")</f>
        <v>Low Discount</v>
      </c>
    </row>
    <row r="1243" spans="1:16" x14ac:dyDescent="0.3">
      <c r="A1243" t="s">
        <v>2690</v>
      </c>
      <c r="B1243">
        <v>10960782</v>
      </c>
      <c r="C1243" t="s">
        <v>99</v>
      </c>
      <c r="D1243" t="s">
        <v>68</v>
      </c>
      <c r="E1243" t="s">
        <v>131</v>
      </c>
      <c r="F1243" t="s">
        <v>33</v>
      </c>
      <c r="G1243" t="s">
        <v>2691</v>
      </c>
      <c r="H1243">
        <v>779</v>
      </c>
      <c r="I1243">
        <v>2599</v>
      </c>
      <c r="J1243" t="s">
        <v>101</v>
      </c>
      <c r="K1243">
        <v>4</v>
      </c>
      <c r="L1243">
        <v>794</v>
      </c>
      <c r="M1243">
        <v>70</v>
      </c>
      <c r="N1243">
        <v>1819.3</v>
      </c>
      <c r="O1243">
        <v>779</v>
      </c>
      <c r="P1243" t="str">
        <f>IF(Table1[[#This Row],[Discount %]]&gt;50,"High Discount","Low Discount")</f>
        <v>High Discount</v>
      </c>
    </row>
    <row r="1244" spans="1:16" x14ac:dyDescent="0.3">
      <c r="A1244" t="s">
        <v>2692</v>
      </c>
      <c r="B1244">
        <v>17381458</v>
      </c>
      <c r="C1244" t="s">
        <v>13</v>
      </c>
      <c r="D1244" t="s">
        <v>37</v>
      </c>
      <c r="E1244" t="s">
        <v>38</v>
      </c>
      <c r="F1244" t="s">
        <v>33</v>
      </c>
      <c r="G1244" t="s">
        <v>54</v>
      </c>
      <c r="I1244">
        <v>1198</v>
      </c>
      <c r="J1244" t="s">
        <v>40</v>
      </c>
      <c r="K1244">
        <v>4.3</v>
      </c>
      <c r="L1244">
        <v>794</v>
      </c>
      <c r="M1244">
        <v>50</v>
      </c>
      <c r="N1244">
        <v>599</v>
      </c>
      <c r="O1244">
        <v>599</v>
      </c>
      <c r="P1244" t="str">
        <f>IF(Table1[[#This Row],[Discount %]]&gt;50,"High Discount","Low Discount")</f>
        <v>Low Discount</v>
      </c>
    </row>
    <row r="1245" spans="1:16" x14ac:dyDescent="0.3">
      <c r="A1245" t="s">
        <v>2693</v>
      </c>
      <c r="B1245">
        <v>8367607</v>
      </c>
      <c r="C1245" t="s">
        <v>840</v>
      </c>
      <c r="D1245" t="s">
        <v>37</v>
      </c>
      <c r="E1245" t="s">
        <v>43</v>
      </c>
      <c r="F1245" t="s">
        <v>33</v>
      </c>
      <c r="G1245" t="s">
        <v>2694</v>
      </c>
      <c r="I1245">
        <v>1290</v>
      </c>
      <c r="J1245" t="s">
        <v>40</v>
      </c>
      <c r="K1245">
        <v>4.2</v>
      </c>
      <c r="L1245">
        <v>794</v>
      </c>
      <c r="M1245">
        <v>61</v>
      </c>
      <c r="N1245">
        <v>786.9</v>
      </c>
      <c r="O1245">
        <v>503</v>
      </c>
      <c r="P1245" t="str">
        <f>IF(Table1[[#This Row],[Discount %]]&gt;50,"High Discount","Low Discount")</f>
        <v>High Discount</v>
      </c>
    </row>
    <row r="1246" spans="1:16" x14ac:dyDescent="0.3">
      <c r="A1246" t="s">
        <v>2695</v>
      </c>
      <c r="B1246">
        <v>17384858</v>
      </c>
      <c r="C1246" t="s">
        <v>13</v>
      </c>
      <c r="D1246" t="s">
        <v>37</v>
      </c>
      <c r="E1246" t="s">
        <v>38</v>
      </c>
      <c r="F1246" t="s">
        <v>33</v>
      </c>
      <c r="G1246" t="s">
        <v>1917</v>
      </c>
      <c r="I1246">
        <v>1398</v>
      </c>
      <c r="J1246" t="s">
        <v>40</v>
      </c>
      <c r="K1246">
        <v>4.4000000000000004</v>
      </c>
      <c r="L1246">
        <v>794</v>
      </c>
      <c r="M1246">
        <v>50</v>
      </c>
      <c r="N1246">
        <v>699</v>
      </c>
      <c r="O1246">
        <v>699</v>
      </c>
      <c r="P1246" t="str">
        <f>IF(Table1[[#This Row],[Discount %]]&gt;50,"High Discount","Low Discount")</f>
        <v>Low Discount</v>
      </c>
    </row>
    <row r="1247" spans="1:16" x14ac:dyDescent="0.3">
      <c r="A1247" t="s">
        <v>2696</v>
      </c>
      <c r="B1247">
        <v>11549426</v>
      </c>
      <c r="C1247" t="s">
        <v>161</v>
      </c>
      <c r="D1247" t="s">
        <v>37</v>
      </c>
      <c r="E1247" t="s">
        <v>131</v>
      </c>
      <c r="F1247" t="s">
        <v>33</v>
      </c>
      <c r="G1247" t="s">
        <v>2697</v>
      </c>
      <c r="I1247">
        <v>1699</v>
      </c>
      <c r="J1247" t="s">
        <v>101</v>
      </c>
      <c r="K1247">
        <v>4.2</v>
      </c>
      <c r="L1247">
        <v>794</v>
      </c>
      <c r="M1247">
        <v>54</v>
      </c>
      <c r="N1247">
        <v>917.46</v>
      </c>
      <c r="O1247">
        <v>781</v>
      </c>
      <c r="P1247" t="str">
        <f>IF(Table1[[#This Row],[Discount %]]&gt;50,"High Discount","Low Discount")</f>
        <v>High Discount</v>
      </c>
    </row>
    <row r="1248" spans="1:16" x14ac:dyDescent="0.3">
      <c r="A1248" t="s">
        <v>2698</v>
      </c>
      <c r="B1248">
        <v>11199428</v>
      </c>
      <c r="C1248" t="s">
        <v>99</v>
      </c>
      <c r="D1248" t="s">
        <v>37</v>
      </c>
      <c r="E1248" t="s">
        <v>131</v>
      </c>
      <c r="F1248" t="s">
        <v>33</v>
      </c>
      <c r="G1248" t="s">
        <v>2699</v>
      </c>
      <c r="I1248">
        <v>1899</v>
      </c>
      <c r="J1248" t="s">
        <v>101</v>
      </c>
      <c r="K1248">
        <v>4</v>
      </c>
      <c r="L1248">
        <v>794</v>
      </c>
      <c r="M1248">
        <v>60.000000000000007</v>
      </c>
      <c r="N1248">
        <v>1139.4000000000001</v>
      </c>
      <c r="O1248">
        <v>759</v>
      </c>
      <c r="P1248" t="str">
        <f>IF(Table1[[#This Row],[Discount %]]&gt;50,"High Discount","Low Discount")</f>
        <v>High Discount</v>
      </c>
    </row>
    <row r="1249" spans="1:16" x14ac:dyDescent="0.3">
      <c r="A1249" t="s">
        <v>2700</v>
      </c>
      <c r="B1249">
        <v>8974131</v>
      </c>
      <c r="C1249" t="s">
        <v>13</v>
      </c>
      <c r="D1249" t="s">
        <v>37</v>
      </c>
      <c r="E1249" t="s">
        <v>38</v>
      </c>
      <c r="F1249" t="s">
        <v>33</v>
      </c>
      <c r="G1249" t="s">
        <v>2701</v>
      </c>
      <c r="I1249">
        <v>499</v>
      </c>
      <c r="J1249" t="s">
        <v>40</v>
      </c>
      <c r="K1249">
        <v>4.0999999999999996</v>
      </c>
      <c r="L1249">
        <v>794</v>
      </c>
      <c r="M1249">
        <v>35</v>
      </c>
      <c r="N1249">
        <v>174.65</v>
      </c>
      <c r="O1249">
        <v>324</v>
      </c>
      <c r="P1249" t="str">
        <f>IF(Table1[[#This Row],[Discount %]]&gt;50,"High Discount","Low Discount")</f>
        <v>Low Discount</v>
      </c>
    </row>
    <row r="1250" spans="1:16" x14ac:dyDescent="0.3">
      <c r="A1250" t="s">
        <v>2702</v>
      </c>
      <c r="B1250">
        <v>10778694</v>
      </c>
      <c r="C1250" t="s">
        <v>13</v>
      </c>
      <c r="D1250" t="s">
        <v>37</v>
      </c>
      <c r="E1250" t="s">
        <v>38</v>
      </c>
      <c r="F1250" t="s">
        <v>33</v>
      </c>
      <c r="G1250" t="s">
        <v>2703</v>
      </c>
      <c r="I1250">
        <v>599</v>
      </c>
      <c r="J1250" t="s">
        <v>40</v>
      </c>
      <c r="K1250">
        <v>4.3</v>
      </c>
      <c r="L1250">
        <v>794</v>
      </c>
      <c r="M1250">
        <v>60</v>
      </c>
      <c r="N1250">
        <v>359.4</v>
      </c>
      <c r="O1250">
        <v>239</v>
      </c>
      <c r="P1250" t="str">
        <f>IF(Table1[[#This Row],[Discount %]]&gt;50,"High Discount","Low Discount")</f>
        <v>High Discount</v>
      </c>
    </row>
    <row r="1251" spans="1:16" x14ac:dyDescent="0.3">
      <c r="A1251" t="s">
        <v>2704</v>
      </c>
      <c r="B1251">
        <v>5661623</v>
      </c>
      <c r="C1251" t="s">
        <v>103</v>
      </c>
      <c r="D1251" t="s">
        <v>37</v>
      </c>
      <c r="E1251" t="s">
        <v>2705</v>
      </c>
      <c r="F1251" t="s">
        <v>33</v>
      </c>
      <c r="G1251" t="s">
        <v>2706</v>
      </c>
      <c r="I1251">
        <v>849</v>
      </c>
      <c r="J1251" t="s">
        <v>2707</v>
      </c>
      <c r="K1251">
        <v>4.5</v>
      </c>
      <c r="L1251">
        <v>794</v>
      </c>
      <c r="M1251">
        <v>53</v>
      </c>
      <c r="N1251">
        <v>449.97</v>
      </c>
      <c r="O1251">
        <v>399</v>
      </c>
      <c r="P1251" t="str">
        <f>IF(Table1[[#This Row],[Discount %]]&gt;50,"High Discount","Low Discount")</f>
        <v>High Discount</v>
      </c>
    </row>
    <row r="1252" spans="1:16" x14ac:dyDescent="0.3">
      <c r="A1252" t="s">
        <v>2708</v>
      </c>
      <c r="B1252">
        <v>1729330</v>
      </c>
      <c r="C1252" t="s">
        <v>149</v>
      </c>
      <c r="D1252" t="s">
        <v>14</v>
      </c>
      <c r="E1252" t="s">
        <v>15</v>
      </c>
      <c r="F1252" t="s">
        <v>16</v>
      </c>
      <c r="G1252" t="s">
        <v>2709</v>
      </c>
      <c r="H1252">
        <v>1449</v>
      </c>
      <c r="I1252">
        <v>2899</v>
      </c>
      <c r="J1252" t="s">
        <v>151</v>
      </c>
      <c r="K1252">
        <v>4.2</v>
      </c>
      <c r="L1252">
        <v>793</v>
      </c>
      <c r="M1252">
        <v>50</v>
      </c>
      <c r="N1252">
        <v>1449.5</v>
      </c>
      <c r="O1252">
        <v>1449</v>
      </c>
      <c r="P1252" t="str">
        <f>IF(Table1[[#This Row],[Discount %]]&gt;50,"High Discount","Low Discount")</f>
        <v>Low Discount</v>
      </c>
    </row>
    <row r="1253" spans="1:16" x14ac:dyDescent="0.3">
      <c r="A1253" t="s">
        <v>2710</v>
      </c>
      <c r="B1253">
        <v>8874173</v>
      </c>
      <c r="C1253" t="s">
        <v>2711</v>
      </c>
      <c r="D1253" t="s">
        <v>176</v>
      </c>
      <c r="E1253" t="s">
        <v>271</v>
      </c>
      <c r="F1253" t="s">
        <v>16</v>
      </c>
      <c r="G1253" t="s">
        <v>2712</v>
      </c>
      <c r="H1253">
        <v>209</v>
      </c>
      <c r="I1253">
        <v>349</v>
      </c>
      <c r="J1253" t="s">
        <v>23</v>
      </c>
      <c r="K1253">
        <v>4.2</v>
      </c>
      <c r="L1253">
        <v>793</v>
      </c>
      <c r="M1253">
        <v>40</v>
      </c>
      <c r="N1253">
        <v>139.6</v>
      </c>
      <c r="O1253">
        <v>209</v>
      </c>
      <c r="P1253" t="str">
        <f>IF(Table1[[#This Row],[Discount %]]&gt;50,"High Discount","Low Discount")</f>
        <v>Low Discount</v>
      </c>
    </row>
    <row r="1254" spans="1:16" x14ac:dyDescent="0.3">
      <c r="A1254" t="s">
        <v>2713</v>
      </c>
      <c r="B1254">
        <v>13676448</v>
      </c>
      <c r="C1254" t="s">
        <v>527</v>
      </c>
      <c r="D1254" t="s">
        <v>176</v>
      </c>
      <c r="E1254" t="s">
        <v>486</v>
      </c>
      <c r="F1254" t="s">
        <v>16</v>
      </c>
      <c r="G1254" t="s">
        <v>528</v>
      </c>
      <c r="H1254">
        <v>1096</v>
      </c>
      <c r="I1254">
        <v>1798</v>
      </c>
      <c r="J1254" t="s">
        <v>35</v>
      </c>
      <c r="K1254">
        <v>4.0999999999999996</v>
      </c>
      <c r="L1254">
        <v>793</v>
      </c>
      <c r="M1254">
        <v>39</v>
      </c>
      <c r="N1254">
        <v>701.22</v>
      </c>
      <c r="O1254">
        <v>1096</v>
      </c>
      <c r="P1254" t="str">
        <f>IF(Table1[[#This Row],[Discount %]]&gt;50,"High Discount","Low Discount")</f>
        <v>Low Discount</v>
      </c>
    </row>
    <row r="1255" spans="1:16" x14ac:dyDescent="0.3">
      <c r="A1255" t="s">
        <v>2714</v>
      </c>
      <c r="B1255">
        <v>11787914</v>
      </c>
      <c r="C1255" t="s">
        <v>2711</v>
      </c>
      <c r="D1255" t="s">
        <v>176</v>
      </c>
      <c r="E1255" t="s">
        <v>271</v>
      </c>
      <c r="F1255" t="s">
        <v>16</v>
      </c>
      <c r="G1255" t="s">
        <v>2715</v>
      </c>
      <c r="I1255">
        <v>698</v>
      </c>
      <c r="J1255" t="s">
        <v>1969</v>
      </c>
      <c r="K1255">
        <v>4.2</v>
      </c>
      <c r="L1255">
        <v>793</v>
      </c>
      <c r="M1255">
        <v>31</v>
      </c>
      <c r="N1255">
        <v>216.38</v>
      </c>
      <c r="O1255">
        <v>481</v>
      </c>
      <c r="P1255" t="str">
        <f>IF(Table1[[#This Row],[Discount %]]&gt;50,"High Discount","Low Discount")</f>
        <v>Low Discount</v>
      </c>
    </row>
    <row r="1256" spans="1:16" x14ac:dyDescent="0.3">
      <c r="A1256" t="s">
        <v>2716</v>
      </c>
      <c r="B1256">
        <v>12295546</v>
      </c>
      <c r="C1256" t="s">
        <v>59</v>
      </c>
      <c r="D1256" t="s">
        <v>60</v>
      </c>
      <c r="E1256" t="s">
        <v>38</v>
      </c>
      <c r="F1256" t="s">
        <v>16</v>
      </c>
      <c r="G1256" t="s">
        <v>2717</v>
      </c>
      <c r="H1256">
        <v>384</v>
      </c>
      <c r="I1256">
        <v>699</v>
      </c>
      <c r="J1256" t="s">
        <v>35</v>
      </c>
      <c r="K1256">
        <v>4.3</v>
      </c>
      <c r="L1256">
        <v>793</v>
      </c>
      <c r="M1256">
        <v>45</v>
      </c>
      <c r="N1256">
        <v>314.55</v>
      </c>
      <c r="O1256">
        <v>384</v>
      </c>
      <c r="P1256" t="str">
        <f>IF(Table1[[#This Row],[Discount %]]&gt;50,"High Discount","Low Discount")</f>
        <v>Low Discount</v>
      </c>
    </row>
    <row r="1257" spans="1:16" x14ac:dyDescent="0.3">
      <c r="A1257" t="s">
        <v>2718</v>
      </c>
      <c r="B1257">
        <v>10943340</v>
      </c>
      <c r="C1257" t="s">
        <v>13</v>
      </c>
      <c r="D1257" t="s">
        <v>25</v>
      </c>
      <c r="E1257" t="s">
        <v>38</v>
      </c>
      <c r="F1257" t="s">
        <v>16</v>
      </c>
      <c r="G1257" t="s">
        <v>2719</v>
      </c>
      <c r="I1257">
        <v>1099</v>
      </c>
      <c r="J1257" t="s">
        <v>40</v>
      </c>
      <c r="K1257">
        <v>4.2</v>
      </c>
      <c r="L1257">
        <v>793</v>
      </c>
      <c r="M1257">
        <v>52</v>
      </c>
      <c r="N1257">
        <v>571.48</v>
      </c>
      <c r="O1257">
        <v>527</v>
      </c>
      <c r="P1257" t="str">
        <f>IF(Table1[[#This Row],[Discount %]]&gt;50,"High Discount","Low Discount")</f>
        <v>High Discount</v>
      </c>
    </row>
    <row r="1258" spans="1:16" x14ac:dyDescent="0.3">
      <c r="A1258" t="s">
        <v>2720</v>
      </c>
      <c r="B1258">
        <v>12652028</v>
      </c>
      <c r="C1258" t="s">
        <v>56</v>
      </c>
      <c r="D1258" t="s">
        <v>86</v>
      </c>
      <c r="E1258" t="s">
        <v>43</v>
      </c>
      <c r="F1258" t="s">
        <v>33</v>
      </c>
      <c r="G1258" t="s">
        <v>2721</v>
      </c>
      <c r="H1258">
        <v>359</v>
      </c>
      <c r="I1258">
        <v>899</v>
      </c>
      <c r="J1258" t="s">
        <v>101</v>
      </c>
      <c r="K1258">
        <v>4.0999999999999996</v>
      </c>
      <c r="L1258">
        <v>793</v>
      </c>
      <c r="M1258">
        <v>60</v>
      </c>
      <c r="N1258">
        <v>539.4</v>
      </c>
      <c r="O1258">
        <v>359</v>
      </c>
      <c r="P1258" t="str">
        <f>IF(Table1[[#This Row],[Discount %]]&gt;50,"High Discount","Low Discount")</f>
        <v>High Discount</v>
      </c>
    </row>
    <row r="1259" spans="1:16" x14ac:dyDescent="0.3">
      <c r="A1259" t="s">
        <v>2722</v>
      </c>
      <c r="B1259">
        <v>7277195</v>
      </c>
      <c r="C1259" t="s">
        <v>59</v>
      </c>
      <c r="D1259" t="s">
        <v>60</v>
      </c>
      <c r="E1259" t="s">
        <v>61</v>
      </c>
      <c r="F1259" t="s">
        <v>33</v>
      </c>
      <c r="G1259" t="s">
        <v>2723</v>
      </c>
      <c r="H1259">
        <v>949</v>
      </c>
      <c r="I1259">
        <v>1899</v>
      </c>
      <c r="J1259" t="s">
        <v>101</v>
      </c>
      <c r="K1259">
        <v>4.3</v>
      </c>
      <c r="L1259">
        <v>793</v>
      </c>
      <c r="M1259">
        <v>50</v>
      </c>
      <c r="N1259">
        <v>949.5</v>
      </c>
      <c r="O1259">
        <v>949</v>
      </c>
      <c r="P1259" t="str">
        <f>IF(Table1[[#This Row],[Discount %]]&gt;50,"High Discount","Low Discount")</f>
        <v>Low Discount</v>
      </c>
    </row>
    <row r="1260" spans="1:16" x14ac:dyDescent="0.3">
      <c r="A1260" t="s">
        <v>2724</v>
      </c>
      <c r="B1260">
        <v>9341439</v>
      </c>
      <c r="C1260" t="s">
        <v>636</v>
      </c>
      <c r="D1260" t="s">
        <v>37</v>
      </c>
      <c r="E1260" t="s">
        <v>43</v>
      </c>
      <c r="F1260" t="s">
        <v>33</v>
      </c>
      <c r="G1260" t="s">
        <v>2340</v>
      </c>
      <c r="I1260">
        <v>1998</v>
      </c>
      <c r="J1260" t="s">
        <v>23</v>
      </c>
      <c r="K1260">
        <v>4.2</v>
      </c>
      <c r="L1260">
        <v>793</v>
      </c>
      <c r="M1260">
        <v>50</v>
      </c>
      <c r="N1260">
        <v>999</v>
      </c>
      <c r="O1260">
        <v>999</v>
      </c>
      <c r="P1260" t="str">
        <f>IF(Table1[[#This Row],[Discount %]]&gt;50,"High Discount","Low Discount")</f>
        <v>Low Discount</v>
      </c>
    </row>
    <row r="1261" spans="1:16" x14ac:dyDescent="0.3">
      <c r="A1261" t="s">
        <v>2725</v>
      </c>
      <c r="B1261">
        <v>17383536</v>
      </c>
      <c r="C1261" t="s">
        <v>13</v>
      </c>
      <c r="D1261" t="s">
        <v>37</v>
      </c>
      <c r="E1261" t="s">
        <v>38</v>
      </c>
      <c r="F1261" t="s">
        <v>33</v>
      </c>
      <c r="G1261" t="s">
        <v>2726</v>
      </c>
      <c r="I1261">
        <v>1598</v>
      </c>
      <c r="J1261" t="s">
        <v>129</v>
      </c>
      <c r="K1261">
        <v>4.3</v>
      </c>
      <c r="L1261">
        <v>793</v>
      </c>
      <c r="M1261">
        <v>53</v>
      </c>
      <c r="N1261">
        <v>846.94</v>
      </c>
      <c r="O1261">
        <v>751</v>
      </c>
      <c r="P1261" t="str">
        <f>IF(Table1[[#This Row],[Discount %]]&gt;50,"High Discount","Low Discount")</f>
        <v>High Discount</v>
      </c>
    </row>
    <row r="1262" spans="1:16" x14ac:dyDescent="0.3">
      <c r="A1262" t="s">
        <v>2727</v>
      </c>
      <c r="B1262">
        <v>12983716</v>
      </c>
      <c r="C1262" t="s">
        <v>42</v>
      </c>
      <c r="D1262" t="s">
        <v>14</v>
      </c>
      <c r="E1262" t="s">
        <v>15</v>
      </c>
      <c r="F1262" t="s">
        <v>16</v>
      </c>
      <c r="G1262" t="s">
        <v>672</v>
      </c>
      <c r="I1262">
        <v>1999</v>
      </c>
      <c r="J1262" t="s">
        <v>18</v>
      </c>
      <c r="K1262">
        <v>3.8</v>
      </c>
      <c r="L1262">
        <v>792</v>
      </c>
      <c r="M1262">
        <v>52</v>
      </c>
      <c r="N1262">
        <v>1039.48</v>
      </c>
      <c r="O1262">
        <v>959</v>
      </c>
      <c r="P1262" t="str">
        <f>IF(Table1[[#This Row],[Discount %]]&gt;50,"High Discount","Low Discount")</f>
        <v>High Discount</v>
      </c>
    </row>
    <row r="1263" spans="1:16" x14ac:dyDescent="0.3">
      <c r="A1263" t="s">
        <v>2728</v>
      </c>
      <c r="B1263">
        <v>8349333</v>
      </c>
      <c r="C1263" t="s">
        <v>85</v>
      </c>
      <c r="D1263" t="s">
        <v>86</v>
      </c>
      <c r="E1263" t="s">
        <v>82</v>
      </c>
      <c r="F1263" t="s">
        <v>33</v>
      </c>
      <c r="G1263" t="s">
        <v>2729</v>
      </c>
      <c r="H1263">
        <v>999</v>
      </c>
      <c r="I1263">
        <v>1999</v>
      </c>
      <c r="J1263" t="s">
        <v>88</v>
      </c>
      <c r="K1263">
        <v>4.2</v>
      </c>
      <c r="L1263">
        <v>792</v>
      </c>
      <c r="M1263">
        <v>50</v>
      </c>
      <c r="N1263">
        <v>999.5</v>
      </c>
      <c r="O1263">
        <v>999</v>
      </c>
      <c r="P1263" t="str">
        <f>IF(Table1[[#This Row],[Discount %]]&gt;50,"High Discount","Low Discount")</f>
        <v>Low Discount</v>
      </c>
    </row>
    <row r="1264" spans="1:16" x14ac:dyDescent="0.3">
      <c r="A1264" t="s">
        <v>2730</v>
      </c>
      <c r="B1264">
        <v>14145162</v>
      </c>
      <c r="C1264" t="s">
        <v>90</v>
      </c>
      <c r="D1264" t="s">
        <v>37</v>
      </c>
      <c r="E1264" t="s">
        <v>21</v>
      </c>
      <c r="F1264" t="s">
        <v>33</v>
      </c>
      <c r="G1264" t="s">
        <v>2731</v>
      </c>
      <c r="I1264">
        <v>1149</v>
      </c>
      <c r="J1264" t="s">
        <v>23</v>
      </c>
      <c r="K1264">
        <v>4.3</v>
      </c>
      <c r="L1264">
        <v>792</v>
      </c>
      <c r="M1264">
        <v>48</v>
      </c>
      <c r="N1264">
        <v>551.52</v>
      </c>
      <c r="O1264">
        <v>597</v>
      </c>
      <c r="P1264" t="str">
        <f>IF(Table1[[#This Row],[Discount %]]&gt;50,"High Discount","Low Discount")</f>
        <v>Low Discount</v>
      </c>
    </row>
    <row r="1265" spans="1:16" x14ac:dyDescent="0.3">
      <c r="A1265" t="s">
        <v>2732</v>
      </c>
      <c r="B1265">
        <v>2353137</v>
      </c>
      <c r="C1265" t="s">
        <v>13</v>
      </c>
      <c r="D1265" t="s">
        <v>37</v>
      </c>
      <c r="E1265" t="s">
        <v>38</v>
      </c>
      <c r="F1265" t="s">
        <v>33</v>
      </c>
      <c r="G1265" t="s">
        <v>2283</v>
      </c>
      <c r="I1265">
        <v>1499</v>
      </c>
      <c r="J1265" t="s">
        <v>40</v>
      </c>
      <c r="K1265">
        <v>4</v>
      </c>
      <c r="L1265">
        <v>792</v>
      </c>
      <c r="M1265">
        <v>65</v>
      </c>
      <c r="N1265">
        <v>974.35</v>
      </c>
      <c r="O1265">
        <v>524</v>
      </c>
      <c r="P1265" t="str">
        <f>IF(Table1[[#This Row],[Discount %]]&gt;50,"High Discount","Low Discount")</f>
        <v>High Discount</v>
      </c>
    </row>
    <row r="1266" spans="1:16" x14ac:dyDescent="0.3">
      <c r="A1266" t="s">
        <v>2733</v>
      </c>
      <c r="B1266">
        <v>13000368</v>
      </c>
      <c r="C1266" t="s">
        <v>161</v>
      </c>
      <c r="D1266" t="s">
        <v>37</v>
      </c>
      <c r="E1266" t="s">
        <v>15</v>
      </c>
      <c r="F1266" t="s">
        <v>33</v>
      </c>
      <c r="G1266" t="s">
        <v>2734</v>
      </c>
      <c r="I1266">
        <v>1999</v>
      </c>
      <c r="J1266" t="s">
        <v>118</v>
      </c>
      <c r="K1266">
        <v>4.2</v>
      </c>
      <c r="L1266">
        <v>792</v>
      </c>
      <c r="M1266">
        <v>59.000000000000007</v>
      </c>
      <c r="N1266">
        <v>1179.4100000000001</v>
      </c>
      <c r="O1266">
        <v>819</v>
      </c>
      <c r="P1266" t="str">
        <f>IF(Table1[[#This Row],[Discount %]]&gt;50,"High Discount","Low Discount")</f>
        <v>High Discount</v>
      </c>
    </row>
    <row r="1267" spans="1:16" x14ac:dyDescent="0.3">
      <c r="A1267" t="s">
        <v>2735</v>
      </c>
      <c r="B1267">
        <v>12698836</v>
      </c>
      <c r="C1267" t="s">
        <v>13</v>
      </c>
      <c r="D1267" t="s">
        <v>37</v>
      </c>
      <c r="E1267" t="s">
        <v>168</v>
      </c>
      <c r="F1267" t="s">
        <v>33</v>
      </c>
      <c r="G1267" t="s">
        <v>2736</v>
      </c>
      <c r="I1267">
        <v>2599</v>
      </c>
      <c r="J1267" t="s">
        <v>101</v>
      </c>
      <c r="K1267">
        <v>4.2</v>
      </c>
      <c r="L1267">
        <v>792</v>
      </c>
      <c r="M1267">
        <v>70</v>
      </c>
      <c r="N1267">
        <v>1819.3</v>
      </c>
      <c r="O1267">
        <v>779</v>
      </c>
      <c r="P1267" t="str">
        <f>IF(Table1[[#This Row],[Discount %]]&gt;50,"High Discount","Low Discount")</f>
        <v>High Discount</v>
      </c>
    </row>
    <row r="1268" spans="1:16" x14ac:dyDescent="0.3">
      <c r="A1268" t="s">
        <v>2737</v>
      </c>
      <c r="B1268">
        <v>2114485</v>
      </c>
      <c r="C1268" t="s">
        <v>13</v>
      </c>
      <c r="D1268" t="s">
        <v>37</v>
      </c>
      <c r="E1268" t="s">
        <v>43</v>
      </c>
      <c r="F1268" t="s">
        <v>33</v>
      </c>
      <c r="G1268" t="s">
        <v>2738</v>
      </c>
      <c r="I1268">
        <v>899</v>
      </c>
      <c r="J1268" t="s">
        <v>40</v>
      </c>
      <c r="K1268">
        <v>4.4000000000000004</v>
      </c>
      <c r="L1268">
        <v>792</v>
      </c>
      <c r="M1268">
        <v>54.999999999999993</v>
      </c>
      <c r="N1268">
        <v>494.44999999999993</v>
      </c>
      <c r="O1268">
        <v>404</v>
      </c>
      <c r="P1268" t="str">
        <f>IF(Table1[[#This Row],[Discount %]]&gt;50,"High Discount","Low Discount")</f>
        <v>High Discount</v>
      </c>
    </row>
    <row r="1269" spans="1:16" x14ac:dyDescent="0.3">
      <c r="A1269" t="s">
        <v>2739</v>
      </c>
      <c r="B1269">
        <v>11746292</v>
      </c>
      <c r="C1269" t="s">
        <v>321</v>
      </c>
      <c r="D1269" t="s">
        <v>14</v>
      </c>
      <c r="E1269" t="s">
        <v>47</v>
      </c>
      <c r="F1269" t="s">
        <v>16</v>
      </c>
      <c r="G1269" t="s">
        <v>2740</v>
      </c>
      <c r="H1269">
        <v>899</v>
      </c>
      <c r="I1269">
        <v>1999</v>
      </c>
      <c r="J1269" t="s">
        <v>18</v>
      </c>
      <c r="K1269">
        <v>4.2</v>
      </c>
      <c r="L1269">
        <v>791</v>
      </c>
      <c r="M1269">
        <v>55.000000000000007</v>
      </c>
      <c r="N1269">
        <v>1099.45</v>
      </c>
      <c r="O1269">
        <v>899</v>
      </c>
      <c r="P1269" t="str">
        <f>IF(Table1[[#This Row],[Discount %]]&gt;50,"High Discount","Low Discount")</f>
        <v>High Discount</v>
      </c>
    </row>
    <row r="1270" spans="1:16" x14ac:dyDescent="0.3">
      <c r="A1270" t="s">
        <v>2741</v>
      </c>
      <c r="B1270">
        <v>2527895</v>
      </c>
      <c r="C1270" t="s">
        <v>42</v>
      </c>
      <c r="D1270" t="s">
        <v>14</v>
      </c>
      <c r="E1270" t="s">
        <v>15</v>
      </c>
      <c r="F1270" t="s">
        <v>16</v>
      </c>
      <c r="G1270" t="s">
        <v>2742</v>
      </c>
      <c r="H1270">
        <v>664</v>
      </c>
      <c r="I1270">
        <v>1899</v>
      </c>
      <c r="J1270" t="s">
        <v>18</v>
      </c>
      <c r="K1270">
        <v>3.7</v>
      </c>
      <c r="L1270">
        <v>791</v>
      </c>
      <c r="M1270">
        <v>64.999999999999986</v>
      </c>
      <c r="N1270">
        <v>1234.3499999999997</v>
      </c>
      <c r="O1270">
        <v>664</v>
      </c>
      <c r="P1270" t="str">
        <f>IF(Table1[[#This Row],[Discount %]]&gt;50,"High Discount","Low Discount")</f>
        <v>High Discount</v>
      </c>
    </row>
    <row r="1271" spans="1:16" x14ac:dyDescent="0.3">
      <c r="A1271" t="s">
        <v>2743</v>
      </c>
      <c r="B1271">
        <v>10669528</v>
      </c>
      <c r="C1271" t="s">
        <v>2744</v>
      </c>
      <c r="D1271" t="s">
        <v>25</v>
      </c>
      <c r="E1271" t="s">
        <v>38</v>
      </c>
      <c r="F1271" t="s">
        <v>16</v>
      </c>
      <c r="G1271" t="s">
        <v>2745</v>
      </c>
      <c r="H1271">
        <v>659</v>
      </c>
      <c r="I1271">
        <v>1998</v>
      </c>
      <c r="J1271" t="s">
        <v>35</v>
      </c>
      <c r="K1271">
        <v>4.2</v>
      </c>
      <c r="L1271">
        <v>791</v>
      </c>
      <c r="M1271">
        <v>67</v>
      </c>
      <c r="N1271">
        <v>1338.66</v>
      </c>
      <c r="O1271">
        <v>659</v>
      </c>
      <c r="P1271" t="str">
        <f>IF(Table1[[#This Row],[Discount %]]&gt;50,"High Discount","Low Discount")</f>
        <v>High Discount</v>
      </c>
    </row>
    <row r="1272" spans="1:16" x14ac:dyDescent="0.3">
      <c r="A1272" t="s">
        <v>2746</v>
      </c>
      <c r="B1272">
        <v>2330209</v>
      </c>
      <c r="C1272" t="s">
        <v>13</v>
      </c>
      <c r="D1272" t="s">
        <v>25</v>
      </c>
      <c r="E1272" t="s">
        <v>38</v>
      </c>
      <c r="F1272" t="s">
        <v>16</v>
      </c>
      <c r="G1272" t="s">
        <v>2747</v>
      </c>
      <c r="I1272">
        <v>224</v>
      </c>
      <c r="J1272" t="s">
        <v>40</v>
      </c>
      <c r="K1272">
        <v>4</v>
      </c>
      <c r="L1272">
        <v>791</v>
      </c>
      <c r="M1272">
        <v>52</v>
      </c>
      <c r="N1272">
        <v>116.48</v>
      </c>
      <c r="O1272">
        <v>107</v>
      </c>
      <c r="P1272" t="str">
        <f>IF(Table1[[#This Row],[Discount %]]&gt;50,"High Discount","Low Discount")</f>
        <v>High Discount</v>
      </c>
    </row>
    <row r="1273" spans="1:16" x14ac:dyDescent="0.3">
      <c r="A1273" t="s">
        <v>2748</v>
      </c>
      <c r="B1273">
        <v>7687298</v>
      </c>
      <c r="C1273" t="s">
        <v>161</v>
      </c>
      <c r="D1273" t="s">
        <v>37</v>
      </c>
      <c r="E1273" t="s">
        <v>131</v>
      </c>
      <c r="F1273" t="s">
        <v>33</v>
      </c>
      <c r="G1273" t="s">
        <v>2749</v>
      </c>
      <c r="I1273">
        <v>1799</v>
      </c>
      <c r="J1273" t="s">
        <v>101</v>
      </c>
      <c r="K1273">
        <v>4.0999999999999996</v>
      </c>
      <c r="L1273">
        <v>791</v>
      </c>
      <c r="M1273">
        <v>50</v>
      </c>
      <c r="N1273">
        <v>899.5</v>
      </c>
      <c r="O1273">
        <v>899</v>
      </c>
      <c r="P1273" t="str">
        <f>IF(Table1[[#This Row],[Discount %]]&gt;50,"High Discount","Low Discount")</f>
        <v>Low Discount</v>
      </c>
    </row>
    <row r="1274" spans="1:16" x14ac:dyDescent="0.3">
      <c r="A1274" t="s">
        <v>2750</v>
      </c>
      <c r="B1274">
        <v>10604598</v>
      </c>
      <c r="C1274" t="s">
        <v>161</v>
      </c>
      <c r="D1274" t="s">
        <v>37</v>
      </c>
      <c r="E1274" t="s">
        <v>47</v>
      </c>
      <c r="F1274" t="s">
        <v>33</v>
      </c>
      <c r="G1274" t="s">
        <v>2751</v>
      </c>
      <c r="I1274">
        <v>2199</v>
      </c>
      <c r="J1274" t="s">
        <v>118</v>
      </c>
      <c r="K1274">
        <v>4.2</v>
      </c>
      <c r="L1274">
        <v>791</v>
      </c>
      <c r="M1274">
        <v>55.000000000000007</v>
      </c>
      <c r="N1274">
        <v>1209.45</v>
      </c>
      <c r="O1274">
        <v>989</v>
      </c>
      <c r="P1274" t="str">
        <f>IF(Table1[[#This Row],[Discount %]]&gt;50,"High Discount","Low Discount")</f>
        <v>High Discount</v>
      </c>
    </row>
    <row r="1275" spans="1:16" x14ac:dyDescent="0.3">
      <c r="A1275" t="s">
        <v>2752</v>
      </c>
      <c r="B1275">
        <v>8158669</v>
      </c>
      <c r="C1275" t="s">
        <v>90</v>
      </c>
      <c r="D1275" t="s">
        <v>37</v>
      </c>
      <c r="E1275" t="s">
        <v>43</v>
      </c>
      <c r="F1275" t="s">
        <v>33</v>
      </c>
      <c r="G1275" t="s">
        <v>2753</v>
      </c>
      <c r="I1275">
        <v>949</v>
      </c>
      <c r="J1275" t="s">
        <v>23</v>
      </c>
      <c r="K1275">
        <v>4</v>
      </c>
      <c r="L1275">
        <v>791</v>
      </c>
      <c r="M1275">
        <v>63</v>
      </c>
      <c r="N1275">
        <v>597.87</v>
      </c>
      <c r="O1275">
        <v>351</v>
      </c>
      <c r="P1275" t="str">
        <f>IF(Table1[[#This Row],[Discount %]]&gt;50,"High Discount","Low Discount")</f>
        <v>High Discount</v>
      </c>
    </row>
    <row r="1276" spans="1:16" x14ac:dyDescent="0.3">
      <c r="A1276" t="s">
        <v>2754</v>
      </c>
      <c r="B1276">
        <v>6812994</v>
      </c>
      <c r="C1276" t="s">
        <v>46</v>
      </c>
      <c r="D1276" t="s">
        <v>14</v>
      </c>
      <c r="E1276" t="s">
        <v>47</v>
      </c>
      <c r="F1276" t="s">
        <v>16</v>
      </c>
      <c r="G1276" t="s">
        <v>2755</v>
      </c>
      <c r="H1276">
        <v>610</v>
      </c>
      <c r="I1276">
        <v>1649</v>
      </c>
      <c r="J1276" t="s">
        <v>49</v>
      </c>
      <c r="K1276">
        <v>4.2</v>
      </c>
      <c r="L1276">
        <v>790</v>
      </c>
      <c r="M1276">
        <v>62.999999999999986</v>
      </c>
      <c r="N1276">
        <v>1038.8699999999997</v>
      </c>
      <c r="O1276">
        <v>610</v>
      </c>
      <c r="P1276" t="str">
        <f>IF(Table1[[#This Row],[Discount %]]&gt;50,"High Discount","Low Discount")</f>
        <v>High Discount</v>
      </c>
    </row>
    <row r="1277" spans="1:16" x14ac:dyDescent="0.3">
      <c r="A1277" t="s">
        <v>2756</v>
      </c>
      <c r="B1277">
        <v>4653872</v>
      </c>
      <c r="C1277" t="s">
        <v>59</v>
      </c>
      <c r="D1277" t="s">
        <v>60</v>
      </c>
      <c r="E1277" t="s">
        <v>281</v>
      </c>
      <c r="F1277" t="s">
        <v>16</v>
      </c>
      <c r="G1277" t="s">
        <v>2757</v>
      </c>
      <c r="H1277">
        <v>824</v>
      </c>
      <c r="I1277">
        <v>1499</v>
      </c>
      <c r="J1277" t="s">
        <v>35</v>
      </c>
      <c r="K1277">
        <v>4.0999999999999996</v>
      </c>
      <c r="L1277">
        <v>790</v>
      </c>
      <c r="M1277">
        <v>44.999999999999993</v>
      </c>
      <c r="N1277">
        <v>674.54999999999984</v>
      </c>
      <c r="O1277">
        <v>824</v>
      </c>
      <c r="P1277" t="str">
        <f>IF(Table1[[#This Row],[Discount %]]&gt;50,"High Discount","Low Discount")</f>
        <v>Low Discount</v>
      </c>
    </row>
    <row r="1278" spans="1:16" x14ac:dyDescent="0.3">
      <c r="A1278" t="s">
        <v>2758</v>
      </c>
      <c r="B1278">
        <v>11357432</v>
      </c>
      <c r="C1278" t="s">
        <v>59</v>
      </c>
      <c r="D1278" t="s">
        <v>60</v>
      </c>
      <c r="E1278" t="s">
        <v>121</v>
      </c>
      <c r="F1278" t="s">
        <v>33</v>
      </c>
      <c r="G1278" t="s">
        <v>2759</v>
      </c>
      <c r="H1278">
        <v>674</v>
      </c>
      <c r="I1278">
        <v>1499</v>
      </c>
      <c r="J1278" t="s">
        <v>118</v>
      </c>
      <c r="K1278">
        <v>4.3</v>
      </c>
      <c r="L1278">
        <v>790</v>
      </c>
      <c r="M1278">
        <v>55.000000000000007</v>
      </c>
      <c r="N1278">
        <v>824.45000000000016</v>
      </c>
      <c r="O1278">
        <v>674</v>
      </c>
      <c r="P1278" t="str">
        <f>IF(Table1[[#This Row],[Discount %]]&gt;50,"High Discount","Low Discount")</f>
        <v>High Discount</v>
      </c>
    </row>
    <row r="1279" spans="1:16" x14ac:dyDescent="0.3">
      <c r="A1279" t="s">
        <v>2760</v>
      </c>
      <c r="B1279">
        <v>9552849</v>
      </c>
      <c r="C1279" t="s">
        <v>161</v>
      </c>
      <c r="D1279" t="s">
        <v>37</v>
      </c>
      <c r="E1279" t="s">
        <v>343</v>
      </c>
      <c r="F1279" t="s">
        <v>33</v>
      </c>
      <c r="G1279" t="s">
        <v>2761</v>
      </c>
      <c r="I1279">
        <v>1399</v>
      </c>
      <c r="J1279" t="s">
        <v>118</v>
      </c>
      <c r="K1279">
        <v>4.5</v>
      </c>
      <c r="L1279">
        <v>790</v>
      </c>
      <c r="M1279">
        <v>50</v>
      </c>
      <c r="N1279">
        <v>699.5</v>
      </c>
      <c r="O1279">
        <v>699</v>
      </c>
      <c r="P1279" t="str">
        <f>IF(Table1[[#This Row],[Discount %]]&gt;50,"High Discount","Low Discount")</f>
        <v>Low Discount</v>
      </c>
    </row>
    <row r="1280" spans="1:16" x14ac:dyDescent="0.3">
      <c r="A1280" t="s">
        <v>2762</v>
      </c>
      <c r="B1280">
        <v>1644910</v>
      </c>
      <c r="C1280" t="s">
        <v>113</v>
      </c>
      <c r="D1280" t="s">
        <v>37</v>
      </c>
      <c r="E1280" t="s">
        <v>131</v>
      </c>
      <c r="F1280" t="s">
        <v>33</v>
      </c>
      <c r="G1280" t="s">
        <v>2763</v>
      </c>
      <c r="I1280">
        <v>1699</v>
      </c>
      <c r="J1280" t="s">
        <v>23</v>
      </c>
      <c r="K1280">
        <v>4</v>
      </c>
      <c r="L1280">
        <v>790</v>
      </c>
      <c r="M1280">
        <v>55.000000000000007</v>
      </c>
      <c r="N1280">
        <v>934.45000000000016</v>
      </c>
      <c r="O1280">
        <v>764</v>
      </c>
      <c r="P1280" t="str">
        <f>IF(Table1[[#This Row],[Discount %]]&gt;50,"High Discount","Low Discount")</f>
        <v>High Discount</v>
      </c>
    </row>
    <row r="1281" spans="1:16" x14ac:dyDescent="0.3">
      <c r="A1281" t="s">
        <v>2764</v>
      </c>
      <c r="B1281">
        <v>10946128</v>
      </c>
      <c r="C1281" t="s">
        <v>659</v>
      </c>
      <c r="D1281" t="s">
        <v>37</v>
      </c>
      <c r="E1281" t="s">
        <v>15</v>
      </c>
      <c r="F1281" t="s">
        <v>33</v>
      </c>
      <c r="G1281" t="s">
        <v>2765</v>
      </c>
      <c r="I1281">
        <v>2499</v>
      </c>
      <c r="J1281" t="s">
        <v>399</v>
      </c>
      <c r="K1281">
        <v>4.4000000000000004</v>
      </c>
      <c r="L1281">
        <v>790</v>
      </c>
      <c r="M1281">
        <v>61</v>
      </c>
      <c r="N1281">
        <v>1524.39</v>
      </c>
      <c r="O1281">
        <v>974</v>
      </c>
      <c r="P1281" t="str">
        <f>IF(Table1[[#This Row],[Discount %]]&gt;50,"High Discount","Low Discount")</f>
        <v>High Discount</v>
      </c>
    </row>
    <row r="1282" spans="1:16" x14ac:dyDescent="0.3">
      <c r="A1282" t="s">
        <v>2766</v>
      </c>
      <c r="B1282">
        <v>11274410</v>
      </c>
      <c r="C1282" t="s">
        <v>13</v>
      </c>
      <c r="D1282" t="s">
        <v>14</v>
      </c>
      <c r="E1282" t="s">
        <v>15</v>
      </c>
      <c r="F1282" t="s">
        <v>16</v>
      </c>
      <c r="G1282" t="s">
        <v>2767</v>
      </c>
      <c r="H1282">
        <v>1044</v>
      </c>
      <c r="I1282">
        <v>1899</v>
      </c>
      <c r="J1282" t="s">
        <v>174</v>
      </c>
      <c r="K1282">
        <v>3.9</v>
      </c>
      <c r="L1282">
        <v>789</v>
      </c>
      <c r="M1282">
        <v>44.999999999999993</v>
      </c>
      <c r="N1282">
        <v>854.54999999999984</v>
      </c>
      <c r="O1282">
        <v>1044</v>
      </c>
      <c r="P1282" t="str">
        <f>IF(Table1[[#This Row],[Discount %]]&gt;50,"High Discount","Low Discount")</f>
        <v>Low Discount</v>
      </c>
    </row>
    <row r="1283" spans="1:16" x14ac:dyDescent="0.3">
      <c r="A1283" t="s">
        <v>2768</v>
      </c>
      <c r="B1283">
        <v>7277178</v>
      </c>
      <c r="C1283" t="s">
        <v>2769</v>
      </c>
      <c r="D1283" t="s">
        <v>25</v>
      </c>
      <c r="E1283" t="s">
        <v>26</v>
      </c>
      <c r="F1283" t="s">
        <v>16</v>
      </c>
      <c r="G1283" t="s">
        <v>2770</v>
      </c>
      <c r="H1283">
        <v>824</v>
      </c>
      <c r="I1283">
        <v>1499</v>
      </c>
      <c r="J1283" t="s">
        <v>231</v>
      </c>
      <c r="K1283">
        <v>4</v>
      </c>
      <c r="L1283">
        <v>789</v>
      </c>
      <c r="M1283">
        <v>44.999999999999993</v>
      </c>
      <c r="N1283">
        <v>674.54999999999984</v>
      </c>
      <c r="O1283">
        <v>824</v>
      </c>
      <c r="P1283" t="str">
        <f>IF(Table1[[#This Row],[Discount %]]&gt;50,"High Discount","Low Discount")</f>
        <v>Low Discount</v>
      </c>
    </row>
    <row r="1284" spans="1:16" x14ac:dyDescent="0.3">
      <c r="A1284" t="s">
        <v>2771</v>
      </c>
      <c r="B1284">
        <v>12003910</v>
      </c>
      <c r="C1284" t="s">
        <v>13</v>
      </c>
      <c r="D1284" t="s">
        <v>25</v>
      </c>
      <c r="E1284" t="s">
        <v>38</v>
      </c>
      <c r="F1284" t="s">
        <v>16</v>
      </c>
      <c r="G1284" t="s">
        <v>2772</v>
      </c>
      <c r="H1284">
        <v>399</v>
      </c>
      <c r="I1284">
        <v>799</v>
      </c>
      <c r="J1284" t="s">
        <v>65</v>
      </c>
      <c r="K1284">
        <v>4.2</v>
      </c>
      <c r="L1284">
        <v>789</v>
      </c>
      <c r="M1284">
        <v>50</v>
      </c>
      <c r="N1284">
        <v>399.5</v>
      </c>
      <c r="O1284">
        <v>399</v>
      </c>
      <c r="P1284" t="str">
        <f>IF(Table1[[#This Row],[Discount %]]&gt;50,"High Discount","Low Discount")</f>
        <v>Low Discount</v>
      </c>
    </row>
    <row r="1285" spans="1:16" x14ac:dyDescent="0.3">
      <c r="A1285" t="s">
        <v>2773</v>
      </c>
      <c r="B1285">
        <v>11394278</v>
      </c>
      <c r="C1285" t="s">
        <v>352</v>
      </c>
      <c r="D1285" t="s">
        <v>68</v>
      </c>
      <c r="E1285" t="s">
        <v>82</v>
      </c>
      <c r="F1285" t="s">
        <v>33</v>
      </c>
      <c r="G1285" t="s">
        <v>2774</v>
      </c>
      <c r="H1285">
        <v>639</v>
      </c>
      <c r="I1285">
        <v>1599</v>
      </c>
      <c r="J1285" t="s">
        <v>212</v>
      </c>
      <c r="K1285">
        <v>4.4000000000000004</v>
      </c>
      <c r="L1285">
        <v>789</v>
      </c>
      <c r="M1285">
        <v>60</v>
      </c>
      <c r="N1285">
        <v>959.4</v>
      </c>
      <c r="O1285">
        <v>639</v>
      </c>
      <c r="P1285" t="str">
        <f>IF(Table1[[#This Row],[Discount %]]&gt;50,"High Discount","Low Discount")</f>
        <v>High Discount</v>
      </c>
    </row>
    <row r="1286" spans="1:16" x14ac:dyDescent="0.3">
      <c r="A1286" t="s">
        <v>2775</v>
      </c>
      <c r="B1286">
        <v>9075011</v>
      </c>
      <c r="C1286" t="s">
        <v>2332</v>
      </c>
      <c r="D1286" t="s">
        <v>68</v>
      </c>
      <c r="E1286" t="s">
        <v>69</v>
      </c>
      <c r="F1286" t="s">
        <v>33</v>
      </c>
      <c r="G1286" t="s">
        <v>2776</v>
      </c>
      <c r="H1286">
        <v>999</v>
      </c>
      <c r="I1286">
        <v>2499</v>
      </c>
      <c r="J1286" t="s">
        <v>35</v>
      </c>
      <c r="K1286">
        <v>4.0999999999999996</v>
      </c>
      <c r="L1286">
        <v>789</v>
      </c>
      <c r="M1286">
        <v>60.000000000000007</v>
      </c>
      <c r="N1286">
        <v>1499.4000000000003</v>
      </c>
      <c r="O1286">
        <v>999</v>
      </c>
      <c r="P1286" t="str">
        <f>IF(Table1[[#This Row],[Discount %]]&gt;50,"High Discount","Low Discount")</f>
        <v>High Discount</v>
      </c>
    </row>
    <row r="1287" spans="1:16" x14ac:dyDescent="0.3">
      <c r="A1287" t="s">
        <v>2777</v>
      </c>
      <c r="B1287">
        <v>2397218</v>
      </c>
      <c r="C1287" t="s">
        <v>56</v>
      </c>
      <c r="D1287" t="s">
        <v>86</v>
      </c>
      <c r="E1287" t="s">
        <v>82</v>
      </c>
      <c r="F1287" t="s">
        <v>33</v>
      </c>
      <c r="G1287" t="s">
        <v>2778</v>
      </c>
      <c r="H1287">
        <v>639</v>
      </c>
      <c r="I1287">
        <v>1599</v>
      </c>
      <c r="J1287" t="s">
        <v>88</v>
      </c>
      <c r="K1287">
        <v>4.2</v>
      </c>
      <c r="L1287">
        <v>789</v>
      </c>
      <c r="M1287">
        <v>60</v>
      </c>
      <c r="N1287">
        <v>959.4</v>
      </c>
      <c r="O1287">
        <v>639</v>
      </c>
      <c r="P1287" t="str">
        <f>IF(Table1[[#This Row],[Discount %]]&gt;50,"High Discount","Low Discount")</f>
        <v>High Discount</v>
      </c>
    </row>
    <row r="1288" spans="1:16" x14ac:dyDescent="0.3">
      <c r="A1288" t="s">
        <v>2779</v>
      </c>
      <c r="B1288">
        <v>17382994</v>
      </c>
      <c r="C1288" t="s">
        <v>13</v>
      </c>
      <c r="D1288" t="s">
        <v>37</v>
      </c>
      <c r="E1288" t="s">
        <v>38</v>
      </c>
      <c r="F1288" t="s">
        <v>33</v>
      </c>
      <c r="G1288" t="s">
        <v>2780</v>
      </c>
      <c r="I1288">
        <v>1498</v>
      </c>
      <c r="J1288" t="s">
        <v>129</v>
      </c>
      <c r="K1288">
        <v>4.2</v>
      </c>
      <c r="L1288">
        <v>789</v>
      </c>
      <c r="M1288">
        <v>50</v>
      </c>
      <c r="N1288">
        <v>749</v>
      </c>
      <c r="O1288">
        <v>749</v>
      </c>
      <c r="P1288" t="str">
        <f>IF(Table1[[#This Row],[Discount %]]&gt;50,"High Discount","Low Discount")</f>
        <v>Low Discount</v>
      </c>
    </row>
    <row r="1289" spans="1:16" x14ac:dyDescent="0.3">
      <c r="A1289" t="s">
        <v>2781</v>
      </c>
      <c r="B1289">
        <v>7687293</v>
      </c>
      <c r="C1289" t="s">
        <v>161</v>
      </c>
      <c r="D1289" t="s">
        <v>37</v>
      </c>
      <c r="E1289" t="s">
        <v>131</v>
      </c>
      <c r="F1289" t="s">
        <v>33</v>
      </c>
      <c r="G1289" t="s">
        <v>2782</v>
      </c>
      <c r="I1289">
        <v>1799</v>
      </c>
      <c r="J1289" t="s">
        <v>101</v>
      </c>
      <c r="K1289">
        <v>4.3</v>
      </c>
      <c r="L1289">
        <v>789</v>
      </c>
      <c r="M1289">
        <v>55.000000000000007</v>
      </c>
      <c r="N1289">
        <v>989.45000000000016</v>
      </c>
      <c r="O1289">
        <v>809</v>
      </c>
      <c r="P1289" t="str">
        <f>IF(Table1[[#This Row],[Discount %]]&gt;50,"High Discount","Low Discount")</f>
        <v>High Discount</v>
      </c>
    </row>
    <row r="1290" spans="1:16" x14ac:dyDescent="0.3">
      <c r="A1290" t="s">
        <v>2783</v>
      </c>
      <c r="B1290">
        <v>9338369</v>
      </c>
      <c r="C1290" t="s">
        <v>636</v>
      </c>
      <c r="D1290" t="s">
        <v>37</v>
      </c>
      <c r="E1290" t="s">
        <v>43</v>
      </c>
      <c r="F1290" t="s">
        <v>33</v>
      </c>
      <c r="G1290" t="s">
        <v>2465</v>
      </c>
      <c r="I1290">
        <v>1898</v>
      </c>
      <c r="J1290" t="s">
        <v>23</v>
      </c>
      <c r="K1290">
        <v>4.2</v>
      </c>
      <c r="L1290">
        <v>789</v>
      </c>
      <c r="M1290">
        <v>50</v>
      </c>
      <c r="N1290">
        <v>949</v>
      </c>
      <c r="O1290">
        <v>949</v>
      </c>
      <c r="P1290" t="str">
        <f>IF(Table1[[#This Row],[Discount %]]&gt;50,"High Discount","Low Discount")</f>
        <v>Low Discount</v>
      </c>
    </row>
    <row r="1291" spans="1:16" x14ac:dyDescent="0.3">
      <c r="A1291" t="s">
        <v>2784</v>
      </c>
      <c r="B1291">
        <v>9338509</v>
      </c>
      <c r="C1291" t="s">
        <v>636</v>
      </c>
      <c r="D1291" t="s">
        <v>37</v>
      </c>
      <c r="E1291" t="s">
        <v>43</v>
      </c>
      <c r="F1291" t="s">
        <v>33</v>
      </c>
      <c r="G1291" t="s">
        <v>2465</v>
      </c>
      <c r="I1291">
        <v>1998</v>
      </c>
      <c r="J1291" t="s">
        <v>23</v>
      </c>
      <c r="K1291">
        <v>4.2</v>
      </c>
      <c r="L1291">
        <v>789</v>
      </c>
      <c r="M1291">
        <v>50</v>
      </c>
      <c r="N1291">
        <v>999</v>
      </c>
      <c r="O1291">
        <v>999</v>
      </c>
      <c r="P1291" t="str">
        <f>IF(Table1[[#This Row],[Discount %]]&gt;50,"High Discount","Low Discount")</f>
        <v>Low Discount</v>
      </c>
    </row>
    <row r="1292" spans="1:16" x14ac:dyDescent="0.3">
      <c r="A1292" t="s">
        <v>2785</v>
      </c>
      <c r="B1292">
        <v>9339525</v>
      </c>
      <c r="C1292" t="s">
        <v>636</v>
      </c>
      <c r="D1292" t="s">
        <v>37</v>
      </c>
      <c r="E1292" t="s">
        <v>43</v>
      </c>
      <c r="F1292" t="s">
        <v>33</v>
      </c>
      <c r="G1292" t="s">
        <v>2025</v>
      </c>
      <c r="I1292">
        <v>1998</v>
      </c>
      <c r="J1292" t="s">
        <v>23</v>
      </c>
      <c r="K1292">
        <v>4.2</v>
      </c>
      <c r="L1292">
        <v>789</v>
      </c>
      <c r="M1292">
        <v>50</v>
      </c>
      <c r="N1292">
        <v>999</v>
      </c>
      <c r="O1292">
        <v>999</v>
      </c>
      <c r="P1292" t="str">
        <f>IF(Table1[[#This Row],[Discount %]]&gt;50,"High Discount","Low Discount")</f>
        <v>Low Discount</v>
      </c>
    </row>
    <row r="1293" spans="1:16" x14ac:dyDescent="0.3">
      <c r="A1293" t="s">
        <v>2786</v>
      </c>
      <c r="B1293">
        <v>9339357</v>
      </c>
      <c r="C1293" t="s">
        <v>636</v>
      </c>
      <c r="D1293" t="s">
        <v>37</v>
      </c>
      <c r="E1293" t="s">
        <v>43</v>
      </c>
      <c r="F1293" t="s">
        <v>33</v>
      </c>
      <c r="G1293" t="s">
        <v>2787</v>
      </c>
      <c r="I1293">
        <v>1998</v>
      </c>
      <c r="J1293" t="s">
        <v>23</v>
      </c>
      <c r="K1293">
        <v>4.2</v>
      </c>
      <c r="L1293">
        <v>789</v>
      </c>
      <c r="M1293">
        <v>50</v>
      </c>
      <c r="N1293">
        <v>999</v>
      </c>
      <c r="O1293">
        <v>999</v>
      </c>
      <c r="P1293" t="str">
        <f>IF(Table1[[#This Row],[Discount %]]&gt;50,"High Discount","Low Discount")</f>
        <v>Low Discount</v>
      </c>
    </row>
    <row r="1294" spans="1:16" x14ac:dyDescent="0.3">
      <c r="A1294" t="s">
        <v>2788</v>
      </c>
      <c r="B1294">
        <v>9338735</v>
      </c>
      <c r="C1294" t="s">
        <v>636</v>
      </c>
      <c r="D1294" t="s">
        <v>37</v>
      </c>
      <c r="E1294" t="s">
        <v>43</v>
      </c>
      <c r="F1294" t="s">
        <v>33</v>
      </c>
      <c r="G1294" t="s">
        <v>2663</v>
      </c>
      <c r="I1294">
        <v>1998</v>
      </c>
      <c r="J1294" t="s">
        <v>23</v>
      </c>
      <c r="K1294">
        <v>4.2</v>
      </c>
      <c r="L1294">
        <v>789</v>
      </c>
      <c r="M1294">
        <v>50</v>
      </c>
      <c r="N1294">
        <v>999</v>
      </c>
      <c r="O1294">
        <v>999</v>
      </c>
      <c r="P1294" t="str">
        <f>IF(Table1[[#This Row],[Discount %]]&gt;50,"High Discount","Low Discount")</f>
        <v>Low Discount</v>
      </c>
    </row>
    <row r="1295" spans="1:16" x14ac:dyDescent="0.3">
      <c r="A1295" t="s">
        <v>2789</v>
      </c>
      <c r="B1295">
        <v>9552789</v>
      </c>
      <c r="C1295" t="s">
        <v>161</v>
      </c>
      <c r="D1295" t="s">
        <v>37</v>
      </c>
      <c r="E1295" t="s">
        <v>43</v>
      </c>
      <c r="F1295" t="s">
        <v>33</v>
      </c>
      <c r="G1295" t="s">
        <v>2790</v>
      </c>
      <c r="I1295">
        <v>799</v>
      </c>
      <c r="J1295" t="s">
        <v>101</v>
      </c>
      <c r="K1295">
        <v>4.2</v>
      </c>
      <c r="L1295">
        <v>789</v>
      </c>
      <c r="M1295">
        <v>50</v>
      </c>
      <c r="N1295">
        <v>399.5</v>
      </c>
      <c r="O1295">
        <v>399</v>
      </c>
      <c r="P1295" t="str">
        <f>IF(Table1[[#This Row],[Discount %]]&gt;50,"High Discount","Low Discount")</f>
        <v>Low Discount</v>
      </c>
    </row>
    <row r="1296" spans="1:16" x14ac:dyDescent="0.3">
      <c r="A1296" t="s">
        <v>2791</v>
      </c>
      <c r="B1296">
        <v>4658096</v>
      </c>
      <c r="C1296" t="s">
        <v>636</v>
      </c>
      <c r="D1296" t="s">
        <v>37</v>
      </c>
      <c r="E1296" t="s">
        <v>43</v>
      </c>
      <c r="F1296" t="s">
        <v>33</v>
      </c>
      <c r="G1296" t="s">
        <v>1356</v>
      </c>
      <c r="I1296">
        <v>999</v>
      </c>
      <c r="J1296" t="s">
        <v>23</v>
      </c>
      <c r="K1296">
        <v>4.2</v>
      </c>
      <c r="L1296">
        <v>789</v>
      </c>
      <c r="M1296">
        <v>50</v>
      </c>
      <c r="N1296">
        <v>499.5</v>
      </c>
      <c r="O1296">
        <v>499</v>
      </c>
      <c r="P1296" t="str">
        <f>IF(Table1[[#This Row],[Discount %]]&gt;50,"High Discount","Low Discount")</f>
        <v>Low Discount</v>
      </c>
    </row>
    <row r="1297" spans="1:16" x14ac:dyDescent="0.3">
      <c r="A1297" t="s">
        <v>2792</v>
      </c>
      <c r="B1297">
        <v>17381146</v>
      </c>
      <c r="C1297" t="s">
        <v>13</v>
      </c>
      <c r="D1297" t="s">
        <v>37</v>
      </c>
      <c r="E1297" t="s">
        <v>38</v>
      </c>
      <c r="F1297" t="s">
        <v>33</v>
      </c>
      <c r="G1297" t="s">
        <v>2793</v>
      </c>
      <c r="I1297">
        <v>1398</v>
      </c>
      <c r="J1297" t="s">
        <v>40</v>
      </c>
      <c r="K1297">
        <v>4.4000000000000004</v>
      </c>
      <c r="L1297">
        <v>789</v>
      </c>
      <c r="M1297">
        <v>53</v>
      </c>
      <c r="N1297">
        <v>740.94</v>
      </c>
      <c r="O1297">
        <v>657</v>
      </c>
      <c r="P1297" t="str">
        <f>IF(Table1[[#This Row],[Discount %]]&gt;50,"High Discount","Low Discount")</f>
        <v>High Discount</v>
      </c>
    </row>
    <row r="1298" spans="1:16" x14ac:dyDescent="0.3">
      <c r="A1298" t="s">
        <v>2794</v>
      </c>
      <c r="B1298">
        <v>11807550</v>
      </c>
      <c r="C1298" t="s">
        <v>527</v>
      </c>
      <c r="D1298" t="s">
        <v>176</v>
      </c>
      <c r="E1298" t="s">
        <v>486</v>
      </c>
      <c r="F1298" t="s">
        <v>16</v>
      </c>
      <c r="G1298" t="s">
        <v>2795</v>
      </c>
      <c r="H1298">
        <v>988</v>
      </c>
      <c r="I1298">
        <v>1798</v>
      </c>
      <c r="J1298" t="s">
        <v>35</v>
      </c>
      <c r="K1298">
        <v>4.0999999999999996</v>
      </c>
      <c r="L1298">
        <v>788</v>
      </c>
      <c r="M1298">
        <v>45</v>
      </c>
      <c r="N1298">
        <v>809.1</v>
      </c>
      <c r="O1298">
        <v>988</v>
      </c>
      <c r="P1298" t="str">
        <f>IF(Table1[[#This Row],[Discount %]]&gt;50,"High Discount","Low Discount")</f>
        <v>Low Discount</v>
      </c>
    </row>
    <row r="1299" spans="1:16" x14ac:dyDescent="0.3">
      <c r="A1299" t="s">
        <v>2796</v>
      </c>
      <c r="B1299">
        <v>6832922</v>
      </c>
      <c r="C1299" t="s">
        <v>149</v>
      </c>
      <c r="D1299" t="s">
        <v>25</v>
      </c>
      <c r="E1299" t="s">
        <v>281</v>
      </c>
      <c r="F1299" t="s">
        <v>16</v>
      </c>
      <c r="G1299" t="s">
        <v>2797</v>
      </c>
      <c r="H1299">
        <v>959</v>
      </c>
      <c r="I1299">
        <v>2399</v>
      </c>
      <c r="J1299" t="s">
        <v>35</v>
      </c>
      <c r="K1299">
        <v>4.0999999999999996</v>
      </c>
      <c r="L1299">
        <v>788</v>
      </c>
      <c r="M1299">
        <v>60.000000000000007</v>
      </c>
      <c r="N1299">
        <v>1439.4000000000003</v>
      </c>
      <c r="O1299">
        <v>959</v>
      </c>
      <c r="P1299" t="str">
        <f>IF(Table1[[#This Row],[Discount %]]&gt;50,"High Discount","Low Discount")</f>
        <v>High Discount</v>
      </c>
    </row>
    <row r="1300" spans="1:16" x14ac:dyDescent="0.3">
      <c r="A1300" t="s">
        <v>2798</v>
      </c>
      <c r="B1300">
        <v>3082386</v>
      </c>
      <c r="C1300" t="s">
        <v>42</v>
      </c>
      <c r="D1300" t="s">
        <v>25</v>
      </c>
      <c r="E1300" t="s">
        <v>38</v>
      </c>
      <c r="F1300" t="s">
        <v>16</v>
      </c>
      <c r="G1300" t="s">
        <v>2799</v>
      </c>
      <c r="H1300">
        <v>319</v>
      </c>
      <c r="I1300">
        <v>799</v>
      </c>
      <c r="J1300" t="s">
        <v>23</v>
      </c>
      <c r="K1300">
        <v>4.2</v>
      </c>
      <c r="L1300">
        <v>788</v>
      </c>
      <c r="M1300">
        <v>60</v>
      </c>
      <c r="N1300">
        <v>479.4</v>
      </c>
      <c r="O1300">
        <v>319</v>
      </c>
      <c r="P1300" t="str">
        <f>IF(Table1[[#This Row],[Discount %]]&gt;50,"High Discount","Low Discount")</f>
        <v>High Discount</v>
      </c>
    </row>
    <row r="1301" spans="1:16" x14ac:dyDescent="0.3">
      <c r="A1301" t="s">
        <v>2800</v>
      </c>
      <c r="B1301">
        <v>11086598</v>
      </c>
      <c r="C1301" t="s">
        <v>99</v>
      </c>
      <c r="D1301" t="s">
        <v>68</v>
      </c>
      <c r="E1301" t="s">
        <v>82</v>
      </c>
      <c r="F1301" t="s">
        <v>33</v>
      </c>
      <c r="G1301" t="s">
        <v>2801</v>
      </c>
      <c r="H1301">
        <v>719</v>
      </c>
      <c r="I1301">
        <v>1599</v>
      </c>
      <c r="J1301" t="s">
        <v>65</v>
      </c>
      <c r="K1301">
        <v>4</v>
      </c>
      <c r="L1301">
        <v>788</v>
      </c>
      <c r="M1301">
        <v>55.000000000000007</v>
      </c>
      <c r="N1301">
        <v>879.45000000000016</v>
      </c>
      <c r="O1301">
        <v>719</v>
      </c>
      <c r="P1301" t="str">
        <f>IF(Table1[[#This Row],[Discount %]]&gt;50,"High Discount","Low Discount")</f>
        <v>High Discount</v>
      </c>
    </row>
    <row r="1302" spans="1:16" x14ac:dyDescent="0.3">
      <c r="A1302" t="s">
        <v>2802</v>
      </c>
      <c r="B1302">
        <v>11056900</v>
      </c>
      <c r="C1302" t="s">
        <v>2233</v>
      </c>
      <c r="D1302" t="s">
        <v>68</v>
      </c>
      <c r="E1302" t="s">
        <v>69</v>
      </c>
      <c r="F1302" t="s">
        <v>33</v>
      </c>
      <c r="G1302" t="s">
        <v>2803</v>
      </c>
      <c r="H1302">
        <v>980</v>
      </c>
      <c r="I1302">
        <v>2971</v>
      </c>
      <c r="J1302" t="s">
        <v>212</v>
      </c>
      <c r="K1302">
        <v>3.6</v>
      </c>
      <c r="L1302">
        <v>788</v>
      </c>
      <c r="M1302">
        <v>67</v>
      </c>
      <c r="N1302">
        <v>1990.57</v>
      </c>
      <c r="O1302">
        <v>980</v>
      </c>
      <c r="P1302" t="str">
        <f>IF(Table1[[#This Row],[Discount %]]&gt;50,"High Discount","Low Discount")</f>
        <v>High Discount</v>
      </c>
    </row>
    <row r="1303" spans="1:16" x14ac:dyDescent="0.3">
      <c r="A1303" t="s">
        <v>2804</v>
      </c>
      <c r="B1303">
        <v>10856466</v>
      </c>
      <c r="C1303" t="s">
        <v>13</v>
      </c>
      <c r="D1303" t="s">
        <v>37</v>
      </c>
      <c r="E1303" t="s">
        <v>43</v>
      </c>
      <c r="F1303" t="s">
        <v>33</v>
      </c>
      <c r="G1303" t="s">
        <v>2805</v>
      </c>
      <c r="I1303">
        <v>1499</v>
      </c>
      <c r="J1303" t="s">
        <v>40</v>
      </c>
      <c r="K1303">
        <v>3.9</v>
      </c>
      <c r="L1303">
        <v>788</v>
      </c>
      <c r="M1303">
        <v>50</v>
      </c>
      <c r="N1303">
        <v>749.5</v>
      </c>
      <c r="O1303">
        <v>749</v>
      </c>
      <c r="P1303" t="str">
        <f>IF(Table1[[#This Row],[Discount %]]&gt;50,"High Discount","Low Discount")</f>
        <v>Low Discount</v>
      </c>
    </row>
    <row r="1304" spans="1:16" x14ac:dyDescent="0.3">
      <c r="A1304" t="s">
        <v>2806</v>
      </c>
      <c r="B1304">
        <v>10774686</v>
      </c>
      <c r="C1304" t="s">
        <v>90</v>
      </c>
      <c r="D1304" t="s">
        <v>37</v>
      </c>
      <c r="E1304" t="s">
        <v>15</v>
      </c>
      <c r="F1304" t="s">
        <v>33</v>
      </c>
      <c r="G1304" t="s">
        <v>2807</v>
      </c>
      <c r="I1304">
        <v>1899</v>
      </c>
      <c r="J1304" t="s">
        <v>399</v>
      </c>
      <c r="K1304">
        <v>4.2</v>
      </c>
      <c r="L1304">
        <v>788</v>
      </c>
      <c r="M1304">
        <v>47</v>
      </c>
      <c r="N1304">
        <v>892.53</v>
      </c>
      <c r="O1304">
        <v>1006</v>
      </c>
      <c r="P1304" t="str">
        <f>IF(Table1[[#This Row],[Discount %]]&gt;50,"High Discount","Low Discount")</f>
        <v>Low Discount</v>
      </c>
    </row>
    <row r="1305" spans="1:16" x14ac:dyDescent="0.3">
      <c r="A1305" t="s">
        <v>2808</v>
      </c>
      <c r="B1305">
        <v>13995574</v>
      </c>
      <c r="C1305" t="s">
        <v>2809</v>
      </c>
      <c r="D1305" t="s">
        <v>37</v>
      </c>
      <c r="E1305" t="s">
        <v>131</v>
      </c>
      <c r="F1305" t="s">
        <v>33</v>
      </c>
      <c r="G1305" t="s">
        <v>2810</v>
      </c>
      <c r="I1305">
        <v>2499</v>
      </c>
      <c r="J1305" t="s">
        <v>40</v>
      </c>
      <c r="K1305">
        <v>4.4000000000000004</v>
      </c>
      <c r="L1305">
        <v>788</v>
      </c>
      <c r="M1305">
        <v>64</v>
      </c>
      <c r="N1305">
        <v>1599.36</v>
      </c>
      <c r="O1305">
        <v>899</v>
      </c>
      <c r="P1305" t="str">
        <f>IF(Table1[[#This Row],[Discount %]]&gt;50,"High Discount","Low Discount")</f>
        <v>High Discount</v>
      </c>
    </row>
    <row r="1306" spans="1:16" x14ac:dyDescent="0.3">
      <c r="A1306" t="s">
        <v>2811</v>
      </c>
      <c r="B1306">
        <v>12004884</v>
      </c>
      <c r="C1306" t="s">
        <v>90</v>
      </c>
      <c r="D1306" t="s">
        <v>37</v>
      </c>
      <c r="E1306" t="s">
        <v>121</v>
      </c>
      <c r="F1306" t="s">
        <v>33</v>
      </c>
      <c r="G1306" t="s">
        <v>2812</v>
      </c>
      <c r="I1306">
        <v>899</v>
      </c>
      <c r="J1306" t="s">
        <v>92</v>
      </c>
      <c r="K1306">
        <v>4.4000000000000004</v>
      </c>
      <c r="L1306">
        <v>788</v>
      </c>
      <c r="M1306">
        <v>47</v>
      </c>
      <c r="N1306">
        <v>422.53</v>
      </c>
      <c r="O1306">
        <v>476</v>
      </c>
      <c r="P1306" t="str">
        <f>IF(Table1[[#This Row],[Discount %]]&gt;50,"High Discount","Low Discount")</f>
        <v>Low Discount</v>
      </c>
    </row>
    <row r="1307" spans="1:16" x14ac:dyDescent="0.3">
      <c r="A1307" t="s">
        <v>2813</v>
      </c>
      <c r="B1307">
        <v>17383488</v>
      </c>
      <c r="C1307" t="s">
        <v>13</v>
      </c>
      <c r="D1307" t="s">
        <v>37</v>
      </c>
      <c r="E1307" t="s">
        <v>38</v>
      </c>
      <c r="F1307" t="s">
        <v>33</v>
      </c>
      <c r="G1307" t="s">
        <v>2814</v>
      </c>
      <c r="I1307">
        <v>1598</v>
      </c>
      <c r="J1307" t="s">
        <v>129</v>
      </c>
      <c r="K1307">
        <v>4.3</v>
      </c>
      <c r="L1307">
        <v>788</v>
      </c>
      <c r="M1307">
        <v>53</v>
      </c>
      <c r="N1307">
        <v>846.94</v>
      </c>
      <c r="O1307">
        <v>751</v>
      </c>
      <c r="P1307" t="str">
        <f>IF(Table1[[#This Row],[Discount %]]&gt;50,"High Discount","Low Discount")</f>
        <v>High Discount</v>
      </c>
    </row>
    <row r="1308" spans="1:16" x14ac:dyDescent="0.3">
      <c r="A1308" t="s">
        <v>2815</v>
      </c>
      <c r="B1308">
        <v>12965780</v>
      </c>
      <c r="C1308" t="s">
        <v>2816</v>
      </c>
      <c r="D1308" t="s">
        <v>14</v>
      </c>
      <c r="E1308" t="s">
        <v>121</v>
      </c>
      <c r="F1308" t="s">
        <v>16</v>
      </c>
      <c r="G1308" t="s">
        <v>2817</v>
      </c>
      <c r="H1308">
        <v>692</v>
      </c>
      <c r="I1308">
        <v>699</v>
      </c>
      <c r="J1308" t="s">
        <v>2818</v>
      </c>
      <c r="K1308">
        <v>4.2</v>
      </c>
      <c r="L1308">
        <v>787</v>
      </c>
      <c r="M1308">
        <v>1</v>
      </c>
      <c r="N1308">
        <v>6.99</v>
      </c>
      <c r="O1308">
        <v>692</v>
      </c>
      <c r="P1308" t="str">
        <f>IF(Table1[[#This Row],[Discount %]]&gt;50,"High Discount","Low Discount")</f>
        <v>Low Discount</v>
      </c>
    </row>
    <row r="1309" spans="1:16" x14ac:dyDescent="0.3">
      <c r="A1309" t="s">
        <v>2819</v>
      </c>
      <c r="B1309">
        <v>5556622</v>
      </c>
      <c r="C1309" t="s">
        <v>149</v>
      </c>
      <c r="D1309" t="s">
        <v>14</v>
      </c>
      <c r="E1309" t="s">
        <v>15</v>
      </c>
      <c r="F1309" t="s">
        <v>16</v>
      </c>
      <c r="G1309" t="s">
        <v>2820</v>
      </c>
      <c r="H1309">
        <v>1819</v>
      </c>
      <c r="I1309">
        <v>2799</v>
      </c>
      <c r="J1309" t="s">
        <v>151</v>
      </c>
      <c r="K1309">
        <v>4.2</v>
      </c>
      <c r="L1309">
        <v>787</v>
      </c>
      <c r="M1309">
        <v>35</v>
      </c>
      <c r="N1309">
        <v>979.65</v>
      </c>
      <c r="O1309">
        <v>1819</v>
      </c>
      <c r="P1309" t="str">
        <f>IF(Table1[[#This Row],[Discount %]]&gt;50,"High Discount","Low Discount")</f>
        <v>Low Discount</v>
      </c>
    </row>
    <row r="1310" spans="1:16" x14ac:dyDescent="0.3">
      <c r="A1310" t="s">
        <v>2821</v>
      </c>
      <c r="B1310">
        <v>7255220</v>
      </c>
      <c r="C1310" t="s">
        <v>401</v>
      </c>
      <c r="D1310" t="s">
        <v>14</v>
      </c>
      <c r="E1310" t="s">
        <v>15</v>
      </c>
      <c r="F1310" t="s">
        <v>16</v>
      </c>
      <c r="G1310" t="s">
        <v>2822</v>
      </c>
      <c r="H1310">
        <v>999</v>
      </c>
      <c r="I1310">
        <v>1999</v>
      </c>
      <c r="J1310" t="s">
        <v>151</v>
      </c>
      <c r="K1310">
        <v>4</v>
      </c>
      <c r="L1310">
        <v>787</v>
      </c>
      <c r="M1310">
        <v>50</v>
      </c>
      <c r="N1310">
        <v>999.5</v>
      </c>
      <c r="O1310">
        <v>999</v>
      </c>
      <c r="P1310" t="str">
        <f>IF(Table1[[#This Row],[Discount %]]&gt;50,"High Discount","Low Discount")</f>
        <v>Low Discount</v>
      </c>
    </row>
    <row r="1311" spans="1:16" x14ac:dyDescent="0.3">
      <c r="A1311" t="s">
        <v>2823</v>
      </c>
      <c r="B1311">
        <v>2358019</v>
      </c>
      <c r="C1311" t="s">
        <v>794</v>
      </c>
      <c r="D1311" t="s">
        <v>25</v>
      </c>
      <c r="E1311" t="s">
        <v>26</v>
      </c>
      <c r="F1311" t="s">
        <v>16</v>
      </c>
      <c r="G1311" t="s">
        <v>2824</v>
      </c>
      <c r="H1311">
        <v>899</v>
      </c>
      <c r="I1311">
        <v>1999</v>
      </c>
      <c r="J1311" t="s">
        <v>231</v>
      </c>
      <c r="K1311">
        <v>4.3</v>
      </c>
      <c r="L1311">
        <v>787</v>
      </c>
      <c r="M1311">
        <v>55.000000000000007</v>
      </c>
      <c r="N1311">
        <v>1099.45</v>
      </c>
      <c r="O1311">
        <v>899</v>
      </c>
      <c r="P1311" t="str">
        <f>IF(Table1[[#This Row],[Discount %]]&gt;50,"High Discount","Low Discount")</f>
        <v>High Discount</v>
      </c>
    </row>
    <row r="1312" spans="1:16" x14ac:dyDescent="0.3">
      <c r="A1312" t="s">
        <v>2825</v>
      </c>
      <c r="B1312">
        <v>12754022</v>
      </c>
      <c r="C1312" t="s">
        <v>791</v>
      </c>
      <c r="D1312" t="s">
        <v>68</v>
      </c>
      <c r="E1312" t="s">
        <v>295</v>
      </c>
      <c r="F1312" t="s">
        <v>33</v>
      </c>
      <c r="G1312" t="s">
        <v>2826</v>
      </c>
      <c r="H1312">
        <v>795</v>
      </c>
      <c r="I1312">
        <v>2653</v>
      </c>
      <c r="J1312" t="s">
        <v>145</v>
      </c>
      <c r="K1312">
        <v>4.0999999999999996</v>
      </c>
      <c r="L1312">
        <v>787</v>
      </c>
      <c r="M1312">
        <v>70</v>
      </c>
      <c r="N1312">
        <v>1857.1</v>
      </c>
      <c r="O1312">
        <v>795</v>
      </c>
      <c r="P1312" t="str">
        <f>IF(Table1[[#This Row],[Discount %]]&gt;50,"High Discount","Low Discount")</f>
        <v>High Discount</v>
      </c>
    </row>
    <row r="1313" spans="1:16" x14ac:dyDescent="0.3">
      <c r="A1313" t="s">
        <v>2827</v>
      </c>
      <c r="B1313">
        <v>14489504</v>
      </c>
      <c r="C1313" t="s">
        <v>254</v>
      </c>
      <c r="D1313" t="s">
        <v>68</v>
      </c>
      <c r="E1313" t="s">
        <v>82</v>
      </c>
      <c r="F1313" t="s">
        <v>33</v>
      </c>
      <c r="G1313" t="s">
        <v>2828</v>
      </c>
      <c r="H1313">
        <v>991</v>
      </c>
      <c r="I1313">
        <v>3199</v>
      </c>
      <c r="J1313" t="s">
        <v>35</v>
      </c>
      <c r="K1313">
        <v>4</v>
      </c>
      <c r="L1313">
        <v>787</v>
      </c>
      <c r="M1313">
        <v>69</v>
      </c>
      <c r="N1313">
        <v>2207.31</v>
      </c>
      <c r="O1313">
        <v>991</v>
      </c>
      <c r="P1313" t="str">
        <f>IF(Table1[[#This Row],[Discount %]]&gt;50,"High Discount","Low Discount")</f>
        <v>High Discount</v>
      </c>
    </row>
    <row r="1314" spans="1:16" x14ac:dyDescent="0.3">
      <c r="A1314" t="s">
        <v>2829</v>
      </c>
      <c r="B1314">
        <v>12657168</v>
      </c>
      <c r="C1314" t="s">
        <v>134</v>
      </c>
      <c r="D1314" t="s">
        <v>31</v>
      </c>
      <c r="E1314" t="s">
        <v>2830</v>
      </c>
      <c r="F1314" t="s">
        <v>33</v>
      </c>
      <c r="G1314" t="s">
        <v>2831</v>
      </c>
      <c r="H1314">
        <v>697</v>
      </c>
      <c r="I1314">
        <v>1549</v>
      </c>
      <c r="J1314" t="s">
        <v>690</v>
      </c>
      <c r="K1314">
        <v>4.0999999999999996</v>
      </c>
      <c r="L1314">
        <v>787</v>
      </c>
      <c r="M1314">
        <v>55.000000000000007</v>
      </c>
      <c r="N1314">
        <v>851.95000000000016</v>
      </c>
      <c r="O1314">
        <v>697</v>
      </c>
      <c r="P1314" t="str">
        <f>IF(Table1[[#This Row],[Discount %]]&gt;50,"High Discount","Low Discount")</f>
        <v>High Discount</v>
      </c>
    </row>
    <row r="1315" spans="1:16" x14ac:dyDescent="0.3">
      <c r="A1315" t="s">
        <v>2832</v>
      </c>
      <c r="B1315">
        <v>11862240</v>
      </c>
      <c r="C1315" t="s">
        <v>59</v>
      </c>
      <c r="D1315" t="s">
        <v>31</v>
      </c>
      <c r="E1315" t="s">
        <v>104</v>
      </c>
      <c r="F1315" t="s">
        <v>33</v>
      </c>
      <c r="G1315" t="s">
        <v>2833</v>
      </c>
      <c r="H1315">
        <v>764</v>
      </c>
      <c r="I1315">
        <v>1699</v>
      </c>
      <c r="J1315" t="s">
        <v>40</v>
      </c>
      <c r="K1315">
        <v>4.4000000000000004</v>
      </c>
      <c r="L1315">
        <v>787</v>
      </c>
      <c r="M1315">
        <v>55.000000000000007</v>
      </c>
      <c r="N1315">
        <v>934.45000000000016</v>
      </c>
      <c r="O1315">
        <v>764</v>
      </c>
      <c r="P1315" t="str">
        <f>IF(Table1[[#This Row],[Discount %]]&gt;50,"High Discount","Low Discount")</f>
        <v>High Discount</v>
      </c>
    </row>
    <row r="1316" spans="1:16" x14ac:dyDescent="0.3">
      <c r="A1316" t="s">
        <v>2834</v>
      </c>
      <c r="B1316">
        <v>10821268</v>
      </c>
      <c r="C1316" t="s">
        <v>164</v>
      </c>
      <c r="D1316" t="s">
        <v>37</v>
      </c>
      <c r="E1316" t="s">
        <v>43</v>
      </c>
      <c r="F1316" t="s">
        <v>33</v>
      </c>
      <c r="G1316" t="s">
        <v>2835</v>
      </c>
      <c r="I1316">
        <v>1199</v>
      </c>
      <c r="J1316" t="s">
        <v>35</v>
      </c>
      <c r="K1316">
        <v>3.8</v>
      </c>
      <c r="L1316">
        <v>787</v>
      </c>
      <c r="M1316">
        <v>65</v>
      </c>
      <c r="N1316">
        <v>779.35</v>
      </c>
      <c r="O1316">
        <v>419</v>
      </c>
      <c r="P1316" t="str">
        <f>IF(Table1[[#This Row],[Discount %]]&gt;50,"High Discount","Low Discount")</f>
        <v>High Discount</v>
      </c>
    </row>
    <row r="1317" spans="1:16" x14ac:dyDescent="0.3">
      <c r="A1317" t="s">
        <v>2836</v>
      </c>
      <c r="B1317">
        <v>12696136</v>
      </c>
      <c r="C1317" t="s">
        <v>459</v>
      </c>
      <c r="D1317" t="s">
        <v>37</v>
      </c>
      <c r="E1317" t="s">
        <v>121</v>
      </c>
      <c r="F1317" t="s">
        <v>33</v>
      </c>
      <c r="G1317" t="s">
        <v>2837</v>
      </c>
      <c r="I1317">
        <v>699</v>
      </c>
      <c r="J1317" t="s">
        <v>2838</v>
      </c>
      <c r="K1317">
        <v>4.5999999999999996</v>
      </c>
      <c r="L1317">
        <v>787</v>
      </c>
      <c r="M1317">
        <v>53</v>
      </c>
      <c r="N1317">
        <v>370.47</v>
      </c>
      <c r="O1317">
        <v>328</v>
      </c>
      <c r="P1317" t="str">
        <f>IF(Table1[[#This Row],[Discount %]]&gt;50,"High Discount","Low Discount")</f>
        <v>High Discount</v>
      </c>
    </row>
    <row r="1318" spans="1:16" x14ac:dyDescent="0.3">
      <c r="A1318" t="s">
        <v>2839</v>
      </c>
      <c r="B1318">
        <v>8962389</v>
      </c>
      <c r="C1318" t="s">
        <v>13</v>
      </c>
      <c r="D1318" t="s">
        <v>14</v>
      </c>
      <c r="E1318" t="s">
        <v>15</v>
      </c>
      <c r="F1318" t="s">
        <v>16</v>
      </c>
      <c r="G1318" t="s">
        <v>2840</v>
      </c>
      <c r="I1318">
        <v>1799</v>
      </c>
      <c r="J1318" t="s">
        <v>118</v>
      </c>
      <c r="K1318">
        <v>4</v>
      </c>
      <c r="L1318">
        <v>786</v>
      </c>
      <c r="M1318">
        <v>52</v>
      </c>
      <c r="N1318">
        <v>935.48</v>
      </c>
      <c r="O1318">
        <v>863</v>
      </c>
      <c r="P1318" t="str">
        <f>IF(Table1[[#This Row],[Discount %]]&gt;50,"High Discount","Low Discount")</f>
        <v>High Discount</v>
      </c>
    </row>
    <row r="1319" spans="1:16" x14ac:dyDescent="0.3">
      <c r="A1319" t="s">
        <v>2841</v>
      </c>
      <c r="B1319">
        <v>2119003</v>
      </c>
      <c r="C1319" t="s">
        <v>13</v>
      </c>
      <c r="D1319" t="s">
        <v>14</v>
      </c>
      <c r="E1319" t="s">
        <v>47</v>
      </c>
      <c r="F1319" t="s">
        <v>16</v>
      </c>
      <c r="G1319" t="s">
        <v>2842</v>
      </c>
      <c r="H1319">
        <v>839</v>
      </c>
      <c r="I1319">
        <v>2099</v>
      </c>
      <c r="J1319" t="s">
        <v>174</v>
      </c>
      <c r="K1319">
        <v>4</v>
      </c>
      <c r="L1319">
        <v>786</v>
      </c>
      <c r="M1319">
        <v>60.000000000000007</v>
      </c>
      <c r="N1319">
        <v>1259.4000000000001</v>
      </c>
      <c r="O1319">
        <v>839</v>
      </c>
      <c r="P1319" t="str">
        <f>IF(Table1[[#This Row],[Discount %]]&gt;50,"High Discount","Low Discount")</f>
        <v>High Discount</v>
      </c>
    </row>
    <row r="1320" spans="1:16" x14ac:dyDescent="0.3">
      <c r="A1320" t="s">
        <v>2843</v>
      </c>
      <c r="B1320">
        <v>4451370</v>
      </c>
      <c r="C1320" t="s">
        <v>599</v>
      </c>
      <c r="D1320" t="s">
        <v>14</v>
      </c>
      <c r="E1320" t="s">
        <v>15</v>
      </c>
      <c r="F1320" t="s">
        <v>16</v>
      </c>
      <c r="G1320" t="s">
        <v>600</v>
      </c>
      <c r="H1320">
        <v>799</v>
      </c>
      <c r="I1320">
        <v>1999</v>
      </c>
      <c r="J1320" t="s">
        <v>18</v>
      </c>
      <c r="K1320">
        <v>3.8</v>
      </c>
      <c r="L1320">
        <v>786</v>
      </c>
      <c r="M1320">
        <v>60.000000000000007</v>
      </c>
      <c r="N1320">
        <v>1199.4000000000001</v>
      </c>
      <c r="O1320">
        <v>799</v>
      </c>
      <c r="P1320" t="str">
        <f>IF(Table1[[#This Row],[Discount %]]&gt;50,"High Discount","Low Discount")</f>
        <v>High Discount</v>
      </c>
    </row>
    <row r="1321" spans="1:16" x14ac:dyDescent="0.3">
      <c r="A1321" t="s">
        <v>2844</v>
      </c>
      <c r="B1321">
        <v>3855192</v>
      </c>
      <c r="C1321" t="s">
        <v>46</v>
      </c>
      <c r="D1321" t="s">
        <v>14</v>
      </c>
      <c r="E1321" t="s">
        <v>15</v>
      </c>
      <c r="F1321" t="s">
        <v>16</v>
      </c>
      <c r="G1321" t="s">
        <v>2845</v>
      </c>
      <c r="H1321">
        <v>628</v>
      </c>
      <c r="I1321">
        <v>1699</v>
      </c>
      <c r="J1321" t="s">
        <v>770</v>
      </c>
      <c r="K1321">
        <v>4</v>
      </c>
      <c r="L1321">
        <v>786</v>
      </c>
      <c r="M1321">
        <v>62.999999999999986</v>
      </c>
      <c r="N1321">
        <v>1070.3699999999997</v>
      </c>
      <c r="O1321">
        <v>628</v>
      </c>
      <c r="P1321" t="str">
        <f>IF(Table1[[#This Row],[Discount %]]&gt;50,"High Discount","Low Discount")</f>
        <v>High Discount</v>
      </c>
    </row>
    <row r="1322" spans="1:16" x14ac:dyDescent="0.3">
      <c r="A1322" t="s">
        <v>2846</v>
      </c>
      <c r="B1322">
        <v>10106267</v>
      </c>
      <c r="C1322" t="s">
        <v>59</v>
      </c>
      <c r="D1322" t="s">
        <v>60</v>
      </c>
      <c r="E1322" t="s">
        <v>38</v>
      </c>
      <c r="F1322" t="s">
        <v>16</v>
      </c>
      <c r="G1322" t="s">
        <v>2847</v>
      </c>
      <c r="H1322">
        <v>539</v>
      </c>
      <c r="I1322">
        <v>899</v>
      </c>
      <c r="J1322" t="s">
        <v>35</v>
      </c>
      <c r="K1322">
        <v>4.4000000000000004</v>
      </c>
      <c r="L1322">
        <v>786</v>
      </c>
      <c r="M1322">
        <v>40</v>
      </c>
      <c r="N1322">
        <v>359.6</v>
      </c>
      <c r="O1322">
        <v>539</v>
      </c>
      <c r="P1322" t="str">
        <f>IF(Table1[[#This Row],[Discount %]]&gt;50,"High Discount","Low Discount")</f>
        <v>Low Discount</v>
      </c>
    </row>
    <row r="1323" spans="1:16" x14ac:dyDescent="0.3">
      <c r="A1323" t="s">
        <v>2848</v>
      </c>
      <c r="B1323">
        <v>11007440</v>
      </c>
      <c r="C1323" t="s">
        <v>42</v>
      </c>
      <c r="D1323" t="s">
        <v>25</v>
      </c>
      <c r="E1323" t="s">
        <v>26</v>
      </c>
      <c r="F1323" t="s">
        <v>16</v>
      </c>
      <c r="G1323" t="s">
        <v>2849</v>
      </c>
      <c r="H1323">
        <v>934</v>
      </c>
      <c r="I1323">
        <v>1699</v>
      </c>
      <c r="J1323" t="s">
        <v>231</v>
      </c>
      <c r="K1323">
        <v>4.2</v>
      </c>
      <c r="L1323">
        <v>786</v>
      </c>
      <c r="M1323">
        <v>44.999999999999993</v>
      </c>
      <c r="N1323">
        <v>764.54999999999984</v>
      </c>
      <c r="O1323">
        <v>934</v>
      </c>
      <c r="P1323" t="str">
        <f>IF(Table1[[#This Row],[Discount %]]&gt;50,"High Discount","Low Discount")</f>
        <v>Low Discount</v>
      </c>
    </row>
    <row r="1324" spans="1:16" x14ac:dyDescent="0.3">
      <c r="A1324" t="s">
        <v>2850</v>
      </c>
      <c r="B1324">
        <v>13905666</v>
      </c>
      <c r="C1324" t="s">
        <v>99</v>
      </c>
      <c r="D1324" t="s">
        <v>68</v>
      </c>
      <c r="E1324" t="s">
        <v>82</v>
      </c>
      <c r="F1324" t="s">
        <v>33</v>
      </c>
      <c r="G1324" t="s">
        <v>2851</v>
      </c>
      <c r="H1324">
        <v>449</v>
      </c>
      <c r="I1324">
        <v>999</v>
      </c>
      <c r="J1324" t="s">
        <v>101</v>
      </c>
      <c r="K1324">
        <v>3.9</v>
      </c>
      <c r="L1324">
        <v>786</v>
      </c>
      <c r="M1324">
        <v>55.000000000000007</v>
      </c>
      <c r="N1324">
        <v>549.45000000000005</v>
      </c>
      <c r="O1324">
        <v>449</v>
      </c>
      <c r="P1324" t="str">
        <f>IF(Table1[[#This Row],[Discount %]]&gt;50,"High Discount","Low Discount")</f>
        <v>High Discount</v>
      </c>
    </row>
    <row r="1325" spans="1:16" x14ac:dyDescent="0.3">
      <c r="A1325" t="s">
        <v>2852</v>
      </c>
      <c r="B1325">
        <v>12524786</v>
      </c>
      <c r="C1325" t="s">
        <v>56</v>
      </c>
      <c r="D1325" t="s">
        <v>86</v>
      </c>
      <c r="E1325" t="s">
        <v>82</v>
      </c>
      <c r="F1325" t="s">
        <v>33</v>
      </c>
      <c r="G1325" t="s">
        <v>2853</v>
      </c>
      <c r="H1325">
        <v>324</v>
      </c>
      <c r="I1325">
        <v>1299</v>
      </c>
      <c r="J1325" t="s">
        <v>88</v>
      </c>
      <c r="K1325">
        <v>3.9</v>
      </c>
      <c r="L1325">
        <v>786</v>
      </c>
      <c r="M1325">
        <v>75</v>
      </c>
      <c r="N1325">
        <v>974.25</v>
      </c>
      <c r="O1325">
        <v>324</v>
      </c>
      <c r="P1325" t="str">
        <f>IF(Table1[[#This Row],[Discount %]]&gt;50,"High Discount","Low Discount")</f>
        <v>High Discount</v>
      </c>
    </row>
    <row r="1326" spans="1:16" x14ac:dyDescent="0.3">
      <c r="A1326" t="s">
        <v>2854</v>
      </c>
      <c r="B1326">
        <v>7032960</v>
      </c>
      <c r="C1326" t="s">
        <v>249</v>
      </c>
      <c r="D1326" t="s">
        <v>37</v>
      </c>
      <c r="E1326" t="s">
        <v>131</v>
      </c>
      <c r="F1326" t="s">
        <v>33</v>
      </c>
      <c r="G1326" t="s">
        <v>2855</v>
      </c>
      <c r="I1326">
        <v>1999</v>
      </c>
      <c r="J1326" t="s">
        <v>40</v>
      </c>
      <c r="K1326">
        <v>4.2</v>
      </c>
      <c r="L1326">
        <v>786</v>
      </c>
      <c r="M1326">
        <v>64.999999999999986</v>
      </c>
      <c r="N1326">
        <v>1299.3499999999997</v>
      </c>
      <c r="O1326">
        <v>699</v>
      </c>
      <c r="P1326" t="str">
        <f>IF(Table1[[#This Row],[Discount %]]&gt;50,"High Discount","Low Discount")</f>
        <v>High Discount</v>
      </c>
    </row>
    <row r="1327" spans="1:16" x14ac:dyDescent="0.3">
      <c r="A1327" t="s">
        <v>2856</v>
      </c>
      <c r="B1327">
        <v>10944448</v>
      </c>
      <c r="C1327" t="s">
        <v>13</v>
      </c>
      <c r="D1327" t="s">
        <v>25</v>
      </c>
      <c r="E1327" t="s">
        <v>26</v>
      </c>
      <c r="F1327" t="s">
        <v>16</v>
      </c>
      <c r="G1327" t="s">
        <v>2857</v>
      </c>
      <c r="H1327">
        <v>779</v>
      </c>
      <c r="I1327">
        <v>1299</v>
      </c>
      <c r="J1327" t="s">
        <v>231</v>
      </c>
      <c r="K1327">
        <v>4.3</v>
      </c>
      <c r="L1327">
        <v>785</v>
      </c>
      <c r="M1327">
        <v>40</v>
      </c>
      <c r="N1327">
        <v>519.6</v>
      </c>
      <c r="O1327">
        <v>779</v>
      </c>
      <c r="P1327" t="str">
        <f>IF(Table1[[#This Row],[Discount %]]&gt;50,"High Discount","Low Discount")</f>
        <v>Low Discount</v>
      </c>
    </row>
    <row r="1328" spans="1:16" x14ac:dyDescent="0.3">
      <c r="A1328" t="s">
        <v>2858</v>
      </c>
      <c r="B1328">
        <v>9768167</v>
      </c>
      <c r="C1328" t="s">
        <v>149</v>
      </c>
      <c r="D1328" t="s">
        <v>25</v>
      </c>
      <c r="E1328" t="s">
        <v>38</v>
      </c>
      <c r="F1328" t="s">
        <v>16</v>
      </c>
      <c r="G1328" t="s">
        <v>2859</v>
      </c>
      <c r="H1328">
        <v>649</v>
      </c>
      <c r="I1328">
        <v>1299</v>
      </c>
      <c r="J1328" t="s">
        <v>35</v>
      </c>
      <c r="K1328">
        <v>4.4000000000000004</v>
      </c>
      <c r="L1328">
        <v>785</v>
      </c>
      <c r="M1328">
        <v>50</v>
      </c>
      <c r="N1328">
        <v>649.5</v>
      </c>
      <c r="O1328">
        <v>649</v>
      </c>
      <c r="P1328" t="str">
        <f>IF(Table1[[#This Row],[Discount %]]&gt;50,"High Discount","Low Discount")</f>
        <v>Low Discount</v>
      </c>
    </row>
    <row r="1329" spans="1:16" x14ac:dyDescent="0.3">
      <c r="A1329" t="s">
        <v>2860</v>
      </c>
      <c r="B1329">
        <v>12716474</v>
      </c>
      <c r="C1329" t="s">
        <v>401</v>
      </c>
      <c r="D1329" t="s">
        <v>37</v>
      </c>
      <c r="E1329" t="s">
        <v>38</v>
      </c>
      <c r="F1329" t="s">
        <v>33</v>
      </c>
      <c r="G1329" t="s">
        <v>2861</v>
      </c>
      <c r="I1329">
        <v>1099</v>
      </c>
      <c r="J1329" t="s">
        <v>101</v>
      </c>
      <c r="K1329">
        <v>4.4000000000000004</v>
      </c>
      <c r="L1329">
        <v>785</v>
      </c>
      <c r="M1329">
        <v>40</v>
      </c>
      <c r="N1329">
        <v>439.6</v>
      </c>
      <c r="O1329">
        <v>659</v>
      </c>
      <c r="P1329" t="str">
        <f>IF(Table1[[#This Row],[Discount %]]&gt;50,"High Discount","Low Discount")</f>
        <v>Low Discount</v>
      </c>
    </row>
    <row r="1330" spans="1:16" x14ac:dyDescent="0.3">
      <c r="A1330" t="s">
        <v>2862</v>
      </c>
      <c r="B1330">
        <v>12722432</v>
      </c>
      <c r="C1330" t="s">
        <v>1287</v>
      </c>
      <c r="D1330" t="s">
        <v>37</v>
      </c>
      <c r="E1330" t="s">
        <v>15</v>
      </c>
      <c r="F1330" t="s">
        <v>33</v>
      </c>
      <c r="G1330" t="s">
        <v>2863</v>
      </c>
      <c r="I1330">
        <v>1249</v>
      </c>
      <c r="J1330" t="s">
        <v>174</v>
      </c>
      <c r="K1330">
        <v>4.3</v>
      </c>
      <c r="L1330">
        <v>785</v>
      </c>
      <c r="M1330">
        <v>35</v>
      </c>
      <c r="N1330">
        <v>437.15</v>
      </c>
      <c r="O1330">
        <v>811</v>
      </c>
      <c r="P1330" t="str">
        <f>IF(Table1[[#This Row],[Discount %]]&gt;50,"High Discount","Low Discount")</f>
        <v>Low Discount</v>
      </c>
    </row>
    <row r="1331" spans="1:16" x14ac:dyDescent="0.3">
      <c r="A1331" t="s">
        <v>2864</v>
      </c>
      <c r="B1331">
        <v>7772515</v>
      </c>
      <c r="C1331" t="s">
        <v>265</v>
      </c>
      <c r="D1331" t="s">
        <v>37</v>
      </c>
      <c r="E1331" t="s">
        <v>168</v>
      </c>
      <c r="F1331" t="s">
        <v>33</v>
      </c>
      <c r="G1331" t="s">
        <v>2865</v>
      </c>
      <c r="I1331">
        <v>1899</v>
      </c>
      <c r="J1331" t="s">
        <v>40</v>
      </c>
      <c r="K1331">
        <v>4.2</v>
      </c>
      <c r="L1331">
        <v>785</v>
      </c>
      <c r="M1331">
        <v>50</v>
      </c>
      <c r="N1331">
        <v>949.5</v>
      </c>
      <c r="O1331">
        <v>949</v>
      </c>
      <c r="P1331" t="str">
        <f>IF(Table1[[#This Row],[Discount %]]&gt;50,"High Discount","Low Discount")</f>
        <v>Low Discount</v>
      </c>
    </row>
    <row r="1332" spans="1:16" x14ac:dyDescent="0.3">
      <c r="A1332" t="s">
        <v>2866</v>
      </c>
      <c r="B1332">
        <v>12959196</v>
      </c>
      <c r="C1332" t="s">
        <v>739</v>
      </c>
      <c r="D1332" t="s">
        <v>14</v>
      </c>
      <c r="E1332" t="s">
        <v>121</v>
      </c>
      <c r="F1332" t="s">
        <v>16</v>
      </c>
      <c r="G1332" t="s">
        <v>2867</v>
      </c>
      <c r="H1332">
        <v>959</v>
      </c>
      <c r="I1332">
        <v>1199</v>
      </c>
      <c r="J1332" t="s">
        <v>49</v>
      </c>
      <c r="K1332">
        <v>4.4000000000000004</v>
      </c>
      <c r="L1332">
        <v>784</v>
      </c>
      <c r="M1332">
        <v>20</v>
      </c>
      <c r="N1332">
        <v>239.8</v>
      </c>
      <c r="O1332">
        <v>959</v>
      </c>
      <c r="P1332" t="str">
        <f>IF(Table1[[#This Row],[Discount %]]&gt;50,"High Discount","Low Discount")</f>
        <v>Low Discount</v>
      </c>
    </row>
    <row r="1333" spans="1:16" x14ac:dyDescent="0.3">
      <c r="A1333" t="s">
        <v>2868</v>
      </c>
      <c r="B1333">
        <v>652387</v>
      </c>
      <c r="C1333" t="s">
        <v>324</v>
      </c>
      <c r="D1333" t="s">
        <v>176</v>
      </c>
      <c r="E1333" t="s">
        <v>890</v>
      </c>
      <c r="F1333" t="s">
        <v>16</v>
      </c>
      <c r="G1333" t="s">
        <v>2869</v>
      </c>
      <c r="I1333">
        <v>798</v>
      </c>
      <c r="J1333" t="s">
        <v>35</v>
      </c>
      <c r="K1333">
        <v>4.3</v>
      </c>
      <c r="L1333">
        <v>784</v>
      </c>
      <c r="M1333">
        <v>31</v>
      </c>
      <c r="N1333">
        <v>247.38</v>
      </c>
      <c r="O1333">
        <v>550</v>
      </c>
      <c r="P1333" t="str">
        <f>IF(Table1[[#This Row],[Discount %]]&gt;50,"High Discount","Low Discount")</f>
        <v>Low Discount</v>
      </c>
    </row>
    <row r="1334" spans="1:16" x14ac:dyDescent="0.3">
      <c r="A1334" t="s">
        <v>2870</v>
      </c>
      <c r="B1334">
        <v>11326290</v>
      </c>
      <c r="C1334" t="s">
        <v>13</v>
      </c>
      <c r="D1334" t="s">
        <v>25</v>
      </c>
      <c r="E1334" t="s">
        <v>26</v>
      </c>
      <c r="F1334" t="s">
        <v>16</v>
      </c>
      <c r="G1334" t="s">
        <v>2871</v>
      </c>
      <c r="I1334">
        <v>1299</v>
      </c>
      <c r="J1334" t="s">
        <v>231</v>
      </c>
      <c r="K1334">
        <v>4.0999999999999996</v>
      </c>
      <c r="L1334">
        <v>784</v>
      </c>
      <c r="M1334">
        <v>52</v>
      </c>
      <c r="N1334">
        <v>675.48</v>
      </c>
      <c r="O1334">
        <v>623</v>
      </c>
      <c r="P1334" t="str">
        <f>IF(Table1[[#This Row],[Discount %]]&gt;50,"High Discount","Low Discount")</f>
        <v>High Discount</v>
      </c>
    </row>
    <row r="1335" spans="1:16" x14ac:dyDescent="0.3">
      <c r="A1335" t="s">
        <v>2872</v>
      </c>
      <c r="B1335">
        <v>9971485</v>
      </c>
      <c r="C1335" t="s">
        <v>81</v>
      </c>
      <c r="D1335" t="s">
        <v>68</v>
      </c>
      <c r="E1335" t="s">
        <v>82</v>
      </c>
      <c r="F1335" t="s">
        <v>33</v>
      </c>
      <c r="G1335" t="s">
        <v>2873</v>
      </c>
      <c r="H1335">
        <v>379</v>
      </c>
      <c r="I1335">
        <v>1149</v>
      </c>
      <c r="J1335" t="s">
        <v>35</v>
      </c>
      <c r="K1335">
        <v>4.0999999999999996</v>
      </c>
      <c r="L1335">
        <v>784</v>
      </c>
      <c r="M1335">
        <v>67</v>
      </c>
      <c r="N1335">
        <v>769.83</v>
      </c>
      <c r="O1335">
        <v>379</v>
      </c>
      <c r="P1335" t="str">
        <f>IF(Table1[[#This Row],[Discount %]]&gt;50,"High Discount","Low Discount")</f>
        <v>High Discount</v>
      </c>
    </row>
    <row r="1336" spans="1:16" x14ac:dyDescent="0.3">
      <c r="A1336" t="s">
        <v>2874</v>
      </c>
      <c r="B1336">
        <v>12916814</v>
      </c>
      <c r="C1336" t="s">
        <v>2875</v>
      </c>
      <c r="D1336" t="s">
        <v>68</v>
      </c>
      <c r="E1336" t="s">
        <v>82</v>
      </c>
      <c r="F1336" t="s">
        <v>33</v>
      </c>
      <c r="G1336" t="s">
        <v>2876</v>
      </c>
      <c r="H1336">
        <v>758</v>
      </c>
      <c r="I1336">
        <v>1995</v>
      </c>
      <c r="J1336" t="s">
        <v>212</v>
      </c>
      <c r="K1336">
        <v>4.3</v>
      </c>
      <c r="L1336">
        <v>784</v>
      </c>
      <c r="M1336">
        <v>62</v>
      </c>
      <c r="N1336">
        <v>1236.9000000000001</v>
      </c>
      <c r="O1336">
        <v>758</v>
      </c>
      <c r="P1336" t="str">
        <f>IF(Table1[[#This Row],[Discount %]]&gt;50,"High Discount","Low Discount")</f>
        <v>High Discount</v>
      </c>
    </row>
    <row r="1337" spans="1:16" x14ac:dyDescent="0.3">
      <c r="A1337" t="s">
        <v>2877</v>
      </c>
      <c r="B1337">
        <v>1939809</v>
      </c>
      <c r="C1337" t="s">
        <v>583</v>
      </c>
      <c r="D1337" t="s">
        <v>31</v>
      </c>
      <c r="E1337" t="s">
        <v>32</v>
      </c>
      <c r="F1337" t="s">
        <v>33</v>
      </c>
      <c r="G1337" t="s">
        <v>2878</v>
      </c>
      <c r="I1337">
        <v>1999</v>
      </c>
      <c r="J1337" t="s">
        <v>35</v>
      </c>
      <c r="K1337">
        <v>3.6</v>
      </c>
      <c r="L1337">
        <v>784</v>
      </c>
      <c r="M1337">
        <v>44</v>
      </c>
      <c r="N1337">
        <v>879.56</v>
      </c>
      <c r="O1337">
        <v>1119</v>
      </c>
      <c r="P1337" t="str">
        <f>IF(Table1[[#This Row],[Discount %]]&gt;50,"High Discount","Low Discount")</f>
        <v>Low Discount</v>
      </c>
    </row>
    <row r="1338" spans="1:16" x14ac:dyDescent="0.3">
      <c r="A1338" t="s">
        <v>2879</v>
      </c>
      <c r="B1338">
        <v>17383370</v>
      </c>
      <c r="C1338" t="s">
        <v>13</v>
      </c>
      <c r="D1338" t="s">
        <v>37</v>
      </c>
      <c r="E1338" t="s">
        <v>38</v>
      </c>
      <c r="F1338" t="s">
        <v>33</v>
      </c>
      <c r="G1338" t="s">
        <v>2880</v>
      </c>
      <c r="I1338">
        <v>1598</v>
      </c>
      <c r="J1338" t="s">
        <v>129</v>
      </c>
      <c r="K1338">
        <v>4.2</v>
      </c>
      <c r="L1338">
        <v>784</v>
      </c>
      <c r="M1338">
        <v>50</v>
      </c>
      <c r="N1338">
        <v>799</v>
      </c>
      <c r="O1338">
        <v>799</v>
      </c>
      <c r="P1338" t="str">
        <f>IF(Table1[[#This Row],[Discount %]]&gt;50,"High Discount","Low Discount")</f>
        <v>Low Discount</v>
      </c>
    </row>
    <row r="1339" spans="1:16" x14ac:dyDescent="0.3">
      <c r="A1339" t="s">
        <v>2881</v>
      </c>
      <c r="B1339">
        <v>10365193</v>
      </c>
      <c r="C1339" t="s">
        <v>94</v>
      </c>
      <c r="D1339" t="s">
        <v>37</v>
      </c>
      <c r="E1339" t="s">
        <v>15</v>
      </c>
      <c r="F1339" t="s">
        <v>33</v>
      </c>
      <c r="G1339" t="s">
        <v>457</v>
      </c>
      <c r="I1339">
        <v>1899</v>
      </c>
      <c r="J1339" t="s">
        <v>118</v>
      </c>
      <c r="K1339">
        <v>3.9</v>
      </c>
      <c r="L1339">
        <v>784</v>
      </c>
      <c r="M1339">
        <v>35</v>
      </c>
      <c r="N1339">
        <v>664.65</v>
      </c>
      <c r="O1339">
        <v>1234</v>
      </c>
      <c r="P1339" t="str">
        <f>IF(Table1[[#This Row],[Discount %]]&gt;50,"High Discount","Low Discount")</f>
        <v>Low Discount</v>
      </c>
    </row>
    <row r="1340" spans="1:16" x14ac:dyDescent="0.3">
      <c r="A1340" t="s">
        <v>2882</v>
      </c>
      <c r="B1340">
        <v>16159528</v>
      </c>
      <c r="C1340" t="s">
        <v>459</v>
      </c>
      <c r="D1340" t="s">
        <v>37</v>
      </c>
      <c r="E1340" t="s">
        <v>1812</v>
      </c>
      <c r="F1340" t="s">
        <v>33</v>
      </c>
      <c r="G1340" t="s">
        <v>2883</v>
      </c>
      <c r="I1340">
        <v>799</v>
      </c>
      <c r="J1340" t="s">
        <v>40</v>
      </c>
      <c r="K1340">
        <v>4.5999999999999996</v>
      </c>
      <c r="L1340">
        <v>784</v>
      </c>
      <c r="M1340">
        <v>53</v>
      </c>
      <c r="N1340">
        <v>423.47</v>
      </c>
      <c r="O1340">
        <v>375</v>
      </c>
      <c r="P1340" t="str">
        <f>IF(Table1[[#This Row],[Discount %]]&gt;50,"High Discount","Low Discount")</f>
        <v>High Discount</v>
      </c>
    </row>
    <row r="1341" spans="1:16" x14ac:dyDescent="0.3">
      <c r="A1341" t="s">
        <v>2884</v>
      </c>
      <c r="B1341">
        <v>10356889</v>
      </c>
      <c r="C1341" t="s">
        <v>99</v>
      </c>
      <c r="D1341" t="s">
        <v>25</v>
      </c>
      <c r="E1341" t="s">
        <v>26</v>
      </c>
      <c r="F1341" t="s">
        <v>16</v>
      </c>
      <c r="G1341" t="s">
        <v>2885</v>
      </c>
      <c r="H1341">
        <v>639</v>
      </c>
      <c r="I1341">
        <v>1599</v>
      </c>
      <c r="J1341" t="s">
        <v>336</v>
      </c>
      <c r="K1341">
        <v>3.8</v>
      </c>
      <c r="L1341">
        <v>783</v>
      </c>
      <c r="M1341">
        <v>60</v>
      </c>
      <c r="N1341">
        <v>959.4</v>
      </c>
      <c r="O1341">
        <v>639</v>
      </c>
      <c r="P1341" t="str">
        <f>IF(Table1[[#This Row],[Discount %]]&gt;50,"High Discount","Low Discount")</f>
        <v>High Discount</v>
      </c>
    </row>
    <row r="1342" spans="1:16" x14ac:dyDescent="0.3">
      <c r="A1342" t="s">
        <v>2886</v>
      </c>
      <c r="B1342">
        <v>13494310</v>
      </c>
      <c r="C1342" t="s">
        <v>818</v>
      </c>
      <c r="D1342" t="s">
        <v>68</v>
      </c>
      <c r="E1342" t="s">
        <v>69</v>
      </c>
      <c r="F1342" t="s">
        <v>33</v>
      </c>
      <c r="G1342" t="s">
        <v>2887</v>
      </c>
      <c r="H1342">
        <v>2399</v>
      </c>
      <c r="I1342">
        <v>5999</v>
      </c>
      <c r="J1342" t="s">
        <v>35</v>
      </c>
      <c r="K1342">
        <v>4.0999999999999996</v>
      </c>
      <c r="L1342">
        <v>783</v>
      </c>
      <c r="M1342">
        <v>60</v>
      </c>
      <c r="N1342">
        <v>3599.4</v>
      </c>
      <c r="O1342">
        <v>2399</v>
      </c>
      <c r="P1342" t="str">
        <f>IF(Table1[[#This Row],[Discount %]]&gt;50,"High Discount","Low Discount")</f>
        <v>High Discount</v>
      </c>
    </row>
    <row r="1343" spans="1:16" x14ac:dyDescent="0.3">
      <c r="A1343" t="s">
        <v>2888</v>
      </c>
      <c r="B1343">
        <v>393686</v>
      </c>
      <c r="C1343" t="s">
        <v>324</v>
      </c>
      <c r="D1343" t="s">
        <v>31</v>
      </c>
      <c r="E1343" t="s">
        <v>271</v>
      </c>
      <c r="F1343" t="s">
        <v>33</v>
      </c>
      <c r="G1343" t="s">
        <v>2889</v>
      </c>
      <c r="I1343">
        <v>399</v>
      </c>
      <c r="J1343" t="s">
        <v>35</v>
      </c>
      <c r="K1343">
        <v>4.2</v>
      </c>
      <c r="L1343">
        <v>783</v>
      </c>
      <c r="M1343">
        <v>44</v>
      </c>
      <c r="N1343">
        <v>175.56</v>
      </c>
      <c r="O1343">
        <v>223</v>
      </c>
      <c r="P1343" t="str">
        <f>IF(Table1[[#This Row],[Discount %]]&gt;50,"High Discount","Low Discount")</f>
        <v>Low Discount</v>
      </c>
    </row>
    <row r="1344" spans="1:16" x14ac:dyDescent="0.3">
      <c r="A1344" t="s">
        <v>2890</v>
      </c>
      <c r="B1344">
        <v>17382828</v>
      </c>
      <c r="C1344" t="s">
        <v>13</v>
      </c>
      <c r="D1344" t="s">
        <v>37</v>
      </c>
      <c r="E1344" t="s">
        <v>38</v>
      </c>
      <c r="F1344" t="s">
        <v>33</v>
      </c>
      <c r="G1344" t="s">
        <v>355</v>
      </c>
      <c r="I1344">
        <v>1598</v>
      </c>
      <c r="J1344" t="s">
        <v>1178</v>
      </c>
      <c r="K1344">
        <v>4.2</v>
      </c>
      <c r="L1344">
        <v>783</v>
      </c>
      <c r="M1344">
        <v>50</v>
      </c>
      <c r="N1344">
        <v>799</v>
      </c>
      <c r="O1344">
        <v>799</v>
      </c>
      <c r="P1344" t="str">
        <f>IF(Table1[[#This Row],[Discount %]]&gt;50,"High Discount","Low Discount")</f>
        <v>Low Discount</v>
      </c>
    </row>
    <row r="1345" spans="1:16" x14ac:dyDescent="0.3">
      <c r="A1345" t="s">
        <v>2891</v>
      </c>
      <c r="B1345">
        <v>9265953</v>
      </c>
      <c r="C1345" t="s">
        <v>636</v>
      </c>
      <c r="D1345" t="s">
        <v>37</v>
      </c>
      <c r="E1345" t="s">
        <v>131</v>
      </c>
      <c r="F1345" t="s">
        <v>33</v>
      </c>
      <c r="G1345" t="s">
        <v>2892</v>
      </c>
      <c r="I1345">
        <v>2999</v>
      </c>
      <c r="J1345" t="s">
        <v>23</v>
      </c>
      <c r="K1345">
        <v>3.7</v>
      </c>
      <c r="L1345">
        <v>783</v>
      </c>
      <c r="M1345">
        <v>55.000000000000007</v>
      </c>
      <c r="N1345">
        <v>1649.4500000000003</v>
      </c>
      <c r="O1345">
        <v>1349</v>
      </c>
      <c r="P1345" t="str">
        <f>IF(Table1[[#This Row],[Discount %]]&gt;50,"High Discount","Low Discount")</f>
        <v>High Discount</v>
      </c>
    </row>
    <row r="1346" spans="1:16" x14ac:dyDescent="0.3">
      <c r="A1346" t="s">
        <v>2893</v>
      </c>
      <c r="B1346">
        <v>2224769</v>
      </c>
      <c r="C1346" t="s">
        <v>42</v>
      </c>
      <c r="D1346" t="s">
        <v>37</v>
      </c>
      <c r="E1346" t="s">
        <v>38</v>
      </c>
      <c r="F1346" t="s">
        <v>33</v>
      </c>
      <c r="G1346" t="s">
        <v>2894</v>
      </c>
      <c r="I1346">
        <v>749</v>
      </c>
      <c r="J1346" t="s">
        <v>40</v>
      </c>
      <c r="K1346">
        <v>4.0999999999999996</v>
      </c>
      <c r="L1346">
        <v>783</v>
      </c>
      <c r="M1346">
        <v>60</v>
      </c>
      <c r="N1346">
        <v>449.4</v>
      </c>
      <c r="O1346">
        <v>299</v>
      </c>
      <c r="P1346" t="str">
        <f>IF(Table1[[#This Row],[Discount %]]&gt;50,"High Discount","Low Discount")</f>
        <v>High Discount</v>
      </c>
    </row>
    <row r="1347" spans="1:16" x14ac:dyDescent="0.3">
      <c r="A1347" t="s">
        <v>2895</v>
      </c>
      <c r="B1347">
        <v>13194568</v>
      </c>
      <c r="C1347" t="s">
        <v>90</v>
      </c>
      <c r="D1347" t="s">
        <v>37</v>
      </c>
      <c r="E1347" t="s">
        <v>43</v>
      </c>
      <c r="F1347" t="s">
        <v>33</v>
      </c>
      <c r="G1347" t="s">
        <v>2896</v>
      </c>
      <c r="I1347">
        <v>899</v>
      </c>
      <c r="J1347" t="s">
        <v>23</v>
      </c>
      <c r="K1347">
        <v>3.8</v>
      </c>
      <c r="L1347">
        <v>783</v>
      </c>
      <c r="M1347">
        <v>53</v>
      </c>
      <c r="N1347">
        <v>476.47</v>
      </c>
      <c r="O1347">
        <v>422</v>
      </c>
      <c r="P1347" t="str">
        <f>IF(Table1[[#This Row],[Discount %]]&gt;50,"High Discount","Low Discount")</f>
        <v>High Discount</v>
      </c>
    </row>
    <row r="1348" spans="1:16" x14ac:dyDescent="0.3">
      <c r="A1348" t="s">
        <v>2897</v>
      </c>
      <c r="B1348">
        <v>13126922</v>
      </c>
      <c r="C1348" t="s">
        <v>13</v>
      </c>
      <c r="D1348" t="s">
        <v>37</v>
      </c>
      <c r="E1348" t="s">
        <v>38</v>
      </c>
      <c r="F1348" t="s">
        <v>33</v>
      </c>
      <c r="G1348" t="s">
        <v>2898</v>
      </c>
      <c r="I1348">
        <v>699</v>
      </c>
      <c r="J1348" t="s">
        <v>40</v>
      </c>
      <c r="K1348">
        <v>4.4000000000000004</v>
      </c>
      <c r="L1348">
        <v>783</v>
      </c>
      <c r="M1348">
        <v>53</v>
      </c>
      <c r="N1348">
        <v>370.47</v>
      </c>
      <c r="O1348">
        <v>328</v>
      </c>
      <c r="P1348" t="str">
        <f>IF(Table1[[#This Row],[Discount %]]&gt;50,"High Discount","Low Discount")</f>
        <v>High Discount</v>
      </c>
    </row>
    <row r="1349" spans="1:16" x14ac:dyDescent="0.3">
      <c r="A1349" t="s">
        <v>2899</v>
      </c>
      <c r="B1349">
        <v>2485348</v>
      </c>
      <c r="C1349" t="s">
        <v>42</v>
      </c>
      <c r="D1349" t="s">
        <v>14</v>
      </c>
      <c r="E1349" t="s">
        <v>15</v>
      </c>
      <c r="F1349" t="s">
        <v>16</v>
      </c>
      <c r="G1349" t="s">
        <v>1240</v>
      </c>
      <c r="H1349">
        <v>879</v>
      </c>
      <c r="I1349">
        <v>2199</v>
      </c>
      <c r="J1349" t="s">
        <v>18</v>
      </c>
      <c r="K1349">
        <v>3.7</v>
      </c>
      <c r="L1349">
        <v>782</v>
      </c>
      <c r="M1349">
        <v>60.000000000000007</v>
      </c>
      <c r="N1349">
        <v>1319.4000000000003</v>
      </c>
      <c r="O1349">
        <v>879</v>
      </c>
      <c r="P1349" t="str">
        <f>IF(Table1[[#This Row],[Discount %]]&gt;50,"High Discount","Low Discount")</f>
        <v>High Discount</v>
      </c>
    </row>
    <row r="1350" spans="1:16" x14ac:dyDescent="0.3">
      <c r="A1350" t="s">
        <v>2900</v>
      </c>
      <c r="B1350">
        <v>11895972</v>
      </c>
      <c r="C1350" t="s">
        <v>13</v>
      </c>
      <c r="D1350" t="s">
        <v>25</v>
      </c>
      <c r="E1350" t="s">
        <v>26</v>
      </c>
      <c r="F1350" t="s">
        <v>16</v>
      </c>
      <c r="G1350" t="s">
        <v>2901</v>
      </c>
      <c r="H1350">
        <v>599</v>
      </c>
      <c r="I1350">
        <v>1499</v>
      </c>
      <c r="J1350" t="s">
        <v>28</v>
      </c>
      <c r="K1350">
        <v>4.3</v>
      </c>
      <c r="L1350">
        <v>782</v>
      </c>
      <c r="M1350">
        <v>60</v>
      </c>
      <c r="N1350">
        <v>899.4</v>
      </c>
      <c r="O1350">
        <v>599</v>
      </c>
      <c r="P1350" t="str">
        <f>IF(Table1[[#This Row],[Discount %]]&gt;50,"High Discount","Low Discount")</f>
        <v>High Discount</v>
      </c>
    </row>
    <row r="1351" spans="1:16" x14ac:dyDescent="0.3">
      <c r="A1351" t="s">
        <v>2902</v>
      </c>
      <c r="B1351">
        <v>8352591</v>
      </c>
      <c r="C1351" t="s">
        <v>1242</v>
      </c>
      <c r="D1351" t="s">
        <v>25</v>
      </c>
      <c r="E1351" t="s">
        <v>26</v>
      </c>
      <c r="F1351" t="s">
        <v>16</v>
      </c>
      <c r="G1351" t="s">
        <v>2903</v>
      </c>
      <c r="H1351">
        <v>899</v>
      </c>
      <c r="I1351">
        <v>1999</v>
      </c>
      <c r="J1351" t="s">
        <v>1608</v>
      </c>
      <c r="K1351">
        <v>4.4000000000000004</v>
      </c>
      <c r="L1351">
        <v>782</v>
      </c>
      <c r="M1351">
        <v>55.000000000000007</v>
      </c>
      <c r="N1351">
        <v>1099.45</v>
      </c>
      <c r="O1351">
        <v>899</v>
      </c>
      <c r="P1351" t="str">
        <f>IF(Table1[[#This Row],[Discount %]]&gt;50,"High Discount","Low Discount")</f>
        <v>High Discount</v>
      </c>
    </row>
    <row r="1352" spans="1:16" x14ac:dyDescent="0.3">
      <c r="A1352" t="s">
        <v>2904</v>
      </c>
      <c r="B1352">
        <v>1279418</v>
      </c>
      <c r="C1352" t="s">
        <v>13</v>
      </c>
      <c r="D1352" t="s">
        <v>25</v>
      </c>
      <c r="E1352" t="s">
        <v>168</v>
      </c>
      <c r="F1352" t="s">
        <v>16</v>
      </c>
      <c r="G1352" t="s">
        <v>2905</v>
      </c>
      <c r="H1352">
        <v>1359</v>
      </c>
      <c r="I1352">
        <v>3399</v>
      </c>
      <c r="J1352" t="s">
        <v>35</v>
      </c>
      <c r="K1352">
        <v>4.2</v>
      </c>
      <c r="L1352">
        <v>782</v>
      </c>
      <c r="M1352">
        <v>60</v>
      </c>
      <c r="N1352">
        <v>2039.4</v>
      </c>
      <c r="O1352">
        <v>1359</v>
      </c>
      <c r="P1352" t="str">
        <f>IF(Table1[[#This Row],[Discount %]]&gt;50,"High Discount","Low Discount")</f>
        <v>High Discount</v>
      </c>
    </row>
    <row r="1353" spans="1:16" x14ac:dyDescent="0.3">
      <c r="A1353" t="s">
        <v>2906</v>
      </c>
      <c r="B1353">
        <v>11545200</v>
      </c>
      <c r="C1353" t="s">
        <v>13</v>
      </c>
      <c r="D1353" t="s">
        <v>25</v>
      </c>
      <c r="E1353" t="s">
        <v>38</v>
      </c>
      <c r="F1353" t="s">
        <v>16</v>
      </c>
      <c r="G1353" t="s">
        <v>2907</v>
      </c>
      <c r="H1353">
        <v>499</v>
      </c>
      <c r="I1353">
        <v>999</v>
      </c>
      <c r="J1353" t="s">
        <v>65</v>
      </c>
      <c r="K1353">
        <v>4.0999999999999996</v>
      </c>
      <c r="L1353">
        <v>782</v>
      </c>
      <c r="M1353">
        <v>50</v>
      </c>
      <c r="N1353">
        <v>499.5</v>
      </c>
      <c r="O1353">
        <v>499</v>
      </c>
      <c r="P1353" t="str">
        <f>IF(Table1[[#This Row],[Discount %]]&gt;50,"High Discount","Low Discount")</f>
        <v>Low Discount</v>
      </c>
    </row>
    <row r="1354" spans="1:16" x14ac:dyDescent="0.3">
      <c r="A1354" t="s">
        <v>2908</v>
      </c>
      <c r="B1354">
        <v>13791184</v>
      </c>
      <c r="C1354" t="s">
        <v>372</v>
      </c>
      <c r="D1354" t="s">
        <v>68</v>
      </c>
      <c r="E1354" t="s">
        <v>69</v>
      </c>
      <c r="F1354" t="s">
        <v>33</v>
      </c>
      <c r="G1354" t="s">
        <v>2909</v>
      </c>
      <c r="H1354">
        <v>1461</v>
      </c>
      <c r="I1354">
        <v>4299</v>
      </c>
      <c r="J1354" t="s">
        <v>212</v>
      </c>
      <c r="K1354">
        <v>4</v>
      </c>
      <c r="L1354">
        <v>782</v>
      </c>
      <c r="M1354">
        <v>66</v>
      </c>
      <c r="N1354">
        <v>2837.34</v>
      </c>
      <c r="O1354">
        <v>1461</v>
      </c>
      <c r="P1354" t="str">
        <f>IF(Table1[[#This Row],[Discount %]]&gt;50,"High Discount","Low Discount")</f>
        <v>High Discount</v>
      </c>
    </row>
    <row r="1355" spans="1:16" x14ac:dyDescent="0.3">
      <c r="A1355" t="s">
        <v>2910</v>
      </c>
      <c r="B1355">
        <v>8160695</v>
      </c>
      <c r="C1355" t="s">
        <v>265</v>
      </c>
      <c r="D1355" t="s">
        <v>37</v>
      </c>
      <c r="E1355" t="s">
        <v>131</v>
      </c>
      <c r="F1355" t="s">
        <v>33</v>
      </c>
      <c r="G1355" t="s">
        <v>2911</v>
      </c>
      <c r="I1355">
        <v>1899</v>
      </c>
      <c r="J1355" t="s">
        <v>40</v>
      </c>
      <c r="K1355">
        <v>4.4000000000000004</v>
      </c>
      <c r="L1355">
        <v>782</v>
      </c>
      <c r="M1355">
        <v>50</v>
      </c>
      <c r="N1355">
        <v>949.5</v>
      </c>
      <c r="O1355">
        <v>949</v>
      </c>
      <c r="P1355" t="str">
        <f>IF(Table1[[#This Row],[Discount %]]&gt;50,"High Discount","Low Discount")</f>
        <v>Low Discount</v>
      </c>
    </row>
    <row r="1356" spans="1:16" x14ac:dyDescent="0.3">
      <c r="A1356" t="s">
        <v>2912</v>
      </c>
      <c r="B1356">
        <v>12738032</v>
      </c>
      <c r="C1356" t="s">
        <v>161</v>
      </c>
      <c r="D1356" t="s">
        <v>37</v>
      </c>
      <c r="E1356" t="s">
        <v>168</v>
      </c>
      <c r="F1356" t="s">
        <v>33</v>
      </c>
      <c r="G1356" t="s">
        <v>2913</v>
      </c>
      <c r="I1356">
        <v>2199</v>
      </c>
      <c r="J1356" t="s">
        <v>101</v>
      </c>
      <c r="K1356">
        <v>4.0999999999999996</v>
      </c>
      <c r="L1356">
        <v>782</v>
      </c>
      <c r="M1356">
        <v>60.000000000000007</v>
      </c>
      <c r="N1356">
        <v>1319.4000000000003</v>
      </c>
      <c r="O1356">
        <v>879</v>
      </c>
      <c r="P1356" t="str">
        <f>IF(Table1[[#This Row],[Discount %]]&gt;50,"High Discount","Low Discount")</f>
        <v>High Discount</v>
      </c>
    </row>
    <row r="1357" spans="1:16" x14ac:dyDescent="0.3">
      <c r="A1357" t="s">
        <v>2914</v>
      </c>
      <c r="B1357">
        <v>2490952</v>
      </c>
      <c r="C1357" t="s">
        <v>42</v>
      </c>
      <c r="D1357" t="s">
        <v>37</v>
      </c>
      <c r="E1357" t="s">
        <v>43</v>
      </c>
      <c r="F1357" t="s">
        <v>33</v>
      </c>
      <c r="G1357" t="s">
        <v>2915</v>
      </c>
      <c r="I1357">
        <v>599</v>
      </c>
      <c r="J1357" t="s">
        <v>40</v>
      </c>
      <c r="K1357">
        <v>4.3</v>
      </c>
      <c r="L1357">
        <v>782</v>
      </c>
      <c r="M1357">
        <v>40</v>
      </c>
      <c r="N1357">
        <v>239.6</v>
      </c>
      <c r="O1357">
        <v>359</v>
      </c>
      <c r="P1357" t="str">
        <f>IF(Table1[[#This Row],[Discount %]]&gt;50,"High Discount","Low Discount")</f>
        <v>Low Discount</v>
      </c>
    </row>
    <row r="1358" spans="1:16" x14ac:dyDescent="0.3">
      <c r="A1358" t="s">
        <v>2916</v>
      </c>
      <c r="B1358">
        <v>10064545</v>
      </c>
      <c r="C1358" t="s">
        <v>13</v>
      </c>
      <c r="D1358" t="s">
        <v>14</v>
      </c>
      <c r="E1358" t="s">
        <v>15</v>
      </c>
      <c r="F1358" t="s">
        <v>16</v>
      </c>
      <c r="G1358" t="s">
        <v>1015</v>
      </c>
      <c r="H1358">
        <v>899</v>
      </c>
      <c r="I1358">
        <v>1999</v>
      </c>
      <c r="J1358" t="s">
        <v>18</v>
      </c>
      <c r="K1358">
        <v>4</v>
      </c>
      <c r="L1358">
        <v>781</v>
      </c>
      <c r="M1358">
        <v>55.000000000000007</v>
      </c>
      <c r="N1358">
        <v>1099.45</v>
      </c>
      <c r="O1358">
        <v>899</v>
      </c>
      <c r="P1358" t="str">
        <f>IF(Table1[[#This Row],[Discount %]]&gt;50,"High Discount","Low Discount")</f>
        <v>High Discount</v>
      </c>
    </row>
    <row r="1359" spans="1:16" x14ac:dyDescent="0.3">
      <c r="A1359" t="s">
        <v>2917</v>
      </c>
      <c r="B1359">
        <v>11519690</v>
      </c>
      <c r="C1359" t="s">
        <v>46</v>
      </c>
      <c r="D1359" t="s">
        <v>14</v>
      </c>
      <c r="E1359" t="s">
        <v>121</v>
      </c>
      <c r="F1359" t="s">
        <v>16</v>
      </c>
      <c r="G1359" t="s">
        <v>2918</v>
      </c>
      <c r="H1359">
        <v>591</v>
      </c>
      <c r="I1359">
        <v>1599</v>
      </c>
      <c r="J1359" t="s">
        <v>770</v>
      </c>
      <c r="K1359">
        <v>4</v>
      </c>
      <c r="L1359">
        <v>781</v>
      </c>
      <c r="M1359">
        <v>63</v>
      </c>
      <c r="N1359">
        <v>1007.37</v>
      </c>
      <c r="O1359">
        <v>591</v>
      </c>
      <c r="P1359" t="str">
        <f>IF(Table1[[#This Row],[Discount %]]&gt;50,"High Discount","Low Discount")</f>
        <v>High Discount</v>
      </c>
    </row>
    <row r="1360" spans="1:16" x14ac:dyDescent="0.3">
      <c r="A1360" t="s">
        <v>2919</v>
      </c>
      <c r="B1360">
        <v>12402760</v>
      </c>
      <c r="C1360" t="s">
        <v>149</v>
      </c>
      <c r="D1360" t="s">
        <v>176</v>
      </c>
      <c r="E1360" t="s">
        <v>177</v>
      </c>
      <c r="F1360" t="s">
        <v>16</v>
      </c>
      <c r="G1360" t="s">
        <v>2920</v>
      </c>
      <c r="H1360">
        <v>454</v>
      </c>
      <c r="I1360">
        <v>649</v>
      </c>
      <c r="J1360" t="s">
        <v>145</v>
      </c>
      <c r="K1360">
        <v>4.3</v>
      </c>
      <c r="L1360">
        <v>781</v>
      </c>
      <c r="M1360">
        <v>30</v>
      </c>
      <c r="N1360">
        <v>194.7</v>
      </c>
      <c r="O1360">
        <v>454</v>
      </c>
      <c r="P1360" t="str">
        <f>IF(Table1[[#This Row],[Discount %]]&gt;50,"High Discount","Low Discount")</f>
        <v>Low Discount</v>
      </c>
    </row>
    <row r="1361" spans="1:16" x14ac:dyDescent="0.3">
      <c r="A1361" t="s">
        <v>2921</v>
      </c>
      <c r="B1361">
        <v>9966837</v>
      </c>
      <c r="C1361" t="s">
        <v>889</v>
      </c>
      <c r="D1361" t="s">
        <v>176</v>
      </c>
      <c r="E1361" t="s">
        <v>890</v>
      </c>
      <c r="F1361" t="s">
        <v>16</v>
      </c>
      <c r="G1361" t="s">
        <v>2922</v>
      </c>
      <c r="H1361">
        <v>629</v>
      </c>
      <c r="I1361">
        <v>1499</v>
      </c>
      <c r="J1361" t="s">
        <v>35</v>
      </c>
      <c r="K1361">
        <v>4.2</v>
      </c>
      <c r="L1361">
        <v>781</v>
      </c>
      <c r="M1361">
        <v>57.999999999999993</v>
      </c>
      <c r="N1361">
        <v>869.41999999999985</v>
      </c>
      <c r="O1361">
        <v>629</v>
      </c>
      <c r="P1361" t="str">
        <f>IF(Table1[[#This Row],[Discount %]]&gt;50,"High Discount","Low Discount")</f>
        <v>High Discount</v>
      </c>
    </row>
    <row r="1362" spans="1:16" x14ac:dyDescent="0.3">
      <c r="A1362" t="s">
        <v>2923</v>
      </c>
      <c r="B1362">
        <v>8938857</v>
      </c>
      <c r="C1362" t="s">
        <v>13</v>
      </c>
      <c r="D1362" t="s">
        <v>25</v>
      </c>
      <c r="E1362" t="s">
        <v>38</v>
      </c>
      <c r="F1362" t="s">
        <v>16</v>
      </c>
      <c r="G1362" t="s">
        <v>2924</v>
      </c>
      <c r="I1362">
        <v>1099</v>
      </c>
      <c r="J1362" t="s">
        <v>65</v>
      </c>
      <c r="K1362">
        <v>4</v>
      </c>
      <c r="L1362">
        <v>781</v>
      </c>
      <c r="M1362">
        <v>52</v>
      </c>
      <c r="N1362">
        <v>571.48</v>
      </c>
      <c r="O1362">
        <v>527</v>
      </c>
      <c r="P1362" t="str">
        <f>IF(Table1[[#This Row],[Discount %]]&gt;50,"High Discount","Low Discount")</f>
        <v>High Discount</v>
      </c>
    </row>
    <row r="1363" spans="1:16" x14ac:dyDescent="0.3">
      <c r="A1363" t="s">
        <v>2925</v>
      </c>
      <c r="B1363">
        <v>8920443</v>
      </c>
      <c r="C1363" t="s">
        <v>13</v>
      </c>
      <c r="D1363" t="s">
        <v>25</v>
      </c>
      <c r="E1363" t="s">
        <v>26</v>
      </c>
      <c r="F1363" t="s">
        <v>16</v>
      </c>
      <c r="G1363" t="s">
        <v>2926</v>
      </c>
      <c r="H1363">
        <v>839</v>
      </c>
      <c r="I1363">
        <v>1399</v>
      </c>
      <c r="J1363" t="s">
        <v>28</v>
      </c>
      <c r="K1363">
        <v>4.3</v>
      </c>
      <c r="L1363">
        <v>781</v>
      </c>
      <c r="M1363">
        <v>40</v>
      </c>
      <c r="N1363">
        <v>559.6</v>
      </c>
      <c r="O1363">
        <v>839</v>
      </c>
      <c r="P1363" t="str">
        <f>IF(Table1[[#This Row],[Discount %]]&gt;50,"High Discount","Low Discount")</f>
        <v>Low Discount</v>
      </c>
    </row>
    <row r="1364" spans="1:16" x14ac:dyDescent="0.3">
      <c r="A1364" t="s">
        <v>2927</v>
      </c>
      <c r="B1364">
        <v>10737442</v>
      </c>
      <c r="C1364" t="s">
        <v>254</v>
      </c>
      <c r="D1364" t="s">
        <v>68</v>
      </c>
      <c r="E1364" t="s">
        <v>82</v>
      </c>
      <c r="F1364" t="s">
        <v>33</v>
      </c>
      <c r="G1364" t="s">
        <v>2928</v>
      </c>
      <c r="H1364">
        <v>873</v>
      </c>
      <c r="I1364">
        <v>2299</v>
      </c>
      <c r="J1364" t="s">
        <v>35</v>
      </c>
      <c r="K1364">
        <v>4</v>
      </c>
      <c r="L1364">
        <v>781</v>
      </c>
      <c r="M1364">
        <v>62</v>
      </c>
      <c r="N1364">
        <v>1425.38</v>
      </c>
      <c r="O1364">
        <v>873</v>
      </c>
      <c r="P1364" t="str">
        <f>IF(Table1[[#This Row],[Discount %]]&gt;50,"High Discount","Low Discount")</f>
        <v>High Discount</v>
      </c>
    </row>
    <row r="1365" spans="1:16" x14ac:dyDescent="0.3">
      <c r="A1365" t="s">
        <v>2929</v>
      </c>
      <c r="B1365">
        <v>9478599</v>
      </c>
      <c r="C1365" t="s">
        <v>13</v>
      </c>
      <c r="D1365" t="s">
        <v>37</v>
      </c>
      <c r="E1365" t="s">
        <v>1812</v>
      </c>
      <c r="F1365" t="s">
        <v>33</v>
      </c>
      <c r="G1365" t="s">
        <v>2930</v>
      </c>
      <c r="I1365">
        <v>1399</v>
      </c>
      <c r="J1365" t="s">
        <v>101</v>
      </c>
      <c r="K1365">
        <v>3.7</v>
      </c>
      <c r="L1365">
        <v>781</v>
      </c>
      <c r="M1365">
        <v>70</v>
      </c>
      <c r="N1365">
        <v>979.3</v>
      </c>
      <c r="O1365">
        <v>419</v>
      </c>
      <c r="P1365" t="str">
        <f>IF(Table1[[#This Row],[Discount %]]&gt;50,"High Discount","Low Discount")</f>
        <v>High Discount</v>
      </c>
    </row>
    <row r="1366" spans="1:16" x14ac:dyDescent="0.3">
      <c r="A1366" t="s">
        <v>2931</v>
      </c>
      <c r="B1366">
        <v>12960764</v>
      </c>
      <c r="C1366" t="s">
        <v>2932</v>
      </c>
      <c r="D1366" t="s">
        <v>14</v>
      </c>
      <c r="E1366" t="s">
        <v>121</v>
      </c>
      <c r="F1366" t="s">
        <v>16</v>
      </c>
      <c r="G1366" t="s">
        <v>2933</v>
      </c>
      <c r="H1366">
        <v>573</v>
      </c>
      <c r="I1366">
        <v>699</v>
      </c>
      <c r="J1366" t="s">
        <v>1624</v>
      </c>
      <c r="K1366">
        <v>4</v>
      </c>
      <c r="L1366">
        <v>780</v>
      </c>
      <c r="M1366">
        <v>18</v>
      </c>
      <c r="N1366">
        <v>125.82</v>
      </c>
      <c r="O1366">
        <v>573</v>
      </c>
      <c r="P1366" t="str">
        <f>IF(Table1[[#This Row],[Discount %]]&gt;50,"High Discount","Low Discount")</f>
        <v>Low Discount</v>
      </c>
    </row>
    <row r="1367" spans="1:16" x14ac:dyDescent="0.3">
      <c r="A1367" t="s">
        <v>2934</v>
      </c>
      <c r="B1367">
        <v>7416286</v>
      </c>
      <c r="C1367" t="s">
        <v>2935</v>
      </c>
      <c r="D1367" t="s">
        <v>14</v>
      </c>
      <c r="E1367" t="s">
        <v>47</v>
      </c>
      <c r="F1367" t="s">
        <v>16</v>
      </c>
      <c r="G1367" t="s">
        <v>2936</v>
      </c>
      <c r="H1367">
        <v>824</v>
      </c>
      <c r="I1367">
        <v>1799</v>
      </c>
      <c r="J1367" t="s">
        <v>18</v>
      </c>
      <c r="K1367">
        <v>3.7</v>
      </c>
      <c r="L1367">
        <v>780</v>
      </c>
      <c r="M1367">
        <v>54.196775986659254</v>
      </c>
      <c r="N1367">
        <v>975</v>
      </c>
      <c r="O1367">
        <v>824</v>
      </c>
      <c r="P1367" t="str">
        <f>IF(Table1[[#This Row],[Discount %]]&gt;50,"High Discount","Low Discount")</f>
        <v>High Discount</v>
      </c>
    </row>
    <row r="1368" spans="1:16" x14ac:dyDescent="0.3">
      <c r="A1368" t="s">
        <v>2937</v>
      </c>
      <c r="B1368">
        <v>14562580</v>
      </c>
      <c r="C1368" t="s">
        <v>59</v>
      </c>
      <c r="D1368" t="s">
        <v>60</v>
      </c>
      <c r="E1368" t="s">
        <v>168</v>
      </c>
      <c r="F1368" t="s">
        <v>16</v>
      </c>
      <c r="G1368" t="s">
        <v>2938</v>
      </c>
      <c r="H1368">
        <v>1399</v>
      </c>
      <c r="I1368">
        <v>3999</v>
      </c>
      <c r="J1368" t="s">
        <v>35</v>
      </c>
      <c r="K1368">
        <v>4.2</v>
      </c>
      <c r="L1368">
        <v>780</v>
      </c>
      <c r="M1368">
        <v>65</v>
      </c>
      <c r="N1368">
        <v>2599.35</v>
      </c>
      <c r="O1368">
        <v>1399</v>
      </c>
      <c r="P1368" t="str">
        <f>IF(Table1[[#This Row],[Discount %]]&gt;50,"High Discount","Low Discount")</f>
        <v>High Discount</v>
      </c>
    </row>
    <row r="1369" spans="1:16" x14ac:dyDescent="0.3">
      <c r="A1369" t="s">
        <v>2939</v>
      </c>
      <c r="B1369">
        <v>10169021</v>
      </c>
      <c r="C1369" t="s">
        <v>42</v>
      </c>
      <c r="D1369" t="s">
        <v>25</v>
      </c>
      <c r="E1369" t="s">
        <v>26</v>
      </c>
      <c r="F1369" t="s">
        <v>16</v>
      </c>
      <c r="G1369" t="s">
        <v>2940</v>
      </c>
      <c r="H1369">
        <v>759</v>
      </c>
      <c r="I1369">
        <v>1899</v>
      </c>
      <c r="J1369" t="s">
        <v>231</v>
      </c>
      <c r="K1369">
        <v>4.0999999999999996</v>
      </c>
      <c r="L1369">
        <v>780</v>
      </c>
      <c r="M1369">
        <v>60.000000000000007</v>
      </c>
      <c r="N1369">
        <v>1139.4000000000001</v>
      </c>
      <c r="O1369">
        <v>759</v>
      </c>
      <c r="P1369" t="str">
        <f>IF(Table1[[#This Row],[Discount %]]&gt;50,"High Discount","Low Discount")</f>
        <v>High Discount</v>
      </c>
    </row>
    <row r="1370" spans="1:16" x14ac:dyDescent="0.3">
      <c r="A1370" t="s">
        <v>2941</v>
      </c>
      <c r="B1370">
        <v>10483708</v>
      </c>
      <c r="C1370" t="s">
        <v>199</v>
      </c>
      <c r="D1370" t="s">
        <v>86</v>
      </c>
      <c r="E1370" t="s">
        <v>47</v>
      </c>
      <c r="F1370" t="s">
        <v>33</v>
      </c>
      <c r="G1370" t="s">
        <v>2942</v>
      </c>
      <c r="H1370">
        <v>626</v>
      </c>
      <c r="I1370">
        <v>1790</v>
      </c>
      <c r="J1370" t="s">
        <v>174</v>
      </c>
      <c r="K1370">
        <v>4.4000000000000004</v>
      </c>
      <c r="L1370">
        <v>780</v>
      </c>
      <c r="M1370">
        <v>65</v>
      </c>
      <c r="N1370">
        <v>1163.5</v>
      </c>
      <c r="O1370">
        <v>626</v>
      </c>
      <c r="P1370" t="str">
        <f>IF(Table1[[#This Row],[Discount %]]&gt;50,"High Discount","Low Discount")</f>
        <v>High Discount</v>
      </c>
    </row>
    <row r="1371" spans="1:16" x14ac:dyDescent="0.3">
      <c r="A1371" t="s">
        <v>2943</v>
      </c>
      <c r="B1371">
        <v>7271375</v>
      </c>
      <c r="C1371" t="s">
        <v>199</v>
      </c>
      <c r="D1371" t="s">
        <v>86</v>
      </c>
      <c r="E1371" t="s">
        <v>131</v>
      </c>
      <c r="F1371" t="s">
        <v>33</v>
      </c>
      <c r="G1371" t="s">
        <v>2944</v>
      </c>
      <c r="H1371">
        <v>770</v>
      </c>
      <c r="I1371">
        <v>2569</v>
      </c>
      <c r="J1371" t="s">
        <v>201</v>
      </c>
      <c r="K1371">
        <v>4.2</v>
      </c>
      <c r="L1371">
        <v>780</v>
      </c>
      <c r="M1371">
        <v>70</v>
      </c>
      <c r="N1371">
        <v>1798.3</v>
      </c>
      <c r="O1371">
        <v>770</v>
      </c>
      <c r="P1371" t="str">
        <f>IF(Table1[[#This Row],[Discount %]]&gt;50,"High Discount","Low Discount")</f>
        <v>High Discount</v>
      </c>
    </row>
    <row r="1372" spans="1:16" x14ac:dyDescent="0.3">
      <c r="A1372" t="s">
        <v>2945</v>
      </c>
      <c r="B1372">
        <v>2338316</v>
      </c>
      <c r="C1372" t="s">
        <v>149</v>
      </c>
      <c r="D1372" t="s">
        <v>14</v>
      </c>
      <c r="E1372" t="s">
        <v>15</v>
      </c>
      <c r="F1372" t="s">
        <v>16</v>
      </c>
      <c r="G1372" t="s">
        <v>2946</v>
      </c>
      <c r="H1372">
        <v>1649</v>
      </c>
      <c r="I1372">
        <v>3299</v>
      </c>
      <c r="J1372" t="s">
        <v>151</v>
      </c>
      <c r="K1372">
        <v>4</v>
      </c>
      <c r="L1372">
        <v>779</v>
      </c>
      <c r="M1372">
        <v>50</v>
      </c>
      <c r="N1372">
        <v>1649.5</v>
      </c>
      <c r="O1372">
        <v>1649</v>
      </c>
      <c r="P1372" t="str">
        <f>IF(Table1[[#This Row],[Discount %]]&gt;50,"High Discount","Low Discount")</f>
        <v>Low Discount</v>
      </c>
    </row>
    <row r="1373" spans="1:16" x14ac:dyDescent="0.3">
      <c r="A1373" t="s">
        <v>2947</v>
      </c>
      <c r="B1373">
        <v>13269470</v>
      </c>
      <c r="C1373" t="s">
        <v>2948</v>
      </c>
      <c r="D1373" t="s">
        <v>68</v>
      </c>
      <c r="E1373" t="s">
        <v>69</v>
      </c>
      <c r="F1373" t="s">
        <v>16</v>
      </c>
      <c r="G1373" t="s">
        <v>2949</v>
      </c>
      <c r="H1373">
        <v>999</v>
      </c>
      <c r="I1373">
        <v>2499</v>
      </c>
      <c r="J1373" t="s">
        <v>35</v>
      </c>
      <c r="K1373">
        <v>4.0999999999999996</v>
      </c>
      <c r="L1373">
        <v>779</v>
      </c>
      <c r="M1373">
        <v>60.000000000000007</v>
      </c>
      <c r="N1373">
        <v>1499.4000000000003</v>
      </c>
      <c r="O1373">
        <v>999</v>
      </c>
      <c r="P1373" t="str">
        <f>IF(Table1[[#This Row],[Discount %]]&gt;50,"High Discount","Low Discount")</f>
        <v>High Discount</v>
      </c>
    </row>
    <row r="1374" spans="1:16" x14ac:dyDescent="0.3">
      <c r="A1374" t="s">
        <v>2950</v>
      </c>
      <c r="B1374">
        <v>11607366</v>
      </c>
      <c r="C1374" t="s">
        <v>42</v>
      </c>
      <c r="D1374" t="s">
        <v>25</v>
      </c>
      <c r="E1374" t="s">
        <v>38</v>
      </c>
      <c r="F1374" t="s">
        <v>16</v>
      </c>
      <c r="G1374" t="s">
        <v>2951</v>
      </c>
      <c r="I1374">
        <v>604</v>
      </c>
      <c r="J1374" t="s">
        <v>23</v>
      </c>
      <c r="K1374">
        <v>4</v>
      </c>
      <c r="L1374">
        <v>779</v>
      </c>
      <c r="M1374">
        <v>52</v>
      </c>
      <c r="N1374">
        <v>314.08</v>
      </c>
      <c r="O1374">
        <v>289</v>
      </c>
      <c r="P1374" t="str">
        <f>IF(Table1[[#This Row],[Discount %]]&gt;50,"High Discount","Low Discount")</f>
        <v>High Discount</v>
      </c>
    </row>
    <row r="1375" spans="1:16" x14ac:dyDescent="0.3">
      <c r="A1375" t="s">
        <v>2952</v>
      </c>
      <c r="B1375">
        <v>1445626</v>
      </c>
      <c r="C1375" t="s">
        <v>2953</v>
      </c>
      <c r="D1375" t="s">
        <v>31</v>
      </c>
      <c r="E1375" t="s">
        <v>104</v>
      </c>
      <c r="F1375" t="s">
        <v>33</v>
      </c>
      <c r="G1375" t="s">
        <v>2954</v>
      </c>
      <c r="H1375">
        <v>388</v>
      </c>
      <c r="I1375">
        <v>598</v>
      </c>
      <c r="J1375" t="s">
        <v>720</v>
      </c>
      <c r="K1375">
        <v>3.8</v>
      </c>
      <c r="L1375">
        <v>779</v>
      </c>
      <c r="M1375">
        <v>35</v>
      </c>
      <c r="N1375">
        <v>209.3</v>
      </c>
      <c r="O1375">
        <v>388</v>
      </c>
      <c r="P1375" t="str">
        <f>IF(Table1[[#This Row],[Discount %]]&gt;50,"High Discount","Low Discount")</f>
        <v>Low Discount</v>
      </c>
    </row>
    <row r="1376" spans="1:16" x14ac:dyDescent="0.3">
      <c r="A1376" t="s">
        <v>2955</v>
      </c>
      <c r="B1376">
        <v>7188688</v>
      </c>
      <c r="C1376" t="s">
        <v>161</v>
      </c>
      <c r="D1376" t="s">
        <v>37</v>
      </c>
      <c r="E1376" t="s">
        <v>343</v>
      </c>
      <c r="F1376" t="s">
        <v>33</v>
      </c>
      <c r="G1376" t="s">
        <v>2956</v>
      </c>
      <c r="I1376">
        <v>1599</v>
      </c>
      <c r="J1376" t="s">
        <v>118</v>
      </c>
      <c r="K1376">
        <v>4.3</v>
      </c>
      <c r="L1376">
        <v>779</v>
      </c>
      <c r="M1376">
        <v>50</v>
      </c>
      <c r="N1376">
        <v>799.5</v>
      </c>
      <c r="O1376">
        <v>799</v>
      </c>
      <c r="P1376" t="str">
        <f>IF(Table1[[#This Row],[Discount %]]&gt;50,"High Discount","Low Discount")</f>
        <v>Low Discount</v>
      </c>
    </row>
    <row r="1377" spans="1:16" x14ac:dyDescent="0.3">
      <c r="A1377" t="s">
        <v>2957</v>
      </c>
      <c r="B1377">
        <v>12303736</v>
      </c>
      <c r="C1377" t="s">
        <v>13</v>
      </c>
      <c r="D1377" t="s">
        <v>14</v>
      </c>
      <c r="E1377" t="s">
        <v>15</v>
      </c>
      <c r="F1377" t="s">
        <v>16</v>
      </c>
      <c r="G1377" t="s">
        <v>2686</v>
      </c>
      <c r="H1377">
        <v>764</v>
      </c>
      <c r="I1377">
        <v>1699</v>
      </c>
      <c r="J1377" t="s">
        <v>18</v>
      </c>
      <c r="K1377">
        <v>3.9</v>
      </c>
      <c r="L1377">
        <v>778</v>
      </c>
      <c r="M1377">
        <v>55.000000000000007</v>
      </c>
      <c r="N1377">
        <v>934.45000000000016</v>
      </c>
      <c r="O1377">
        <v>764</v>
      </c>
      <c r="P1377" t="str">
        <f>IF(Table1[[#This Row],[Discount %]]&gt;50,"High Discount","Low Discount")</f>
        <v>High Discount</v>
      </c>
    </row>
    <row r="1378" spans="1:16" x14ac:dyDescent="0.3">
      <c r="A1378" t="s">
        <v>2958</v>
      </c>
      <c r="B1378">
        <v>8325311</v>
      </c>
      <c r="C1378" t="s">
        <v>42</v>
      </c>
      <c r="D1378" t="s">
        <v>25</v>
      </c>
      <c r="E1378" t="s">
        <v>38</v>
      </c>
      <c r="F1378" t="s">
        <v>16</v>
      </c>
      <c r="G1378" t="s">
        <v>2959</v>
      </c>
      <c r="H1378">
        <v>649</v>
      </c>
      <c r="I1378">
        <v>1299</v>
      </c>
      <c r="J1378" t="s">
        <v>23</v>
      </c>
      <c r="K1378">
        <v>4.4000000000000004</v>
      </c>
      <c r="L1378">
        <v>778</v>
      </c>
      <c r="M1378">
        <v>50</v>
      </c>
      <c r="N1378">
        <v>649.5</v>
      </c>
      <c r="O1378">
        <v>649</v>
      </c>
      <c r="P1378" t="str">
        <f>IF(Table1[[#This Row],[Discount %]]&gt;50,"High Discount","Low Discount")</f>
        <v>Low Discount</v>
      </c>
    </row>
    <row r="1379" spans="1:16" x14ac:dyDescent="0.3">
      <c r="A1379" t="s">
        <v>2960</v>
      </c>
      <c r="B1379">
        <v>7255964</v>
      </c>
      <c r="C1379" t="s">
        <v>13</v>
      </c>
      <c r="D1379" t="s">
        <v>25</v>
      </c>
      <c r="E1379" t="s">
        <v>26</v>
      </c>
      <c r="F1379" t="s">
        <v>16</v>
      </c>
      <c r="G1379" t="s">
        <v>2961</v>
      </c>
      <c r="H1379">
        <v>674</v>
      </c>
      <c r="I1379">
        <v>1499</v>
      </c>
      <c r="J1379" t="s">
        <v>231</v>
      </c>
      <c r="K1379">
        <v>4.2</v>
      </c>
      <c r="L1379">
        <v>778</v>
      </c>
      <c r="M1379">
        <v>55.000000000000007</v>
      </c>
      <c r="N1379">
        <v>824.45000000000016</v>
      </c>
      <c r="O1379">
        <v>674</v>
      </c>
      <c r="P1379" t="str">
        <f>IF(Table1[[#This Row],[Discount %]]&gt;50,"High Discount","Low Discount")</f>
        <v>High Discount</v>
      </c>
    </row>
    <row r="1380" spans="1:16" x14ac:dyDescent="0.3">
      <c r="A1380" t="s">
        <v>2962</v>
      </c>
      <c r="B1380">
        <v>8363939</v>
      </c>
      <c r="C1380" t="s">
        <v>321</v>
      </c>
      <c r="D1380" t="s">
        <v>25</v>
      </c>
      <c r="E1380" t="s">
        <v>38</v>
      </c>
      <c r="F1380" t="s">
        <v>16</v>
      </c>
      <c r="G1380" t="s">
        <v>2963</v>
      </c>
      <c r="H1380">
        <v>314</v>
      </c>
      <c r="I1380">
        <v>699</v>
      </c>
      <c r="J1380" t="s">
        <v>35</v>
      </c>
      <c r="K1380">
        <v>4</v>
      </c>
      <c r="L1380">
        <v>778</v>
      </c>
      <c r="M1380">
        <v>54.999999999999993</v>
      </c>
      <c r="N1380">
        <v>384.44999999999993</v>
      </c>
      <c r="O1380">
        <v>314</v>
      </c>
      <c r="P1380" t="str">
        <f>IF(Table1[[#This Row],[Discount %]]&gt;50,"High Discount","Low Discount")</f>
        <v>High Discount</v>
      </c>
    </row>
    <row r="1381" spans="1:16" x14ac:dyDescent="0.3">
      <c r="A1381" t="s">
        <v>2964</v>
      </c>
      <c r="B1381">
        <v>1757974</v>
      </c>
      <c r="C1381" t="s">
        <v>180</v>
      </c>
      <c r="D1381" t="s">
        <v>68</v>
      </c>
      <c r="E1381" t="s">
        <v>82</v>
      </c>
      <c r="F1381" t="s">
        <v>33</v>
      </c>
      <c r="G1381" t="s">
        <v>2965</v>
      </c>
      <c r="H1381">
        <v>769</v>
      </c>
      <c r="I1381">
        <v>1399</v>
      </c>
      <c r="J1381" t="s">
        <v>88</v>
      </c>
      <c r="K1381">
        <v>4.0999999999999996</v>
      </c>
      <c r="L1381">
        <v>778</v>
      </c>
      <c r="M1381">
        <v>44.999999999999993</v>
      </c>
      <c r="N1381">
        <v>629.54999999999995</v>
      </c>
      <c r="O1381">
        <v>769</v>
      </c>
      <c r="P1381" t="str">
        <f>IF(Table1[[#This Row],[Discount %]]&gt;50,"High Discount","Low Discount")</f>
        <v>Low Discount</v>
      </c>
    </row>
    <row r="1382" spans="1:16" x14ac:dyDescent="0.3">
      <c r="A1382" t="s">
        <v>2966</v>
      </c>
      <c r="B1382">
        <v>110269</v>
      </c>
      <c r="C1382" t="s">
        <v>2967</v>
      </c>
      <c r="D1382" t="s">
        <v>68</v>
      </c>
      <c r="E1382" t="s">
        <v>340</v>
      </c>
      <c r="F1382" t="s">
        <v>33</v>
      </c>
      <c r="G1382" t="s">
        <v>2968</v>
      </c>
      <c r="H1382">
        <v>999</v>
      </c>
      <c r="I1382">
        <v>2499</v>
      </c>
      <c r="J1382" t="s">
        <v>101</v>
      </c>
      <c r="K1382">
        <v>3.6</v>
      </c>
      <c r="L1382">
        <v>778</v>
      </c>
      <c r="M1382">
        <v>60.000000000000007</v>
      </c>
      <c r="N1382">
        <v>1499.4000000000003</v>
      </c>
      <c r="O1382">
        <v>999</v>
      </c>
      <c r="P1382" t="str">
        <f>IF(Table1[[#This Row],[Discount %]]&gt;50,"High Discount","Low Discount")</f>
        <v>High Discount</v>
      </c>
    </row>
    <row r="1383" spans="1:16" x14ac:dyDescent="0.3">
      <c r="A1383" t="s">
        <v>2969</v>
      </c>
      <c r="B1383">
        <v>7726509</v>
      </c>
      <c r="C1383" t="s">
        <v>81</v>
      </c>
      <c r="D1383" t="s">
        <v>68</v>
      </c>
      <c r="E1383" t="s">
        <v>131</v>
      </c>
      <c r="F1383" t="s">
        <v>33</v>
      </c>
      <c r="G1383" t="s">
        <v>2970</v>
      </c>
      <c r="H1383">
        <v>1739</v>
      </c>
      <c r="I1383">
        <v>4349</v>
      </c>
      <c r="J1383" t="s">
        <v>35</v>
      </c>
      <c r="K1383">
        <v>4.0999999999999996</v>
      </c>
      <c r="L1383">
        <v>778</v>
      </c>
      <c r="M1383">
        <v>60</v>
      </c>
      <c r="N1383">
        <v>2609.4</v>
      </c>
      <c r="O1383">
        <v>1739</v>
      </c>
      <c r="P1383" t="str">
        <f>IF(Table1[[#This Row],[Discount %]]&gt;50,"High Discount","Low Discount")</f>
        <v>High Discount</v>
      </c>
    </row>
    <row r="1384" spans="1:16" x14ac:dyDescent="0.3">
      <c r="A1384" t="s">
        <v>2971</v>
      </c>
      <c r="B1384">
        <v>11005690</v>
      </c>
      <c r="C1384" t="s">
        <v>94</v>
      </c>
      <c r="D1384" t="s">
        <v>37</v>
      </c>
      <c r="E1384" t="s">
        <v>131</v>
      </c>
      <c r="F1384" t="s">
        <v>33</v>
      </c>
      <c r="G1384" t="s">
        <v>2972</v>
      </c>
      <c r="I1384">
        <v>2199</v>
      </c>
      <c r="J1384" t="s">
        <v>40</v>
      </c>
      <c r="K1384">
        <v>4.5999999999999996</v>
      </c>
      <c r="L1384">
        <v>778</v>
      </c>
      <c r="M1384">
        <v>50</v>
      </c>
      <c r="N1384">
        <v>1099.5</v>
      </c>
      <c r="O1384">
        <v>1099</v>
      </c>
      <c r="P1384" t="str">
        <f>IF(Table1[[#This Row],[Discount %]]&gt;50,"High Discount","Low Discount")</f>
        <v>Low Discount</v>
      </c>
    </row>
    <row r="1385" spans="1:16" x14ac:dyDescent="0.3">
      <c r="A1385" t="s">
        <v>2973</v>
      </c>
      <c r="B1385">
        <v>2522850</v>
      </c>
      <c r="C1385" t="s">
        <v>94</v>
      </c>
      <c r="D1385" t="s">
        <v>37</v>
      </c>
      <c r="E1385" t="s">
        <v>38</v>
      </c>
      <c r="F1385" t="s">
        <v>33</v>
      </c>
      <c r="G1385" t="s">
        <v>2974</v>
      </c>
      <c r="I1385">
        <v>999</v>
      </c>
      <c r="J1385" t="s">
        <v>23</v>
      </c>
      <c r="K1385">
        <v>4.2</v>
      </c>
      <c r="L1385">
        <v>778</v>
      </c>
      <c r="M1385">
        <v>70</v>
      </c>
      <c r="N1385">
        <v>699.3</v>
      </c>
      <c r="O1385">
        <v>299</v>
      </c>
      <c r="P1385" t="str">
        <f>IF(Table1[[#This Row],[Discount %]]&gt;50,"High Discount","Low Discount")</f>
        <v>High Discount</v>
      </c>
    </row>
    <row r="1386" spans="1:16" x14ac:dyDescent="0.3">
      <c r="A1386" t="s">
        <v>2975</v>
      </c>
      <c r="B1386">
        <v>10415114</v>
      </c>
      <c r="C1386" t="s">
        <v>794</v>
      </c>
      <c r="D1386" t="s">
        <v>14</v>
      </c>
      <c r="E1386" t="s">
        <v>15</v>
      </c>
      <c r="F1386" t="s">
        <v>16</v>
      </c>
      <c r="G1386" t="s">
        <v>2976</v>
      </c>
      <c r="H1386">
        <v>1138</v>
      </c>
      <c r="I1386">
        <v>1898</v>
      </c>
      <c r="J1386" t="s">
        <v>18</v>
      </c>
      <c r="K1386">
        <v>3.3</v>
      </c>
      <c r="L1386">
        <v>777</v>
      </c>
      <c r="M1386">
        <v>40</v>
      </c>
      <c r="N1386">
        <v>759.2</v>
      </c>
      <c r="O1386">
        <v>1138</v>
      </c>
      <c r="P1386" t="str">
        <f>IF(Table1[[#This Row],[Discount %]]&gt;50,"High Discount","Low Discount")</f>
        <v>Low Discount</v>
      </c>
    </row>
    <row r="1387" spans="1:16" x14ac:dyDescent="0.3">
      <c r="A1387" t="s">
        <v>2977</v>
      </c>
      <c r="B1387">
        <v>10398073</v>
      </c>
      <c r="C1387" t="s">
        <v>13</v>
      </c>
      <c r="D1387" t="s">
        <v>25</v>
      </c>
      <c r="E1387" t="s">
        <v>26</v>
      </c>
      <c r="F1387" t="s">
        <v>16</v>
      </c>
      <c r="G1387" t="s">
        <v>2978</v>
      </c>
      <c r="H1387">
        <v>899</v>
      </c>
      <c r="I1387">
        <v>1499</v>
      </c>
      <c r="J1387" t="s">
        <v>231</v>
      </c>
      <c r="K1387">
        <v>4.2</v>
      </c>
      <c r="L1387">
        <v>777</v>
      </c>
      <c r="M1387">
        <v>40</v>
      </c>
      <c r="N1387">
        <v>599.6</v>
      </c>
      <c r="O1387">
        <v>899</v>
      </c>
      <c r="P1387" t="str">
        <f>IF(Table1[[#This Row],[Discount %]]&gt;50,"High Discount","Low Discount")</f>
        <v>Low Discount</v>
      </c>
    </row>
    <row r="1388" spans="1:16" x14ac:dyDescent="0.3">
      <c r="A1388" t="s">
        <v>2979</v>
      </c>
      <c r="B1388">
        <v>13592722</v>
      </c>
      <c r="C1388" t="s">
        <v>67</v>
      </c>
      <c r="D1388" t="s">
        <v>68</v>
      </c>
      <c r="E1388" t="s">
        <v>380</v>
      </c>
      <c r="F1388" t="s">
        <v>33</v>
      </c>
      <c r="G1388" t="s">
        <v>2980</v>
      </c>
      <c r="H1388">
        <v>961</v>
      </c>
      <c r="I1388">
        <v>2599</v>
      </c>
      <c r="J1388" t="s">
        <v>35</v>
      </c>
      <c r="K1388">
        <v>3.9</v>
      </c>
      <c r="L1388">
        <v>777</v>
      </c>
      <c r="M1388">
        <v>63</v>
      </c>
      <c r="N1388">
        <v>1637.37</v>
      </c>
      <c r="O1388">
        <v>961</v>
      </c>
      <c r="P1388" t="str">
        <f>IF(Table1[[#This Row],[Discount %]]&gt;50,"High Discount","Low Discount")</f>
        <v>High Discount</v>
      </c>
    </row>
    <row r="1389" spans="1:16" x14ac:dyDescent="0.3">
      <c r="A1389" t="s">
        <v>2981</v>
      </c>
      <c r="B1389">
        <v>7674432</v>
      </c>
      <c r="C1389" t="s">
        <v>56</v>
      </c>
      <c r="D1389" t="s">
        <v>86</v>
      </c>
      <c r="E1389" t="s">
        <v>168</v>
      </c>
      <c r="F1389" t="s">
        <v>33</v>
      </c>
      <c r="G1389" t="s">
        <v>2982</v>
      </c>
      <c r="H1389">
        <v>749</v>
      </c>
      <c r="I1389">
        <v>2999</v>
      </c>
      <c r="J1389" t="s">
        <v>101</v>
      </c>
      <c r="K1389">
        <v>4.4000000000000004</v>
      </c>
      <c r="L1389">
        <v>777</v>
      </c>
      <c r="M1389">
        <v>75</v>
      </c>
      <c r="N1389">
        <v>2249.25</v>
      </c>
      <c r="O1389">
        <v>749</v>
      </c>
      <c r="P1389" t="str">
        <f>IF(Table1[[#This Row],[Discount %]]&gt;50,"High Discount","Low Discount")</f>
        <v>High Discount</v>
      </c>
    </row>
    <row r="1390" spans="1:16" x14ac:dyDescent="0.3">
      <c r="A1390" t="s">
        <v>2983</v>
      </c>
      <c r="B1390">
        <v>11739156</v>
      </c>
      <c r="C1390" t="s">
        <v>56</v>
      </c>
      <c r="D1390" t="s">
        <v>14</v>
      </c>
      <c r="E1390" t="s">
        <v>15</v>
      </c>
      <c r="F1390" t="s">
        <v>16</v>
      </c>
      <c r="G1390" t="s">
        <v>2984</v>
      </c>
      <c r="H1390">
        <v>979</v>
      </c>
      <c r="I1390">
        <v>2799</v>
      </c>
      <c r="J1390" t="s">
        <v>18</v>
      </c>
      <c r="K1390">
        <v>3.8</v>
      </c>
      <c r="L1390">
        <v>776</v>
      </c>
      <c r="M1390">
        <v>65</v>
      </c>
      <c r="N1390">
        <v>1819.35</v>
      </c>
      <c r="O1390">
        <v>979</v>
      </c>
      <c r="P1390" t="str">
        <f>IF(Table1[[#This Row],[Discount %]]&gt;50,"High Discount","Low Discount")</f>
        <v>High Discount</v>
      </c>
    </row>
    <row r="1391" spans="1:16" x14ac:dyDescent="0.3">
      <c r="A1391" t="s">
        <v>2985</v>
      </c>
      <c r="B1391">
        <v>7733672</v>
      </c>
      <c r="C1391" t="s">
        <v>13</v>
      </c>
      <c r="D1391" t="s">
        <v>14</v>
      </c>
      <c r="E1391" t="s">
        <v>15</v>
      </c>
      <c r="F1391" t="s">
        <v>16</v>
      </c>
      <c r="G1391" t="s">
        <v>2986</v>
      </c>
      <c r="H1391">
        <v>854</v>
      </c>
      <c r="I1391">
        <v>1899</v>
      </c>
      <c r="J1391" t="s">
        <v>18</v>
      </c>
      <c r="K1391">
        <v>3.9</v>
      </c>
      <c r="L1391">
        <v>776</v>
      </c>
      <c r="M1391">
        <v>55.000000000000007</v>
      </c>
      <c r="N1391">
        <v>1044.45</v>
      </c>
      <c r="O1391">
        <v>854</v>
      </c>
      <c r="P1391" t="str">
        <f>IF(Table1[[#This Row],[Discount %]]&gt;50,"High Discount","Low Discount")</f>
        <v>High Discount</v>
      </c>
    </row>
    <row r="1392" spans="1:16" x14ac:dyDescent="0.3">
      <c r="A1392" t="s">
        <v>2987</v>
      </c>
      <c r="B1392">
        <v>13662282</v>
      </c>
      <c r="C1392" t="s">
        <v>46</v>
      </c>
      <c r="D1392" t="s">
        <v>14</v>
      </c>
      <c r="E1392" t="s">
        <v>15</v>
      </c>
      <c r="F1392" t="s">
        <v>16</v>
      </c>
      <c r="G1392" t="s">
        <v>2988</v>
      </c>
      <c r="H1392">
        <v>681</v>
      </c>
      <c r="I1392">
        <v>1449</v>
      </c>
      <c r="J1392" t="s">
        <v>770</v>
      </c>
      <c r="K1392">
        <v>3.8</v>
      </c>
      <c r="L1392">
        <v>776</v>
      </c>
      <c r="M1392">
        <v>53</v>
      </c>
      <c r="N1392">
        <v>767.97</v>
      </c>
      <c r="O1392">
        <v>681</v>
      </c>
      <c r="P1392" t="str">
        <f>IF(Table1[[#This Row],[Discount %]]&gt;50,"High Discount","Low Discount")</f>
        <v>High Discount</v>
      </c>
    </row>
    <row r="1393" spans="1:16" x14ac:dyDescent="0.3">
      <c r="A1393" t="s">
        <v>2989</v>
      </c>
      <c r="B1393">
        <v>11896672</v>
      </c>
      <c r="C1393" t="s">
        <v>42</v>
      </c>
      <c r="D1393" t="s">
        <v>25</v>
      </c>
      <c r="E1393" t="s">
        <v>38</v>
      </c>
      <c r="F1393" t="s">
        <v>16</v>
      </c>
      <c r="G1393" t="s">
        <v>2990</v>
      </c>
      <c r="H1393">
        <v>769</v>
      </c>
      <c r="I1393">
        <v>1399</v>
      </c>
      <c r="J1393" t="s">
        <v>23</v>
      </c>
      <c r="K1393">
        <v>4.3</v>
      </c>
      <c r="L1393">
        <v>776</v>
      </c>
      <c r="M1393">
        <v>44.999999999999993</v>
      </c>
      <c r="N1393">
        <v>629.54999999999995</v>
      </c>
      <c r="O1393">
        <v>769</v>
      </c>
      <c r="P1393" t="str">
        <f>IF(Table1[[#This Row],[Discount %]]&gt;50,"High Discount","Low Discount")</f>
        <v>Low Discount</v>
      </c>
    </row>
    <row r="1394" spans="1:16" x14ac:dyDescent="0.3">
      <c r="A1394" t="s">
        <v>2991</v>
      </c>
      <c r="B1394">
        <v>10605240</v>
      </c>
      <c r="C1394" t="s">
        <v>391</v>
      </c>
      <c r="D1394" t="s">
        <v>25</v>
      </c>
      <c r="E1394" t="s">
        <v>281</v>
      </c>
      <c r="F1394" t="s">
        <v>16</v>
      </c>
      <c r="G1394" t="s">
        <v>2992</v>
      </c>
      <c r="H1394">
        <v>730</v>
      </c>
      <c r="I1394">
        <v>1699</v>
      </c>
      <c r="J1394" t="s">
        <v>23</v>
      </c>
      <c r="K1394">
        <v>4.0999999999999996</v>
      </c>
      <c r="L1394">
        <v>776</v>
      </c>
      <c r="M1394">
        <v>56.999999999999993</v>
      </c>
      <c r="N1394">
        <v>968.42999999999984</v>
      </c>
      <c r="O1394">
        <v>730</v>
      </c>
      <c r="P1394" t="str">
        <f>IF(Table1[[#This Row],[Discount %]]&gt;50,"High Discount","Low Discount")</f>
        <v>High Discount</v>
      </c>
    </row>
    <row r="1395" spans="1:16" x14ac:dyDescent="0.3">
      <c r="A1395" t="s">
        <v>2993</v>
      </c>
      <c r="B1395">
        <v>2518699</v>
      </c>
      <c r="C1395" t="s">
        <v>42</v>
      </c>
      <c r="D1395" t="s">
        <v>25</v>
      </c>
      <c r="E1395" t="s">
        <v>26</v>
      </c>
      <c r="F1395" t="s">
        <v>16</v>
      </c>
      <c r="G1395" t="s">
        <v>2994</v>
      </c>
      <c r="H1395">
        <v>839</v>
      </c>
      <c r="I1395">
        <v>2099</v>
      </c>
      <c r="J1395" t="s">
        <v>231</v>
      </c>
      <c r="K1395">
        <v>4.2</v>
      </c>
      <c r="L1395">
        <v>776</v>
      </c>
      <c r="M1395">
        <v>60.000000000000007</v>
      </c>
      <c r="N1395">
        <v>1259.4000000000001</v>
      </c>
      <c r="O1395">
        <v>839</v>
      </c>
      <c r="P1395" t="str">
        <f>IF(Table1[[#This Row],[Discount %]]&gt;50,"High Discount","Low Discount")</f>
        <v>High Discount</v>
      </c>
    </row>
    <row r="1396" spans="1:16" x14ac:dyDescent="0.3">
      <c r="A1396" t="s">
        <v>2995</v>
      </c>
      <c r="B1396">
        <v>16718166</v>
      </c>
      <c r="C1396" t="s">
        <v>459</v>
      </c>
      <c r="D1396" t="s">
        <v>25</v>
      </c>
      <c r="E1396" t="s">
        <v>38</v>
      </c>
      <c r="F1396" t="s">
        <v>16</v>
      </c>
      <c r="G1396" t="s">
        <v>2996</v>
      </c>
      <c r="I1396">
        <v>399</v>
      </c>
      <c r="J1396" t="s">
        <v>101</v>
      </c>
      <c r="K1396">
        <v>4.4000000000000004</v>
      </c>
      <c r="L1396">
        <v>776</v>
      </c>
      <c r="M1396">
        <v>52</v>
      </c>
      <c r="N1396">
        <v>207.48</v>
      </c>
      <c r="O1396">
        <v>191</v>
      </c>
      <c r="P1396" t="str">
        <f>IF(Table1[[#This Row],[Discount %]]&gt;50,"High Discount","Low Discount")</f>
        <v>High Discount</v>
      </c>
    </row>
    <row r="1397" spans="1:16" x14ac:dyDescent="0.3">
      <c r="A1397" t="s">
        <v>2997</v>
      </c>
      <c r="B1397">
        <v>9000219</v>
      </c>
      <c r="C1397" t="s">
        <v>352</v>
      </c>
      <c r="D1397" t="s">
        <v>68</v>
      </c>
      <c r="E1397" t="s">
        <v>82</v>
      </c>
      <c r="F1397" t="s">
        <v>33</v>
      </c>
      <c r="G1397" t="s">
        <v>2998</v>
      </c>
      <c r="H1397">
        <v>730</v>
      </c>
      <c r="I1397">
        <v>1699</v>
      </c>
      <c r="J1397" t="s">
        <v>35</v>
      </c>
      <c r="K1397">
        <v>4.4000000000000004</v>
      </c>
      <c r="L1397">
        <v>776</v>
      </c>
      <c r="M1397">
        <v>56.999999999999993</v>
      </c>
      <c r="N1397">
        <v>968.42999999999984</v>
      </c>
      <c r="O1397">
        <v>730</v>
      </c>
      <c r="P1397" t="str">
        <f>IF(Table1[[#This Row],[Discount %]]&gt;50,"High Discount","Low Discount")</f>
        <v>High Discount</v>
      </c>
    </row>
    <row r="1398" spans="1:16" x14ac:dyDescent="0.3">
      <c r="A1398" t="s">
        <v>2999</v>
      </c>
      <c r="B1398">
        <v>11099600</v>
      </c>
      <c r="C1398" t="s">
        <v>754</v>
      </c>
      <c r="D1398" t="s">
        <v>37</v>
      </c>
      <c r="E1398" t="s">
        <v>131</v>
      </c>
      <c r="F1398" t="s">
        <v>33</v>
      </c>
      <c r="G1398" t="s">
        <v>3000</v>
      </c>
      <c r="I1398">
        <v>1699</v>
      </c>
      <c r="J1398" t="s">
        <v>35</v>
      </c>
      <c r="K1398">
        <v>3.7</v>
      </c>
      <c r="L1398">
        <v>776</v>
      </c>
      <c r="M1398">
        <v>60</v>
      </c>
      <c r="N1398">
        <v>1019.4</v>
      </c>
      <c r="O1398">
        <v>679</v>
      </c>
      <c r="P1398" t="str">
        <f>IF(Table1[[#This Row],[Discount %]]&gt;50,"High Discount","Low Discount")</f>
        <v>High Discount</v>
      </c>
    </row>
    <row r="1399" spans="1:16" x14ac:dyDescent="0.3">
      <c r="A1399" t="s">
        <v>3001</v>
      </c>
      <c r="B1399">
        <v>17525606</v>
      </c>
      <c r="C1399" t="s">
        <v>42</v>
      </c>
      <c r="D1399" t="s">
        <v>37</v>
      </c>
      <c r="E1399" t="s">
        <v>38</v>
      </c>
      <c r="F1399" t="s">
        <v>33</v>
      </c>
      <c r="G1399" t="s">
        <v>3002</v>
      </c>
      <c r="I1399">
        <v>1598</v>
      </c>
      <c r="J1399" t="s">
        <v>662</v>
      </c>
      <c r="K1399">
        <v>4.0999999999999996</v>
      </c>
      <c r="L1399">
        <v>776</v>
      </c>
      <c r="M1399">
        <v>53</v>
      </c>
      <c r="N1399">
        <v>846.94</v>
      </c>
      <c r="O1399">
        <v>751</v>
      </c>
      <c r="P1399" t="str">
        <f>IF(Table1[[#This Row],[Discount %]]&gt;50,"High Discount","Low Discount")</f>
        <v>High Discount</v>
      </c>
    </row>
    <row r="1400" spans="1:16" x14ac:dyDescent="0.3">
      <c r="A1400" t="s">
        <v>3003</v>
      </c>
      <c r="B1400">
        <v>2059978</v>
      </c>
      <c r="C1400" t="s">
        <v>13</v>
      </c>
      <c r="D1400" t="s">
        <v>14</v>
      </c>
      <c r="E1400" t="s">
        <v>15</v>
      </c>
      <c r="F1400" t="s">
        <v>16</v>
      </c>
      <c r="G1400" t="s">
        <v>2767</v>
      </c>
      <c r="H1400">
        <v>944</v>
      </c>
      <c r="I1400">
        <v>2699</v>
      </c>
      <c r="J1400" t="s">
        <v>18</v>
      </c>
      <c r="K1400">
        <v>3.9</v>
      </c>
      <c r="L1400">
        <v>775</v>
      </c>
      <c r="M1400">
        <v>64.999999999999986</v>
      </c>
      <c r="N1400">
        <v>1754.3499999999997</v>
      </c>
      <c r="O1400">
        <v>944</v>
      </c>
      <c r="P1400" t="str">
        <f>IF(Table1[[#This Row],[Discount %]]&gt;50,"High Discount","Low Discount")</f>
        <v>High Discount</v>
      </c>
    </row>
    <row r="1401" spans="1:16" x14ac:dyDescent="0.3">
      <c r="A1401" t="s">
        <v>3004</v>
      </c>
      <c r="B1401">
        <v>1414791</v>
      </c>
      <c r="C1401" t="s">
        <v>321</v>
      </c>
      <c r="D1401" t="s">
        <v>14</v>
      </c>
      <c r="E1401" t="s">
        <v>15</v>
      </c>
      <c r="F1401" t="s">
        <v>16</v>
      </c>
      <c r="G1401" t="s">
        <v>3005</v>
      </c>
      <c r="H1401">
        <v>1044</v>
      </c>
      <c r="I1401">
        <v>1899</v>
      </c>
      <c r="J1401" t="s">
        <v>18</v>
      </c>
      <c r="K1401">
        <v>3.7</v>
      </c>
      <c r="L1401">
        <v>775</v>
      </c>
      <c r="M1401">
        <v>44.999999999999993</v>
      </c>
      <c r="N1401">
        <v>854.54999999999984</v>
      </c>
      <c r="O1401">
        <v>1044</v>
      </c>
      <c r="P1401" t="str">
        <f>IF(Table1[[#This Row],[Discount %]]&gt;50,"High Discount","Low Discount")</f>
        <v>Low Discount</v>
      </c>
    </row>
    <row r="1402" spans="1:16" x14ac:dyDescent="0.3">
      <c r="A1402" t="s">
        <v>3006</v>
      </c>
      <c r="B1402">
        <v>2296001</v>
      </c>
      <c r="C1402" t="s">
        <v>13</v>
      </c>
      <c r="D1402" t="s">
        <v>14</v>
      </c>
      <c r="E1402" t="s">
        <v>15</v>
      </c>
      <c r="F1402" t="s">
        <v>16</v>
      </c>
      <c r="G1402" t="s">
        <v>2482</v>
      </c>
      <c r="I1402">
        <v>1499</v>
      </c>
      <c r="J1402" t="s">
        <v>174</v>
      </c>
      <c r="K1402">
        <v>3.7</v>
      </c>
      <c r="L1402">
        <v>775</v>
      </c>
      <c r="M1402">
        <v>52</v>
      </c>
      <c r="N1402">
        <v>779.48</v>
      </c>
      <c r="O1402">
        <v>719</v>
      </c>
      <c r="P1402" t="str">
        <f>IF(Table1[[#This Row],[Discount %]]&gt;50,"High Discount","Low Discount")</f>
        <v>High Discount</v>
      </c>
    </row>
    <row r="1403" spans="1:16" x14ac:dyDescent="0.3">
      <c r="A1403" t="s">
        <v>3007</v>
      </c>
      <c r="B1403">
        <v>10381477</v>
      </c>
      <c r="C1403" t="s">
        <v>46</v>
      </c>
      <c r="D1403" t="s">
        <v>25</v>
      </c>
      <c r="E1403" t="s">
        <v>26</v>
      </c>
      <c r="F1403" t="s">
        <v>16</v>
      </c>
      <c r="G1403" t="s">
        <v>3008</v>
      </c>
      <c r="H1403">
        <v>479</v>
      </c>
      <c r="I1403">
        <v>1199</v>
      </c>
      <c r="J1403" t="s">
        <v>79</v>
      </c>
      <c r="K1403">
        <v>4.0999999999999996</v>
      </c>
      <c r="L1403">
        <v>775</v>
      </c>
      <c r="M1403">
        <v>60</v>
      </c>
      <c r="N1403">
        <v>719.4</v>
      </c>
      <c r="O1403">
        <v>479</v>
      </c>
      <c r="P1403" t="str">
        <f>IF(Table1[[#This Row],[Discount %]]&gt;50,"High Discount","Low Discount")</f>
        <v>High Discount</v>
      </c>
    </row>
    <row r="1404" spans="1:16" x14ac:dyDescent="0.3">
      <c r="A1404" t="s">
        <v>3009</v>
      </c>
      <c r="B1404">
        <v>11049786</v>
      </c>
      <c r="C1404" t="s">
        <v>56</v>
      </c>
      <c r="D1404" t="s">
        <v>25</v>
      </c>
      <c r="E1404" t="s">
        <v>26</v>
      </c>
      <c r="F1404" t="s">
        <v>16</v>
      </c>
      <c r="G1404" t="s">
        <v>3010</v>
      </c>
      <c r="H1404">
        <v>989</v>
      </c>
      <c r="I1404">
        <v>2199</v>
      </c>
      <c r="J1404" t="s">
        <v>336</v>
      </c>
      <c r="K1404">
        <v>4.3</v>
      </c>
      <c r="L1404">
        <v>775</v>
      </c>
      <c r="M1404">
        <v>55.000000000000007</v>
      </c>
      <c r="N1404">
        <v>1209.45</v>
      </c>
      <c r="O1404">
        <v>989</v>
      </c>
      <c r="P1404" t="str">
        <f>IF(Table1[[#This Row],[Discount %]]&gt;50,"High Discount","Low Discount")</f>
        <v>High Discount</v>
      </c>
    </row>
    <row r="1405" spans="1:16" x14ac:dyDescent="0.3">
      <c r="A1405" t="s">
        <v>3011</v>
      </c>
      <c r="B1405">
        <v>10410508</v>
      </c>
      <c r="C1405" t="s">
        <v>149</v>
      </c>
      <c r="D1405" t="s">
        <v>25</v>
      </c>
      <c r="E1405" t="s">
        <v>38</v>
      </c>
      <c r="F1405" t="s">
        <v>16</v>
      </c>
      <c r="G1405" t="s">
        <v>3012</v>
      </c>
      <c r="H1405">
        <v>439</v>
      </c>
      <c r="I1405">
        <v>799</v>
      </c>
      <c r="J1405" t="s">
        <v>35</v>
      </c>
      <c r="K1405">
        <v>4.2</v>
      </c>
      <c r="L1405">
        <v>775</v>
      </c>
      <c r="M1405">
        <v>45</v>
      </c>
      <c r="N1405">
        <v>359.55</v>
      </c>
      <c r="O1405">
        <v>439</v>
      </c>
      <c r="P1405" t="str">
        <f>IF(Table1[[#This Row],[Discount %]]&gt;50,"High Discount","Low Discount")</f>
        <v>Low Discount</v>
      </c>
    </row>
    <row r="1406" spans="1:16" x14ac:dyDescent="0.3">
      <c r="A1406" t="s">
        <v>3013</v>
      </c>
      <c r="B1406">
        <v>2339026</v>
      </c>
      <c r="C1406" t="s">
        <v>149</v>
      </c>
      <c r="D1406" t="s">
        <v>25</v>
      </c>
      <c r="E1406" t="s">
        <v>38</v>
      </c>
      <c r="F1406" t="s">
        <v>16</v>
      </c>
      <c r="G1406" t="s">
        <v>3014</v>
      </c>
      <c r="H1406">
        <v>499</v>
      </c>
      <c r="I1406">
        <v>999</v>
      </c>
      <c r="J1406" t="s">
        <v>35</v>
      </c>
      <c r="K1406">
        <v>4.3</v>
      </c>
      <c r="L1406">
        <v>775</v>
      </c>
      <c r="M1406">
        <v>50</v>
      </c>
      <c r="N1406">
        <v>499.5</v>
      </c>
      <c r="O1406">
        <v>499</v>
      </c>
      <c r="P1406" t="str">
        <f>IF(Table1[[#This Row],[Discount %]]&gt;50,"High Discount","Low Discount")</f>
        <v>Low Discount</v>
      </c>
    </row>
    <row r="1407" spans="1:16" x14ac:dyDescent="0.3">
      <c r="A1407" t="s">
        <v>3015</v>
      </c>
      <c r="B1407">
        <v>12524826</v>
      </c>
      <c r="C1407" t="s">
        <v>56</v>
      </c>
      <c r="D1407" t="s">
        <v>68</v>
      </c>
      <c r="E1407" t="s">
        <v>82</v>
      </c>
      <c r="F1407" t="s">
        <v>33</v>
      </c>
      <c r="G1407" t="s">
        <v>3016</v>
      </c>
      <c r="H1407">
        <v>899</v>
      </c>
      <c r="I1407">
        <v>1499</v>
      </c>
      <c r="J1407" t="s">
        <v>88</v>
      </c>
      <c r="K1407">
        <v>4.2</v>
      </c>
      <c r="L1407">
        <v>775</v>
      </c>
      <c r="M1407">
        <v>40</v>
      </c>
      <c r="N1407">
        <v>599.6</v>
      </c>
      <c r="O1407">
        <v>899</v>
      </c>
      <c r="P1407" t="str">
        <f>IF(Table1[[#This Row],[Discount %]]&gt;50,"High Discount","Low Discount")</f>
        <v>Low Discount</v>
      </c>
    </row>
    <row r="1408" spans="1:16" x14ac:dyDescent="0.3">
      <c r="A1408" t="s">
        <v>3017</v>
      </c>
      <c r="B1408">
        <v>9478083</v>
      </c>
      <c r="C1408" t="s">
        <v>13</v>
      </c>
      <c r="D1408" t="s">
        <v>37</v>
      </c>
      <c r="E1408" t="s">
        <v>281</v>
      </c>
      <c r="F1408" t="s">
        <v>33</v>
      </c>
      <c r="G1408" t="s">
        <v>3018</v>
      </c>
      <c r="I1408">
        <v>1599</v>
      </c>
      <c r="J1408" t="s">
        <v>101</v>
      </c>
      <c r="K1408">
        <v>4.3</v>
      </c>
      <c r="L1408">
        <v>775</v>
      </c>
      <c r="M1408">
        <v>70</v>
      </c>
      <c r="N1408">
        <v>1119.3</v>
      </c>
      <c r="O1408">
        <v>479</v>
      </c>
      <c r="P1408" t="str">
        <f>IF(Table1[[#This Row],[Discount %]]&gt;50,"High Discount","Low Discount")</f>
        <v>High Discount</v>
      </c>
    </row>
    <row r="1409" spans="1:16" x14ac:dyDescent="0.3">
      <c r="A1409" t="s">
        <v>3019</v>
      </c>
      <c r="B1409">
        <v>10562402</v>
      </c>
      <c r="C1409" t="s">
        <v>13</v>
      </c>
      <c r="D1409" t="s">
        <v>37</v>
      </c>
      <c r="E1409" t="s">
        <v>168</v>
      </c>
      <c r="F1409" t="s">
        <v>33</v>
      </c>
      <c r="G1409" t="s">
        <v>3020</v>
      </c>
      <c r="I1409">
        <v>2499</v>
      </c>
      <c r="J1409" t="s">
        <v>101</v>
      </c>
      <c r="K1409">
        <v>4.3</v>
      </c>
      <c r="L1409">
        <v>775</v>
      </c>
      <c r="M1409">
        <v>70</v>
      </c>
      <c r="N1409">
        <v>1749.3</v>
      </c>
      <c r="O1409">
        <v>749</v>
      </c>
      <c r="P1409" t="str">
        <f>IF(Table1[[#This Row],[Discount %]]&gt;50,"High Discount","Low Discount")</f>
        <v>High Discount</v>
      </c>
    </row>
    <row r="1410" spans="1:16" x14ac:dyDescent="0.3">
      <c r="A1410" t="s">
        <v>3021</v>
      </c>
      <c r="B1410">
        <v>10064493</v>
      </c>
      <c r="C1410" t="s">
        <v>13</v>
      </c>
      <c r="D1410" t="s">
        <v>14</v>
      </c>
      <c r="E1410" t="s">
        <v>15</v>
      </c>
      <c r="F1410" t="s">
        <v>16</v>
      </c>
      <c r="G1410" t="s">
        <v>2592</v>
      </c>
      <c r="H1410">
        <v>899</v>
      </c>
      <c r="I1410">
        <v>1999</v>
      </c>
      <c r="J1410" t="s">
        <v>18</v>
      </c>
      <c r="K1410">
        <v>3.8</v>
      </c>
      <c r="L1410">
        <v>774</v>
      </c>
      <c r="M1410">
        <v>55.000000000000007</v>
      </c>
      <c r="N1410">
        <v>1099.45</v>
      </c>
      <c r="O1410">
        <v>899</v>
      </c>
      <c r="P1410" t="str">
        <f>IF(Table1[[#This Row],[Discount %]]&gt;50,"High Discount","Low Discount")</f>
        <v>High Discount</v>
      </c>
    </row>
    <row r="1411" spans="1:16" x14ac:dyDescent="0.3">
      <c r="A1411" t="s">
        <v>3022</v>
      </c>
      <c r="B1411">
        <v>8851935</v>
      </c>
      <c r="C1411" t="s">
        <v>59</v>
      </c>
      <c r="D1411" t="s">
        <v>14</v>
      </c>
      <c r="E1411" t="s">
        <v>121</v>
      </c>
      <c r="F1411" t="s">
        <v>16</v>
      </c>
      <c r="G1411" t="s">
        <v>3023</v>
      </c>
      <c r="H1411">
        <v>489</v>
      </c>
      <c r="I1411">
        <v>1399</v>
      </c>
      <c r="J1411" t="s">
        <v>18</v>
      </c>
      <c r="K1411">
        <v>3.8</v>
      </c>
      <c r="L1411">
        <v>774</v>
      </c>
      <c r="M1411">
        <v>65</v>
      </c>
      <c r="N1411">
        <v>909.35</v>
      </c>
      <c r="O1411">
        <v>489</v>
      </c>
      <c r="P1411" t="str">
        <f>IF(Table1[[#This Row],[Discount %]]&gt;50,"High Discount","Low Discount")</f>
        <v>High Discount</v>
      </c>
    </row>
    <row r="1412" spans="1:16" x14ac:dyDescent="0.3">
      <c r="A1412" t="s">
        <v>3024</v>
      </c>
      <c r="B1412">
        <v>11545308</v>
      </c>
      <c r="C1412" t="s">
        <v>13</v>
      </c>
      <c r="D1412" t="s">
        <v>25</v>
      </c>
      <c r="E1412" t="s">
        <v>38</v>
      </c>
      <c r="F1412" t="s">
        <v>16</v>
      </c>
      <c r="G1412" t="s">
        <v>3025</v>
      </c>
      <c r="H1412">
        <v>359</v>
      </c>
      <c r="I1412">
        <v>799</v>
      </c>
      <c r="J1412" t="s">
        <v>65</v>
      </c>
      <c r="K1412">
        <v>4.0999999999999996</v>
      </c>
      <c r="L1412">
        <v>774</v>
      </c>
      <c r="M1412">
        <v>54.999999999999993</v>
      </c>
      <c r="N1412">
        <v>439.44999999999993</v>
      </c>
      <c r="O1412">
        <v>359</v>
      </c>
      <c r="P1412" t="str">
        <f>IF(Table1[[#This Row],[Discount %]]&gt;50,"High Discount","Low Discount")</f>
        <v>High Discount</v>
      </c>
    </row>
    <row r="1413" spans="1:16" x14ac:dyDescent="0.3">
      <c r="A1413" t="s">
        <v>3026</v>
      </c>
      <c r="B1413">
        <v>17382702</v>
      </c>
      <c r="C1413" t="s">
        <v>13</v>
      </c>
      <c r="D1413" t="s">
        <v>37</v>
      </c>
      <c r="E1413" t="s">
        <v>38</v>
      </c>
      <c r="F1413" t="s">
        <v>33</v>
      </c>
      <c r="G1413" t="s">
        <v>355</v>
      </c>
      <c r="I1413">
        <v>1598</v>
      </c>
      <c r="J1413" t="s">
        <v>40</v>
      </c>
      <c r="K1413">
        <v>4.3</v>
      </c>
      <c r="L1413">
        <v>774</v>
      </c>
      <c r="M1413">
        <v>50</v>
      </c>
      <c r="N1413">
        <v>799</v>
      </c>
      <c r="O1413">
        <v>799</v>
      </c>
      <c r="P1413" t="str">
        <f>IF(Table1[[#This Row],[Discount %]]&gt;50,"High Discount","Low Discount")</f>
        <v>Low Discount</v>
      </c>
    </row>
    <row r="1414" spans="1:16" x14ac:dyDescent="0.3">
      <c r="A1414" t="s">
        <v>3027</v>
      </c>
      <c r="B1414">
        <v>13594624</v>
      </c>
      <c r="C1414" t="s">
        <v>13</v>
      </c>
      <c r="D1414" t="s">
        <v>37</v>
      </c>
      <c r="E1414" t="s">
        <v>38</v>
      </c>
      <c r="F1414" t="s">
        <v>33</v>
      </c>
      <c r="G1414" t="s">
        <v>3028</v>
      </c>
      <c r="I1414">
        <v>699</v>
      </c>
      <c r="J1414" t="s">
        <v>40</v>
      </c>
      <c r="K1414">
        <v>4.2</v>
      </c>
      <c r="L1414">
        <v>774</v>
      </c>
      <c r="M1414">
        <v>40</v>
      </c>
      <c r="N1414">
        <v>279.60000000000002</v>
      </c>
      <c r="O1414">
        <v>419</v>
      </c>
      <c r="P1414" t="str">
        <f>IF(Table1[[#This Row],[Discount %]]&gt;50,"High Discount","Low Discount")</f>
        <v>Low Discount</v>
      </c>
    </row>
    <row r="1415" spans="1:16" x14ac:dyDescent="0.3">
      <c r="A1415" t="s">
        <v>3029</v>
      </c>
      <c r="B1415">
        <v>11976912</v>
      </c>
      <c r="C1415" t="s">
        <v>13</v>
      </c>
      <c r="D1415" t="s">
        <v>37</v>
      </c>
      <c r="E1415" t="s">
        <v>38</v>
      </c>
      <c r="F1415" t="s">
        <v>33</v>
      </c>
      <c r="G1415" t="s">
        <v>3030</v>
      </c>
      <c r="I1415">
        <v>699</v>
      </c>
      <c r="J1415" t="s">
        <v>40</v>
      </c>
      <c r="K1415">
        <v>4.4000000000000004</v>
      </c>
      <c r="L1415">
        <v>774</v>
      </c>
      <c r="M1415">
        <v>25</v>
      </c>
      <c r="N1415">
        <v>174.75</v>
      </c>
      <c r="O1415">
        <v>524</v>
      </c>
      <c r="P1415" t="str">
        <f>IF(Table1[[#This Row],[Discount %]]&gt;50,"High Discount","Low Discount")</f>
        <v>Low Discount</v>
      </c>
    </row>
    <row r="1416" spans="1:16" x14ac:dyDescent="0.3">
      <c r="A1416" t="s">
        <v>3031</v>
      </c>
      <c r="B1416">
        <v>8211455</v>
      </c>
      <c r="C1416" t="s">
        <v>46</v>
      </c>
      <c r="D1416" t="s">
        <v>14</v>
      </c>
      <c r="E1416" t="s">
        <v>15</v>
      </c>
      <c r="F1416" t="s">
        <v>16</v>
      </c>
      <c r="G1416" t="s">
        <v>3032</v>
      </c>
      <c r="H1416">
        <v>702</v>
      </c>
      <c r="I1416">
        <v>1899</v>
      </c>
      <c r="J1416" t="s">
        <v>770</v>
      </c>
      <c r="K1416">
        <v>3.9</v>
      </c>
      <c r="L1416">
        <v>773</v>
      </c>
      <c r="M1416">
        <v>62.999999999999986</v>
      </c>
      <c r="N1416">
        <v>1196.3699999999997</v>
      </c>
      <c r="O1416">
        <v>702</v>
      </c>
      <c r="P1416" t="str">
        <f>IF(Table1[[#This Row],[Discount %]]&gt;50,"High Discount","Low Discount")</f>
        <v>High Discount</v>
      </c>
    </row>
    <row r="1417" spans="1:16" x14ac:dyDescent="0.3">
      <c r="A1417" t="s">
        <v>3033</v>
      </c>
      <c r="B1417">
        <v>1844184</v>
      </c>
      <c r="C1417" t="s">
        <v>13</v>
      </c>
      <c r="D1417" t="s">
        <v>25</v>
      </c>
      <c r="E1417" t="s">
        <v>38</v>
      </c>
      <c r="F1417" t="s">
        <v>16</v>
      </c>
      <c r="G1417" t="s">
        <v>3034</v>
      </c>
      <c r="H1417">
        <v>549</v>
      </c>
      <c r="I1417">
        <v>1099</v>
      </c>
      <c r="J1417" t="s">
        <v>23</v>
      </c>
      <c r="K1417">
        <v>4.3</v>
      </c>
      <c r="L1417">
        <v>773</v>
      </c>
      <c r="M1417">
        <v>50</v>
      </c>
      <c r="N1417">
        <v>549.5</v>
      </c>
      <c r="O1417">
        <v>549</v>
      </c>
      <c r="P1417" t="str">
        <f>IF(Table1[[#This Row],[Discount %]]&gt;50,"High Discount","Low Discount")</f>
        <v>Low Discount</v>
      </c>
    </row>
    <row r="1418" spans="1:16" x14ac:dyDescent="0.3">
      <c r="A1418" t="s">
        <v>3035</v>
      </c>
      <c r="B1418">
        <v>11536950</v>
      </c>
      <c r="C1418" t="s">
        <v>85</v>
      </c>
      <c r="D1418" t="s">
        <v>86</v>
      </c>
      <c r="E1418" t="s">
        <v>69</v>
      </c>
      <c r="F1418" t="s">
        <v>33</v>
      </c>
      <c r="G1418" t="s">
        <v>3036</v>
      </c>
      <c r="H1418">
        <v>699</v>
      </c>
      <c r="I1418">
        <v>1999</v>
      </c>
      <c r="J1418" t="s">
        <v>88</v>
      </c>
      <c r="K1418">
        <v>4.0999999999999996</v>
      </c>
      <c r="L1418">
        <v>773</v>
      </c>
      <c r="M1418">
        <v>64.999999999999986</v>
      </c>
      <c r="N1418">
        <v>1299.3499999999997</v>
      </c>
      <c r="O1418">
        <v>699</v>
      </c>
      <c r="P1418" t="str">
        <f>IF(Table1[[#This Row],[Discount %]]&gt;50,"High Discount","Low Discount")</f>
        <v>High Discount</v>
      </c>
    </row>
    <row r="1419" spans="1:16" x14ac:dyDescent="0.3">
      <c r="A1419" t="s">
        <v>3037</v>
      </c>
      <c r="B1419">
        <v>11271806</v>
      </c>
      <c r="C1419" t="s">
        <v>94</v>
      </c>
      <c r="D1419" t="s">
        <v>37</v>
      </c>
      <c r="E1419" t="s">
        <v>43</v>
      </c>
      <c r="F1419" t="s">
        <v>33</v>
      </c>
      <c r="G1419" t="s">
        <v>3038</v>
      </c>
      <c r="I1419">
        <v>1399</v>
      </c>
      <c r="J1419" t="s">
        <v>40</v>
      </c>
      <c r="K1419">
        <v>4.4000000000000004</v>
      </c>
      <c r="L1419">
        <v>773</v>
      </c>
      <c r="M1419">
        <v>50</v>
      </c>
      <c r="N1419">
        <v>699.5</v>
      </c>
      <c r="O1419">
        <v>699</v>
      </c>
      <c r="P1419" t="str">
        <f>IF(Table1[[#This Row],[Discount %]]&gt;50,"High Discount","Low Discount")</f>
        <v>Low Discount</v>
      </c>
    </row>
    <row r="1420" spans="1:16" x14ac:dyDescent="0.3">
      <c r="A1420" t="s">
        <v>3039</v>
      </c>
      <c r="B1420">
        <v>9981511</v>
      </c>
      <c r="C1420" t="s">
        <v>42</v>
      </c>
      <c r="D1420" t="s">
        <v>37</v>
      </c>
      <c r="E1420" t="s">
        <v>131</v>
      </c>
      <c r="F1420" t="s">
        <v>33</v>
      </c>
      <c r="G1420" t="s">
        <v>3040</v>
      </c>
      <c r="I1420">
        <v>1899</v>
      </c>
      <c r="J1420" t="s">
        <v>40</v>
      </c>
      <c r="K1420">
        <v>4.4000000000000004</v>
      </c>
      <c r="L1420">
        <v>773</v>
      </c>
      <c r="M1420">
        <v>44.999999999999993</v>
      </c>
      <c r="N1420">
        <v>854.54999999999984</v>
      </c>
      <c r="O1420">
        <v>1044</v>
      </c>
      <c r="P1420" t="str">
        <f>IF(Table1[[#This Row],[Discount %]]&gt;50,"High Discount","Low Discount")</f>
        <v>Low Discount</v>
      </c>
    </row>
    <row r="1421" spans="1:16" x14ac:dyDescent="0.3">
      <c r="A1421" t="s">
        <v>3041</v>
      </c>
      <c r="B1421">
        <v>11700064</v>
      </c>
      <c r="C1421" t="s">
        <v>42</v>
      </c>
      <c r="D1421" t="s">
        <v>37</v>
      </c>
      <c r="E1421" t="s">
        <v>38</v>
      </c>
      <c r="F1421" t="s">
        <v>33</v>
      </c>
      <c r="G1421" t="s">
        <v>3042</v>
      </c>
      <c r="I1421">
        <v>699</v>
      </c>
      <c r="J1421" t="s">
        <v>40</v>
      </c>
      <c r="K1421">
        <v>4</v>
      </c>
      <c r="L1421">
        <v>773</v>
      </c>
      <c r="M1421">
        <v>60</v>
      </c>
      <c r="N1421">
        <v>419.4</v>
      </c>
      <c r="O1421">
        <v>279</v>
      </c>
      <c r="P1421" t="str">
        <f>IF(Table1[[#This Row],[Discount %]]&gt;50,"High Discount","Low Discount")</f>
        <v>High Discount</v>
      </c>
    </row>
    <row r="1422" spans="1:16" x14ac:dyDescent="0.3">
      <c r="A1422" t="s">
        <v>3043</v>
      </c>
      <c r="B1422">
        <v>2343634</v>
      </c>
      <c r="C1422" t="s">
        <v>46</v>
      </c>
      <c r="D1422" t="s">
        <v>14</v>
      </c>
      <c r="E1422" t="s">
        <v>47</v>
      </c>
      <c r="F1422" t="s">
        <v>16</v>
      </c>
      <c r="G1422" t="s">
        <v>3044</v>
      </c>
      <c r="H1422">
        <v>775</v>
      </c>
      <c r="I1422">
        <v>1649</v>
      </c>
      <c r="J1422" t="s">
        <v>49</v>
      </c>
      <c r="K1422">
        <v>4</v>
      </c>
      <c r="L1422">
        <v>772</v>
      </c>
      <c r="M1422">
        <v>53</v>
      </c>
      <c r="N1422">
        <v>873.97</v>
      </c>
      <c r="O1422">
        <v>775</v>
      </c>
      <c r="P1422" t="str">
        <f>IF(Table1[[#This Row],[Discount %]]&gt;50,"High Discount","Low Discount")</f>
        <v>High Discount</v>
      </c>
    </row>
    <row r="1423" spans="1:16" x14ac:dyDescent="0.3">
      <c r="A1423" t="s">
        <v>3045</v>
      </c>
      <c r="B1423">
        <v>11326758</v>
      </c>
      <c r="C1423" t="s">
        <v>13</v>
      </c>
      <c r="D1423" t="s">
        <v>25</v>
      </c>
      <c r="E1423" t="s">
        <v>26</v>
      </c>
      <c r="F1423" t="s">
        <v>16</v>
      </c>
      <c r="G1423" t="s">
        <v>3046</v>
      </c>
      <c r="H1423">
        <v>539</v>
      </c>
      <c r="I1423">
        <v>1199</v>
      </c>
      <c r="J1423" t="s">
        <v>231</v>
      </c>
      <c r="K1423">
        <v>4.4000000000000004</v>
      </c>
      <c r="L1423">
        <v>772</v>
      </c>
      <c r="M1423">
        <v>55.000000000000007</v>
      </c>
      <c r="N1423">
        <v>659.45000000000016</v>
      </c>
      <c r="O1423">
        <v>539</v>
      </c>
      <c r="P1423" t="str">
        <f>IF(Table1[[#This Row],[Discount %]]&gt;50,"High Discount","Low Discount")</f>
        <v>High Discount</v>
      </c>
    </row>
    <row r="1424" spans="1:16" x14ac:dyDescent="0.3">
      <c r="A1424" t="s">
        <v>3047</v>
      </c>
      <c r="B1424">
        <v>10074605</v>
      </c>
      <c r="C1424" t="s">
        <v>81</v>
      </c>
      <c r="D1424" t="s">
        <v>68</v>
      </c>
      <c r="E1424" t="s">
        <v>500</v>
      </c>
      <c r="F1424" t="s">
        <v>33</v>
      </c>
      <c r="G1424" t="s">
        <v>3048</v>
      </c>
      <c r="H1424">
        <v>461</v>
      </c>
      <c r="I1424">
        <v>1099</v>
      </c>
      <c r="J1424" t="s">
        <v>18</v>
      </c>
      <c r="K1424">
        <v>4.2</v>
      </c>
      <c r="L1424">
        <v>772</v>
      </c>
      <c r="M1424">
        <v>57.999999999999993</v>
      </c>
      <c r="N1424">
        <v>637.41999999999996</v>
      </c>
      <c r="O1424">
        <v>461</v>
      </c>
      <c r="P1424" t="str">
        <f>IF(Table1[[#This Row],[Discount %]]&gt;50,"High Discount","Low Discount")</f>
        <v>High Discount</v>
      </c>
    </row>
    <row r="1425" spans="1:16" x14ac:dyDescent="0.3">
      <c r="A1425" t="s">
        <v>3049</v>
      </c>
      <c r="B1425">
        <v>10158753</v>
      </c>
      <c r="C1425" t="s">
        <v>94</v>
      </c>
      <c r="D1425" t="s">
        <v>37</v>
      </c>
      <c r="E1425" t="s">
        <v>15</v>
      </c>
      <c r="F1425" t="s">
        <v>33</v>
      </c>
      <c r="G1425" t="s">
        <v>3050</v>
      </c>
      <c r="I1425">
        <v>2199</v>
      </c>
      <c r="J1425" t="s">
        <v>118</v>
      </c>
      <c r="K1425">
        <v>4</v>
      </c>
      <c r="L1425">
        <v>772</v>
      </c>
      <c r="M1425">
        <v>70</v>
      </c>
      <c r="N1425">
        <v>1539.3</v>
      </c>
      <c r="O1425">
        <v>659</v>
      </c>
      <c r="P1425" t="str">
        <f>IF(Table1[[#This Row],[Discount %]]&gt;50,"High Discount","Low Discount")</f>
        <v>High Discount</v>
      </c>
    </row>
    <row r="1426" spans="1:16" x14ac:dyDescent="0.3">
      <c r="A1426" t="s">
        <v>3051</v>
      </c>
      <c r="B1426">
        <v>2490935</v>
      </c>
      <c r="C1426" t="s">
        <v>42</v>
      </c>
      <c r="D1426" t="s">
        <v>37</v>
      </c>
      <c r="E1426" t="s">
        <v>38</v>
      </c>
      <c r="F1426" t="s">
        <v>33</v>
      </c>
      <c r="G1426" t="s">
        <v>3052</v>
      </c>
      <c r="I1426">
        <v>699</v>
      </c>
      <c r="J1426" t="s">
        <v>40</v>
      </c>
      <c r="K1426">
        <v>4.4000000000000004</v>
      </c>
      <c r="L1426">
        <v>772</v>
      </c>
      <c r="M1426">
        <v>40</v>
      </c>
      <c r="N1426">
        <v>279.60000000000002</v>
      </c>
      <c r="O1426">
        <v>419</v>
      </c>
      <c r="P1426" t="str">
        <f>IF(Table1[[#This Row],[Discount %]]&gt;50,"High Discount","Low Discount")</f>
        <v>Low Discount</v>
      </c>
    </row>
    <row r="1427" spans="1:16" x14ac:dyDescent="0.3">
      <c r="A1427" t="s">
        <v>3053</v>
      </c>
      <c r="B1427">
        <v>11489552</v>
      </c>
      <c r="C1427" t="s">
        <v>13</v>
      </c>
      <c r="D1427" t="s">
        <v>37</v>
      </c>
      <c r="E1427" t="s">
        <v>121</v>
      </c>
      <c r="F1427" t="s">
        <v>33</v>
      </c>
      <c r="G1427" t="s">
        <v>126</v>
      </c>
      <c r="I1427">
        <v>999</v>
      </c>
      <c r="J1427" t="s">
        <v>118</v>
      </c>
      <c r="K1427">
        <v>4.4000000000000004</v>
      </c>
      <c r="L1427">
        <v>772</v>
      </c>
      <c r="M1427">
        <v>45</v>
      </c>
      <c r="N1427">
        <v>449.55</v>
      </c>
      <c r="O1427">
        <v>549</v>
      </c>
      <c r="P1427" t="str">
        <f>IF(Table1[[#This Row],[Discount %]]&gt;50,"High Discount","Low Discount")</f>
        <v>Low Discount</v>
      </c>
    </row>
    <row r="1428" spans="1:16" x14ac:dyDescent="0.3">
      <c r="A1428" t="s">
        <v>3054</v>
      </c>
      <c r="B1428">
        <v>14121300</v>
      </c>
      <c r="C1428" t="s">
        <v>46</v>
      </c>
      <c r="D1428" t="s">
        <v>14</v>
      </c>
      <c r="E1428" t="s">
        <v>121</v>
      </c>
      <c r="F1428" t="s">
        <v>16</v>
      </c>
      <c r="G1428" t="s">
        <v>3055</v>
      </c>
      <c r="H1428">
        <v>610</v>
      </c>
      <c r="I1428">
        <v>1299</v>
      </c>
      <c r="J1428" t="s">
        <v>49</v>
      </c>
      <c r="K1428">
        <v>4.3</v>
      </c>
      <c r="L1428">
        <v>771</v>
      </c>
      <c r="M1428">
        <v>53</v>
      </c>
      <c r="N1428">
        <v>688.47</v>
      </c>
      <c r="O1428">
        <v>610</v>
      </c>
      <c r="P1428" t="str">
        <f>IF(Table1[[#This Row],[Discount %]]&gt;50,"High Discount","Low Discount")</f>
        <v>High Discount</v>
      </c>
    </row>
    <row r="1429" spans="1:16" x14ac:dyDescent="0.3">
      <c r="A1429" t="s">
        <v>3056</v>
      </c>
      <c r="B1429">
        <v>14196610</v>
      </c>
      <c r="C1429" t="s">
        <v>1575</v>
      </c>
      <c r="D1429" t="s">
        <v>25</v>
      </c>
      <c r="E1429" t="s">
        <v>38</v>
      </c>
      <c r="F1429" t="s">
        <v>16</v>
      </c>
      <c r="G1429" t="s">
        <v>3057</v>
      </c>
      <c r="H1429">
        <v>719</v>
      </c>
      <c r="I1429">
        <v>1199</v>
      </c>
      <c r="J1429" t="s">
        <v>88</v>
      </c>
      <c r="K1429">
        <v>4.2</v>
      </c>
      <c r="L1429">
        <v>771</v>
      </c>
      <c r="M1429">
        <v>40</v>
      </c>
      <c r="N1429">
        <v>479.6</v>
      </c>
      <c r="O1429">
        <v>719</v>
      </c>
      <c r="P1429" t="str">
        <f>IF(Table1[[#This Row],[Discount %]]&gt;50,"High Discount","Low Discount")</f>
        <v>Low Discount</v>
      </c>
    </row>
    <row r="1430" spans="1:16" x14ac:dyDescent="0.3">
      <c r="A1430" t="s">
        <v>3058</v>
      </c>
      <c r="B1430">
        <v>10669536</v>
      </c>
      <c r="C1430" t="s">
        <v>2744</v>
      </c>
      <c r="D1430" t="s">
        <v>25</v>
      </c>
      <c r="E1430" t="s">
        <v>38</v>
      </c>
      <c r="F1430" t="s">
        <v>16</v>
      </c>
      <c r="G1430" t="s">
        <v>3059</v>
      </c>
      <c r="H1430">
        <v>659</v>
      </c>
      <c r="I1430">
        <v>1998</v>
      </c>
      <c r="J1430" t="s">
        <v>35</v>
      </c>
      <c r="K1430">
        <v>4.0999999999999996</v>
      </c>
      <c r="L1430">
        <v>771</v>
      </c>
      <c r="M1430">
        <v>67</v>
      </c>
      <c r="N1430">
        <v>1338.66</v>
      </c>
      <c r="O1430">
        <v>659</v>
      </c>
      <c r="P1430" t="str">
        <f>IF(Table1[[#This Row],[Discount %]]&gt;50,"High Discount","Low Discount")</f>
        <v>High Discount</v>
      </c>
    </row>
    <row r="1431" spans="1:16" x14ac:dyDescent="0.3">
      <c r="A1431" t="s">
        <v>3060</v>
      </c>
      <c r="B1431">
        <v>11495626</v>
      </c>
      <c r="C1431" t="s">
        <v>1316</v>
      </c>
      <c r="D1431" t="s">
        <v>68</v>
      </c>
      <c r="E1431" t="s">
        <v>295</v>
      </c>
      <c r="F1431" t="s">
        <v>33</v>
      </c>
      <c r="G1431" t="s">
        <v>3061</v>
      </c>
      <c r="H1431">
        <v>1499</v>
      </c>
      <c r="I1431">
        <v>4999</v>
      </c>
      <c r="J1431" t="s">
        <v>145</v>
      </c>
      <c r="K1431">
        <v>4</v>
      </c>
      <c r="L1431">
        <v>771</v>
      </c>
      <c r="M1431">
        <v>70</v>
      </c>
      <c r="N1431">
        <v>3499.3</v>
      </c>
      <c r="O1431">
        <v>1499</v>
      </c>
      <c r="P1431" t="str">
        <f>IF(Table1[[#This Row],[Discount %]]&gt;50,"High Discount","Low Discount")</f>
        <v>High Discount</v>
      </c>
    </row>
    <row r="1432" spans="1:16" x14ac:dyDescent="0.3">
      <c r="A1432" t="s">
        <v>3062</v>
      </c>
      <c r="B1432">
        <v>8238855</v>
      </c>
      <c r="C1432" t="s">
        <v>90</v>
      </c>
      <c r="D1432" t="s">
        <v>37</v>
      </c>
      <c r="E1432" t="s">
        <v>43</v>
      </c>
      <c r="F1432" t="s">
        <v>33</v>
      </c>
      <c r="G1432" t="s">
        <v>3063</v>
      </c>
      <c r="I1432">
        <v>1199</v>
      </c>
      <c r="J1432" t="s">
        <v>23</v>
      </c>
      <c r="K1432">
        <v>4.0999999999999996</v>
      </c>
      <c r="L1432">
        <v>771</v>
      </c>
      <c r="M1432">
        <v>47</v>
      </c>
      <c r="N1432">
        <v>563.53</v>
      </c>
      <c r="O1432">
        <v>635</v>
      </c>
      <c r="P1432" t="str">
        <f>IF(Table1[[#This Row],[Discount %]]&gt;50,"High Discount","Low Discount")</f>
        <v>Low Discount</v>
      </c>
    </row>
    <row r="1433" spans="1:16" x14ac:dyDescent="0.3">
      <c r="A1433" t="s">
        <v>3064</v>
      </c>
      <c r="B1433">
        <v>17384666</v>
      </c>
      <c r="C1433" t="s">
        <v>13</v>
      </c>
      <c r="D1433" t="s">
        <v>37</v>
      </c>
      <c r="E1433" t="s">
        <v>38</v>
      </c>
      <c r="F1433" t="s">
        <v>33</v>
      </c>
      <c r="G1433" t="s">
        <v>1345</v>
      </c>
      <c r="I1433">
        <v>1498</v>
      </c>
      <c r="J1433" t="s">
        <v>40</v>
      </c>
      <c r="K1433">
        <v>4.2</v>
      </c>
      <c r="L1433">
        <v>771</v>
      </c>
      <c r="M1433">
        <v>53</v>
      </c>
      <c r="N1433">
        <v>793.94</v>
      </c>
      <c r="O1433">
        <v>704</v>
      </c>
      <c r="P1433" t="str">
        <f>IF(Table1[[#This Row],[Discount %]]&gt;50,"High Discount","Low Discount")</f>
        <v>High Discount</v>
      </c>
    </row>
    <row r="1434" spans="1:16" x14ac:dyDescent="0.3">
      <c r="A1434" t="s">
        <v>3065</v>
      </c>
      <c r="B1434">
        <v>12364798</v>
      </c>
      <c r="C1434" t="s">
        <v>113</v>
      </c>
      <c r="D1434" t="s">
        <v>37</v>
      </c>
      <c r="E1434" t="s">
        <v>43</v>
      </c>
      <c r="F1434" t="s">
        <v>33</v>
      </c>
      <c r="G1434" t="s">
        <v>3066</v>
      </c>
      <c r="I1434">
        <v>1590</v>
      </c>
      <c r="J1434" t="s">
        <v>23</v>
      </c>
      <c r="K1434">
        <v>4</v>
      </c>
      <c r="L1434">
        <v>771</v>
      </c>
      <c r="M1434">
        <v>62</v>
      </c>
      <c r="N1434">
        <v>985.8</v>
      </c>
      <c r="O1434">
        <v>604</v>
      </c>
      <c r="P1434" t="str">
        <f>IF(Table1[[#This Row],[Discount %]]&gt;50,"High Discount","Low Discount")</f>
        <v>High Discount</v>
      </c>
    </row>
    <row r="1435" spans="1:16" x14ac:dyDescent="0.3">
      <c r="A1435" t="s">
        <v>3067</v>
      </c>
      <c r="B1435">
        <v>1226060</v>
      </c>
      <c r="C1435" t="s">
        <v>3068</v>
      </c>
      <c r="D1435" t="s">
        <v>37</v>
      </c>
      <c r="E1435" t="s">
        <v>554</v>
      </c>
      <c r="F1435" t="s">
        <v>33</v>
      </c>
      <c r="G1435" t="s">
        <v>3069</v>
      </c>
      <c r="I1435">
        <v>999</v>
      </c>
      <c r="J1435" t="s">
        <v>212</v>
      </c>
      <c r="K1435">
        <v>3.8</v>
      </c>
      <c r="L1435">
        <v>771</v>
      </c>
      <c r="M1435">
        <v>35</v>
      </c>
      <c r="N1435">
        <v>349.65</v>
      </c>
      <c r="O1435">
        <v>649</v>
      </c>
      <c r="P1435" t="str">
        <f>IF(Table1[[#This Row],[Discount %]]&gt;50,"High Discount","Low Discount")</f>
        <v>Low Discount</v>
      </c>
    </row>
    <row r="1436" spans="1:16" x14ac:dyDescent="0.3">
      <c r="A1436" t="s">
        <v>3070</v>
      </c>
      <c r="B1436">
        <v>12970010</v>
      </c>
      <c r="C1436" t="s">
        <v>1444</v>
      </c>
      <c r="D1436" t="s">
        <v>14</v>
      </c>
      <c r="E1436" t="s">
        <v>21</v>
      </c>
      <c r="F1436" t="s">
        <v>16</v>
      </c>
      <c r="G1436" t="s">
        <v>3071</v>
      </c>
      <c r="H1436">
        <v>764</v>
      </c>
      <c r="I1436">
        <v>1699</v>
      </c>
      <c r="J1436" t="s">
        <v>834</v>
      </c>
      <c r="K1436">
        <v>3.6</v>
      </c>
      <c r="L1436">
        <v>770</v>
      </c>
      <c r="M1436">
        <v>55.000000000000007</v>
      </c>
      <c r="N1436">
        <v>934.45000000000016</v>
      </c>
      <c r="O1436">
        <v>764</v>
      </c>
      <c r="P1436" t="str">
        <f>IF(Table1[[#This Row],[Discount %]]&gt;50,"High Discount","Low Discount")</f>
        <v>High Discount</v>
      </c>
    </row>
    <row r="1437" spans="1:16" x14ac:dyDescent="0.3">
      <c r="A1437" t="s">
        <v>3072</v>
      </c>
      <c r="B1437">
        <v>4110959</v>
      </c>
      <c r="C1437" t="s">
        <v>42</v>
      </c>
      <c r="D1437" t="s">
        <v>14</v>
      </c>
      <c r="E1437" t="s">
        <v>47</v>
      </c>
      <c r="F1437" t="s">
        <v>16</v>
      </c>
      <c r="G1437" t="s">
        <v>3073</v>
      </c>
      <c r="H1437">
        <v>679</v>
      </c>
      <c r="I1437">
        <v>1699</v>
      </c>
      <c r="J1437" t="s">
        <v>118</v>
      </c>
      <c r="K1437">
        <v>4</v>
      </c>
      <c r="L1437">
        <v>770</v>
      </c>
      <c r="M1437">
        <v>60</v>
      </c>
      <c r="N1437">
        <v>1019.4</v>
      </c>
      <c r="O1437">
        <v>679</v>
      </c>
      <c r="P1437" t="str">
        <f>IF(Table1[[#This Row],[Discount %]]&gt;50,"High Discount","Low Discount")</f>
        <v>High Discount</v>
      </c>
    </row>
    <row r="1438" spans="1:16" x14ac:dyDescent="0.3">
      <c r="A1438" t="s">
        <v>3074</v>
      </c>
      <c r="B1438">
        <v>13676450</v>
      </c>
      <c r="C1438" t="s">
        <v>527</v>
      </c>
      <c r="D1438" t="s">
        <v>176</v>
      </c>
      <c r="E1438" t="s">
        <v>486</v>
      </c>
      <c r="F1438" t="s">
        <v>16</v>
      </c>
      <c r="G1438" t="s">
        <v>1526</v>
      </c>
      <c r="H1438">
        <v>988</v>
      </c>
      <c r="I1438">
        <v>1798</v>
      </c>
      <c r="J1438" t="s">
        <v>35</v>
      </c>
      <c r="K1438">
        <v>4.0999999999999996</v>
      </c>
      <c r="L1438">
        <v>770</v>
      </c>
      <c r="M1438">
        <v>45</v>
      </c>
      <c r="N1438">
        <v>809.1</v>
      </c>
      <c r="O1438">
        <v>988</v>
      </c>
      <c r="P1438" t="str">
        <f>IF(Table1[[#This Row],[Discount %]]&gt;50,"High Discount","Low Discount")</f>
        <v>Low Discount</v>
      </c>
    </row>
    <row r="1439" spans="1:16" x14ac:dyDescent="0.3">
      <c r="A1439" t="s">
        <v>3075</v>
      </c>
      <c r="B1439">
        <v>11361250</v>
      </c>
      <c r="C1439" t="s">
        <v>149</v>
      </c>
      <c r="D1439" t="s">
        <v>25</v>
      </c>
      <c r="E1439" t="s">
        <v>26</v>
      </c>
      <c r="F1439" t="s">
        <v>16</v>
      </c>
      <c r="G1439" t="s">
        <v>3076</v>
      </c>
      <c r="H1439">
        <v>1199</v>
      </c>
      <c r="I1439">
        <v>2399</v>
      </c>
      <c r="J1439" t="s">
        <v>453</v>
      </c>
      <c r="K1439">
        <v>4.2</v>
      </c>
      <c r="L1439">
        <v>770</v>
      </c>
      <c r="M1439">
        <v>50</v>
      </c>
      <c r="N1439">
        <v>1199.5</v>
      </c>
      <c r="O1439">
        <v>1199</v>
      </c>
      <c r="P1439" t="str">
        <f>IF(Table1[[#This Row],[Discount %]]&gt;50,"High Discount","Low Discount")</f>
        <v>Low Discount</v>
      </c>
    </row>
    <row r="1440" spans="1:16" x14ac:dyDescent="0.3">
      <c r="A1440" t="s">
        <v>3077</v>
      </c>
      <c r="B1440">
        <v>11126656</v>
      </c>
      <c r="C1440" t="s">
        <v>13</v>
      </c>
      <c r="D1440" t="s">
        <v>25</v>
      </c>
      <c r="E1440" t="s">
        <v>38</v>
      </c>
      <c r="F1440" t="s">
        <v>16</v>
      </c>
      <c r="G1440" t="s">
        <v>3078</v>
      </c>
      <c r="I1440">
        <v>269</v>
      </c>
      <c r="J1440" t="s">
        <v>40</v>
      </c>
      <c r="K1440">
        <v>4.0999999999999996</v>
      </c>
      <c r="L1440">
        <v>770</v>
      </c>
      <c r="M1440">
        <v>52</v>
      </c>
      <c r="N1440">
        <v>139.88</v>
      </c>
      <c r="O1440">
        <v>129</v>
      </c>
      <c r="P1440" t="str">
        <f>IF(Table1[[#This Row],[Discount %]]&gt;50,"High Discount","Low Discount")</f>
        <v>High Discount</v>
      </c>
    </row>
    <row r="1441" spans="1:16" x14ac:dyDescent="0.3">
      <c r="A1441" t="s">
        <v>3079</v>
      </c>
      <c r="B1441">
        <v>12151760</v>
      </c>
      <c r="C1441" t="s">
        <v>1074</v>
      </c>
      <c r="D1441" t="s">
        <v>68</v>
      </c>
      <c r="E1441" t="s">
        <v>43</v>
      </c>
      <c r="F1441" t="s">
        <v>33</v>
      </c>
      <c r="G1441" t="s">
        <v>3080</v>
      </c>
      <c r="H1441">
        <v>779</v>
      </c>
      <c r="I1441">
        <v>1499</v>
      </c>
      <c r="J1441" t="s">
        <v>23</v>
      </c>
      <c r="K1441">
        <v>4.0999999999999996</v>
      </c>
      <c r="L1441">
        <v>770</v>
      </c>
      <c r="M1441">
        <v>48</v>
      </c>
      <c r="N1441">
        <v>719.52</v>
      </c>
      <c r="O1441">
        <v>779</v>
      </c>
      <c r="P1441" t="str">
        <f>IF(Table1[[#This Row],[Discount %]]&gt;50,"High Discount","Low Discount")</f>
        <v>Low Discount</v>
      </c>
    </row>
    <row r="1442" spans="1:16" x14ac:dyDescent="0.3">
      <c r="A1442" t="s">
        <v>3081</v>
      </c>
      <c r="B1442">
        <v>7570699</v>
      </c>
      <c r="C1442" t="s">
        <v>81</v>
      </c>
      <c r="D1442" t="s">
        <v>68</v>
      </c>
      <c r="E1442" t="s">
        <v>82</v>
      </c>
      <c r="F1442" t="s">
        <v>33</v>
      </c>
      <c r="G1442" t="s">
        <v>3082</v>
      </c>
      <c r="H1442">
        <v>838</v>
      </c>
      <c r="I1442">
        <v>1949</v>
      </c>
      <c r="J1442" t="s">
        <v>35</v>
      </c>
      <c r="K1442">
        <v>4.4000000000000004</v>
      </c>
      <c r="L1442">
        <v>770</v>
      </c>
      <c r="M1442">
        <v>57.000000000000007</v>
      </c>
      <c r="N1442">
        <v>1110.93</v>
      </c>
      <c r="O1442">
        <v>838</v>
      </c>
      <c r="P1442" t="str">
        <f>IF(Table1[[#This Row],[Discount %]]&gt;50,"High Discount","Low Discount")</f>
        <v>High Discount</v>
      </c>
    </row>
    <row r="1443" spans="1:16" x14ac:dyDescent="0.3">
      <c r="A1443" t="s">
        <v>3083</v>
      </c>
      <c r="B1443">
        <v>14984816</v>
      </c>
      <c r="C1443" t="s">
        <v>510</v>
      </c>
      <c r="D1443" t="s">
        <v>68</v>
      </c>
      <c r="E1443" t="s">
        <v>295</v>
      </c>
      <c r="F1443" t="s">
        <v>33</v>
      </c>
      <c r="G1443" t="s">
        <v>3084</v>
      </c>
      <c r="H1443">
        <v>1359</v>
      </c>
      <c r="I1443">
        <v>3999</v>
      </c>
      <c r="J1443" t="s">
        <v>145</v>
      </c>
      <c r="K1443">
        <v>4.3</v>
      </c>
      <c r="L1443">
        <v>770</v>
      </c>
      <c r="M1443">
        <v>66</v>
      </c>
      <c r="N1443">
        <v>2639.34</v>
      </c>
      <c r="O1443">
        <v>1359</v>
      </c>
      <c r="P1443" t="str">
        <f>IF(Table1[[#This Row],[Discount %]]&gt;50,"High Discount","Low Discount")</f>
        <v>High Discount</v>
      </c>
    </row>
    <row r="1444" spans="1:16" x14ac:dyDescent="0.3">
      <c r="A1444" t="s">
        <v>3085</v>
      </c>
      <c r="B1444">
        <v>851435</v>
      </c>
      <c r="C1444" t="s">
        <v>718</v>
      </c>
      <c r="D1444" t="s">
        <v>31</v>
      </c>
      <c r="E1444" t="s">
        <v>104</v>
      </c>
      <c r="F1444" t="s">
        <v>33</v>
      </c>
      <c r="G1444" t="s">
        <v>3086</v>
      </c>
      <c r="H1444">
        <v>966</v>
      </c>
      <c r="I1444">
        <v>1017</v>
      </c>
      <c r="J1444" t="s">
        <v>720</v>
      </c>
      <c r="K1444">
        <v>4.3</v>
      </c>
      <c r="L1444">
        <v>770</v>
      </c>
      <c r="M1444">
        <v>5</v>
      </c>
      <c r="N1444">
        <v>50.85</v>
      </c>
      <c r="O1444">
        <v>966</v>
      </c>
      <c r="P1444" t="str">
        <f>IF(Table1[[#This Row],[Discount %]]&gt;50,"High Discount","Low Discount")</f>
        <v>Low Discount</v>
      </c>
    </row>
    <row r="1445" spans="1:16" x14ac:dyDescent="0.3">
      <c r="A1445" t="s">
        <v>3087</v>
      </c>
      <c r="B1445">
        <v>2322605</v>
      </c>
      <c r="C1445" t="s">
        <v>13</v>
      </c>
      <c r="D1445" t="s">
        <v>37</v>
      </c>
      <c r="E1445" t="s">
        <v>15</v>
      </c>
      <c r="F1445" t="s">
        <v>33</v>
      </c>
      <c r="G1445" t="s">
        <v>3088</v>
      </c>
      <c r="I1445">
        <v>2299</v>
      </c>
      <c r="J1445" t="s">
        <v>118</v>
      </c>
      <c r="K1445">
        <v>3.9</v>
      </c>
      <c r="L1445">
        <v>770</v>
      </c>
      <c r="M1445">
        <v>60.000000000000007</v>
      </c>
      <c r="N1445">
        <v>1379.4000000000003</v>
      </c>
      <c r="O1445">
        <v>919</v>
      </c>
      <c r="P1445" t="str">
        <f>IF(Table1[[#This Row],[Discount %]]&gt;50,"High Discount","Low Discount")</f>
        <v>High Discount</v>
      </c>
    </row>
    <row r="1446" spans="1:16" x14ac:dyDescent="0.3">
      <c r="A1446" t="s">
        <v>3089</v>
      </c>
      <c r="B1446">
        <v>1768591</v>
      </c>
      <c r="C1446" t="s">
        <v>13</v>
      </c>
      <c r="D1446" t="s">
        <v>37</v>
      </c>
      <c r="E1446" t="s">
        <v>38</v>
      </c>
      <c r="F1446" t="s">
        <v>33</v>
      </c>
      <c r="G1446" t="s">
        <v>3090</v>
      </c>
      <c r="I1446">
        <v>999</v>
      </c>
      <c r="J1446" t="s">
        <v>40</v>
      </c>
      <c r="K1446">
        <v>3.9</v>
      </c>
      <c r="L1446">
        <v>770</v>
      </c>
      <c r="M1446">
        <v>50.050050050050054</v>
      </c>
      <c r="N1446">
        <v>500</v>
      </c>
      <c r="O1446">
        <v>499</v>
      </c>
      <c r="P1446" t="str">
        <f>IF(Table1[[#This Row],[Discount %]]&gt;50,"High Discount","Low Discount")</f>
        <v>High Discount</v>
      </c>
    </row>
    <row r="1447" spans="1:16" x14ac:dyDescent="0.3">
      <c r="A1447" t="s">
        <v>3091</v>
      </c>
      <c r="B1447">
        <v>14156018</v>
      </c>
      <c r="C1447" t="s">
        <v>46</v>
      </c>
      <c r="D1447" t="s">
        <v>14</v>
      </c>
      <c r="E1447" t="s">
        <v>21</v>
      </c>
      <c r="F1447" t="s">
        <v>16</v>
      </c>
      <c r="G1447" t="s">
        <v>3092</v>
      </c>
      <c r="H1447">
        <v>512</v>
      </c>
      <c r="I1447">
        <v>899</v>
      </c>
      <c r="J1447" t="s">
        <v>23</v>
      </c>
      <c r="K1447">
        <v>4.2</v>
      </c>
      <c r="L1447">
        <v>769</v>
      </c>
      <c r="M1447">
        <v>43</v>
      </c>
      <c r="N1447">
        <v>386.57</v>
      </c>
      <c r="O1447">
        <v>512</v>
      </c>
      <c r="P1447" t="str">
        <f>IF(Table1[[#This Row],[Discount %]]&gt;50,"High Discount","Low Discount")</f>
        <v>Low Discount</v>
      </c>
    </row>
    <row r="1448" spans="1:16" x14ac:dyDescent="0.3">
      <c r="A1448" t="s">
        <v>3093</v>
      </c>
      <c r="B1448">
        <v>11729938</v>
      </c>
      <c r="C1448" t="s">
        <v>391</v>
      </c>
      <c r="D1448" t="s">
        <v>14</v>
      </c>
      <c r="E1448" t="s">
        <v>15</v>
      </c>
      <c r="F1448" t="s">
        <v>16</v>
      </c>
      <c r="G1448" t="s">
        <v>3094</v>
      </c>
      <c r="H1448">
        <v>859</v>
      </c>
      <c r="I1448">
        <v>1999</v>
      </c>
      <c r="J1448" t="s">
        <v>18</v>
      </c>
      <c r="K1448">
        <v>3.8</v>
      </c>
      <c r="L1448">
        <v>769</v>
      </c>
      <c r="M1448">
        <v>57.000000000000007</v>
      </c>
      <c r="N1448">
        <v>1139.43</v>
      </c>
      <c r="O1448">
        <v>859</v>
      </c>
      <c r="P1448" t="str">
        <f>IF(Table1[[#This Row],[Discount %]]&gt;50,"High Discount","Low Discount")</f>
        <v>High Discount</v>
      </c>
    </row>
    <row r="1449" spans="1:16" x14ac:dyDescent="0.3">
      <c r="A1449" t="s">
        <v>3095</v>
      </c>
      <c r="B1449">
        <v>8735275</v>
      </c>
      <c r="C1449" t="s">
        <v>734</v>
      </c>
      <c r="D1449" t="s">
        <v>31</v>
      </c>
      <c r="E1449" t="s">
        <v>271</v>
      </c>
      <c r="F1449" t="s">
        <v>33</v>
      </c>
      <c r="G1449" t="s">
        <v>3096</v>
      </c>
      <c r="I1449">
        <v>699</v>
      </c>
      <c r="J1449" t="s">
        <v>35</v>
      </c>
      <c r="K1449">
        <v>4.4000000000000004</v>
      </c>
      <c r="L1449">
        <v>769</v>
      </c>
      <c r="M1449">
        <v>44</v>
      </c>
      <c r="N1449">
        <v>307.56</v>
      </c>
      <c r="O1449">
        <v>391</v>
      </c>
      <c r="P1449" t="str">
        <f>IF(Table1[[#This Row],[Discount %]]&gt;50,"High Discount","Low Discount")</f>
        <v>Low Discount</v>
      </c>
    </row>
    <row r="1450" spans="1:16" x14ac:dyDescent="0.3">
      <c r="A1450" t="s">
        <v>3097</v>
      </c>
      <c r="B1450">
        <v>4369960</v>
      </c>
      <c r="C1450" t="s">
        <v>30</v>
      </c>
      <c r="D1450" t="s">
        <v>31</v>
      </c>
      <c r="E1450" t="s">
        <v>104</v>
      </c>
      <c r="F1450" t="s">
        <v>33</v>
      </c>
      <c r="G1450" t="s">
        <v>3098</v>
      </c>
      <c r="H1450">
        <v>547</v>
      </c>
      <c r="I1450">
        <v>995</v>
      </c>
      <c r="J1450" t="s">
        <v>2336</v>
      </c>
      <c r="K1450">
        <v>3.6</v>
      </c>
      <c r="L1450">
        <v>769</v>
      </c>
      <c r="M1450">
        <v>45</v>
      </c>
      <c r="N1450">
        <v>447.75</v>
      </c>
      <c r="O1450">
        <v>547</v>
      </c>
      <c r="P1450" t="str">
        <f>IF(Table1[[#This Row],[Discount %]]&gt;50,"High Discount","Low Discount")</f>
        <v>Low Discount</v>
      </c>
    </row>
    <row r="1451" spans="1:16" x14ac:dyDescent="0.3">
      <c r="A1451" t="s">
        <v>3099</v>
      </c>
      <c r="B1451">
        <v>10667858</v>
      </c>
      <c r="C1451" t="s">
        <v>199</v>
      </c>
      <c r="D1451" t="s">
        <v>86</v>
      </c>
      <c r="E1451" t="s">
        <v>43</v>
      </c>
      <c r="F1451" t="s">
        <v>33</v>
      </c>
      <c r="G1451" t="s">
        <v>3100</v>
      </c>
      <c r="H1451">
        <v>594</v>
      </c>
      <c r="I1451">
        <v>1699</v>
      </c>
      <c r="J1451" t="s">
        <v>201</v>
      </c>
      <c r="K1451">
        <v>4</v>
      </c>
      <c r="L1451">
        <v>769</v>
      </c>
      <c r="M1451">
        <v>64.999999999999986</v>
      </c>
      <c r="N1451">
        <v>1104.3499999999997</v>
      </c>
      <c r="O1451">
        <v>594</v>
      </c>
      <c r="P1451" t="str">
        <f>IF(Table1[[#This Row],[Discount %]]&gt;50,"High Discount","Low Discount")</f>
        <v>High Discount</v>
      </c>
    </row>
    <row r="1452" spans="1:16" x14ac:dyDescent="0.3">
      <c r="A1452" t="s">
        <v>3101</v>
      </c>
      <c r="B1452">
        <v>2372790</v>
      </c>
      <c r="C1452" t="s">
        <v>794</v>
      </c>
      <c r="D1452" t="s">
        <v>37</v>
      </c>
      <c r="E1452" t="s">
        <v>38</v>
      </c>
      <c r="F1452" t="s">
        <v>33</v>
      </c>
      <c r="G1452" t="s">
        <v>3102</v>
      </c>
      <c r="I1452">
        <v>998</v>
      </c>
      <c r="J1452" t="s">
        <v>23</v>
      </c>
      <c r="K1452">
        <v>4</v>
      </c>
      <c r="L1452">
        <v>769</v>
      </c>
      <c r="M1452">
        <v>40</v>
      </c>
      <c r="N1452">
        <v>399.2</v>
      </c>
      <c r="O1452">
        <v>598</v>
      </c>
      <c r="P1452" t="str">
        <f>IF(Table1[[#This Row],[Discount %]]&gt;50,"High Discount","Low Discount")</f>
        <v>Low Discount</v>
      </c>
    </row>
    <row r="1453" spans="1:16" x14ac:dyDescent="0.3">
      <c r="A1453" t="s">
        <v>3103</v>
      </c>
      <c r="B1453">
        <v>17382168</v>
      </c>
      <c r="C1453" t="s">
        <v>13</v>
      </c>
      <c r="D1453" t="s">
        <v>37</v>
      </c>
      <c r="E1453" t="s">
        <v>38</v>
      </c>
      <c r="F1453" t="s">
        <v>33</v>
      </c>
      <c r="G1453" t="s">
        <v>655</v>
      </c>
      <c r="I1453">
        <v>1598</v>
      </c>
      <c r="J1453" t="s">
        <v>40</v>
      </c>
      <c r="K1453">
        <v>4.0999999999999996</v>
      </c>
      <c r="L1453">
        <v>769</v>
      </c>
      <c r="M1453">
        <v>53</v>
      </c>
      <c r="N1453">
        <v>846.94</v>
      </c>
      <c r="O1453">
        <v>751</v>
      </c>
      <c r="P1453" t="str">
        <f>IF(Table1[[#This Row],[Discount %]]&gt;50,"High Discount","Low Discount")</f>
        <v>High Discount</v>
      </c>
    </row>
    <row r="1454" spans="1:16" x14ac:dyDescent="0.3">
      <c r="A1454" t="s">
        <v>3104</v>
      </c>
      <c r="B1454">
        <v>2356414</v>
      </c>
      <c r="C1454" t="s">
        <v>13</v>
      </c>
      <c r="D1454" t="s">
        <v>14</v>
      </c>
      <c r="E1454" t="s">
        <v>15</v>
      </c>
      <c r="F1454" t="s">
        <v>16</v>
      </c>
      <c r="G1454" t="s">
        <v>2482</v>
      </c>
      <c r="I1454">
        <v>1799</v>
      </c>
      <c r="J1454" t="s">
        <v>174</v>
      </c>
      <c r="K1454">
        <v>3.6</v>
      </c>
      <c r="L1454">
        <v>768</v>
      </c>
      <c r="M1454">
        <v>52</v>
      </c>
      <c r="N1454">
        <v>935.48</v>
      </c>
      <c r="O1454">
        <v>863</v>
      </c>
      <c r="P1454" t="str">
        <f>IF(Table1[[#This Row],[Discount %]]&gt;50,"High Discount","Low Discount")</f>
        <v>High Discount</v>
      </c>
    </row>
    <row r="1455" spans="1:16" x14ac:dyDescent="0.3">
      <c r="A1455" t="s">
        <v>3105</v>
      </c>
      <c r="B1455">
        <v>11201232</v>
      </c>
      <c r="C1455" t="s">
        <v>13</v>
      </c>
      <c r="D1455" t="s">
        <v>14</v>
      </c>
      <c r="E1455" t="s">
        <v>47</v>
      </c>
      <c r="F1455" t="s">
        <v>16</v>
      </c>
      <c r="G1455" t="s">
        <v>3106</v>
      </c>
      <c r="H1455">
        <v>944</v>
      </c>
      <c r="I1455">
        <v>2099</v>
      </c>
      <c r="J1455" t="s">
        <v>18</v>
      </c>
      <c r="K1455">
        <v>4.2</v>
      </c>
      <c r="L1455">
        <v>768</v>
      </c>
      <c r="M1455">
        <v>55.000000000000007</v>
      </c>
      <c r="N1455">
        <v>1154.45</v>
      </c>
      <c r="O1455">
        <v>944</v>
      </c>
      <c r="P1455" t="str">
        <f>IF(Table1[[#This Row],[Discount %]]&gt;50,"High Discount","Low Discount")</f>
        <v>High Discount</v>
      </c>
    </row>
    <row r="1456" spans="1:16" x14ac:dyDescent="0.3">
      <c r="A1456" t="s">
        <v>3107</v>
      </c>
      <c r="B1456">
        <v>7305613</v>
      </c>
      <c r="C1456" t="s">
        <v>565</v>
      </c>
      <c r="D1456" t="s">
        <v>14</v>
      </c>
      <c r="E1456" t="s">
        <v>47</v>
      </c>
      <c r="F1456" t="s">
        <v>16</v>
      </c>
      <c r="G1456" t="s">
        <v>3108</v>
      </c>
      <c r="H1456">
        <v>747</v>
      </c>
      <c r="I1456">
        <v>1699</v>
      </c>
      <c r="J1456" t="s">
        <v>770</v>
      </c>
      <c r="K1456">
        <v>4</v>
      </c>
      <c r="L1456">
        <v>768</v>
      </c>
      <c r="M1456">
        <v>56.000000000000007</v>
      </c>
      <c r="N1456">
        <v>951.44000000000017</v>
      </c>
      <c r="O1456">
        <v>747</v>
      </c>
      <c r="P1456" t="str">
        <f>IF(Table1[[#This Row],[Discount %]]&gt;50,"High Discount","Low Discount")</f>
        <v>High Discount</v>
      </c>
    </row>
    <row r="1457" spans="1:16" x14ac:dyDescent="0.3">
      <c r="A1457" t="s">
        <v>3109</v>
      </c>
      <c r="B1457">
        <v>1847849</v>
      </c>
      <c r="C1457" t="s">
        <v>1542</v>
      </c>
      <c r="D1457" t="s">
        <v>14</v>
      </c>
      <c r="E1457" t="s">
        <v>47</v>
      </c>
      <c r="F1457" t="s">
        <v>16</v>
      </c>
      <c r="G1457" t="s">
        <v>3110</v>
      </c>
      <c r="H1457">
        <v>742</v>
      </c>
      <c r="I1457">
        <v>1649</v>
      </c>
      <c r="J1457" t="s">
        <v>49</v>
      </c>
      <c r="K1457">
        <v>4.0999999999999996</v>
      </c>
      <c r="L1457">
        <v>768</v>
      </c>
      <c r="M1457">
        <v>55.000000000000007</v>
      </c>
      <c r="N1457">
        <v>906.95000000000016</v>
      </c>
      <c r="O1457">
        <v>742</v>
      </c>
      <c r="P1457" t="str">
        <f>IF(Table1[[#This Row],[Discount %]]&gt;50,"High Discount","Low Discount")</f>
        <v>High Discount</v>
      </c>
    </row>
    <row r="1458" spans="1:16" x14ac:dyDescent="0.3">
      <c r="A1458" t="s">
        <v>3111</v>
      </c>
      <c r="B1458">
        <v>10945120</v>
      </c>
      <c r="C1458" t="s">
        <v>13</v>
      </c>
      <c r="D1458" t="s">
        <v>25</v>
      </c>
      <c r="E1458" t="s">
        <v>26</v>
      </c>
      <c r="F1458" t="s">
        <v>16</v>
      </c>
      <c r="G1458" t="s">
        <v>3112</v>
      </c>
      <c r="H1458">
        <v>519</v>
      </c>
      <c r="I1458">
        <v>1299</v>
      </c>
      <c r="J1458" t="s">
        <v>231</v>
      </c>
      <c r="K1458">
        <v>4.3</v>
      </c>
      <c r="L1458">
        <v>768</v>
      </c>
      <c r="M1458">
        <v>60</v>
      </c>
      <c r="N1458">
        <v>779.4</v>
      </c>
      <c r="O1458">
        <v>519</v>
      </c>
      <c r="P1458" t="str">
        <f>IF(Table1[[#This Row],[Discount %]]&gt;50,"High Discount","Low Discount")</f>
        <v>High Discount</v>
      </c>
    </row>
    <row r="1459" spans="1:16" x14ac:dyDescent="0.3">
      <c r="A1459" t="s">
        <v>3113</v>
      </c>
      <c r="B1459">
        <v>10856186</v>
      </c>
      <c r="C1459" t="s">
        <v>161</v>
      </c>
      <c r="D1459" t="s">
        <v>37</v>
      </c>
      <c r="E1459" t="s">
        <v>43</v>
      </c>
      <c r="F1459" t="s">
        <v>33</v>
      </c>
      <c r="G1459" t="s">
        <v>3114</v>
      </c>
      <c r="I1459">
        <v>1199</v>
      </c>
      <c r="J1459" t="s">
        <v>101</v>
      </c>
      <c r="K1459">
        <v>4.2</v>
      </c>
      <c r="L1459">
        <v>768</v>
      </c>
      <c r="M1459">
        <v>60</v>
      </c>
      <c r="N1459">
        <v>719.4</v>
      </c>
      <c r="O1459">
        <v>479</v>
      </c>
      <c r="P1459" t="str">
        <f>IF(Table1[[#This Row],[Discount %]]&gt;50,"High Discount","Low Discount")</f>
        <v>High Discount</v>
      </c>
    </row>
    <row r="1460" spans="1:16" x14ac:dyDescent="0.3">
      <c r="A1460" t="s">
        <v>3115</v>
      </c>
      <c r="B1460">
        <v>17384170</v>
      </c>
      <c r="C1460" t="s">
        <v>13</v>
      </c>
      <c r="D1460" t="s">
        <v>37</v>
      </c>
      <c r="E1460" t="s">
        <v>38</v>
      </c>
      <c r="F1460" t="s">
        <v>33</v>
      </c>
      <c r="G1460" t="s">
        <v>3116</v>
      </c>
      <c r="I1460">
        <v>1398</v>
      </c>
      <c r="J1460" t="s">
        <v>40</v>
      </c>
      <c r="K1460">
        <v>4</v>
      </c>
      <c r="L1460">
        <v>768</v>
      </c>
      <c r="M1460">
        <v>50</v>
      </c>
      <c r="N1460">
        <v>699</v>
      </c>
      <c r="O1460">
        <v>699</v>
      </c>
      <c r="P1460" t="str">
        <f>IF(Table1[[#This Row],[Discount %]]&gt;50,"High Discount","Low Discount")</f>
        <v>Low Discount</v>
      </c>
    </row>
    <row r="1461" spans="1:16" x14ac:dyDescent="0.3">
      <c r="A1461" t="s">
        <v>3117</v>
      </c>
      <c r="B1461">
        <v>17381620</v>
      </c>
      <c r="C1461" t="s">
        <v>13</v>
      </c>
      <c r="D1461" t="s">
        <v>37</v>
      </c>
      <c r="E1461" t="s">
        <v>38</v>
      </c>
      <c r="F1461" t="s">
        <v>33</v>
      </c>
      <c r="G1461" t="s">
        <v>2283</v>
      </c>
      <c r="I1461">
        <v>1798</v>
      </c>
      <c r="J1461" t="s">
        <v>40</v>
      </c>
      <c r="K1461">
        <v>4.2</v>
      </c>
      <c r="L1461">
        <v>768</v>
      </c>
      <c r="M1461">
        <v>50</v>
      </c>
      <c r="N1461">
        <v>899</v>
      </c>
      <c r="O1461">
        <v>899</v>
      </c>
      <c r="P1461" t="str">
        <f>IF(Table1[[#This Row],[Discount %]]&gt;50,"High Discount","Low Discount")</f>
        <v>Low Discount</v>
      </c>
    </row>
    <row r="1462" spans="1:16" x14ac:dyDescent="0.3">
      <c r="A1462" t="s">
        <v>3118</v>
      </c>
      <c r="B1462">
        <v>8278697</v>
      </c>
      <c r="C1462" t="s">
        <v>94</v>
      </c>
      <c r="D1462" t="s">
        <v>37</v>
      </c>
      <c r="E1462" t="s">
        <v>131</v>
      </c>
      <c r="F1462" t="s">
        <v>33</v>
      </c>
      <c r="G1462" t="s">
        <v>3119</v>
      </c>
      <c r="I1462">
        <v>2099</v>
      </c>
      <c r="J1462" t="s">
        <v>40</v>
      </c>
      <c r="K1462">
        <v>4.2</v>
      </c>
      <c r="L1462">
        <v>768</v>
      </c>
      <c r="M1462">
        <v>60.000000000000007</v>
      </c>
      <c r="N1462">
        <v>1259.4000000000001</v>
      </c>
      <c r="O1462">
        <v>839</v>
      </c>
      <c r="P1462" t="str">
        <f>IF(Table1[[#This Row],[Discount %]]&gt;50,"High Discount","Low Discount")</f>
        <v>High Discount</v>
      </c>
    </row>
    <row r="1463" spans="1:16" x14ac:dyDescent="0.3">
      <c r="A1463" t="s">
        <v>3120</v>
      </c>
      <c r="B1463">
        <v>17383946</v>
      </c>
      <c r="C1463" t="s">
        <v>13</v>
      </c>
      <c r="D1463" t="s">
        <v>37</v>
      </c>
      <c r="E1463" t="s">
        <v>38</v>
      </c>
      <c r="F1463" t="s">
        <v>33</v>
      </c>
      <c r="G1463" t="s">
        <v>3121</v>
      </c>
      <c r="I1463">
        <v>1398</v>
      </c>
      <c r="J1463" t="s">
        <v>40</v>
      </c>
      <c r="K1463">
        <v>4.3</v>
      </c>
      <c r="L1463">
        <v>768</v>
      </c>
      <c r="M1463">
        <v>53</v>
      </c>
      <c r="N1463">
        <v>740.94</v>
      </c>
      <c r="O1463">
        <v>657</v>
      </c>
      <c r="P1463" t="str">
        <f>IF(Table1[[#This Row],[Discount %]]&gt;50,"High Discount","Low Discount")</f>
        <v>High Discount</v>
      </c>
    </row>
    <row r="1464" spans="1:16" x14ac:dyDescent="0.3">
      <c r="A1464" t="s">
        <v>3122</v>
      </c>
      <c r="B1464">
        <v>11998906</v>
      </c>
      <c r="C1464" t="s">
        <v>59</v>
      </c>
      <c r="D1464" t="s">
        <v>14</v>
      </c>
      <c r="E1464" t="s">
        <v>21</v>
      </c>
      <c r="F1464" t="s">
        <v>16</v>
      </c>
      <c r="G1464" t="s">
        <v>3123</v>
      </c>
      <c r="H1464">
        <v>679</v>
      </c>
      <c r="I1464">
        <v>1699</v>
      </c>
      <c r="J1464" t="s">
        <v>35</v>
      </c>
      <c r="K1464">
        <v>4.0999999999999996</v>
      </c>
      <c r="L1464">
        <v>767</v>
      </c>
      <c r="M1464">
        <v>60</v>
      </c>
      <c r="N1464">
        <v>1019.4</v>
      </c>
      <c r="O1464">
        <v>679</v>
      </c>
      <c r="P1464" t="str">
        <f>IF(Table1[[#This Row],[Discount %]]&gt;50,"High Discount","Low Discount")</f>
        <v>High Discount</v>
      </c>
    </row>
    <row r="1465" spans="1:16" x14ac:dyDescent="0.3">
      <c r="A1465" t="s">
        <v>3124</v>
      </c>
      <c r="B1465">
        <v>11217412</v>
      </c>
      <c r="C1465" t="s">
        <v>1040</v>
      </c>
      <c r="D1465" t="s">
        <v>176</v>
      </c>
      <c r="E1465" t="s">
        <v>325</v>
      </c>
      <c r="F1465" t="s">
        <v>16</v>
      </c>
      <c r="G1465" t="s">
        <v>3125</v>
      </c>
      <c r="H1465">
        <v>527</v>
      </c>
      <c r="I1465">
        <v>648</v>
      </c>
      <c r="J1465" t="s">
        <v>35</v>
      </c>
      <c r="K1465">
        <v>4.4000000000000004</v>
      </c>
      <c r="L1465">
        <v>767</v>
      </c>
      <c r="M1465">
        <v>18.672839506172838</v>
      </c>
      <c r="N1465">
        <v>121</v>
      </c>
      <c r="O1465">
        <v>527</v>
      </c>
      <c r="P1465" t="str">
        <f>IF(Table1[[#This Row],[Discount %]]&gt;50,"High Discount","Low Discount")</f>
        <v>Low Discount</v>
      </c>
    </row>
    <row r="1466" spans="1:16" x14ac:dyDescent="0.3">
      <c r="A1466" t="s">
        <v>3126</v>
      </c>
      <c r="B1466">
        <v>11529160</v>
      </c>
      <c r="C1466" t="s">
        <v>889</v>
      </c>
      <c r="D1466" t="s">
        <v>176</v>
      </c>
      <c r="E1466" t="s">
        <v>890</v>
      </c>
      <c r="F1466" t="s">
        <v>16</v>
      </c>
      <c r="G1466" t="s">
        <v>3127</v>
      </c>
      <c r="H1466">
        <v>674</v>
      </c>
      <c r="I1466">
        <v>1499</v>
      </c>
      <c r="J1466" t="s">
        <v>35</v>
      </c>
      <c r="K1466">
        <v>4.2</v>
      </c>
      <c r="L1466">
        <v>767</v>
      </c>
      <c r="M1466">
        <v>55.000000000000007</v>
      </c>
      <c r="N1466">
        <v>824.45000000000016</v>
      </c>
      <c r="O1466">
        <v>674</v>
      </c>
      <c r="P1466" t="str">
        <f>IF(Table1[[#This Row],[Discount %]]&gt;50,"High Discount","Low Discount")</f>
        <v>High Discount</v>
      </c>
    </row>
    <row r="1467" spans="1:16" x14ac:dyDescent="0.3">
      <c r="A1467" t="s">
        <v>3128</v>
      </c>
      <c r="B1467">
        <v>3009821</v>
      </c>
      <c r="C1467" t="s">
        <v>59</v>
      </c>
      <c r="D1467" t="s">
        <v>60</v>
      </c>
      <c r="E1467" t="s">
        <v>38</v>
      </c>
      <c r="F1467" t="s">
        <v>16</v>
      </c>
      <c r="G1467" t="s">
        <v>3129</v>
      </c>
      <c r="I1467">
        <v>999</v>
      </c>
      <c r="J1467" t="s">
        <v>35</v>
      </c>
      <c r="K1467">
        <v>4.5</v>
      </c>
      <c r="L1467">
        <v>767</v>
      </c>
      <c r="M1467">
        <v>50</v>
      </c>
      <c r="N1467">
        <v>499.5</v>
      </c>
      <c r="O1467">
        <v>499</v>
      </c>
      <c r="P1467" t="str">
        <f>IF(Table1[[#This Row],[Discount %]]&gt;50,"High Discount","Low Discount")</f>
        <v>Low Discount</v>
      </c>
    </row>
    <row r="1468" spans="1:16" x14ac:dyDescent="0.3">
      <c r="A1468" t="s">
        <v>3130</v>
      </c>
      <c r="B1468">
        <v>17383610</v>
      </c>
      <c r="C1468" t="s">
        <v>13</v>
      </c>
      <c r="D1468" t="s">
        <v>37</v>
      </c>
      <c r="E1468" t="s">
        <v>38</v>
      </c>
      <c r="F1468" t="s">
        <v>33</v>
      </c>
      <c r="G1468" t="s">
        <v>3131</v>
      </c>
      <c r="I1468">
        <v>1598</v>
      </c>
      <c r="J1468" t="s">
        <v>3132</v>
      </c>
      <c r="K1468">
        <v>4.3</v>
      </c>
      <c r="L1468">
        <v>767</v>
      </c>
      <c r="M1468">
        <v>50</v>
      </c>
      <c r="N1468">
        <v>799</v>
      </c>
      <c r="O1468">
        <v>799</v>
      </c>
      <c r="P1468" t="str">
        <f>IF(Table1[[#This Row],[Discount %]]&gt;50,"High Discount","Low Discount")</f>
        <v>Low Discount</v>
      </c>
    </row>
    <row r="1469" spans="1:16" x14ac:dyDescent="0.3">
      <c r="A1469" t="s">
        <v>3133</v>
      </c>
      <c r="B1469">
        <v>12595580</v>
      </c>
      <c r="C1469" t="s">
        <v>468</v>
      </c>
      <c r="D1469" t="s">
        <v>37</v>
      </c>
      <c r="E1469" t="s">
        <v>131</v>
      </c>
      <c r="F1469" t="s">
        <v>33</v>
      </c>
      <c r="G1469" t="s">
        <v>3134</v>
      </c>
      <c r="I1469">
        <v>2569</v>
      </c>
      <c r="J1469" t="s">
        <v>101</v>
      </c>
      <c r="K1469">
        <v>4.2</v>
      </c>
      <c r="L1469">
        <v>767</v>
      </c>
      <c r="M1469">
        <v>50</v>
      </c>
      <c r="N1469">
        <v>1284.5</v>
      </c>
      <c r="O1469">
        <v>1284</v>
      </c>
      <c r="P1469" t="str">
        <f>IF(Table1[[#This Row],[Discount %]]&gt;50,"High Discount","Low Discount")</f>
        <v>Low Discount</v>
      </c>
    </row>
    <row r="1470" spans="1:16" x14ac:dyDescent="0.3">
      <c r="A1470" t="s">
        <v>3135</v>
      </c>
      <c r="B1470">
        <v>9801601</v>
      </c>
      <c r="C1470" t="s">
        <v>90</v>
      </c>
      <c r="D1470" t="s">
        <v>37</v>
      </c>
      <c r="E1470" t="s">
        <v>43</v>
      </c>
      <c r="F1470" t="s">
        <v>33</v>
      </c>
      <c r="G1470" t="s">
        <v>3136</v>
      </c>
      <c r="I1470">
        <v>849</v>
      </c>
      <c r="J1470" t="s">
        <v>23</v>
      </c>
      <c r="K1470">
        <v>4</v>
      </c>
      <c r="L1470">
        <v>767</v>
      </c>
      <c r="M1470">
        <v>47</v>
      </c>
      <c r="N1470">
        <v>399.03</v>
      </c>
      <c r="O1470">
        <v>449</v>
      </c>
      <c r="P1470" t="str">
        <f>IF(Table1[[#This Row],[Discount %]]&gt;50,"High Discount","Low Discount")</f>
        <v>Low Discount</v>
      </c>
    </row>
    <row r="1471" spans="1:16" x14ac:dyDescent="0.3">
      <c r="A1471" t="s">
        <v>3137</v>
      </c>
      <c r="B1471">
        <v>10106533</v>
      </c>
      <c r="C1471" t="s">
        <v>59</v>
      </c>
      <c r="D1471" t="s">
        <v>14</v>
      </c>
      <c r="E1471" t="s">
        <v>121</v>
      </c>
      <c r="F1471" t="s">
        <v>16</v>
      </c>
      <c r="G1471" t="s">
        <v>3138</v>
      </c>
      <c r="H1471">
        <v>454</v>
      </c>
      <c r="I1471">
        <v>1299</v>
      </c>
      <c r="J1471" t="s">
        <v>18</v>
      </c>
      <c r="K1471">
        <v>4.2</v>
      </c>
      <c r="L1471">
        <v>766</v>
      </c>
      <c r="M1471">
        <v>65</v>
      </c>
      <c r="N1471">
        <v>844.35</v>
      </c>
      <c r="O1471">
        <v>454</v>
      </c>
      <c r="P1471" t="str">
        <f>IF(Table1[[#This Row],[Discount %]]&gt;50,"High Discount","Low Discount")</f>
        <v>High Discount</v>
      </c>
    </row>
    <row r="1472" spans="1:16" x14ac:dyDescent="0.3">
      <c r="A1472" t="s">
        <v>3139</v>
      </c>
      <c r="B1472">
        <v>11887886</v>
      </c>
      <c r="C1472" t="s">
        <v>1401</v>
      </c>
      <c r="D1472" t="s">
        <v>68</v>
      </c>
      <c r="E1472" t="s">
        <v>3140</v>
      </c>
      <c r="F1472" t="s">
        <v>16</v>
      </c>
      <c r="G1472" t="s">
        <v>3141</v>
      </c>
      <c r="H1472">
        <v>851</v>
      </c>
      <c r="I1472">
        <v>1199</v>
      </c>
      <c r="J1472" t="s">
        <v>23</v>
      </c>
      <c r="K1472">
        <v>4.2</v>
      </c>
      <c r="L1472">
        <v>766</v>
      </c>
      <c r="M1472">
        <v>28.999999999999996</v>
      </c>
      <c r="N1472">
        <v>347.70999999999992</v>
      </c>
      <c r="O1472">
        <v>851</v>
      </c>
      <c r="P1472" t="str">
        <f>IF(Table1[[#This Row],[Discount %]]&gt;50,"High Discount","Low Discount")</f>
        <v>Low Discount</v>
      </c>
    </row>
    <row r="1473" spans="1:16" x14ac:dyDescent="0.3">
      <c r="A1473" t="s">
        <v>3142</v>
      </c>
      <c r="B1473">
        <v>2338895</v>
      </c>
      <c r="C1473" t="s">
        <v>149</v>
      </c>
      <c r="D1473" t="s">
        <v>25</v>
      </c>
      <c r="E1473" t="s">
        <v>38</v>
      </c>
      <c r="F1473" t="s">
        <v>16</v>
      </c>
      <c r="G1473" t="s">
        <v>3143</v>
      </c>
      <c r="H1473">
        <v>479</v>
      </c>
      <c r="I1473">
        <v>799</v>
      </c>
      <c r="J1473" t="s">
        <v>35</v>
      </c>
      <c r="K1473">
        <v>4.0999999999999996</v>
      </c>
      <c r="L1473">
        <v>766</v>
      </c>
      <c r="M1473">
        <v>40</v>
      </c>
      <c r="N1473">
        <v>319.60000000000002</v>
      </c>
      <c r="O1473">
        <v>479</v>
      </c>
      <c r="P1473" t="str">
        <f>IF(Table1[[#This Row],[Discount %]]&gt;50,"High Discount","Low Discount")</f>
        <v>Low Discount</v>
      </c>
    </row>
    <row r="1474" spans="1:16" x14ac:dyDescent="0.3">
      <c r="A1474" t="s">
        <v>3144</v>
      </c>
      <c r="B1474">
        <v>10941354</v>
      </c>
      <c r="C1474" t="s">
        <v>13</v>
      </c>
      <c r="D1474" t="s">
        <v>25</v>
      </c>
      <c r="E1474" t="s">
        <v>38</v>
      </c>
      <c r="F1474" t="s">
        <v>16</v>
      </c>
      <c r="G1474" t="s">
        <v>3145</v>
      </c>
      <c r="H1474">
        <v>404</v>
      </c>
      <c r="I1474">
        <v>899</v>
      </c>
      <c r="J1474" t="s">
        <v>40</v>
      </c>
      <c r="K1474">
        <v>3.9</v>
      </c>
      <c r="L1474">
        <v>766</v>
      </c>
      <c r="M1474">
        <v>54.999999999999993</v>
      </c>
      <c r="N1474">
        <v>494.44999999999993</v>
      </c>
      <c r="O1474">
        <v>404</v>
      </c>
      <c r="P1474" t="str">
        <f>IF(Table1[[#This Row],[Discount %]]&gt;50,"High Discount","Low Discount")</f>
        <v>High Discount</v>
      </c>
    </row>
    <row r="1475" spans="1:16" x14ac:dyDescent="0.3">
      <c r="A1475" t="s">
        <v>3146</v>
      </c>
      <c r="B1475">
        <v>10692626</v>
      </c>
      <c r="C1475" t="s">
        <v>1484</v>
      </c>
      <c r="D1475" t="s">
        <v>68</v>
      </c>
      <c r="E1475" t="s">
        <v>131</v>
      </c>
      <c r="F1475" t="s">
        <v>33</v>
      </c>
      <c r="G1475" t="s">
        <v>3147</v>
      </c>
      <c r="H1475">
        <v>959</v>
      </c>
      <c r="I1475">
        <v>1999</v>
      </c>
      <c r="J1475" t="s">
        <v>101</v>
      </c>
      <c r="K1475">
        <v>4</v>
      </c>
      <c r="L1475">
        <v>766</v>
      </c>
      <c r="M1475">
        <v>52</v>
      </c>
      <c r="N1475">
        <v>1039.48</v>
      </c>
      <c r="O1475">
        <v>959</v>
      </c>
      <c r="P1475" t="str">
        <f>IF(Table1[[#This Row],[Discount %]]&gt;50,"High Discount","Low Discount")</f>
        <v>High Discount</v>
      </c>
    </row>
    <row r="1476" spans="1:16" x14ac:dyDescent="0.3">
      <c r="A1476" t="s">
        <v>3148</v>
      </c>
      <c r="B1476">
        <v>11263900</v>
      </c>
      <c r="C1476" t="s">
        <v>294</v>
      </c>
      <c r="D1476" t="s">
        <v>68</v>
      </c>
      <c r="E1476" t="s">
        <v>295</v>
      </c>
      <c r="F1476" t="s">
        <v>33</v>
      </c>
      <c r="G1476" t="s">
        <v>3149</v>
      </c>
      <c r="H1476">
        <v>1799</v>
      </c>
      <c r="I1476">
        <v>3998</v>
      </c>
      <c r="J1476" t="s">
        <v>145</v>
      </c>
      <c r="K1476">
        <v>4.5</v>
      </c>
      <c r="L1476">
        <v>766</v>
      </c>
      <c r="M1476">
        <v>55.000000000000007</v>
      </c>
      <c r="N1476">
        <v>2198.9</v>
      </c>
      <c r="O1476">
        <v>1799</v>
      </c>
      <c r="P1476" t="str">
        <f>IF(Table1[[#This Row],[Discount %]]&gt;50,"High Discount","Low Discount")</f>
        <v>High Discount</v>
      </c>
    </row>
    <row r="1477" spans="1:16" x14ac:dyDescent="0.3">
      <c r="A1477" t="s">
        <v>3150</v>
      </c>
      <c r="B1477">
        <v>11532788</v>
      </c>
      <c r="C1477" t="s">
        <v>103</v>
      </c>
      <c r="D1477" t="s">
        <v>31</v>
      </c>
      <c r="E1477" t="s">
        <v>486</v>
      </c>
      <c r="F1477" t="s">
        <v>33</v>
      </c>
      <c r="G1477" t="s">
        <v>3151</v>
      </c>
      <c r="I1477">
        <v>1049</v>
      </c>
      <c r="J1477" t="s">
        <v>23</v>
      </c>
      <c r="K1477">
        <v>4.3</v>
      </c>
      <c r="L1477">
        <v>766</v>
      </c>
      <c r="M1477">
        <v>44</v>
      </c>
      <c r="N1477">
        <v>461.56</v>
      </c>
      <c r="O1477">
        <v>587</v>
      </c>
      <c r="P1477" t="str">
        <f>IF(Table1[[#This Row],[Discount %]]&gt;50,"High Discount","Low Discount")</f>
        <v>Low Discount</v>
      </c>
    </row>
    <row r="1478" spans="1:16" x14ac:dyDescent="0.3">
      <c r="A1478" t="s">
        <v>3152</v>
      </c>
      <c r="B1478">
        <v>12851396</v>
      </c>
      <c r="C1478" t="s">
        <v>56</v>
      </c>
      <c r="D1478" t="s">
        <v>86</v>
      </c>
      <c r="E1478" t="s">
        <v>82</v>
      </c>
      <c r="F1478" t="s">
        <v>33</v>
      </c>
      <c r="G1478" t="s">
        <v>3153</v>
      </c>
      <c r="H1478">
        <v>479</v>
      </c>
      <c r="I1478">
        <v>1599</v>
      </c>
      <c r="J1478" t="s">
        <v>88</v>
      </c>
      <c r="K1478">
        <v>4</v>
      </c>
      <c r="L1478">
        <v>766</v>
      </c>
      <c r="M1478">
        <v>70</v>
      </c>
      <c r="N1478">
        <v>1119.3</v>
      </c>
      <c r="O1478">
        <v>479</v>
      </c>
      <c r="P1478" t="str">
        <f>IF(Table1[[#This Row],[Discount %]]&gt;50,"High Discount","Low Discount")</f>
        <v>High Discount</v>
      </c>
    </row>
    <row r="1479" spans="1:16" x14ac:dyDescent="0.3">
      <c r="A1479" t="s">
        <v>3154</v>
      </c>
      <c r="B1479">
        <v>12031382</v>
      </c>
      <c r="C1479" t="s">
        <v>72</v>
      </c>
      <c r="D1479" t="s">
        <v>37</v>
      </c>
      <c r="E1479" t="s">
        <v>43</v>
      </c>
      <c r="F1479" t="s">
        <v>33</v>
      </c>
      <c r="G1479" t="s">
        <v>3155</v>
      </c>
      <c r="I1479">
        <v>1499</v>
      </c>
      <c r="J1479" t="s">
        <v>101</v>
      </c>
      <c r="K1479">
        <v>4.2</v>
      </c>
      <c r="L1479">
        <v>766</v>
      </c>
      <c r="M1479">
        <v>66</v>
      </c>
      <c r="N1479">
        <v>989.34</v>
      </c>
      <c r="O1479">
        <v>509</v>
      </c>
      <c r="P1479" t="str">
        <f>IF(Table1[[#This Row],[Discount %]]&gt;50,"High Discount","Low Discount")</f>
        <v>High Discount</v>
      </c>
    </row>
    <row r="1480" spans="1:16" x14ac:dyDescent="0.3">
      <c r="A1480" t="s">
        <v>3156</v>
      </c>
      <c r="B1480">
        <v>10080501</v>
      </c>
      <c r="C1480" t="s">
        <v>90</v>
      </c>
      <c r="D1480" t="s">
        <v>37</v>
      </c>
      <c r="E1480" t="s">
        <v>131</v>
      </c>
      <c r="F1480" t="s">
        <v>33</v>
      </c>
      <c r="G1480" t="s">
        <v>3157</v>
      </c>
      <c r="I1480">
        <v>1949</v>
      </c>
      <c r="J1480" t="s">
        <v>23</v>
      </c>
      <c r="K1480">
        <v>4.4000000000000004</v>
      </c>
      <c r="L1480">
        <v>766</v>
      </c>
      <c r="M1480">
        <v>55.000000000000007</v>
      </c>
      <c r="N1480">
        <v>1071.95</v>
      </c>
      <c r="O1480">
        <v>877</v>
      </c>
      <c r="P1480" t="str">
        <f>IF(Table1[[#This Row],[Discount %]]&gt;50,"High Discount","Low Discount")</f>
        <v>High Discount</v>
      </c>
    </row>
    <row r="1481" spans="1:16" x14ac:dyDescent="0.3">
      <c r="A1481" t="s">
        <v>3158</v>
      </c>
      <c r="B1481">
        <v>8590437</v>
      </c>
      <c r="C1481" t="s">
        <v>391</v>
      </c>
      <c r="D1481" t="s">
        <v>14</v>
      </c>
      <c r="E1481" t="s">
        <v>121</v>
      </c>
      <c r="F1481" t="s">
        <v>16</v>
      </c>
      <c r="G1481" t="s">
        <v>3159</v>
      </c>
      <c r="H1481">
        <v>839</v>
      </c>
      <c r="I1481">
        <v>1399</v>
      </c>
      <c r="J1481" t="s">
        <v>18</v>
      </c>
      <c r="K1481">
        <v>4</v>
      </c>
      <c r="L1481">
        <v>765</v>
      </c>
      <c r="M1481">
        <v>40</v>
      </c>
      <c r="N1481">
        <v>559.6</v>
      </c>
      <c r="O1481">
        <v>839</v>
      </c>
      <c r="P1481" t="str">
        <f>IF(Table1[[#This Row],[Discount %]]&gt;50,"High Discount","Low Discount")</f>
        <v>Low Discount</v>
      </c>
    </row>
    <row r="1482" spans="1:16" x14ac:dyDescent="0.3">
      <c r="A1482" t="s">
        <v>3160</v>
      </c>
      <c r="B1482">
        <v>9367419</v>
      </c>
      <c r="C1482" t="s">
        <v>99</v>
      </c>
      <c r="D1482" t="s">
        <v>68</v>
      </c>
      <c r="E1482" t="s">
        <v>82</v>
      </c>
      <c r="F1482" t="s">
        <v>16</v>
      </c>
      <c r="G1482" t="s">
        <v>3161</v>
      </c>
      <c r="H1482">
        <v>719</v>
      </c>
      <c r="I1482">
        <v>1799</v>
      </c>
      <c r="J1482" t="s">
        <v>35</v>
      </c>
      <c r="K1482">
        <v>4</v>
      </c>
      <c r="L1482">
        <v>765</v>
      </c>
      <c r="M1482">
        <v>60.000000000000007</v>
      </c>
      <c r="N1482">
        <v>1079.4000000000001</v>
      </c>
      <c r="O1482">
        <v>719</v>
      </c>
      <c r="P1482" t="str">
        <f>IF(Table1[[#This Row],[Discount %]]&gt;50,"High Discount","Low Discount")</f>
        <v>High Discount</v>
      </c>
    </row>
    <row r="1483" spans="1:16" x14ac:dyDescent="0.3">
      <c r="A1483" t="s">
        <v>3162</v>
      </c>
      <c r="B1483">
        <v>11363446</v>
      </c>
      <c r="C1483" t="s">
        <v>149</v>
      </c>
      <c r="D1483" t="s">
        <v>25</v>
      </c>
      <c r="E1483" t="s">
        <v>38</v>
      </c>
      <c r="F1483" t="s">
        <v>16</v>
      </c>
      <c r="G1483" t="s">
        <v>3163</v>
      </c>
      <c r="H1483">
        <v>649</v>
      </c>
      <c r="I1483">
        <v>1299</v>
      </c>
      <c r="J1483" t="s">
        <v>35</v>
      </c>
      <c r="K1483">
        <v>4.0999999999999996</v>
      </c>
      <c r="L1483">
        <v>765</v>
      </c>
      <c r="M1483">
        <v>50</v>
      </c>
      <c r="N1483">
        <v>649.5</v>
      </c>
      <c r="O1483">
        <v>649</v>
      </c>
      <c r="P1483" t="str">
        <f>IF(Table1[[#This Row],[Discount %]]&gt;50,"High Discount","Low Discount")</f>
        <v>Low Discount</v>
      </c>
    </row>
    <row r="1484" spans="1:16" x14ac:dyDescent="0.3">
      <c r="A1484" t="s">
        <v>3164</v>
      </c>
      <c r="B1484">
        <v>10398447</v>
      </c>
      <c r="C1484" t="s">
        <v>13</v>
      </c>
      <c r="D1484" t="s">
        <v>25</v>
      </c>
      <c r="E1484" t="s">
        <v>26</v>
      </c>
      <c r="F1484" t="s">
        <v>16</v>
      </c>
      <c r="G1484" t="s">
        <v>3165</v>
      </c>
      <c r="H1484">
        <v>1319</v>
      </c>
      <c r="I1484">
        <v>2199</v>
      </c>
      <c r="J1484" t="s">
        <v>231</v>
      </c>
      <c r="K1484">
        <v>4.3</v>
      </c>
      <c r="L1484">
        <v>765</v>
      </c>
      <c r="M1484">
        <v>40</v>
      </c>
      <c r="N1484">
        <v>879.6</v>
      </c>
      <c r="O1484">
        <v>1319</v>
      </c>
      <c r="P1484" t="str">
        <f>IF(Table1[[#This Row],[Discount %]]&gt;50,"High Discount","Low Discount")</f>
        <v>Low Discount</v>
      </c>
    </row>
    <row r="1485" spans="1:16" x14ac:dyDescent="0.3">
      <c r="A1485" t="s">
        <v>3166</v>
      </c>
      <c r="B1485">
        <v>2498504</v>
      </c>
      <c r="C1485" t="s">
        <v>13</v>
      </c>
      <c r="D1485" t="s">
        <v>25</v>
      </c>
      <c r="E1485" t="s">
        <v>38</v>
      </c>
      <c r="F1485" t="s">
        <v>16</v>
      </c>
      <c r="G1485" t="s">
        <v>3167</v>
      </c>
      <c r="H1485">
        <v>299</v>
      </c>
      <c r="I1485">
        <v>499</v>
      </c>
      <c r="J1485" t="s">
        <v>65</v>
      </c>
      <c r="K1485">
        <v>4.2</v>
      </c>
      <c r="L1485">
        <v>765</v>
      </c>
      <c r="M1485">
        <v>40</v>
      </c>
      <c r="N1485">
        <v>199.6</v>
      </c>
      <c r="O1485">
        <v>299</v>
      </c>
      <c r="P1485" t="str">
        <f>IF(Table1[[#This Row],[Discount %]]&gt;50,"High Discount","Low Discount")</f>
        <v>Low Discount</v>
      </c>
    </row>
    <row r="1486" spans="1:16" x14ac:dyDescent="0.3">
      <c r="A1486" t="s">
        <v>3168</v>
      </c>
      <c r="B1486">
        <v>10503328</v>
      </c>
      <c r="C1486" t="s">
        <v>81</v>
      </c>
      <c r="D1486" t="s">
        <v>68</v>
      </c>
      <c r="E1486" t="s">
        <v>82</v>
      </c>
      <c r="F1486" t="s">
        <v>33</v>
      </c>
      <c r="G1486" t="s">
        <v>3169</v>
      </c>
      <c r="H1486">
        <v>573</v>
      </c>
      <c r="I1486">
        <v>1399</v>
      </c>
      <c r="J1486" t="s">
        <v>35</v>
      </c>
      <c r="K1486">
        <v>4.3</v>
      </c>
      <c r="L1486">
        <v>765</v>
      </c>
      <c r="M1486">
        <v>59</v>
      </c>
      <c r="N1486">
        <v>825.41</v>
      </c>
      <c r="O1486">
        <v>573</v>
      </c>
      <c r="P1486" t="str">
        <f>IF(Table1[[#This Row],[Discount %]]&gt;50,"High Discount","Low Discount")</f>
        <v>High Discount</v>
      </c>
    </row>
    <row r="1487" spans="1:16" x14ac:dyDescent="0.3">
      <c r="A1487" t="s">
        <v>3170</v>
      </c>
      <c r="B1487">
        <v>15034280</v>
      </c>
      <c r="C1487" t="s">
        <v>324</v>
      </c>
      <c r="D1487" t="s">
        <v>31</v>
      </c>
      <c r="E1487" t="s">
        <v>271</v>
      </c>
      <c r="F1487" t="s">
        <v>33</v>
      </c>
      <c r="G1487" t="s">
        <v>3171</v>
      </c>
      <c r="I1487">
        <v>209</v>
      </c>
      <c r="J1487" t="s">
        <v>327</v>
      </c>
      <c r="K1487">
        <v>4.5</v>
      </c>
      <c r="L1487">
        <v>765</v>
      </c>
      <c r="M1487">
        <v>44</v>
      </c>
      <c r="N1487">
        <v>91.96</v>
      </c>
      <c r="O1487">
        <v>117</v>
      </c>
      <c r="P1487" t="str">
        <f>IF(Table1[[#This Row],[Discount %]]&gt;50,"High Discount","Low Discount")</f>
        <v>Low Discount</v>
      </c>
    </row>
    <row r="1488" spans="1:16" x14ac:dyDescent="0.3">
      <c r="A1488" t="s">
        <v>3172</v>
      </c>
      <c r="B1488">
        <v>10019885</v>
      </c>
      <c r="C1488" t="s">
        <v>2277</v>
      </c>
      <c r="D1488" t="s">
        <v>37</v>
      </c>
      <c r="E1488" t="s">
        <v>43</v>
      </c>
      <c r="F1488" t="s">
        <v>33</v>
      </c>
      <c r="G1488" t="s">
        <v>3173</v>
      </c>
      <c r="I1488">
        <v>1590</v>
      </c>
      <c r="J1488" t="s">
        <v>40</v>
      </c>
      <c r="K1488">
        <v>4</v>
      </c>
      <c r="L1488">
        <v>765</v>
      </c>
      <c r="M1488">
        <v>53</v>
      </c>
      <c r="N1488">
        <v>842.7</v>
      </c>
      <c r="O1488">
        <v>747</v>
      </c>
      <c r="P1488" t="str">
        <f>IF(Table1[[#This Row],[Discount %]]&gt;50,"High Discount","Low Discount")</f>
        <v>High Discount</v>
      </c>
    </row>
    <row r="1489" spans="1:16" x14ac:dyDescent="0.3">
      <c r="A1489" t="s">
        <v>3174</v>
      </c>
      <c r="B1489">
        <v>11900428</v>
      </c>
      <c r="C1489" t="s">
        <v>321</v>
      </c>
      <c r="D1489" t="s">
        <v>37</v>
      </c>
      <c r="E1489" t="s">
        <v>38</v>
      </c>
      <c r="F1489" t="s">
        <v>33</v>
      </c>
      <c r="G1489" t="s">
        <v>3175</v>
      </c>
      <c r="I1489">
        <v>599</v>
      </c>
      <c r="J1489" t="s">
        <v>40</v>
      </c>
      <c r="K1489">
        <v>4</v>
      </c>
      <c r="L1489">
        <v>765</v>
      </c>
      <c r="M1489">
        <v>45</v>
      </c>
      <c r="N1489">
        <v>269.55</v>
      </c>
      <c r="O1489">
        <v>329</v>
      </c>
      <c r="P1489" t="str">
        <f>IF(Table1[[#This Row],[Discount %]]&gt;50,"High Discount","Low Discount")</f>
        <v>Low Discount</v>
      </c>
    </row>
    <row r="1490" spans="1:16" x14ac:dyDescent="0.3">
      <c r="A1490" t="s">
        <v>3176</v>
      </c>
      <c r="B1490">
        <v>15808980</v>
      </c>
      <c r="C1490" t="s">
        <v>459</v>
      </c>
      <c r="D1490" t="s">
        <v>37</v>
      </c>
      <c r="E1490" t="s">
        <v>281</v>
      </c>
      <c r="F1490" t="s">
        <v>33</v>
      </c>
      <c r="G1490" t="s">
        <v>3177</v>
      </c>
      <c r="I1490">
        <v>799</v>
      </c>
      <c r="J1490" t="s">
        <v>1806</v>
      </c>
      <c r="K1490">
        <v>4.3</v>
      </c>
      <c r="L1490">
        <v>765</v>
      </c>
      <c r="M1490">
        <v>53</v>
      </c>
      <c r="N1490">
        <v>423.47</v>
      </c>
      <c r="O1490">
        <v>375</v>
      </c>
      <c r="P1490" t="str">
        <f>IF(Table1[[#This Row],[Discount %]]&gt;50,"High Discount","Low Discount")</f>
        <v>High Discount</v>
      </c>
    </row>
    <row r="1491" spans="1:16" x14ac:dyDescent="0.3">
      <c r="A1491" t="s">
        <v>3178</v>
      </c>
      <c r="B1491">
        <v>12816470</v>
      </c>
      <c r="C1491" t="s">
        <v>56</v>
      </c>
      <c r="D1491" t="s">
        <v>25</v>
      </c>
      <c r="E1491" t="s">
        <v>38</v>
      </c>
      <c r="F1491" t="s">
        <v>16</v>
      </c>
      <c r="G1491" t="s">
        <v>3179</v>
      </c>
      <c r="H1491">
        <v>269</v>
      </c>
      <c r="I1491">
        <v>599</v>
      </c>
      <c r="J1491" t="s">
        <v>23</v>
      </c>
      <c r="K1491">
        <v>4.0999999999999996</v>
      </c>
      <c r="L1491">
        <v>764</v>
      </c>
      <c r="M1491">
        <v>54.999999999999993</v>
      </c>
      <c r="N1491">
        <v>329.44999999999993</v>
      </c>
      <c r="O1491">
        <v>269</v>
      </c>
      <c r="P1491" t="str">
        <f>IF(Table1[[#This Row],[Discount %]]&gt;50,"High Discount","Low Discount")</f>
        <v>High Discount</v>
      </c>
    </row>
    <row r="1492" spans="1:16" x14ac:dyDescent="0.3">
      <c r="A1492" t="s">
        <v>3180</v>
      </c>
      <c r="B1492">
        <v>7372858</v>
      </c>
      <c r="C1492" t="s">
        <v>210</v>
      </c>
      <c r="D1492" t="s">
        <v>68</v>
      </c>
      <c r="E1492" t="s">
        <v>82</v>
      </c>
      <c r="F1492" t="s">
        <v>33</v>
      </c>
      <c r="G1492" t="s">
        <v>3181</v>
      </c>
      <c r="H1492">
        <v>467</v>
      </c>
      <c r="I1492">
        <v>1799</v>
      </c>
      <c r="J1492" t="s">
        <v>212</v>
      </c>
      <c r="K1492">
        <v>4.0999999999999996</v>
      </c>
      <c r="L1492">
        <v>764</v>
      </c>
      <c r="M1492">
        <v>74</v>
      </c>
      <c r="N1492">
        <v>1331.26</v>
      </c>
      <c r="O1492">
        <v>467</v>
      </c>
      <c r="P1492" t="str">
        <f>IF(Table1[[#This Row],[Discount %]]&gt;50,"High Discount","Low Discount")</f>
        <v>High Discount</v>
      </c>
    </row>
    <row r="1493" spans="1:16" x14ac:dyDescent="0.3">
      <c r="A1493" t="s">
        <v>3182</v>
      </c>
      <c r="B1493">
        <v>12530332</v>
      </c>
      <c r="C1493" t="s">
        <v>56</v>
      </c>
      <c r="D1493" t="s">
        <v>86</v>
      </c>
      <c r="E1493" t="s">
        <v>82</v>
      </c>
      <c r="F1493" t="s">
        <v>33</v>
      </c>
      <c r="G1493" t="s">
        <v>989</v>
      </c>
      <c r="H1493">
        <v>479</v>
      </c>
      <c r="I1493">
        <v>1599</v>
      </c>
      <c r="J1493" t="s">
        <v>212</v>
      </c>
      <c r="K1493">
        <v>4.2</v>
      </c>
      <c r="L1493">
        <v>764</v>
      </c>
      <c r="M1493">
        <v>70</v>
      </c>
      <c r="N1493">
        <v>1119.3</v>
      </c>
      <c r="O1493">
        <v>479</v>
      </c>
      <c r="P1493" t="str">
        <f>IF(Table1[[#This Row],[Discount %]]&gt;50,"High Discount","Low Discount")</f>
        <v>High Discount</v>
      </c>
    </row>
    <row r="1494" spans="1:16" x14ac:dyDescent="0.3">
      <c r="A1494" t="s">
        <v>3183</v>
      </c>
      <c r="B1494">
        <v>11002110</v>
      </c>
      <c r="C1494" t="s">
        <v>94</v>
      </c>
      <c r="D1494" t="s">
        <v>37</v>
      </c>
      <c r="E1494" t="s">
        <v>43</v>
      </c>
      <c r="F1494" t="s">
        <v>33</v>
      </c>
      <c r="G1494" t="s">
        <v>3184</v>
      </c>
      <c r="I1494">
        <v>1199</v>
      </c>
      <c r="J1494" t="s">
        <v>40</v>
      </c>
      <c r="K1494">
        <v>4.5</v>
      </c>
      <c r="L1494">
        <v>764</v>
      </c>
      <c r="M1494">
        <v>35</v>
      </c>
      <c r="N1494">
        <v>419.65</v>
      </c>
      <c r="O1494">
        <v>779</v>
      </c>
      <c r="P1494" t="str">
        <f>IF(Table1[[#This Row],[Discount %]]&gt;50,"High Discount","Low Discount")</f>
        <v>Low Discount</v>
      </c>
    </row>
    <row r="1495" spans="1:16" x14ac:dyDescent="0.3">
      <c r="A1495" t="s">
        <v>3185</v>
      </c>
      <c r="B1495">
        <v>11636294</v>
      </c>
      <c r="C1495" t="s">
        <v>1590</v>
      </c>
      <c r="D1495" t="s">
        <v>37</v>
      </c>
      <c r="E1495" t="s">
        <v>43</v>
      </c>
      <c r="F1495" t="s">
        <v>33</v>
      </c>
      <c r="G1495" t="s">
        <v>3186</v>
      </c>
      <c r="I1495">
        <v>1199</v>
      </c>
      <c r="J1495" t="s">
        <v>101</v>
      </c>
      <c r="K1495">
        <v>4.5</v>
      </c>
      <c r="L1495">
        <v>764</v>
      </c>
      <c r="M1495">
        <v>48</v>
      </c>
      <c r="N1495">
        <v>575.52</v>
      </c>
      <c r="O1495">
        <v>623</v>
      </c>
      <c r="P1495" t="str">
        <f>IF(Table1[[#This Row],[Discount %]]&gt;50,"High Discount","Low Discount")</f>
        <v>Low Discount</v>
      </c>
    </row>
    <row r="1496" spans="1:16" x14ac:dyDescent="0.3">
      <c r="A1496" t="s">
        <v>3187</v>
      </c>
      <c r="B1496">
        <v>12791492</v>
      </c>
      <c r="C1496" t="s">
        <v>840</v>
      </c>
      <c r="D1496" t="s">
        <v>37</v>
      </c>
      <c r="E1496" t="s">
        <v>131</v>
      </c>
      <c r="F1496" t="s">
        <v>33</v>
      </c>
      <c r="G1496" t="s">
        <v>3188</v>
      </c>
      <c r="I1496">
        <v>1399</v>
      </c>
      <c r="J1496" t="s">
        <v>23</v>
      </c>
      <c r="K1496">
        <v>4.2</v>
      </c>
      <c r="L1496">
        <v>764</v>
      </c>
      <c r="M1496">
        <v>52</v>
      </c>
      <c r="N1496">
        <v>727.48</v>
      </c>
      <c r="O1496">
        <v>671</v>
      </c>
      <c r="P1496" t="str">
        <f>IF(Table1[[#This Row],[Discount %]]&gt;50,"High Discount","Low Discount")</f>
        <v>High Discount</v>
      </c>
    </row>
    <row r="1497" spans="1:16" x14ac:dyDescent="0.3">
      <c r="A1497" t="s">
        <v>3189</v>
      </c>
      <c r="B1497">
        <v>2314010</v>
      </c>
      <c r="C1497" t="s">
        <v>1242</v>
      </c>
      <c r="D1497" t="s">
        <v>25</v>
      </c>
      <c r="E1497" t="s">
        <v>26</v>
      </c>
      <c r="F1497" t="s">
        <v>16</v>
      </c>
      <c r="G1497" t="s">
        <v>3190</v>
      </c>
      <c r="H1497">
        <v>809</v>
      </c>
      <c r="I1497">
        <v>1799</v>
      </c>
      <c r="J1497" t="s">
        <v>1608</v>
      </c>
      <c r="K1497">
        <v>4.2</v>
      </c>
      <c r="L1497">
        <v>763</v>
      </c>
      <c r="M1497">
        <v>55.000000000000007</v>
      </c>
      <c r="N1497">
        <v>989.45000000000016</v>
      </c>
      <c r="O1497">
        <v>809</v>
      </c>
      <c r="P1497" t="str">
        <f>IF(Table1[[#This Row],[Discount %]]&gt;50,"High Discount","Low Discount")</f>
        <v>High Discount</v>
      </c>
    </row>
    <row r="1498" spans="1:16" x14ac:dyDescent="0.3">
      <c r="A1498" t="s">
        <v>3191</v>
      </c>
      <c r="B1498">
        <v>13238718</v>
      </c>
      <c r="C1498" t="s">
        <v>99</v>
      </c>
      <c r="D1498" t="s">
        <v>68</v>
      </c>
      <c r="E1498" t="s">
        <v>82</v>
      </c>
      <c r="F1498" t="s">
        <v>33</v>
      </c>
      <c r="G1498" t="s">
        <v>3192</v>
      </c>
      <c r="H1498">
        <v>719</v>
      </c>
      <c r="I1498">
        <v>1599</v>
      </c>
      <c r="J1498" t="s">
        <v>101</v>
      </c>
      <c r="K1498">
        <v>3.9</v>
      </c>
      <c r="L1498">
        <v>763</v>
      </c>
      <c r="M1498">
        <v>55.000000000000007</v>
      </c>
      <c r="N1498">
        <v>879.45000000000016</v>
      </c>
      <c r="O1498">
        <v>719</v>
      </c>
      <c r="P1498" t="str">
        <f>IF(Table1[[#This Row],[Discount %]]&gt;50,"High Discount","Low Discount")</f>
        <v>High Discount</v>
      </c>
    </row>
    <row r="1499" spans="1:16" x14ac:dyDescent="0.3">
      <c r="A1499" t="s">
        <v>3193</v>
      </c>
      <c r="B1499">
        <v>10513912</v>
      </c>
      <c r="C1499" t="s">
        <v>67</v>
      </c>
      <c r="D1499" t="s">
        <v>68</v>
      </c>
      <c r="E1499" t="s">
        <v>82</v>
      </c>
      <c r="F1499" t="s">
        <v>33</v>
      </c>
      <c r="G1499" t="s">
        <v>3194</v>
      </c>
      <c r="H1499">
        <v>509</v>
      </c>
      <c r="I1499">
        <v>1699</v>
      </c>
      <c r="J1499" t="s">
        <v>35</v>
      </c>
      <c r="K1499">
        <v>4.3</v>
      </c>
      <c r="L1499">
        <v>763</v>
      </c>
      <c r="M1499">
        <v>70</v>
      </c>
      <c r="N1499">
        <v>1189.3</v>
      </c>
      <c r="O1499">
        <v>509</v>
      </c>
      <c r="P1499" t="str">
        <f>IF(Table1[[#This Row],[Discount %]]&gt;50,"High Discount","Low Discount")</f>
        <v>High Discount</v>
      </c>
    </row>
    <row r="1500" spans="1:16" x14ac:dyDescent="0.3">
      <c r="A1500" t="s">
        <v>3195</v>
      </c>
      <c r="B1500">
        <v>8350401</v>
      </c>
      <c r="C1500" t="s">
        <v>85</v>
      </c>
      <c r="D1500" t="s">
        <v>86</v>
      </c>
      <c r="E1500" t="s">
        <v>82</v>
      </c>
      <c r="F1500" t="s">
        <v>33</v>
      </c>
      <c r="G1500" t="s">
        <v>3196</v>
      </c>
      <c r="H1500">
        <v>449</v>
      </c>
      <c r="I1500">
        <v>1499</v>
      </c>
      <c r="J1500" t="s">
        <v>101</v>
      </c>
      <c r="K1500">
        <v>3.9</v>
      </c>
      <c r="L1500">
        <v>763</v>
      </c>
      <c r="M1500">
        <v>70</v>
      </c>
      <c r="N1500">
        <v>1049.3</v>
      </c>
      <c r="O1500">
        <v>449</v>
      </c>
      <c r="P1500" t="str">
        <f>IF(Table1[[#This Row],[Discount %]]&gt;50,"High Discount","Low Discount")</f>
        <v>High Discount</v>
      </c>
    </row>
    <row r="1501" spans="1:16" x14ac:dyDescent="0.3">
      <c r="A1501" t="s">
        <v>3197</v>
      </c>
      <c r="B1501">
        <v>5447385</v>
      </c>
      <c r="C1501" t="s">
        <v>13</v>
      </c>
      <c r="D1501" t="s">
        <v>37</v>
      </c>
      <c r="E1501" t="s">
        <v>1812</v>
      </c>
      <c r="F1501" t="s">
        <v>33</v>
      </c>
      <c r="G1501" t="s">
        <v>3198</v>
      </c>
      <c r="I1501">
        <v>1399</v>
      </c>
      <c r="J1501" t="s">
        <v>101</v>
      </c>
      <c r="K1501">
        <v>3.9</v>
      </c>
      <c r="L1501">
        <v>763</v>
      </c>
      <c r="M1501">
        <v>64.331665475339534</v>
      </c>
      <c r="N1501">
        <v>900.00000000000011</v>
      </c>
      <c r="O1501">
        <v>499</v>
      </c>
      <c r="P1501" t="str">
        <f>IF(Table1[[#This Row],[Discount %]]&gt;50,"High Discount","Low Discount")</f>
        <v>High Discount</v>
      </c>
    </row>
    <row r="1502" spans="1:16" x14ac:dyDescent="0.3">
      <c r="A1502" t="s">
        <v>3199</v>
      </c>
      <c r="B1502">
        <v>11489506</v>
      </c>
      <c r="C1502" t="s">
        <v>13</v>
      </c>
      <c r="D1502" t="s">
        <v>37</v>
      </c>
      <c r="E1502" t="s">
        <v>542</v>
      </c>
      <c r="F1502" t="s">
        <v>33</v>
      </c>
      <c r="G1502" t="s">
        <v>3200</v>
      </c>
      <c r="I1502">
        <v>1499</v>
      </c>
      <c r="J1502" t="s">
        <v>118</v>
      </c>
      <c r="K1502">
        <v>4.3</v>
      </c>
      <c r="L1502">
        <v>763</v>
      </c>
      <c r="M1502">
        <v>60</v>
      </c>
      <c r="N1502">
        <v>899.4</v>
      </c>
      <c r="O1502">
        <v>599</v>
      </c>
      <c r="P1502" t="str">
        <f>IF(Table1[[#This Row],[Discount %]]&gt;50,"High Discount","Low Discount")</f>
        <v>High Discount</v>
      </c>
    </row>
    <row r="1503" spans="1:16" x14ac:dyDescent="0.3">
      <c r="A1503" t="s">
        <v>3201</v>
      </c>
      <c r="B1503">
        <v>12876636</v>
      </c>
      <c r="C1503" t="s">
        <v>90</v>
      </c>
      <c r="D1503" t="s">
        <v>37</v>
      </c>
      <c r="E1503" t="s">
        <v>15</v>
      </c>
      <c r="F1503" t="s">
        <v>33</v>
      </c>
      <c r="G1503" t="s">
        <v>3202</v>
      </c>
      <c r="I1503">
        <v>1699</v>
      </c>
      <c r="J1503" t="s">
        <v>399</v>
      </c>
      <c r="K1503">
        <v>4.0999999999999996</v>
      </c>
      <c r="L1503">
        <v>763</v>
      </c>
      <c r="M1503">
        <v>56.999999999999993</v>
      </c>
      <c r="N1503">
        <v>968.42999999999984</v>
      </c>
      <c r="O1503">
        <v>730</v>
      </c>
      <c r="P1503" t="str">
        <f>IF(Table1[[#This Row],[Discount %]]&gt;50,"High Discount","Low Discount")</f>
        <v>High Discount</v>
      </c>
    </row>
    <row r="1504" spans="1:16" x14ac:dyDescent="0.3">
      <c r="A1504" t="s">
        <v>3203</v>
      </c>
      <c r="B1504">
        <v>11541668</v>
      </c>
      <c r="C1504" t="s">
        <v>13</v>
      </c>
      <c r="D1504" t="s">
        <v>37</v>
      </c>
      <c r="E1504" t="s">
        <v>15</v>
      </c>
      <c r="F1504" t="s">
        <v>33</v>
      </c>
      <c r="G1504" t="s">
        <v>3204</v>
      </c>
      <c r="I1504">
        <v>1499</v>
      </c>
      <c r="J1504" t="s">
        <v>118</v>
      </c>
      <c r="K1504">
        <v>4.2</v>
      </c>
      <c r="L1504">
        <v>763</v>
      </c>
      <c r="M1504">
        <v>53</v>
      </c>
      <c r="N1504">
        <v>794.47</v>
      </c>
      <c r="O1504">
        <v>704</v>
      </c>
      <c r="P1504" t="str">
        <f>IF(Table1[[#This Row],[Discount %]]&gt;50,"High Discount","Low Discount")</f>
        <v>High Discount</v>
      </c>
    </row>
    <row r="1505" spans="1:16" x14ac:dyDescent="0.3">
      <c r="A1505" t="s">
        <v>3205</v>
      </c>
      <c r="B1505">
        <v>11451786</v>
      </c>
      <c r="C1505" t="s">
        <v>3206</v>
      </c>
      <c r="D1505" t="s">
        <v>14</v>
      </c>
      <c r="E1505" t="s">
        <v>21</v>
      </c>
      <c r="F1505" t="s">
        <v>16</v>
      </c>
      <c r="G1505" t="s">
        <v>3207</v>
      </c>
      <c r="H1505">
        <v>2499</v>
      </c>
      <c r="I1505">
        <v>4999</v>
      </c>
      <c r="J1505" t="s">
        <v>101</v>
      </c>
      <c r="K1505">
        <v>4.5</v>
      </c>
      <c r="L1505">
        <v>762</v>
      </c>
      <c r="M1505">
        <v>50</v>
      </c>
      <c r="N1505">
        <v>2499.5</v>
      </c>
      <c r="O1505">
        <v>2499</v>
      </c>
      <c r="P1505" t="str">
        <f>IF(Table1[[#This Row],[Discount %]]&gt;50,"High Discount","Low Discount")</f>
        <v>Low Discount</v>
      </c>
    </row>
    <row r="1506" spans="1:16" x14ac:dyDescent="0.3">
      <c r="A1506" t="s">
        <v>3208</v>
      </c>
      <c r="B1506">
        <v>11269116</v>
      </c>
      <c r="C1506" t="s">
        <v>180</v>
      </c>
      <c r="D1506" t="s">
        <v>25</v>
      </c>
      <c r="E1506" t="s">
        <v>38</v>
      </c>
      <c r="F1506" t="s">
        <v>16</v>
      </c>
      <c r="G1506" t="s">
        <v>3209</v>
      </c>
      <c r="H1506">
        <v>359</v>
      </c>
      <c r="I1506">
        <v>899</v>
      </c>
      <c r="J1506" t="s">
        <v>23</v>
      </c>
      <c r="K1506">
        <v>4</v>
      </c>
      <c r="L1506">
        <v>762</v>
      </c>
      <c r="M1506">
        <v>60</v>
      </c>
      <c r="N1506">
        <v>539.4</v>
      </c>
      <c r="O1506">
        <v>359</v>
      </c>
      <c r="P1506" t="str">
        <f>IF(Table1[[#This Row],[Discount %]]&gt;50,"High Discount","Low Discount")</f>
        <v>High Discount</v>
      </c>
    </row>
    <row r="1507" spans="1:16" x14ac:dyDescent="0.3">
      <c r="A1507" t="s">
        <v>3210</v>
      </c>
      <c r="B1507">
        <v>11201602</v>
      </c>
      <c r="C1507" t="s">
        <v>99</v>
      </c>
      <c r="D1507" t="s">
        <v>68</v>
      </c>
      <c r="E1507" t="s">
        <v>82</v>
      </c>
      <c r="F1507" t="s">
        <v>33</v>
      </c>
      <c r="G1507" t="s">
        <v>3211</v>
      </c>
      <c r="H1507">
        <v>559</v>
      </c>
      <c r="I1507">
        <v>1399</v>
      </c>
      <c r="J1507" t="s">
        <v>101</v>
      </c>
      <c r="K1507">
        <v>4.0999999999999996</v>
      </c>
      <c r="L1507">
        <v>762</v>
      </c>
      <c r="M1507">
        <v>60</v>
      </c>
      <c r="N1507">
        <v>839.4</v>
      </c>
      <c r="O1507">
        <v>559</v>
      </c>
      <c r="P1507" t="str">
        <f>IF(Table1[[#This Row],[Discount %]]&gt;50,"High Discount","Low Discount")</f>
        <v>High Discount</v>
      </c>
    </row>
    <row r="1508" spans="1:16" x14ac:dyDescent="0.3">
      <c r="A1508" t="s">
        <v>3212</v>
      </c>
      <c r="B1508">
        <v>8255321</v>
      </c>
      <c r="C1508" t="s">
        <v>81</v>
      </c>
      <c r="D1508" t="s">
        <v>68</v>
      </c>
      <c r="E1508" t="s">
        <v>69</v>
      </c>
      <c r="F1508" t="s">
        <v>33</v>
      </c>
      <c r="G1508" t="s">
        <v>3213</v>
      </c>
      <c r="H1508">
        <v>1291</v>
      </c>
      <c r="I1508">
        <v>3149</v>
      </c>
      <c r="J1508" t="s">
        <v>35</v>
      </c>
      <c r="K1508">
        <v>4.3</v>
      </c>
      <c r="L1508">
        <v>762</v>
      </c>
      <c r="M1508">
        <v>59.000000000000007</v>
      </c>
      <c r="N1508">
        <v>1857.9100000000003</v>
      </c>
      <c r="O1508">
        <v>1291</v>
      </c>
      <c r="P1508" t="str">
        <f>IF(Table1[[#This Row],[Discount %]]&gt;50,"High Discount","Low Discount")</f>
        <v>High Discount</v>
      </c>
    </row>
    <row r="1509" spans="1:16" x14ac:dyDescent="0.3">
      <c r="A1509" t="s">
        <v>3214</v>
      </c>
      <c r="B1509">
        <v>11521904</v>
      </c>
      <c r="C1509" t="s">
        <v>72</v>
      </c>
      <c r="D1509" t="s">
        <v>37</v>
      </c>
      <c r="E1509" t="s">
        <v>47</v>
      </c>
      <c r="F1509" t="s">
        <v>33</v>
      </c>
      <c r="G1509" t="s">
        <v>3215</v>
      </c>
      <c r="I1509">
        <v>1799</v>
      </c>
      <c r="J1509" t="s">
        <v>118</v>
      </c>
      <c r="K1509">
        <v>4.2</v>
      </c>
      <c r="L1509">
        <v>762</v>
      </c>
      <c r="M1509">
        <v>57.000000000000007</v>
      </c>
      <c r="N1509">
        <v>1025.43</v>
      </c>
      <c r="O1509">
        <v>773</v>
      </c>
      <c r="P1509" t="str">
        <f>IF(Table1[[#This Row],[Discount %]]&gt;50,"High Discount","Low Discount")</f>
        <v>High Discount</v>
      </c>
    </row>
    <row r="1510" spans="1:16" x14ac:dyDescent="0.3">
      <c r="A1510" t="s">
        <v>3216</v>
      </c>
      <c r="B1510">
        <v>10964478</v>
      </c>
      <c r="C1510" t="s">
        <v>13</v>
      </c>
      <c r="D1510" t="s">
        <v>37</v>
      </c>
      <c r="E1510" t="s">
        <v>43</v>
      </c>
      <c r="F1510" t="s">
        <v>33</v>
      </c>
      <c r="G1510" t="s">
        <v>3217</v>
      </c>
      <c r="I1510">
        <v>599</v>
      </c>
      <c r="J1510" t="s">
        <v>40</v>
      </c>
      <c r="K1510">
        <v>4</v>
      </c>
      <c r="L1510">
        <v>762</v>
      </c>
      <c r="M1510">
        <v>50</v>
      </c>
      <c r="N1510">
        <v>299.5</v>
      </c>
      <c r="O1510">
        <v>299</v>
      </c>
      <c r="P1510" t="str">
        <f>IF(Table1[[#This Row],[Discount %]]&gt;50,"High Discount","Low Discount")</f>
        <v>Low Discount</v>
      </c>
    </row>
    <row r="1511" spans="1:16" x14ac:dyDescent="0.3">
      <c r="A1511" t="s">
        <v>3218</v>
      </c>
      <c r="B1511">
        <v>1406107</v>
      </c>
      <c r="C1511" t="s">
        <v>903</v>
      </c>
      <c r="D1511" t="s">
        <v>37</v>
      </c>
      <c r="E1511" t="s">
        <v>43</v>
      </c>
      <c r="F1511" t="s">
        <v>33</v>
      </c>
      <c r="G1511" t="s">
        <v>3219</v>
      </c>
      <c r="I1511">
        <v>799</v>
      </c>
      <c r="J1511" t="s">
        <v>40</v>
      </c>
      <c r="K1511">
        <v>4.3</v>
      </c>
      <c r="L1511">
        <v>762</v>
      </c>
      <c r="M1511">
        <v>25</v>
      </c>
      <c r="N1511">
        <v>199.75</v>
      </c>
      <c r="O1511">
        <v>599</v>
      </c>
      <c r="P1511" t="str">
        <f>IF(Table1[[#This Row],[Discount %]]&gt;50,"High Discount","Low Discount")</f>
        <v>Low Discount</v>
      </c>
    </row>
    <row r="1512" spans="1:16" x14ac:dyDescent="0.3">
      <c r="A1512" t="s">
        <v>3220</v>
      </c>
      <c r="B1512">
        <v>12425532</v>
      </c>
      <c r="C1512" t="s">
        <v>46</v>
      </c>
      <c r="D1512" t="s">
        <v>14</v>
      </c>
      <c r="E1512" t="s">
        <v>15</v>
      </c>
      <c r="F1512" t="s">
        <v>16</v>
      </c>
      <c r="G1512" t="s">
        <v>3221</v>
      </c>
      <c r="H1512">
        <v>749</v>
      </c>
      <c r="I1512">
        <v>1499</v>
      </c>
      <c r="J1512" t="s">
        <v>770</v>
      </c>
      <c r="K1512">
        <v>3.8</v>
      </c>
      <c r="L1512">
        <v>761</v>
      </c>
      <c r="M1512">
        <v>50</v>
      </c>
      <c r="N1512">
        <v>749.5</v>
      </c>
      <c r="O1512">
        <v>749</v>
      </c>
      <c r="P1512" t="str">
        <f>IF(Table1[[#This Row],[Discount %]]&gt;50,"High Discount","Low Discount")</f>
        <v>Low Discount</v>
      </c>
    </row>
    <row r="1513" spans="1:16" x14ac:dyDescent="0.3">
      <c r="A1513" t="s">
        <v>3222</v>
      </c>
      <c r="B1513">
        <v>6518468</v>
      </c>
      <c r="C1513" t="s">
        <v>3223</v>
      </c>
      <c r="D1513" t="s">
        <v>68</v>
      </c>
      <c r="E1513" t="s">
        <v>69</v>
      </c>
      <c r="F1513" t="s">
        <v>16</v>
      </c>
      <c r="G1513" t="s">
        <v>3224</v>
      </c>
      <c r="H1513">
        <v>2199</v>
      </c>
      <c r="I1513">
        <v>5499</v>
      </c>
      <c r="J1513" t="s">
        <v>834</v>
      </c>
      <c r="K1513">
        <v>3.7</v>
      </c>
      <c r="L1513">
        <v>761</v>
      </c>
      <c r="M1513">
        <v>60</v>
      </c>
      <c r="N1513">
        <v>3299.4</v>
      </c>
      <c r="O1513">
        <v>2199</v>
      </c>
      <c r="P1513" t="str">
        <f>IF(Table1[[#This Row],[Discount %]]&gt;50,"High Discount","Low Discount")</f>
        <v>High Discount</v>
      </c>
    </row>
    <row r="1514" spans="1:16" x14ac:dyDescent="0.3">
      <c r="A1514" t="s">
        <v>3225</v>
      </c>
      <c r="B1514">
        <v>2314408</v>
      </c>
      <c r="C1514" t="s">
        <v>59</v>
      </c>
      <c r="D1514" t="s">
        <v>60</v>
      </c>
      <c r="E1514" t="s">
        <v>38</v>
      </c>
      <c r="F1514" t="s">
        <v>16</v>
      </c>
      <c r="G1514" t="s">
        <v>3226</v>
      </c>
      <c r="H1514">
        <v>494</v>
      </c>
      <c r="I1514">
        <v>899</v>
      </c>
      <c r="J1514" t="s">
        <v>35</v>
      </c>
      <c r="K1514">
        <v>4.4000000000000004</v>
      </c>
      <c r="L1514">
        <v>761</v>
      </c>
      <c r="M1514">
        <v>45</v>
      </c>
      <c r="N1514">
        <v>404.55</v>
      </c>
      <c r="O1514">
        <v>494</v>
      </c>
      <c r="P1514" t="str">
        <f>IF(Table1[[#This Row],[Discount %]]&gt;50,"High Discount","Low Discount")</f>
        <v>Low Discount</v>
      </c>
    </row>
    <row r="1515" spans="1:16" x14ac:dyDescent="0.3">
      <c r="A1515" t="s">
        <v>3227</v>
      </c>
      <c r="B1515">
        <v>10941216</v>
      </c>
      <c r="C1515" t="s">
        <v>13</v>
      </c>
      <c r="D1515" t="s">
        <v>25</v>
      </c>
      <c r="E1515" t="s">
        <v>38</v>
      </c>
      <c r="F1515" t="s">
        <v>16</v>
      </c>
      <c r="G1515" t="s">
        <v>3228</v>
      </c>
      <c r="H1515">
        <v>499</v>
      </c>
      <c r="I1515">
        <v>999</v>
      </c>
      <c r="J1515" t="s">
        <v>65</v>
      </c>
      <c r="K1515">
        <v>4.2</v>
      </c>
      <c r="L1515">
        <v>761</v>
      </c>
      <c r="M1515">
        <v>50</v>
      </c>
      <c r="N1515">
        <v>499.5</v>
      </c>
      <c r="O1515">
        <v>499</v>
      </c>
      <c r="P1515" t="str">
        <f>IF(Table1[[#This Row],[Discount %]]&gt;50,"High Discount","Low Discount")</f>
        <v>Low Discount</v>
      </c>
    </row>
    <row r="1516" spans="1:16" x14ac:dyDescent="0.3">
      <c r="A1516" t="s">
        <v>3229</v>
      </c>
      <c r="B1516">
        <v>12441578</v>
      </c>
      <c r="C1516" t="s">
        <v>580</v>
      </c>
      <c r="D1516" t="s">
        <v>31</v>
      </c>
      <c r="E1516" t="s">
        <v>380</v>
      </c>
      <c r="F1516" t="s">
        <v>33</v>
      </c>
      <c r="G1516" t="s">
        <v>3230</v>
      </c>
      <c r="H1516">
        <v>949</v>
      </c>
      <c r="I1516">
        <v>1899</v>
      </c>
      <c r="J1516" t="s">
        <v>35</v>
      </c>
      <c r="K1516">
        <v>4</v>
      </c>
      <c r="L1516">
        <v>761</v>
      </c>
      <c r="M1516">
        <v>50</v>
      </c>
      <c r="N1516">
        <v>949.5</v>
      </c>
      <c r="O1516">
        <v>949</v>
      </c>
      <c r="P1516" t="str">
        <f>IF(Table1[[#This Row],[Discount %]]&gt;50,"High Discount","Low Discount")</f>
        <v>Low Discount</v>
      </c>
    </row>
    <row r="1517" spans="1:16" x14ac:dyDescent="0.3">
      <c r="A1517" t="s">
        <v>3231</v>
      </c>
      <c r="B1517">
        <v>17383600</v>
      </c>
      <c r="C1517" t="s">
        <v>13</v>
      </c>
      <c r="D1517" t="s">
        <v>37</v>
      </c>
      <c r="E1517" t="s">
        <v>38</v>
      </c>
      <c r="F1517" t="s">
        <v>33</v>
      </c>
      <c r="G1517" t="s">
        <v>3232</v>
      </c>
      <c r="I1517">
        <v>1598</v>
      </c>
      <c r="J1517" t="s">
        <v>129</v>
      </c>
      <c r="K1517">
        <v>4.3</v>
      </c>
      <c r="L1517">
        <v>761</v>
      </c>
      <c r="M1517">
        <v>50</v>
      </c>
      <c r="N1517">
        <v>799</v>
      </c>
      <c r="O1517">
        <v>799</v>
      </c>
      <c r="P1517" t="str">
        <f>IF(Table1[[#This Row],[Discount %]]&gt;50,"High Discount","Low Discount")</f>
        <v>Low Discount</v>
      </c>
    </row>
    <row r="1518" spans="1:16" x14ac:dyDescent="0.3">
      <c r="A1518" t="s">
        <v>3233</v>
      </c>
      <c r="B1518">
        <v>11259996</v>
      </c>
      <c r="C1518" t="s">
        <v>13</v>
      </c>
      <c r="D1518" t="s">
        <v>14</v>
      </c>
      <c r="E1518" t="s">
        <v>15</v>
      </c>
      <c r="F1518" t="s">
        <v>16</v>
      </c>
      <c r="G1518" t="s">
        <v>447</v>
      </c>
      <c r="H1518">
        <v>879</v>
      </c>
      <c r="I1518">
        <v>2199</v>
      </c>
      <c r="J1518" t="s">
        <v>18</v>
      </c>
      <c r="K1518">
        <v>4</v>
      </c>
      <c r="L1518">
        <v>760</v>
      </c>
      <c r="M1518">
        <v>60.000000000000007</v>
      </c>
      <c r="N1518">
        <v>1319.4000000000003</v>
      </c>
      <c r="O1518">
        <v>879</v>
      </c>
      <c r="P1518" t="str">
        <f>IF(Table1[[#This Row],[Discount %]]&gt;50,"High Discount","Low Discount")</f>
        <v>High Discount</v>
      </c>
    </row>
    <row r="1519" spans="1:16" x14ac:dyDescent="0.3">
      <c r="A1519" t="s">
        <v>3234</v>
      </c>
      <c r="B1519">
        <v>12358326</v>
      </c>
      <c r="C1519" t="s">
        <v>13</v>
      </c>
      <c r="D1519" t="s">
        <v>14</v>
      </c>
      <c r="E1519" t="s">
        <v>15</v>
      </c>
      <c r="F1519" t="s">
        <v>16</v>
      </c>
      <c r="G1519" t="s">
        <v>2686</v>
      </c>
      <c r="H1519">
        <v>799</v>
      </c>
      <c r="I1519">
        <v>1999</v>
      </c>
      <c r="J1519" t="s">
        <v>18</v>
      </c>
      <c r="K1519">
        <v>3.6</v>
      </c>
      <c r="L1519">
        <v>760</v>
      </c>
      <c r="M1519">
        <v>60.000000000000007</v>
      </c>
      <c r="N1519">
        <v>1199.4000000000001</v>
      </c>
      <c r="O1519">
        <v>799</v>
      </c>
      <c r="P1519" t="str">
        <f>IF(Table1[[#This Row],[Discount %]]&gt;50,"High Discount","Low Discount")</f>
        <v>High Discount</v>
      </c>
    </row>
    <row r="1520" spans="1:16" x14ac:dyDescent="0.3">
      <c r="A1520" t="s">
        <v>3235</v>
      </c>
      <c r="B1520">
        <v>13134624</v>
      </c>
      <c r="C1520" t="s">
        <v>56</v>
      </c>
      <c r="D1520" t="s">
        <v>14</v>
      </c>
      <c r="E1520" t="s">
        <v>15</v>
      </c>
      <c r="F1520" t="s">
        <v>16</v>
      </c>
      <c r="G1520" t="s">
        <v>3236</v>
      </c>
      <c r="H1520">
        <v>474</v>
      </c>
      <c r="I1520">
        <v>1899</v>
      </c>
      <c r="J1520" t="s">
        <v>18</v>
      </c>
      <c r="K1520">
        <v>3.8</v>
      </c>
      <c r="L1520">
        <v>760</v>
      </c>
      <c r="M1520">
        <v>75</v>
      </c>
      <c r="N1520">
        <v>1424.25</v>
      </c>
      <c r="O1520">
        <v>474</v>
      </c>
      <c r="P1520" t="str">
        <f>IF(Table1[[#This Row],[Discount %]]&gt;50,"High Discount","Low Discount")</f>
        <v>High Discount</v>
      </c>
    </row>
    <row r="1521" spans="1:16" x14ac:dyDescent="0.3">
      <c r="A1521" t="s">
        <v>3237</v>
      </c>
      <c r="B1521">
        <v>14491548</v>
      </c>
      <c r="C1521" t="s">
        <v>739</v>
      </c>
      <c r="D1521" t="s">
        <v>60</v>
      </c>
      <c r="E1521" t="s">
        <v>168</v>
      </c>
      <c r="F1521" t="s">
        <v>16</v>
      </c>
      <c r="G1521" t="s">
        <v>3238</v>
      </c>
      <c r="H1521">
        <v>956</v>
      </c>
      <c r="I1521">
        <v>1099</v>
      </c>
      <c r="J1521" t="s">
        <v>35</v>
      </c>
      <c r="K1521">
        <v>4.2</v>
      </c>
      <c r="L1521">
        <v>760</v>
      </c>
      <c r="M1521">
        <v>13</v>
      </c>
      <c r="N1521">
        <v>142.87</v>
      </c>
      <c r="O1521">
        <v>956</v>
      </c>
      <c r="P1521" t="str">
        <f>IF(Table1[[#This Row],[Discount %]]&gt;50,"High Discount","Low Discount")</f>
        <v>Low Discount</v>
      </c>
    </row>
    <row r="1522" spans="1:16" x14ac:dyDescent="0.3">
      <c r="A1522" t="s">
        <v>3239</v>
      </c>
      <c r="B1522">
        <v>10004155</v>
      </c>
      <c r="C1522" t="s">
        <v>46</v>
      </c>
      <c r="D1522" t="s">
        <v>25</v>
      </c>
      <c r="E1522" t="s">
        <v>26</v>
      </c>
      <c r="F1522" t="s">
        <v>16</v>
      </c>
      <c r="G1522" t="s">
        <v>3240</v>
      </c>
      <c r="H1522">
        <v>487</v>
      </c>
      <c r="I1522">
        <v>1249</v>
      </c>
      <c r="J1522" t="s">
        <v>79</v>
      </c>
      <c r="K1522">
        <v>4</v>
      </c>
      <c r="L1522">
        <v>760</v>
      </c>
      <c r="M1522">
        <v>61</v>
      </c>
      <c r="N1522">
        <v>761.89</v>
      </c>
      <c r="O1522">
        <v>487</v>
      </c>
      <c r="P1522" t="str">
        <f>IF(Table1[[#This Row],[Discount %]]&gt;50,"High Discount","Low Discount")</f>
        <v>High Discount</v>
      </c>
    </row>
    <row r="1523" spans="1:16" x14ac:dyDescent="0.3">
      <c r="A1523" t="s">
        <v>3241</v>
      </c>
      <c r="B1523">
        <v>6626369</v>
      </c>
      <c r="C1523" t="s">
        <v>573</v>
      </c>
      <c r="D1523" t="s">
        <v>25</v>
      </c>
      <c r="E1523" t="s">
        <v>26</v>
      </c>
      <c r="F1523" t="s">
        <v>16</v>
      </c>
      <c r="G1523" t="s">
        <v>3242</v>
      </c>
      <c r="H1523">
        <v>684</v>
      </c>
      <c r="I1523">
        <v>1849</v>
      </c>
      <c r="J1523" t="s">
        <v>336</v>
      </c>
      <c r="K1523">
        <v>4.3</v>
      </c>
      <c r="L1523">
        <v>760</v>
      </c>
      <c r="M1523">
        <v>62.999999999999986</v>
      </c>
      <c r="N1523">
        <v>1164.8699999999997</v>
      </c>
      <c r="O1523">
        <v>684</v>
      </c>
      <c r="P1523" t="str">
        <f>IF(Table1[[#This Row],[Discount %]]&gt;50,"High Discount","Low Discount")</f>
        <v>High Discount</v>
      </c>
    </row>
    <row r="1524" spans="1:16" x14ac:dyDescent="0.3">
      <c r="A1524" t="s">
        <v>3243</v>
      </c>
      <c r="B1524">
        <v>2038068</v>
      </c>
      <c r="C1524" t="s">
        <v>13</v>
      </c>
      <c r="D1524" t="s">
        <v>25</v>
      </c>
      <c r="E1524" t="s">
        <v>26</v>
      </c>
      <c r="F1524" t="s">
        <v>16</v>
      </c>
      <c r="G1524" t="s">
        <v>3244</v>
      </c>
      <c r="H1524">
        <v>1619</v>
      </c>
      <c r="I1524">
        <v>2699</v>
      </c>
      <c r="J1524" t="s">
        <v>231</v>
      </c>
      <c r="K1524">
        <v>4.2</v>
      </c>
      <c r="L1524">
        <v>760</v>
      </c>
      <c r="M1524">
        <v>40</v>
      </c>
      <c r="N1524">
        <v>1079.5999999999999</v>
      </c>
      <c r="O1524">
        <v>1619</v>
      </c>
      <c r="P1524" t="str">
        <f>IF(Table1[[#This Row],[Discount %]]&gt;50,"High Discount","Low Discount")</f>
        <v>Low Discount</v>
      </c>
    </row>
    <row r="1525" spans="1:16" x14ac:dyDescent="0.3">
      <c r="A1525" t="s">
        <v>3245</v>
      </c>
      <c r="B1525">
        <v>1997464</v>
      </c>
      <c r="C1525" t="s">
        <v>13</v>
      </c>
      <c r="D1525" t="s">
        <v>25</v>
      </c>
      <c r="E1525" t="s">
        <v>38</v>
      </c>
      <c r="F1525" t="s">
        <v>16</v>
      </c>
      <c r="G1525" t="s">
        <v>3246</v>
      </c>
      <c r="H1525">
        <v>499</v>
      </c>
      <c r="I1525">
        <v>999</v>
      </c>
      <c r="J1525" t="s">
        <v>23</v>
      </c>
      <c r="K1525">
        <v>4.0999999999999996</v>
      </c>
      <c r="L1525">
        <v>760</v>
      </c>
      <c r="M1525">
        <v>50</v>
      </c>
      <c r="N1525">
        <v>499.5</v>
      </c>
      <c r="O1525">
        <v>499</v>
      </c>
      <c r="P1525" t="str">
        <f>IF(Table1[[#This Row],[Discount %]]&gt;50,"High Discount","Low Discount")</f>
        <v>Low Discount</v>
      </c>
    </row>
    <row r="1526" spans="1:16" x14ac:dyDescent="0.3">
      <c r="A1526" t="s">
        <v>3247</v>
      </c>
      <c r="B1526">
        <v>10513934</v>
      </c>
      <c r="C1526" t="s">
        <v>67</v>
      </c>
      <c r="D1526" t="s">
        <v>68</v>
      </c>
      <c r="E1526" t="s">
        <v>340</v>
      </c>
      <c r="F1526" t="s">
        <v>33</v>
      </c>
      <c r="G1526" t="s">
        <v>3248</v>
      </c>
      <c r="H1526">
        <v>584</v>
      </c>
      <c r="I1526">
        <v>1299</v>
      </c>
      <c r="J1526" t="s">
        <v>35</v>
      </c>
      <c r="K1526">
        <v>4.2</v>
      </c>
      <c r="L1526">
        <v>760</v>
      </c>
      <c r="M1526">
        <v>55.000000000000007</v>
      </c>
      <c r="N1526">
        <v>714.45000000000016</v>
      </c>
      <c r="O1526">
        <v>584</v>
      </c>
      <c r="P1526" t="str">
        <f>IF(Table1[[#This Row],[Discount %]]&gt;50,"High Discount","Low Discount")</f>
        <v>High Discount</v>
      </c>
    </row>
    <row r="1527" spans="1:16" x14ac:dyDescent="0.3">
      <c r="A1527" t="s">
        <v>3249</v>
      </c>
      <c r="B1527">
        <v>10736380</v>
      </c>
      <c r="C1527" t="s">
        <v>372</v>
      </c>
      <c r="D1527" t="s">
        <v>68</v>
      </c>
      <c r="E1527" t="s">
        <v>82</v>
      </c>
      <c r="F1527" t="s">
        <v>33</v>
      </c>
      <c r="G1527" t="s">
        <v>3250</v>
      </c>
      <c r="H1527">
        <v>895</v>
      </c>
      <c r="I1527">
        <v>1599</v>
      </c>
      <c r="J1527" t="s">
        <v>212</v>
      </c>
      <c r="K1527">
        <v>4</v>
      </c>
      <c r="L1527">
        <v>760</v>
      </c>
      <c r="M1527">
        <v>43.999999999999993</v>
      </c>
      <c r="N1527">
        <v>703.55999999999983</v>
      </c>
      <c r="O1527">
        <v>895</v>
      </c>
      <c r="P1527" t="str">
        <f>IF(Table1[[#This Row],[Discount %]]&gt;50,"High Discount","Low Discount")</f>
        <v>Low Discount</v>
      </c>
    </row>
    <row r="1528" spans="1:16" x14ac:dyDescent="0.3">
      <c r="A1528" t="s">
        <v>3251</v>
      </c>
      <c r="B1528">
        <v>2976285</v>
      </c>
      <c r="C1528" t="s">
        <v>81</v>
      </c>
      <c r="D1528" t="s">
        <v>68</v>
      </c>
      <c r="E1528" t="s">
        <v>82</v>
      </c>
      <c r="F1528" t="s">
        <v>33</v>
      </c>
      <c r="G1528" t="s">
        <v>3252</v>
      </c>
      <c r="H1528">
        <v>577</v>
      </c>
      <c r="I1528">
        <v>1649</v>
      </c>
      <c r="J1528" t="s">
        <v>35</v>
      </c>
      <c r="K1528">
        <v>4.0999999999999996</v>
      </c>
      <c r="L1528">
        <v>760</v>
      </c>
      <c r="M1528">
        <v>64.999999999999986</v>
      </c>
      <c r="N1528">
        <v>1071.8499999999997</v>
      </c>
      <c r="O1528">
        <v>577</v>
      </c>
      <c r="P1528" t="str">
        <f>IF(Table1[[#This Row],[Discount %]]&gt;50,"High Discount","Low Discount")</f>
        <v>High Discount</v>
      </c>
    </row>
    <row r="1529" spans="1:16" x14ac:dyDescent="0.3">
      <c r="A1529" t="s">
        <v>3253</v>
      </c>
      <c r="B1529">
        <v>10634670</v>
      </c>
      <c r="C1529" t="s">
        <v>3254</v>
      </c>
      <c r="D1529" t="s">
        <v>68</v>
      </c>
      <c r="E1529" t="s">
        <v>69</v>
      </c>
      <c r="F1529" t="s">
        <v>33</v>
      </c>
      <c r="G1529" t="s">
        <v>3255</v>
      </c>
      <c r="H1529">
        <v>879</v>
      </c>
      <c r="I1529">
        <v>1999</v>
      </c>
      <c r="J1529" t="s">
        <v>35</v>
      </c>
      <c r="K1529">
        <v>3.8</v>
      </c>
      <c r="L1529">
        <v>760</v>
      </c>
      <c r="M1529">
        <v>56.000000000000007</v>
      </c>
      <c r="N1529">
        <v>1119.44</v>
      </c>
      <c r="O1529">
        <v>879</v>
      </c>
      <c r="P1529" t="str">
        <f>IF(Table1[[#This Row],[Discount %]]&gt;50,"High Discount","Low Discount")</f>
        <v>High Discount</v>
      </c>
    </row>
    <row r="1530" spans="1:16" x14ac:dyDescent="0.3">
      <c r="A1530" t="s">
        <v>3256</v>
      </c>
      <c r="B1530">
        <v>7485921</v>
      </c>
      <c r="C1530" t="s">
        <v>94</v>
      </c>
      <c r="D1530" t="s">
        <v>37</v>
      </c>
      <c r="E1530" t="s">
        <v>26</v>
      </c>
      <c r="F1530" t="s">
        <v>33</v>
      </c>
      <c r="G1530" t="s">
        <v>3257</v>
      </c>
      <c r="I1530">
        <v>1499</v>
      </c>
      <c r="J1530" t="s">
        <v>40</v>
      </c>
      <c r="K1530">
        <v>4.4000000000000004</v>
      </c>
      <c r="L1530">
        <v>760</v>
      </c>
      <c r="M1530">
        <v>55.000000000000007</v>
      </c>
      <c r="N1530">
        <v>824.45000000000016</v>
      </c>
      <c r="O1530">
        <v>674</v>
      </c>
      <c r="P1530" t="str">
        <f>IF(Table1[[#This Row],[Discount %]]&gt;50,"High Discount","Low Discount")</f>
        <v>High Discount</v>
      </c>
    </row>
    <row r="1531" spans="1:16" x14ac:dyDescent="0.3">
      <c r="A1531" t="s">
        <v>3258</v>
      </c>
      <c r="B1531">
        <v>12737878</v>
      </c>
      <c r="C1531" t="s">
        <v>161</v>
      </c>
      <c r="D1531" t="s">
        <v>37</v>
      </c>
      <c r="E1531" t="s">
        <v>281</v>
      </c>
      <c r="F1531" t="s">
        <v>33</v>
      </c>
      <c r="G1531" t="s">
        <v>3259</v>
      </c>
      <c r="I1531">
        <v>1799</v>
      </c>
      <c r="J1531" t="s">
        <v>40</v>
      </c>
      <c r="K1531">
        <v>4.3</v>
      </c>
      <c r="L1531">
        <v>760</v>
      </c>
      <c r="M1531">
        <v>60.000000000000007</v>
      </c>
      <c r="N1531">
        <v>1079.4000000000001</v>
      </c>
      <c r="O1531">
        <v>719</v>
      </c>
      <c r="P1531" t="str">
        <f>IF(Table1[[#This Row],[Discount %]]&gt;50,"High Discount","Low Discount")</f>
        <v>High Discount</v>
      </c>
    </row>
    <row r="1532" spans="1:16" x14ac:dyDescent="0.3">
      <c r="A1532" t="s">
        <v>3260</v>
      </c>
      <c r="B1532">
        <v>13904152</v>
      </c>
      <c r="C1532" t="s">
        <v>72</v>
      </c>
      <c r="D1532" t="s">
        <v>37</v>
      </c>
      <c r="E1532" t="s">
        <v>131</v>
      </c>
      <c r="F1532" t="s">
        <v>33</v>
      </c>
      <c r="G1532" t="s">
        <v>3261</v>
      </c>
      <c r="I1532">
        <v>2499</v>
      </c>
      <c r="J1532" t="s">
        <v>101</v>
      </c>
      <c r="K1532">
        <v>4.4000000000000004</v>
      </c>
      <c r="L1532">
        <v>760</v>
      </c>
      <c r="M1532">
        <v>57.000000000000007</v>
      </c>
      <c r="N1532">
        <v>1424.4300000000003</v>
      </c>
      <c r="O1532">
        <v>1074</v>
      </c>
      <c r="P1532" t="str">
        <f>IF(Table1[[#This Row],[Discount %]]&gt;50,"High Discount","Low Discount")</f>
        <v>High Discount</v>
      </c>
    </row>
    <row r="1533" spans="1:16" x14ac:dyDescent="0.3">
      <c r="A1533" t="s">
        <v>3262</v>
      </c>
      <c r="B1533">
        <v>11007034</v>
      </c>
      <c r="C1533" t="s">
        <v>137</v>
      </c>
      <c r="D1533" t="s">
        <v>37</v>
      </c>
      <c r="E1533" t="s">
        <v>73</v>
      </c>
      <c r="F1533" t="s">
        <v>33</v>
      </c>
      <c r="G1533" t="s">
        <v>3263</v>
      </c>
      <c r="I1533">
        <v>2959</v>
      </c>
      <c r="J1533" t="s">
        <v>40</v>
      </c>
      <c r="K1533">
        <v>4</v>
      </c>
      <c r="L1533">
        <v>760</v>
      </c>
      <c r="M1533">
        <v>55.000000000000007</v>
      </c>
      <c r="N1533">
        <v>1627.4500000000003</v>
      </c>
      <c r="O1533">
        <v>1331</v>
      </c>
      <c r="P1533" t="str">
        <f>IF(Table1[[#This Row],[Discount %]]&gt;50,"High Discount","Low Discount")</f>
        <v>High Discount</v>
      </c>
    </row>
    <row r="1534" spans="1:16" x14ac:dyDescent="0.3">
      <c r="A1534" t="s">
        <v>3264</v>
      </c>
      <c r="B1534">
        <v>12645740</v>
      </c>
      <c r="C1534" t="s">
        <v>1325</v>
      </c>
      <c r="D1534" t="s">
        <v>37</v>
      </c>
      <c r="E1534" t="s">
        <v>38</v>
      </c>
      <c r="F1534" t="s">
        <v>33</v>
      </c>
      <c r="G1534" t="s">
        <v>3265</v>
      </c>
      <c r="I1534">
        <v>799</v>
      </c>
      <c r="J1534" t="s">
        <v>40</v>
      </c>
      <c r="K1534">
        <v>3.9</v>
      </c>
      <c r="L1534">
        <v>760</v>
      </c>
      <c r="M1534">
        <v>60</v>
      </c>
      <c r="N1534">
        <v>479.4</v>
      </c>
      <c r="O1534">
        <v>319</v>
      </c>
      <c r="P1534" t="str">
        <f>IF(Table1[[#This Row],[Discount %]]&gt;50,"High Discount","Low Discount")</f>
        <v>High Discount</v>
      </c>
    </row>
    <row r="1535" spans="1:16" x14ac:dyDescent="0.3">
      <c r="A1535" t="s">
        <v>3266</v>
      </c>
      <c r="B1535">
        <v>9697405</v>
      </c>
      <c r="C1535" t="s">
        <v>13</v>
      </c>
      <c r="D1535" t="s">
        <v>37</v>
      </c>
      <c r="E1535" t="s">
        <v>38</v>
      </c>
      <c r="F1535" t="s">
        <v>33</v>
      </c>
      <c r="G1535" t="s">
        <v>3267</v>
      </c>
      <c r="I1535">
        <v>799</v>
      </c>
      <c r="J1535" t="s">
        <v>40</v>
      </c>
      <c r="K1535">
        <v>4.0999999999999996</v>
      </c>
      <c r="L1535">
        <v>760</v>
      </c>
      <c r="M1535">
        <v>70</v>
      </c>
      <c r="N1535">
        <v>559.29999999999995</v>
      </c>
      <c r="O1535">
        <v>239</v>
      </c>
      <c r="P1535" t="str">
        <f>IF(Table1[[#This Row],[Discount %]]&gt;50,"High Discount","Low Discount")</f>
        <v>High Discount</v>
      </c>
    </row>
    <row r="1536" spans="1:16" x14ac:dyDescent="0.3">
      <c r="A1536" t="s">
        <v>3268</v>
      </c>
      <c r="B1536">
        <v>2510318</v>
      </c>
      <c r="C1536" t="s">
        <v>59</v>
      </c>
      <c r="D1536" t="s">
        <v>176</v>
      </c>
      <c r="E1536" t="s">
        <v>177</v>
      </c>
      <c r="F1536" t="s">
        <v>16</v>
      </c>
      <c r="G1536" t="s">
        <v>1268</v>
      </c>
      <c r="I1536">
        <v>499</v>
      </c>
      <c r="J1536" t="s">
        <v>145</v>
      </c>
      <c r="K1536">
        <v>4.5</v>
      </c>
      <c r="L1536">
        <v>759</v>
      </c>
      <c r="M1536">
        <v>31</v>
      </c>
      <c r="N1536">
        <v>154.69</v>
      </c>
      <c r="O1536">
        <v>344</v>
      </c>
      <c r="P1536" t="str">
        <f>IF(Table1[[#This Row],[Discount %]]&gt;50,"High Discount","Low Discount")</f>
        <v>Low Discount</v>
      </c>
    </row>
    <row r="1537" spans="1:16" x14ac:dyDescent="0.3">
      <c r="A1537" t="s">
        <v>3269</v>
      </c>
      <c r="B1537">
        <v>11195048</v>
      </c>
      <c r="C1537" t="s">
        <v>42</v>
      </c>
      <c r="D1537" t="s">
        <v>25</v>
      </c>
      <c r="E1537" t="s">
        <v>26</v>
      </c>
      <c r="F1537" t="s">
        <v>16</v>
      </c>
      <c r="G1537" t="s">
        <v>3270</v>
      </c>
      <c r="H1537">
        <v>879</v>
      </c>
      <c r="I1537">
        <v>2199</v>
      </c>
      <c r="J1537" t="s">
        <v>231</v>
      </c>
      <c r="K1537">
        <v>4.2</v>
      </c>
      <c r="L1537">
        <v>759</v>
      </c>
      <c r="M1537">
        <v>60.000000000000007</v>
      </c>
      <c r="N1537">
        <v>1319.4000000000003</v>
      </c>
      <c r="O1537">
        <v>879</v>
      </c>
      <c r="P1537" t="str">
        <f>IF(Table1[[#This Row],[Discount %]]&gt;50,"High Discount","Low Discount")</f>
        <v>High Discount</v>
      </c>
    </row>
    <row r="1538" spans="1:16" x14ac:dyDescent="0.3">
      <c r="A1538" t="s">
        <v>3271</v>
      </c>
      <c r="B1538">
        <v>8810391</v>
      </c>
      <c r="C1538" t="s">
        <v>13</v>
      </c>
      <c r="D1538" t="s">
        <v>37</v>
      </c>
      <c r="E1538" t="s">
        <v>15</v>
      </c>
      <c r="F1538" t="s">
        <v>33</v>
      </c>
      <c r="G1538" t="s">
        <v>2360</v>
      </c>
      <c r="I1538">
        <v>2299</v>
      </c>
      <c r="J1538" t="s">
        <v>118</v>
      </c>
      <c r="K1538">
        <v>4.2</v>
      </c>
      <c r="L1538">
        <v>759</v>
      </c>
      <c r="M1538">
        <v>62</v>
      </c>
      <c r="N1538">
        <v>1425.38</v>
      </c>
      <c r="O1538">
        <v>873</v>
      </c>
      <c r="P1538" t="str">
        <f>IF(Table1[[#This Row],[Discount %]]&gt;50,"High Discount","Low Discount")</f>
        <v>High Discount</v>
      </c>
    </row>
    <row r="1539" spans="1:16" x14ac:dyDescent="0.3">
      <c r="A1539" t="s">
        <v>3272</v>
      </c>
      <c r="B1539">
        <v>9740187</v>
      </c>
      <c r="C1539" t="s">
        <v>13</v>
      </c>
      <c r="D1539" t="s">
        <v>37</v>
      </c>
      <c r="E1539" t="s">
        <v>38</v>
      </c>
      <c r="F1539" t="s">
        <v>33</v>
      </c>
      <c r="G1539" t="s">
        <v>3273</v>
      </c>
      <c r="I1539">
        <v>599</v>
      </c>
      <c r="J1539" t="s">
        <v>40</v>
      </c>
      <c r="K1539">
        <v>4.2</v>
      </c>
      <c r="L1539">
        <v>759</v>
      </c>
      <c r="M1539">
        <v>45</v>
      </c>
      <c r="N1539">
        <v>269.55</v>
      </c>
      <c r="O1539">
        <v>329</v>
      </c>
      <c r="P1539" t="str">
        <f>IF(Table1[[#This Row],[Discount %]]&gt;50,"High Discount","Low Discount")</f>
        <v>Low Discount</v>
      </c>
    </row>
    <row r="1540" spans="1:16" x14ac:dyDescent="0.3">
      <c r="A1540" t="s">
        <v>3274</v>
      </c>
      <c r="B1540">
        <v>12983710</v>
      </c>
      <c r="C1540" t="s">
        <v>42</v>
      </c>
      <c r="D1540" t="s">
        <v>14</v>
      </c>
      <c r="E1540" t="s">
        <v>15</v>
      </c>
      <c r="F1540" t="s">
        <v>16</v>
      </c>
      <c r="G1540" t="s">
        <v>2742</v>
      </c>
      <c r="H1540">
        <v>719</v>
      </c>
      <c r="I1540">
        <v>1799</v>
      </c>
      <c r="J1540" t="s">
        <v>18</v>
      </c>
      <c r="K1540">
        <v>3.9</v>
      </c>
      <c r="L1540">
        <v>758</v>
      </c>
      <c r="M1540">
        <v>60.000000000000007</v>
      </c>
      <c r="N1540">
        <v>1079.4000000000001</v>
      </c>
      <c r="O1540">
        <v>719</v>
      </c>
      <c r="P1540" t="str">
        <f>IF(Table1[[#This Row],[Discount %]]&gt;50,"High Discount","Low Discount")</f>
        <v>High Discount</v>
      </c>
    </row>
    <row r="1541" spans="1:16" x14ac:dyDescent="0.3">
      <c r="A1541" t="s">
        <v>3275</v>
      </c>
      <c r="B1541">
        <v>12402736</v>
      </c>
      <c r="C1541" t="s">
        <v>149</v>
      </c>
      <c r="D1541" t="s">
        <v>176</v>
      </c>
      <c r="E1541" t="s">
        <v>177</v>
      </c>
      <c r="F1541" t="s">
        <v>16</v>
      </c>
      <c r="G1541" t="s">
        <v>3276</v>
      </c>
      <c r="H1541">
        <v>324</v>
      </c>
      <c r="I1541">
        <v>499</v>
      </c>
      <c r="J1541" t="s">
        <v>145</v>
      </c>
      <c r="K1541">
        <v>4.2</v>
      </c>
      <c r="L1541">
        <v>758</v>
      </c>
      <c r="M1541">
        <v>35</v>
      </c>
      <c r="N1541">
        <v>174.65</v>
      </c>
      <c r="O1541">
        <v>324</v>
      </c>
      <c r="P1541" t="str">
        <f>IF(Table1[[#This Row],[Discount %]]&gt;50,"High Discount","Low Discount")</f>
        <v>Low Discount</v>
      </c>
    </row>
    <row r="1542" spans="1:16" x14ac:dyDescent="0.3">
      <c r="A1542" t="s">
        <v>3277</v>
      </c>
      <c r="B1542">
        <v>11148496</v>
      </c>
      <c r="C1542" t="s">
        <v>81</v>
      </c>
      <c r="D1542" t="s">
        <v>68</v>
      </c>
      <c r="E1542" t="s">
        <v>82</v>
      </c>
      <c r="F1542" t="s">
        <v>33</v>
      </c>
      <c r="G1542" t="s">
        <v>3278</v>
      </c>
      <c r="H1542">
        <v>527</v>
      </c>
      <c r="I1542">
        <v>1649</v>
      </c>
      <c r="J1542" t="s">
        <v>35</v>
      </c>
      <c r="K1542">
        <v>4.2</v>
      </c>
      <c r="L1542">
        <v>758</v>
      </c>
      <c r="M1542">
        <v>68</v>
      </c>
      <c r="N1542">
        <v>1121.32</v>
      </c>
      <c r="O1542">
        <v>527</v>
      </c>
      <c r="P1542" t="str">
        <f>IF(Table1[[#This Row],[Discount %]]&gt;50,"High Discount","Low Discount")</f>
        <v>High Discount</v>
      </c>
    </row>
    <row r="1543" spans="1:16" x14ac:dyDescent="0.3">
      <c r="A1543" t="s">
        <v>3279</v>
      </c>
      <c r="B1543">
        <v>5872481</v>
      </c>
      <c r="C1543" t="s">
        <v>734</v>
      </c>
      <c r="D1543" t="s">
        <v>60</v>
      </c>
      <c r="E1543" t="s">
        <v>2705</v>
      </c>
      <c r="F1543" t="s">
        <v>33</v>
      </c>
      <c r="G1543" t="s">
        <v>3280</v>
      </c>
      <c r="H1543">
        <v>674</v>
      </c>
      <c r="I1543">
        <v>899</v>
      </c>
      <c r="J1543" t="s">
        <v>35</v>
      </c>
      <c r="K1543">
        <v>4</v>
      </c>
      <c r="L1543">
        <v>758</v>
      </c>
      <c r="M1543">
        <v>25</v>
      </c>
      <c r="N1543">
        <v>224.75</v>
      </c>
      <c r="O1543">
        <v>674</v>
      </c>
      <c r="P1543" t="str">
        <f>IF(Table1[[#This Row],[Discount %]]&gt;50,"High Discount","Low Discount")</f>
        <v>Low Discount</v>
      </c>
    </row>
    <row r="1544" spans="1:16" x14ac:dyDescent="0.3">
      <c r="A1544" t="s">
        <v>3281</v>
      </c>
      <c r="B1544">
        <v>14154092</v>
      </c>
      <c r="C1544" t="s">
        <v>90</v>
      </c>
      <c r="D1544" t="s">
        <v>37</v>
      </c>
      <c r="E1544" t="s">
        <v>21</v>
      </c>
      <c r="F1544" t="s">
        <v>33</v>
      </c>
      <c r="G1544" t="s">
        <v>3282</v>
      </c>
      <c r="I1544">
        <v>1049</v>
      </c>
      <c r="J1544" t="s">
        <v>23</v>
      </c>
      <c r="K1544">
        <v>4</v>
      </c>
      <c r="L1544">
        <v>758</v>
      </c>
      <c r="M1544">
        <v>48</v>
      </c>
      <c r="N1544">
        <v>503.52</v>
      </c>
      <c r="O1544">
        <v>545</v>
      </c>
      <c r="P1544" t="str">
        <f>IF(Table1[[#This Row],[Discount %]]&gt;50,"High Discount","Low Discount")</f>
        <v>Low Discount</v>
      </c>
    </row>
    <row r="1545" spans="1:16" x14ac:dyDescent="0.3">
      <c r="A1545" t="s">
        <v>3283</v>
      </c>
      <c r="B1545">
        <v>4882924</v>
      </c>
      <c r="C1545" t="s">
        <v>161</v>
      </c>
      <c r="D1545" t="s">
        <v>37</v>
      </c>
      <c r="E1545" t="s">
        <v>73</v>
      </c>
      <c r="F1545" t="s">
        <v>33</v>
      </c>
      <c r="G1545" t="s">
        <v>3284</v>
      </c>
      <c r="I1545">
        <v>1399</v>
      </c>
      <c r="J1545" t="s">
        <v>286</v>
      </c>
      <c r="K1545">
        <v>4.4000000000000004</v>
      </c>
      <c r="L1545">
        <v>758</v>
      </c>
      <c r="M1545">
        <v>56.000000000000007</v>
      </c>
      <c r="N1545">
        <v>783.44000000000017</v>
      </c>
      <c r="O1545">
        <v>615</v>
      </c>
      <c r="P1545" t="str">
        <f>IF(Table1[[#This Row],[Discount %]]&gt;50,"High Discount","Low Discount")</f>
        <v>High Discount</v>
      </c>
    </row>
    <row r="1546" spans="1:16" x14ac:dyDescent="0.3">
      <c r="A1546" t="s">
        <v>3285</v>
      </c>
      <c r="B1546">
        <v>11144166</v>
      </c>
      <c r="C1546" t="s">
        <v>42</v>
      </c>
      <c r="D1546" t="s">
        <v>37</v>
      </c>
      <c r="E1546" t="s">
        <v>131</v>
      </c>
      <c r="F1546" t="s">
        <v>33</v>
      </c>
      <c r="G1546" t="s">
        <v>3286</v>
      </c>
      <c r="I1546">
        <v>1999</v>
      </c>
      <c r="J1546" t="s">
        <v>40</v>
      </c>
      <c r="K1546">
        <v>4.5</v>
      </c>
      <c r="L1546">
        <v>758</v>
      </c>
      <c r="M1546">
        <v>44.999999999999993</v>
      </c>
      <c r="N1546">
        <v>899.54999999999984</v>
      </c>
      <c r="O1546">
        <v>1099</v>
      </c>
      <c r="P1546" t="str">
        <f>IF(Table1[[#This Row],[Discount %]]&gt;50,"High Discount","Low Discount")</f>
        <v>Low Discount</v>
      </c>
    </row>
    <row r="1547" spans="1:16" x14ac:dyDescent="0.3">
      <c r="A1547" t="s">
        <v>3287</v>
      </c>
      <c r="B1547">
        <v>10778936</v>
      </c>
      <c r="C1547" t="s">
        <v>113</v>
      </c>
      <c r="D1547" t="s">
        <v>37</v>
      </c>
      <c r="E1547" t="s">
        <v>131</v>
      </c>
      <c r="F1547" t="s">
        <v>33</v>
      </c>
      <c r="G1547" t="s">
        <v>3288</v>
      </c>
      <c r="I1547">
        <v>2099</v>
      </c>
      <c r="J1547" t="s">
        <v>23</v>
      </c>
      <c r="K1547">
        <v>4.3</v>
      </c>
      <c r="L1547">
        <v>758</v>
      </c>
      <c r="M1547">
        <v>57.000000000000007</v>
      </c>
      <c r="N1547">
        <v>1196.43</v>
      </c>
      <c r="O1547">
        <v>902</v>
      </c>
      <c r="P1547" t="str">
        <f>IF(Table1[[#This Row],[Discount %]]&gt;50,"High Discount","Low Discount")</f>
        <v>High Discount</v>
      </c>
    </row>
    <row r="1548" spans="1:16" x14ac:dyDescent="0.3">
      <c r="A1548" t="s">
        <v>3289</v>
      </c>
      <c r="B1548">
        <v>2521066</v>
      </c>
      <c r="C1548" t="s">
        <v>94</v>
      </c>
      <c r="D1548" t="s">
        <v>37</v>
      </c>
      <c r="E1548" t="s">
        <v>131</v>
      </c>
      <c r="F1548" t="s">
        <v>33</v>
      </c>
      <c r="G1548" t="s">
        <v>3290</v>
      </c>
      <c r="I1548">
        <v>2199</v>
      </c>
      <c r="J1548" t="s">
        <v>40</v>
      </c>
      <c r="K1548">
        <v>4.0999999999999996</v>
      </c>
      <c r="L1548">
        <v>758</v>
      </c>
      <c r="M1548">
        <v>60.000000000000007</v>
      </c>
      <c r="N1548">
        <v>1319.4000000000003</v>
      </c>
      <c r="O1548">
        <v>879</v>
      </c>
      <c r="P1548" t="str">
        <f>IF(Table1[[#This Row],[Discount %]]&gt;50,"High Discount","Low Discount")</f>
        <v>High Discount</v>
      </c>
    </row>
    <row r="1549" spans="1:16" x14ac:dyDescent="0.3">
      <c r="A1549" t="s">
        <v>3291</v>
      </c>
      <c r="B1549">
        <v>9242647</v>
      </c>
      <c r="C1549" t="s">
        <v>13</v>
      </c>
      <c r="D1549" t="s">
        <v>25</v>
      </c>
      <c r="E1549" t="s">
        <v>38</v>
      </c>
      <c r="F1549" t="s">
        <v>16</v>
      </c>
      <c r="G1549" t="s">
        <v>3292</v>
      </c>
      <c r="H1549">
        <v>714</v>
      </c>
      <c r="I1549">
        <v>1299</v>
      </c>
      <c r="J1549" t="s">
        <v>23</v>
      </c>
      <c r="K1549">
        <v>4</v>
      </c>
      <c r="L1549">
        <v>757</v>
      </c>
      <c r="M1549">
        <v>44.999999999999993</v>
      </c>
      <c r="N1549">
        <v>584.54999999999995</v>
      </c>
      <c r="O1549">
        <v>714</v>
      </c>
      <c r="P1549" t="str">
        <f>IF(Table1[[#This Row],[Discount %]]&gt;50,"High Discount","Low Discount")</f>
        <v>Low Discount</v>
      </c>
    </row>
    <row r="1550" spans="1:16" x14ac:dyDescent="0.3">
      <c r="A1550" t="s">
        <v>3293</v>
      </c>
      <c r="B1550">
        <v>130966</v>
      </c>
      <c r="C1550" t="s">
        <v>103</v>
      </c>
      <c r="D1550" t="s">
        <v>31</v>
      </c>
      <c r="E1550" t="s">
        <v>104</v>
      </c>
      <c r="F1550" t="s">
        <v>33</v>
      </c>
      <c r="G1550" t="s">
        <v>3294</v>
      </c>
      <c r="I1550">
        <v>779</v>
      </c>
      <c r="J1550" t="s">
        <v>215</v>
      </c>
      <c r="K1550">
        <v>4.5</v>
      </c>
      <c r="L1550">
        <v>757</v>
      </c>
      <c r="M1550">
        <v>44</v>
      </c>
      <c r="N1550">
        <v>342.76</v>
      </c>
      <c r="O1550">
        <v>436</v>
      </c>
      <c r="P1550" t="str">
        <f>IF(Table1[[#This Row],[Discount %]]&gt;50,"High Discount","Low Discount")</f>
        <v>Low Discount</v>
      </c>
    </row>
    <row r="1551" spans="1:16" x14ac:dyDescent="0.3">
      <c r="A1551" t="s">
        <v>3295</v>
      </c>
      <c r="B1551">
        <v>12150616</v>
      </c>
      <c r="C1551" t="s">
        <v>199</v>
      </c>
      <c r="D1551" t="s">
        <v>86</v>
      </c>
      <c r="E1551" t="s">
        <v>43</v>
      </c>
      <c r="F1551" t="s">
        <v>33</v>
      </c>
      <c r="G1551" t="s">
        <v>3296</v>
      </c>
      <c r="H1551">
        <v>607</v>
      </c>
      <c r="I1551">
        <v>1599</v>
      </c>
      <c r="J1551" t="s">
        <v>201</v>
      </c>
      <c r="K1551">
        <v>4.4000000000000004</v>
      </c>
      <c r="L1551">
        <v>757</v>
      </c>
      <c r="M1551">
        <v>62</v>
      </c>
      <c r="N1551">
        <v>991.38</v>
      </c>
      <c r="O1551">
        <v>607</v>
      </c>
      <c r="P1551" t="str">
        <f>IF(Table1[[#This Row],[Discount %]]&gt;50,"High Discount","Low Discount")</f>
        <v>High Discount</v>
      </c>
    </row>
    <row r="1552" spans="1:16" x14ac:dyDescent="0.3">
      <c r="A1552" t="s">
        <v>3297</v>
      </c>
      <c r="B1552">
        <v>6397681</v>
      </c>
      <c r="C1552" t="s">
        <v>13</v>
      </c>
      <c r="D1552" t="s">
        <v>37</v>
      </c>
      <c r="E1552" t="s">
        <v>1812</v>
      </c>
      <c r="F1552" t="s">
        <v>33</v>
      </c>
      <c r="G1552" t="s">
        <v>3298</v>
      </c>
      <c r="I1552">
        <v>1299</v>
      </c>
      <c r="J1552" t="s">
        <v>101</v>
      </c>
      <c r="K1552">
        <v>4</v>
      </c>
      <c r="L1552">
        <v>757</v>
      </c>
      <c r="M1552">
        <v>44.999999999999993</v>
      </c>
      <c r="N1552">
        <v>584.54999999999995</v>
      </c>
      <c r="O1552">
        <v>714</v>
      </c>
      <c r="P1552" t="str">
        <f>IF(Table1[[#This Row],[Discount %]]&gt;50,"High Discount","Low Discount")</f>
        <v>Low Discount</v>
      </c>
    </row>
    <row r="1553" spans="1:16" x14ac:dyDescent="0.3">
      <c r="A1553" t="s">
        <v>3299</v>
      </c>
      <c r="B1553">
        <v>2053499</v>
      </c>
      <c r="C1553" t="s">
        <v>300</v>
      </c>
      <c r="D1553" t="s">
        <v>37</v>
      </c>
      <c r="E1553" t="s">
        <v>168</v>
      </c>
      <c r="F1553" t="s">
        <v>33</v>
      </c>
      <c r="G1553" t="s">
        <v>3300</v>
      </c>
      <c r="I1553">
        <v>1599</v>
      </c>
      <c r="J1553" t="s">
        <v>35</v>
      </c>
      <c r="K1553">
        <v>3.8</v>
      </c>
      <c r="L1553">
        <v>757</v>
      </c>
      <c r="M1553">
        <v>60</v>
      </c>
      <c r="N1553">
        <v>959.4</v>
      </c>
      <c r="O1553">
        <v>639</v>
      </c>
      <c r="P1553" t="str">
        <f>IF(Table1[[#This Row],[Discount %]]&gt;50,"High Discount","Low Discount")</f>
        <v>High Discount</v>
      </c>
    </row>
    <row r="1554" spans="1:16" x14ac:dyDescent="0.3">
      <c r="A1554" t="s">
        <v>3301</v>
      </c>
      <c r="B1554">
        <v>10778710</v>
      </c>
      <c r="C1554" t="s">
        <v>13</v>
      </c>
      <c r="D1554" t="s">
        <v>37</v>
      </c>
      <c r="E1554" t="s">
        <v>38</v>
      </c>
      <c r="F1554" t="s">
        <v>33</v>
      </c>
      <c r="G1554" t="s">
        <v>3302</v>
      </c>
      <c r="I1554">
        <v>599</v>
      </c>
      <c r="J1554" t="s">
        <v>40</v>
      </c>
      <c r="K1554">
        <v>4.3</v>
      </c>
      <c r="L1554">
        <v>757</v>
      </c>
      <c r="M1554">
        <v>45</v>
      </c>
      <c r="N1554">
        <v>269.55</v>
      </c>
      <c r="O1554">
        <v>329</v>
      </c>
      <c r="P1554" t="str">
        <f>IF(Table1[[#This Row],[Discount %]]&gt;50,"High Discount","Low Discount")</f>
        <v>Low Discount</v>
      </c>
    </row>
    <row r="1555" spans="1:16" x14ac:dyDescent="0.3">
      <c r="A1555" t="s">
        <v>3303</v>
      </c>
      <c r="B1555">
        <v>10806144</v>
      </c>
      <c r="C1555" t="s">
        <v>30</v>
      </c>
      <c r="D1555" t="s">
        <v>31</v>
      </c>
      <c r="E1555" t="s">
        <v>104</v>
      </c>
      <c r="F1555" t="s">
        <v>33</v>
      </c>
      <c r="G1555" t="s">
        <v>3304</v>
      </c>
      <c r="I1555">
        <v>449</v>
      </c>
      <c r="J1555" t="s">
        <v>1060</v>
      </c>
      <c r="K1555">
        <v>4.3</v>
      </c>
      <c r="L1555">
        <v>756</v>
      </c>
      <c r="M1555">
        <v>44</v>
      </c>
      <c r="N1555">
        <v>197.56</v>
      </c>
      <c r="O1555">
        <v>251</v>
      </c>
      <c r="P1555" t="str">
        <f>IF(Table1[[#This Row],[Discount %]]&gt;50,"High Discount","Low Discount")</f>
        <v>Low Discount</v>
      </c>
    </row>
    <row r="1556" spans="1:16" x14ac:dyDescent="0.3">
      <c r="A1556" t="s">
        <v>3305</v>
      </c>
      <c r="B1556">
        <v>13404388</v>
      </c>
      <c r="C1556" t="s">
        <v>56</v>
      </c>
      <c r="D1556" t="s">
        <v>86</v>
      </c>
      <c r="E1556" t="s">
        <v>82</v>
      </c>
      <c r="F1556" t="s">
        <v>33</v>
      </c>
      <c r="G1556" t="s">
        <v>3306</v>
      </c>
      <c r="H1556">
        <v>439</v>
      </c>
      <c r="I1556">
        <v>1099</v>
      </c>
      <c r="J1556" t="s">
        <v>88</v>
      </c>
      <c r="K1556">
        <v>3.8</v>
      </c>
      <c r="L1556">
        <v>756</v>
      </c>
      <c r="M1556">
        <v>60</v>
      </c>
      <c r="N1556">
        <v>659.4</v>
      </c>
      <c r="O1556">
        <v>439</v>
      </c>
      <c r="P1556" t="str">
        <f>IF(Table1[[#This Row],[Discount %]]&gt;50,"High Discount","Low Discount")</f>
        <v>High Discount</v>
      </c>
    </row>
    <row r="1557" spans="1:16" x14ac:dyDescent="0.3">
      <c r="A1557" t="s">
        <v>3307</v>
      </c>
      <c r="B1557">
        <v>13843086</v>
      </c>
      <c r="C1557" t="s">
        <v>161</v>
      </c>
      <c r="D1557" t="s">
        <v>37</v>
      </c>
      <c r="E1557" t="s">
        <v>542</v>
      </c>
      <c r="F1557" t="s">
        <v>33</v>
      </c>
      <c r="G1557" t="s">
        <v>3308</v>
      </c>
      <c r="I1557">
        <v>1899</v>
      </c>
      <c r="J1557" t="s">
        <v>118</v>
      </c>
      <c r="K1557">
        <v>4.3</v>
      </c>
      <c r="L1557">
        <v>756</v>
      </c>
      <c r="M1557">
        <v>44.999999999999993</v>
      </c>
      <c r="N1557">
        <v>854.54999999999984</v>
      </c>
      <c r="O1557">
        <v>1044</v>
      </c>
      <c r="P1557" t="str">
        <f>IF(Table1[[#This Row],[Discount %]]&gt;50,"High Discount","Low Discount")</f>
        <v>Low Discount</v>
      </c>
    </row>
    <row r="1558" spans="1:16" x14ac:dyDescent="0.3">
      <c r="A1558" t="s">
        <v>3309</v>
      </c>
      <c r="B1558">
        <v>10685308</v>
      </c>
      <c r="C1558" t="s">
        <v>149</v>
      </c>
      <c r="D1558" t="s">
        <v>14</v>
      </c>
      <c r="E1558" t="s">
        <v>15</v>
      </c>
      <c r="F1558" t="s">
        <v>16</v>
      </c>
      <c r="G1558" t="s">
        <v>153</v>
      </c>
      <c r="H1558">
        <v>1319</v>
      </c>
      <c r="I1558">
        <v>2399</v>
      </c>
      <c r="J1558" t="s">
        <v>151</v>
      </c>
      <c r="K1558">
        <v>4.2</v>
      </c>
      <c r="L1558">
        <v>755</v>
      </c>
      <c r="M1558">
        <v>44.999999999999993</v>
      </c>
      <c r="N1558">
        <v>1079.55</v>
      </c>
      <c r="O1558">
        <v>1319</v>
      </c>
      <c r="P1558" t="str">
        <f>IF(Table1[[#This Row],[Discount %]]&gt;50,"High Discount","Low Discount")</f>
        <v>Low Discount</v>
      </c>
    </row>
    <row r="1559" spans="1:16" x14ac:dyDescent="0.3">
      <c r="A1559" t="s">
        <v>3310</v>
      </c>
      <c r="B1559">
        <v>7278581</v>
      </c>
      <c r="C1559" t="s">
        <v>13</v>
      </c>
      <c r="D1559" t="s">
        <v>14</v>
      </c>
      <c r="E1559" t="s">
        <v>15</v>
      </c>
      <c r="F1559" t="s">
        <v>16</v>
      </c>
      <c r="G1559" t="s">
        <v>869</v>
      </c>
      <c r="H1559">
        <v>759</v>
      </c>
      <c r="I1559">
        <v>1899</v>
      </c>
      <c r="J1559" t="s">
        <v>18</v>
      </c>
      <c r="K1559">
        <v>3.9</v>
      </c>
      <c r="L1559">
        <v>755</v>
      </c>
      <c r="M1559">
        <v>60.000000000000007</v>
      </c>
      <c r="N1559">
        <v>1139.4000000000001</v>
      </c>
      <c r="O1559">
        <v>759</v>
      </c>
      <c r="P1559" t="str">
        <f>IF(Table1[[#This Row],[Discount %]]&gt;50,"High Discount","Low Discount")</f>
        <v>High Discount</v>
      </c>
    </row>
    <row r="1560" spans="1:16" x14ac:dyDescent="0.3">
      <c r="A1560" t="s">
        <v>3311</v>
      </c>
      <c r="B1560">
        <v>13842342</v>
      </c>
      <c r="C1560" t="s">
        <v>46</v>
      </c>
      <c r="D1560" t="s">
        <v>25</v>
      </c>
      <c r="E1560" t="s">
        <v>26</v>
      </c>
      <c r="F1560" t="s">
        <v>16</v>
      </c>
      <c r="G1560" t="s">
        <v>3312</v>
      </c>
      <c r="H1560">
        <v>516</v>
      </c>
      <c r="I1560">
        <v>1099</v>
      </c>
      <c r="J1560" t="s">
        <v>79</v>
      </c>
      <c r="K1560">
        <v>4.2</v>
      </c>
      <c r="L1560">
        <v>755</v>
      </c>
      <c r="M1560">
        <v>53</v>
      </c>
      <c r="N1560">
        <v>582.47</v>
      </c>
      <c r="O1560">
        <v>516</v>
      </c>
      <c r="P1560" t="str">
        <f>IF(Table1[[#This Row],[Discount %]]&gt;50,"High Discount","Low Discount")</f>
        <v>High Discount</v>
      </c>
    </row>
    <row r="1561" spans="1:16" x14ac:dyDescent="0.3">
      <c r="A1561" t="s">
        <v>3313</v>
      </c>
      <c r="B1561">
        <v>6791055</v>
      </c>
      <c r="C1561" t="s">
        <v>59</v>
      </c>
      <c r="D1561" t="s">
        <v>25</v>
      </c>
      <c r="E1561" t="s">
        <v>38</v>
      </c>
      <c r="F1561" t="s">
        <v>16</v>
      </c>
      <c r="G1561" t="s">
        <v>3314</v>
      </c>
      <c r="H1561">
        <v>384</v>
      </c>
      <c r="I1561">
        <v>1099</v>
      </c>
      <c r="J1561" t="s">
        <v>35</v>
      </c>
      <c r="K1561">
        <v>4</v>
      </c>
      <c r="L1561">
        <v>755</v>
      </c>
      <c r="M1561">
        <v>65</v>
      </c>
      <c r="N1561">
        <v>714.35</v>
      </c>
      <c r="O1561">
        <v>384</v>
      </c>
      <c r="P1561" t="str">
        <f>IF(Table1[[#This Row],[Discount %]]&gt;50,"High Discount","Low Discount")</f>
        <v>High Discount</v>
      </c>
    </row>
    <row r="1562" spans="1:16" x14ac:dyDescent="0.3">
      <c r="A1562" t="s">
        <v>3315</v>
      </c>
      <c r="B1562">
        <v>8571065</v>
      </c>
      <c r="C1562" t="s">
        <v>3316</v>
      </c>
      <c r="D1562" t="s">
        <v>25</v>
      </c>
      <c r="E1562" t="s">
        <v>26</v>
      </c>
      <c r="F1562" t="s">
        <v>16</v>
      </c>
      <c r="G1562" t="s">
        <v>3317</v>
      </c>
      <c r="H1562">
        <v>649</v>
      </c>
      <c r="I1562">
        <v>999</v>
      </c>
      <c r="J1562" t="s">
        <v>231</v>
      </c>
      <c r="K1562">
        <v>4</v>
      </c>
      <c r="L1562">
        <v>755</v>
      </c>
      <c r="M1562">
        <v>35</v>
      </c>
      <c r="N1562">
        <v>349.65</v>
      </c>
      <c r="O1562">
        <v>649</v>
      </c>
      <c r="P1562" t="str">
        <f>IF(Table1[[#This Row],[Discount %]]&gt;50,"High Discount","Low Discount")</f>
        <v>Low Discount</v>
      </c>
    </row>
    <row r="1563" spans="1:16" x14ac:dyDescent="0.3">
      <c r="A1563" t="s">
        <v>3318</v>
      </c>
      <c r="B1563">
        <v>12135010</v>
      </c>
      <c r="C1563" t="s">
        <v>99</v>
      </c>
      <c r="D1563" t="s">
        <v>68</v>
      </c>
      <c r="E1563" t="s">
        <v>82</v>
      </c>
      <c r="F1563" t="s">
        <v>33</v>
      </c>
      <c r="G1563" t="s">
        <v>3319</v>
      </c>
      <c r="H1563">
        <v>629</v>
      </c>
      <c r="I1563">
        <v>1399</v>
      </c>
      <c r="J1563" t="s">
        <v>101</v>
      </c>
      <c r="K1563">
        <v>4.0999999999999996</v>
      </c>
      <c r="L1563">
        <v>755</v>
      </c>
      <c r="M1563">
        <v>55.000000000000007</v>
      </c>
      <c r="N1563">
        <v>769.45000000000016</v>
      </c>
      <c r="O1563">
        <v>629</v>
      </c>
      <c r="P1563" t="str">
        <f>IF(Table1[[#This Row],[Discount %]]&gt;50,"High Discount","Low Discount")</f>
        <v>High Discount</v>
      </c>
    </row>
    <row r="1564" spans="1:16" x14ac:dyDescent="0.3">
      <c r="A1564" t="s">
        <v>3320</v>
      </c>
      <c r="B1564">
        <v>15268846</v>
      </c>
      <c r="C1564" t="s">
        <v>254</v>
      </c>
      <c r="D1564" t="s">
        <v>68</v>
      </c>
      <c r="E1564" t="s">
        <v>82</v>
      </c>
      <c r="F1564" t="s">
        <v>33</v>
      </c>
      <c r="G1564" t="s">
        <v>3321</v>
      </c>
      <c r="H1564">
        <v>824</v>
      </c>
      <c r="I1564">
        <v>3299</v>
      </c>
      <c r="J1564" t="s">
        <v>35</v>
      </c>
      <c r="K1564">
        <v>4.2</v>
      </c>
      <c r="L1564">
        <v>755</v>
      </c>
      <c r="M1564">
        <v>75</v>
      </c>
      <c r="N1564">
        <v>2474.25</v>
      </c>
      <c r="O1564">
        <v>824</v>
      </c>
      <c r="P1564" t="str">
        <f>IF(Table1[[#This Row],[Discount %]]&gt;50,"High Discount","Low Discount")</f>
        <v>High Discount</v>
      </c>
    </row>
    <row r="1565" spans="1:16" x14ac:dyDescent="0.3">
      <c r="A1565" t="s">
        <v>3322</v>
      </c>
      <c r="B1565">
        <v>10316807</v>
      </c>
      <c r="C1565" t="s">
        <v>379</v>
      </c>
      <c r="D1565" t="s">
        <v>31</v>
      </c>
      <c r="E1565" t="s">
        <v>380</v>
      </c>
      <c r="F1565" t="s">
        <v>33</v>
      </c>
      <c r="G1565" t="s">
        <v>3323</v>
      </c>
      <c r="H1565">
        <v>1044</v>
      </c>
      <c r="I1565">
        <v>1899</v>
      </c>
      <c r="J1565" t="s">
        <v>23</v>
      </c>
      <c r="K1565">
        <v>4.0999999999999996</v>
      </c>
      <c r="L1565">
        <v>755</v>
      </c>
      <c r="M1565">
        <v>44.999999999999993</v>
      </c>
      <c r="N1565">
        <v>854.54999999999984</v>
      </c>
      <c r="O1565">
        <v>1044</v>
      </c>
      <c r="P1565" t="str">
        <f>IF(Table1[[#This Row],[Discount %]]&gt;50,"High Discount","Low Discount")</f>
        <v>Low Discount</v>
      </c>
    </row>
    <row r="1566" spans="1:16" x14ac:dyDescent="0.3">
      <c r="A1566" t="s">
        <v>3324</v>
      </c>
      <c r="B1566">
        <v>10742396</v>
      </c>
      <c r="C1566" t="s">
        <v>90</v>
      </c>
      <c r="D1566" t="s">
        <v>37</v>
      </c>
      <c r="E1566" t="s">
        <v>168</v>
      </c>
      <c r="F1566" t="s">
        <v>33</v>
      </c>
      <c r="G1566" t="s">
        <v>3325</v>
      </c>
      <c r="I1566">
        <v>1599</v>
      </c>
      <c r="J1566" t="s">
        <v>23</v>
      </c>
      <c r="K1566">
        <v>4.4000000000000004</v>
      </c>
      <c r="L1566">
        <v>755</v>
      </c>
      <c r="M1566">
        <v>25</v>
      </c>
      <c r="N1566">
        <v>399.75</v>
      </c>
      <c r="O1566">
        <v>1199</v>
      </c>
      <c r="P1566" t="str">
        <f>IF(Table1[[#This Row],[Discount %]]&gt;50,"High Discount","Low Discount")</f>
        <v>Low Discount</v>
      </c>
    </row>
    <row r="1567" spans="1:16" x14ac:dyDescent="0.3">
      <c r="A1567" t="s">
        <v>3326</v>
      </c>
      <c r="B1567">
        <v>13843254</v>
      </c>
      <c r="C1567" t="s">
        <v>161</v>
      </c>
      <c r="D1567" t="s">
        <v>37</v>
      </c>
      <c r="E1567" t="s">
        <v>542</v>
      </c>
      <c r="F1567" t="s">
        <v>33</v>
      </c>
      <c r="G1567" t="s">
        <v>3308</v>
      </c>
      <c r="I1567">
        <v>1899</v>
      </c>
      <c r="J1567" t="s">
        <v>118</v>
      </c>
      <c r="K1567">
        <v>4.3</v>
      </c>
      <c r="L1567">
        <v>755</v>
      </c>
      <c r="M1567">
        <v>50</v>
      </c>
      <c r="N1567">
        <v>949.5</v>
      </c>
      <c r="O1567">
        <v>949</v>
      </c>
      <c r="P1567" t="str">
        <f>IF(Table1[[#This Row],[Discount %]]&gt;50,"High Discount","Low Discount")</f>
        <v>Low Discount</v>
      </c>
    </row>
    <row r="1568" spans="1:16" x14ac:dyDescent="0.3">
      <c r="A1568" t="s">
        <v>3327</v>
      </c>
      <c r="B1568">
        <v>10720136</v>
      </c>
      <c r="C1568" t="s">
        <v>94</v>
      </c>
      <c r="D1568" t="s">
        <v>37</v>
      </c>
      <c r="E1568" t="s">
        <v>131</v>
      </c>
      <c r="F1568" t="s">
        <v>33</v>
      </c>
      <c r="G1568" t="s">
        <v>3328</v>
      </c>
      <c r="I1568">
        <v>1999</v>
      </c>
      <c r="J1568" t="s">
        <v>40</v>
      </c>
      <c r="K1568">
        <v>4.2</v>
      </c>
      <c r="L1568">
        <v>755</v>
      </c>
      <c r="M1568">
        <v>70</v>
      </c>
      <c r="N1568">
        <v>1399.3</v>
      </c>
      <c r="O1568">
        <v>599</v>
      </c>
      <c r="P1568" t="str">
        <f>IF(Table1[[#This Row],[Discount %]]&gt;50,"High Discount","Low Discount")</f>
        <v>High Discount</v>
      </c>
    </row>
    <row r="1569" spans="1:16" x14ac:dyDescent="0.3">
      <c r="A1569" t="s">
        <v>3329</v>
      </c>
      <c r="B1569">
        <v>12303596</v>
      </c>
      <c r="C1569" t="s">
        <v>13</v>
      </c>
      <c r="D1569" t="s">
        <v>14</v>
      </c>
      <c r="E1569" t="s">
        <v>15</v>
      </c>
      <c r="F1569" t="s">
        <v>16</v>
      </c>
      <c r="G1569" t="s">
        <v>3330</v>
      </c>
      <c r="I1569">
        <v>1799</v>
      </c>
      <c r="J1569" t="s">
        <v>18</v>
      </c>
      <c r="K1569">
        <v>3.9</v>
      </c>
      <c r="L1569">
        <v>754</v>
      </c>
      <c r="M1569">
        <v>52</v>
      </c>
      <c r="N1569">
        <v>935.48</v>
      </c>
      <c r="O1569">
        <v>863</v>
      </c>
      <c r="P1569" t="str">
        <f>IF(Table1[[#This Row],[Discount %]]&gt;50,"High Discount","Low Discount")</f>
        <v>High Discount</v>
      </c>
    </row>
    <row r="1570" spans="1:16" x14ac:dyDescent="0.3">
      <c r="A1570" t="s">
        <v>3331</v>
      </c>
      <c r="B1570">
        <v>10938454</v>
      </c>
      <c r="C1570" t="s">
        <v>13</v>
      </c>
      <c r="D1570" t="s">
        <v>25</v>
      </c>
      <c r="E1570" t="s">
        <v>38</v>
      </c>
      <c r="F1570" t="s">
        <v>16</v>
      </c>
      <c r="G1570" t="s">
        <v>3332</v>
      </c>
      <c r="H1570">
        <v>499</v>
      </c>
      <c r="I1570">
        <v>999</v>
      </c>
      <c r="J1570" t="s">
        <v>40</v>
      </c>
      <c r="K1570">
        <v>4.0999999999999996</v>
      </c>
      <c r="L1570">
        <v>754</v>
      </c>
      <c r="M1570">
        <v>50</v>
      </c>
      <c r="N1570">
        <v>499.5</v>
      </c>
      <c r="O1570">
        <v>499</v>
      </c>
      <c r="P1570" t="str">
        <f>IF(Table1[[#This Row],[Discount %]]&gt;50,"High Discount","Low Discount")</f>
        <v>Low Discount</v>
      </c>
    </row>
    <row r="1571" spans="1:16" x14ac:dyDescent="0.3">
      <c r="A1571" t="s">
        <v>3333</v>
      </c>
      <c r="B1571">
        <v>11053760</v>
      </c>
      <c r="C1571" t="s">
        <v>67</v>
      </c>
      <c r="D1571" t="s">
        <v>68</v>
      </c>
      <c r="E1571" t="s">
        <v>340</v>
      </c>
      <c r="F1571" t="s">
        <v>33</v>
      </c>
      <c r="G1571" t="s">
        <v>3334</v>
      </c>
      <c r="H1571">
        <v>639</v>
      </c>
      <c r="I1571">
        <v>1599</v>
      </c>
      <c r="J1571" t="s">
        <v>35</v>
      </c>
      <c r="K1571">
        <v>4.4000000000000004</v>
      </c>
      <c r="L1571">
        <v>754</v>
      </c>
      <c r="M1571">
        <v>60</v>
      </c>
      <c r="N1571">
        <v>959.4</v>
      </c>
      <c r="O1571">
        <v>639</v>
      </c>
      <c r="P1571" t="str">
        <f>IF(Table1[[#This Row],[Discount %]]&gt;50,"High Discount","Low Discount")</f>
        <v>High Discount</v>
      </c>
    </row>
    <row r="1572" spans="1:16" x14ac:dyDescent="0.3">
      <c r="A1572" t="s">
        <v>3335</v>
      </c>
      <c r="B1572">
        <v>6820287</v>
      </c>
      <c r="C1572" t="s">
        <v>30</v>
      </c>
      <c r="D1572" t="s">
        <v>31</v>
      </c>
      <c r="E1572" t="s">
        <v>104</v>
      </c>
      <c r="F1572" t="s">
        <v>33</v>
      </c>
      <c r="G1572" t="s">
        <v>3336</v>
      </c>
      <c r="H1572">
        <v>447</v>
      </c>
      <c r="I1572">
        <v>995</v>
      </c>
      <c r="J1572" t="s">
        <v>1060</v>
      </c>
      <c r="K1572">
        <v>4.2</v>
      </c>
      <c r="L1572">
        <v>754</v>
      </c>
      <c r="M1572">
        <v>55.000000000000007</v>
      </c>
      <c r="N1572">
        <v>547.25000000000011</v>
      </c>
      <c r="O1572">
        <v>447</v>
      </c>
      <c r="P1572" t="str">
        <f>IF(Table1[[#This Row],[Discount %]]&gt;50,"High Discount","Low Discount")</f>
        <v>High Discount</v>
      </c>
    </row>
    <row r="1573" spans="1:16" x14ac:dyDescent="0.3">
      <c r="A1573" t="s">
        <v>3337</v>
      </c>
      <c r="B1573">
        <v>12142722</v>
      </c>
      <c r="C1573" t="s">
        <v>973</v>
      </c>
      <c r="D1573" t="s">
        <v>68</v>
      </c>
      <c r="E1573" t="s">
        <v>82</v>
      </c>
      <c r="F1573" t="s">
        <v>33</v>
      </c>
      <c r="G1573" t="s">
        <v>3338</v>
      </c>
      <c r="H1573">
        <v>1300</v>
      </c>
      <c r="I1573">
        <v>2600</v>
      </c>
      <c r="J1573" t="s">
        <v>65</v>
      </c>
      <c r="K1573">
        <v>4.2</v>
      </c>
      <c r="L1573">
        <v>753</v>
      </c>
      <c r="M1573">
        <v>50</v>
      </c>
      <c r="N1573">
        <v>1300</v>
      </c>
      <c r="O1573">
        <v>1300</v>
      </c>
      <c r="P1573" t="str">
        <f>IF(Table1[[#This Row],[Discount %]]&gt;50,"High Discount","Low Discount")</f>
        <v>Low Discount</v>
      </c>
    </row>
    <row r="1574" spans="1:16" x14ac:dyDescent="0.3">
      <c r="A1574" t="s">
        <v>3339</v>
      </c>
      <c r="B1574">
        <v>12026426</v>
      </c>
      <c r="C1574" t="s">
        <v>90</v>
      </c>
      <c r="D1574" t="s">
        <v>37</v>
      </c>
      <c r="E1574" t="s">
        <v>47</v>
      </c>
      <c r="F1574" t="s">
        <v>33</v>
      </c>
      <c r="G1574" t="s">
        <v>3340</v>
      </c>
      <c r="I1574">
        <v>1249</v>
      </c>
      <c r="J1574" t="s">
        <v>92</v>
      </c>
      <c r="K1574">
        <v>4.0999999999999996</v>
      </c>
      <c r="L1574">
        <v>753</v>
      </c>
      <c r="M1574">
        <v>48</v>
      </c>
      <c r="N1574">
        <v>599.52</v>
      </c>
      <c r="O1574">
        <v>649</v>
      </c>
      <c r="P1574" t="str">
        <f>IF(Table1[[#This Row],[Discount %]]&gt;50,"High Discount","Low Discount")</f>
        <v>Low Discount</v>
      </c>
    </row>
    <row r="1575" spans="1:16" x14ac:dyDescent="0.3">
      <c r="A1575" t="s">
        <v>3341</v>
      </c>
      <c r="B1575">
        <v>17384844</v>
      </c>
      <c r="C1575" t="s">
        <v>13</v>
      </c>
      <c r="D1575" t="s">
        <v>37</v>
      </c>
      <c r="E1575" t="s">
        <v>38</v>
      </c>
      <c r="F1575" t="s">
        <v>33</v>
      </c>
      <c r="G1575" t="s">
        <v>1345</v>
      </c>
      <c r="I1575">
        <v>1398</v>
      </c>
      <c r="J1575" t="s">
        <v>40</v>
      </c>
      <c r="K1575">
        <v>4.4000000000000004</v>
      </c>
      <c r="L1575">
        <v>753</v>
      </c>
      <c r="M1575">
        <v>50</v>
      </c>
      <c r="N1575">
        <v>699</v>
      </c>
      <c r="O1575">
        <v>699</v>
      </c>
      <c r="P1575" t="str">
        <f>IF(Table1[[#This Row],[Discount %]]&gt;50,"High Discount","Low Discount")</f>
        <v>Low Discount</v>
      </c>
    </row>
    <row r="1576" spans="1:16" x14ac:dyDescent="0.3">
      <c r="A1576" t="s">
        <v>3342</v>
      </c>
      <c r="B1576">
        <v>4451372</v>
      </c>
      <c r="C1576" t="s">
        <v>599</v>
      </c>
      <c r="D1576" t="s">
        <v>14</v>
      </c>
      <c r="E1576" t="s">
        <v>15</v>
      </c>
      <c r="F1576" t="s">
        <v>16</v>
      </c>
      <c r="G1576" t="s">
        <v>3343</v>
      </c>
      <c r="H1576">
        <v>759</v>
      </c>
      <c r="I1576">
        <v>1899</v>
      </c>
      <c r="J1576" t="s">
        <v>18</v>
      </c>
      <c r="K1576">
        <v>3.9</v>
      </c>
      <c r="L1576">
        <v>752</v>
      </c>
      <c r="M1576">
        <v>60.000000000000007</v>
      </c>
      <c r="N1576">
        <v>1139.4000000000001</v>
      </c>
      <c r="O1576">
        <v>759</v>
      </c>
      <c r="P1576" t="str">
        <f>IF(Table1[[#This Row],[Discount %]]&gt;50,"High Discount","Low Discount")</f>
        <v>High Discount</v>
      </c>
    </row>
    <row r="1577" spans="1:16" x14ac:dyDescent="0.3">
      <c r="A1577" t="s">
        <v>3344</v>
      </c>
      <c r="B1577">
        <v>12252860</v>
      </c>
      <c r="C1577" t="s">
        <v>391</v>
      </c>
      <c r="D1577" t="s">
        <v>25</v>
      </c>
      <c r="E1577" t="s">
        <v>168</v>
      </c>
      <c r="F1577" t="s">
        <v>16</v>
      </c>
      <c r="G1577" t="s">
        <v>3345</v>
      </c>
      <c r="H1577">
        <v>923</v>
      </c>
      <c r="I1577">
        <v>2799</v>
      </c>
      <c r="J1577" t="s">
        <v>23</v>
      </c>
      <c r="K1577">
        <v>4</v>
      </c>
      <c r="L1577">
        <v>752</v>
      </c>
      <c r="M1577">
        <v>67</v>
      </c>
      <c r="N1577">
        <v>1875.33</v>
      </c>
      <c r="O1577">
        <v>923</v>
      </c>
      <c r="P1577" t="str">
        <f>IF(Table1[[#This Row],[Discount %]]&gt;50,"High Discount","Low Discount")</f>
        <v>High Discount</v>
      </c>
    </row>
    <row r="1578" spans="1:16" x14ac:dyDescent="0.3">
      <c r="A1578" t="s">
        <v>3346</v>
      </c>
      <c r="B1578">
        <v>17384220</v>
      </c>
      <c r="C1578" t="s">
        <v>13</v>
      </c>
      <c r="D1578" t="s">
        <v>37</v>
      </c>
      <c r="E1578" t="s">
        <v>38</v>
      </c>
      <c r="F1578" t="s">
        <v>33</v>
      </c>
      <c r="G1578" t="s">
        <v>3347</v>
      </c>
      <c r="I1578">
        <v>1398</v>
      </c>
      <c r="J1578" t="s">
        <v>40</v>
      </c>
      <c r="K1578">
        <v>4.0999999999999996</v>
      </c>
      <c r="L1578">
        <v>752</v>
      </c>
      <c r="M1578">
        <v>53</v>
      </c>
      <c r="N1578">
        <v>740.94</v>
      </c>
      <c r="O1578">
        <v>657</v>
      </c>
      <c r="P1578" t="str">
        <f>IF(Table1[[#This Row],[Discount %]]&gt;50,"High Discount","Low Discount")</f>
        <v>High Discount</v>
      </c>
    </row>
    <row r="1579" spans="1:16" x14ac:dyDescent="0.3">
      <c r="A1579" t="s">
        <v>3348</v>
      </c>
      <c r="B1579">
        <v>11117228</v>
      </c>
      <c r="C1579" t="s">
        <v>46</v>
      </c>
      <c r="D1579" t="s">
        <v>14</v>
      </c>
      <c r="E1579" t="s">
        <v>15</v>
      </c>
      <c r="F1579" t="s">
        <v>16</v>
      </c>
      <c r="G1579" t="s">
        <v>3349</v>
      </c>
      <c r="H1579">
        <v>892</v>
      </c>
      <c r="I1579">
        <v>1899</v>
      </c>
      <c r="J1579" t="s">
        <v>770</v>
      </c>
      <c r="K1579">
        <v>3.9</v>
      </c>
      <c r="L1579">
        <v>751</v>
      </c>
      <c r="M1579">
        <v>53</v>
      </c>
      <c r="N1579">
        <v>1006.47</v>
      </c>
      <c r="O1579">
        <v>892</v>
      </c>
      <c r="P1579" t="str">
        <f>IF(Table1[[#This Row],[Discount %]]&gt;50,"High Discount","Low Discount")</f>
        <v>High Discount</v>
      </c>
    </row>
    <row r="1580" spans="1:16" x14ac:dyDescent="0.3">
      <c r="A1580" t="s">
        <v>3350</v>
      </c>
      <c r="B1580">
        <v>2463353</v>
      </c>
      <c r="C1580" t="s">
        <v>42</v>
      </c>
      <c r="D1580" t="s">
        <v>14</v>
      </c>
      <c r="E1580" t="s">
        <v>21</v>
      </c>
      <c r="F1580" t="s">
        <v>16</v>
      </c>
      <c r="G1580" t="s">
        <v>3351</v>
      </c>
      <c r="H1580">
        <v>899</v>
      </c>
      <c r="I1580">
        <v>1799</v>
      </c>
      <c r="J1580" t="s">
        <v>101</v>
      </c>
      <c r="K1580">
        <v>3.7</v>
      </c>
      <c r="L1580">
        <v>751</v>
      </c>
      <c r="M1580">
        <v>50</v>
      </c>
      <c r="N1580">
        <v>899.5</v>
      </c>
      <c r="O1580">
        <v>899</v>
      </c>
      <c r="P1580" t="str">
        <f>IF(Table1[[#This Row],[Discount %]]&gt;50,"High Discount","Low Discount")</f>
        <v>Low Discount</v>
      </c>
    </row>
    <row r="1581" spans="1:16" x14ac:dyDescent="0.3">
      <c r="A1581" t="s">
        <v>3352</v>
      </c>
      <c r="B1581">
        <v>3736649</v>
      </c>
      <c r="C1581" t="s">
        <v>3353</v>
      </c>
      <c r="D1581" t="s">
        <v>68</v>
      </c>
      <c r="E1581" t="s">
        <v>82</v>
      </c>
      <c r="F1581" t="s">
        <v>16</v>
      </c>
      <c r="G1581" t="s">
        <v>3354</v>
      </c>
      <c r="H1581">
        <v>749</v>
      </c>
      <c r="I1581">
        <v>1499</v>
      </c>
      <c r="J1581" t="s">
        <v>23</v>
      </c>
      <c r="K1581">
        <v>4.4000000000000004</v>
      </c>
      <c r="L1581">
        <v>751</v>
      </c>
      <c r="M1581">
        <v>50</v>
      </c>
      <c r="N1581">
        <v>749.5</v>
      </c>
      <c r="O1581">
        <v>749</v>
      </c>
      <c r="P1581" t="str">
        <f>IF(Table1[[#This Row],[Discount %]]&gt;50,"High Discount","Low Discount")</f>
        <v>Low Discount</v>
      </c>
    </row>
    <row r="1582" spans="1:16" x14ac:dyDescent="0.3">
      <c r="A1582" t="s">
        <v>3355</v>
      </c>
      <c r="B1582">
        <v>9236625</v>
      </c>
      <c r="C1582" t="s">
        <v>254</v>
      </c>
      <c r="D1582" t="s">
        <v>68</v>
      </c>
      <c r="E1582" t="s">
        <v>82</v>
      </c>
      <c r="F1582" t="s">
        <v>33</v>
      </c>
      <c r="G1582" t="s">
        <v>3356</v>
      </c>
      <c r="H1582">
        <v>683</v>
      </c>
      <c r="I1582">
        <v>1799</v>
      </c>
      <c r="J1582" t="s">
        <v>35</v>
      </c>
      <c r="K1582">
        <v>4</v>
      </c>
      <c r="L1582">
        <v>751</v>
      </c>
      <c r="M1582">
        <v>62.000000000000014</v>
      </c>
      <c r="N1582">
        <v>1115.3800000000003</v>
      </c>
      <c r="O1582">
        <v>683</v>
      </c>
      <c r="P1582" t="str">
        <f>IF(Table1[[#This Row],[Discount %]]&gt;50,"High Discount","Low Discount")</f>
        <v>High Discount</v>
      </c>
    </row>
    <row r="1583" spans="1:16" x14ac:dyDescent="0.3">
      <c r="A1583" t="s">
        <v>3357</v>
      </c>
      <c r="B1583">
        <v>17383444</v>
      </c>
      <c r="C1583" t="s">
        <v>13</v>
      </c>
      <c r="D1583" t="s">
        <v>37</v>
      </c>
      <c r="E1583" t="s">
        <v>38</v>
      </c>
      <c r="F1583" t="s">
        <v>33</v>
      </c>
      <c r="G1583" t="s">
        <v>3358</v>
      </c>
      <c r="I1583">
        <v>1598</v>
      </c>
      <c r="J1583" t="s">
        <v>1178</v>
      </c>
      <c r="K1583">
        <v>4.2</v>
      </c>
      <c r="L1583">
        <v>751</v>
      </c>
      <c r="M1583">
        <v>50</v>
      </c>
      <c r="N1583">
        <v>799</v>
      </c>
      <c r="O1583">
        <v>799</v>
      </c>
      <c r="P1583" t="str">
        <f>IF(Table1[[#This Row],[Discount %]]&gt;50,"High Discount","Low Discount")</f>
        <v>Low Discount</v>
      </c>
    </row>
    <row r="1584" spans="1:16" x14ac:dyDescent="0.3">
      <c r="A1584" t="s">
        <v>3359</v>
      </c>
      <c r="B1584">
        <v>8352597</v>
      </c>
      <c r="C1584" t="s">
        <v>1242</v>
      </c>
      <c r="D1584" t="s">
        <v>25</v>
      </c>
      <c r="E1584" t="s">
        <v>26</v>
      </c>
      <c r="F1584" t="s">
        <v>16</v>
      </c>
      <c r="G1584" t="s">
        <v>3360</v>
      </c>
      <c r="H1584">
        <v>759</v>
      </c>
      <c r="I1584">
        <v>1899</v>
      </c>
      <c r="J1584" t="s">
        <v>1608</v>
      </c>
      <c r="K1584">
        <v>4.0999999999999996</v>
      </c>
      <c r="L1584">
        <v>750</v>
      </c>
      <c r="M1584">
        <v>60.000000000000007</v>
      </c>
      <c r="N1584">
        <v>1139.4000000000001</v>
      </c>
      <c r="O1584">
        <v>759</v>
      </c>
      <c r="P1584" t="str">
        <f>IF(Table1[[#This Row],[Discount %]]&gt;50,"High Discount","Low Discount")</f>
        <v>High Discount</v>
      </c>
    </row>
    <row r="1585" spans="1:16" x14ac:dyDescent="0.3">
      <c r="A1585" t="s">
        <v>3361</v>
      </c>
      <c r="B1585">
        <v>9951473</v>
      </c>
      <c r="C1585" t="s">
        <v>13</v>
      </c>
      <c r="D1585" t="s">
        <v>25</v>
      </c>
      <c r="E1585" t="s">
        <v>26</v>
      </c>
      <c r="F1585" t="s">
        <v>16</v>
      </c>
      <c r="G1585" t="s">
        <v>3362</v>
      </c>
      <c r="H1585">
        <v>759</v>
      </c>
      <c r="I1585">
        <v>1899</v>
      </c>
      <c r="J1585" t="s">
        <v>28</v>
      </c>
      <c r="K1585">
        <v>4.3</v>
      </c>
      <c r="L1585">
        <v>750</v>
      </c>
      <c r="M1585">
        <v>60.000000000000007</v>
      </c>
      <c r="N1585">
        <v>1139.4000000000001</v>
      </c>
      <c r="O1585">
        <v>759</v>
      </c>
      <c r="P1585" t="str">
        <f>IF(Table1[[#This Row],[Discount %]]&gt;50,"High Discount","Low Discount")</f>
        <v>High Discount</v>
      </c>
    </row>
    <row r="1586" spans="1:16" x14ac:dyDescent="0.3">
      <c r="A1586" t="s">
        <v>3363</v>
      </c>
      <c r="B1586">
        <v>12834804</v>
      </c>
      <c r="C1586" t="s">
        <v>485</v>
      </c>
      <c r="D1586" t="s">
        <v>25</v>
      </c>
      <c r="E1586" t="s">
        <v>168</v>
      </c>
      <c r="F1586" t="s">
        <v>16</v>
      </c>
      <c r="G1586" t="s">
        <v>3364</v>
      </c>
      <c r="H1586">
        <v>999</v>
      </c>
      <c r="I1586">
        <v>1999</v>
      </c>
      <c r="J1586" t="s">
        <v>23</v>
      </c>
      <c r="K1586">
        <v>3.8</v>
      </c>
      <c r="L1586">
        <v>750</v>
      </c>
      <c r="M1586">
        <v>50</v>
      </c>
      <c r="N1586">
        <v>999.5</v>
      </c>
      <c r="O1586">
        <v>999</v>
      </c>
      <c r="P1586" t="str">
        <f>IF(Table1[[#This Row],[Discount %]]&gt;50,"High Discount","Low Discount")</f>
        <v>Low Discount</v>
      </c>
    </row>
    <row r="1587" spans="1:16" x14ac:dyDescent="0.3">
      <c r="A1587" t="s">
        <v>3365</v>
      </c>
      <c r="B1587">
        <v>1847239</v>
      </c>
      <c r="C1587" t="s">
        <v>794</v>
      </c>
      <c r="D1587" t="s">
        <v>25</v>
      </c>
      <c r="E1587" t="s">
        <v>26</v>
      </c>
      <c r="F1587" t="s">
        <v>16</v>
      </c>
      <c r="G1587" t="s">
        <v>3366</v>
      </c>
      <c r="H1587">
        <v>899</v>
      </c>
      <c r="I1587">
        <v>1999</v>
      </c>
      <c r="J1587" t="s">
        <v>231</v>
      </c>
      <c r="K1587">
        <v>3.7</v>
      </c>
      <c r="L1587">
        <v>750</v>
      </c>
      <c r="M1587">
        <v>55.000000000000007</v>
      </c>
      <c r="N1587">
        <v>1099.45</v>
      </c>
      <c r="O1587">
        <v>899</v>
      </c>
      <c r="P1587" t="str">
        <f>IF(Table1[[#This Row],[Discount %]]&gt;50,"High Discount","Low Discount")</f>
        <v>High Discount</v>
      </c>
    </row>
    <row r="1588" spans="1:16" x14ac:dyDescent="0.3">
      <c r="A1588" t="s">
        <v>3367</v>
      </c>
      <c r="B1588">
        <v>9079605</v>
      </c>
      <c r="C1588" t="s">
        <v>794</v>
      </c>
      <c r="D1588" t="s">
        <v>25</v>
      </c>
      <c r="E1588" t="s">
        <v>38</v>
      </c>
      <c r="F1588" t="s">
        <v>16</v>
      </c>
      <c r="G1588" t="s">
        <v>3368</v>
      </c>
      <c r="H1588">
        <v>549</v>
      </c>
      <c r="I1588">
        <v>999</v>
      </c>
      <c r="J1588" t="s">
        <v>35</v>
      </c>
      <c r="K1588">
        <v>3.9</v>
      </c>
      <c r="L1588">
        <v>750</v>
      </c>
      <c r="M1588">
        <v>45</v>
      </c>
      <c r="N1588">
        <v>449.55</v>
      </c>
      <c r="O1588">
        <v>549</v>
      </c>
      <c r="P1588" t="str">
        <f>IF(Table1[[#This Row],[Discount %]]&gt;50,"High Discount","Low Discount")</f>
        <v>Low Discount</v>
      </c>
    </row>
    <row r="1589" spans="1:16" x14ac:dyDescent="0.3">
      <c r="A1589" t="s">
        <v>3369</v>
      </c>
      <c r="B1589">
        <v>13895576</v>
      </c>
      <c r="C1589" t="s">
        <v>875</v>
      </c>
      <c r="D1589" t="s">
        <v>68</v>
      </c>
      <c r="E1589" t="s">
        <v>82</v>
      </c>
      <c r="F1589" t="s">
        <v>33</v>
      </c>
      <c r="G1589" t="s">
        <v>3370</v>
      </c>
      <c r="H1589">
        <v>1427</v>
      </c>
      <c r="I1589">
        <v>3399</v>
      </c>
      <c r="J1589" t="s">
        <v>101</v>
      </c>
      <c r="K1589">
        <v>4.5</v>
      </c>
      <c r="L1589">
        <v>750</v>
      </c>
      <c r="M1589">
        <v>58.000000000000007</v>
      </c>
      <c r="N1589">
        <v>1971.4200000000003</v>
      </c>
      <c r="O1589">
        <v>1427</v>
      </c>
      <c r="P1589" t="str">
        <f>IF(Table1[[#This Row],[Discount %]]&gt;50,"High Discount","Low Discount")</f>
        <v>High Discount</v>
      </c>
    </row>
    <row r="1590" spans="1:16" x14ac:dyDescent="0.3">
      <c r="A1590" t="s">
        <v>3371</v>
      </c>
      <c r="B1590">
        <v>3013729</v>
      </c>
      <c r="C1590" t="s">
        <v>324</v>
      </c>
      <c r="D1590" t="s">
        <v>31</v>
      </c>
      <c r="E1590" t="s">
        <v>104</v>
      </c>
      <c r="F1590" t="s">
        <v>33</v>
      </c>
      <c r="G1590" t="s">
        <v>3372</v>
      </c>
      <c r="I1590">
        <v>958</v>
      </c>
      <c r="J1590" t="s">
        <v>2644</v>
      </c>
      <c r="K1590">
        <v>4</v>
      </c>
      <c r="L1590">
        <v>750</v>
      </c>
      <c r="M1590">
        <v>44</v>
      </c>
      <c r="N1590">
        <v>421.52</v>
      </c>
      <c r="O1590">
        <v>536</v>
      </c>
      <c r="P1590" t="str">
        <f>IF(Table1[[#This Row],[Discount %]]&gt;50,"High Discount","Low Discount")</f>
        <v>Low Discount</v>
      </c>
    </row>
    <row r="1591" spans="1:16" x14ac:dyDescent="0.3">
      <c r="A1591" t="s">
        <v>3373</v>
      </c>
      <c r="B1591">
        <v>12729384</v>
      </c>
      <c r="C1591" t="s">
        <v>1032</v>
      </c>
      <c r="D1591" t="s">
        <v>37</v>
      </c>
      <c r="E1591" t="s">
        <v>38</v>
      </c>
      <c r="F1591" t="s">
        <v>33</v>
      </c>
      <c r="G1591" t="s">
        <v>3374</v>
      </c>
      <c r="I1591">
        <v>1199</v>
      </c>
      <c r="J1591" t="s">
        <v>40</v>
      </c>
      <c r="K1591">
        <v>4.3</v>
      </c>
      <c r="L1591">
        <v>750</v>
      </c>
      <c r="M1591">
        <v>51</v>
      </c>
      <c r="N1591">
        <v>611.49</v>
      </c>
      <c r="O1591">
        <v>587</v>
      </c>
      <c r="P1591" t="str">
        <f>IF(Table1[[#This Row],[Discount %]]&gt;50,"High Discount","Low Discount")</f>
        <v>High Discount</v>
      </c>
    </row>
    <row r="1592" spans="1:16" x14ac:dyDescent="0.3">
      <c r="A1592" t="s">
        <v>3375</v>
      </c>
      <c r="B1592">
        <v>17383510</v>
      </c>
      <c r="C1592" t="s">
        <v>13</v>
      </c>
      <c r="D1592" t="s">
        <v>37</v>
      </c>
      <c r="E1592" t="s">
        <v>38</v>
      </c>
      <c r="F1592" t="s">
        <v>33</v>
      </c>
      <c r="G1592" t="s">
        <v>3376</v>
      </c>
      <c r="I1592">
        <v>1598</v>
      </c>
      <c r="J1592" t="s">
        <v>129</v>
      </c>
      <c r="K1592">
        <v>4.3</v>
      </c>
      <c r="L1592">
        <v>750</v>
      </c>
      <c r="M1592">
        <v>50</v>
      </c>
      <c r="N1592">
        <v>799</v>
      </c>
      <c r="O1592">
        <v>799</v>
      </c>
      <c r="P1592" t="str">
        <f>IF(Table1[[#This Row],[Discount %]]&gt;50,"High Discount","Low Discount")</f>
        <v>Low Discount</v>
      </c>
    </row>
    <row r="1593" spans="1:16" x14ac:dyDescent="0.3">
      <c r="A1593" t="s">
        <v>3377</v>
      </c>
      <c r="B1593">
        <v>17381996</v>
      </c>
      <c r="C1593" t="s">
        <v>13</v>
      </c>
      <c r="D1593" t="s">
        <v>37</v>
      </c>
      <c r="E1593" t="s">
        <v>38</v>
      </c>
      <c r="F1593" t="s">
        <v>33</v>
      </c>
      <c r="G1593" t="s">
        <v>54</v>
      </c>
      <c r="I1593">
        <v>1598</v>
      </c>
      <c r="J1593" t="s">
        <v>40</v>
      </c>
      <c r="K1593">
        <v>4</v>
      </c>
      <c r="L1593">
        <v>750</v>
      </c>
      <c r="M1593">
        <v>50</v>
      </c>
      <c r="N1593">
        <v>799</v>
      </c>
      <c r="O1593">
        <v>799</v>
      </c>
      <c r="P1593" t="str">
        <f>IF(Table1[[#This Row],[Discount %]]&gt;50,"High Discount","Low Discount")</f>
        <v>Low Discount</v>
      </c>
    </row>
    <row r="1594" spans="1:16" x14ac:dyDescent="0.3">
      <c r="A1594" t="s">
        <v>3378</v>
      </c>
      <c r="B1594">
        <v>17524566</v>
      </c>
      <c r="C1594" t="s">
        <v>42</v>
      </c>
      <c r="D1594" t="s">
        <v>37</v>
      </c>
      <c r="E1594" t="s">
        <v>38</v>
      </c>
      <c r="F1594" t="s">
        <v>33</v>
      </c>
      <c r="G1594" t="s">
        <v>1259</v>
      </c>
      <c r="I1594">
        <v>1598</v>
      </c>
      <c r="J1594" t="s">
        <v>662</v>
      </c>
      <c r="K1594">
        <v>4.0999999999999996</v>
      </c>
      <c r="L1594">
        <v>750</v>
      </c>
      <c r="M1594">
        <v>50</v>
      </c>
      <c r="N1594">
        <v>799</v>
      </c>
      <c r="O1594">
        <v>799</v>
      </c>
      <c r="P1594" t="str">
        <f>IF(Table1[[#This Row],[Discount %]]&gt;50,"High Discount","Low Discount")</f>
        <v>Low Discount</v>
      </c>
    </row>
    <row r="1595" spans="1:16" x14ac:dyDescent="0.3">
      <c r="A1595" t="s">
        <v>3379</v>
      </c>
      <c r="B1595">
        <v>10555458</v>
      </c>
      <c r="C1595" t="s">
        <v>3380</v>
      </c>
      <c r="D1595" t="s">
        <v>37</v>
      </c>
      <c r="E1595" t="s">
        <v>542</v>
      </c>
      <c r="F1595" t="s">
        <v>33</v>
      </c>
      <c r="G1595" t="s">
        <v>3381</v>
      </c>
      <c r="I1595">
        <v>1999</v>
      </c>
      <c r="J1595" t="s">
        <v>151</v>
      </c>
      <c r="K1595">
        <v>4.4000000000000004</v>
      </c>
      <c r="L1595">
        <v>750</v>
      </c>
      <c r="M1595">
        <v>48</v>
      </c>
      <c r="N1595">
        <v>959.52</v>
      </c>
      <c r="O1595">
        <v>1039</v>
      </c>
      <c r="P1595" t="str">
        <f>IF(Table1[[#This Row],[Discount %]]&gt;50,"High Discount","Low Discount")</f>
        <v>Low Discount</v>
      </c>
    </row>
    <row r="1596" spans="1:16" x14ac:dyDescent="0.3">
      <c r="A1596" t="s">
        <v>3382</v>
      </c>
      <c r="B1596">
        <v>8810403</v>
      </c>
      <c r="C1596" t="s">
        <v>13</v>
      </c>
      <c r="D1596" t="s">
        <v>37</v>
      </c>
      <c r="E1596" t="s">
        <v>15</v>
      </c>
      <c r="F1596" t="s">
        <v>33</v>
      </c>
      <c r="G1596" t="s">
        <v>3383</v>
      </c>
      <c r="I1596">
        <v>1999</v>
      </c>
      <c r="J1596" t="s">
        <v>118</v>
      </c>
      <c r="K1596">
        <v>4.0999999999999996</v>
      </c>
      <c r="L1596">
        <v>750</v>
      </c>
      <c r="M1596">
        <v>60.000000000000007</v>
      </c>
      <c r="N1596">
        <v>1199.4000000000001</v>
      </c>
      <c r="O1596">
        <v>799</v>
      </c>
      <c r="P1596" t="str">
        <f>IF(Table1[[#This Row],[Discount %]]&gt;50,"High Discount","Low Discount")</f>
        <v>High Discount</v>
      </c>
    </row>
    <row r="1597" spans="1:16" x14ac:dyDescent="0.3">
      <c r="A1597" t="s">
        <v>3384</v>
      </c>
      <c r="B1597">
        <v>2091633</v>
      </c>
      <c r="C1597" t="s">
        <v>527</v>
      </c>
      <c r="D1597" t="s">
        <v>176</v>
      </c>
      <c r="E1597" t="s">
        <v>486</v>
      </c>
      <c r="F1597" t="s">
        <v>16</v>
      </c>
      <c r="G1597" t="s">
        <v>3385</v>
      </c>
      <c r="H1597">
        <v>602</v>
      </c>
      <c r="I1597">
        <v>899</v>
      </c>
      <c r="J1597" t="s">
        <v>35</v>
      </c>
      <c r="K1597">
        <v>4.0999999999999996</v>
      </c>
      <c r="L1597">
        <v>749</v>
      </c>
      <c r="M1597">
        <v>33</v>
      </c>
      <c r="N1597">
        <v>296.67</v>
      </c>
      <c r="O1597">
        <v>602</v>
      </c>
      <c r="P1597" t="str">
        <f>IF(Table1[[#This Row],[Discount %]]&gt;50,"High Discount","Low Discount")</f>
        <v>Low Discount</v>
      </c>
    </row>
    <row r="1598" spans="1:16" x14ac:dyDescent="0.3">
      <c r="A1598" t="s">
        <v>3386</v>
      </c>
      <c r="B1598">
        <v>11849720</v>
      </c>
      <c r="C1598" t="s">
        <v>527</v>
      </c>
      <c r="D1598" t="s">
        <v>176</v>
      </c>
      <c r="E1598" t="s">
        <v>486</v>
      </c>
      <c r="F1598" t="s">
        <v>16</v>
      </c>
      <c r="G1598" t="s">
        <v>3387</v>
      </c>
      <c r="H1598">
        <v>881</v>
      </c>
      <c r="I1598">
        <v>1798</v>
      </c>
      <c r="J1598" t="s">
        <v>35</v>
      </c>
      <c r="K1598">
        <v>4.0999999999999996</v>
      </c>
      <c r="L1598">
        <v>749</v>
      </c>
      <c r="M1598">
        <v>51</v>
      </c>
      <c r="N1598">
        <v>916.98</v>
      </c>
      <c r="O1598">
        <v>881</v>
      </c>
      <c r="P1598" t="str">
        <f>IF(Table1[[#This Row],[Discount %]]&gt;50,"High Discount","Low Discount")</f>
        <v>High Discount</v>
      </c>
    </row>
    <row r="1599" spans="1:16" x14ac:dyDescent="0.3">
      <c r="A1599" t="s">
        <v>3388</v>
      </c>
      <c r="B1599">
        <v>13955204</v>
      </c>
      <c r="C1599" t="s">
        <v>20</v>
      </c>
      <c r="D1599" t="s">
        <v>25</v>
      </c>
      <c r="E1599" t="s">
        <v>26</v>
      </c>
      <c r="F1599" t="s">
        <v>16</v>
      </c>
      <c r="G1599" t="s">
        <v>3389</v>
      </c>
      <c r="H1599">
        <v>412</v>
      </c>
      <c r="I1599">
        <v>1249</v>
      </c>
      <c r="J1599" t="s">
        <v>79</v>
      </c>
      <c r="K1599">
        <v>4.3</v>
      </c>
      <c r="L1599">
        <v>749</v>
      </c>
      <c r="M1599">
        <v>67</v>
      </c>
      <c r="N1599">
        <v>836.83</v>
      </c>
      <c r="O1599">
        <v>412</v>
      </c>
      <c r="P1599" t="str">
        <f>IF(Table1[[#This Row],[Discount %]]&gt;50,"High Discount","Low Discount")</f>
        <v>High Discount</v>
      </c>
    </row>
    <row r="1600" spans="1:16" x14ac:dyDescent="0.3">
      <c r="A1600" t="s">
        <v>3390</v>
      </c>
      <c r="B1600">
        <v>11350332</v>
      </c>
      <c r="C1600" t="s">
        <v>56</v>
      </c>
      <c r="D1600" t="s">
        <v>25</v>
      </c>
      <c r="E1600" t="s">
        <v>26</v>
      </c>
      <c r="F1600" t="s">
        <v>16</v>
      </c>
      <c r="G1600" t="s">
        <v>3391</v>
      </c>
      <c r="H1600">
        <v>734</v>
      </c>
      <c r="I1600">
        <v>2099</v>
      </c>
      <c r="J1600" t="s">
        <v>336</v>
      </c>
      <c r="K1600">
        <v>4.2</v>
      </c>
      <c r="L1600">
        <v>749</v>
      </c>
      <c r="M1600">
        <v>64.999999999999986</v>
      </c>
      <c r="N1600">
        <v>1364.3499999999997</v>
      </c>
      <c r="O1600">
        <v>734</v>
      </c>
      <c r="P1600" t="str">
        <f>IF(Table1[[#This Row],[Discount %]]&gt;50,"High Discount","Low Discount")</f>
        <v>High Discount</v>
      </c>
    </row>
    <row r="1601" spans="1:16" x14ac:dyDescent="0.3">
      <c r="A1601" t="s">
        <v>3392</v>
      </c>
      <c r="B1601">
        <v>10409970</v>
      </c>
      <c r="C1601" t="s">
        <v>149</v>
      </c>
      <c r="D1601" t="s">
        <v>25</v>
      </c>
      <c r="E1601" t="s">
        <v>26</v>
      </c>
      <c r="F1601" t="s">
        <v>16</v>
      </c>
      <c r="G1601" t="s">
        <v>3393</v>
      </c>
      <c r="H1601">
        <v>1439</v>
      </c>
      <c r="I1601">
        <v>2399</v>
      </c>
      <c r="J1601" t="s">
        <v>453</v>
      </c>
      <c r="K1601">
        <v>4.3</v>
      </c>
      <c r="L1601">
        <v>749</v>
      </c>
      <c r="M1601">
        <v>40</v>
      </c>
      <c r="N1601">
        <v>959.6</v>
      </c>
      <c r="O1601">
        <v>1439</v>
      </c>
      <c r="P1601" t="str">
        <f>IF(Table1[[#This Row],[Discount %]]&gt;50,"High Discount","Low Discount")</f>
        <v>Low Discount</v>
      </c>
    </row>
    <row r="1602" spans="1:16" x14ac:dyDescent="0.3">
      <c r="A1602" t="s">
        <v>3394</v>
      </c>
      <c r="B1602">
        <v>7119168</v>
      </c>
      <c r="C1602" t="s">
        <v>56</v>
      </c>
      <c r="D1602" t="s">
        <v>68</v>
      </c>
      <c r="E1602" t="s">
        <v>131</v>
      </c>
      <c r="F1602" t="s">
        <v>33</v>
      </c>
      <c r="G1602" t="s">
        <v>3395</v>
      </c>
      <c r="H1602">
        <v>1119</v>
      </c>
      <c r="I1602">
        <v>2799</v>
      </c>
      <c r="J1602" t="s">
        <v>101</v>
      </c>
      <c r="K1602">
        <v>4</v>
      </c>
      <c r="L1602">
        <v>749</v>
      </c>
      <c r="M1602">
        <v>60</v>
      </c>
      <c r="N1602">
        <v>1679.4</v>
      </c>
      <c r="O1602">
        <v>1119</v>
      </c>
      <c r="P1602" t="str">
        <f>IF(Table1[[#This Row],[Discount %]]&gt;50,"High Discount","Low Discount")</f>
        <v>High Discount</v>
      </c>
    </row>
    <row r="1603" spans="1:16" x14ac:dyDescent="0.3">
      <c r="A1603" t="s">
        <v>3396</v>
      </c>
      <c r="B1603">
        <v>12631312</v>
      </c>
      <c r="C1603" t="s">
        <v>875</v>
      </c>
      <c r="D1603" t="s">
        <v>68</v>
      </c>
      <c r="E1603" t="s">
        <v>295</v>
      </c>
      <c r="F1603" t="s">
        <v>33</v>
      </c>
      <c r="G1603" t="s">
        <v>3397</v>
      </c>
      <c r="H1603">
        <v>836</v>
      </c>
      <c r="I1603">
        <v>3099</v>
      </c>
      <c r="J1603" t="s">
        <v>145</v>
      </c>
      <c r="K1603">
        <v>4.2</v>
      </c>
      <c r="L1603">
        <v>749</v>
      </c>
      <c r="M1603">
        <v>73</v>
      </c>
      <c r="N1603">
        <v>2262.27</v>
      </c>
      <c r="O1603">
        <v>836</v>
      </c>
      <c r="P1603" t="str">
        <f>IF(Table1[[#This Row],[Discount %]]&gt;50,"High Discount","Low Discount")</f>
        <v>High Discount</v>
      </c>
    </row>
    <row r="1604" spans="1:16" x14ac:dyDescent="0.3">
      <c r="A1604" t="s">
        <v>3398</v>
      </c>
      <c r="B1604">
        <v>11239052</v>
      </c>
      <c r="C1604" t="s">
        <v>818</v>
      </c>
      <c r="D1604" t="s">
        <v>68</v>
      </c>
      <c r="E1604" t="s">
        <v>69</v>
      </c>
      <c r="F1604" t="s">
        <v>33</v>
      </c>
      <c r="G1604" t="s">
        <v>3399</v>
      </c>
      <c r="H1604">
        <v>2024</v>
      </c>
      <c r="I1604">
        <v>4499</v>
      </c>
      <c r="J1604" t="s">
        <v>35</v>
      </c>
      <c r="K1604">
        <v>4.0999999999999996</v>
      </c>
      <c r="L1604">
        <v>749</v>
      </c>
      <c r="M1604">
        <v>54.999999999999993</v>
      </c>
      <c r="N1604">
        <v>2474.4499999999998</v>
      </c>
      <c r="O1604">
        <v>2024</v>
      </c>
      <c r="P1604" t="str">
        <f>IF(Table1[[#This Row],[Discount %]]&gt;50,"High Discount","Low Discount")</f>
        <v>High Discount</v>
      </c>
    </row>
    <row r="1605" spans="1:16" x14ac:dyDescent="0.3">
      <c r="A1605" t="s">
        <v>3400</v>
      </c>
      <c r="B1605">
        <v>1081753</v>
      </c>
      <c r="C1605" t="s">
        <v>3401</v>
      </c>
      <c r="D1605" t="s">
        <v>31</v>
      </c>
      <c r="E1605" t="s">
        <v>2830</v>
      </c>
      <c r="F1605" t="s">
        <v>33</v>
      </c>
      <c r="G1605" t="s">
        <v>3402</v>
      </c>
      <c r="H1605">
        <v>539</v>
      </c>
      <c r="I1605">
        <v>999</v>
      </c>
      <c r="J1605" t="s">
        <v>145</v>
      </c>
      <c r="K1605">
        <v>4</v>
      </c>
      <c r="L1605">
        <v>749</v>
      </c>
      <c r="M1605">
        <v>46</v>
      </c>
      <c r="N1605">
        <v>459.54</v>
      </c>
      <c r="O1605">
        <v>539</v>
      </c>
      <c r="P1605" t="str">
        <f>IF(Table1[[#This Row],[Discount %]]&gt;50,"High Discount","Low Discount")</f>
        <v>Low Discount</v>
      </c>
    </row>
    <row r="1606" spans="1:16" x14ac:dyDescent="0.3">
      <c r="A1606" t="s">
        <v>3403</v>
      </c>
      <c r="B1606">
        <v>10565494</v>
      </c>
      <c r="C1606" t="s">
        <v>59</v>
      </c>
      <c r="D1606" t="s">
        <v>60</v>
      </c>
      <c r="E1606" t="s">
        <v>38</v>
      </c>
      <c r="F1606" t="s">
        <v>33</v>
      </c>
      <c r="G1606" t="s">
        <v>3404</v>
      </c>
      <c r="H1606">
        <v>439</v>
      </c>
      <c r="I1606">
        <v>1099</v>
      </c>
      <c r="J1606" t="s">
        <v>40</v>
      </c>
      <c r="K1606">
        <v>4.5</v>
      </c>
      <c r="L1606">
        <v>749</v>
      </c>
      <c r="M1606">
        <v>60</v>
      </c>
      <c r="N1606">
        <v>659.4</v>
      </c>
      <c r="O1606">
        <v>439</v>
      </c>
      <c r="P1606" t="str">
        <f>IF(Table1[[#This Row],[Discount %]]&gt;50,"High Discount","Low Discount")</f>
        <v>High Discount</v>
      </c>
    </row>
    <row r="1607" spans="1:16" x14ac:dyDescent="0.3">
      <c r="A1607" t="s">
        <v>3405</v>
      </c>
      <c r="B1607">
        <v>11395996</v>
      </c>
      <c r="C1607" t="s">
        <v>90</v>
      </c>
      <c r="D1607" t="s">
        <v>37</v>
      </c>
      <c r="E1607" t="s">
        <v>15</v>
      </c>
      <c r="F1607" t="s">
        <v>33</v>
      </c>
      <c r="G1607" t="s">
        <v>3406</v>
      </c>
      <c r="I1607">
        <v>1349</v>
      </c>
      <c r="J1607" t="s">
        <v>399</v>
      </c>
      <c r="K1607">
        <v>3.9</v>
      </c>
      <c r="L1607">
        <v>749</v>
      </c>
      <c r="M1607">
        <v>47</v>
      </c>
      <c r="N1607">
        <v>634.03</v>
      </c>
      <c r="O1607">
        <v>714</v>
      </c>
      <c r="P1607" t="str">
        <f>IF(Table1[[#This Row],[Discount %]]&gt;50,"High Discount","Low Discount")</f>
        <v>Low Discount</v>
      </c>
    </row>
    <row r="1608" spans="1:16" x14ac:dyDescent="0.3">
      <c r="A1608" t="s">
        <v>3407</v>
      </c>
      <c r="B1608">
        <v>17385768</v>
      </c>
      <c r="C1608" t="s">
        <v>13</v>
      </c>
      <c r="D1608" t="s">
        <v>37</v>
      </c>
      <c r="E1608" t="s">
        <v>38</v>
      </c>
      <c r="F1608" t="s">
        <v>33</v>
      </c>
      <c r="G1608" t="s">
        <v>2366</v>
      </c>
      <c r="I1608">
        <v>1398</v>
      </c>
      <c r="J1608" t="s">
        <v>40</v>
      </c>
      <c r="K1608">
        <v>4.2</v>
      </c>
      <c r="L1608">
        <v>749</v>
      </c>
      <c r="M1608">
        <v>50</v>
      </c>
      <c r="N1608">
        <v>699</v>
      </c>
      <c r="O1608">
        <v>699</v>
      </c>
      <c r="P1608" t="str">
        <f>IF(Table1[[#This Row],[Discount %]]&gt;50,"High Discount","Low Discount")</f>
        <v>Low Discount</v>
      </c>
    </row>
    <row r="1609" spans="1:16" x14ac:dyDescent="0.3">
      <c r="A1609" t="s">
        <v>3408</v>
      </c>
      <c r="B1609">
        <v>11118514</v>
      </c>
      <c r="C1609" t="s">
        <v>13</v>
      </c>
      <c r="D1609" t="s">
        <v>37</v>
      </c>
      <c r="E1609" t="s">
        <v>15</v>
      </c>
      <c r="F1609" t="s">
        <v>33</v>
      </c>
      <c r="G1609" t="s">
        <v>3409</v>
      </c>
      <c r="I1609">
        <v>2199</v>
      </c>
      <c r="J1609" t="s">
        <v>118</v>
      </c>
      <c r="K1609">
        <v>4.0999999999999996</v>
      </c>
      <c r="L1609">
        <v>749</v>
      </c>
      <c r="M1609">
        <v>64.999999999999986</v>
      </c>
      <c r="N1609">
        <v>1429.3499999999997</v>
      </c>
      <c r="O1609">
        <v>769</v>
      </c>
      <c r="P1609" t="str">
        <f>IF(Table1[[#This Row],[Discount %]]&gt;50,"High Discount","Low Discount")</f>
        <v>High Discount</v>
      </c>
    </row>
    <row r="1610" spans="1:16" x14ac:dyDescent="0.3">
      <c r="A1610" t="s">
        <v>3410</v>
      </c>
      <c r="B1610">
        <v>8330195</v>
      </c>
      <c r="C1610" t="s">
        <v>13</v>
      </c>
      <c r="D1610" t="s">
        <v>37</v>
      </c>
      <c r="E1610" t="s">
        <v>43</v>
      </c>
      <c r="F1610" t="s">
        <v>33</v>
      </c>
      <c r="G1610" t="s">
        <v>3411</v>
      </c>
      <c r="I1610">
        <v>499</v>
      </c>
      <c r="J1610" t="s">
        <v>40</v>
      </c>
      <c r="K1610">
        <v>4.2</v>
      </c>
      <c r="L1610">
        <v>749</v>
      </c>
      <c r="M1610">
        <v>40</v>
      </c>
      <c r="N1610">
        <v>199.6</v>
      </c>
      <c r="O1610">
        <v>299</v>
      </c>
      <c r="P1610" t="str">
        <f>IF(Table1[[#This Row],[Discount %]]&gt;50,"High Discount","Low Discount")</f>
        <v>Low Discount</v>
      </c>
    </row>
    <row r="1611" spans="1:16" x14ac:dyDescent="0.3">
      <c r="A1611" t="s">
        <v>3412</v>
      </c>
      <c r="B1611">
        <v>8851929</v>
      </c>
      <c r="C1611" t="s">
        <v>59</v>
      </c>
      <c r="D1611" t="s">
        <v>14</v>
      </c>
      <c r="E1611" t="s">
        <v>121</v>
      </c>
      <c r="F1611" t="s">
        <v>16</v>
      </c>
      <c r="G1611" t="s">
        <v>3413</v>
      </c>
      <c r="I1611">
        <v>1399</v>
      </c>
      <c r="J1611" t="s">
        <v>151</v>
      </c>
      <c r="K1611">
        <v>3.9</v>
      </c>
      <c r="L1611">
        <v>748</v>
      </c>
      <c r="M1611">
        <v>52</v>
      </c>
      <c r="N1611">
        <v>727.48</v>
      </c>
      <c r="O1611">
        <v>671</v>
      </c>
      <c r="P1611" t="str">
        <f>IF(Table1[[#This Row],[Discount %]]&gt;50,"High Discount","Low Discount")</f>
        <v>High Discount</v>
      </c>
    </row>
    <row r="1612" spans="1:16" x14ac:dyDescent="0.3">
      <c r="A1612" t="s">
        <v>3414</v>
      </c>
      <c r="B1612">
        <v>9436571</v>
      </c>
      <c r="C1612" t="s">
        <v>1122</v>
      </c>
      <c r="D1612" t="s">
        <v>14</v>
      </c>
      <c r="E1612" t="s">
        <v>21</v>
      </c>
      <c r="F1612" t="s">
        <v>16</v>
      </c>
      <c r="G1612" t="s">
        <v>1282</v>
      </c>
      <c r="H1612">
        <v>654</v>
      </c>
      <c r="I1612">
        <v>1109</v>
      </c>
      <c r="J1612" t="s">
        <v>1283</v>
      </c>
      <c r="K1612">
        <v>3.8</v>
      </c>
      <c r="L1612">
        <v>748</v>
      </c>
      <c r="M1612">
        <v>41</v>
      </c>
      <c r="N1612">
        <v>454.69</v>
      </c>
      <c r="O1612">
        <v>654</v>
      </c>
      <c r="P1612" t="str">
        <f>IF(Table1[[#This Row],[Discount %]]&gt;50,"High Discount","Low Discount")</f>
        <v>Low Discount</v>
      </c>
    </row>
    <row r="1613" spans="1:16" x14ac:dyDescent="0.3">
      <c r="A1613" t="s">
        <v>3415</v>
      </c>
      <c r="B1613">
        <v>11326622</v>
      </c>
      <c r="C1613" t="s">
        <v>13</v>
      </c>
      <c r="D1613" t="s">
        <v>25</v>
      </c>
      <c r="E1613" t="s">
        <v>26</v>
      </c>
      <c r="F1613" t="s">
        <v>16</v>
      </c>
      <c r="G1613" t="s">
        <v>3416</v>
      </c>
      <c r="H1613">
        <v>599</v>
      </c>
      <c r="I1613">
        <v>1499</v>
      </c>
      <c r="J1613" t="s">
        <v>28</v>
      </c>
      <c r="K1613">
        <v>4.3</v>
      </c>
      <c r="L1613">
        <v>748</v>
      </c>
      <c r="M1613">
        <v>60</v>
      </c>
      <c r="N1613">
        <v>899.4</v>
      </c>
      <c r="O1613">
        <v>599</v>
      </c>
      <c r="P1613" t="str">
        <f>IF(Table1[[#This Row],[Discount %]]&gt;50,"High Discount","Low Discount")</f>
        <v>High Discount</v>
      </c>
    </row>
    <row r="1614" spans="1:16" x14ac:dyDescent="0.3">
      <c r="A1614" t="s">
        <v>3417</v>
      </c>
      <c r="B1614">
        <v>10397911</v>
      </c>
      <c r="C1614" t="s">
        <v>13</v>
      </c>
      <c r="D1614" t="s">
        <v>25</v>
      </c>
      <c r="E1614" t="s">
        <v>26</v>
      </c>
      <c r="F1614" t="s">
        <v>16</v>
      </c>
      <c r="G1614" t="s">
        <v>3418</v>
      </c>
      <c r="H1614">
        <v>879</v>
      </c>
      <c r="I1614">
        <v>1599</v>
      </c>
      <c r="J1614" t="s">
        <v>231</v>
      </c>
      <c r="K1614">
        <v>4.5</v>
      </c>
      <c r="L1614">
        <v>748</v>
      </c>
      <c r="M1614">
        <v>44.999999999999993</v>
      </c>
      <c r="N1614">
        <v>719.54999999999984</v>
      </c>
      <c r="O1614">
        <v>879</v>
      </c>
      <c r="P1614" t="str">
        <f>IF(Table1[[#This Row],[Discount %]]&gt;50,"High Discount","Low Discount")</f>
        <v>Low Discount</v>
      </c>
    </row>
    <row r="1615" spans="1:16" x14ac:dyDescent="0.3">
      <c r="A1615" t="s">
        <v>3419</v>
      </c>
      <c r="B1615">
        <v>10944412</v>
      </c>
      <c r="C1615" t="s">
        <v>13</v>
      </c>
      <c r="D1615" t="s">
        <v>25</v>
      </c>
      <c r="E1615" t="s">
        <v>26</v>
      </c>
      <c r="F1615" t="s">
        <v>16</v>
      </c>
      <c r="G1615" t="s">
        <v>3420</v>
      </c>
      <c r="H1615">
        <v>799</v>
      </c>
      <c r="I1615">
        <v>1999</v>
      </c>
      <c r="J1615" t="s">
        <v>231</v>
      </c>
      <c r="K1615">
        <v>4</v>
      </c>
      <c r="L1615">
        <v>748</v>
      </c>
      <c r="M1615">
        <v>60.000000000000007</v>
      </c>
      <c r="N1615">
        <v>1199.4000000000001</v>
      </c>
      <c r="O1615">
        <v>799</v>
      </c>
      <c r="P1615" t="str">
        <f>IF(Table1[[#This Row],[Discount %]]&gt;50,"High Discount","Low Discount")</f>
        <v>High Discount</v>
      </c>
    </row>
    <row r="1616" spans="1:16" x14ac:dyDescent="0.3">
      <c r="A1616" t="s">
        <v>3421</v>
      </c>
      <c r="B1616">
        <v>9442835</v>
      </c>
      <c r="C1616" t="s">
        <v>3422</v>
      </c>
      <c r="D1616" t="s">
        <v>31</v>
      </c>
      <c r="E1616" t="s">
        <v>104</v>
      </c>
      <c r="F1616" t="s">
        <v>33</v>
      </c>
      <c r="G1616" t="s">
        <v>3423</v>
      </c>
      <c r="I1616">
        <v>1049</v>
      </c>
      <c r="J1616" t="s">
        <v>514</v>
      </c>
      <c r="K1616">
        <v>4.4000000000000004</v>
      </c>
      <c r="L1616">
        <v>748</v>
      </c>
      <c r="M1616">
        <v>44</v>
      </c>
      <c r="N1616">
        <v>461.56</v>
      </c>
      <c r="O1616">
        <v>587</v>
      </c>
      <c r="P1616" t="str">
        <f>IF(Table1[[#This Row],[Discount %]]&gt;50,"High Discount","Low Discount")</f>
        <v>Low Discount</v>
      </c>
    </row>
    <row r="1617" spans="1:16" x14ac:dyDescent="0.3">
      <c r="A1617" t="s">
        <v>3424</v>
      </c>
      <c r="B1617">
        <v>13592720</v>
      </c>
      <c r="C1617" t="s">
        <v>67</v>
      </c>
      <c r="D1617" t="s">
        <v>31</v>
      </c>
      <c r="E1617" t="s">
        <v>380</v>
      </c>
      <c r="F1617" t="s">
        <v>33</v>
      </c>
      <c r="G1617" t="s">
        <v>3425</v>
      </c>
      <c r="H1617">
        <v>961</v>
      </c>
      <c r="I1617">
        <v>2599</v>
      </c>
      <c r="J1617" t="s">
        <v>35</v>
      </c>
      <c r="K1617">
        <v>3.9</v>
      </c>
      <c r="L1617">
        <v>748</v>
      </c>
      <c r="M1617">
        <v>63</v>
      </c>
      <c r="N1617">
        <v>1637.37</v>
      </c>
      <c r="O1617">
        <v>961</v>
      </c>
      <c r="P1617" t="str">
        <f>IF(Table1[[#This Row],[Discount %]]&gt;50,"High Discount","Low Discount")</f>
        <v>High Discount</v>
      </c>
    </row>
    <row r="1618" spans="1:16" x14ac:dyDescent="0.3">
      <c r="A1618" t="s">
        <v>3426</v>
      </c>
      <c r="B1618">
        <v>1718904</v>
      </c>
      <c r="C1618" t="s">
        <v>794</v>
      </c>
      <c r="D1618" t="s">
        <v>37</v>
      </c>
      <c r="E1618" t="s">
        <v>26</v>
      </c>
      <c r="F1618" t="s">
        <v>33</v>
      </c>
      <c r="G1618" t="s">
        <v>3427</v>
      </c>
      <c r="I1618">
        <v>1599</v>
      </c>
      <c r="J1618" t="s">
        <v>23</v>
      </c>
      <c r="K1618">
        <v>4.3</v>
      </c>
      <c r="L1618">
        <v>748</v>
      </c>
      <c r="M1618">
        <v>60</v>
      </c>
      <c r="N1618">
        <v>959.4</v>
      </c>
      <c r="O1618">
        <v>639</v>
      </c>
      <c r="P1618" t="str">
        <f>IF(Table1[[#This Row],[Discount %]]&gt;50,"High Discount","Low Discount")</f>
        <v>High Discount</v>
      </c>
    </row>
    <row r="1619" spans="1:16" x14ac:dyDescent="0.3">
      <c r="A1619" t="s">
        <v>3428</v>
      </c>
      <c r="B1619">
        <v>10778656</v>
      </c>
      <c r="C1619" t="s">
        <v>13</v>
      </c>
      <c r="D1619" t="s">
        <v>37</v>
      </c>
      <c r="E1619" t="s">
        <v>38</v>
      </c>
      <c r="F1619" t="s">
        <v>33</v>
      </c>
      <c r="G1619" t="s">
        <v>39</v>
      </c>
      <c r="I1619">
        <v>699</v>
      </c>
      <c r="J1619" t="s">
        <v>40</v>
      </c>
      <c r="K1619">
        <v>4.0999999999999996</v>
      </c>
      <c r="L1619">
        <v>748</v>
      </c>
      <c r="M1619">
        <v>40</v>
      </c>
      <c r="N1619">
        <v>279.60000000000002</v>
      </c>
      <c r="O1619">
        <v>419</v>
      </c>
      <c r="P1619" t="str">
        <f>IF(Table1[[#This Row],[Discount %]]&gt;50,"High Discount","Low Discount")</f>
        <v>Low Discount</v>
      </c>
    </row>
    <row r="1620" spans="1:16" x14ac:dyDescent="0.3">
      <c r="A1620" t="s">
        <v>3429</v>
      </c>
      <c r="B1620">
        <v>13167660</v>
      </c>
      <c r="C1620" t="s">
        <v>2816</v>
      </c>
      <c r="D1620" t="s">
        <v>60</v>
      </c>
      <c r="E1620" t="s">
        <v>3430</v>
      </c>
      <c r="F1620" t="s">
        <v>33</v>
      </c>
      <c r="G1620" t="s">
        <v>3431</v>
      </c>
      <c r="H1620">
        <v>827</v>
      </c>
      <c r="I1620">
        <v>899</v>
      </c>
      <c r="J1620" t="s">
        <v>3432</v>
      </c>
      <c r="K1620">
        <v>4.0999999999999996</v>
      </c>
      <c r="L1620">
        <v>747</v>
      </c>
      <c r="M1620">
        <v>8</v>
      </c>
      <c r="N1620">
        <v>71.92</v>
      </c>
      <c r="O1620">
        <v>827</v>
      </c>
      <c r="P1620" t="str">
        <f>IF(Table1[[#This Row],[Discount %]]&gt;50,"High Discount","Low Discount")</f>
        <v>Low Discount</v>
      </c>
    </row>
    <row r="1621" spans="1:16" x14ac:dyDescent="0.3">
      <c r="A1621" t="s">
        <v>3433</v>
      </c>
      <c r="B1621">
        <v>9722997</v>
      </c>
      <c r="C1621" t="s">
        <v>903</v>
      </c>
      <c r="D1621" t="s">
        <v>37</v>
      </c>
      <c r="E1621" t="s">
        <v>43</v>
      </c>
      <c r="F1621" t="s">
        <v>33</v>
      </c>
      <c r="G1621" t="s">
        <v>3434</v>
      </c>
      <c r="I1621">
        <v>1849</v>
      </c>
      <c r="J1621" t="s">
        <v>40</v>
      </c>
      <c r="K1621">
        <v>4.3</v>
      </c>
      <c r="L1621">
        <v>747</v>
      </c>
      <c r="M1621">
        <v>57.000000000000007</v>
      </c>
      <c r="N1621">
        <v>1053.93</v>
      </c>
      <c r="O1621">
        <v>795</v>
      </c>
      <c r="P1621" t="str">
        <f>IF(Table1[[#This Row],[Discount %]]&gt;50,"High Discount","Low Discount")</f>
        <v>High Discount</v>
      </c>
    </row>
    <row r="1622" spans="1:16" x14ac:dyDescent="0.3">
      <c r="A1622" t="s">
        <v>3435</v>
      </c>
      <c r="B1622">
        <v>8426355</v>
      </c>
      <c r="C1622" t="s">
        <v>149</v>
      </c>
      <c r="D1622" t="s">
        <v>25</v>
      </c>
      <c r="E1622" t="s">
        <v>38</v>
      </c>
      <c r="F1622" t="s">
        <v>16</v>
      </c>
      <c r="G1622" t="s">
        <v>3436</v>
      </c>
      <c r="H1622">
        <v>599</v>
      </c>
      <c r="I1622">
        <v>1199</v>
      </c>
      <c r="J1622" t="s">
        <v>35</v>
      </c>
      <c r="K1622">
        <v>4.3</v>
      </c>
      <c r="L1622">
        <v>746</v>
      </c>
      <c r="M1622">
        <v>50</v>
      </c>
      <c r="N1622">
        <v>599.5</v>
      </c>
      <c r="O1622">
        <v>599</v>
      </c>
      <c r="P1622" t="str">
        <f>IF(Table1[[#This Row],[Discount %]]&gt;50,"High Discount","Low Discount")</f>
        <v>Low Discount</v>
      </c>
    </row>
    <row r="1623" spans="1:16" x14ac:dyDescent="0.3">
      <c r="A1623" t="s">
        <v>3437</v>
      </c>
      <c r="B1623">
        <v>14376546</v>
      </c>
      <c r="C1623" t="s">
        <v>99</v>
      </c>
      <c r="D1623" t="s">
        <v>68</v>
      </c>
      <c r="E1623" t="s">
        <v>82</v>
      </c>
      <c r="F1623" t="s">
        <v>33</v>
      </c>
      <c r="G1623" t="s">
        <v>3438</v>
      </c>
      <c r="H1623">
        <v>679</v>
      </c>
      <c r="I1623">
        <v>1699</v>
      </c>
      <c r="J1623" t="s">
        <v>101</v>
      </c>
      <c r="K1623">
        <v>4.4000000000000004</v>
      </c>
      <c r="L1623">
        <v>746</v>
      </c>
      <c r="M1623">
        <v>60</v>
      </c>
      <c r="N1623">
        <v>1019.4</v>
      </c>
      <c r="O1623">
        <v>679</v>
      </c>
      <c r="P1623" t="str">
        <f>IF(Table1[[#This Row],[Discount %]]&gt;50,"High Discount","Low Discount")</f>
        <v>High Discount</v>
      </c>
    </row>
    <row r="1624" spans="1:16" x14ac:dyDescent="0.3">
      <c r="A1624" t="s">
        <v>3439</v>
      </c>
      <c r="B1624">
        <v>2295687</v>
      </c>
      <c r="C1624" t="s">
        <v>103</v>
      </c>
      <c r="D1624" t="s">
        <v>31</v>
      </c>
      <c r="E1624" t="s">
        <v>271</v>
      </c>
      <c r="F1624" t="s">
        <v>33</v>
      </c>
      <c r="G1624" t="s">
        <v>3440</v>
      </c>
      <c r="I1624">
        <v>579</v>
      </c>
      <c r="J1624" t="s">
        <v>23</v>
      </c>
      <c r="K1624">
        <v>4</v>
      </c>
      <c r="L1624">
        <v>746</v>
      </c>
      <c r="M1624">
        <v>44</v>
      </c>
      <c r="N1624">
        <v>254.76</v>
      </c>
      <c r="O1624">
        <v>324</v>
      </c>
      <c r="P1624" t="str">
        <f>IF(Table1[[#This Row],[Discount %]]&gt;50,"High Discount","Low Discount")</f>
        <v>Low Discount</v>
      </c>
    </row>
    <row r="1625" spans="1:16" x14ac:dyDescent="0.3">
      <c r="A1625" t="s">
        <v>3441</v>
      </c>
      <c r="B1625">
        <v>10939824</v>
      </c>
      <c r="C1625" t="s">
        <v>94</v>
      </c>
      <c r="D1625" t="s">
        <v>31</v>
      </c>
      <c r="E1625" t="s">
        <v>104</v>
      </c>
      <c r="F1625" t="s">
        <v>33</v>
      </c>
      <c r="G1625" t="s">
        <v>3442</v>
      </c>
      <c r="H1625">
        <v>239</v>
      </c>
      <c r="I1625">
        <v>799</v>
      </c>
      <c r="J1625" t="s">
        <v>514</v>
      </c>
      <c r="K1625">
        <v>4.4000000000000004</v>
      </c>
      <c r="L1625">
        <v>746</v>
      </c>
      <c r="M1625">
        <v>70</v>
      </c>
      <c r="N1625">
        <v>559.29999999999995</v>
      </c>
      <c r="O1625">
        <v>239</v>
      </c>
      <c r="P1625" t="str">
        <f>IF(Table1[[#This Row],[Discount %]]&gt;50,"High Discount","Low Discount")</f>
        <v>High Discount</v>
      </c>
    </row>
    <row r="1626" spans="1:16" x14ac:dyDescent="0.3">
      <c r="A1626" t="s">
        <v>3443</v>
      </c>
      <c r="B1626">
        <v>4696509</v>
      </c>
      <c r="C1626" t="s">
        <v>56</v>
      </c>
      <c r="D1626" t="s">
        <v>86</v>
      </c>
      <c r="E1626" t="s">
        <v>82</v>
      </c>
      <c r="F1626" t="s">
        <v>33</v>
      </c>
      <c r="G1626" t="s">
        <v>3444</v>
      </c>
      <c r="H1626">
        <v>719</v>
      </c>
      <c r="I1626">
        <v>1799</v>
      </c>
      <c r="J1626" t="s">
        <v>88</v>
      </c>
      <c r="K1626">
        <v>4.2</v>
      </c>
      <c r="L1626">
        <v>746</v>
      </c>
      <c r="M1626">
        <v>60.000000000000007</v>
      </c>
      <c r="N1626">
        <v>1079.4000000000001</v>
      </c>
      <c r="O1626">
        <v>719</v>
      </c>
      <c r="P1626" t="str">
        <f>IF(Table1[[#This Row],[Discount %]]&gt;50,"High Discount","Low Discount")</f>
        <v>High Discount</v>
      </c>
    </row>
    <row r="1627" spans="1:16" x14ac:dyDescent="0.3">
      <c r="A1627" t="s">
        <v>3445</v>
      </c>
      <c r="B1627">
        <v>17385208</v>
      </c>
      <c r="C1627" t="s">
        <v>13</v>
      </c>
      <c r="D1627" t="s">
        <v>37</v>
      </c>
      <c r="E1627" t="s">
        <v>38</v>
      </c>
      <c r="F1627" t="s">
        <v>33</v>
      </c>
      <c r="G1627" t="s">
        <v>97</v>
      </c>
      <c r="I1627">
        <v>1398</v>
      </c>
      <c r="J1627" t="s">
        <v>40</v>
      </c>
      <c r="K1627">
        <v>4.3</v>
      </c>
      <c r="L1627">
        <v>746</v>
      </c>
      <c r="M1627">
        <v>50</v>
      </c>
      <c r="N1627">
        <v>699</v>
      </c>
      <c r="O1627">
        <v>699</v>
      </c>
      <c r="P1627" t="str">
        <f>IF(Table1[[#This Row],[Discount %]]&gt;50,"High Discount","Low Discount")</f>
        <v>Low Discount</v>
      </c>
    </row>
    <row r="1628" spans="1:16" x14ac:dyDescent="0.3">
      <c r="A1628" t="s">
        <v>3446</v>
      </c>
      <c r="B1628">
        <v>2393019</v>
      </c>
      <c r="C1628" t="s">
        <v>94</v>
      </c>
      <c r="D1628" t="s">
        <v>37</v>
      </c>
      <c r="E1628" t="s">
        <v>43</v>
      </c>
      <c r="F1628" t="s">
        <v>33</v>
      </c>
      <c r="G1628" t="s">
        <v>3447</v>
      </c>
      <c r="I1628">
        <v>1399</v>
      </c>
      <c r="J1628" t="s">
        <v>40</v>
      </c>
      <c r="K1628">
        <v>4.2</v>
      </c>
      <c r="L1628">
        <v>746</v>
      </c>
      <c r="M1628">
        <v>64.331665475339534</v>
      </c>
      <c r="N1628">
        <v>900.00000000000011</v>
      </c>
      <c r="O1628">
        <v>499</v>
      </c>
      <c r="P1628" t="str">
        <f>IF(Table1[[#This Row],[Discount %]]&gt;50,"High Discount","Low Discount")</f>
        <v>High Discount</v>
      </c>
    </row>
    <row r="1629" spans="1:16" x14ac:dyDescent="0.3">
      <c r="A1629" t="s">
        <v>3448</v>
      </c>
      <c r="B1629">
        <v>8237591</v>
      </c>
      <c r="C1629" t="s">
        <v>13</v>
      </c>
      <c r="D1629" t="s">
        <v>14</v>
      </c>
      <c r="E1629" t="s">
        <v>47</v>
      </c>
      <c r="F1629" t="s">
        <v>16</v>
      </c>
      <c r="G1629" t="s">
        <v>3449</v>
      </c>
      <c r="H1629">
        <v>1079</v>
      </c>
      <c r="I1629">
        <v>2399</v>
      </c>
      <c r="J1629" t="s">
        <v>174</v>
      </c>
      <c r="K1629">
        <v>4.0999999999999996</v>
      </c>
      <c r="L1629">
        <v>745</v>
      </c>
      <c r="M1629">
        <v>55.000000000000007</v>
      </c>
      <c r="N1629">
        <v>1319.4500000000003</v>
      </c>
      <c r="O1629">
        <v>1079</v>
      </c>
      <c r="P1629" t="str">
        <f>IF(Table1[[#This Row],[Discount %]]&gt;50,"High Discount","Low Discount")</f>
        <v>High Discount</v>
      </c>
    </row>
    <row r="1630" spans="1:16" x14ac:dyDescent="0.3">
      <c r="A1630" t="s">
        <v>3450</v>
      </c>
      <c r="B1630">
        <v>13040630</v>
      </c>
      <c r="C1630" t="s">
        <v>59</v>
      </c>
      <c r="D1630" t="s">
        <v>60</v>
      </c>
      <c r="E1630" t="s">
        <v>38</v>
      </c>
      <c r="F1630" t="s">
        <v>16</v>
      </c>
      <c r="G1630" t="s">
        <v>3451</v>
      </c>
      <c r="I1630">
        <v>899</v>
      </c>
      <c r="J1630" t="s">
        <v>35</v>
      </c>
      <c r="K1630">
        <v>4.4000000000000004</v>
      </c>
      <c r="L1630">
        <v>745</v>
      </c>
      <c r="M1630">
        <v>50</v>
      </c>
      <c r="N1630">
        <v>449.5</v>
      </c>
      <c r="O1630">
        <v>449</v>
      </c>
      <c r="P1630" t="str">
        <f>IF(Table1[[#This Row],[Discount %]]&gt;50,"High Discount","Low Discount")</f>
        <v>Low Discount</v>
      </c>
    </row>
    <row r="1631" spans="1:16" x14ac:dyDescent="0.3">
      <c r="A1631" t="s">
        <v>3452</v>
      </c>
      <c r="B1631">
        <v>5151921</v>
      </c>
      <c r="C1631" t="s">
        <v>13</v>
      </c>
      <c r="D1631" t="s">
        <v>25</v>
      </c>
      <c r="E1631" t="s">
        <v>1812</v>
      </c>
      <c r="F1631" t="s">
        <v>16</v>
      </c>
      <c r="G1631" t="s">
        <v>3453</v>
      </c>
      <c r="I1631">
        <v>1999</v>
      </c>
      <c r="J1631" t="s">
        <v>101</v>
      </c>
      <c r="K1631">
        <v>4.3</v>
      </c>
      <c r="L1631">
        <v>745</v>
      </c>
      <c r="M1631">
        <v>52</v>
      </c>
      <c r="N1631">
        <v>1039.48</v>
      </c>
      <c r="O1631">
        <v>959</v>
      </c>
      <c r="P1631" t="str">
        <f>IF(Table1[[#This Row],[Discount %]]&gt;50,"High Discount","Low Discount")</f>
        <v>High Discount</v>
      </c>
    </row>
    <row r="1632" spans="1:16" x14ac:dyDescent="0.3">
      <c r="A1632" t="s">
        <v>3454</v>
      </c>
      <c r="B1632">
        <v>1272494</v>
      </c>
      <c r="C1632" t="s">
        <v>46</v>
      </c>
      <c r="D1632" t="s">
        <v>25</v>
      </c>
      <c r="E1632" t="s">
        <v>26</v>
      </c>
      <c r="F1632" t="s">
        <v>16</v>
      </c>
      <c r="G1632" t="s">
        <v>3455</v>
      </c>
      <c r="H1632">
        <v>569</v>
      </c>
      <c r="I1632">
        <v>999</v>
      </c>
      <c r="J1632" t="s">
        <v>453</v>
      </c>
      <c r="K1632">
        <v>4.2</v>
      </c>
      <c r="L1632">
        <v>745</v>
      </c>
      <c r="M1632">
        <v>43</v>
      </c>
      <c r="N1632">
        <v>429.57</v>
      </c>
      <c r="O1632">
        <v>569</v>
      </c>
      <c r="P1632" t="str">
        <f>IF(Table1[[#This Row],[Discount %]]&gt;50,"High Discount","Low Discount")</f>
        <v>Low Discount</v>
      </c>
    </row>
    <row r="1633" spans="1:16" x14ac:dyDescent="0.3">
      <c r="A1633" t="s">
        <v>3456</v>
      </c>
      <c r="B1633">
        <v>4921219</v>
      </c>
      <c r="C1633" t="s">
        <v>56</v>
      </c>
      <c r="D1633" t="s">
        <v>86</v>
      </c>
      <c r="E1633" t="s">
        <v>69</v>
      </c>
      <c r="F1633" t="s">
        <v>33</v>
      </c>
      <c r="G1633" t="s">
        <v>3457</v>
      </c>
      <c r="H1633">
        <v>719</v>
      </c>
      <c r="I1633">
        <v>2399</v>
      </c>
      <c r="J1633" t="s">
        <v>101</v>
      </c>
      <c r="K1633">
        <v>4.2</v>
      </c>
      <c r="L1633">
        <v>745</v>
      </c>
      <c r="M1633">
        <v>70</v>
      </c>
      <c r="N1633">
        <v>1679.3</v>
      </c>
      <c r="O1633">
        <v>719</v>
      </c>
      <c r="P1633" t="str">
        <f>IF(Table1[[#This Row],[Discount %]]&gt;50,"High Discount","Low Discount")</f>
        <v>High Discount</v>
      </c>
    </row>
    <row r="1634" spans="1:16" x14ac:dyDescent="0.3">
      <c r="A1634" t="s">
        <v>3458</v>
      </c>
      <c r="B1634">
        <v>6620324</v>
      </c>
      <c r="C1634" t="s">
        <v>3459</v>
      </c>
      <c r="D1634" t="s">
        <v>37</v>
      </c>
      <c r="E1634" t="s">
        <v>131</v>
      </c>
      <c r="F1634" t="s">
        <v>33</v>
      </c>
      <c r="G1634" t="s">
        <v>3460</v>
      </c>
      <c r="I1634">
        <v>1099</v>
      </c>
      <c r="J1634" t="s">
        <v>40</v>
      </c>
      <c r="K1634">
        <v>4</v>
      </c>
      <c r="L1634">
        <v>745</v>
      </c>
      <c r="M1634">
        <v>56.000000000000007</v>
      </c>
      <c r="N1634">
        <v>615.44000000000005</v>
      </c>
      <c r="O1634">
        <v>483</v>
      </c>
      <c r="P1634" t="str">
        <f>IF(Table1[[#This Row],[Discount %]]&gt;50,"High Discount","Low Discount")</f>
        <v>High Discount</v>
      </c>
    </row>
    <row r="1635" spans="1:16" x14ac:dyDescent="0.3">
      <c r="A1635" t="s">
        <v>3461</v>
      </c>
      <c r="B1635">
        <v>9477715</v>
      </c>
      <c r="C1635" t="s">
        <v>13</v>
      </c>
      <c r="D1635" t="s">
        <v>37</v>
      </c>
      <c r="E1635" t="s">
        <v>281</v>
      </c>
      <c r="F1635" t="s">
        <v>33</v>
      </c>
      <c r="G1635" t="s">
        <v>3462</v>
      </c>
      <c r="I1635">
        <v>1299</v>
      </c>
      <c r="J1635" t="s">
        <v>101</v>
      </c>
      <c r="K1635">
        <v>4.2</v>
      </c>
      <c r="L1635">
        <v>745</v>
      </c>
      <c r="M1635">
        <v>60</v>
      </c>
      <c r="N1635">
        <v>779.4</v>
      </c>
      <c r="O1635">
        <v>519</v>
      </c>
      <c r="P1635" t="str">
        <f>IF(Table1[[#This Row],[Discount %]]&gt;50,"High Discount","Low Discount")</f>
        <v>High Discount</v>
      </c>
    </row>
    <row r="1636" spans="1:16" x14ac:dyDescent="0.3">
      <c r="A1636" t="s">
        <v>3463</v>
      </c>
      <c r="B1636">
        <v>1749040</v>
      </c>
      <c r="C1636" t="s">
        <v>1242</v>
      </c>
      <c r="D1636" t="s">
        <v>14</v>
      </c>
      <c r="E1636" t="s">
        <v>47</v>
      </c>
      <c r="F1636" t="s">
        <v>16</v>
      </c>
      <c r="G1636" t="s">
        <v>3464</v>
      </c>
      <c r="H1636">
        <v>1099</v>
      </c>
      <c r="I1636">
        <v>1999</v>
      </c>
      <c r="J1636" t="s">
        <v>49</v>
      </c>
      <c r="K1636">
        <v>3.8</v>
      </c>
      <c r="L1636">
        <v>744</v>
      </c>
      <c r="M1636">
        <v>44.999999999999993</v>
      </c>
      <c r="N1636">
        <v>899.54999999999984</v>
      </c>
      <c r="O1636">
        <v>1099</v>
      </c>
      <c r="P1636" t="str">
        <f>IF(Table1[[#This Row],[Discount %]]&gt;50,"High Discount","Low Discount")</f>
        <v>Low Discount</v>
      </c>
    </row>
    <row r="1637" spans="1:16" x14ac:dyDescent="0.3">
      <c r="A1637" t="s">
        <v>3465</v>
      </c>
      <c r="B1637">
        <v>11903994</v>
      </c>
      <c r="C1637" t="s">
        <v>13</v>
      </c>
      <c r="D1637" t="s">
        <v>25</v>
      </c>
      <c r="E1637" t="s">
        <v>26</v>
      </c>
      <c r="F1637" t="s">
        <v>16</v>
      </c>
      <c r="G1637" t="s">
        <v>3466</v>
      </c>
      <c r="H1637">
        <v>649</v>
      </c>
      <c r="I1637">
        <v>1299</v>
      </c>
      <c r="J1637" t="s">
        <v>231</v>
      </c>
      <c r="K1637">
        <v>4.2</v>
      </c>
      <c r="L1637">
        <v>744</v>
      </c>
      <c r="M1637">
        <v>50</v>
      </c>
      <c r="N1637">
        <v>649.5</v>
      </c>
      <c r="O1637">
        <v>649</v>
      </c>
      <c r="P1637" t="str">
        <f>IF(Table1[[#This Row],[Discount %]]&gt;50,"High Discount","Low Discount")</f>
        <v>Low Discount</v>
      </c>
    </row>
    <row r="1638" spans="1:16" x14ac:dyDescent="0.3">
      <c r="A1638" t="s">
        <v>3467</v>
      </c>
      <c r="B1638">
        <v>8426223</v>
      </c>
      <c r="C1638" t="s">
        <v>149</v>
      </c>
      <c r="D1638" t="s">
        <v>25</v>
      </c>
      <c r="E1638" t="s">
        <v>26</v>
      </c>
      <c r="F1638" t="s">
        <v>16</v>
      </c>
      <c r="G1638" t="s">
        <v>3468</v>
      </c>
      <c r="H1638">
        <v>1199</v>
      </c>
      <c r="I1638">
        <v>2399</v>
      </c>
      <c r="J1638" t="s">
        <v>453</v>
      </c>
      <c r="K1638">
        <v>4.3</v>
      </c>
      <c r="L1638">
        <v>744</v>
      </c>
      <c r="M1638">
        <v>50</v>
      </c>
      <c r="N1638">
        <v>1199.5</v>
      </c>
      <c r="O1638">
        <v>1199</v>
      </c>
      <c r="P1638" t="str">
        <f>IF(Table1[[#This Row],[Discount %]]&gt;50,"High Discount","Low Discount")</f>
        <v>Low Discount</v>
      </c>
    </row>
    <row r="1639" spans="1:16" x14ac:dyDescent="0.3">
      <c r="A1639" t="s">
        <v>3469</v>
      </c>
      <c r="B1639">
        <v>8949487</v>
      </c>
      <c r="C1639" t="s">
        <v>3470</v>
      </c>
      <c r="D1639" t="s">
        <v>68</v>
      </c>
      <c r="E1639" t="s">
        <v>69</v>
      </c>
      <c r="F1639" t="s">
        <v>33</v>
      </c>
      <c r="G1639" t="s">
        <v>3471</v>
      </c>
      <c r="H1639">
        <v>1519</v>
      </c>
      <c r="I1639">
        <v>3799</v>
      </c>
      <c r="J1639" t="s">
        <v>35</v>
      </c>
      <c r="K1639">
        <v>4.4000000000000004</v>
      </c>
      <c r="L1639">
        <v>744</v>
      </c>
      <c r="M1639">
        <v>60</v>
      </c>
      <c r="N1639">
        <v>2279.4</v>
      </c>
      <c r="O1639">
        <v>1519</v>
      </c>
      <c r="P1639" t="str">
        <f>IF(Table1[[#This Row],[Discount %]]&gt;50,"High Discount","Low Discount")</f>
        <v>High Discount</v>
      </c>
    </row>
    <row r="1640" spans="1:16" x14ac:dyDescent="0.3">
      <c r="A1640" t="s">
        <v>3472</v>
      </c>
      <c r="B1640">
        <v>8903681</v>
      </c>
      <c r="C1640" t="s">
        <v>13</v>
      </c>
      <c r="D1640" t="s">
        <v>14</v>
      </c>
      <c r="E1640" t="s">
        <v>15</v>
      </c>
      <c r="F1640" t="s">
        <v>16</v>
      </c>
      <c r="G1640" t="s">
        <v>3473</v>
      </c>
      <c r="I1640">
        <v>2699</v>
      </c>
      <c r="J1640" t="s">
        <v>18</v>
      </c>
      <c r="K1640">
        <v>3.7</v>
      </c>
      <c r="L1640">
        <v>743</v>
      </c>
      <c r="M1640">
        <v>52</v>
      </c>
      <c r="N1640">
        <v>1403.48</v>
      </c>
      <c r="O1640">
        <v>1295</v>
      </c>
      <c r="P1640" t="str">
        <f>IF(Table1[[#This Row],[Discount %]]&gt;50,"High Discount","Low Discount")</f>
        <v>High Discount</v>
      </c>
    </row>
    <row r="1641" spans="1:16" x14ac:dyDescent="0.3">
      <c r="A1641" t="s">
        <v>3474</v>
      </c>
      <c r="B1641">
        <v>6812996</v>
      </c>
      <c r="C1641" t="s">
        <v>46</v>
      </c>
      <c r="D1641" t="s">
        <v>14</v>
      </c>
      <c r="E1641" t="s">
        <v>47</v>
      </c>
      <c r="F1641" t="s">
        <v>16</v>
      </c>
      <c r="G1641" t="s">
        <v>3475</v>
      </c>
      <c r="H1641">
        <v>798</v>
      </c>
      <c r="I1641">
        <v>1699</v>
      </c>
      <c r="J1641" t="s">
        <v>49</v>
      </c>
      <c r="K1641">
        <v>4.3</v>
      </c>
      <c r="L1641">
        <v>743</v>
      </c>
      <c r="M1641">
        <v>53</v>
      </c>
      <c r="N1641">
        <v>900.47</v>
      </c>
      <c r="O1641">
        <v>798</v>
      </c>
      <c r="P1641" t="str">
        <f>IF(Table1[[#This Row],[Discount %]]&gt;50,"High Discount","Low Discount")</f>
        <v>High Discount</v>
      </c>
    </row>
    <row r="1642" spans="1:16" x14ac:dyDescent="0.3">
      <c r="A1642" t="s">
        <v>3476</v>
      </c>
      <c r="B1642">
        <v>11744680</v>
      </c>
      <c r="C1642" t="s">
        <v>13</v>
      </c>
      <c r="D1642" t="s">
        <v>25</v>
      </c>
      <c r="E1642" t="s">
        <v>38</v>
      </c>
      <c r="F1642" t="s">
        <v>16</v>
      </c>
      <c r="G1642" t="s">
        <v>3477</v>
      </c>
      <c r="H1642">
        <v>519</v>
      </c>
      <c r="I1642">
        <v>1299</v>
      </c>
      <c r="J1642" t="s">
        <v>40</v>
      </c>
      <c r="K1642">
        <v>4.4000000000000004</v>
      </c>
      <c r="L1642">
        <v>743</v>
      </c>
      <c r="M1642">
        <v>60</v>
      </c>
      <c r="N1642">
        <v>779.4</v>
      </c>
      <c r="O1642">
        <v>519</v>
      </c>
      <c r="P1642" t="str">
        <f>IF(Table1[[#This Row],[Discount %]]&gt;50,"High Discount","Low Discount")</f>
        <v>High Discount</v>
      </c>
    </row>
    <row r="1643" spans="1:16" x14ac:dyDescent="0.3">
      <c r="A1643" t="s">
        <v>3478</v>
      </c>
      <c r="B1643">
        <v>11361588</v>
      </c>
      <c r="C1643" t="s">
        <v>149</v>
      </c>
      <c r="D1643" t="s">
        <v>25</v>
      </c>
      <c r="E1643" t="s">
        <v>26</v>
      </c>
      <c r="F1643" t="s">
        <v>16</v>
      </c>
      <c r="G1643" t="s">
        <v>3393</v>
      </c>
      <c r="H1643">
        <v>1559</v>
      </c>
      <c r="I1643">
        <v>2399</v>
      </c>
      <c r="J1643" t="s">
        <v>453</v>
      </c>
      <c r="K1643">
        <v>4.4000000000000004</v>
      </c>
      <c r="L1643">
        <v>743</v>
      </c>
      <c r="M1643">
        <v>35</v>
      </c>
      <c r="N1643">
        <v>839.65</v>
      </c>
      <c r="O1643">
        <v>1559</v>
      </c>
      <c r="P1643" t="str">
        <f>IF(Table1[[#This Row],[Discount %]]&gt;50,"High Discount","Low Discount")</f>
        <v>Low Discount</v>
      </c>
    </row>
    <row r="1644" spans="1:16" x14ac:dyDescent="0.3">
      <c r="A1644" t="s">
        <v>3479</v>
      </c>
      <c r="B1644">
        <v>11008048</v>
      </c>
      <c r="C1644" t="s">
        <v>3480</v>
      </c>
      <c r="D1644" t="s">
        <v>68</v>
      </c>
      <c r="E1644" t="s">
        <v>82</v>
      </c>
      <c r="F1644" t="s">
        <v>33</v>
      </c>
      <c r="G1644" t="s">
        <v>3481</v>
      </c>
      <c r="H1644">
        <v>974</v>
      </c>
      <c r="I1644">
        <v>2499</v>
      </c>
      <c r="J1644" t="s">
        <v>3482</v>
      </c>
      <c r="K1644">
        <v>4.0999999999999996</v>
      </c>
      <c r="L1644">
        <v>743</v>
      </c>
      <c r="M1644">
        <v>61</v>
      </c>
      <c r="N1644">
        <v>1524.39</v>
      </c>
      <c r="O1644">
        <v>974</v>
      </c>
      <c r="P1644" t="str">
        <f>IF(Table1[[#This Row],[Discount %]]&gt;50,"High Discount","Low Discount")</f>
        <v>High Discount</v>
      </c>
    </row>
    <row r="1645" spans="1:16" x14ac:dyDescent="0.3">
      <c r="A1645" t="s">
        <v>3483</v>
      </c>
      <c r="B1645">
        <v>9003071</v>
      </c>
      <c r="C1645" t="s">
        <v>516</v>
      </c>
      <c r="D1645" t="s">
        <v>31</v>
      </c>
      <c r="E1645" t="s">
        <v>104</v>
      </c>
      <c r="F1645" t="s">
        <v>33</v>
      </c>
      <c r="G1645" t="s">
        <v>3484</v>
      </c>
      <c r="H1645">
        <v>475</v>
      </c>
      <c r="I1645">
        <v>699</v>
      </c>
      <c r="J1645" t="s">
        <v>3485</v>
      </c>
      <c r="K1645">
        <v>4.2</v>
      </c>
      <c r="L1645">
        <v>743</v>
      </c>
      <c r="M1645">
        <v>32</v>
      </c>
      <c r="N1645">
        <v>223.68</v>
      </c>
      <c r="O1645">
        <v>475</v>
      </c>
      <c r="P1645" t="str">
        <f>IF(Table1[[#This Row],[Discount %]]&gt;50,"High Discount","Low Discount")</f>
        <v>Low Discount</v>
      </c>
    </row>
    <row r="1646" spans="1:16" x14ac:dyDescent="0.3">
      <c r="A1646" t="s">
        <v>3486</v>
      </c>
      <c r="B1646">
        <v>11640002</v>
      </c>
      <c r="C1646" t="s">
        <v>59</v>
      </c>
      <c r="D1646" t="s">
        <v>60</v>
      </c>
      <c r="E1646" t="s">
        <v>38</v>
      </c>
      <c r="F1646" t="s">
        <v>33</v>
      </c>
      <c r="G1646" t="s">
        <v>3487</v>
      </c>
      <c r="H1646">
        <v>449</v>
      </c>
      <c r="I1646">
        <v>999</v>
      </c>
      <c r="J1646" t="s">
        <v>40</v>
      </c>
      <c r="K1646">
        <v>4.5</v>
      </c>
      <c r="L1646">
        <v>743</v>
      </c>
      <c r="M1646">
        <v>55.000000000000007</v>
      </c>
      <c r="N1646">
        <v>549.45000000000005</v>
      </c>
      <c r="O1646">
        <v>449</v>
      </c>
      <c r="P1646" t="str">
        <f>IF(Table1[[#This Row],[Discount %]]&gt;50,"High Discount","Low Discount")</f>
        <v>High Discount</v>
      </c>
    </row>
    <row r="1647" spans="1:16" x14ac:dyDescent="0.3">
      <c r="A1647" t="s">
        <v>3488</v>
      </c>
      <c r="B1647">
        <v>9901953</v>
      </c>
      <c r="C1647" t="s">
        <v>13</v>
      </c>
      <c r="D1647" t="s">
        <v>37</v>
      </c>
      <c r="E1647" t="s">
        <v>281</v>
      </c>
      <c r="F1647" t="s">
        <v>33</v>
      </c>
      <c r="G1647" t="s">
        <v>3489</v>
      </c>
      <c r="I1647">
        <v>1099</v>
      </c>
      <c r="J1647" t="s">
        <v>101</v>
      </c>
      <c r="K1647">
        <v>4.4000000000000004</v>
      </c>
      <c r="L1647">
        <v>743</v>
      </c>
      <c r="M1647">
        <v>30</v>
      </c>
      <c r="N1647">
        <v>329.7</v>
      </c>
      <c r="O1647">
        <v>769</v>
      </c>
      <c r="P1647" t="str">
        <f>IF(Table1[[#This Row],[Discount %]]&gt;50,"High Discount","Low Discount")</f>
        <v>Low Discount</v>
      </c>
    </row>
    <row r="1648" spans="1:16" x14ac:dyDescent="0.3">
      <c r="A1648" t="s">
        <v>3490</v>
      </c>
      <c r="B1648">
        <v>9791491</v>
      </c>
      <c r="C1648" t="s">
        <v>3491</v>
      </c>
      <c r="D1648" t="s">
        <v>37</v>
      </c>
      <c r="E1648" t="s">
        <v>554</v>
      </c>
      <c r="F1648" t="s">
        <v>33</v>
      </c>
      <c r="G1648" t="s">
        <v>3492</v>
      </c>
      <c r="I1648">
        <v>399</v>
      </c>
      <c r="J1648" t="s">
        <v>23</v>
      </c>
      <c r="K1648">
        <v>4.2</v>
      </c>
      <c r="L1648">
        <v>743</v>
      </c>
      <c r="M1648">
        <v>53</v>
      </c>
      <c r="N1648">
        <v>211.47</v>
      </c>
      <c r="O1648">
        <v>187</v>
      </c>
      <c r="P1648" t="str">
        <f>IF(Table1[[#This Row],[Discount %]]&gt;50,"High Discount","Low Discount")</f>
        <v>High Discount</v>
      </c>
    </row>
    <row r="1649" spans="1:16" x14ac:dyDescent="0.3">
      <c r="A1649" t="s">
        <v>3493</v>
      </c>
      <c r="B1649">
        <v>9587533</v>
      </c>
      <c r="C1649" t="s">
        <v>13</v>
      </c>
      <c r="D1649" t="s">
        <v>25</v>
      </c>
      <c r="E1649" t="s">
        <v>168</v>
      </c>
      <c r="F1649" t="s">
        <v>16</v>
      </c>
      <c r="G1649" t="s">
        <v>3494</v>
      </c>
      <c r="H1649">
        <v>1574</v>
      </c>
      <c r="I1649">
        <v>3499</v>
      </c>
      <c r="J1649" t="s">
        <v>212</v>
      </c>
      <c r="K1649">
        <v>4.2</v>
      </c>
      <c r="L1649">
        <v>742</v>
      </c>
      <c r="M1649">
        <v>55.000000000000007</v>
      </c>
      <c r="N1649">
        <v>1924.4500000000003</v>
      </c>
      <c r="O1649">
        <v>1574</v>
      </c>
      <c r="P1649" t="str">
        <f>IF(Table1[[#This Row],[Discount %]]&gt;50,"High Discount","Low Discount")</f>
        <v>High Discount</v>
      </c>
    </row>
    <row r="1650" spans="1:16" x14ac:dyDescent="0.3">
      <c r="A1650" t="s">
        <v>3495</v>
      </c>
      <c r="B1650">
        <v>13437260</v>
      </c>
      <c r="C1650" t="s">
        <v>85</v>
      </c>
      <c r="D1650" t="s">
        <v>86</v>
      </c>
      <c r="E1650" t="s">
        <v>82</v>
      </c>
      <c r="F1650" t="s">
        <v>33</v>
      </c>
      <c r="G1650" t="s">
        <v>3496</v>
      </c>
      <c r="H1650">
        <v>779</v>
      </c>
      <c r="I1650">
        <v>1299</v>
      </c>
      <c r="J1650" t="s">
        <v>88</v>
      </c>
      <c r="K1650">
        <v>3.9</v>
      </c>
      <c r="L1650">
        <v>742</v>
      </c>
      <c r="M1650">
        <v>40</v>
      </c>
      <c r="N1650">
        <v>519.6</v>
      </c>
      <c r="O1650">
        <v>779</v>
      </c>
      <c r="P1650" t="str">
        <f>IF(Table1[[#This Row],[Discount %]]&gt;50,"High Discount","Low Discount")</f>
        <v>Low Discount</v>
      </c>
    </row>
    <row r="1651" spans="1:16" x14ac:dyDescent="0.3">
      <c r="A1651" t="s">
        <v>3497</v>
      </c>
      <c r="B1651">
        <v>3014458</v>
      </c>
      <c r="C1651" t="s">
        <v>56</v>
      </c>
      <c r="D1651" t="s">
        <v>86</v>
      </c>
      <c r="E1651" t="s">
        <v>69</v>
      </c>
      <c r="F1651" t="s">
        <v>33</v>
      </c>
      <c r="G1651" t="s">
        <v>3498</v>
      </c>
      <c r="H1651">
        <v>1039</v>
      </c>
      <c r="I1651">
        <v>2599</v>
      </c>
      <c r="J1651" t="s">
        <v>101</v>
      </c>
      <c r="K1651">
        <v>4.3</v>
      </c>
      <c r="L1651">
        <v>742</v>
      </c>
      <c r="M1651">
        <v>60.000000000000007</v>
      </c>
      <c r="N1651">
        <v>1559.4000000000003</v>
      </c>
      <c r="O1651">
        <v>1039</v>
      </c>
      <c r="P1651" t="str">
        <f>IF(Table1[[#This Row],[Discount %]]&gt;50,"High Discount","Low Discount")</f>
        <v>High Discount</v>
      </c>
    </row>
    <row r="1652" spans="1:16" x14ac:dyDescent="0.3">
      <c r="A1652" t="s">
        <v>3499</v>
      </c>
      <c r="B1652">
        <v>10584392</v>
      </c>
      <c r="C1652" t="s">
        <v>391</v>
      </c>
      <c r="D1652" t="s">
        <v>37</v>
      </c>
      <c r="E1652" t="s">
        <v>281</v>
      </c>
      <c r="F1652" t="s">
        <v>33</v>
      </c>
      <c r="G1652" t="s">
        <v>3500</v>
      </c>
      <c r="I1652">
        <v>1699</v>
      </c>
      <c r="J1652" t="s">
        <v>23</v>
      </c>
      <c r="K1652">
        <v>4.0999999999999996</v>
      </c>
      <c r="L1652">
        <v>742</v>
      </c>
      <c r="M1652">
        <v>50</v>
      </c>
      <c r="N1652">
        <v>849.5</v>
      </c>
      <c r="O1652">
        <v>849</v>
      </c>
      <c r="P1652" t="str">
        <f>IF(Table1[[#This Row],[Discount %]]&gt;50,"High Discount","Low Discount")</f>
        <v>Low Discount</v>
      </c>
    </row>
    <row r="1653" spans="1:16" x14ac:dyDescent="0.3">
      <c r="A1653" t="s">
        <v>3501</v>
      </c>
      <c r="B1653">
        <v>1744901</v>
      </c>
      <c r="C1653" t="s">
        <v>42</v>
      </c>
      <c r="D1653" t="s">
        <v>37</v>
      </c>
      <c r="E1653" t="s">
        <v>15</v>
      </c>
      <c r="F1653" t="s">
        <v>33</v>
      </c>
      <c r="G1653" t="s">
        <v>3502</v>
      </c>
      <c r="I1653">
        <v>1799</v>
      </c>
      <c r="J1653" t="s">
        <v>118</v>
      </c>
      <c r="K1653">
        <v>4.0999999999999996</v>
      </c>
      <c r="L1653">
        <v>742</v>
      </c>
      <c r="M1653">
        <v>35</v>
      </c>
      <c r="N1653">
        <v>629.65</v>
      </c>
      <c r="O1653">
        <v>1169</v>
      </c>
      <c r="P1653" t="str">
        <f>IF(Table1[[#This Row],[Discount %]]&gt;50,"High Discount","Low Discount")</f>
        <v>Low Discount</v>
      </c>
    </row>
    <row r="1654" spans="1:16" x14ac:dyDescent="0.3">
      <c r="A1654" t="s">
        <v>3503</v>
      </c>
      <c r="B1654">
        <v>10964506</v>
      </c>
      <c r="C1654" t="s">
        <v>13</v>
      </c>
      <c r="D1654" t="s">
        <v>37</v>
      </c>
      <c r="E1654" t="s">
        <v>43</v>
      </c>
      <c r="F1654" t="s">
        <v>33</v>
      </c>
      <c r="G1654" t="s">
        <v>3504</v>
      </c>
      <c r="I1654">
        <v>599</v>
      </c>
      <c r="J1654" t="s">
        <v>40</v>
      </c>
      <c r="K1654">
        <v>4.2</v>
      </c>
      <c r="L1654">
        <v>742</v>
      </c>
      <c r="M1654">
        <v>45</v>
      </c>
      <c r="N1654">
        <v>269.55</v>
      </c>
      <c r="O1654">
        <v>329</v>
      </c>
      <c r="P1654" t="str">
        <f>IF(Table1[[#This Row],[Discount %]]&gt;50,"High Discount","Low Discount")</f>
        <v>Low Discount</v>
      </c>
    </row>
    <row r="1655" spans="1:16" x14ac:dyDescent="0.3">
      <c r="A1655" t="s">
        <v>3505</v>
      </c>
      <c r="B1655">
        <v>11193818</v>
      </c>
      <c r="C1655" t="s">
        <v>1325</v>
      </c>
      <c r="D1655" t="s">
        <v>37</v>
      </c>
      <c r="E1655" t="s">
        <v>43</v>
      </c>
      <c r="F1655" t="s">
        <v>33</v>
      </c>
      <c r="G1655" t="s">
        <v>3506</v>
      </c>
      <c r="I1655">
        <v>999</v>
      </c>
      <c r="J1655" t="s">
        <v>40</v>
      </c>
      <c r="K1655">
        <v>3.7</v>
      </c>
      <c r="L1655">
        <v>742</v>
      </c>
      <c r="M1655">
        <v>50.050050050050054</v>
      </c>
      <c r="N1655">
        <v>500</v>
      </c>
      <c r="O1655">
        <v>499</v>
      </c>
      <c r="P1655" t="str">
        <f>IF(Table1[[#This Row],[Discount %]]&gt;50,"High Discount","Low Discount")</f>
        <v>High Discount</v>
      </c>
    </row>
    <row r="1656" spans="1:16" x14ac:dyDescent="0.3">
      <c r="A1656" t="s">
        <v>3507</v>
      </c>
      <c r="B1656">
        <v>10106171</v>
      </c>
      <c r="C1656" t="s">
        <v>59</v>
      </c>
      <c r="D1656" t="s">
        <v>60</v>
      </c>
      <c r="E1656" t="s">
        <v>38</v>
      </c>
      <c r="F1656" t="s">
        <v>16</v>
      </c>
      <c r="G1656" t="s">
        <v>3508</v>
      </c>
      <c r="H1656">
        <v>659</v>
      </c>
      <c r="I1656">
        <v>1099</v>
      </c>
      <c r="J1656" t="s">
        <v>35</v>
      </c>
      <c r="K1656">
        <v>4.3</v>
      </c>
      <c r="L1656">
        <v>741</v>
      </c>
      <c r="M1656">
        <v>40</v>
      </c>
      <c r="N1656">
        <v>439.6</v>
      </c>
      <c r="O1656">
        <v>659</v>
      </c>
      <c r="P1656" t="str">
        <f>IF(Table1[[#This Row],[Discount %]]&gt;50,"High Discount","Low Discount")</f>
        <v>Low Discount</v>
      </c>
    </row>
    <row r="1657" spans="1:16" x14ac:dyDescent="0.3">
      <c r="A1657" t="s">
        <v>3509</v>
      </c>
      <c r="B1657">
        <v>11044444</v>
      </c>
      <c r="C1657" t="s">
        <v>46</v>
      </c>
      <c r="D1657" t="s">
        <v>25</v>
      </c>
      <c r="E1657" t="s">
        <v>26</v>
      </c>
      <c r="F1657" t="s">
        <v>16</v>
      </c>
      <c r="G1657" t="s">
        <v>3510</v>
      </c>
      <c r="H1657">
        <v>574</v>
      </c>
      <c r="I1657">
        <v>1149</v>
      </c>
      <c r="J1657" t="s">
        <v>79</v>
      </c>
      <c r="K1657">
        <v>3.9</v>
      </c>
      <c r="L1657">
        <v>741</v>
      </c>
      <c r="M1657">
        <v>50</v>
      </c>
      <c r="N1657">
        <v>574.5</v>
      </c>
      <c r="O1657">
        <v>574</v>
      </c>
      <c r="P1657" t="str">
        <f>IF(Table1[[#This Row],[Discount %]]&gt;50,"High Discount","Low Discount")</f>
        <v>Low Discount</v>
      </c>
    </row>
    <row r="1658" spans="1:16" x14ac:dyDescent="0.3">
      <c r="A1658" t="s">
        <v>3511</v>
      </c>
      <c r="B1658">
        <v>8985541</v>
      </c>
      <c r="C1658" t="s">
        <v>13</v>
      </c>
      <c r="D1658" t="s">
        <v>25</v>
      </c>
      <c r="E1658" t="s">
        <v>26</v>
      </c>
      <c r="F1658" t="s">
        <v>16</v>
      </c>
      <c r="G1658" t="s">
        <v>3512</v>
      </c>
      <c r="H1658">
        <v>639</v>
      </c>
      <c r="I1658">
        <v>1599</v>
      </c>
      <c r="J1658" t="s">
        <v>231</v>
      </c>
      <c r="K1658">
        <v>4.3</v>
      </c>
      <c r="L1658">
        <v>741</v>
      </c>
      <c r="M1658">
        <v>60</v>
      </c>
      <c r="N1658">
        <v>959.4</v>
      </c>
      <c r="O1658">
        <v>639</v>
      </c>
      <c r="P1658" t="str">
        <f>IF(Table1[[#This Row],[Discount %]]&gt;50,"High Discount","Low Discount")</f>
        <v>High Discount</v>
      </c>
    </row>
    <row r="1659" spans="1:16" x14ac:dyDescent="0.3">
      <c r="A1659" t="s">
        <v>3513</v>
      </c>
      <c r="B1659">
        <v>5125742</v>
      </c>
      <c r="C1659" t="s">
        <v>81</v>
      </c>
      <c r="D1659" t="s">
        <v>68</v>
      </c>
      <c r="E1659" t="s">
        <v>82</v>
      </c>
      <c r="F1659" t="s">
        <v>33</v>
      </c>
      <c r="G1659" t="s">
        <v>3514</v>
      </c>
      <c r="H1659">
        <v>544</v>
      </c>
      <c r="I1659">
        <v>1649</v>
      </c>
      <c r="J1659" t="s">
        <v>35</v>
      </c>
      <c r="K1659">
        <v>4.0999999999999996</v>
      </c>
      <c r="L1659">
        <v>741</v>
      </c>
      <c r="M1659">
        <v>67</v>
      </c>
      <c r="N1659">
        <v>1104.83</v>
      </c>
      <c r="O1659">
        <v>544</v>
      </c>
      <c r="P1659" t="str">
        <f>IF(Table1[[#This Row],[Discount %]]&gt;50,"High Discount","Low Discount")</f>
        <v>High Discount</v>
      </c>
    </row>
    <row r="1660" spans="1:16" x14ac:dyDescent="0.3">
      <c r="A1660" t="s">
        <v>3515</v>
      </c>
      <c r="B1660">
        <v>13502984</v>
      </c>
      <c r="C1660" t="s">
        <v>3516</v>
      </c>
      <c r="D1660" t="s">
        <v>37</v>
      </c>
      <c r="E1660" t="s">
        <v>38</v>
      </c>
      <c r="F1660" t="s">
        <v>33</v>
      </c>
      <c r="G1660" t="s">
        <v>3517</v>
      </c>
      <c r="I1660">
        <v>1199</v>
      </c>
      <c r="J1660" t="s">
        <v>212</v>
      </c>
      <c r="K1660">
        <v>4.4000000000000004</v>
      </c>
      <c r="L1660">
        <v>741</v>
      </c>
      <c r="M1660">
        <v>62.55212677231026</v>
      </c>
      <c r="N1660">
        <v>750</v>
      </c>
      <c r="O1660">
        <v>449</v>
      </c>
      <c r="P1660" t="str">
        <f>IF(Table1[[#This Row],[Discount %]]&gt;50,"High Discount","Low Discount")</f>
        <v>High Discount</v>
      </c>
    </row>
    <row r="1661" spans="1:16" x14ac:dyDescent="0.3">
      <c r="A1661" t="s">
        <v>3518</v>
      </c>
      <c r="B1661">
        <v>12288126</v>
      </c>
      <c r="C1661" t="s">
        <v>161</v>
      </c>
      <c r="D1661" t="s">
        <v>37</v>
      </c>
      <c r="E1661" t="s">
        <v>343</v>
      </c>
      <c r="F1661" t="s">
        <v>33</v>
      </c>
      <c r="G1661" t="s">
        <v>3519</v>
      </c>
      <c r="I1661">
        <v>1399</v>
      </c>
      <c r="J1661" t="s">
        <v>399</v>
      </c>
      <c r="K1661">
        <v>4.2</v>
      </c>
      <c r="L1661">
        <v>741</v>
      </c>
      <c r="M1661">
        <v>50</v>
      </c>
      <c r="N1661">
        <v>699.5</v>
      </c>
      <c r="O1661">
        <v>699</v>
      </c>
      <c r="P1661" t="str">
        <f>IF(Table1[[#This Row],[Discount %]]&gt;50,"High Discount","Low Discount")</f>
        <v>Low Discount</v>
      </c>
    </row>
    <row r="1662" spans="1:16" x14ac:dyDescent="0.3">
      <c r="A1662" t="s">
        <v>3520</v>
      </c>
      <c r="B1662">
        <v>10934794</v>
      </c>
      <c r="C1662" t="s">
        <v>110</v>
      </c>
      <c r="D1662" t="s">
        <v>37</v>
      </c>
      <c r="E1662" t="s">
        <v>43</v>
      </c>
      <c r="F1662" t="s">
        <v>33</v>
      </c>
      <c r="G1662" t="s">
        <v>3521</v>
      </c>
      <c r="I1662">
        <v>1599</v>
      </c>
      <c r="J1662" t="s">
        <v>101</v>
      </c>
      <c r="K1662">
        <v>4.2</v>
      </c>
      <c r="L1662">
        <v>741</v>
      </c>
      <c r="M1662">
        <v>56.999999999999993</v>
      </c>
      <c r="N1662">
        <v>911.42999999999984</v>
      </c>
      <c r="O1662">
        <v>687</v>
      </c>
      <c r="P1662" t="str">
        <f>IF(Table1[[#This Row],[Discount %]]&gt;50,"High Discount","Low Discount")</f>
        <v>High Discount</v>
      </c>
    </row>
    <row r="1663" spans="1:16" x14ac:dyDescent="0.3">
      <c r="A1663" t="s">
        <v>3522</v>
      </c>
      <c r="B1663">
        <v>11306968</v>
      </c>
      <c r="C1663" t="s">
        <v>94</v>
      </c>
      <c r="D1663" t="s">
        <v>37</v>
      </c>
      <c r="E1663" t="s">
        <v>15</v>
      </c>
      <c r="F1663" t="s">
        <v>33</v>
      </c>
      <c r="G1663" t="s">
        <v>3523</v>
      </c>
      <c r="I1663">
        <v>2099</v>
      </c>
      <c r="J1663" t="s">
        <v>118</v>
      </c>
      <c r="K1663">
        <v>4</v>
      </c>
      <c r="L1663">
        <v>741</v>
      </c>
      <c r="M1663">
        <v>70</v>
      </c>
      <c r="N1663">
        <v>1469.3</v>
      </c>
      <c r="O1663">
        <v>629</v>
      </c>
      <c r="P1663" t="str">
        <f>IF(Table1[[#This Row],[Discount %]]&gt;50,"High Discount","Low Discount")</f>
        <v>High Discount</v>
      </c>
    </row>
    <row r="1664" spans="1:16" x14ac:dyDescent="0.3">
      <c r="A1664" t="s">
        <v>3524</v>
      </c>
      <c r="B1664">
        <v>11893634</v>
      </c>
      <c r="C1664" t="s">
        <v>13</v>
      </c>
      <c r="D1664" t="s">
        <v>37</v>
      </c>
      <c r="E1664" t="s">
        <v>38</v>
      </c>
      <c r="F1664" t="s">
        <v>33</v>
      </c>
      <c r="G1664" t="s">
        <v>228</v>
      </c>
      <c r="I1664">
        <v>799</v>
      </c>
      <c r="J1664" t="s">
        <v>40</v>
      </c>
      <c r="K1664">
        <v>4</v>
      </c>
      <c r="L1664">
        <v>741</v>
      </c>
      <c r="M1664">
        <v>65</v>
      </c>
      <c r="N1664">
        <v>519.35</v>
      </c>
      <c r="O1664">
        <v>279</v>
      </c>
      <c r="P1664" t="str">
        <f>IF(Table1[[#This Row],[Discount %]]&gt;50,"High Discount","Low Discount")</f>
        <v>High Discount</v>
      </c>
    </row>
    <row r="1665" spans="1:16" x14ac:dyDescent="0.3">
      <c r="A1665" t="s">
        <v>3525</v>
      </c>
      <c r="B1665">
        <v>9801593</v>
      </c>
      <c r="C1665" t="s">
        <v>90</v>
      </c>
      <c r="D1665" t="s">
        <v>37</v>
      </c>
      <c r="E1665" t="s">
        <v>43</v>
      </c>
      <c r="F1665" t="s">
        <v>33</v>
      </c>
      <c r="G1665" t="s">
        <v>3526</v>
      </c>
      <c r="I1665">
        <v>849</v>
      </c>
      <c r="J1665" t="s">
        <v>23</v>
      </c>
      <c r="K1665">
        <v>4.0999999999999996</v>
      </c>
      <c r="L1665">
        <v>741</v>
      </c>
      <c r="M1665">
        <v>47</v>
      </c>
      <c r="N1665">
        <v>399.03</v>
      </c>
      <c r="O1665">
        <v>449</v>
      </c>
      <c r="P1665" t="str">
        <f>IF(Table1[[#This Row],[Discount %]]&gt;50,"High Discount","Low Discount")</f>
        <v>Low Discount</v>
      </c>
    </row>
    <row r="1666" spans="1:16" x14ac:dyDescent="0.3">
      <c r="A1666" t="s">
        <v>3527</v>
      </c>
      <c r="B1666">
        <v>11097714</v>
      </c>
      <c r="C1666" t="s">
        <v>3480</v>
      </c>
      <c r="D1666" t="s">
        <v>68</v>
      </c>
      <c r="E1666" t="s">
        <v>131</v>
      </c>
      <c r="F1666" t="s">
        <v>33</v>
      </c>
      <c r="G1666" t="s">
        <v>3528</v>
      </c>
      <c r="H1666">
        <v>1146</v>
      </c>
      <c r="I1666">
        <v>3699</v>
      </c>
      <c r="J1666" t="s">
        <v>690</v>
      </c>
      <c r="K1666">
        <v>4.2</v>
      </c>
      <c r="L1666">
        <v>740</v>
      </c>
      <c r="M1666">
        <v>69</v>
      </c>
      <c r="N1666">
        <v>2552.31</v>
      </c>
      <c r="O1666">
        <v>1146</v>
      </c>
      <c r="P1666" t="str">
        <f>IF(Table1[[#This Row],[Discount %]]&gt;50,"High Discount","Low Discount")</f>
        <v>High Discount</v>
      </c>
    </row>
    <row r="1667" spans="1:16" x14ac:dyDescent="0.3">
      <c r="A1667" t="s">
        <v>3529</v>
      </c>
      <c r="B1667">
        <v>13581038</v>
      </c>
      <c r="C1667" t="s">
        <v>161</v>
      </c>
      <c r="D1667" t="s">
        <v>37</v>
      </c>
      <c r="E1667" t="s">
        <v>131</v>
      </c>
      <c r="F1667" t="s">
        <v>33</v>
      </c>
      <c r="G1667" t="s">
        <v>3530</v>
      </c>
      <c r="I1667">
        <v>1899</v>
      </c>
      <c r="J1667" t="s">
        <v>101</v>
      </c>
      <c r="K1667">
        <v>4.3</v>
      </c>
      <c r="L1667">
        <v>740</v>
      </c>
      <c r="M1667">
        <v>44.999999999999993</v>
      </c>
      <c r="N1667">
        <v>854.54999999999984</v>
      </c>
      <c r="O1667">
        <v>1044</v>
      </c>
      <c r="P1667" t="str">
        <f>IF(Table1[[#This Row],[Discount %]]&gt;50,"High Discount","Low Discount")</f>
        <v>Low Discount</v>
      </c>
    </row>
    <row r="1668" spans="1:16" x14ac:dyDescent="0.3">
      <c r="A1668" t="s">
        <v>3531</v>
      </c>
      <c r="B1668">
        <v>2354862</v>
      </c>
      <c r="C1668" t="s">
        <v>94</v>
      </c>
      <c r="D1668" t="s">
        <v>37</v>
      </c>
      <c r="E1668" t="s">
        <v>131</v>
      </c>
      <c r="F1668" t="s">
        <v>33</v>
      </c>
      <c r="G1668" t="s">
        <v>2545</v>
      </c>
      <c r="I1668">
        <v>2199</v>
      </c>
      <c r="J1668" t="s">
        <v>40</v>
      </c>
      <c r="K1668">
        <v>4.3</v>
      </c>
      <c r="L1668">
        <v>740</v>
      </c>
      <c r="M1668">
        <v>60.000000000000007</v>
      </c>
      <c r="N1668">
        <v>1319.4000000000003</v>
      </c>
      <c r="O1668">
        <v>879</v>
      </c>
      <c r="P1668" t="str">
        <f>IF(Table1[[#This Row],[Discount %]]&gt;50,"High Discount","Low Discount")</f>
        <v>High Discount</v>
      </c>
    </row>
    <row r="1669" spans="1:16" x14ac:dyDescent="0.3">
      <c r="A1669" t="s">
        <v>3532</v>
      </c>
      <c r="B1669">
        <v>12989794</v>
      </c>
      <c r="C1669" t="s">
        <v>507</v>
      </c>
      <c r="D1669" t="s">
        <v>68</v>
      </c>
      <c r="E1669" t="s">
        <v>69</v>
      </c>
      <c r="F1669" t="s">
        <v>33</v>
      </c>
      <c r="G1669" t="s">
        <v>3533</v>
      </c>
      <c r="H1669">
        <v>1049</v>
      </c>
      <c r="I1669">
        <v>2999</v>
      </c>
      <c r="J1669" t="s">
        <v>35</v>
      </c>
      <c r="K1669">
        <v>4.3</v>
      </c>
      <c r="L1669">
        <v>739</v>
      </c>
      <c r="M1669">
        <v>65</v>
      </c>
      <c r="N1669">
        <v>1949.35</v>
      </c>
      <c r="O1669">
        <v>1049</v>
      </c>
      <c r="P1669" t="str">
        <f>IF(Table1[[#This Row],[Discount %]]&gt;50,"High Discount","Low Discount")</f>
        <v>High Discount</v>
      </c>
    </row>
    <row r="1670" spans="1:16" x14ac:dyDescent="0.3">
      <c r="A1670" t="s">
        <v>3534</v>
      </c>
      <c r="B1670">
        <v>6011985</v>
      </c>
      <c r="C1670" t="s">
        <v>13</v>
      </c>
      <c r="D1670" t="s">
        <v>37</v>
      </c>
      <c r="E1670" t="s">
        <v>281</v>
      </c>
      <c r="F1670" t="s">
        <v>33</v>
      </c>
      <c r="G1670" t="s">
        <v>3535</v>
      </c>
      <c r="I1670">
        <v>1199</v>
      </c>
      <c r="J1670" t="s">
        <v>101</v>
      </c>
      <c r="K1670">
        <v>3.8</v>
      </c>
      <c r="L1670">
        <v>739</v>
      </c>
      <c r="M1670">
        <v>70</v>
      </c>
      <c r="N1670">
        <v>839.3</v>
      </c>
      <c r="O1670">
        <v>359</v>
      </c>
      <c r="P1670" t="str">
        <f>IF(Table1[[#This Row],[Discount %]]&gt;50,"High Discount","Low Discount")</f>
        <v>High Discount</v>
      </c>
    </row>
    <row r="1671" spans="1:16" x14ac:dyDescent="0.3">
      <c r="A1671" t="s">
        <v>3536</v>
      </c>
      <c r="B1671">
        <v>8883945</v>
      </c>
      <c r="C1671" t="s">
        <v>94</v>
      </c>
      <c r="D1671" t="s">
        <v>37</v>
      </c>
      <c r="E1671" t="s">
        <v>26</v>
      </c>
      <c r="F1671" t="s">
        <v>33</v>
      </c>
      <c r="G1671" t="s">
        <v>3537</v>
      </c>
      <c r="I1671">
        <v>1399</v>
      </c>
      <c r="J1671" t="s">
        <v>23</v>
      </c>
      <c r="K1671">
        <v>4.3</v>
      </c>
      <c r="L1671">
        <v>739</v>
      </c>
      <c r="M1671">
        <v>55.000000000000007</v>
      </c>
      <c r="N1671">
        <v>769.45000000000016</v>
      </c>
      <c r="O1671">
        <v>629</v>
      </c>
      <c r="P1671" t="str">
        <f>IF(Table1[[#This Row],[Discount %]]&gt;50,"High Discount","Low Discount")</f>
        <v>High Discount</v>
      </c>
    </row>
    <row r="1672" spans="1:16" x14ac:dyDescent="0.3">
      <c r="A1672" t="s">
        <v>3538</v>
      </c>
      <c r="B1672">
        <v>11711804</v>
      </c>
      <c r="C1672" t="s">
        <v>42</v>
      </c>
      <c r="D1672" t="s">
        <v>37</v>
      </c>
      <c r="E1672" t="s">
        <v>26</v>
      </c>
      <c r="F1672" t="s">
        <v>33</v>
      </c>
      <c r="G1672" t="s">
        <v>3539</v>
      </c>
      <c r="I1672">
        <v>1699</v>
      </c>
      <c r="J1672" t="s">
        <v>40</v>
      </c>
      <c r="K1672">
        <v>4.2</v>
      </c>
      <c r="L1672">
        <v>739</v>
      </c>
      <c r="M1672">
        <v>40</v>
      </c>
      <c r="N1672">
        <v>679.6</v>
      </c>
      <c r="O1672">
        <v>1019</v>
      </c>
      <c r="P1672" t="str">
        <f>IF(Table1[[#This Row],[Discount %]]&gt;50,"High Discount","Low Discount")</f>
        <v>Low Discount</v>
      </c>
    </row>
    <row r="1673" spans="1:16" x14ac:dyDescent="0.3">
      <c r="A1673" t="s">
        <v>3540</v>
      </c>
      <c r="B1673">
        <v>17381782</v>
      </c>
      <c r="C1673" t="s">
        <v>13</v>
      </c>
      <c r="D1673" t="s">
        <v>37</v>
      </c>
      <c r="E1673" t="s">
        <v>38</v>
      </c>
      <c r="F1673" t="s">
        <v>33</v>
      </c>
      <c r="G1673" t="s">
        <v>3541</v>
      </c>
      <c r="I1673">
        <v>1998</v>
      </c>
      <c r="J1673" t="s">
        <v>40</v>
      </c>
      <c r="K1673">
        <v>4.2</v>
      </c>
      <c r="L1673">
        <v>739</v>
      </c>
      <c r="M1673">
        <v>50</v>
      </c>
      <c r="N1673">
        <v>999</v>
      </c>
      <c r="O1673">
        <v>999</v>
      </c>
      <c r="P1673" t="str">
        <f>IF(Table1[[#This Row],[Discount %]]&gt;50,"High Discount","Low Discount")</f>
        <v>Low Discount</v>
      </c>
    </row>
    <row r="1674" spans="1:16" x14ac:dyDescent="0.3">
      <c r="A1674" t="s">
        <v>3542</v>
      </c>
      <c r="B1674">
        <v>11530308</v>
      </c>
      <c r="C1674" t="s">
        <v>13</v>
      </c>
      <c r="D1674" t="s">
        <v>37</v>
      </c>
      <c r="E1674" t="s">
        <v>15</v>
      </c>
      <c r="F1674" t="s">
        <v>33</v>
      </c>
      <c r="G1674" t="s">
        <v>247</v>
      </c>
      <c r="I1674">
        <v>2399</v>
      </c>
      <c r="J1674" t="s">
        <v>118</v>
      </c>
      <c r="K1674">
        <v>3.9</v>
      </c>
      <c r="L1674">
        <v>739</v>
      </c>
      <c r="M1674">
        <v>60.000000000000007</v>
      </c>
      <c r="N1674">
        <v>1439.4000000000003</v>
      </c>
      <c r="O1674">
        <v>959</v>
      </c>
      <c r="P1674" t="str">
        <f>IF(Table1[[#This Row],[Discount %]]&gt;50,"High Discount","Low Discount")</f>
        <v>High Discount</v>
      </c>
    </row>
    <row r="1675" spans="1:16" x14ac:dyDescent="0.3">
      <c r="A1675" t="s">
        <v>3543</v>
      </c>
      <c r="B1675">
        <v>2471562</v>
      </c>
      <c r="C1675" t="s">
        <v>13</v>
      </c>
      <c r="D1675" t="s">
        <v>37</v>
      </c>
      <c r="E1675" t="s">
        <v>3544</v>
      </c>
      <c r="F1675" t="s">
        <v>33</v>
      </c>
      <c r="G1675" t="s">
        <v>3545</v>
      </c>
      <c r="I1675">
        <v>3599</v>
      </c>
      <c r="J1675" t="s">
        <v>118</v>
      </c>
      <c r="K1675">
        <v>4.2</v>
      </c>
      <c r="L1675">
        <v>739</v>
      </c>
      <c r="M1675">
        <v>65</v>
      </c>
      <c r="N1675">
        <v>2339.35</v>
      </c>
      <c r="O1675">
        <v>1259</v>
      </c>
      <c r="P1675" t="str">
        <f>IF(Table1[[#This Row],[Discount %]]&gt;50,"High Discount","Low Discount")</f>
        <v>High Discount</v>
      </c>
    </row>
    <row r="1676" spans="1:16" x14ac:dyDescent="0.3">
      <c r="A1676" t="s">
        <v>3546</v>
      </c>
      <c r="B1676">
        <v>7271326</v>
      </c>
      <c r="C1676" t="s">
        <v>886</v>
      </c>
      <c r="D1676" t="s">
        <v>14</v>
      </c>
      <c r="E1676" t="s">
        <v>47</v>
      </c>
      <c r="F1676" t="s">
        <v>16</v>
      </c>
      <c r="G1676" t="s">
        <v>3547</v>
      </c>
      <c r="H1676">
        <v>783</v>
      </c>
      <c r="I1676">
        <v>1599</v>
      </c>
      <c r="J1676" t="s">
        <v>3548</v>
      </c>
      <c r="K1676">
        <v>3.7</v>
      </c>
      <c r="L1676">
        <v>738</v>
      </c>
      <c r="M1676">
        <v>51</v>
      </c>
      <c r="N1676">
        <v>815.49</v>
      </c>
      <c r="O1676">
        <v>783</v>
      </c>
      <c r="P1676" t="str">
        <f>IF(Table1[[#This Row],[Discount %]]&gt;50,"High Discount","Low Discount")</f>
        <v>High Discount</v>
      </c>
    </row>
    <row r="1677" spans="1:16" x14ac:dyDescent="0.3">
      <c r="A1677" t="s">
        <v>3549</v>
      </c>
      <c r="B1677">
        <v>6687387</v>
      </c>
      <c r="C1677" t="s">
        <v>13</v>
      </c>
      <c r="D1677" t="s">
        <v>25</v>
      </c>
      <c r="E1677" t="s">
        <v>26</v>
      </c>
      <c r="F1677" t="s">
        <v>16</v>
      </c>
      <c r="G1677" t="s">
        <v>3550</v>
      </c>
      <c r="H1677">
        <v>1099</v>
      </c>
      <c r="I1677">
        <v>1999</v>
      </c>
      <c r="J1677" t="s">
        <v>231</v>
      </c>
      <c r="K1677">
        <v>4.2</v>
      </c>
      <c r="L1677">
        <v>738</v>
      </c>
      <c r="M1677">
        <v>44.999999999999993</v>
      </c>
      <c r="N1677">
        <v>899.54999999999984</v>
      </c>
      <c r="O1677">
        <v>1099</v>
      </c>
      <c r="P1677" t="str">
        <f>IF(Table1[[#This Row],[Discount %]]&gt;50,"High Discount","Low Discount")</f>
        <v>Low Discount</v>
      </c>
    </row>
    <row r="1678" spans="1:16" x14ac:dyDescent="0.3">
      <c r="A1678" t="s">
        <v>3551</v>
      </c>
      <c r="B1678">
        <v>11132180</v>
      </c>
      <c r="C1678" t="s">
        <v>3552</v>
      </c>
      <c r="D1678" t="s">
        <v>25</v>
      </c>
      <c r="E1678" t="s">
        <v>26</v>
      </c>
      <c r="F1678" t="s">
        <v>16</v>
      </c>
      <c r="G1678" t="s">
        <v>3553</v>
      </c>
      <c r="H1678">
        <v>608</v>
      </c>
      <c r="I1678">
        <v>2099</v>
      </c>
      <c r="J1678" t="s">
        <v>336</v>
      </c>
      <c r="K1678">
        <v>4.2</v>
      </c>
      <c r="L1678">
        <v>738</v>
      </c>
      <c r="M1678">
        <v>71</v>
      </c>
      <c r="N1678">
        <v>1490.29</v>
      </c>
      <c r="O1678">
        <v>608</v>
      </c>
      <c r="P1678" t="str">
        <f>IF(Table1[[#This Row],[Discount %]]&gt;50,"High Discount","Low Discount")</f>
        <v>High Discount</v>
      </c>
    </row>
    <row r="1679" spans="1:16" x14ac:dyDescent="0.3">
      <c r="A1679" t="s">
        <v>3554</v>
      </c>
      <c r="B1679">
        <v>8566957</v>
      </c>
      <c r="C1679" t="s">
        <v>2332</v>
      </c>
      <c r="D1679" t="s">
        <v>68</v>
      </c>
      <c r="E1679" t="s">
        <v>69</v>
      </c>
      <c r="F1679" t="s">
        <v>33</v>
      </c>
      <c r="G1679" t="s">
        <v>3555</v>
      </c>
      <c r="H1679">
        <v>1249</v>
      </c>
      <c r="I1679">
        <v>2499</v>
      </c>
      <c r="J1679" t="s">
        <v>35</v>
      </c>
      <c r="K1679">
        <v>4.2</v>
      </c>
      <c r="L1679">
        <v>738</v>
      </c>
      <c r="M1679">
        <v>50</v>
      </c>
      <c r="N1679">
        <v>1249.5</v>
      </c>
      <c r="O1679">
        <v>1249</v>
      </c>
      <c r="P1679" t="str">
        <f>IF(Table1[[#This Row],[Discount %]]&gt;50,"High Discount","Low Discount")</f>
        <v>Low Discount</v>
      </c>
    </row>
    <row r="1680" spans="1:16" x14ac:dyDescent="0.3">
      <c r="A1680" t="s">
        <v>3556</v>
      </c>
      <c r="B1680">
        <v>762420</v>
      </c>
      <c r="C1680" t="s">
        <v>718</v>
      </c>
      <c r="D1680" t="s">
        <v>31</v>
      </c>
      <c r="E1680" t="s">
        <v>104</v>
      </c>
      <c r="F1680" t="s">
        <v>33</v>
      </c>
      <c r="G1680" t="s">
        <v>2153</v>
      </c>
      <c r="H1680">
        <v>844</v>
      </c>
      <c r="I1680">
        <v>938</v>
      </c>
      <c r="J1680" t="s">
        <v>2154</v>
      </c>
      <c r="K1680">
        <v>4.0999999999999996</v>
      </c>
      <c r="L1680">
        <v>738</v>
      </c>
      <c r="M1680">
        <v>10</v>
      </c>
      <c r="N1680">
        <v>93.8</v>
      </c>
      <c r="O1680">
        <v>844</v>
      </c>
      <c r="P1680" t="str">
        <f>IF(Table1[[#This Row],[Discount %]]&gt;50,"High Discount","Low Discount")</f>
        <v>Low Discount</v>
      </c>
    </row>
    <row r="1681" spans="1:16" x14ac:dyDescent="0.3">
      <c r="A1681" t="s">
        <v>3557</v>
      </c>
      <c r="B1681">
        <v>8328167</v>
      </c>
      <c r="C1681" t="s">
        <v>59</v>
      </c>
      <c r="D1681" t="s">
        <v>60</v>
      </c>
      <c r="E1681" t="s">
        <v>121</v>
      </c>
      <c r="F1681" t="s">
        <v>33</v>
      </c>
      <c r="G1681" t="s">
        <v>3558</v>
      </c>
      <c r="I1681">
        <v>1099</v>
      </c>
      <c r="J1681" t="s">
        <v>118</v>
      </c>
      <c r="K1681">
        <v>4.3</v>
      </c>
      <c r="L1681">
        <v>738</v>
      </c>
      <c r="M1681">
        <v>50</v>
      </c>
      <c r="N1681">
        <v>549.5</v>
      </c>
      <c r="O1681">
        <v>549</v>
      </c>
      <c r="P1681" t="str">
        <f>IF(Table1[[#This Row],[Discount %]]&gt;50,"High Discount","Low Discount")</f>
        <v>Low Discount</v>
      </c>
    </row>
    <row r="1682" spans="1:16" x14ac:dyDescent="0.3">
      <c r="A1682" t="s">
        <v>3559</v>
      </c>
      <c r="B1682">
        <v>10968552</v>
      </c>
      <c r="C1682" t="s">
        <v>13</v>
      </c>
      <c r="D1682" t="s">
        <v>37</v>
      </c>
      <c r="E1682" t="s">
        <v>38</v>
      </c>
      <c r="F1682" t="s">
        <v>33</v>
      </c>
      <c r="G1682" t="s">
        <v>3560</v>
      </c>
      <c r="I1682">
        <v>799</v>
      </c>
      <c r="J1682" t="s">
        <v>40</v>
      </c>
      <c r="K1682">
        <v>4.2</v>
      </c>
      <c r="L1682">
        <v>738</v>
      </c>
      <c r="M1682">
        <v>54.999999999999993</v>
      </c>
      <c r="N1682">
        <v>439.44999999999993</v>
      </c>
      <c r="O1682">
        <v>359</v>
      </c>
      <c r="P1682" t="str">
        <f>IF(Table1[[#This Row],[Discount %]]&gt;50,"High Discount","Low Discount")</f>
        <v>High Discount</v>
      </c>
    </row>
    <row r="1683" spans="1:16" x14ac:dyDescent="0.3">
      <c r="A1683" t="s">
        <v>3561</v>
      </c>
      <c r="B1683">
        <v>14852062</v>
      </c>
      <c r="C1683" t="s">
        <v>270</v>
      </c>
      <c r="D1683" t="s">
        <v>14</v>
      </c>
      <c r="E1683" t="s">
        <v>15</v>
      </c>
      <c r="F1683" t="s">
        <v>16</v>
      </c>
      <c r="G1683" t="s">
        <v>3562</v>
      </c>
      <c r="H1683">
        <v>1949</v>
      </c>
      <c r="I1683">
        <v>2999</v>
      </c>
      <c r="J1683" t="s">
        <v>174</v>
      </c>
      <c r="K1683">
        <v>4.4000000000000004</v>
      </c>
      <c r="L1683">
        <v>737</v>
      </c>
      <c r="M1683">
        <v>35</v>
      </c>
      <c r="N1683">
        <v>1049.6500000000001</v>
      </c>
      <c r="O1683">
        <v>1949</v>
      </c>
      <c r="P1683" t="str">
        <f>IF(Table1[[#This Row],[Discount %]]&gt;50,"High Discount","Low Discount")</f>
        <v>Low Discount</v>
      </c>
    </row>
    <row r="1684" spans="1:16" x14ac:dyDescent="0.3">
      <c r="A1684" t="s">
        <v>3563</v>
      </c>
      <c r="B1684">
        <v>9445791</v>
      </c>
      <c r="C1684" t="s">
        <v>59</v>
      </c>
      <c r="D1684" t="s">
        <v>60</v>
      </c>
      <c r="E1684" t="s">
        <v>168</v>
      </c>
      <c r="F1684" t="s">
        <v>16</v>
      </c>
      <c r="G1684" t="s">
        <v>3564</v>
      </c>
      <c r="H1684">
        <v>1259</v>
      </c>
      <c r="I1684">
        <v>2799</v>
      </c>
      <c r="J1684" t="s">
        <v>35</v>
      </c>
      <c r="K1684">
        <v>4.2</v>
      </c>
      <c r="L1684">
        <v>737</v>
      </c>
      <c r="M1684">
        <v>55.000000000000007</v>
      </c>
      <c r="N1684">
        <v>1539.4500000000003</v>
      </c>
      <c r="O1684">
        <v>1259</v>
      </c>
      <c r="P1684" t="str">
        <f>IF(Table1[[#This Row],[Discount %]]&gt;50,"High Discount","Low Discount")</f>
        <v>High Discount</v>
      </c>
    </row>
    <row r="1685" spans="1:16" x14ac:dyDescent="0.3">
      <c r="A1685" t="s">
        <v>3565</v>
      </c>
      <c r="B1685">
        <v>14346052</v>
      </c>
      <c r="C1685" t="s">
        <v>1404</v>
      </c>
      <c r="D1685" t="s">
        <v>68</v>
      </c>
      <c r="E1685" t="s">
        <v>82</v>
      </c>
      <c r="F1685" t="s">
        <v>33</v>
      </c>
      <c r="G1685" t="s">
        <v>3566</v>
      </c>
      <c r="H1685">
        <v>597</v>
      </c>
      <c r="I1685">
        <v>1299</v>
      </c>
      <c r="J1685" t="s">
        <v>212</v>
      </c>
      <c r="K1685">
        <v>4.0999999999999996</v>
      </c>
      <c r="L1685">
        <v>737</v>
      </c>
      <c r="M1685">
        <v>54</v>
      </c>
      <c r="N1685">
        <v>701.46</v>
      </c>
      <c r="O1685">
        <v>597</v>
      </c>
      <c r="P1685" t="str">
        <f>IF(Table1[[#This Row],[Discount %]]&gt;50,"High Discount","Low Discount")</f>
        <v>High Discount</v>
      </c>
    </row>
    <row r="1686" spans="1:16" x14ac:dyDescent="0.3">
      <c r="A1686" t="s">
        <v>3567</v>
      </c>
      <c r="B1686">
        <v>10264739</v>
      </c>
      <c r="C1686" t="s">
        <v>510</v>
      </c>
      <c r="D1686" t="s">
        <v>68</v>
      </c>
      <c r="E1686" t="s">
        <v>295</v>
      </c>
      <c r="F1686" t="s">
        <v>33</v>
      </c>
      <c r="G1686" t="s">
        <v>3568</v>
      </c>
      <c r="H1686">
        <v>959</v>
      </c>
      <c r="I1686">
        <v>3199</v>
      </c>
      <c r="J1686" t="s">
        <v>145</v>
      </c>
      <c r="K1686">
        <v>4.3</v>
      </c>
      <c r="L1686">
        <v>737</v>
      </c>
      <c r="M1686">
        <v>70</v>
      </c>
      <c r="N1686">
        <v>2239.3000000000002</v>
      </c>
      <c r="O1686">
        <v>959</v>
      </c>
      <c r="P1686" t="str">
        <f>IF(Table1[[#This Row],[Discount %]]&gt;50,"High Discount","Low Discount")</f>
        <v>High Discount</v>
      </c>
    </row>
    <row r="1687" spans="1:16" x14ac:dyDescent="0.3">
      <c r="A1687" t="s">
        <v>3569</v>
      </c>
      <c r="B1687">
        <v>7436261</v>
      </c>
      <c r="C1687" t="s">
        <v>516</v>
      </c>
      <c r="D1687" t="s">
        <v>31</v>
      </c>
      <c r="E1687" t="s">
        <v>104</v>
      </c>
      <c r="F1687" t="s">
        <v>33</v>
      </c>
      <c r="G1687" t="s">
        <v>3570</v>
      </c>
      <c r="H1687">
        <v>395</v>
      </c>
      <c r="I1687">
        <v>599</v>
      </c>
      <c r="J1687" t="s">
        <v>49</v>
      </c>
      <c r="K1687">
        <v>3.6</v>
      </c>
      <c r="L1687">
        <v>737</v>
      </c>
      <c r="M1687">
        <v>34</v>
      </c>
      <c r="N1687">
        <v>203.66</v>
      </c>
      <c r="O1687">
        <v>395</v>
      </c>
      <c r="P1687" t="str">
        <f>IF(Table1[[#This Row],[Discount %]]&gt;50,"High Discount","Low Discount")</f>
        <v>Low Discount</v>
      </c>
    </row>
    <row r="1688" spans="1:16" x14ac:dyDescent="0.3">
      <c r="A1688" t="s">
        <v>3571</v>
      </c>
      <c r="B1688">
        <v>13404404</v>
      </c>
      <c r="C1688" t="s">
        <v>56</v>
      </c>
      <c r="D1688" t="s">
        <v>86</v>
      </c>
      <c r="E1688" t="s">
        <v>82</v>
      </c>
      <c r="F1688" t="s">
        <v>33</v>
      </c>
      <c r="G1688" t="s">
        <v>3572</v>
      </c>
      <c r="H1688">
        <v>604</v>
      </c>
      <c r="I1688">
        <v>1099</v>
      </c>
      <c r="J1688" t="s">
        <v>88</v>
      </c>
      <c r="K1688">
        <v>3.9</v>
      </c>
      <c r="L1688">
        <v>737</v>
      </c>
      <c r="M1688">
        <v>45</v>
      </c>
      <c r="N1688">
        <v>494.55</v>
      </c>
      <c r="O1688">
        <v>604</v>
      </c>
      <c r="P1688" t="str">
        <f>IF(Table1[[#This Row],[Discount %]]&gt;50,"High Discount","Low Discount")</f>
        <v>Low Discount</v>
      </c>
    </row>
    <row r="1689" spans="1:16" x14ac:dyDescent="0.3">
      <c r="A1689" t="s">
        <v>3573</v>
      </c>
      <c r="B1689">
        <v>7161750</v>
      </c>
      <c r="C1689" t="s">
        <v>3574</v>
      </c>
      <c r="D1689" t="s">
        <v>37</v>
      </c>
      <c r="E1689" t="s">
        <v>47</v>
      </c>
      <c r="F1689" t="s">
        <v>33</v>
      </c>
      <c r="G1689" t="s">
        <v>3575</v>
      </c>
      <c r="I1689">
        <v>1199</v>
      </c>
      <c r="J1689" t="s">
        <v>18</v>
      </c>
      <c r="K1689">
        <v>3.9</v>
      </c>
      <c r="L1689">
        <v>737</v>
      </c>
      <c r="M1689">
        <v>50</v>
      </c>
      <c r="N1689">
        <v>599.5</v>
      </c>
      <c r="O1689">
        <v>599</v>
      </c>
      <c r="P1689" t="str">
        <f>IF(Table1[[#This Row],[Discount %]]&gt;50,"High Discount","Low Discount")</f>
        <v>Low Discount</v>
      </c>
    </row>
    <row r="1690" spans="1:16" x14ac:dyDescent="0.3">
      <c r="A1690" t="s">
        <v>3576</v>
      </c>
      <c r="B1690">
        <v>2311117</v>
      </c>
      <c r="C1690" t="s">
        <v>90</v>
      </c>
      <c r="D1690" t="s">
        <v>37</v>
      </c>
      <c r="E1690" t="s">
        <v>131</v>
      </c>
      <c r="F1690" t="s">
        <v>33</v>
      </c>
      <c r="G1690" t="s">
        <v>3577</v>
      </c>
      <c r="I1690">
        <v>2099</v>
      </c>
      <c r="J1690" t="s">
        <v>23</v>
      </c>
      <c r="K1690">
        <v>4.2</v>
      </c>
      <c r="L1690">
        <v>737</v>
      </c>
      <c r="M1690">
        <v>62.999999999999986</v>
      </c>
      <c r="N1690">
        <v>1322.3699999999997</v>
      </c>
      <c r="O1690">
        <v>776</v>
      </c>
      <c r="P1690" t="str">
        <f>IF(Table1[[#This Row],[Discount %]]&gt;50,"High Discount","Low Discount")</f>
        <v>High Discount</v>
      </c>
    </row>
    <row r="1691" spans="1:16" x14ac:dyDescent="0.3">
      <c r="A1691" t="s">
        <v>3578</v>
      </c>
      <c r="B1691">
        <v>13859094</v>
      </c>
      <c r="C1691" t="s">
        <v>13</v>
      </c>
      <c r="D1691" t="s">
        <v>14</v>
      </c>
      <c r="E1691" t="s">
        <v>47</v>
      </c>
      <c r="F1691" t="s">
        <v>16</v>
      </c>
      <c r="G1691" t="s">
        <v>3579</v>
      </c>
      <c r="H1691">
        <v>584</v>
      </c>
      <c r="I1691">
        <v>1299</v>
      </c>
      <c r="J1691" t="s">
        <v>18</v>
      </c>
      <c r="K1691">
        <v>4</v>
      </c>
      <c r="L1691">
        <v>736</v>
      </c>
      <c r="M1691">
        <v>55.000000000000007</v>
      </c>
      <c r="N1691">
        <v>714.45000000000016</v>
      </c>
      <c r="O1691">
        <v>584</v>
      </c>
      <c r="P1691" t="str">
        <f>IF(Table1[[#This Row],[Discount %]]&gt;50,"High Discount","Low Discount")</f>
        <v>High Discount</v>
      </c>
    </row>
    <row r="1692" spans="1:16" x14ac:dyDescent="0.3">
      <c r="A1692" t="s">
        <v>3580</v>
      </c>
      <c r="B1692">
        <v>8006471</v>
      </c>
      <c r="C1692" t="s">
        <v>3581</v>
      </c>
      <c r="D1692" t="s">
        <v>68</v>
      </c>
      <c r="E1692" t="s">
        <v>82</v>
      </c>
      <c r="F1692" t="s">
        <v>16</v>
      </c>
      <c r="G1692" t="s">
        <v>3582</v>
      </c>
      <c r="H1692">
        <v>794</v>
      </c>
      <c r="I1692">
        <v>2099</v>
      </c>
      <c r="J1692" t="s">
        <v>35</v>
      </c>
      <c r="K1692">
        <v>4.3</v>
      </c>
      <c r="L1692">
        <v>736</v>
      </c>
      <c r="M1692">
        <v>62.172463077656026</v>
      </c>
      <c r="N1692">
        <v>1305</v>
      </c>
      <c r="O1692">
        <v>794</v>
      </c>
      <c r="P1692" t="str">
        <f>IF(Table1[[#This Row],[Discount %]]&gt;50,"High Discount","Low Discount")</f>
        <v>High Discount</v>
      </c>
    </row>
    <row r="1693" spans="1:16" x14ac:dyDescent="0.3">
      <c r="A1693" t="s">
        <v>3583</v>
      </c>
      <c r="B1693">
        <v>1462085</v>
      </c>
      <c r="C1693" t="s">
        <v>321</v>
      </c>
      <c r="D1693" t="s">
        <v>25</v>
      </c>
      <c r="E1693" t="s">
        <v>38</v>
      </c>
      <c r="F1693" t="s">
        <v>16</v>
      </c>
      <c r="G1693" t="s">
        <v>3584</v>
      </c>
      <c r="H1693">
        <v>399</v>
      </c>
      <c r="I1693">
        <v>799</v>
      </c>
      <c r="J1693" t="s">
        <v>35</v>
      </c>
      <c r="K1693">
        <v>4.0999999999999996</v>
      </c>
      <c r="L1693">
        <v>736</v>
      </c>
      <c r="M1693">
        <v>50</v>
      </c>
      <c r="N1693">
        <v>399.5</v>
      </c>
      <c r="O1693">
        <v>399</v>
      </c>
      <c r="P1693" t="str">
        <f>IF(Table1[[#This Row],[Discount %]]&gt;50,"High Discount","Low Discount")</f>
        <v>Low Discount</v>
      </c>
    </row>
    <row r="1694" spans="1:16" x14ac:dyDescent="0.3">
      <c r="A1694" t="s">
        <v>3585</v>
      </c>
      <c r="B1694">
        <v>11681582</v>
      </c>
      <c r="C1694" t="s">
        <v>13</v>
      </c>
      <c r="D1694" t="s">
        <v>37</v>
      </c>
      <c r="E1694" t="s">
        <v>26</v>
      </c>
      <c r="F1694" t="s">
        <v>33</v>
      </c>
      <c r="G1694" t="s">
        <v>3586</v>
      </c>
      <c r="I1694">
        <v>1399</v>
      </c>
      <c r="J1694" t="s">
        <v>101</v>
      </c>
      <c r="K1694">
        <v>4.4000000000000004</v>
      </c>
      <c r="L1694">
        <v>736</v>
      </c>
      <c r="M1694">
        <v>50</v>
      </c>
      <c r="N1694">
        <v>699.5</v>
      </c>
      <c r="O1694">
        <v>699</v>
      </c>
      <c r="P1694" t="str">
        <f>IF(Table1[[#This Row],[Discount %]]&gt;50,"High Discount","Low Discount")</f>
        <v>Low Discount</v>
      </c>
    </row>
    <row r="1695" spans="1:16" x14ac:dyDescent="0.3">
      <c r="A1695" t="s">
        <v>3587</v>
      </c>
      <c r="B1695">
        <v>2475351</v>
      </c>
      <c r="C1695" t="s">
        <v>1325</v>
      </c>
      <c r="D1695" t="s">
        <v>37</v>
      </c>
      <c r="E1695" t="s">
        <v>15</v>
      </c>
      <c r="F1695" t="s">
        <v>33</v>
      </c>
      <c r="G1695" t="s">
        <v>3588</v>
      </c>
      <c r="I1695">
        <v>2299</v>
      </c>
      <c r="J1695" t="s">
        <v>399</v>
      </c>
      <c r="K1695">
        <v>4</v>
      </c>
      <c r="L1695">
        <v>736</v>
      </c>
      <c r="M1695">
        <v>50</v>
      </c>
      <c r="N1695">
        <v>1149.5</v>
      </c>
      <c r="O1695">
        <v>1149</v>
      </c>
      <c r="P1695" t="str">
        <f>IF(Table1[[#This Row],[Discount %]]&gt;50,"High Discount","Low Discount")</f>
        <v>Low Discount</v>
      </c>
    </row>
    <row r="1696" spans="1:16" x14ac:dyDescent="0.3">
      <c r="A1696" t="s">
        <v>3589</v>
      </c>
      <c r="B1696">
        <v>2529712</v>
      </c>
      <c r="C1696" t="s">
        <v>94</v>
      </c>
      <c r="D1696" t="s">
        <v>37</v>
      </c>
      <c r="E1696" t="s">
        <v>131</v>
      </c>
      <c r="F1696" t="s">
        <v>33</v>
      </c>
      <c r="G1696" t="s">
        <v>3590</v>
      </c>
      <c r="I1696">
        <v>2499</v>
      </c>
      <c r="J1696" t="s">
        <v>40</v>
      </c>
      <c r="K1696">
        <v>4.3</v>
      </c>
      <c r="L1696">
        <v>736</v>
      </c>
      <c r="M1696">
        <v>64.999999999999986</v>
      </c>
      <c r="N1696">
        <v>1624.3499999999997</v>
      </c>
      <c r="O1696">
        <v>874</v>
      </c>
      <c r="P1696" t="str">
        <f>IF(Table1[[#This Row],[Discount %]]&gt;50,"High Discount","Low Discount")</f>
        <v>High Discount</v>
      </c>
    </row>
    <row r="1697" spans="1:16" x14ac:dyDescent="0.3">
      <c r="A1697" t="s">
        <v>3591</v>
      </c>
      <c r="B1697">
        <v>10423014</v>
      </c>
      <c r="C1697" t="s">
        <v>3592</v>
      </c>
      <c r="D1697" t="s">
        <v>37</v>
      </c>
      <c r="E1697" t="s">
        <v>43</v>
      </c>
      <c r="F1697" t="s">
        <v>33</v>
      </c>
      <c r="G1697" t="s">
        <v>3593</v>
      </c>
      <c r="I1697">
        <v>2999</v>
      </c>
      <c r="J1697" t="s">
        <v>23</v>
      </c>
      <c r="K1697">
        <v>4.3</v>
      </c>
      <c r="L1697">
        <v>736</v>
      </c>
      <c r="M1697">
        <v>50</v>
      </c>
      <c r="N1697">
        <v>1499.5</v>
      </c>
      <c r="O1697">
        <v>1499</v>
      </c>
      <c r="P1697" t="str">
        <f>IF(Table1[[#This Row],[Discount %]]&gt;50,"High Discount","Low Discount")</f>
        <v>Low Discount</v>
      </c>
    </row>
    <row r="1698" spans="1:16" x14ac:dyDescent="0.3">
      <c r="A1698" t="s">
        <v>3594</v>
      </c>
      <c r="B1698">
        <v>7224489</v>
      </c>
      <c r="C1698" t="s">
        <v>59</v>
      </c>
      <c r="D1698" t="s">
        <v>14</v>
      </c>
      <c r="E1698" t="s">
        <v>21</v>
      </c>
      <c r="F1698" t="s">
        <v>16</v>
      </c>
      <c r="G1698" t="s">
        <v>3595</v>
      </c>
      <c r="H1698">
        <v>849</v>
      </c>
      <c r="I1698">
        <v>1699</v>
      </c>
      <c r="J1698" t="s">
        <v>35</v>
      </c>
      <c r="K1698">
        <v>4.0999999999999996</v>
      </c>
      <c r="L1698">
        <v>735</v>
      </c>
      <c r="M1698">
        <v>50</v>
      </c>
      <c r="N1698">
        <v>849.5</v>
      </c>
      <c r="O1698">
        <v>849</v>
      </c>
      <c r="P1698" t="str">
        <f>IF(Table1[[#This Row],[Discount %]]&gt;50,"High Discount","Low Discount")</f>
        <v>Low Discount</v>
      </c>
    </row>
    <row r="1699" spans="1:16" x14ac:dyDescent="0.3">
      <c r="A1699" t="s">
        <v>3596</v>
      </c>
      <c r="B1699">
        <v>8962397</v>
      </c>
      <c r="C1699" t="s">
        <v>13</v>
      </c>
      <c r="D1699" t="s">
        <v>14</v>
      </c>
      <c r="E1699" t="s">
        <v>15</v>
      </c>
      <c r="F1699" t="s">
        <v>16</v>
      </c>
      <c r="G1699" t="s">
        <v>3597</v>
      </c>
      <c r="H1699">
        <v>934</v>
      </c>
      <c r="I1699">
        <v>1699</v>
      </c>
      <c r="J1699" t="s">
        <v>118</v>
      </c>
      <c r="K1699">
        <v>3.9</v>
      </c>
      <c r="L1699">
        <v>735</v>
      </c>
      <c r="M1699">
        <v>44.999999999999993</v>
      </c>
      <c r="N1699">
        <v>764.54999999999984</v>
      </c>
      <c r="O1699">
        <v>934</v>
      </c>
      <c r="P1699" t="str">
        <f>IF(Table1[[#This Row],[Discount %]]&gt;50,"High Discount","Low Discount")</f>
        <v>Low Discount</v>
      </c>
    </row>
    <row r="1700" spans="1:16" x14ac:dyDescent="0.3">
      <c r="A1700" t="s">
        <v>3598</v>
      </c>
      <c r="B1700">
        <v>9261263</v>
      </c>
      <c r="C1700" t="s">
        <v>270</v>
      </c>
      <c r="D1700" t="s">
        <v>176</v>
      </c>
      <c r="E1700" t="s">
        <v>325</v>
      </c>
      <c r="F1700" t="s">
        <v>16</v>
      </c>
      <c r="G1700" t="s">
        <v>3599</v>
      </c>
      <c r="H1700">
        <v>474</v>
      </c>
      <c r="I1700">
        <v>499</v>
      </c>
      <c r="J1700" t="s">
        <v>23</v>
      </c>
      <c r="K1700">
        <v>4.4000000000000004</v>
      </c>
      <c r="L1700">
        <v>735</v>
      </c>
      <c r="M1700">
        <v>5</v>
      </c>
      <c r="N1700">
        <v>24.95</v>
      </c>
      <c r="O1700">
        <v>474</v>
      </c>
      <c r="P1700" t="str">
        <f>IF(Table1[[#This Row],[Discount %]]&gt;50,"High Discount","Low Discount")</f>
        <v>Low Discount</v>
      </c>
    </row>
    <row r="1701" spans="1:16" x14ac:dyDescent="0.3">
      <c r="A1701" t="s">
        <v>3600</v>
      </c>
      <c r="B1701">
        <v>10498720</v>
      </c>
      <c r="C1701" t="s">
        <v>59</v>
      </c>
      <c r="D1701" t="s">
        <v>60</v>
      </c>
      <c r="E1701" t="s">
        <v>3601</v>
      </c>
      <c r="F1701" t="s">
        <v>16</v>
      </c>
      <c r="G1701" t="s">
        <v>3602</v>
      </c>
      <c r="H1701">
        <v>1484</v>
      </c>
      <c r="I1701">
        <v>3299</v>
      </c>
      <c r="J1701" t="s">
        <v>35</v>
      </c>
      <c r="K1701">
        <v>3.9</v>
      </c>
      <c r="L1701">
        <v>735</v>
      </c>
      <c r="M1701">
        <v>55.000000000000007</v>
      </c>
      <c r="N1701">
        <v>1814.4500000000003</v>
      </c>
      <c r="O1701">
        <v>1484</v>
      </c>
      <c r="P1701" t="str">
        <f>IF(Table1[[#This Row],[Discount %]]&gt;50,"High Discount","Low Discount")</f>
        <v>High Discount</v>
      </c>
    </row>
    <row r="1702" spans="1:16" x14ac:dyDescent="0.3">
      <c r="A1702" t="s">
        <v>3603</v>
      </c>
      <c r="B1702">
        <v>16323144</v>
      </c>
      <c r="C1702" t="s">
        <v>59</v>
      </c>
      <c r="D1702" t="s">
        <v>60</v>
      </c>
      <c r="E1702" t="s">
        <v>38</v>
      </c>
      <c r="F1702" t="s">
        <v>16</v>
      </c>
      <c r="G1702" t="s">
        <v>3604</v>
      </c>
      <c r="I1702">
        <v>2398</v>
      </c>
      <c r="J1702" t="s">
        <v>1133</v>
      </c>
      <c r="K1702">
        <v>4.2</v>
      </c>
      <c r="L1702">
        <v>735</v>
      </c>
      <c r="M1702">
        <v>50</v>
      </c>
      <c r="N1702">
        <v>1199</v>
      </c>
      <c r="O1702">
        <v>1199</v>
      </c>
      <c r="P1702" t="str">
        <f>IF(Table1[[#This Row],[Discount %]]&gt;50,"High Discount","Low Discount")</f>
        <v>Low Discount</v>
      </c>
    </row>
    <row r="1703" spans="1:16" x14ac:dyDescent="0.3">
      <c r="A1703" t="s">
        <v>3605</v>
      </c>
      <c r="B1703">
        <v>9478117</v>
      </c>
      <c r="C1703" t="s">
        <v>13</v>
      </c>
      <c r="D1703" t="s">
        <v>37</v>
      </c>
      <c r="E1703" t="s">
        <v>281</v>
      </c>
      <c r="F1703" t="s">
        <v>33</v>
      </c>
      <c r="G1703" t="s">
        <v>3606</v>
      </c>
      <c r="I1703">
        <v>1599</v>
      </c>
      <c r="J1703" t="s">
        <v>101</v>
      </c>
      <c r="K1703">
        <v>4.0999999999999996</v>
      </c>
      <c r="L1703">
        <v>735</v>
      </c>
      <c r="M1703">
        <v>64.999999999999986</v>
      </c>
      <c r="N1703">
        <v>1039.3499999999997</v>
      </c>
      <c r="O1703">
        <v>559</v>
      </c>
      <c r="P1703" t="str">
        <f>IF(Table1[[#This Row],[Discount %]]&gt;50,"High Discount","Low Discount")</f>
        <v>High Discount</v>
      </c>
    </row>
    <row r="1704" spans="1:16" x14ac:dyDescent="0.3">
      <c r="A1704" t="s">
        <v>3607</v>
      </c>
      <c r="B1704">
        <v>17525226</v>
      </c>
      <c r="C1704" t="s">
        <v>42</v>
      </c>
      <c r="D1704" t="s">
        <v>37</v>
      </c>
      <c r="E1704" t="s">
        <v>38</v>
      </c>
      <c r="F1704" t="s">
        <v>33</v>
      </c>
      <c r="G1704" t="s">
        <v>3608</v>
      </c>
      <c r="I1704">
        <v>1548</v>
      </c>
      <c r="J1704" t="s">
        <v>40</v>
      </c>
      <c r="K1704">
        <v>4.0999999999999996</v>
      </c>
      <c r="L1704">
        <v>735</v>
      </c>
      <c r="M1704">
        <v>53</v>
      </c>
      <c r="N1704">
        <v>820.44</v>
      </c>
      <c r="O1704">
        <v>727</v>
      </c>
      <c r="P1704" t="str">
        <f>IF(Table1[[#This Row],[Discount %]]&gt;50,"High Discount","Low Discount")</f>
        <v>High Discount</v>
      </c>
    </row>
    <row r="1705" spans="1:16" x14ac:dyDescent="0.3">
      <c r="A1705" t="s">
        <v>3609</v>
      </c>
      <c r="B1705">
        <v>13858426</v>
      </c>
      <c r="C1705" t="s">
        <v>46</v>
      </c>
      <c r="D1705" t="s">
        <v>14</v>
      </c>
      <c r="E1705" t="s">
        <v>121</v>
      </c>
      <c r="F1705" t="s">
        <v>16</v>
      </c>
      <c r="G1705" t="s">
        <v>3610</v>
      </c>
      <c r="H1705">
        <v>363</v>
      </c>
      <c r="I1705">
        <v>699</v>
      </c>
      <c r="J1705" t="s">
        <v>49</v>
      </c>
      <c r="K1705">
        <v>4.3</v>
      </c>
      <c r="L1705">
        <v>734</v>
      </c>
      <c r="M1705">
        <v>48</v>
      </c>
      <c r="N1705">
        <v>335.52</v>
      </c>
      <c r="O1705">
        <v>363</v>
      </c>
      <c r="P1705" t="str">
        <f>IF(Table1[[#This Row],[Discount %]]&gt;50,"High Discount","Low Discount")</f>
        <v>Low Discount</v>
      </c>
    </row>
    <row r="1706" spans="1:16" x14ac:dyDescent="0.3">
      <c r="A1706" t="s">
        <v>3611</v>
      </c>
      <c r="B1706">
        <v>11467504</v>
      </c>
      <c r="C1706" t="s">
        <v>46</v>
      </c>
      <c r="D1706" t="s">
        <v>25</v>
      </c>
      <c r="E1706" t="s">
        <v>26</v>
      </c>
      <c r="F1706" t="s">
        <v>16</v>
      </c>
      <c r="G1706" t="s">
        <v>3612</v>
      </c>
      <c r="H1706">
        <v>649</v>
      </c>
      <c r="I1706">
        <v>1299</v>
      </c>
      <c r="J1706" t="s">
        <v>79</v>
      </c>
      <c r="K1706">
        <v>4.2</v>
      </c>
      <c r="L1706">
        <v>734</v>
      </c>
      <c r="M1706">
        <v>50</v>
      </c>
      <c r="N1706">
        <v>649.5</v>
      </c>
      <c r="O1706">
        <v>649</v>
      </c>
      <c r="P1706" t="str">
        <f>IF(Table1[[#This Row],[Discount %]]&gt;50,"High Discount","Low Discount")</f>
        <v>Low Discount</v>
      </c>
    </row>
    <row r="1707" spans="1:16" x14ac:dyDescent="0.3">
      <c r="A1707" t="s">
        <v>3613</v>
      </c>
      <c r="B1707">
        <v>14014824</v>
      </c>
      <c r="C1707" t="s">
        <v>20</v>
      </c>
      <c r="D1707" t="s">
        <v>25</v>
      </c>
      <c r="E1707" t="s">
        <v>26</v>
      </c>
      <c r="F1707" t="s">
        <v>16</v>
      </c>
      <c r="G1707" t="s">
        <v>3614</v>
      </c>
      <c r="H1707">
        <v>571</v>
      </c>
      <c r="I1707">
        <v>1299</v>
      </c>
      <c r="J1707" t="s">
        <v>79</v>
      </c>
      <c r="K1707">
        <v>4.0999999999999996</v>
      </c>
      <c r="L1707">
        <v>734</v>
      </c>
      <c r="M1707">
        <v>56.000000000000007</v>
      </c>
      <c r="N1707">
        <v>727.44000000000017</v>
      </c>
      <c r="O1707">
        <v>571</v>
      </c>
      <c r="P1707" t="str">
        <f>IF(Table1[[#This Row],[Discount %]]&gt;50,"High Discount","Low Discount")</f>
        <v>High Discount</v>
      </c>
    </row>
    <row r="1708" spans="1:16" x14ac:dyDescent="0.3">
      <c r="A1708" t="s">
        <v>3615</v>
      </c>
      <c r="B1708">
        <v>8302427</v>
      </c>
      <c r="C1708" t="s">
        <v>42</v>
      </c>
      <c r="D1708" t="s">
        <v>25</v>
      </c>
      <c r="E1708" t="s">
        <v>38</v>
      </c>
      <c r="F1708" t="s">
        <v>16</v>
      </c>
      <c r="G1708" t="s">
        <v>3616</v>
      </c>
      <c r="H1708">
        <v>519</v>
      </c>
      <c r="I1708">
        <v>1299</v>
      </c>
      <c r="J1708" t="s">
        <v>23</v>
      </c>
      <c r="K1708">
        <v>4.2</v>
      </c>
      <c r="L1708">
        <v>734</v>
      </c>
      <c r="M1708">
        <v>60</v>
      </c>
      <c r="N1708">
        <v>779.4</v>
      </c>
      <c r="O1708">
        <v>519</v>
      </c>
      <c r="P1708" t="str">
        <f>IF(Table1[[#This Row],[Discount %]]&gt;50,"High Discount","Low Discount")</f>
        <v>High Discount</v>
      </c>
    </row>
    <row r="1709" spans="1:16" x14ac:dyDescent="0.3">
      <c r="A1709" t="s">
        <v>3617</v>
      </c>
      <c r="B1709">
        <v>10534218</v>
      </c>
      <c r="C1709" t="s">
        <v>20</v>
      </c>
      <c r="D1709" t="s">
        <v>25</v>
      </c>
      <c r="E1709" t="s">
        <v>26</v>
      </c>
      <c r="F1709" t="s">
        <v>16</v>
      </c>
      <c r="G1709" t="s">
        <v>3618</v>
      </c>
      <c r="H1709">
        <v>517</v>
      </c>
      <c r="I1709">
        <v>1399</v>
      </c>
      <c r="J1709" t="s">
        <v>79</v>
      </c>
      <c r="K1709">
        <v>4.3</v>
      </c>
      <c r="L1709">
        <v>734</v>
      </c>
      <c r="M1709">
        <v>63</v>
      </c>
      <c r="N1709">
        <v>881.37</v>
      </c>
      <c r="O1709">
        <v>517</v>
      </c>
      <c r="P1709" t="str">
        <f>IF(Table1[[#This Row],[Discount %]]&gt;50,"High Discount","Low Discount")</f>
        <v>High Discount</v>
      </c>
    </row>
    <row r="1710" spans="1:16" x14ac:dyDescent="0.3">
      <c r="A1710" t="s">
        <v>3619</v>
      </c>
      <c r="B1710">
        <v>486791</v>
      </c>
      <c r="C1710" t="s">
        <v>1242</v>
      </c>
      <c r="D1710" t="s">
        <v>25</v>
      </c>
      <c r="E1710" t="s">
        <v>26</v>
      </c>
      <c r="F1710" t="s">
        <v>16</v>
      </c>
      <c r="G1710" t="s">
        <v>3620</v>
      </c>
      <c r="H1710">
        <v>879</v>
      </c>
      <c r="I1710">
        <v>1599</v>
      </c>
      <c r="J1710" t="s">
        <v>3621</v>
      </c>
      <c r="K1710">
        <v>4.0999999999999996</v>
      </c>
      <c r="L1710">
        <v>734</v>
      </c>
      <c r="M1710">
        <v>44.999999999999993</v>
      </c>
      <c r="N1710">
        <v>719.54999999999984</v>
      </c>
      <c r="O1710">
        <v>879</v>
      </c>
      <c r="P1710" t="str">
        <f>IF(Table1[[#This Row],[Discount %]]&gt;50,"High Discount","Low Discount")</f>
        <v>Low Discount</v>
      </c>
    </row>
    <row r="1711" spans="1:16" x14ac:dyDescent="0.3">
      <c r="A1711" t="s">
        <v>3622</v>
      </c>
      <c r="B1711">
        <v>6970699</v>
      </c>
      <c r="C1711" t="s">
        <v>1242</v>
      </c>
      <c r="D1711" t="s">
        <v>25</v>
      </c>
      <c r="E1711" t="s">
        <v>26</v>
      </c>
      <c r="F1711" t="s">
        <v>16</v>
      </c>
      <c r="G1711" t="s">
        <v>3623</v>
      </c>
      <c r="H1711">
        <v>999</v>
      </c>
      <c r="I1711">
        <v>1999</v>
      </c>
      <c r="J1711" t="s">
        <v>1608</v>
      </c>
      <c r="K1711">
        <v>4.3</v>
      </c>
      <c r="L1711">
        <v>734</v>
      </c>
      <c r="M1711">
        <v>50</v>
      </c>
      <c r="N1711">
        <v>999.5</v>
      </c>
      <c r="O1711">
        <v>999</v>
      </c>
      <c r="P1711" t="str">
        <f>IF(Table1[[#This Row],[Discount %]]&gt;50,"High Discount","Low Discount")</f>
        <v>Low Discount</v>
      </c>
    </row>
    <row r="1712" spans="1:16" x14ac:dyDescent="0.3">
      <c r="A1712" t="s">
        <v>3624</v>
      </c>
      <c r="B1712">
        <v>10535832</v>
      </c>
      <c r="C1712" t="s">
        <v>90</v>
      </c>
      <c r="D1712" t="s">
        <v>37</v>
      </c>
      <c r="E1712" t="s">
        <v>43</v>
      </c>
      <c r="F1712" t="s">
        <v>33</v>
      </c>
      <c r="G1712" t="s">
        <v>3625</v>
      </c>
      <c r="I1712">
        <v>1299</v>
      </c>
      <c r="J1712" t="s">
        <v>23</v>
      </c>
      <c r="K1712">
        <v>4.0999999999999996</v>
      </c>
      <c r="L1712">
        <v>734</v>
      </c>
      <c r="M1712">
        <v>48</v>
      </c>
      <c r="N1712">
        <v>623.52</v>
      </c>
      <c r="O1712">
        <v>675</v>
      </c>
      <c r="P1712" t="str">
        <f>IF(Table1[[#This Row],[Discount %]]&gt;50,"High Discount","Low Discount")</f>
        <v>Low Discount</v>
      </c>
    </row>
    <row r="1713" spans="1:16" x14ac:dyDescent="0.3">
      <c r="A1713" t="s">
        <v>3626</v>
      </c>
      <c r="B1713">
        <v>13555072</v>
      </c>
      <c r="C1713" t="s">
        <v>754</v>
      </c>
      <c r="D1713" t="s">
        <v>37</v>
      </c>
      <c r="E1713" t="s">
        <v>131</v>
      </c>
      <c r="F1713" t="s">
        <v>33</v>
      </c>
      <c r="G1713" t="s">
        <v>3627</v>
      </c>
      <c r="I1713">
        <v>1699</v>
      </c>
      <c r="J1713" t="s">
        <v>23</v>
      </c>
      <c r="K1713">
        <v>3.5</v>
      </c>
      <c r="L1713">
        <v>734</v>
      </c>
      <c r="M1713">
        <v>63.999999999999993</v>
      </c>
      <c r="N1713">
        <v>1087.3599999999999</v>
      </c>
      <c r="O1713">
        <v>611</v>
      </c>
      <c r="P1713" t="str">
        <f>IF(Table1[[#This Row],[Discount %]]&gt;50,"High Discount","Low Discount")</f>
        <v>High Discount</v>
      </c>
    </row>
    <row r="1714" spans="1:16" x14ac:dyDescent="0.3">
      <c r="A1714" t="s">
        <v>3628</v>
      </c>
      <c r="B1714">
        <v>7766127</v>
      </c>
      <c r="C1714" t="s">
        <v>90</v>
      </c>
      <c r="D1714" t="s">
        <v>37</v>
      </c>
      <c r="E1714" t="s">
        <v>15</v>
      </c>
      <c r="F1714" t="s">
        <v>33</v>
      </c>
      <c r="G1714" t="s">
        <v>3629</v>
      </c>
      <c r="I1714">
        <v>1899</v>
      </c>
      <c r="J1714" t="s">
        <v>399</v>
      </c>
      <c r="K1714">
        <v>4</v>
      </c>
      <c r="L1714">
        <v>734</v>
      </c>
      <c r="M1714">
        <v>62.000000000000014</v>
      </c>
      <c r="N1714">
        <v>1177.3800000000003</v>
      </c>
      <c r="O1714">
        <v>721</v>
      </c>
      <c r="P1714" t="str">
        <f>IF(Table1[[#This Row],[Discount %]]&gt;50,"High Discount","Low Discount")</f>
        <v>High Discount</v>
      </c>
    </row>
    <row r="1715" spans="1:16" x14ac:dyDescent="0.3">
      <c r="A1715" t="s">
        <v>3630</v>
      </c>
      <c r="B1715">
        <v>11242132</v>
      </c>
      <c r="C1715" t="s">
        <v>1706</v>
      </c>
      <c r="D1715" t="s">
        <v>37</v>
      </c>
      <c r="E1715" t="s">
        <v>38</v>
      </c>
      <c r="F1715" t="s">
        <v>33</v>
      </c>
      <c r="G1715" t="s">
        <v>3631</v>
      </c>
      <c r="I1715">
        <v>899</v>
      </c>
      <c r="J1715" t="s">
        <v>40</v>
      </c>
      <c r="K1715">
        <v>4.3</v>
      </c>
      <c r="L1715">
        <v>734</v>
      </c>
      <c r="M1715">
        <v>60</v>
      </c>
      <c r="N1715">
        <v>539.4</v>
      </c>
      <c r="O1715">
        <v>359</v>
      </c>
      <c r="P1715" t="str">
        <f>IF(Table1[[#This Row],[Discount %]]&gt;50,"High Discount","Low Discount")</f>
        <v>High Discount</v>
      </c>
    </row>
    <row r="1716" spans="1:16" x14ac:dyDescent="0.3">
      <c r="A1716" t="s">
        <v>3632</v>
      </c>
      <c r="B1716">
        <v>12220464</v>
      </c>
      <c r="C1716" t="s">
        <v>164</v>
      </c>
      <c r="D1716" t="s">
        <v>37</v>
      </c>
      <c r="E1716" t="s">
        <v>131</v>
      </c>
      <c r="F1716" t="s">
        <v>33</v>
      </c>
      <c r="G1716" t="s">
        <v>3633</v>
      </c>
      <c r="I1716">
        <v>999</v>
      </c>
      <c r="J1716" t="s">
        <v>35</v>
      </c>
      <c r="K1716">
        <v>4.3</v>
      </c>
      <c r="L1716">
        <v>734</v>
      </c>
      <c r="M1716">
        <v>50.050050050050054</v>
      </c>
      <c r="N1716">
        <v>500</v>
      </c>
      <c r="O1716">
        <v>499</v>
      </c>
      <c r="P1716" t="str">
        <f>IF(Table1[[#This Row],[Discount %]]&gt;50,"High Discount","Low Discount")</f>
        <v>High Discount</v>
      </c>
    </row>
    <row r="1717" spans="1:16" x14ac:dyDescent="0.3">
      <c r="A1717" t="s">
        <v>3634</v>
      </c>
      <c r="B1717">
        <v>11363516</v>
      </c>
      <c r="C1717" t="s">
        <v>149</v>
      </c>
      <c r="D1717" t="s">
        <v>25</v>
      </c>
      <c r="E1717" t="s">
        <v>38</v>
      </c>
      <c r="F1717" t="s">
        <v>16</v>
      </c>
      <c r="G1717" t="s">
        <v>3635</v>
      </c>
      <c r="H1717">
        <v>599</v>
      </c>
      <c r="I1717">
        <v>1199</v>
      </c>
      <c r="J1717" t="s">
        <v>35</v>
      </c>
      <c r="K1717">
        <v>4.4000000000000004</v>
      </c>
      <c r="L1717">
        <v>733</v>
      </c>
      <c r="M1717">
        <v>50</v>
      </c>
      <c r="N1717">
        <v>599.5</v>
      </c>
      <c r="O1717">
        <v>599</v>
      </c>
      <c r="P1717" t="str">
        <f>IF(Table1[[#This Row],[Discount %]]&gt;50,"High Discount","Low Discount")</f>
        <v>Low Discount</v>
      </c>
    </row>
    <row r="1718" spans="1:16" x14ac:dyDescent="0.3">
      <c r="A1718" t="s">
        <v>3636</v>
      </c>
      <c r="B1718">
        <v>10356877</v>
      </c>
      <c r="C1718" t="s">
        <v>99</v>
      </c>
      <c r="D1718" t="s">
        <v>25</v>
      </c>
      <c r="E1718" t="s">
        <v>26</v>
      </c>
      <c r="F1718" t="s">
        <v>16</v>
      </c>
      <c r="G1718" t="s">
        <v>3637</v>
      </c>
      <c r="H1718">
        <v>674</v>
      </c>
      <c r="I1718">
        <v>1499</v>
      </c>
      <c r="J1718" t="s">
        <v>336</v>
      </c>
      <c r="K1718">
        <v>4.0999999999999996</v>
      </c>
      <c r="L1718">
        <v>733</v>
      </c>
      <c r="M1718">
        <v>55.000000000000007</v>
      </c>
      <c r="N1718">
        <v>824.45000000000016</v>
      </c>
      <c r="O1718">
        <v>674</v>
      </c>
      <c r="P1718" t="str">
        <f>IF(Table1[[#This Row],[Discount %]]&gt;50,"High Discount","Low Discount")</f>
        <v>High Discount</v>
      </c>
    </row>
    <row r="1719" spans="1:16" x14ac:dyDescent="0.3">
      <c r="A1719" t="s">
        <v>3638</v>
      </c>
      <c r="B1719">
        <v>2232091</v>
      </c>
      <c r="C1719" t="s">
        <v>42</v>
      </c>
      <c r="D1719" t="s">
        <v>25</v>
      </c>
      <c r="E1719" t="s">
        <v>38</v>
      </c>
      <c r="F1719" t="s">
        <v>16</v>
      </c>
      <c r="G1719" t="s">
        <v>3639</v>
      </c>
      <c r="H1719">
        <v>239</v>
      </c>
      <c r="I1719">
        <v>599</v>
      </c>
      <c r="J1719" t="s">
        <v>23</v>
      </c>
      <c r="K1719">
        <v>4.3</v>
      </c>
      <c r="L1719">
        <v>733</v>
      </c>
      <c r="M1719">
        <v>60</v>
      </c>
      <c r="N1719">
        <v>359.4</v>
      </c>
      <c r="O1719">
        <v>239</v>
      </c>
      <c r="P1719" t="str">
        <f>IF(Table1[[#This Row],[Discount %]]&gt;50,"High Discount","Low Discount")</f>
        <v>High Discount</v>
      </c>
    </row>
    <row r="1720" spans="1:16" x14ac:dyDescent="0.3">
      <c r="A1720" t="s">
        <v>3640</v>
      </c>
      <c r="B1720">
        <v>13237744</v>
      </c>
      <c r="C1720" t="s">
        <v>99</v>
      </c>
      <c r="D1720" t="s">
        <v>68</v>
      </c>
      <c r="E1720" t="s">
        <v>69</v>
      </c>
      <c r="F1720" t="s">
        <v>33</v>
      </c>
      <c r="G1720" t="s">
        <v>3641</v>
      </c>
      <c r="H1720">
        <v>629</v>
      </c>
      <c r="I1720">
        <v>1799</v>
      </c>
      <c r="J1720" t="s">
        <v>101</v>
      </c>
      <c r="K1720">
        <v>3.9</v>
      </c>
      <c r="L1720">
        <v>733</v>
      </c>
      <c r="M1720">
        <v>64.999999999999986</v>
      </c>
      <c r="N1720">
        <v>1169.3499999999997</v>
      </c>
      <c r="O1720">
        <v>629</v>
      </c>
      <c r="P1720" t="str">
        <f>IF(Table1[[#This Row],[Discount %]]&gt;50,"High Discount","Low Discount")</f>
        <v>High Discount</v>
      </c>
    </row>
    <row r="1721" spans="1:16" x14ac:dyDescent="0.3">
      <c r="A1721" t="s">
        <v>3642</v>
      </c>
      <c r="B1721">
        <v>11048812</v>
      </c>
      <c r="C1721" t="s">
        <v>3643</v>
      </c>
      <c r="D1721" t="s">
        <v>68</v>
      </c>
      <c r="E1721" t="s">
        <v>82</v>
      </c>
      <c r="F1721" t="s">
        <v>33</v>
      </c>
      <c r="G1721" t="s">
        <v>3644</v>
      </c>
      <c r="H1721">
        <v>1078</v>
      </c>
      <c r="I1721">
        <v>2200</v>
      </c>
      <c r="J1721" t="s">
        <v>101</v>
      </c>
      <c r="K1721">
        <v>4.5</v>
      </c>
      <c r="L1721">
        <v>733</v>
      </c>
      <c r="M1721">
        <v>51</v>
      </c>
      <c r="N1721">
        <v>1122</v>
      </c>
      <c r="O1721">
        <v>1078</v>
      </c>
      <c r="P1721" t="str">
        <f>IF(Table1[[#This Row],[Discount %]]&gt;50,"High Discount","Low Discount")</f>
        <v>High Discount</v>
      </c>
    </row>
    <row r="1722" spans="1:16" x14ac:dyDescent="0.3">
      <c r="A1722" t="s">
        <v>3645</v>
      </c>
      <c r="B1722">
        <v>8349555</v>
      </c>
      <c r="C1722" t="s">
        <v>85</v>
      </c>
      <c r="D1722" t="s">
        <v>86</v>
      </c>
      <c r="E1722" t="s">
        <v>1641</v>
      </c>
      <c r="F1722" t="s">
        <v>33</v>
      </c>
      <c r="G1722" t="s">
        <v>3646</v>
      </c>
      <c r="H1722">
        <v>1099</v>
      </c>
      <c r="I1722">
        <v>1999</v>
      </c>
      <c r="J1722" t="s">
        <v>88</v>
      </c>
      <c r="K1722">
        <v>4.3</v>
      </c>
      <c r="L1722">
        <v>733</v>
      </c>
      <c r="M1722">
        <v>44.999999999999993</v>
      </c>
      <c r="N1722">
        <v>899.54999999999984</v>
      </c>
      <c r="O1722">
        <v>1099</v>
      </c>
      <c r="P1722" t="str">
        <f>IF(Table1[[#This Row],[Discount %]]&gt;50,"High Discount","Low Discount")</f>
        <v>Low Discount</v>
      </c>
    </row>
    <row r="1723" spans="1:16" x14ac:dyDescent="0.3">
      <c r="A1723" t="s">
        <v>3647</v>
      </c>
      <c r="B1723">
        <v>13735306</v>
      </c>
      <c r="C1723" t="s">
        <v>3648</v>
      </c>
      <c r="D1723" t="s">
        <v>60</v>
      </c>
      <c r="E1723" t="s">
        <v>61</v>
      </c>
      <c r="F1723" t="s">
        <v>33</v>
      </c>
      <c r="G1723" t="s">
        <v>3649</v>
      </c>
      <c r="H1723">
        <v>1317</v>
      </c>
      <c r="I1723">
        <v>2195</v>
      </c>
      <c r="J1723" t="s">
        <v>101</v>
      </c>
      <c r="K1723">
        <v>4.0999999999999996</v>
      </c>
      <c r="L1723">
        <v>733</v>
      </c>
      <c r="M1723">
        <v>40</v>
      </c>
      <c r="N1723">
        <v>878</v>
      </c>
      <c r="O1723">
        <v>1317</v>
      </c>
      <c r="P1723" t="str">
        <f>IF(Table1[[#This Row],[Discount %]]&gt;50,"High Discount","Low Discount")</f>
        <v>Low Discount</v>
      </c>
    </row>
    <row r="1724" spans="1:16" x14ac:dyDescent="0.3">
      <c r="A1724" t="s">
        <v>3650</v>
      </c>
      <c r="B1724">
        <v>10658938</v>
      </c>
      <c r="C1724" t="s">
        <v>110</v>
      </c>
      <c r="D1724" t="s">
        <v>37</v>
      </c>
      <c r="E1724" t="s">
        <v>26</v>
      </c>
      <c r="F1724" t="s">
        <v>33</v>
      </c>
      <c r="G1724" t="s">
        <v>3651</v>
      </c>
      <c r="I1724">
        <v>1199</v>
      </c>
      <c r="J1724" t="s">
        <v>101</v>
      </c>
      <c r="K1724">
        <v>4.2</v>
      </c>
      <c r="L1724">
        <v>733</v>
      </c>
      <c r="M1724">
        <v>55.000000000000007</v>
      </c>
      <c r="N1724">
        <v>659.45000000000016</v>
      </c>
      <c r="O1724">
        <v>539</v>
      </c>
      <c r="P1724" t="str">
        <f>IF(Table1[[#This Row],[Discount %]]&gt;50,"High Discount","Low Discount")</f>
        <v>High Discount</v>
      </c>
    </row>
    <row r="1725" spans="1:16" x14ac:dyDescent="0.3">
      <c r="A1725" t="s">
        <v>3652</v>
      </c>
      <c r="B1725">
        <v>9404673</v>
      </c>
      <c r="C1725" t="s">
        <v>2563</v>
      </c>
      <c r="D1725" t="s">
        <v>37</v>
      </c>
      <c r="E1725" t="s">
        <v>343</v>
      </c>
      <c r="F1725" t="s">
        <v>33</v>
      </c>
      <c r="G1725" t="s">
        <v>3653</v>
      </c>
      <c r="I1725">
        <v>1399</v>
      </c>
      <c r="J1725" t="s">
        <v>1196</v>
      </c>
      <c r="K1725">
        <v>4</v>
      </c>
      <c r="L1725">
        <v>733</v>
      </c>
      <c r="M1725">
        <v>60</v>
      </c>
      <c r="N1725">
        <v>839.4</v>
      </c>
      <c r="O1725">
        <v>559</v>
      </c>
      <c r="P1725" t="str">
        <f>IF(Table1[[#This Row],[Discount %]]&gt;50,"High Discount","Low Discount")</f>
        <v>High Discount</v>
      </c>
    </row>
    <row r="1726" spans="1:16" x14ac:dyDescent="0.3">
      <c r="A1726" t="s">
        <v>3654</v>
      </c>
      <c r="B1726">
        <v>11991116</v>
      </c>
      <c r="C1726" t="s">
        <v>13</v>
      </c>
      <c r="D1726" t="s">
        <v>37</v>
      </c>
      <c r="E1726" t="s">
        <v>281</v>
      </c>
      <c r="F1726" t="s">
        <v>33</v>
      </c>
      <c r="G1726" t="s">
        <v>3655</v>
      </c>
      <c r="I1726">
        <v>999</v>
      </c>
      <c r="J1726" t="s">
        <v>101</v>
      </c>
      <c r="K1726">
        <v>4.3</v>
      </c>
      <c r="L1726">
        <v>733</v>
      </c>
      <c r="M1726">
        <v>30</v>
      </c>
      <c r="N1726">
        <v>299.7</v>
      </c>
      <c r="O1726">
        <v>699</v>
      </c>
      <c r="P1726" t="str">
        <f>IF(Table1[[#This Row],[Discount %]]&gt;50,"High Discount","Low Discount")</f>
        <v>Low Discount</v>
      </c>
    </row>
    <row r="1727" spans="1:16" x14ac:dyDescent="0.3">
      <c r="A1727" t="s">
        <v>3656</v>
      </c>
      <c r="B1727">
        <v>1874587</v>
      </c>
      <c r="C1727" t="s">
        <v>794</v>
      </c>
      <c r="D1727" t="s">
        <v>14</v>
      </c>
      <c r="E1727" t="s">
        <v>121</v>
      </c>
      <c r="F1727" t="s">
        <v>16</v>
      </c>
      <c r="G1727" t="s">
        <v>3657</v>
      </c>
      <c r="H1727">
        <v>899</v>
      </c>
      <c r="I1727">
        <v>1499</v>
      </c>
      <c r="J1727" t="s">
        <v>18</v>
      </c>
      <c r="K1727">
        <v>4.4000000000000004</v>
      </c>
      <c r="L1727">
        <v>732</v>
      </c>
      <c r="M1727">
        <v>40</v>
      </c>
      <c r="N1727">
        <v>599.6</v>
      </c>
      <c r="O1727">
        <v>899</v>
      </c>
      <c r="P1727" t="str">
        <f>IF(Table1[[#This Row],[Discount %]]&gt;50,"High Discount","Low Discount")</f>
        <v>Low Discount</v>
      </c>
    </row>
    <row r="1728" spans="1:16" x14ac:dyDescent="0.3">
      <c r="A1728" t="s">
        <v>3658</v>
      </c>
      <c r="B1728">
        <v>6831812</v>
      </c>
      <c r="C1728" t="s">
        <v>13</v>
      </c>
      <c r="D1728" t="s">
        <v>176</v>
      </c>
      <c r="E1728" t="s">
        <v>177</v>
      </c>
      <c r="F1728" t="s">
        <v>16</v>
      </c>
      <c r="G1728" t="s">
        <v>3659</v>
      </c>
      <c r="H1728">
        <v>314</v>
      </c>
      <c r="I1728">
        <v>449</v>
      </c>
      <c r="J1728" t="s">
        <v>145</v>
      </c>
      <c r="K1728">
        <v>4.0999999999999996</v>
      </c>
      <c r="L1728">
        <v>732</v>
      </c>
      <c r="M1728">
        <v>30</v>
      </c>
      <c r="N1728">
        <v>134.69999999999999</v>
      </c>
      <c r="O1728">
        <v>314</v>
      </c>
      <c r="P1728" t="str">
        <f>IF(Table1[[#This Row],[Discount %]]&gt;50,"High Discount","Low Discount")</f>
        <v>Low Discount</v>
      </c>
    </row>
    <row r="1729" spans="1:16" x14ac:dyDescent="0.3">
      <c r="A1729" t="s">
        <v>3660</v>
      </c>
      <c r="B1729">
        <v>11807564</v>
      </c>
      <c r="C1729" t="s">
        <v>527</v>
      </c>
      <c r="D1729" t="s">
        <v>176</v>
      </c>
      <c r="E1729" t="s">
        <v>486</v>
      </c>
      <c r="F1729" t="s">
        <v>16</v>
      </c>
      <c r="G1729" t="s">
        <v>3661</v>
      </c>
      <c r="H1729">
        <v>988</v>
      </c>
      <c r="I1729">
        <v>1798</v>
      </c>
      <c r="J1729" t="s">
        <v>35</v>
      </c>
      <c r="K1729">
        <v>4</v>
      </c>
      <c r="L1729">
        <v>732</v>
      </c>
      <c r="M1729">
        <v>45</v>
      </c>
      <c r="N1729">
        <v>809.1</v>
      </c>
      <c r="O1729">
        <v>988</v>
      </c>
      <c r="P1729" t="str">
        <f>IF(Table1[[#This Row],[Discount %]]&gt;50,"High Discount","Low Discount")</f>
        <v>Low Discount</v>
      </c>
    </row>
    <row r="1730" spans="1:16" x14ac:dyDescent="0.3">
      <c r="A1730" t="s">
        <v>3662</v>
      </c>
      <c r="B1730">
        <v>2340658</v>
      </c>
      <c r="C1730" t="s">
        <v>13</v>
      </c>
      <c r="D1730" t="s">
        <v>25</v>
      </c>
      <c r="E1730" t="s">
        <v>38</v>
      </c>
      <c r="F1730" t="s">
        <v>16</v>
      </c>
      <c r="G1730" t="s">
        <v>3663</v>
      </c>
      <c r="I1730">
        <v>699</v>
      </c>
      <c r="J1730" t="s">
        <v>88</v>
      </c>
      <c r="K1730">
        <v>4.2</v>
      </c>
      <c r="L1730">
        <v>732</v>
      </c>
      <c r="M1730">
        <v>52</v>
      </c>
      <c r="N1730">
        <v>363.48</v>
      </c>
      <c r="O1730">
        <v>335</v>
      </c>
      <c r="P1730" t="str">
        <f>IF(Table1[[#This Row],[Discount %]]&gt;50,"High Discount","Low Discount")</f>
        <v>High Discount</v>
      </c>
    </row>
    <row r="1731" spans="1:16" x14ac:dyDescent="0.3">
      <c r="A1731" t="s">
        <v>3664</v>
      </c>
      <c r="B1731">
        <v>10579766</v>
      </c>
      <c r="C1731" t="s">
        <v>3380</v>
      </c>
      <c r="D1731" t="s">
        <v>68</v>
      </c>
      <c r="E1731" t="s">
        <v>131</v>
      </c>
      <c r="F1731" t="s">
        <v>33</v>
      </c>
      <c r="G1731" t="s">
        <v>3665</v>
      </c>
      <c r="H1731">
        <v>1039</v>
      </c>
      <c r="I1731">
        <v>1999</v>
      </c>
      <c r="J1731" t="s">
        <v>88</v>
      </c>
      <c r="K1731">
        <v>4</v>
      </c>
      <c r="L1731">
        <v>732</v>
      </c>
      <c r="M1731">
        <v>48</v>
      </c>
      <c r="N1731">
        <v>959.52</v>
      </c>
      <c r="O1731">
        <v>1039</v>
      </c>
      <c r="P1731" t="str">
        <f>IF(Table1[[#This Row],[Discount %]]&gt;50,"High Discount","Low Discount")</f>
        <v>Low Discount</v>
      </c>
    </row>
    <row r="1732" spans="1:16" x14ac:dyDescent="0.3">
      <c r="A1732" t="s">
        <v>3666</v>
      </c>
      <c r="B1732">
        <v>9478741</v>
      </c>
      <c r="C1732" t="s">
        <v>13</v>
      </c>
      <c r="D1732" t="s">
        <v>37</v>
      </c>
      <c r="E1732" t="s">
        <v>168</v>
      </c>
      <c r="F1732" t="s">
        <v>33</v>
      </c>
      <c r="G1732" t="s">
        <v>3667</v>
      </c>
      <c r="I1732">
        <v>2999</v>
      </c>
      <c r="J1732" t="s">
        <v>101</v>
      </c>
      <c r="K1732">
        <v>4.3</v>
      </c>
      <c r="L1732">
        <v>732</v>
      </c>
      <c r="M1732">
        <v>65</v>
      </c>
      <c r="N1732">
        <v>1949.35</v>
      </c>
      <c r="O1732">
        <v>1049</v>
      </c>
      <c r="P1732" t="str">
        <f>IF(Table1[[#This Row],[Discount %]]&gt;50,"High Discount","Low Discount")</f>
        <v>High Discount</v>
      </c>
    </row>
    <row r="1733" spans="1:16" x14ac:dyDescent="0.3">
      <c r="A1733" t="s">
        <v>3668</v>
      </c>
      <c r="B1733">
        <v>12822658</v>
      </c>
      <c r="C1733" t="s">
        <v>81</v>
      </c>
      <c r="D1733" t="s">
        <v>37</v>
      </c>
      <c r="E1733" t="s">
        <v>43</v>
      </c>
      <c r="F1733" t="s">
        <v>33</v>
      </c>
      <c r="G1733" t="s">
        <v>3669</v>
      </c>
      <c r="I1733">
        <v>949</v>
      </c>
      <c r="J1733" t="s">
        <v>23</v>
      </c>
      <c r="K1733">
        <v>4.0999999999999996</v>
      </c>
      <c r="L1733">
        <v>732</v>
      </c>
      <c r="M1733">
        <v>57.999999999999993</v>
      </c>
      <c r="N1733">
        <v>550.41999999999996</v>
      </c>
      <c r="O1733">
        <v>398</v>
      </c>
      <c r="P1733" t="str">
        <f>IF(Table1[[#This Row],[Discount %]]&gt;50,"High Discount","Low Discount")</f>
        <v>High Discount</v>
      </c>
    </row>
    <row r="1734" spans="1:16" x14ac:dyDescent="0.3">
      <c r="A1734" t="s">
        <v>3670</v>
      </c>
      <c r="B1734">
        <v>8903579</v>
      </c>
      <c r="C1734" t="s">
        <v>13</v>
      </c>
      <c r="D1734" t="s">
        <v>14</v>
      </c>
      <c r="E1734" t="s">
        <v>15</v>
      </c>
      <c r="F1734" t="s">
        <v>16</v>
      </c>
      <c r="G1734" t="s">
        <v>3671</v>
      </c>
      <c r="H1734">
        <v>1499</v>
      </c>
      <c r="I1734">
        <v>2999</v>
      </c>
      <c r="J1734" t="s">
        <v>18</v>
      </c>
      <c r="K1734">
        <v>3.9</v>
      </c>
      <c r="L1734">
        <v>731</v>
      </c>
      <c r="M1734">
        <v>50</v>
      </c>
      <c r="N1734">
        <v>1499.5</v>
      </c>
      <c r="O1734">
        <v>1499</v>
      </c>
      <c r="P1734" t="str">
        <f>IF(Table1[[#This Row],[Discount %]]&gt;50,"High Discount","Low Discount")</f>
        <v>Low Discount</v>
      </c>
    </row>
    <row r="1735" spans="1:16" x14ac:dyDescent="0.3">
      <c r="A1735" t="s">
        <v>3672</v>
      </c>
      <c r="B1735">
        <v>11942980</v>
      </c>
      <c r="C1735" t="s">
        <v>13</v>
      </c>
      <c r="D1735" t="s">
        <v>14</v>
      </c>
      <c r="E1735" t="s">
        <v>121</v>
      </c>
      <c r="F1735" t="s">
        <v>16</v>
      </c>
      <c r="G1735" t="s">
        <v>3673</v>
      </c>
      <c r="H1735">
        <v>759</v>
      </c>
      <c r="I1735">
        <v>1899</v>
      </c>
      <c r="J1735" t="s">
        <v>18</v>
      </c>
      <c r="K1735">
        <v>4.3</v>
      </c>
      <c r="L1735">
        <v>731</v>
      </c>
      <c r="M1735">
        <v>60.000000000000007</v>
      </c>
      <c r="N1735">
        <v>1139.4000000000001</v>
      </c>
      <c r="O1735">
        <v>759</v>
      </c>
      <c r="P1735" t="str">
        <f>IF(Table1[[#This Row],[Discount %]]&gt;50,"High Discount","Low Discount")</f>
        <v>High Discount</v>
      </c>
    </row>
    <row r="1736" spans="1:16" x14ac:dyDescent="0.3">
      <c r="A1736" t="s">
        <v>3674</v>
      </c>
      <c r="B1736">
        <v>11158202</v>
      </c>
      <c r="C1736" t="s">
        <v>59</v>
      </c>
      <c r="D1736" t="s">
        <v>31</v>
      </c>
      <c r="E1736" t="s">
        <v>104</v>
      </c>
      <c r="F1736" t="s">
        <v>33</v>
      </c>
      <c r="G1736" t="s">
        <v>3675</v>
      </c>
      <c r="H1736">
        <v>719</v>
      </c>
      <c r="I1736">
        <v>1799</v>
      </c>
      <c r="J1736" t="s">
        <v>40</v>
      </c>
      <c r="K1736">
        <v>4.3</v>
      </c>
      <c r="L1736">
        <v>731</v>
      </c>
      <c r="M1736">
        <v>60.000000000000007</v>
      </c>
      <c r="N1736">
        <v>1079.4000000000001</v>
      </c>
      <c r="O1736">
        <v>719</v>
      </c>
      <c r="P1736" t="str">
        <f>IF(Table1[[#This Row],[Discount %]]&gt;50,"High Discount","Low Discount")</f>
        <v>High Discount</v>
      </c>
    </row>
    <row r="1737" spans="1:16" x14ac:dyDescent="0.3">
      <c r="A1737" t="s">
        <v>3676</v>
      </c>
      <c r="B1737">
        <v>9075131</v>
      </c>
      <c r="C1737" t="s">
        <v>56</v>
      </c>
      <c r="D1737" t="s">
        <v>86</v>
      </c>
      <c r="E1737" t="s">
        <v>82</v>
      </c>
      <c r="F1737" t="s">
        <v>33</v>
      </c>
      <c r="G1737" t="s">
        <v>3677</v>
      </c>
      <c r="H1737">
        <v>719</v>
      </c>
      <c r="I1737">
        <v>2399</v>
      </c>
      <c r="J1737" t="s">
        <v>88</v>
      </c>
      <c r="K1737">
        <v>4.2</v>
      </c>
      <c r="L1737">
        <v>731</v>
      </c>
      <c r="M1737">
        <v>70</v>
      </c>
      <c r="N1737">
        <v>1679.3</v>
      </c>
      <c r="O1737">
        <v>719</v>
      </c>
      <c r="P1737" t="str">
        <f>IF(Table1[[#This Row],[Discount %]]&gt;50,"High Discount","Low Discount")</f>
        <v>High Discount</v>
      </c>
    </row>
    <row r="1738" spans="1:16" x14ac:dyDescent="0.3">
      <c r="A1738" t="s">
        <v>3678</v>
      </c>
      <c r="B1738">
        <v>9686617</v>
      </c>
      <c r="C1738" t="s">
        <v>56</v>
      </c>
      <c r="D1738" t="s">
        <v>86</v>
      </c>
      <c r="E1738" t="s">
        <v>168</v>
      </c>
      <c r="F1738" t="s">
        <v>33</v>
      </c>
      <c r="G1738" t="s">
        <v>3679</v>
      </c>
      <c r="H1738">
        <v>839</v>
      </c>
      <c r="I1738">
        <v>2799</v>
      </c>
      <c r="J1738" t="s">
        <v>101</v>
      </c>
      <c r="K1738">
        <v>4.5</v>
      </c>
      <c r="L1738">
        <v>731</v>
      </c>
      <c r="M1738">
        <v>70</v>
      </c>
      <c r="N1738">
        <v>1959.3</v>
      </c>
      <c r="O1738">
        <v>839</v>
      </c>
      <c r="P1738" t="str">
        <f>IF(Table1[[#This Row],[Discount %]]&gt;50,"High Discount","Low Discount")</f>
        <v>High Discount</v>
      </c>
    </row>
    <row r="1739" spans="1:16" x14ac:dyDescent="0.3">
      <c r="A1739" t="s">
        <v>3680</v>
      </c>
      <c r="B1739">
        <v>8643235</v>
      </c>
      <c r="C1739" t="s">
        <v>161</v>
      </c>
      <c r="D1739" t="s">
        <v>37</v>
      </c>
      <c r="E1739" t="s">
        <v>43</v>
      </c>
      <c r="F1739" t="s">
        <v>33</v>
      </c>
      <c r="G1739" t="s">
        <v>3681</v>
      </c>
      <c r="I1739">
        <v>1299</v>
      </c>
      <c r="J1739" t="s">
        <v>40</v>
      </c>
      <c r="K1739">
        <v>4.2</v>
      </c>
      <c r="L1739">
        <v>731</v>
      </c>
      <c r="M1739">
        <v>55.000000000000007</v>
      </c>
      <c r="N1739">
        <v>714.45000000000016</v>
      </c>
      <c r="O1739">
        <v>584</v>
      </c>
      <c r="P1739" t="str">
        <f>IF(Table1[[#This Row],[Discount %]]&gt;50,"High Discount","Low Discount")</f>
        <v>High Discount</v>
      </c>
    </row>
    <row r="1740" spans="1:16" x14ac:dyDescent="0.3">
      <c r="A1740" t="s">
        <v>3682</v>
      </c>
      <c r="B1740">
        <v>12151584</v>
      </c>
      <c r="C1740" t="s">
        <v>3683</v>
      </c>
      <c r="D1740" t="s">
        <v>37</v>
      </c>
      <c r="E1740" t="s">
        <v>43</v>
      </c>
      <c r="F1740" t="s">
        <v>33</v>
      </c>
      <c r="G1740" t="s">
        <v>3684</v>
      </c>
      <c r="I1740">
        <v>645</v>
      </c>
      <c r="J1740" t="s">
        <v>40</v>
      </c>
      <c r="K1740">
        <v>4.3</v>
      </c>
      <c r="L1740">
        <v>731</v>
      </c>
      <c r="M1740">
        <v>2</v>
      </c>
      <c r="N1740">
        <v>12.9</v>
      </c>
      <c r="O1740">
        <v>632</v>
      </c>
      <c r="P1740" t="str">
        <f>IF(Table1[[#This Row],[Discount %]]&gt;50,"High Discount","Low Discount")</f>
        <v>Low Discount</v>
      </c>
    </row>
    <row r="1741" spans="1:16" x14ac:dyDescent="0.3">
      <c r="A1741" t="s">
        <v>3685</v>
      </c>
      <c r="B1741">
        <v>12560202</v>
      </c>
      <c r="C1741" t="s">
        <v>56</v>
      </c>
      <c r="D1741" t="s">
        <v>14</v>
      </c>
      <c r="E1741" t="s">
        <v>15</v>
      </c>
      <c r="F1741" t="s">
        <v>16</v>
      </c>
      <c r="G1741" t="s">
        <v>3686</v>
      </c>
      <c r="H1741">
        <v>769</v>
      </c>
      <c r="I1741">
        <v>2199</v>
      </c>
      <c r="J1741" t="s">
        <v>18</v>
      </c>
      <c r="K1741">
        <v>3.7</v>
      </c>
      <c r="L1741">
        <v>730</v>
      </c>
      <c r="M1741">
        <v>64.999999999999986</v>
      </c>
      <c r="N1741">
        <v>1429.3499999999997</v>
      </c>
      <c r="O1741">
        <v>769</v>
      </c>
      <c r="P1741" t="str">
        <f>IF(Table1[[#This Row],[Discount %]]&gt;50,"High Discount","Low Discount")</f>
        <v>High Discount</v>
      </c>
    </row>
    <row r="1742" spans="1:16" x14ac:dyDescent="0.3">
      <c r="A1742" t="s">
        <v>3687</v>
      </c>
      <c r="B1742">
        <v>10943374</v>
      </c>
      <c r="C1742" t="s">
        <v>13</v>
      </c>
      <c r="D1742" t="s">
        <v>25</v>
      </c>
      <c r="E1742" t="s">
        <v>38</v>
      </c>
      <c r="F1742" t="s">
        <v>16</v>
      </c>
      <c r="G1742" t="s">
        <v>3688</v>
      </c>
      <c r="H1742">
        <v>714</v>
      </c>
      <c r="I1742">
        <v>1299</v>
      </c>
      <c r="J1742" t="s">
        <v>23</v>
      </c>
      <c r="K1742">
        <v>4.0999999999999996</v>
      </c>
      <c r="L1742">
        <v>730</v>
      </c>
      <c r="M1742">
        <v>44.999999999999993</v>
      </c>
      <c r="N1742">
        <v>584.54999999999995</v>
      </c>
      <c r="O1742">
        <v>714</v>
      </c>
      <c r="P1742" t="str">
        <f>IF(Table1[[#This Row],[Discount %]]&gt;50,"High Discount","Low Discount")</f>
        <v>Low Discount</v>
      </c>
    </row>
    <row r="1743" spans="1:16" x14ac:dyDescent="0.3">
      <c r="A1743" t="s">
        <v>3689</v>
      </c>
      <c r="B1743">
        <v>10132009</v>
      </c>
      <c r="C1743" t="s">
        <v>46</v>
      </c>
      <c r="D1743" t="s">
        <v>25</v>
      </c>
      <c r="E1743" t="s">
        <v>26</v>
      </c>
      <c r="F1743" t="s">
        <v>16</v>
      </c>
      <c r="G1743" t="s">
        <v>197</v>
      </c>
      <c r="H1743">
        <v>526</v>
      </c>
      <c r="I1743">
        <v>1349</v>
      </c>
      <c r="J1743" t="s">
        <v>79</v>
      </c>
      <c r="K1743">
        <v>4.2</v>
      </c>
      <c r="L1743">
        <v>730</v>
      </c>
      <c r="M1743">
        <v>61</v>
      </c>
      <c r="N1743">
        <v>822.89</v>
      </c>
      <c r="O1743">
        <v>526</v>
      </c>
      <c r="P1743" t="str">
        <f>IF(Table1[[#This Row],[Discount %]]&gt;50,"High Discount","Low Discount")</f>
        <v>High Discount</v>
      </c>
    </row>
    <row r="1744" spans="1:16" x14ac:dyDescent="0.3">
      <c r="A1744" t="s">
        <v>3690</v>
      </c>
      <c r="B1744">
        <v>6149797</v>
      </c>
      <c r="C1744" t="s">
        <v>13</v>
      </c>
      <c r="D1744" t="s">
        <v>25</v>
      </c>
      <c r="E1744" t="s">
        <v>38</v>
      </c>
      <c r="F1744" t="s">
        <v>16</v>
      </c>
      <c r="G1744" t="s">
        <v>3691</v>
      </c>
      <c r="H1744">
        <v>449</v>
      </c>
      <c r="I1744">
        <v>999</v>
      </c>
      <c r="J1744" t="s">
        <v>65</v>
      </c>
      <c r="K1744">
        <v>3.9</v>
      </c>
      <c r="L1744">
        <v>730</v>
      </c>
      <c r="M1744">
        <v>55.000000000000007</v>
      </c>
      <c r="N1744">
        <v>549.45000000000005</v>
      </c>
      <c r="O1744">
        <v>449</v>
      </c>
      <c r="P1744" t="str">
        <f>IF(Table1[[#This Row],[Discount %]]&gt;50,"High Discount","Low Discount")</f>
        <v>High Discount</v>
      </c>
    </row>
    <row r="1745" spans="1:16" x14ac:dyDescent="0.3">
      <c r="A1745" t="s">
        <v>3692</v>
      </c>
      <c r="B1745">
        <v>10498744</v>
      </c>
      <c r="C1745" t="s">
        <v>59</v>
      </c>
      <c r="D1745" t="s">
        <v>60</v>
      </c>
      <c r="E1745" t="s">
        <v>38</v>
      </c>
      <c r="F1745" t="s">
        <v>33</v>
      </c>
      <c r="G1745" t="s">
        <v>3693</v>
      </c>
      <c r="H1745">
        <v>479</v>
      </c>
      <c r="I1745">
        <v>1199</v>
      </c>
      <c r="J1745" t="s">
        <v>40</v>
      </c>
      <c r="K1745">
        <v>4.0999999999999996</v>
      </c>
      <c r="L1745">
        <v>730</v>
      </c>
      <c r="M1745">
        <v>60</v>
      </c>
      <c r="N1745">
        <v>719.4</v>
      </c>
      <c r="O1745">
        <v>479</v>
      </c>
      <c r="P1745" t="str">
        <f>IF(Table1[[#This Row],[Discount %]]&gt;50,"High Discount","Low Discount")</f>
        <v>High Discount</v>
      </c>
    </row>
    <row r="1746" spans="1:16" x14ac:dyDescent="0.3">
      <c r="A1746" t="s">
        <v>3694</v>
      </c>
      <c r="B1746">
        <v>11003558</v>
      </c>
      <c r="C1746" t="s">
        <v>94</v>
      </c>
      <c r="D1746" t="s">
        <v>60</v>
      </c>
      <c r="E1746" t="s">
        <v>21</v>
      </c>
      <c r="F1746" t="s">
        <v>33</v>
      </c>
      <c r="G1746" t="s">
        <v>3695</v>
      </c>
      <c r="H1746">
        <v>559</v>
      </c>
      <c r="I1746">
        <v>1599</v>
      </c>
      <c r="J1746" t="s">
        <v>101</v>
      </c>
      <c r="K1746">
        <v>4</v>
      </c>
      <c r="L1746">
        <v>730</v>
      </c>
      <c r="M1746">
        <v>64.999999999999986</v>
      </c>
      <c r="N1746">
        <v>1039.3499999999997</v>
      </c>
      <c r="O1746">
        <v>559</v>
      </c>
      <c r="P1746" t="str">
        <f>IF(Table1[[#This Row],[Discount %]]&gt;50,"High Discount","Low Discount")</f>
        <v>High Discount</v>
      </c>
    </row>
    <row r="1747" spans="1:16" x14ac:dyDescent="0.3">
      <c r="A1747" t="s">
        <v>3696</v>
      </c>
      <c r="B1747">
        <v>1643043</v>
      </c>
      <c r="C1747" t="s">
        <v>300</v>
      </c>
      <c r="D1747" t="s">
        <v>37</v>
      </c>
      <c r="E1747" t="s">
        <v>281</v>
      </c>
      <c r="F1747" t="s">
        <v>33</v>
      </c>
      <c r="G1747" t="s">
        <v>3697</v>
      </c>
      <c r="I1747">
        <v>1199</v>
      </c>
      <c r="J1747" t="s">
        <v>35</v>
      </c>
      <c r="K1747">
        <v>3.8</v>
      </c>
      <c r="L1747">
        <v>730</v>
      </c>
      <c r="M1747">
        <v>50</v>
      </c>
      <c r="N1747">
        <v>599.5</v>
      </c>
      <c r="O1747">
        <v>599</v>
      </c>
      <c r="P1747" t="str">
        <f>IF(Table1[[#This Row],[Discount %]]&gt;50,"High Discount","Low Discount")</f>
        <v>Low Discount</v>
      </c>
    </row>
    <row r="1748" spans="1:16" x14ac:dyDescent="0.3">
      <c r="A1748" t="s">
        <v>3698</v>
      </c>
      <c r="B1748">
        <v>15745912</v>
      </c>
      <c r="C1748" t="s">
        <v>59</v>
      </c>
      <c r="D1748" t="s">
        <v>14</v>
      </c>
      <c r="E1748" t="s">
        <v>21</v>
      </c>
      <c r="F1748" t="s">
        <v>16</v>
      </c>
      <c r="G1748" t="s">
        <v>3699</v>
      </c>
      <c r="I1748">
        <v>3398</v>
      </c>
      <c r="J1748" t="s">
        <v>3700</v>
      </c>
      <c r="K1748">
        <v>4.0999999999999996</v>
      </c>
      <c r="L1748">
        <v>729</v>
      </c>
      <c r="M1748">
        <v>52</v>
      </c>
      <c r="N1748">
        <v>1766.96</v>
      </c>
      <c r="O1748">
        <v>1631</v>
      </c>
      <c r="P1748" t="str">
        <f>IF(Table1[[#This Row],[Discount %]]&gt;50,"High Discount","Low Discount")</f>
        <v>High Discount</v>
      </c>
    </row>
    <row r="1749" spans="1:16" x14ac:dyDescent="0.3">
      <c r="A1749" t="s">
        <v>3701</v>
      </c>
      <c r="B1749">
        <v>14568520</v>
      </c>
      <c r="C1749" t="s">
        <v>3702</v>
      </c>
      <c r="D1749" t="s">
        <v>37</v>
      </c>
      <c r="E1749" t="s">
        <v>43</v>
      </c>
      <c r="F1749" t="s">
        <v>33</v>
      </c>
      <c r="G1749" t="s">
        <v>3703</v>
      </c>
      <c r="I1749">
        <v>999</v>
      </c>
      <c r="J1749" t="s">
        <v>23</v>
      </c>
      <c r="K1749">
        <v>3.6</v>
      </c>
      <c r="L1749">
        <v>729</v>
      </c>
      <c r="M1749">
        <v>1.0010010010010011</v>
      </c>
      <c r="N1749">
        <v>10.000000000000002</v>
      </c>
      <c r="O1749">
        <v>989</v>
      </c>
      <c r="P1749" t="str">
        <f>IF(Table1[[#This Row],[Discount %]]&gt;50,"High Discount","Low Discount")</f>
        <v>Low Discount</v>
      </c>
    </row>
    <row r="1750" spans="1:16" x14ac:dyDescent="0.3">
      <c r="A1750" t="s">
        <v>3704</v>
      </c>
      <c r="B1750">
        <v>10685342</v>
      </c>
      <c r="C1750" t="s">
        <v>149</v>
      </c>
      <c r="D1750" t="s">
        <v>14</v>
      </c>
      <c r="E1750" t="s">
        <v>15</v>
      </c>
      <c r="F1750" t="s">
        <v>16</v>
      </c>
      <c r="G1750" t="s">
        <v>3705</v>
      </c>
      <c r="H1750">
        <v>1799</v>
      </c>
      <c r="I1750">
        <v>2999</v>
      </c>
      <c r="J1750" t="s">
        <v>151</v>
      </c>
      <c r="K1750">
        <v>4</v>
      </c>
      <c r="L1750">
        <v>728</v>
      </c>
      <c r="M1750">
        <v>40</v>
      </c>
      <c r="N1750">
        <v>1199.5999999999999</v>
      </c>
      <c r="O1750">
        <v>1799</v>
      </c>
      <c r="P1750" t="str">
        <f>IF(Table1[[#This Row],[Discount %]]&gt;50,"High Discount","Low Discount")</f>
        <v>Low Discount</v>
      </c>
    </row>
    <row r="1751" spans="1:16" x14ac:dyDescent="0.3">
      <c r="A1751" t="s">
        <v>3706</v>
      </c>
      <c r="B1751">
        <v>15474976</v>
      </c>
      <c r="C1751" t="s">
        <v>748</v>
      </c>
      <c r="D1751" t="s">
        <v>176</v>
      </c>
      <c r="E1751" t="s">
        <v>325</v>
      </c>
      <c r="F1751" t="s">
        <v>16</v>
      </c>
      <c r="G1751" t="s">
        <v>3707</v>
      </c>
      <c r="H1751">
        <v>646</v>
      </c>
      <c r="I1751">
        <v>718</v>
      </c>
      <c r="J1751" t="s">
        <v>327</v>
      </c>
      <c r="K1751">
        <v>4.0999999999999996</v>
      </c>
      <c r="L1751">
        <v>728</v>
      </c>
      <c r="M1751">
        <v>10</v>
      </c>
      <c r="N1751">
        <v>71.8</v>
      </c>
      <c r="O1751">
        <v>646</v>
      </c>
      <c r="P1751" t="str">
        <f>IF(Table1[[#This Row],[Discount %]]&gt;50,"High Discount","Low Discount")</f>
        <v>Low Discount</v>
      </c>
    </row>
    <row r="1752" spans="1:16" x14ac:dyDescent="0.3">
      <c r="A1752" t="s">
        <v>3708</v>
      </c>
      <c r="B1752">
        <v>8936383</v>
      </c>
      <c r="C1752" t="s">
        <v>3709</v>
      </c>
      <c r="D1752" t="s">
        <v>176</v>
      </c>
      <c r="E1752" t="s">
        <v>271</v>
      </c>
      <c r="F1752" t="s">
        <v>16</v>
      </c>
      <c r="G1752" t="s">
        <v>3710</v>
      </c>
      <c r="H1752">
        <v>314</v>
      </c>
      <c r="I1752">
        <v>349</v>
      </c>
      <c r="J1752" t="s">
        <v>327</v>
      </c>
      <c r="K1752">
        <v>4.4000000000000004</v>
      </c>
      <c r="L1752">
        <v>728</v>
      </c>
      <c r="M1752">
        <v>10</v>
      </c>
      <c r="N1752">
        <v>34.9</v>
      </c>
      <c r="O1752">
        <v>314</v>
      </c>
      <c r="P1752" t="str">
        <f>IF(Table1[[#This Row],[Discount %]]&gt;50,"High Discount","Low Discount")</f>
        <v>Low Discount</v>
      </c>
    </row>
    <row r="1753" spans="1:16" x14ac:dyDescent="0.3">
      <c r="A1753" t="s">
        <v>3711</v>
      </c>
      <c r="B1753">
        <v>9901897</v>
      </c>
      <c r="C1753" t="s">
        <v>324</v>
      </c>
      <c r="D1753" t="s">
        <v>31</v>
      </c>
      <c r="E1753" t="s">
        <v>3712</v>
      </c>
      <c r="F1753" t="s">
        <v>33</v>
      </c>
      <c r="G1753" t="s">
        <v>3713</v>
      </c>
      <c r="I1753">
        <v>299</v>
      </c>
      <c r="J1753" t="s">
        <v>327</v>
      </c>
      <c r="K1753">
        <v>4.5</v>
      </c>
      <c r="L1753">
        <v>728</v>
      </c>
      <c r="M1753">
        <v>44</v>
      </c>
      <c r="N1753">
        <v>131.56</v>
      </c>
      <c r="O1753">
        <v>167</v>
      </c>
      <c r="P1753" t="str">
        <f>IF(Table1[[#This Row],[Discount %]]&gt;50,"High Discount","Low Discount")</f>
        <v>Low Discount</v>
      </c>
    </row>
    <row r="1754" spans="1:16" x14ac:dyDescent="0.3">
      <c r="A1754" t="s">
        <v>3714</v>
      </c>
      <c r="B1754">
        <v>7525447</v>
      </c>
      <c r="C1754" t="s">
        <v>516</v>
      </c>
      <c r="D1754" t="s">
        <v>31</v>
      </c>
      <c r="E1754" t="s">
        <v>104</v>
      </c>
      <c r="F1754" t="s">
        <v>33</v>
      </c>
      <c r="G1754" t="s">
        <v>3715</v>
      </c>
      <c r="H1754">
        <v>395</v>
      </c>
      <c r="I1754">
        <v>599</v>
      </c>
      <c r="J1754" t="s">
        <v>49</v>
      </c>
      <c r="K1754">
        <v>3.8</v>
      </c>
      <c r="L1754">
        <v>728</v>
      </c>
      <c r="M1754">
        <v>34</v>
      </c>
      <c r="N1754">
        <v>203.66</v>
      </c>
      <c r="O1754">
        <v>395</v>
      </c>
      <c r="P1754" t="str">
        <f>IF(Table1[[#This Row],[Discount %]]&gt;50,"High Discount","Low Discount")</f>
        <v>Low Discount</v>
      </c>
    </row>
    <row r="1755" spans="1:16" x14ac:dyDescent="0.3">
      <c r="A1755" t="s">
        <v>3716</v>
      </c>
      <c r="B1755">
        <v>10365239</v>
      </c>
      <c r="C1755" t="s">
        <v>94</v>
      </c>
      <c r="D1755" t="s">
        <v>37</v>
      </c>
      <c r="E1755" t="s">
        <v>15</v>
      </c>
      <c r="F1755" t="s">
        <v>33</v>
      </c>
      <c r="G1755" t="s">
        <v>457</v>
      </c>
      <c r="I1755">
        <v>1799</v>
      </c>
      <c r="J1755" t="s">
        <v>118</v>
      </c>
      <c r="K1755">
        <v>4.0999999999999996</v>
      </c>
      <c r="L1755">
        <v>728</v>
      </c>
      <c r="M1755">
        <v>60.000000000000007</v>
      </c>
      <c r="N1755">
        <v>1079.4000000000001</v>
      </c>
      <c r="O1755">
        <v>719</v>
      </c>
      <c r="P1755" t="str">
        <f>IF(Table1[[#This Row],[Discount %]]&gt;50,"High Discount","Low Discount")</f>
        <v>High Discount</v>
      </c>
    </row>
    <row r="1756" spans="1:16" x14ac:dyDescent="0.3">
      <c r="A1756" t="s">
        <v>3717</v>
      </c>
      <c r="B1756">
        <v>14602180</v>
      </c>
      <c r="C1756" t="s">
        <v>1427</v>
      </c>
      <c r="D1756" t="s">
        <v>68</v>
      </c>
      <c r="E1756" t="s">
        <v>69</v>
      </c>
      <c r="F1756" t="s">
        <v>33</v>
      </c>
      <c r="G1756" t="s">
        <v>3718</v>
      </c>
      <c r="H1756">
        <v>1763</v>
      </c>
      <c r="I1756">
        <v>3599</v>
      </c>
      <c r="J1756" t="s">
        <v>101</v>
      </c>
      <c r="K1756">
        <v>4</v>
      </c>
      <c r="L1756">
        <v>727</v>
      </c>
      <c r="M1756">
        <v>51</v>
      </c>
      <c r="N1756">
        <v>1835.49</v>
      </c>
      <c r="O1756">
        <v>1763</v>
      </c>
      <c r="P1756" t="str">
        <f>IF(Table1[[#This Row],[Discount %]]&gt;50,"High Discount","Low Discount")</f>
        <v>High Discount</v>
      </c>
    </row>
    <row r="1757" spans="1:16" x14ac:dyDescent="0.3">
      <c r="A1757" t="s">
        <v>3719</v>
      </c>
      <c r="B1757">
        <v>914994</v>
      </c>
      <c r="C1757" t="s">
        <v>718</v>
      </c>
      <c r="D1757" t="s">
        <v>31</v>
      </c>
      <c r="E1757" t="s">
        <v>104</v>
      </c>
      <c r="F1757" t="s">
        <v>33</v>
      </c>
      <c r="G1757" t="s">
        <v>3720</v>
      </c>
      <c r="H1757">
        <v>952</v>
      </c>
      <c r="I1757">
        <v>1058</v>
      </c>
      <c r="J1757" t="s">
        <v>720</v>
      </c>
      <c r="K1757">
        <v>4.3</v>
      </c>
      <c r="L1757">
        <v>727</v>
      </c>
      <c r="M1757">
        <v>10</v>
      </c>
      <c r="N1757">
        <v>105.8</v>
      </c>
      <c r="O1757">
        <v>952</v>
      </c>
      <c r="P1757" t="str">
        <f>IF(Table1[[#This Row],[Discount %]]&gt;50,"High Discount","Low Discount")</f>
        <v>Low Discount</v>
      </c>
    </row>
    <row r="1758" spans="1:16" x14ac:dyDescent="0.3">
      <c r="A1758" t="s">
        <v>3721</v>
      </c>
      <c r="B1758">
        <v>12218494</v>
      </c>
      <c r="C1758" t="s">
        <v>3722</v>
      </c>
      <c r="D1758" t="s">
        <v>31</v>
      </c>
      <c r="E1758" t="s">
        <v>104</v>
      </c>
      <c r="F1758" t="s">
        <v>33</v>
      </c>
      <c r="G1758" t="s">
        <v>3723</v>
      </c>
      <c r="H1758">
        <v>433</v>
      </c>
      <c r="I1758">
        <v>699</v>
      </c>
      <c r="J1758" t="s">
        <v>3724</v>
      </c>
      <c r="K1758">
        <v>4.2</v>
      </c>
      <c r="L1758">
        <v>727</v>
      </c>
      <c r="M1758">
        <v>38</v>
      </c>
      <c r="N1758">
        <v>265.62</v>
      </c>
      <c r="O1758">
        <v>433</v>
      </c>
      <c r="P1758" t="str">
        <f>IF(Table1[[#This Row],[Discount %]]&gt;50,"High Discount","Low Discount")</f>
        <v>Low Discount</v>
      </c>
    </row>
    <row r="1759" spans="1:16" x14ac:dyDescent="0.3">
      <c r="A1759" t="s">
        <v>3725</v>
      </c>
      <c r="B1759">
        <v>1987115</v>
      </c>
      <c r="C1759" t="s">
        <v>59</v>
      </c>
      <c r="D1759" t="s">
        <v>60</v>
      </c>
      <c r="E1759" t="s">
        <v>61</v>
      </c>
      <c r="F1759" t="s">
        <v>33</v>
      </c>
      <c r="G1759" t="s">
        <v>3726</v>
      </c>
      <c r="H1759">
        <v>1044</v>
      </c>
      <c r="I1759">
        <v>1899</v>
      </c>
      <c r="J1759" t="s">
        <v>101</v>
      </c>
      <c r="K1759">
        <v>4.3</v>
      </c>
      <c r="L1759">
        <v>727</v>
      </c>
      <c r="M1759">
        <v>44.999999999999993</v>
      </c>
      <c r="N1759">
        <v>854.54999999999984</v>
      </c>
      <c r="O1759">
        <v>1044</v>
      </c>
      <c r="P1759" t="str">
        <f>IF(Table1[[#This Row],[Discount %]]&gt;50,"High Discount","Low Discount")</f>
        <v>Low Discount</v>
      </c>
    </row>
    <row r="1760" spans="1:16" x14ac:dyDescent="0.3">
      <c r="A1760" t="s">
        <v>3727</v>
      </c>
      <c r="B1760">
        <v>11930858</v>
      </c>
      <c r="C1760" t="s">
        <v>13</v>
      </c>
      <c r="D1760" t="s">
        <v>37</v>
      </c>
      <c r="E1760" t="s">
        <v>15</v>
      </c>
      <c r="F1760" t="s">
        <v>33</v>
      </c>
      <c r="G1760" t="s">
        <v>2360</v>
      </c>
      <c r="I1760">
        <v>1749</v>
      </c>
      <c r="J1760" t="s">
        <v>118</v>
      </c>
      <c r="K1760">
        <v>4.0999999999999996</v>
      </c>
      <c r="L1760">
        <v>727</v>
      </c>
      <c r="M1760">
        <v>50</v>
      </c>
      <c r="N1760">
        <v>874.5</v>
      </c>
      <c r="O1760">
        <v>874</v>
      </c>
      <c r="P1760" t="str">
        <f>IF(Table1[[#This Row],[Discount %]]&gt;50,"High Discount","Low Discount")</f>
        <v>Low Discount</v>
      </c>
    </row>
    <row r="1761" spans="1:16" x14ac:dyDescent="0.3">
      <c r="A1761" t="s">
        <v>3728</v>
      </c>
      <c r="B1761">
        <v>13000570</v>
      </c>
      <c r="C1761" t="s">
        <v>161</v>
      </c>
      <c r="D1761" t="s">
        <v>37</v>
      </c>
      <c r="E1761" t="s">
        <v>15</v>
      </c>
      <c r="F1761" t="s">
        <v>33</v>
      </c>
      <c r="G1761" t="s">
        <v>3729</v>
      </c>
      <c r="I1761">
        <v>1999</v>
      </c>
      <c r="J1761" t="s">
        <v>118</v>
      </c>
      <c r="K1761">
        <v>4.2</v>
      </c>
      <c r="L1761">
        <v>727</v>
      </c>
      <c r="M1761">
        <v>50</v>
      </c>
      <c r="N1761">
        <v>999.5</v>
      </c>
      <c r="O1761">
        <v>999</v>
      </c>
      <c r="P1761" t="str">
        <f>IF(Table1[[#This Row],[Discount %]]&gt;50,"High Discount","Low Discount")</f>
        <v>Low Discount</v>
      </c>
    </row>
    <row r="1762" spans="1:16" x14ac:dyDescent="0.3">
      <c r="A1762" t="s">
        <v>3730</v>
      </c>
      <c r="B1762">
        <v>17382154</v>
      </c>
      <c r="C1762" t="s">
        <v>13</v>
      </c>
      <c r="D1762" t="s">
        <v>37</v>
      </c>
      <c r="E1762" t="s">
        <v>38</v>
      </c>
      <c r="F1762" t="s">
        <v>33</v>
      </c>
      <c r="G1762" t="s">
        <v>2283</v>
      </c>
      <c r="I1762">
        <v>1698</v>
      </c>
      <c r="J1762" t="s">
        <v>40</v>
      </c>
      <c r="K1762">
        <v>3.9</v>
      </c>
      <c r="L1762">
        <v>727</v>
      </c>
      <c r="M1762">
        <v>53</v>
      </c>
      <c r="N1762">
        <v>899.94</v>
      </c>
      <c r="O1762">
        <v>798</v>
      </c>
      <c r="P1762" t="str">
        <f>IF(Table1[[#This Row],[Discount %]]&gt;50,"High Discount","Low Discount")</f>
        <v>High Discount</v>
      </c>
    </row>
    <row r="1763" spans="1:16" x14ac:dyDescent="0.3">
      <c r="A1763" t="s">
        <v>3731</v>
      </c>
      <c r="B1763">
        <v>11326746</v>
      </c>
      <c r="C1763" t="s">
        <v>13</v>
      </c>
      <c r="D1763" t="s">
        <v>25</v>
      </c>
      <c r="E1763" t="s">
        <v>26</v>
      </c>
      <c r="F1763" t="s">
        <v>16</v>
      </c>
      <c r="G1763" t="s">
        <v>3732</v>
      </c>
      <c r="H1763">
        <v>749</v>
      </c>
      <c r="I1763">
        <v>1499</v>
      </c>
      <c r="J1763" t="s">
        <v>231</v>
      </c>
      <c r="K1763">
        <v>4.3</v>
      </c>
      <c r="L1763">
        <v>726</v>
      </c>
      <c r="M1763">
        <v>50</v>
      </c>
      <c r="N1763">
        <v>749.5</v>
      </c>
      <c r="O1763">
        <v>749</v>
      </c>
      <c r="P1763" t="str">
        <f>IF(Table1[[#This Row],[Discount %]]&gt;50,"High Discount","Low Discount")</f>
        <v>Low Discount</v>
      </c>
    </row>
    <row r="1764" spans="1:16" x14ac:dyDescent="0.3">
      <c r="A1764" t="s">
        <v>3733</v>
      </c>
      <c r="B1764">
        <v>11363586</v>
      </c>
      <c r="C1764" t="s">
        <v>149</v>
      </c>
      <c r="D1764" t="s">
        <v>25</v>
      </c>
      <c r="E1764" t="s">
        <v>38</v>
      </c>
      <c r="F1764" t="s">
        <v>16</v>
      </c>
      <c r="G1764" t="s">
        <v>3734</v>
      </c>
      <c r="H1764">
        <v>899</v>
      </c>
      <c r="I1764">
        <v>1499</v>
      </c>
      <c r="J1764" t="s">
        <v>35</v>
      </c>
      <c r="K1764">
        <v>4.4000000000000004</v>
      </c>
      <c r="L1764">
        <v>726</v>
      </c>
      <c r="M1764">
        <v>40</v>
      </c>
      <c r="N1764">
        <v>599.6</v>
      </c>
      <c r="O1764">
        <v>899</v>
      </c>
      <c r="P1764" t="str">
        <f>IF(Table1[[#This Row],[Discount %]]&gt;50,"High Discount","Low Discount")</f>
        <v>Low Discount</v>
      </c>
    </row>
    <row r="1765" spans="1:16" x14ac:dyDescent="0.3">
      <c r="A1765" t="s">
        <v>3735</v>
      </c>
      <c r="B1765">
        <v>2339444</v>
      </c>
      <c r="C1765" t="s">
        <v>149</v>
      </c>
      <c r="D1765" t="s">
        <v>25</v>
      </c>
      <c r="E1765" t="s">
        <v>38</v>
      </c>
      <c r="F1765" t="s">
        <v>16</v>
      </c>
      <c r="G1765" t="s">
        <v>3736</v>
      </c>
      <c r="H1765">
        <v>749</v>
      </c>
      <c r="I1765">
        <v>1499</v>
      </c>
      <c r="J1765" t="s">
        <v>35</v>
      </c>
      <c r="K1765">
        <v>4.0999999999999996</v>
      </c>
      <c r="L1765">
        <v>726</v>
      </c>
      <c r="M1765">
        <v>50</v>
      </c>
      <c r="N1765">
        <v>749.5</v>
      </c>
      <c r="O1765">
        <v>749</v>
      </c>
      <c r="P1765" t="str">
        <f>IF(Table1[[#This Row],[Discount %]]&gt;50,"High Discount","Low Discount")</f>
        <v>Low Discount</v>
      </c>
    </row>
    <row r="1766" spans="1:16" x14ac:dyDescent="0.3">
      <c r="A1766" t="s">
        <v>3737</v>
      </c>
      <c r="B1766">
        <v>10020075</v>
      </c>
      <c r="C1766" t="s">
        <v>20</v>
      </c>
      <c r="D1766" t="s">
        <v>25</v>
      </c>
      <c r="E1766" t="s">
        <v>26</v>
      </c>
      <c r="F1766" t="s">
        <v>16</v>
      </c>
      <c r="G1766" t="s">
        <v>3738</v>
      </c>
      <c r="H1766">
        <v>543</v>
      </c>
      <c r="I1766">
        <v>1599</v>
      </c>
      <c r="J1766" t="s">
        <v>79</v>
      </c>
      <c r="K1766">
        <v>4</v>
      </c>
      <c r="L1766">
        <v>726</v>
      </c>
      <c r="M1766">
        <v>65.999999999999986</v>
      </c>
      <c r="N1766">
        <v>1055.3399999999997</v>
      </c>
      <c r="O1766">
        <v>543</v>
      </c>
      <c r="P1766" t="str">
        <f>IF(Table1[[#This Row],[Discount %]]&gt;50,"High Discount","Low Discount")</f>
        <v>High Discount</v>
      </c>
    </row>
    <row r="1767" spans="1:16" x14ac:dyDescent="0.3">
      <c r="A1767" t="s">
        <v>3739</v>
      </c>
      <c r="B1767">
        <v>13988092</v>
      </c>
      <c r="C1767" t="s">
        <v>510</v>
      </c>
      <c r="D1767" t="s">
        <v>68</v>
      </c>
      <c r="E1767" t="s">
        <v>295</v>
      </c>
      <c r="F1767" t="s">
        <v>33</v>
      </c>
      <c r="G1767" t="s">
        <v>3740</v>
      </c>
      <c r="H1767">
        <v>895</v>
      </c>
      <c r="I1767">
        <v>2799</v>
      </c>
      <c r="J1767" t="s">
        <v>145</v>
      </c>
      <c r="K1767">
        <v>4.0999999999999996</v>
      </c>
      <c r="L1767">
        <v>726</v>
      </c>
      <c r="M1767">
        <v>68</v>
      </c>
      <c r="N1767">
        <v>1903.32</v>
      </c>
      <c r="O1767">
        <v>895</v>
      </c>
      <c r="P1767" t="str">
        <f>IF(Table1[[#This Row],[Discount %]]&gt;50,"High Discount","Low Discount")</f>
        <v>High Discount</v>
      </c>
    </row>
    <row r="1768" spans="1:16" x14ac:dyDescent="0.3">
      <c r="A1768" t="s">
        <v>3741</v>
      </c>
      <c r="B1768">
        <v>13983650</v>
      </c>
      <c r="C1768" t="s">
        <v>94</v>
      </c>
      <c r="D1768" t="s">
        <v>31</v>
      </c>
      <c r="E1768" t="s">
        <v>104</v>
      </c>
      <c r="F1768" t="s">
        <v>33</v>
      </c>
      <c r="G1768" t="s">
        <v>3742</v>
      </c>
      <c r="H1768">
        <v>164</v>
      </c>
      <c r="I1768">
        <v>549</v>
      </c>
      <c r="J1768" t="s">
        <v>23</v>
      </c>
      <c r="K1768">
        <v>4.4000000000000004</v>
      </c>
      <c r="L1768">
        <v>726</v>
      </c>
      <c r="M1768">
        <v>70</v>
      </c>
      <c r="N1768">
        <v>384.3</v>
      </c>
      <c r="O1768">
        <v>164</v>
      </c>
      <c r="P1768" t="str">
        <f>IF(Table1[[#This Row],[Discount %]]&gt;50,"High Discount","Low Discount")</f>
        <v>High Discount</v>
      </c>
    </row>
    <row r="1769" spans="1:16" x14ac:dyDescent="0.3">
      <c r="A1769" t="s">
        <v>3743</v>
      </c>
      <c r="B1769">
        <v>9371023</v>
      </c>
      <c r="C1769" t="s">
        <v>85</v>
      </c>
      <c r="D1769" t="s">
        <v>86</v>
      </c>
      <c r="E1769" t="s">
        <v>82</v>
      </c>
      <c r="F1769" t="s">
        <v>33</v>
      </c>
      <c r="G1769" t="s">
        <v>3744</v>
      </c>
      <c r="H1769">
        <v>599</v>
      </c>
      <c r="I1769">
        <v>1199</v>
      </c>
      <c r="J1769" t="s">
        <v>88</v>
      </c>
      <c r="K1769">
        <v>3.9</v>
      </c>
      <c r="L1769">
        <v>726</v>
      </c>
      <c r="M1769">
        <v>50</v>
      </c>
      <c r="N1769">
        <v>599.5</v>
      </c>
      <c r="O1769">
        <v>599</v>
      </c>
      <c r="P1769" t="str">
        <f>IF(Table1[[#This Row],[Discount %]]&gt;50,"High Discount","Low Discount")</f>
        <v>Low Discount</v>
      </c>
    </row>
    <row r="1770" spans="1:16" x14ac:dyDescent="0.3">
      <c r="A1770" t="s">
        <v>3745</v>
      </c>
      <c r="B1770">
        <v>9528617</v>
      </c>
      <c r="C1770" t="s">
        <v>94</v>
      </c>
      <c r="D1770" t="s">
        <v>37</v>
      </c>
      <c r="E1770" t="s">
        <v>43</v>
      </c>
      <c r="F1770" t="s">
        <v>33</v>
      </c>
      <c r="G1770" t="s">
        <v>3746</v>
      </c>
      <c r="I1770">
        <v>1099</v>
      </c>
      <c r="J1770" t="s">
        <v>40</v>
      </c>
      <c r="K1770">
        <v>4.4000000000000004</v>
      </c>
      <c r="L1770">
        <v>726</v>
      </c>
      <c r="M1770">
        <v>65</v>
      </c>
      <c r="N1770">
        <v>714.35</v>
      </c>
      <c r="O1770">
        <v>384</v>
      </c>
      <c r="P1770" t="str">
        <f>IF(Table1[[#This Row],[Discount %]]&gt;50,"High Discount","Low Discount")</f>
        <v>High Discount</v>
      </c>
    </row>
    <row r="1771" spans="1:16" x14ac:dyDescent="0.3">
      <c r="A1771" t="s">
        <v>3747</v>
      </c>
      <c r="B1771">
        <v>1735166</v>
      </c>
      <c r="C1771" t="s">
        <v>42</v>
      </c>
      <c r="D1771" t="s">
        <v>37</v>
      </c>
      <c r="E1771" t="s">
        <v>131</v>
      </c>
      <c r="F1771" t="s">
        <v>33</v>
      </c>
      <c r="G1771" t="s">
        <v>3748</v>
      </c>
      <c r="I1771">
        <v>1799</v>
      </c>
      <c r="J1771" t="s">
        <v>40</v>
      </c>
      <c r="K1771">
        <v>3.9</v>
      </c>
      <c r="L1771">
        <v>726</v>
      </c>
      <c r="M1771">
        <v>44.999999999999993</v>
      </c>
      <c r="N1771">
        <v>809.54999999999984</v>
      </c>
      <c r="O1771">
        <v>989</v>
      </c>
      <c r="P1771" t="str">
        <f>IF(Table1[[#This Row],[Discount %]]&gt;50,"High Discount","Low Discount")</f>
        <v>Low Discount</v>
      </c>
    </row>
    <row r="1772" spans="1:16" x14ac:dyDescent="0.3">
      <c r="A1772" t="s">
        <v>3749</v>
      </c>
      <c r="B1772">
        <v>2383108</v>
      </c>
      <c r="C1772" t="s">
        <v>42</v>
      </c>
      <c r="D1772" t="s">
        <v>14</v>
      </c>
      <c r="E1772" t="s">
        <v>15</v>
      </c>
      <c r="F1772" t="s">
        <v>16</v>
      </c>
      <c r="G1772" t="s">
        <v>3750</v>
      </c>
      <c r="H1772">
        <v>1099</v>
      </c>
      <c r="I1772">
        <v>2199</v>
      </c>
      <c r="J1772" t="s">
        <v>18</v>
      </c>
      <c r="K1772">
        <v>3.8</v>
      </c>
      <c r="L1772">
        <v>725</v>
      </c>
      <c r="M1772">
        <v>50</v>
      </c>
      <c r="N1772">
        <v>1099.5</v>
      </c>
      <c r="O1772">
        <v>1099</v>
      </c>
      <c r="P1772" t="str">
        <f>IF(Table1[[#This Row],[Discount %]]&gt;50,"High Discount","Low Discount")</f>
        <v>Low Discount</v>
      </c>
    </row>
    <row r="1773" spans="1:16" x14ac:dyDescent="0.3">
      <c r="A1773" t="s">
        <v>3751</v>
      </c>
      <c r="B1773">
        <v>12135120</v>
      </c>
      <c r="C1773" t="s">
        <v>99</v>
      </c>
      <c r="D1773" t="s">
        <v>68</v>
      </c>
      <c r="E1773" t="s">
        <v>82</v>
      </c>
      <c r="F1773" t="s">
        <v>16</v>
      </c>
      <c r="G1773" t="s">
        <v>3752</v>
      </c>
      <c r="H1773">
        <v>599</v>
      </c>
      <c r="I1773">
        <v>1499</v>
      </c>
      <c r="J1773" t="s">
        <v>35</v>
      </c>
      <c r="K1773">
        <v>3.8</v>
      </c>
      <c r="L1773">
        <v>725</v>
      </c>
      <c r="M1773">
        <v>60</v>
      </c>
      <c r="N1773">
        <v>899.4</v>
      </c>
      <c r="O1773">
        <v>599</v>
      </c>
      <c r="P1773" t="str">
        <f>IF(Table1[[#This Row],[Discount %]]&gt;50,"High Discount","Low Discount")</f>
        <v>High Discount</v>
      </c>
    </row>
    <row r="1774" spans="1:16" x14ac:dyDescent="0.3">
      <c r="A1774" t="s">
        <v>3753</v>
      </c>
      <c r="B1774">
        <v>1616326</v>
      </c>
      <c r="C1774" t="s">
        <v>42</v>
      </c>
      <c r="D1774" t="s">
        <v>176</v>
      </c>
      <c r="E1774" t="s">
        <v>177</v>
      </c>
      <c r="F1774" t="s">
        <v>16</v>
      </c>
      <c r="G1774" t="s">
        <v>3754</v>
      </c>
      <c r="H1774">
        <v>319</v>
      </c>
      <c r="I1774">
        <v>399</v>
      </c>
      <c r="J1774" t="s">
        <v>145</v>
      </c>
      <c r="K1774">
        <v>4.4000000000000004</v>
      </c>
      <c r="L1774">
        <v>725</v>
      </c>
      <c r="M1774">
        <v>20</v>
      </c>
      <c r="N1774">
        <v>79.8</v>
      </c>
      <c r="O1774">
        <v>319</v>
      </c>
      <c r="P1774" t="str">
        <f>IF(Table1[[#This Row],[Discount %]]&gt;50,"High Discount","Low Discount")</f>
        <v>Low Discount</v>
      </c>
    </row>
    <row r="1775" spans="1:16" x14ac:dyDescent="0.3">
      <c r="A1775" t="s">
        <v>3755</v>
      </c>
      <c r="B1775">
        <v>1996790</v>
      </c>
      <c r="C1775" t="s">
        <v>13</v>
      </c>
      <c r="D1775" t="s">
        <v>25</v>
      </c>
      <c r="E1775" t="s">
        <v>38</v>
      </c>
      <c r="F1775" t="s">
        <v>16</v>
      </c>
      <c r="G1775" t="s">
        <v>3756</v>
      </c>
      <c r="H1775">
        <v>349</v>
      </c>
      <c r="I1775">
        <v>699</v>
      </c>
      <c r="J1775" t="s">
        <v>40</v>
      </c>
      <c r="K1775">
        <v>3.9</v>
      </c>
      <c r="L1775">
        <v>725</v>
      </c>
      <c r="M1775">
        <v>50</v>
      </c>
      <c r="N1775">
        <v>349.5</v>
      </c>
      <c r="O1775">
        <v>349</v>
      </c>
      <c r="P1775" t="str">
        <f>IF(Table1[[#This Row],[Discount %]]&gt;50,"High Discount","Low Discount")</f>
        <v>Low Discount</v>
      </c>
    </row>
    <row r="1776" spans="1:16" x14ac:dyDescent="0.3">
      <c r="A1776" t="s">
        <v>3757</v>
      </c>
      <c r="B1776">
        <v>13503134</v>
      </c>
      <c r="C1776" t="s">
        <v>67</v>
      </c>
      <c r="D1776" t="s">
        <v>68</v>
      </c>
      <c r="E1776" t="s">
        <v>131</v>
      </c>
      <c r="F1776" t="s">
        <v>33</v>
      </c>
      <c r="G1776" t="s">
        <v>3758</v>
      </c>
      <c r="H1776">
        <v>1199</v>
      </c>
      <c r="I1776">
        <v>2999</v>
      </c>
      <c r="J1776" t="s">
        <v>35</v>
      </c>
      <c r="K1776">
        <v>4.2</v>
      </c>
      <c r="L1776">
        <v>725</v>
      </c>
      <c r="M1776">
        <v>60</v>
      </c>
      <c r="N1776">
        <v>1799.4</v>
      </c>
      <c r="O1776">
        <v>1199</v>
      </c>
      <c r="P1776" t="str">
        <f>IF(Table1[[#This Row],[Discount %]]&gt;50,"High Discount","Low Discount")</f>
        <v>High Discount</v>
      </c>
    </row>
    <row r="1777" spans="1:16" x14ac:dyDescent="0.3">
      <c r="A1777" t="s">
        <v>3759</v>
      </c>
      <c r="B1777">
        <v>11514858</v>
      </c>
      <c r="C1777" t="s">
        <v>3760</v>
      </c>
      <c r="D1777" t="s">
        <v>68</v>
      </c>
      <c r="E1777" t="s">
        <v>1351</v>
      </c>
      <c r="F1777" t="s">
        <v>33</v>
      </c>
      <c r="G1777" t="s">
        <v>3761</v>
      </c>
      <c r="H1777">
        <v>449</v>
      </c>
      <c r="I1777">
        <v>899</v>
      </c>
      <c r="J1777" t="s">
        <v>145</v>
      </c>
      <c r="K1777">
        <v>4.3</v>
      </c>
      <c r="L1777">
        <v>725</v>
      </c>
      <c r="M1777">
        <v>50</v>
      </c>
      <c r="N1777">
        <v>449.5</v>
      </c>
      <c r="O1777">
        <v>449</v>
      </c>
      <c r="P1777" t="str">
        <f>IF(Table1[[#This Row],[Discount %]]&gt;50,"High Discount","Low Discount")</f>
        <v>Low Discount</v>
      </c>
    </row>
    <row r="1778" spans="1:16" x14ac:dyDescent="0.3">
      <c r="A1778" t="s">
        <v>3762</v>
      </c>
      <c r="B1778">
        <v>10106263</v>
      </c>
      <c r="C1778" t="s">
        <v>59</v>
      </c>
      <c r="D1778" t="s">
        <v>60</v>
      </c>
      <c r="E1778" t="s">
        <v>38</v>
      </c>
      <c r="F1778" t="s">
        <v>33</v>
      </c>
      <c r="G1778" t="s">
        <v>3763</v>
      </c>
      <c r="H1778">
        <v>404</v>
      </c>
      <c r="I1778">
        <v>899</v>
      </c>
      <c r="J1778" t="s">
        <v>40</v>
      </c>
      <c r="K1778">
        <v>4.0999999999999996</v>
      </c>
      <c r="L1778">
        <v>725</v>
      </c>
      <c r="M1778">
        <v>54.999999999999993</v>
      </c>
      <c r="N1778">
        <v>494.44999999999993</v>
      </c>
      <c r="O1778">
        <v>404</v>
      </c>
      <c r="P1778" t="str">
        <f>IF(Table1[[#This Row],[Discount %]]&gt;50,"High Discount","Low Discount")</f>
        <v>High Discount</v>
      </c>
    </row>
    <row r="1779" spans="1:16" x14ac:dyDescent="0.3">
      <c r="A1779" t="s">
        <v>3764</v>
      </c>
      <c r="B1779">
        <v>12382156</v>
      </c>
      <c r="C1779" t="s">
        <v>840</v>
      </c>
      <c r="D1779" t="s">
        <v>37</v>
      </c>
      <c r="E1779" t="s">
        <v>43</v>
      </c>
      <c r="F1779" t="s">
        <v>33</v>
      </c>
      <c r="G1779" t="s">
        <v>3765</v>
      </c>
      <c r="I1779">
        <v>1399</v>
      </c>
      <c r="J1779" t="s">
        <v>23</v>
      </c>
      <c r="K1779">
        <v>4.3</v>
      </c>
      <c r="L1779">
        <v>725</v>
      </c>
      <c r="M1779">
        <v>57.999999999999993</v>
      </c>
      <c r="N1779">
        <v>811.41999999999985</v>
      </c>
      <c r="O1779">
        <v>587</v>
      </c>
      <c r="P1779" t="str">
        <f>IF(Table1[[#This Row],[Discount %]]&gt;50,"High Discount","Low Discount")</f>
        <v>High Discount</v>
      </c>
    </row>
    <row r="1780" spans="1:16" x14ac:dyDescent="0.3">
      <c r="A1780" t="s">
        <v>3766</v>
      </c>
      <c r="B1780">
        <v>12277594</v>
      </c>
      <c r="C1780" t="s">
        <v>265</v>
      </c>
      <c r="D1780" t="s">
        <v>37</v>
      </c>
      <c r="E1780" t="s">
        <v>47</v>
      </c>
      <c r="F1780" t="s">
        <v>33</v>
      </c>
      <c r="G1780" t="s">
        <v>3767</v>
      </c>
      <c r="I1780">
        <v>1799</v>
      </c>
      <c r="J1780" t="s">
        <v>399</v>
      </c>
      <c r="K1780">
        <v>4.4000000000000004</v>
      </c>
      <c r="L1780">
        <v>725</v>
      </c>
      <c r="M1780">
        <v>50</v>
      </c>
      <c r="N1780">
        <v>899.5</v>
      </c>
      <c r="O1780">
        <v>899</v>
      </c>
      <c r="P1780" t="str">
        <f>IF(Table1[[#This Row],[Discount %]]&gt;50,"High Discount","Low Discount")</f>
        <v>Low Discount</v>
      </c>
    </row>
    <row r="1781" spans="1:16" x14ac:dyDescent="0.3">
      <c r="A1781" t="s">
        <v>3768</v>
      </c>
      <c r="B1781">
        <v>9697349</v>
      </c>
      <c r="C1781" t="s">
        <v>13</v>
      </c>
      <c r="D1781" t="s">
        <v>37</v>
      </c>
      <c r="E1781" t="s">
        <v>38</v>
      </c>
      <c r="F1781" t="s">
        <v>33</v>
      </c>
      <c r="G1781" t="s">
        <v>3769</v>
      </c>
      <c r="I1781">
        <v>499</v>
      </c>
      <c r="J1781" t="s">
        <v>40</v>
      </c>
      <c r="K1781">
        <v>4.0999999999999996</v>
      </c>
      <c r="L1781">
        <v>725</v>
      </c>
      <c r="M1781">
        <v>45</v>
      </c>
      <c r="N1781">
        <v>224.55</v>
      </c>
      <c r="O1781">
        <v>274</v>
      </c>
      <c r="P1781" t="str">
        <f>IF(Table1[[#This Row],[Discount %]]&gt;50,"High Discount","Low Discount")</f>
        <v>Low Discount</v>
      </c>
    </row>
    <row r="1782" spans="1:16" x14ac:dyDescent="0.3">
      <c r="A1782" t="s">
        <v>3770</v>
      </c>
      <c r="B1782">
        <v>14447640</v>
      </c>
      <c r="C1782" t="s">
        <v>270</v>
      </c>
      <c r="D1782" t="s">
        <v>176</v>
      </c>
      <c r="E1782" t="s">
        <v>325</v>
      </c>
      <c r="F1782" t="s">
        <v>16</v>
      </c>
      <c r="G1782" t="s">
        <v>3771</v>
      </c>
      <c r="H1782">
        <v>466</v>
      </c>
      <c r="I1782">
        <v>518</v>
      </c>
      <c r="J1782" t="s">
        <v>23</v>
      </c>
      <c r="K1782">
        <v>4.0999999999999996</v>
      </c>
      <c r="L1782">
        <v>724</v>
      </c>
      <c r="M1782">
        <v>10</v>
      </c>
      <c r="N1782">
        <v>51.8</v>
      </c>
      <c r="O1782">
        <v>466</v>
      </c>
      <c r="P1782" t="str">
        <f>IF(Table1[[#This Row],[Discount %]]&gt;50,"High Discount","Low Discount")</f>
        <v>Low Discount</v>
      </c>
    </row>
    <row r="1783" spans="1:16" x14ac:dyDescent="0.3">
      <c r="A1783" t="s">
        <v>3772</v>
      </c>
      <c r="B1783">
        <v>7223697</v>
      </c>
      <c r="C1783" t="s">
        <v>59</v>
      </c>
      <c r="D1783" t="s">
        <v>60</v>
      </c>
      <c r="E1783" t="s">
        <v>21</v>
      </c>
      <c r="F1783" t="s">
        <v>16</v>
      </c>
      <c r="G1783" t="s">
        <v>3773</v>
      </c>
      <c r="H1783">
        <v>664</v>
      </c>
      <c r="I1783">
        <v>1899</v>
      </c>
      <c r="J1783" t="s">
        <v>35</v>
      </c>
      <c r="K1783">
        <v>4.3</v>
      </c>
      <c r="L1783">
        <v>724</v>
      </c>
      <c r="M1783">
        <v>64.999999999999986</v>
      </c>
      <c r="N1783">
        <v>1234.3499999999997</v>
      </c>
      <c r="O1783">
        <v>664</v>
      </c>
      <c r="P1783" t="str">
        <f>IF(Table1[[#This Row],[Discount %]]&gt;50,"High Discount","Low Discount")</f>
        <v>High Discount</v>
      </c>
    </row>
    <row r="1784" spans="1:16" x14ac:dyDescent="0.3">
      <c r="A1784" t="s">
        <v>3774</v>
      </c>
      <c r="B1784">
        <v>11639896</v>
      </c>
      <c r="C1784" t="s">
        <v>59</v>
      </c>
      <c r="D1784" t="s">
        <v>60</v>
      </c>
      <c r="E1784" t="s">
        <v>38</v>
      </c>
      <c r="F1784" t="s">
        <v>16</v>
      </c>
      <c r="G1784" t="s">
        <v>3775</v>
      </c>
      <c r="I1784">
        <v>1099</v>
      </c>
      <c r="J1784" t="s">
        <v>35</v>
      </c>
      <c r="K1784">
        <v>4.4000000000000004</v>
      </c>
      <c r="L1784">
        <v>724</v>
      </c>
      <c r="M1784">
        <v>50</v>
      </c>
      <c r="N1784">
        <v>549.5</v>
      </c>
      <c r="O1784">
        <v>549</v>
      </c>
      <c r="P1784" t="str">
        <f>IF(Table1[[#This Row],[Discount %]]&gt;50,"High Discount","Low Discount")</f>
        <v>Low Discount</v>
      </c>
    </row>
    <row r="1785" spans="1:16" x14ac:dyDescent="0.3">
      <c r="A1785" t="s">
        <v>3776</v>
      </c>
      <c r="B1785">
        <v>11896076</v>
      </c>
      <c r="C1785" t="s">
        <v>13</v>
      </c>
      <c r="D1785" t="s">
        <v>25</v>
      </c>
      <c r="E1785" t="s">
        <v>26</v>
      </c>
      <c r="F1785" t="s">
        <v>16</v>
      </c>
      <c r="G1785" t="s">
        <v>3777</v>
      </c>
      <c r="H1785">
        <v>749</v>
      </c>
      <c r="I1785">
        <v>1499</v>
      </c>
      <c r="J1785" t="s">
        <v>28</v>
      </c>
      <c r="K1785">
        <v>4.3</v>
      </c>
      <c r="L1785">
        <v>724</v>
      </c>
      <c r="M1785">
        <v>50</v>
      </c>
      <c r="N1785">
        <v>749.5</v>
      </c>
      <c r="O1785">
        <v>749</v>
      </c>
      <c r="P1785" t="str">
        <f>IF(Table1[[#This Row],[Discount %]]&gt;50,"High Discount","Low Discount")</f>
        <v>Low Discount</v>
      </c>
    </row>
    <row r="1786" spans="1:16" x14ac:dyDescent="0.3">
      <c r="A1786" t="s">
        <v>3778</v>
      </c>
      <c r="B1786">
        <v>5393440</v>
      </c>
      <c r="C1786" t="s">
        <v>59</v>
      </c>
      <c r="D1786" t="s">
        <v>25</v>
      </c>
      <c r="E1786" t="s">
        <v>168</v>
      </c>
      <c r="F1786" t="s">
        <v>16</v>
      </c>
      <c r="G1786" t="s">
        <v>3779</v>
      </c>
      <c r="H1786">
        <v>1329</v>
      </c>
      <c r="I1786">
        <v>3799</v>
      </c>
      <c r="J1786" t="s">
        <v>35</v>
      </c>
      <c r="K1786">
        <v>4.0999999999999996</v>
      </c>
      <c r="L1786">
        <v>724</v>
      </c>
      <c r="M1786">
        <v>65</v>
      </c>
      <c r="N1786">
        <v>2469.35</v>
      </c>
      <c r="O1786">
        <v>1329</v>
      </c>
      <c r="P1786" t="str">
        <f>IF(Table1[[#This Row],[Discount %]]&gt;50,"High Discount","Low Discount")</f>
        <v>High Discount</v>
      </c>
    </row>
    <row r="1787" spans="1:16" x14ac:dyDescent="0.3">
      <c r="A1787" t="s">
        <v>3780</v>
      </c>
      <c r="B1787">
        <v>12277564</v>
      </c>
      <c r="C1787" t="s">
        <v>81</v>
      </c>
      <c r="D1787" t="s">
        <v>68</v>
      </c>
      <c r="E1787" t="s">
        <v>82</v>
      </c>
      <c r="F1787" t="s">
        <v>33</v>
      </c>
      <c r="G1787" t="s">
        <v>998</v>
      </c>
      <c r="H1787">
        <v>482</v>
      </c>
      <c r="I1787">
        <v>1149</v>
      </c>
      <c r="J1787" t="s">
        <v>35</v>
      </c>
      <c r="K1787">
        <v>4.0999999999999996</v>
      </c>
      <c r="L1787">
        <v>724</v>
      </c>
      <c r="M1787">
        <v>57.999999999999993</v>
      </c>
      <c r="N1787">
        <v>666.41999999999985</v>
      </c>
      <c r="O1787">
        <v>482</v>
      </c>
      <c r="P1787" t="str">
        <f>IF(Table1[[#This Row],[Discount %]]&gt;50,"High Discount","Low Discount")</f>
        <v>High Discount</v>
      </c>
    </row>
    <row r="1788" spans="1:16" x14ac:dyDescent="0.3">
      <c r="A1788" t="s">
        <v>3781</v>
      </c>
      <c r="B1788">
        <v>13771260</v>
      </c>
      <c r="C1788" t="s">
        <v>1404</v>
      </c>
      <c r="D1788" t="s">
        <v>68</v>
      </c>
      <c r="E1788" t="s">
        <v>69</v>
      </c>
      <c r="F1788" t="s">
        <v>33</v>
      </c>
      <c r="G1788" t="s">
        <v>3782</v>
      </c>
      <c r="H1788">
        <v>1259</v>
      </c>
      <c r="I1788">
        <v>3499</v>
      </c>
      <c r="J1788" t="s">
        <v>212</v>
      </c>
      <c r="K1788">
        <v>4</v>
      </c>
      <c r="L1788">
        <v>724</v>
      </c>
      <c r="M1788">
        <v>64</v>
      </c>
      <c r="N1788">
        <v>2239.36</v>
      </c>
      <c r="O1788">
        <v>1259</v>
      </c>
      <c r="P1788" t="str">
        <f>IF(Table1[[#This Row],[Discount %]]&gt;50,"High Discount","Low Discount")</f>
        <v>High Discount</v>
      </c>
    </row>
    <row r="1789" spans="1:16" x14ac:dyDescent="0.3">
      <c r="A1789" t="s">
        <v>3783</v>
      </c>
      <c r="B1789">
        <v>12894728</v>
      </c>
      <c r="C1789" t="s">
        <v>210</v>
      </c>
      <c r="D1789" t="s">
        <v>68</v>
      </c>
      <c r="E1789" t="s">
        <v>69</v>
      </c>
      <c r="F1789" t="s">
        <v>33</v>
      </c>
      <c r="G1789" t="s">
        <v>3784</v>
      </c>
      <c r="H1789">
        <v>1709</v>
      </c>
      <c r="I1789">
        <v>3799</v>
      </c>
      <c r="J1789" t="s">
        <v>212</v>
      </c>
      <c r="K1789">
        <v>4.3</v>
      </c>
      <c r="L1789">
        <v>724</v>
      </c>
      <c r="M1789">
        <v>54.999999999999993</v>
      </c>
      <c r="N1789">
        <v>2089.4499999999998</v>
      </c>
      <c r="O1789">
        <v>1709</v>
      </c>
      <c r="P1789" t="str">
        <f>IF(Table1[[#This Row],[Discount %]]&gt;50,"High Discount","Low Discount")</f>
        <v>High Discount</v>
      </c>
    </row>
    <row r="1790" spans="1:16" x14ac:dyDescent="0.3">
      <c r="A1790" t="s">
        <v>3785</v>
      </c>
      <c r="B1790">
        <v>7139255</v>
      </c>
      <c r="C1790" t="s">
        <v>13</v>
      </c>
      <c r="D1790" t="s">
        <v>37</v>
      </c>
      <c r="E1790" t="s">
        <v>15</v>
      </c>
      <c r="F1790" t="s">
        <v>33</v>
      </c>
      <c r="G1790" t="s">
        <v>288</v>
      </c>
      <c r="I1790">
        <v>1899</v>
      </c>
      <c r="J1790" t="s">
        <v>118</v>
      </c>
      <c r="K1790">
        <v>3.9</v>
      </c>
      <c r="L1790">
        <v>724</v>
      </c>
      <c r="M1790">
        <v>55.000000000000007</v>
      </c>
      <c r="N1790">
        <v>1044.45</v>
      </c>
      <c r="O1790">
        <v>854</v>
      </c>
      <c r="P1790" t="str">
        <f>IF(Table1[[#This Row],[Discount %]]&gt;50,"High Discount","Low Discount")</f>
        <v>High Discount</v>
      </c>
    </row>
    <row r="1791" spans="1:16" x14ac:dyDescent="0.3">
      <c r="A1791" t="s">
        <v>3786</v>
      </c>
      <c r="B1791">
        <v>452660</v>
      </c>
      <c r="C1791" t="s">
        <v>1242</v>
      </c>
      <c r="D1791" t="s">
        <v>25</v>
      </c>
      <c r="E1791" t="s">
        <v>26</v>
      </c>
      <c r="F1791" t="s">
        <v>16</v>
      </c>
      <c r="G1791" t="s">
        <v>3787</v>
      </c>
      <c r="H1791">
        <v>949</v>
      </c>
      <c r="I1791">
        <v>1899</v>
      </c>
      <c r="J1791" t="s">
        <v>3621</v>
      </c>
      <c r="K1791">
        <v>4.0999999999999996</v>
      </c>
      <c r="L1791">
        <v>723</v>
      </c>
      <c r="M1791">
        <v>50</v>
      </c>
      <c r="N1791">
        <v>949.5</v>
      </c>
      <c r="O1791">
        <v>949</v>
      </c>
      <c r="P1791" t="str">
        <f>IF(Table1[[#This Row],[Discount %]]&gt;50,"High Discount","Low Discount")</f>
        <v>Low Discount</v>
      </c>
    </row>
    <row r="1792" spans="1:16" x14ac:dyDescent="0.3">
      <c r="A1792" t="s">
        <v>3788</v>
      </c>
      <c r="B1792">
        <v>10938508</v>
      </c>
      <c r="C1792" t="s">
        <v>13</v>
      </c>
      <c r="D1792" t="s">
        <v>25</v>
      </c>
      <c r="E1792" t="s">
        <v>38</v>
      </c>
      <c r="F1792" t="s">
        <v>16</v>
      </c>
      <c r="G1792" t="s">
        <v>3789</v>
      </c>
      <c r="H1792">
        <v>359</v>
      </c>
      <c r="I1792">
        <v>799</v>
      </c>
      <c r="J1792" t="s">
        <v>65</v>
      </c>
      <c r="K1792">
        <v>4</v>
      </c>
      <c r="L1792">
        <v>723</v>
      </c>
      <c r="M1792">
        <v>54.999999999999993</v>
      </c>
      <c r="N1792">
        <v>439.44999999999993</v>
      </c>
      <c r="O1792">
        <v>359</v>
      </c>
      <c r="P1792" t="str">
        <f>IF(Table1[[#This Row],[Discount %]]&gt;50,"High Discount","Low Discount")</f>
        <v>High Discount</v>
      </c>
    </row>
    <row r="1793" spans="1:16" x14ac:dyDescent="0.3">
      <c r="A1793" t="s">
        <v>3790</v>
      </c>
      <c r="B1793">
        <v>15318634</v>
      </c>
      <c r="C1793" t="s">
        <v>379</v>
      </c>
      <c r="D1793" t="s">
        <v>31</v>
      </c>
      <c r="E1793" t="s">
        <v>380</v>
      </c>
      <c r="F1793" t="s">
        <v>33</v>
      </c>
      <c r="G1793" t="s">
        <v>3791</v>
      </c>
      <c r="H1793">
        <v>934</v>
      </c>
      <c r="I1793">
        <v>1699</v>
      </c>
      <c r="J1793" t="s">
        <v>23</v>
      </c>
      <c r="K1793">
        <v>4.3</v>
      </c>
      <c r="L1793">
        <v>723</v>
      </c>
      <c r="M1793">
        <v>44.999999999999993</v>
      </c>
      <c r="N1793">
        <v>764.54999999999984</v>
      </c>
      <c r="O1793">
        <v>934</v>
      </c>
      <c r="P1793" t="str">
        <f>IF(Table1[[#This Row],[Discount %]]&gt;50,"High Discount","Low Discount")</f>
        <v>Low Discount</v>
      </c>
    </row>
    <row r="1794" spans="1:16" x14ac:dyDescent="0.3">
      <c r="A1794" t="s">
        <v>3792</v>
      </c>
      <c r="B1794">
        <v>12430640</v>
      </c>
      <c r="C1794" t="s">
        <v>30</v>
      </c>
      <c r="D1794" t="s">
        <v>31</v>
      </c>
      <c r="E1794" t="s">
        <v>104</v>
      </c>
      <c r="F1794" t="s">
        <v>33</v>
      </c>
      <c r="G1794" t="s">
        <v>3793</v>
      </c>
      <c r="H1794">
        <v>396</v>
      </c>
      <c r="I1794">
        <v>749</v>
      </c>
      <c r="J1794" t="s">
        <v>1060</v>
      </c>
      <c r="K1794">
        <v>4.0999999999999996</v>
      </c>
      <c r="L1794">
        <v>723</v>
      </c>
      <c r="M1794">
        <v>47</v>
      </c>
      <c r="N1794">
        <v>352.03</v>
      </c>
      <c r="O1794">
        <v>396</v>
      </c>
      <c r="P1794" t="str">
        <f>IF(Table1[[#This Row],[Discount %]]&gt;50,"High Discount","Low Discount")</f>
        <v>Low Discount</v>
      </c>
    </row>
    <row r="1795" spans="1:16" x14ac:dyDescent="0.3">
      <c r="A1795" t="s">
        <v>3794</v>
      </c>
      <c r="B1795">
        <v>11109816</v>
      </c>
      <c r="C1795" t="s">
        <v>794</v>
      </c>
      <c r="D1795" t="s">
        <v>60</v>
      </c>
      <c r="E1795" t="s">
        <v>21</v>
      </c>
      <c r="F1795" t="s">
        <v>33</v>
      </c>
      <c r="G1795" t="s">
        <v>3795</v>
      </c>
      <c r="H1795">
        <v>584</v>
      </c>
      <c r="I1795">
        <v>1299</v>
      </c>
      <c r="J1795" t="s">
        <v>23</v>
      </c>
      <c r="K1795">
        <v>4.0999999999999996</v>
      </c>
      <c r="L1795">
        <v>723</v>
      </c>
      <c r="M1795">
        <v>55.000000000000007</v>
      </c>
      <c r="N1795">
        <v>714.45000000000016</v>
      </c>
      <c r="O1795">
        <v>584</v>
      </c>
      <c r="P1795" t="str">
        <f>IF(Table1[[#This Row],[Discount %]]&gt;50,"High Discount","Low Discount")</f>
        <v>High Discount</v>
      </c>
    </row>
    <row r="1796" spans="1:16" x14ac:dyDescent="0.3">
      <c r="A1796" t="s">
        <v>3796</v>
      </c>
      <c r="B1796">
        <v>11037108</v>
      </c>
      <c r="C1796" t="s">
        <v>59</v>
      </c>
      <c r="D1796" t="s">
        <v>60</v>
      </c>
      <c r="E1796" t="s">
        <v>38</v>
      </c>
      <c r="F1796" t="s">
        <v>33</v>
      </c>
      <c r="G1796" t="s">
        <v>3797</v>
      </c>
      <c r="H1796">
        <v>404</v>
      </c>
      <c r="I1796">
        <v>899</v>
      </c>
      <c r="J1796" t="s">
        <v>40</v>
      </c>
      <c r="K1796">
        <v>4.4000000000000004</v>
      </c>
      <c r="L1796">
        <v>723</v>
      </c>
      <c r="M1796">
        <v>54.999999999999993</v>
      </c>
      <c r="N1796">
        <v>494.44999999999993</v>
      </c>
      <c r="O1796">
        <v>404</v>
      </c>
      <c r="P1796" t="str">
        <f>IF(Table1[[#This Row],[Discount %]]&gt;50,"High Discount","Low Discount")</f>
        <v>High Discount</v>
      </c>
    </row>
    <row r="1797" spans="1:16" x14ac:dyDescent="0.3">
      <c r="A1797" t="s">
        <v>3798</v>
      </c>
      <c r="B1797">
        <v>13843124</v>
      </c>
      <c r="C1797" t="s">
        <v>161</v>
      </c>
      <c r="D1797" t="s">
        <v>37</v>
      </c>
      <c r="E1797" t="s">
        <v>47</v>
      </c>
      <c r="F1797" t="s">
        <v>33</v>
      </c>
      <c r="G1797" t="s">
        <v>3799</v>
      </c>
      <c r="I1797">
        <v>1799</v>
      </c>
      <c r="J1797" t="s">
        <v>118</v>
      </c>
      <c r="K1797">
        <v>4.0999999999999996</v>
      </c>
      <c r="L1797">
        <v>723</v>
      </c>
      <c r="M1797">
        <v>50</v>
      </c>
      <c r="N1797">
        <v>899.5</v>
      </c>
      <c r="O1797">
        <v>899</v>
      </c>
      <c r="P1797" t="str">
        <f>IF(Table1[[#This Row],[Discount %]]&gt;50,"High Discount","Low Discount")</f>
        <v>Low Discount</v>
      </c>
    </row>
    <row r="1798" spans="1:16" x14ac:dyDescent="0.3">
      <c r="A1798" t="s">
        <v>3800</v>
      </c>
      <c r="B1798">
        <v>11683422</v>
      </c>
      <c r="C1798" t="s">
        <v>391</v>
      </c>
      <c r="D1798" t="s">
        <v>37</v>
      </c>
      <c r="E1798" t="s">
        <v>43</v>
      </c>
      <c r="F1798" t="s">
        <v>33</v>
      </c>
      <c r="G1798" t="s">
        <v>3801</v>
      </c>
      <c r="I1798">
        <v>899</v>
      </c>
      <c r="J1798" t="s">
        <v>23</v>
      </c>
      <c r="K1798">
        <v>4.2</v>
      </c>
      <c r="L1798">
        <v>723</v>
      </c>
      <c r="M1798">
        <v>50</v>
      </c>
      <c r="N1798">
        <v>449.5</v>
      </c>
      <c r="O1798">
        <v>449</v>
      </c>
      <c r="P1798" t="str">
        <f>IF(Table1[[#This Row],[Discount %]]&gt;50,"High Discount","Low Discount")</f>
        <v>Low Discount</v>
      </c>
    </row>
    <row r="1799" spans="1:16" x14ac:dyDescent="0.3">
      <c r="A1799" t="s">
        <v>3802</v>
      </c>
      <c r="B1799">
        <v>11863660</v>
      </c>
      <c r="C1799" t="s">
        <v>324</v>
      </c>
      <c r="D1799" t="s">
        <v>176</v>
      </c>
      <c r="E1799" t="s">
        <v>325</v>
      </c>
      <c r="F1799" t="s">
        <v>16</v>
      </c>
      <c r="G1799" t="s">
        <v>3803</v>
      </c>
      <c r="I1799">
        <v>299</v>
      </c>
      <c r="J1799" t="s">
        <v>327</v>
      </c>
      <c r="K1799">
        <v>4.2</v>
      </c>
      <c r="L1799">
        <v>722</v>
      </c>
      <c r="M1799">
        <v>31</v>
      </c>
      <c r="N1799">
        <v>92.69</v>
      </c>
      <c r="O1799">
        <v>206</v>
      </c>
      <c r="P1799" t="str">
        <f>IF(Table1[[#This Row],[Discount %]]&gt;50,"High Discount","Low Discount")</f>
        <v>Low Discount</v>
      </c>
    </row>
    <row r="1800" spans="1:16" x14ac:dyDescent="0.3">
      <c r="A1800" t="s">
        <v>3804</v>
      </c>
      <c r="B1800">
        <v>13938106</v>
      </c>
      <c r="C1800" t="s">
        <v>46</v>
      </c>
      <c r="D1800" t="s">
        <v>25</v>
      </c>
      <c r="E1800" t="s">
        <v>26</v>
      </c>
      <c r="F1800" t="s">
        <v>16</v>
      </c>
      <c r="G1800" t="s">
        <v>3312</v>
      </c>
      <c r="H1800">
        <v>419</v>
      </c>
      <c r="I1800">
        <v>1049</v>
      </c>
      <c r="J1800" t="s">
        <v>79</v>
      </c>
      <c r="K1800">
        <v>4.0999999999999996</v>
      </c>
      <c r="L1800">
        <v>722</v>
      </c>
      <c r="M1800">
        <v>60</v>
      </c>
      <c r="N1800">
        <v>629.4</v>
      </c>
      <c r="O1800">
        <v>419</v>
      </c>
      <c r="P1800" t="str">
        <f>IF(Table1[[#This Row],[Discount %]]&gt;50,"High Discount","Low Discount")</f>
        <v>High Discount</v>
      </c>
    </row>
    <row r="1801" spans="1:16" x14ac:dyDescent="0.3">
      <c r="A1801" t="s">
        <v>3805</v>
      </c>
      <c r="B1801">
        <v>2478310</v>
      </c>
      <c r="C1801" t="s">
        <v>149</v>
      </c>
      <c r="D1801" t="s">
        <v>25</v>
      </c>
      <c r="E1801" t="s">
        <v>38</v>
      </c>
      <c r="F1801" t="s">
        <v>16</v>
      </c>
      <c r="G1801" t="s">
        <v>3806</v>
      </c>
      <c r="H1801">
        <v>699</v>
      </c>
      <c r="I1801">
        <v>1399</v>
      </c>
      <c r="J1801" t="s">
        <v>35</v>
      </c>
      <c r="K1801">
        <v>3.7</v>
      </c>
      <c r="L1801">
        <v>722</v>
      </c>
      <c r="M1801">
        <v>50</v>
      </c>
      <c r="N1801">
        <v>699.5</v>
      </c>
      <c r="O1801">
        <v>699</v>
      </c>
      <c r="P1801" t="str">
        <f>IF(Table1[[#This Row],[Discount %]]&gt;50,"High Discount","Low Discount")</f>
        <v>Low Discount</v>
      </c>
    </row>
    <row r="1802" spans="1:16" x14ac:dyDescent="0.3">
      <c r="A1802" t="s">
        <v>3807</v>
      </c>
      <c r="B1802">
        <v>11369664</v>
      </c>
      <c r="C1802" t="s">
        <v>3808</v>
      </c>
      <c r="D1802" t="s">
        <v>68</v>
      </c>
      <c r="E1802" t="s">
        <v>82</v>
      </c>
      <c r="F1802" t="s">
        <v>33</v>
      </c>
      <c r="G1802" t="s">
        <v>3809</v>
      </c>
      <c r="H1802">
        <v>1329</v>
      </c>
      <c r="I1802">
        <v>1899</v>
      </c>
      <c r="J1802" t="s">
        <v>88</v>
      </c>
      <c r="K1802">
        <v>4.0999999999999996</v>
      </c>
      <c r="L1802">
        <v>722</v>
      </c>
      <c r="M1802">
        <v>30.000000000000004</v>
      </c>
      <c r="N1802">
        <v>569.70000000000005</v>
      </c>
      <c r="O1802">
        <v>1329</v>
      </c>
      <c r="P1802" t="str">
        <f>IF(Table1[[#This Row],[Discount %]]&gt;50,"High Discount","Low Discount")</f>
        <v>Low Discount</v>
      </c>
    </row>
    <row r="1803" spans="1:16" x14ac:dyDescent="0.3">
      <c r="A1803" t="s">
        <v>3810</v>
      </c>
      <c r="B1803">
        <v>2486236</v>
      </c>
      <c r="C1803" t="s">
        <v>718</v>
      </c>
      <c r="D1803" t="s">
        <v>31</v>
      </c>
      <c r="E1803" t="s">
        <v>104</v>
      </c>
      <c r="F1803" t="s">
        <v>33</v>
      </c>
      <c r="G1803" t="s">
        <v>3811</v>
      </c>
      <c r="H1803">
        <v>853</v>
      </c>
      <c r="I1803">
        <v>898</v>
      </c>
      <c r="J1803" t="s">
        <v>720</v>
      </c>
      <c r="K1803">
        <v>4.0999999999999996</v>
      </c>
      <c r="L1803">
        <v>722</v>
      </c>
      <c r="M1803">
        <v>5</v>
      </c>
      <c r="N1803">
        <v>44.9</v>
      </c>
      <c r="O1803">
        <v>853</v>
      </c>
      <c r="P1803" t="str">
        <f>IF(Table1[[#This Row],[Discount %]]&gt;50,"High Discount","Low Discount")</f>
        <v>Low Discount</v>
      </c>
    </row>
    <row r="1804" spans="1:16" x14ac:dyDescent="0.3">
      <c r="A1804" t="s">
        <v>3812</v>
      </c>
      <c r="B1804">
        <v>17382686</v>
      </c>
      <c r="C1804" t="s">
        <v>13</v>
      </c>
      <c r="D1804" t="s">
        <v>37</v>
      </c>
      <c r="E1804" t="s">
        <v>38</v>
      </c>
      <c r="F1804" t="s">
        <v>33</v>
      </c>
      <c r="G1804" t="s">
        <v>355</v>
      </c>
      <c r="I1804">
        <v>1598</v>
      </c>
      <c r="J1804" t="s">
        <v>40</v>
      </c>
      <c r="K1804">
        <v>4.2</v>
      </c>
      <c r="L1804">
        <v>722</v>
      </c>
      <c r="M1804">
        <v>50</v>
      </c>
      <c r="N1804">
        <v>799</v>
      </c>
      <c r="O1804">
        <v>799</v>
      </c>
      <c r="P1804" t="str">
        <f>IF(Table1[[#This Row],[Discount %]]&gt;50,"High Discount","Low Discount")</f>
        <v>Low Discount</v>
      </c>
    </row>
    <row r="1805" spans="1:16" x14ac:dyDescent="0.3">
      <c r="A1805" t="s">
        <v>3813</v>
      </c>
      <c r="B1805">
        <v>11700058</v>
      </c>
      <c r="C1805" t="s">
        <v>42</v>
      </c>
      <c r="D1805" t="s">
        <v>37</v>
      </c>
      <c r="E1805" t="s">
        <v>38</v>
      </c>
      <c r="F1805" t="s">
        <v>33</v>
      </c>
      <c r="G1805" t="s">
        <v>3814</v>
      </c>
      <c r="I1805">
        <v>699</v>
      </c>
      <c r="J1805" t="s">
        <v>40</v>
      </c>
      <c r="K1805">
        <v>3.8</v>
      </c>
      <c r="L1805">
        <v>722</v>
      </c>
      <c r="M1805">
        <v>70</v>
      </c>
      <c r="N1805">
        <v>489.3</v>
      </c>
      <c r="O1805">
        <v>209</v>
      </c>
      <c r="P1805" t="str">
        <f>IF(Table1[[#This Row],[Discount %]]&gt;50,"High Discount","Low Discount")</f>
        <v>High Discount</v>
      </c>
    </row>
    <row r="1806" spans="1:16" x14ac:dyDescent="0.3">
      <c r="A1806" t="s">
        <v>3815</v>
      </c>
      <c r="B1806">
        <v>5345806</v>
      </c>
      <c r="C1806" t="s">
        <v>3816</v>
      </c>
      <c r="D1806" t="s">
        <v>14</v>
      </c>
      <c r="E1806" t="s">
        <v>121</v>
      </c>
      <c r="F1806" t="s">
        <v>16</v>
      </c>
      <c r="G1806" t="s">
        <v>3817</v>
      </c>
      <c r="H1806">
        <v>539</v>
      </c>
      <c r="I1806">
        <v>899</v>
      </c>
      <c r="J1806" t="s">
        <v>151</v>
      </c>
      <c r="K1806">
        <v>4.0999999999999996</v>
      </c>
      <c r="L1806">
        <v>721</v>
      </c>
      <c r="M1806">
        <v>40</v>
      </c>
      <c r="N1806">
        <v>359.6</v>
      </c>
      <c r="O1806">
        <v>539</v>
      </c>
      <c r="P1806" t="str">
        <f>IF(Table1[[#This Row],[Discount %]]&gt;50,"High Discount","Low Discount")</f>
        <v>Low Discount</v>
      </c>
    </row>
    <row r="1807" spans="1:16" x14ac:dyDescent="0.3">
      <c r="A1807" t="s">
        <v>3818</v>
      </c>
      <c r="B1807">
        <v>6610000</v>
      </c>
      <c r="C1807" t="s">
        <v>886</v>
      </c>
      <c r="D1807" t="s">
        <v>68</v>
      </c>
      <c r="E1807" t="s">
        <v>3819</v>
      </c>
      <c r="F1807" t="s">
        <v>16</v>
      </c>
      <c r="G1807" t="s">
        <v>3820</v>
      </c>
      <c r="H1807">
        <v>1159</v>
      </c>
      <c r="I1807">
        <v>3999</v>
      </c>
      <c r="J1807" t="s">
        <v>3821</v>
      </c>
      <c r="K1807">
        <v>4.2</v>
      </c>
      <c r="L1807">
        <v>721</v>
      </c>
      <c r="M1807">
        <v>71</v>
      </c>
      <c r="N1807">
        <v>2839.29</v>
      </c>
      <c r="O1807">
        <v>1159</v>
      </c>
      <c r="P1807" t="str">
        <f>IF(Table1[[#This Row],[Discount %]]&gt;50,"High Discount","Low Discount")</f>
        <v>High Discount</v>
      </c>
    </row>
    <row r="1808" spans="1:16" x14ac:dyDescent="0.3">
      <c r="A1808" t="s">
        <v>3822</v>
      </c>
      <c r="B1808">
        <v>12005980</v>
      </c>
      <c r="C1808" t="s">
        <v>46</v>
      </c>
      <c r="D1808" t="s">
        <v>25</v>
      </c>
      <c r="E1808" t="s">
        <v>26</v>
      </c>
      <c r="F1808" t="s">
        <v>16</v>
      </c>
      <c r="G1808" t="s">
        <v>3823</v>
      </c>
      <c r="H1808">
        <v>562</v>
      </c>
      <c r="I1808">
        <v>1249</v>
      </c>
      <c r="J1808" t="s">
        <v>79</v>
      </c>
      <c r="K1808">
        <v>4.0999999999999996</v>
      </c>
      <c r="L1808">
        <v>721</v>
      </c>
      <c r="M1808">
        <v>55.000000000000007</v>
      </c>
      <c r="N1808">
        <v>686.95000000000016</v>
      </c>
      <c r="O1808">
        <v>562</v>
      </c>
      <c r="P1808" t="str">
        <f>IF(Table1[[#This Row],[Discount %]]&gt;50,"High Discount","Low Discount")</f>
        <v>High Discount</v>
      </c>
    </row>
    <row r="1809" spans="1:16" x14ac:dyDescent="0.3">
      <c r="A1809" t="s">
        <v>3824</v>
      </c>
      <c r="B1809">
        <v>1900948</v>
      </c>
      <c r="C1809" t="s">
        <v>13</v>
      </c>
      <c r="D1809" t="s">
        <v>25</v>
      </c>
      <c r="E1809" t="s">
        <v>1812</v>
      </c>
      <c r="F1809" t="s">
        <v>16</v>
      </c>
      <c r="G1809" t="s">
        <v>3825</v>
      </c>
      <c r="H1809">
        <v>679</v>
      </c>
      <c r="I1809">
        <v>1699</v>
      </c>
      <c r="J1809" t="s">
        <v>101</v>
      </c>
      <c r="K1809">
        <v>3.8</v>
      </c>
      <c r="L1809">
        <v>721</v>
      </c>
      <c r="M1809">
        <v>60</v>
      </c>
      <c r="N1809">
        <v>1019.4</v>
      </c>
      <c r="O1809">
        <v>679</v>
      </c>
      <c r="P1809" t="str">
        <f>IF(Table1[[#This Row],[Discount %]]&gt;50,"High Discount","Low Discount")</f>
        <v>High Discount</v>
      </c>
    </row>
    <row r="1810" spans="1:16" x14ac:dyDescent="0.3">
      <c r="A1810" t="s">
        <v>3826</v>
      </c>
      <c r="B1810">
        <v>11896566</v>
      </c>
      <c r="C1810" t="s">
        <v>42</v>
      </c>
      <c r="D1810" t="s">
        <v>25</v>
      </c>
      <c r="E1810" t="s">
        <v>38</v>
      </c>
      <c r="F1810" t="s">
        <v>16</v>
      </c>
      <c r="G1810" t="s">
        <v>3827</v>
      </c>
      <c r="H1810">
        <v>319</v>
      </c>
      <c r="I1810">
        <v>799</v>
      </c>
      <c r="J1810" t="s">
        <v>23</v>
      </c>
      <c r="K1810">
        <v>4.3</v>
      </c>
      <c r="L1810">
        <v>721</v>
      </c>
      <c r="M1810">
        <v>60</v>
      </c>
      <c r="N1810">
        <v>479.4</v>
      </c>
      <c r="O1810">
        <v>319</v>
      </c>
      <c r="P1810" t="str">
        <f>IF(Table1[[#This Row],[Discount %]]&gt;50,"High Discount","Low Discount")</f>
        <v>High Discount</v>
      </c>
    </row>
    <row r="1811" spans="1:16" x14ac:dyDescent="0.3">
      <c r="A1811" t="s">
        <v>3828</v>
      </c>
      <c r="B1811">
        <v>14383658</v>
      </c>
      <c r="C1811" t="s">
        <v>85</v>
      </c>
      <c r="D1811" t="s">
        <v>68</v>
      </c>
      <c r="E1811" t="s">
        <v>295</v>
      </c>
      <c r="F1811" t="s">
        <v>33</v>
      </c>
      <c r="G1811" t="s">
        <v>3829</v>
      </c>
      <c r="H1811">
        <v>1550</v>
      </c>
      <c r="I1811">
        <v>3299</v>
      </c>
      <c r="J1811" t="s">
        <v>145</v>
      </c>
      <c r="K1811">
        <v>4.2</v>
      </c>
      <c r="L1811">
        <v>721</v>
      </c>
      <c r="M1811">
        <v>53</v>
      </c>
      <c r="N1811">
        <v>1748.47</v>
      </c>
      <c r="O1811">
        <v>1550</v>
      </c>
      <c r="P1811" t="str">
        <f>IF(Table1[[#This Row],[Discount %]]&gt;50,"High Discount","Low Discount")</f>
        <v>High Discount</v>
      </c>
    </row>
    <row r="1812" spans="1:16" x14ac:dyDescent="0.3">
      <c r="A1812" t="s">
        <v>3830</v>
      </c>
      <c r="B1812">
        <v>11263890</v>
      </c>
      <c r="C1812" t="s">
        <v>294</v>
      </c>
      <c r="D1812" t="s">
        <v>68</v>
      </c>
      <c r="E1812" t="s">
        <v>295</v>
      </c>
      <c r="F1812" t="s">
        <v>33</v>
      </c>
      <c r="G1812" t="s">
        <v>3831</v>
      </c>
      <c r="H1812">
        <v>1679</v>
      </c>
      <c r="I1812">
        <v>4198</v>
      </c>
      <c r="J1812" t="s">
        <v>145</v>
      </c>
      <c r="K1812">
        <v>4</v>
      </c>
      <c r="L1812">
        <v>721</v>
      </c>
      <c r="M1812">
        <v>60.000000000000007</v>
      </c>
      <c r="N1812">
        <v>2518.8000000000002</v>
      </c>
      <c r="O1812">
        <v>1679</v>
      </c>
      <c r="P1812" t="str">
        <f>IF(Table1[[#This Row],[Discount %]]&gt;50,"High Discount","Low Discount")</f>
        <v>High Discount</v>
      </c>
    </row>
    <row r="1813" spans="1:16" x14ac:dyDescent="0.3">
      <c r="A1813" t="s">
        <v>3832</v>
      </c>
      <c r="B1813">
        <v>13249354</v>
      </c>
      <c r="C1813" t="s">
        <v>85</v>
      </c>
      <c r="D1813" t="s">
        <v>86</v>
      </c>
      <c r="E1813" t="s">
        <v>131</v>
      </c>
      <c r="F1813" t="s">
        <v>33</v>
      </c>
      <c r="G1813" t="s">
        <v>3833</v>
      </c>
      <c r="H1813">
        <v>519</v>
      </c>
      <c r="I1813">
        <v>1299</v>
      </c>
      <c r="J1813" t="s">
        <v>88</v>
      </c>
      <c r="K1813">
        <v>4</v>
      </c>
      <c r="L1813">
        <v>721</v>
      </c>
      <c r="M1813">
        <v>60</v>
      </c>
      <c r="N1813">
        <v>779.4</v>
      </c>
      <c r="O1813">
        <v>519</v>
      </c>
      <c r="P1813" t="str">
        <f>IF(Table1[[#This Row],[Discount %]]&gt;50,"High Discount","Low Discount")</f>
        <v>High Discount</v>
      </c>
    </row>
    <row r="1814" spans="1:16" x14ac:dyDescent="0.3">
      <c r="A1814" t="s">
        <v>3834</v>
      </c>
      <c r="B1814">
        <v>10967124</v>
      </c>
      <c r="C1814" t="s">
        <v>94</v>
      </c>
      <c r="D1814" t="s">
        <v>37</v>
      </c>
      <c r="E1814" t="s">
        <v>542</v>
      </c>
      <c r="F1814" t="s">
        <v>33</v>
      </c>
      <c r="G1814" t="s">
        <v>1319</v>
      </c>
      <c r="I1814">
        <v>1499</v>
      </c>
      <c r="J1814" t="s">
        <v>118</v>
      </c>
      <c r="K1814">
        <v>4</v>
      </c>
      <c r="L1814">
        <v>721</v>
      </c>
      <c r="M1814">
        <v>70</v>
      </c>
      <c r="N1814">
        <v>1049.3</v>
      </c>
      <c r="O1814">
        <v>449</v>
      </c>
      <c r="P1814" t="str">
        <f>IF(Table1[[#This Row],[Discount %]]&gt;50,"High Discount","Low Discount")</f>
        <v>High Discount</v>
      </c>
    </row>
    <row r="1815" spans="1:16" x14ac:dyDescent="0.3">
      <c r="A1815" t="s">
        <v>3835</v>
      </c>
      <c r="B1815">
        <v>13179752</v>
      </c>
      <c r="C1815" t="s">
        <v>94</v>
      </c>
      <c r="D1815" t="s">
        <v>37</v>
      </c>
      <c r="E1815" t="s">
        <v>43</v>
      </c>
      <c r="F1815" t="s">
        <v>33</v>
      </c>
      <c r="G1815" t="s">
        <v>3836</v>
      </c>
      <c r="I1815">
        <v>999</v>
      </c>
      <c r="J1815" t="s">
        <v>40</v>
      </c>
      <c r="K1815">
        <v>4.3</v>
      </c>
      <c r="L1815">
        <v>721</v>
      </c>
      <c r="M1815">
        <v>50</v>
      </c>
      <c r="N1815">
        <v>499.5</v>
      </c>
      <c r="O1815">
        <v>499</v>
      </c>
      <c r="P1815" t="str">
        <f>IF(Table1[[#This Row],[Discount %]]&gt;50,"High Discount","Low Discount")</f>
        <v>Low Discount</v>
      </c>
    </row>
    <row r="1816" spans="1:16" x14ac:dyDescent="0.3">
      <c r="A1816" t="s">
        <v>3837</v>
      </c>
      <c r="B1816">
        <v>9054887</v>
      </c>
      <c r="C1816" t="s">
        <v>1122</v>
      </c>
      <c r="D1816" t="s">
        <v>14</v>
      </c>
      <c r="E1816" t="s">
        <v>21</v>
      </c>
      <c r="F1816" t="s">
        <v>16</v>
      </c>
      <c r="G1816" t="s">
        <v>1282</v>
      </c>
      <c r="H1816">
        <v>651</v>
      </c>
      <c r="I1816">
        <v>1329</v>
      </c>
      <c r="J1816" t="s">
        <v>1283</v>
      </c>
      <c r="K1816">
        <v>3.9</v>
      </c>
      <c r="L1816">
        <v>720</v>
      </c>
      <c r="M1816">
        <v>51</v>
      </c>
      <c r="N1816">
        <v>677.79</v>
      </c>
      <c r="O1816">
        <v>651</v>
      </c>
      <c r="P1816" t="str">
        <f>IF(Table1[[#This Row],[Discount %]]&gt;50,"High Discount","Low Discount")</f>
        <v>High Discount</v>
      </c>
    </row>
    <row r="1817" spans="1:16" x14ac:dyDescent="0.3">
      <c r="A1817" t="s">
        <v>3838</v>
      </c>
      <c r="B1817">
        <v>10308001</v>
      </c>
      <c r="C1817" t="s">
        <v>99</v>
      </c>
      <c r="D1817" t="s">
        <v>68</v>
      </c>
      <c r="E1817" t="s">
        <v>82</v>
      </c>
      <c r="F1817" t="s">
        <v>16</v>
      </c>
      <c r="G1817" t="s">
        <v>3839</v>
      </c>
      <c r="H1817">
        <v>679</v>
      </c>
      <c r="I1817">
        <v>1699</v>
      </c>
      <c r="J1817" t="s">
        <v>35</v>
      </c>
      <c r="K1817">
        <v>4</v>
      </c>
      <c r="L1817">
        <v>720</v>
      </c>
      <c r="M1817">
        <v>60</v>
      </c>
      <c r="N1817">
        <v>1019.4</v>
      </c>
      <c r="O1817">
        <v>679</v>
      </c>
      <c r="P1817" t="str">
        <f>IF(Table1[[#This Row],[Discount %]]&gt;50,"High Discount","Low Discount")</f>
        <v>High Discount</v>
      </c>
    </row>
    <row r="1818" spans="1:16" x14ac:dyDescent="0.3">
      <c r="A1818" t="s">
        <v>3840</v>
      </c>
      <c r="B1818">
        <v>12134602</v>
      </c>
      <c r="C1818" t="s">
        <v>99</v>
      </c>
      <c r="D1818" t="s">
        <v>68</v>
      </c>
      <c r="E1818" t="s">
        <v>131</v>
      </c>
      <c r="F1818" t="s">
        <v>33</v>
      </c>
      <c r="G1818" t="s">
        <v>3841</v>
      </c>
      <c r="H1818">
        <v>449</v>
      </c>
      <c r="I1818">
        <v>1499</v>
      </c>
      <c r="J1818" t="s">
        <v>101</v>
      </c>
      <c r="K1818">
        <v>4</v>
      </c>
      <c r="L1818">
        <v>720</v>
      </c>
      <c r="M1818">
        <v>70</v>
      </c>
      <c r="N1818">
        <v>1049.3</v>
      </c>
      <c r="O1818">
        <v>449</v>
      </c>
      <c r="P1818" t="str">
        <f>IF(Table1[[#This Row],[Discount %]]&gt;50,"High Discount","Low Discount")</f>
        <v>High Discount</v>
      </c>
    </row>
    <row r="1819" spans="1:16" x14ac:dyDescent="0.3">
      <c r="A1819" t="s">
        <v>3842</v>
      </c>
      <c r="B1819">
        <v>13027858</v>
      </c>
      <c r="C1819" t="s">
        <v>372</v>
      </c>
      <c r="D1819" t="s">
        <v>68</v>
      </c>
      <c r="E1819" t="s">
        <v>69</v>
      </c>
      <c r="F1819" t="s">
        <v>33</v>
      </c>
      <c r="G1819" t="s">
        <v>3843</v>
      </c>
      <c r="H1819">
        <v>1461</v>
      </c>
      <c r="I1819">
        <v>4299</v>
      </c>
      <c r="J1819" t="s">
        <v>212</v>
      </c>
      <c r="K1819">
        <v>4.3</v>
      </c>
      <c r="L1819">
        <v>720</v>
      </c>
      <c r="M1819">
        <v>66</v>
      </c>
      <c r="N1819">
        <v>2837.34</v>
      </c>
      <c r="O1819">
        <v>1461</v>
      </c>
      <c r="P1819" t="str">
        <f>IF(Table1[[#This Row],[Discount %]]&gt;50,"High Discount","Low Discount")</f>
        <v>High Discount</v>
      </c>
    </row>
    <row r="1820" spans="1:16" x14ac:dyDescent="0.3">
      <c r="A1820" t="s">
        <v>3844</v>
      </c>
      <c r="B1820">
        <v>13563606</v>
      </c>
      <c r="C1820" t="s">
        <v>324</v>
      </c>
      <c r="D1820" t="s">
        <v>31</v>
      </c>
      <c r="E1820" t="s">
        <v>271</v>
      </c>
      <c r="F1820" t="s">
        <v>33</v>
      </c>
      <c r="G1820" t="s">
        <v>3845</v>
      </c>
      <c r="I1820">
        <v>478</v>
      </c>
      <c r="J1820" t="s">
        <v>3846</v>
      </c>
      <c r="K1820">
        <v>4.5999999999999996</v>
      </c>
      <c r="L1820">
        <v>720</v>
      </c>
      <c r="M1820">
        <v>44</v>
      </c>
      <c r="N1820">
        <v>210.32</v>
      </c>
      <c r="O1820">
        <v>267</v>
      </c>
      <c r="P1820" t="str">
        <f>IF(Table1[[#This Row],[Discount %]]&gt;50,"High Discount","Low Discount")</f>
        <v>Low Discount</v>
      </c>
    </row>
    <row r="1821" spans="1:16" x14ac:dyDescent="0.3">
      <c r="A1821" t="s">
        <v>3847</v>
      </c>
      <c r="B1821">
        <v>13859180</v>
      </c>
      <c r="C1821" t="s">
        <v>13</v>
      </c>
      <c r="D1821" t="s">
        <v>14</v>
      </c>
      <c r="E1821" t="s">
        <v>47</v>
      </c>
      <c r="F1821" t="s">
        <v>16</v>
      </c>
      <c r="G1821" t="s">
        <v>3848</v>
      </c>
      <c r="I1821">
        <v>1299</v>
      </c>
      <c r="J1821" t="s">
        <v>18</v>
      </c>
      <c r="K1821">
        <v>3.8</v>
      </c>
      <c r="L1821">
        <v>719</v>
      </c>
      <c r="M1821">
        <v>52</v>
      </c>
      <c r="N1821">
        <v>675.48</v>
      </c>
      <c r="O1821">
        <v>623</v>
      </c>
      <c r="P1821" t="str">
        <f>IF(Table1[[#This Row],[Discount %]]&gt;50,"High Discount","Low Discount")</f>
        <v>High Discount</v>
      </c>
    </row>
    <row r="1822" spans="1:16" x14ac:dyDescent="0.3">
      <c r="A1822" t="s">
        <v>3849</v>
      </c>
      <c r="B1822">
        <v>11017728</v>
      </c>
      <c r="C1822" t="s">
        <v>42</v>
      </c>
      <c r="D1822" t="s">
        <v>25</v>
      </c>
      <c r="E1822" t="s">
        <v>38</v>
      </c>
      <c r="F1822" t="s">
        <v>16</v>
      </c>
      <c r="G1822" t="s">
        <v>3850</v>
      </c>
      <c r="H1822">
        <v>519</v>
      </c>
      <c r="I1822">
        <v>1299</v>
      </c>
      <c r="J1822" t="s">
        <v>23</v>
      </c>
      <c r="K1822">
        <v>4.2</v>
      </c>
      <c r="L1822">
        <v>719</v>
      </c>
      <c r="M1822">
        <v>60</v>
      </c>
      <c r="N1822">
        <v>779.4</v>
      </c>
      <c r="O1822">
        <v>519</v>
      </c>
      <c r="P1822" t="str">
        <f>IF(Table1[[#This Row],[Discount %]]&gt;50,"High Discount","Low Discount")</f>
        <v>High Discount</v>
      </c>
    </row>
    <row r="1823" spans="1:16" x14ac:dyDescent="0.3">
      <c r="A1823" t="s">
        <v>3851</v>
      </c>
      <c r="B1823">
        <v>11076732</v>
      </c>
      <c r="C1823" t="s">
        <v>1316</v>
      </c>
      <c r="D1823" t="s">
        <v>68</v>
      </c>
      <c r="E1823" t="s">
        <v>295</v>
      </c>
      <c r="F1823" t="s">
        <v>33</v>
      </c>
      <c r="G1823" t="s">
        <v>3852</v>
      </c>
      <c r="H1823">
        <v>1319</v>
      </c>
      <c r="I1823">
        <v>5999</v>
      </c>
      <c r="J1823" t="s">
        <v>145</v>
      </c>
      <c r="K1823">
        <v>4.0999999999999996</v>
      </c>
      <c r="L1823">
        <v>719</v>
      </c>
      <c r="M1823">
        <v>78</v>
      </c>
      <c r="N1823">
        <v>4679.22</v>
      </c>
      <c r="O1823">
        <v>1319</v>
      </c>
      <c r="P1823" t="str">
        <f>IF(Table1[[#This Row],[Discount %]]&gt;50,"High Discount","Low Discount")</f>
        <v>High Discount</v>
      </c>
    </row>
    <row r="1824" spans="1:16" x14ac:dyDescent="0.3">
      <c r="A1824" t="s">
        <v>3853</v>
      </c>
      <c r="B1824">
        <v>12124942</v>
      </c>
      <c r="C1824" t="s">
        <v>1493</v>
      </c>
      <c r="D1824" t="s">
        <v>68</v>
      </c>
      <c r="E1824" t="s">
        <v>340</v>
      </c>
      <c r="F1824" t="s">
        <v>33</v>
      </c>
      <c r="G1824" t="s">
        <v>3854</v>
      </c>
      <c r="H1824">
        <v>549</v>
      </c>
      <c r="I1824">
        <v>999</v>
      </c>
      <c r="J1824" t="s">
        <v>1495</v>
      </c>
      <c r="K1824">
        <v>4.4000000000000004</v>
      </c>
      <c r="L1824">
        <v>719</v>
      </c>
      <c r="M1824">
        <v>45</v>
      </c>
      <c r="N1824">
        <v>449.55</v>
      </c>
      <c r="O1824">
        <v>549</v>
      </c>
      <c r="P1824" t="str">
        <f>IF(Table1[[#This Row],[Discount %]]&gt;50,"High Discount","Low Discount")</f>
        <v>Low Discount</v>
      </c>
    </row>
    <row r="1825" spans="1:16" x14ac:dyDescent="0.3">
      <c r="A1825" t="s">
        <v>3855</v>
      </c>
      <c r="B1825">
        <v>11245670</v>
      </c>
      <c r="C1825" t="s">
        <v>59</v>
      </c>
      <c r="D1825" t="s">
        <v>31</v>
      </c>
      <c r="E1825" t="s">
        <v>104</v>
      </c>
      <c r="F1825" t="s">
        <v>33</v>
      </c>
      <c r="G1825" t="s">
        <v>3856</v>
      </c>
      <c r="H1825">
        <v>524</v>
      </c>
      <c r="I1825">
        <v>1499</v>
      </c>
      <c r="J1825" t="s">
        <v>40</v>
      </c>
      <c r="K1825">
        <v>4.4000000000000004</v>
      </c>
      <c r="L1825">
        <v>719</v>
      </c>
      <c r="M1825">
        <v>65</v>
      </c>
      <c r="N1825">
        <v>974.35</v>
      </c>
      <c r="O1825">
        <v>524</v>
      </c>
      <c r="P1825" t="str">
        <f>IF(Table1[[#This Row],[Discount %]]&gt;50,"High Discount","Low Discount")</f>
        <v>High Discount</v>
      </c>
    </row>
    <row r="1826" spans="1:16" x14ac:dyDescent="0.3">
      <c r="A1826" t="s">
        <v>3857</v>
      </c>
      <c r="B1826">
        <v>8999489</v>
      </c>
      <c r="C1826" t="s">
        <v>3068</v>
      </c>
      <c r="D1826" t="s">
        <v>37</v>
      </c>
      <c r="E1826" t="s">
        <v>47</v>
      </c>
      <c r="F1826" t="s">
        <v>33</v>
      </c>
      <c r="G1826" t="s">
        <v>3858</v>
      </c>
      <c r="I1826">
        <v>1199</v>
      </c>
      <c r="J1826" t="s">
        <v>118</v>
      </c>
      <c r="K1826">
        <v>3.8</v>
      </c>
      <c r="L1826">
        <v>719</v>
      </c>
      <c r="M1826">
        <v>44.999999999999993</v>
      </c>
      <c r="N1826">
        <v>539.54999999999995</v>
      </c>
      <c r="O1826">
        <v>659</v>
      </c>
      <c r="P1826" t="str">
        <f>IF(Table1[[#This Row],[Discount %]]&gt;50,"High Discount","Low Discount")</f>
        <v>Low Discount</v>
      </c>
    </row>
    <row r="1827" spans="1:16" x14ac:dyDescent="0.3">
      <c r="A1827" t="s">
        <v>3859</v>
      </c>
      <c r="B1827">
        <v>4369826</v>
      </c>
      <c r="C1827" t="s">
        <v>3860</v>
      </c>
      <c r="D1827" t="s">
        <v>37</v>
      </c>
      <c r="E1827" t="s">
        <v>43</v>
      </c>
      <c r="F1827" t="s">
        <v>33</v>
      </c>
      <c r="G1827" t="s">
        <v>3861</v>
      </c>
      <c r="I1827">
        <v>1199</v>
      </c>
      <c r="J1827" t="s">
        <v>35</v>
      </c>
      <c r="K1827">
        <v>4.2</v>
      </c>
      <c r="L1827">
        <v>719</v>
      </c>
      <c r="M1827">
        <v>55.000000000000007</v>
      </c>
      <c r="N1827">
        <v>659.45000000000016</v>
      </c>
      <c r="O1827">
        <v>539</v>
      </c>
      <c r="P1827" t="str">
        <f>IF(Table1[[#This Row],[Discount %]]&gt;50,"High Discount","Low Discount")</f>
        <v>High Discount</v>
      </c>
    </row>
    <row r="1828" spans="1:16" x14ac:dyDescent="0.3">
      <c r="A1828" t="s">
        <v>3862</v>
      </c>
      <c r="B1828">
        <v>6011860</v>
      </c>
      <c r="C1828" t="s">
        <v>13</v>
      </c>
      <c r="D1828" t="s">
        <v>37</v>
      </c>
      <c r="E1828" t="s">
        <v>281</v>
      </c>
      <c r="F1828" t="s">
        <v>33</v>
      </c>
      <c r="G1828" t="s">
        <v>1462</v>
      </c>
      <c r="I1828">
        <v>1399</v>
      </c>
      <c r="J1828" t="s">
        <v>101</v>
      </c>
      <c r="K1828">
        <v>4.4000000000000004</v>
      </c>
      <c r="L1828">
        <v>719</v>
      </c>
      <c r="M1828">
        <v>65</v>
      </c>
      <c r="N1828">
        <v>909.35</v>
      </c>
      <c r="O1828">
        <v>489</v>
      </c>
      <c r="P1828" t="str">
        <f>IF(Table1[[#This Row],[Discount %]]&gt;50,"High Discount","Low Discount")</f>
        <v>High Discount</v>
      </c>
    </row>
    <row r="1829" spans="1:16" x14ac:dyDescent="0.3">
      <c r="A1829" t="s">
        <v>3863</v>
      </c>
      <c r="B1829">
        <v>17383496</v>
      </c>
      <c r="C1829" t="s">
        <v>13</v>
      </c>
      <c r="D1829" t="s">
        <v>37</v>
      </c>
      <c r="E1829" t="s">
        <v>38</v>
      </c>
      <c r="F1829" t="s">
        <v>33</v>
      </c>
      <c r="G1829" t="s">
        <v>3864</v>
      </c>
      <c r="I1829">
        <v>1598</v>
      </c>
      <c r="J1829" t="s">
        <v>129</v>
      </c>
      <c r="K1829">
        <v>4.4000000000000004</v>
      </c>
      <c r="L1829">
        <v>719</v>
      </c>
      <c r="M1829">
        <v>50</v>
      </c>
      <c r="N1829">
        <v>799</v>
      </c>
      <c r="O1829">
        <v>799</v>
      </c>
      <c r="P1829" t="str">
        <f>IF(Table1[[#This Row],[Discount %]]&gt;50,"High Discount","Low Discount")</f>
        <v>Low Discount</v>
      </c>
    </row>
    <row r="1830" spans="1:16" x14ac:dyDescent="0.3">
      <c r="A1830" t="s">
        <v>3865</v>
      </c>
      <c r="B1830">
        <v>10753700</v>
      </c>
      <c r="C1830" t="s">
        <v>72</v>
      </c>
      <c r="D1830" t="s">
        <v>37</v>
      </c>
      <c r="E1830" t="s">
        <v>772</v>
      </c>
      <c r="F1830" t="s">
        <v>33</v>
      </c>
      <c r="G1830" t="s">
        <v>3866</v>
      </c>
      <c r="I1830">
        <v>1995</v>
      </c>
      <c r="J1830" t="s">
        <v>101</v>
      </c>
      <c r="K1830">
        <v>4</v>
      </c>
      <c r="L1830">
        <v>719</v>
      </c>
      <c r="M1830">
        <v>41</v>
      </c>
      <c r="N1830">
        <v>817.95</v>
      </c>
      <c r="O1830">
        <v>1177</v>
      </c>
      <c r="P1830" t="str">
        <f>IF(Table1[[#This Row],[Discount %]]&gt;50,"High Discount","Low Discount")</f>
        <v>Low Discount</v>
      </c>
    </row>
    <row r="1831" spans="1:16" x14ac:dyDescent="0.3">
      <c r="A1831" t="s">
        <v>3867</v>
      </c>
      <c r="B1831">
        <v>2224788</v>
      </c>
      <c r="C1831" t="s">
        <v>42</v>
      </c>
      <c r="D1831" t="s">
        <v>37</v>
      </c>
      <c r="E1831" t="s">
        <v>38</v>
      </c>
      <c r="F1831" t="s">
        <v>33</v>
      </c>
      <c r="G1831" t="s">
        <v>3868</v>
      </c>
      <c r="I1831">
        <v>699</v>
      </c>
      <c r="J1831" t="s">
        <v>40</v>
      </c>
      <c r="K1831">
        <v>4.0999999999999996</v>
      </c>
      <c r="L1831">
        <v>719</v>
      </c>
      <c r="M1831">
        <v>50</v>
      </c>
      <c r="N1831">
        <v>349.5</v>
      </c>
      <c r="O1831">
        <v>349</v>
      </c>
      <c r="P1831" t="str">
        <f>IF(Table1[[#This Row],[Discount %]]&gt;50,"High Discount","Low Discount")</f>
        <v>Low Discount</v>
      </c>
    </row>
    <row r="1832" spans="1:16" x14ac:dyDescent="0.3">
      <c r="A1832" t="s">
        <v>3869</v>
      </c>
      <c r="B1832">
        <v>17525214</v>
      </c>
      <c r="C1832" t="s">
        <v>42</v>
      </c>
      <c r="D1832" t="s">
        <v>37</v>
      </c>
      <c r="E1832" t="s">
        <v>38</v>
      </c>
      <c r="F1832" t="s">
        <v>33</v>
      </c>
      <c r="G1832" t="s">
        <v>1164</v>
      </c>
      <c r="I1832">
        <v>1548</v>
      </c>
      <c r="J1832" t="s">
        <v>3132</v>
      </c>
      <c r="K1832">
        <v>4.2</v>
      </c>
      <c r="L1832">
        <v>719</v>
      </c>
      <c r="M1832">
        <v>53</v>
      </c>
      <c r="N1832">
        <v>820.44</v>
      </c>
      <c r="O1832">
        <v>727</v>
      </c>
      <c r="P1832" t="str">
        <f>IF(Table1[[#This Row],[Discount %]]&gt;50,"High Discount","Low Discount")</f>
        <v>High Discount</v>
      </c>
    </row>
    <row r="1833" spans="1:16" x14ac:dyDescent="0.3">
      <c r="A1833" t="s">
        <v>3870</v>
      </c>
      <c r="B1833">
        <v>10354553</v>
      </c>
      <c r="C1833" t="s">
        <v>99</v>
      </c>
      <c r="D1833" t="s">
        <v>68</v>
      </c>
      <c r="E1833" t="s">
        <v>69</v>
      </c>
      <c r="F1833" t="s">
        <v>16</v>
      </c>
      <c r="G1833" t="s">
        <v>3871</v>
      </c>
      <c r="H1833">
        <v>1159</v>
      </c>
      <c r="I1833">
        <v>2899</v>
      </c>
      <c r="J1833" t="s">
        <v>35</v>
      </c>
      <c r="K1833">
        <v>4.2</v>
      </c>
      <c r="L1833">
        <v>718</v>
      </c>
      <c r="M1833">
        <v>60</v>
      </c>
      <c r="N1833">
        <v>1739.4</v>
      </c>
      <c r="O1833">
        <v>1159</v>
      </c>
      <c r="P1833" t="str">
        <f>IF(Table1[[#This Row],[Discount %]]&gt;50,"High Discount","Low Discount")</f>
        <v>High Discount</v>
      </c>
    </row>
    <row r="1834" spans="1:16" x14ac:dyDescent="0.3">
      <c r="A1834" t="s">
        <v>3872</v>
      </c>
      <c r="B1834">
        <v>11863532</v>
      </c>
      <c r="C1834" t="s">
        <v>324</v>
      </c>
      <c r="D1834" t="s">
        <v>176</v>
      </c>
      <c r="E1834" t="s">
        <v>325</v>
      </c>
      <c r="F1834" t="s">
        <v>16</v>
      </c>
      <c r="G1834" t="s">
        <v>3873</v>
      </c>
      <c r="I1834">
        <v>478</v>
      </c>
      <c r="J1834" t="s">
        <v>327</v>
      </c>
      <c r="K1834">
        <v>4.4000000000000004</v>
      </c>
      <c r="L1834">
        <v>718</v>
      </c>
      <c r="M1834">
        <v>31</v>
      </c>
      <c r="N1834">
        <v>148.18</v>
      </c>
      <c r="O1834">
        <v>329</v>
      </c>
      <c r="P1834" t="str">
        <f>IF(Table1[[#This Row],[Discount %]]&gt;50,"High Discount","Low Discount")</f>
        <v>Low Discount</v>
      </c>
    </row>
    <row r="1835" spans="1:16" x14ac:dyDescent="0.3">
      <c r="A1835" t="s">
        <v>3874</v>
      </c>
      <c r="B1835">
        <v>8897767</v>
      </c>
      <c r="C1835" t="s">
        <v>59</v>
      </c>
      <c r="D1835" t="s">
        <v>25</v>
      </c>
      <c r="E1835" t="s">
        <v>38</v>
      </c>
      <c r="F1835" t="s">
        <v>16</v>
      </c>
      <c r="G1835" t="s">
        <v>3875</v>
      </c>
      <c r="H1835">
        <v>499</v>
      </c>
      <c r="I1835">
        <v>999</v>
      </c>
      <c r="J1835" t="s">
        <v>35</v>
      </c>
      <c r="K1835">
        <v>4.0999999999999996</v>
      </c>
      <c r="L1835">
        <v>718</v>
      </c>
      <c r="M1835">
        <v>50</v>
      </c>
      <c r="N1835">
        <v>499.5</v>
      </c>
      <c r="O1835">
        <v>499</v>
      </c>
      <c r="P1835" t="str">
        <f>IF(Table1[[#This Row],[Discount %]]&gt;50,"High Discount","Low Discount")</f>
        <v>Low Discount</v>
      </c>
    </row>
    <row r="1836" spans="1:16" x14ac:dyDescent="0.3">
      <c r="A1836" t="s">
        <v>3876</v>
      </c>
      <c r="B1836">
        <v>12134762</v>
      </c>
      <c r="C1836" t="s">
        <v>99</v>
      </c>
      <c r="D1836" t="s">
        <v>68</v>
      </c>
      <c r="E1836" t="s">
        <v>69</v>
      </c>
      <c r="F1836" t="s">
        <v>33</v>
      </c>
      <c r="G1836" t="s">
        <v>3877</v>
      </c>
      <c r="H1836">
        <v>1199</v>
      </c>
      <c r="I1836">
        <v>2399</v>
      </c>
      <c r="J1836" t="s">
        <v>101</v>
      </c>
      <c r="K1836">
        <v>4.4000000000000004</v>
      </c>
      <c r="L1836">
        <v>718</v>
      </c>
      <c r="M1836">
        <v>50</v>
      </c>
      <c r="N1836">
        <v>1199.5</v>
      </c>
      <c r="O1836">
        <v>1199</v>
      </c>
      <c r="P1836" t="str">
        <f>IF(Table1[[#This Row],[Discount %]]&gt;50,"High Discount","Low Discount")</f>
        <v>Low Discount</v>
      </c>
    </row>
    <row r="1837" spans="1:16" x14ac:dyDescent="0.3">
      <c r="A1837" t="s">
        <v>3878</v>
      </c>
      <c r="B1837">
        <v>14399812</v>
      </c>
      <c r="C1837" t="s">
        <v>99</v>
      </c>
      <c r="D1837" t="s">
        <v>68</v>
      </c>
      <c r="E1837" t="s">
        <v>69</v>
      </c>
      <c r="F1837" t="s">
        <v>33</v>
      </c>
      <c r="G1837" t="s">
        <v>3879</v>
      </c>
      <c r="H1837">
        <v>1709</v>
      </c>
      <c r="I1837">
        <v>3799</v>
      </c>
      <c r="J1837" t="s">
        <v>101</v>
      </c>
      <c r="K1837">
        <v>4.2</v>
      </c>
      <c r="L1837">
        <v>718</v>
      </c>
      <c r="M1837">
        <v>54.999999999999993</v>
      </c>
      <c r="N1837">
        <v>2089.4499999999998</v>
      </c>
      <c r="O1837">
        <v>1709</v>
      </c>
      <c r="P1837" t="str">
        <f>IF(Table1[[#This Row],[Discount %]]&gt;50,"High Discount","Low Discount")</f>
        <v>High Discount</v>
      </c>
    </row>
    <row r="1838" spans="1:16" x14ac:dyDescent="0.3">
      <c r="A1838" t="s">
        <v>3880</v>
      </c>
      <c r="B1838">
        <v>11683428</v>
      </c>
      <c r="C1838" t="s">
        <v>391</v>
      </c>
      <c r="D1838" t="s">
        <v>37</v>
      </c>
      <c r="E1838" t="s">
        <v>43</v>
      </c>
      <c r="F1838" t="s">
        <v>33</v>
      </c>
      <c r="G1838" t="s">
        <v>3881</v>
      </c>
      <c r="I1838">
        <v>799</v>
      </c>
      <c r="J1838" t="s">
        <v>23</v>
      </c>
      <c r="K1838">
        <v>4</v>
      </c>
      <c r="L1838">
        <v>718</v>
      </c>
      <c r="M1838">
        <v>50</v>
      </c>
      <c r="N1838">
        <v>399.5</v>
      </c>
      <c r="O1838">
        <v>399</v>
      </c>
      <c r="P1838" t="str">
        <f>IF(Table1[[#This Row],[Discount %]]&gt;50,"High Discount","Low Discount")</f>
        <v>Low Discount</v>
      </c>
    </row>
    <row r="1839" spans="1:16" x14ac:dyDescent="0.3">
      <c r="A1839" t="s">
        <v>3882</v>
      </c>
      <c r="B1839">
        <v>13842336</v>
      </c>
      <c r="C1839" t="s">
        <v>46</v>
      </c>
      <c r="D1839" t="s">
        <v>14</v>
      </c>
      <c r="E1839" t="s">
        <v>21</v>
      </c>
      <c r="F1839" t="s">
        <v>16</v>
      </c>
      <c r="G1839" t="s">
        <v>767</v>
      </c>
      <c r="H1839">
        <v>540</v>
      </c>
      <c r="I1839">
        <v>949</v>
      </c>
      <c r="J1839" t="s">
        <v>23</v>
      </c>
      <c r="K1839">
        <v>4.3</v>
      </c>
      <c r="L1839">
        <v>717</v>
      </c>
      <c r="M1839">
        <v>43</v>
      </c>
      <c r="N1839">
        <v>408.07</v>
      </c>
      <c r="O1839">
        <v>540</v>
      </c>
      <c r="P1839" t="str">
        <f>IF(Table1[[#This Row],[Discount %]]&gt;50,"High Discount","Low Discount")</f>
        <v>Low Discount</v>
      </c>
    </row>
    <row r="1840" spans="1:16" x14ac:dyDescent="0.3">
      <c r="A1840" t="s">
        <v>3883</v>
      </c>
      <c r="B1840">
        <v>12086000</v>
      </c>
      <c r="C1840" t="s">
        <v>46</v>
      </c>
      <c r="D1840" t="s">
        <v>25</v>
      </c>
      <c r="E1840" t="s">
        <v>26</v>
      </c>
      <c r="F1840" t="s">
        <v>16</v>
      </c>
      <c r="G1840" t="s">
        <v>3884</v>
      </c>
      <c r="H1840">
        <v>439</v>
      </c>
      <c r="I1840">
        <v>1099</v>
      </c>
      <c r="J1840" t="s">
        <v>79</v>
      </c>
      <c r="K1840">
        <v>4.2</v>
      </c>
      <c r="L1840">
        <v>717</v>
      </c>
      <c r="M1840">
        <v>60</v>
      </c>
      <c r="N1840">
        <v>659.4</v>
      </c>
      <c r="O1840">
        <v>439</v>
      </c>
      <c r="P1840" t="str">
        <f>IF(Table1[[#This Row],[Discount %]]&gt;50,"High Discount","Low Discount")</f>
        <v>High Discount</v>
      </c>
    </row>
    <row r="1841" spans="1:16" x14ac:dyDescent="0.3">
      <c r="A1841" t="s">
        <v>3885</v>
      </c>
      <c r="B1841">
        <v>10398271</v>
      </c>
      <c r="C1841" t="s">
        <v>13</v>
      </c>
      <c r="D1841" t="s">
        <v>25</v>
      </c>
      <c r="E1841" t="s">
        <v>26</v>
      </c>
      <c r="F1841" t="s">
        <v>16</v>
      </c>
      <c r="G1841" t="s">
        <v>3886</v>
      </c>
      <c r="H1841">
        <v>649</v>
      </c>
      <c r="I1841">
        <v>1299</v>
      </c>
      <c r="J1841" t="s">
        <v>231</v>
      </c>
      <c r="K1841">
        <v>4.3</v>
      </c>
      <c r="L1841">
        <v>717</v>
      </c>
      <c r="M1841">
        <v>50</v>
      </c>
      <c r="N1841">
        <v>649.5</v>
      </c>
      <c r="O1841">
        <v>649</v>
      </c>
      <c r="P1841" t="str">
        <f>IF(Table1[[#This Row],[Discount %]]&gt;50,"High Discount","Low Discount")</f>
        <v>Low Discount</v>
      </c>
    </row>
    <row r="1842" spans="1:16" x14ac:dyDescent="0.3">
      <c r="A1842" t="s">
        <v>3887</v>
      </c>
      <c r="B1842">
        <v>12115954</v>
      </c>
      <c r="C1842" t="s">
        <v>42</v>
      </c>
      <c r="D1842" t="s">
        <v>25</v>
      </c>
      <c r="E1842" t="s">
        <v>38</v>
      </c>
      <c r="F1842" t="s">
        <v>16</v>
      </c>
      <c r="G1842" t="s">
        <v>3888</v>
      </c>
      <c r="H1842">
        <v>319</v>
      </c>
      <c r="I1842">
        <v>799</v>
      </c>
      <c r="J1842" t="s">
        <v>23</v>
      </c>
      <c r="K1842">
        <v>4.2</v>
      </c>
      <c r="L1842">
        <v>717</v>
      </c>
      <c r="M1842">
        <v>60</v>
      </c>
      <c r="N1842">
        <v>479.4</v>
      </c>
      <c r="O1842">
        <v>319</v>
      </c>
      <c r="P1842" t="str">
        <f>IF(Table1[[#This Row],[Discount %]]&gt;50,"High Discount","Low Discount")</f>
        <v>High Discount</v>
      </c>
    </row>
    <row r="1843" spans="1:16" x14ac:dyDescent="0.3">
      <c r="A1843" t="s">
        <v>3889</v>
      </c>
      <c r="B1843">
        <v>12104956</v>
      </c>
      <c r="C1843" t="s">
        <v>85</v>
      </c>
      <c r="D1843" t="s">
        <v>68</v>
      </c>
      <c r="E1843" t="s">
        <v>69</v>
      </c>
      <c r="F1843" t="s">
        <v>33</v>
      </c>
      <c r="G1843" t="s">
        <v>3890</v>
      </c>
      <c r="H1843">
        <v>1259</v>
      </c>
      <c r="I1843">
        <v>2799</v>
      </c>
      <c r="J1843" t="s">
        <v>88</v>
      </c>
      <c r="K1843">
        <v>4.0999999999999996</v>
      </c>
      <c r="L1843">
        <v>717</v>
      </c>
      <c r="M1843">
        <v>55.000000000000007</v>
      </c>
      <c r="N1843">
        <v>1539.4500000000003</v>
      </c>
      <c r="O1843">
        <v>1259</v>
      </c>
      <c r="P1843" t="str">
        <f>IF(Table1[[#This Row],[Discount %]]&gt;50,"High Discount","Low Discount")</f>
        <v>High Discount</v>
      </c>
    </row>
    <row r="1844" spans="1:16" x14ac:dyDescent="0.3">
      <c r="A1844" t="s">
        <v>3891</v>
      </c>
      <c r="B1844">
        <v>9965737</v>
      </c>
      <c r="C1844" t="s">
        <v>59</v>
      </c>
      <c r="D1844" t="s">
        <v>60</v>
      </c>
      <c r="E1844" t="s">
        <v>281</v>
      </c>
      <c r="F1844" t="s">
        <v>33</v>
      </c>
      <c r="G1844" t="s">
        <v>3892</v>
      </c>
      <c r="H1844">
        <v>989</v>
      </c>
      <c r="I1844">
        <v>1799</v>
      </c>
      <c r="J1844" t="s">
        <v>101</v>
      </c>
      <c r="K1844">
        <v>4</v>
      </c>
      <c r="L1844">
        <v>717</v>
      </c>
      <c r="M1844">
        <v>44.999999999999993</v>
      </c>
      <c r="N1844">
        <v>809.54999999999984</v>
      </c>
      <c r="O1844">
        <v>989</v>
      </c>
      <c r="P1844" t="str">
        <f>IF(Table1[[#This Row],[Discount %]]&gt;50,"High Discount","Low Discount")</f>
        <v>Low Discount</v>
      </c>
    </row>
    <row r="1845" spans="1:16" x14ac:dyDescent="0.3">
      <c r="A1845" t="s">
        <v>3893</v>
      </c>
      <c r="B1845">
        <v>12479236</v>
      </c>
      <c r="C1845" t="s">
        <v>90</v>
      </c>
      <c r="D1845" t="s">
        <v>37</v>
      </c>
      <c r="E1845" t="s">
        <v>26</v>
      </c>
      <c r="F1845" t="s">
        <v>33</v>
      </c>
      <c r="G1845" t="s">
        <v>3894</v>
      </c>
      <c r="I1845">
        <v>1149</v>
      </c>
      <c r="J1845" t="s">
        <v>23</v>
      </c>
      <c r="K1845">
        <v>4.2</v>
      </c>
      <c r="L1845">
        <v>717</v>
      </c>
      <c r="M1845">
        <v>54</v>
      </c>
      <c r="N1845">
        <v>620.46</v>
      </c>
      <c r="O1845">
        <v>528</v>
      </c>
      <c r="P1845" t="str">
        <f>IF(Table1[[#This Row],[Discount %]]&gt;50,"High Discount","Low Discount")</f>
        <v>High Discount</v>
      </c>
    </row>
    <row r="1846" spans="1:16" x14ac:dyDescent="0.3">
      <c r="A1846" t="s">
        <v>3895</v>
      </c>
      <c r="B1846">
        <v>11364470</v>
      </c>
      <c r="C1846" t="s">
        <v>161</v>
      </c>
      <c r="D1846" t="s">
        <v>37</v>
      </c>
      <c r="E1846" t="s">
        <v>43</v>
      </c>
      <c r="F1846" t="s">
        <v>33</v>
      </c>
      <c r="G1846" t="s">
        <v>3896</v>
      </c>
      <c r="I1846">
        <v>1499</v>
      </c>
      <c r="J1846" t="s">
        <v>40</v>
      </c>
      <c r="K1846">
        <v>4.4000000000000004</v>
      </c>
      <c r="L1846">
        <v>717</v>
      </c>
      <c r="M1846">
        <v>53</v>
      </c>
      <c r="N1846">
        <v>794.47</v>
      </c>
      <c r="O1846">
        <v>704</v>
      </c>
      <c r="P1846" t="str">
        <f>IF(Table1[[#This Row],[Discount %]]&gt;50,"High Discount","Low Discount")</f>
        <v>High Discount</v>
      </c>
    </row>
    <row r="1847" spans="1:16" x14ac:dyDescent="0.3">
      <c r="A1847" t="s">
        <v>3897</v>
      </c>
      <c r="B1847">
        <v>7417314</v>
      </c>
      <c r="C1847" t="s">
        <v>840</v>
      </c>
      <c r="D1847" t="s">
        <v>37</v>
      </c>
      <c r="E1847" t="s">
        <v>131</v>
      </c>
      <c r="F1847" t="s">
        <v>33</v>
      </c>
      <c r="G1847" t="s">
        <v>3898</v>
      </c>
      <c r="I1847">
        <v>3499</v>
      </c>
      <c r="J1847" t="s">
        <v>40</v>
      </c>
      <c r="K1847">
        <v>4.5999999999999996</v>
      </c>
      <c r="L1847">
        <v>717</v>
      </c>
      <c r="M1847">
        <v>23</v>
      </c>
      <c r="N1847">
        <v>804.77</v>
      </c>
      <c r="O1847">
        <v>2694</v>
      </c>
      <c r="P1847" t="str">
        <f>IF(Table1[[#This Row],[Discount %]]&gt;50,"High Discount","Low Discount")</f>
        <v>Low Discount</v>
      </c>
    </row>
    <row r="1848" spans="1:16" x14ac:dyDescent="0.3">
      <c r="A1848" t="s">
        <v>3899</v>
      </c>
      <c r="B1848">
        <v>17383430</v>
      </c>
      <c r="C1848" t="s">
        <v>13</v>
      </c>
      <c r="D1848" t="s">
        <v>37</v>
      </c>
      <c r="E1848" t="s">
        <v>38</v>
      </c>
      <c r="F1848" t="s">
        <v>33</v>
      </c>
      <c r="G1848" t="s">
        <v>3900</v>
      </c>
      <c r="I1848">
        <v>1598</v>
      </c>
      <c r="J1848" t="s">
        <v>418</v>
      </c>
      <c r="K1848">
        <v>4.2</v>
      </c>
      <c r="L1848">
        <v>717</v>
      </c>
      <c r="M1848">
        <v>53</v>
      </c>
      <c r="N1848">
        <v>846.94</v>
      </c>
      <c r="O1848">
        <v>751</v>
      </c>
      <c r="P1848" t="str">
        <f>IF(Table1[[#This Row],[Discount %]]&gt;50,"High Discount","Low Discount")</f>
        <v>High Discount</v>
      </c>
    </row>
    <row r="1849" spans="1:16" x14ac:dyDescent="0.3">
      <c r="A1849" t="s">
        <v>3901</v>
      </c>
      <c r="B1849">
        <v>1502333</v>
      </c>
      <c r="C1849" t="s">
        <v>149</v>
      </c>
      <c r="D1849" t="s">
        <v>14</v>
      </c>
      <c r="E1849" t="s">
        <v>15</v>
      </c>
      <c r="F1849" t="s">
        <v>16</v>
      </c>
      <c r="G1849" t="s">
        <v>3902</v>
      </c>
      <c r="H1849">
        <v>1199</v>
      </c>
      <c r="I1849">
        <v>2399</v>
      </c>
      <c r="J1849" t="s">
        <v>151</v>
      </c>
      <c r="K1849">
        <v>4.2</v>
      </c>
      <c r="L1849">
        <v>716</v>
      </c>
      <c r="M1849">
        <v>50</v>
      </c>
      <c r="N1849">
        <v>1199.5</v>
      </c>
      <c r="O1849">
        <v>1199</v>
      </c>
      <c r="P1849" t="str">
        <f>IF(Table1[[#This Row],[Discount %]]&gt;50,"High Discount","Low Discount")</f>
        <v>Low Discount</v>
      </c>
    </row>
    <row r="1850" spans="1:16" x14ac:dyDescent="0.3">
      <c r="A1850" t="s">
        <v>3903</v>
      </c>
      <c r="B1850">
        <v>13859302</v>
      </c>
      <c r="C1850" t="s">
        <v>13</v>
      </c>
      <c r="D1850" t="s">
        <v>14</v>
      </c>
      <c r="E1850" t="s">
        <v>47</v>
      </c>
      <c r="F1850" t="s">
        <v>16</v>
      </c>
      <c r="G1850" t="s">
        <v>3904</v>
      </c>
      <c r="H1850">
        <v>519</v>
      </c>
      <c r="I1850">
        <v>1299</v>
      </c>
      <c r="J1850" t="s">
        <v>18</v>
      </c>
      <c r="K1850">
        <v>3.7</v>
      </c>
      <c r="L1850">
        <v>716</v>
      </c>
      <c r="M1850">
        <v>60</v>
      </c>
      <c r="N1850">
        <v>779.4</v>
      </c>
      <c r="O1850">
        <v>519</v>
      </c>
      <c r="P1850" t="str">
        <f>IF(Table1[[#This Row],[Discount %]]&gt;50,"High Discount","Low Discount")</f>
        <v>High Discount</v>
      </c>
    </row>
    <row r="1851" spans="1:16" x14ac:dyDescent="0.3">
      <c r="A1851" t="s">
        <v>3905</v>
      </c>
      <c r="B1851">
        <v>11551944</v>
      </c>
      <c r="C1851" t="s">
        <v>3906</v>
      </c>
      <c r="D1851" t="s">
        <v>60</v>
      </c>
      <c r="E1851" t="s">
        <v>38</v>
      </c>
      <c r="F1851" t="s">
        <v>16</v>
      </c>
      <c r="G1851" t="s">
        <v>3907</v>
      </c>
      <c r="H1851">
        <v>979</v>
      </c>
      <c r="I1851">
        <v>1399</v>
      </c>
      <c r="J1851" t="s">
        <v>35</v>
      </c>
      <c r="K1851">
        <v>4.3</v>
      </c>
      <c r="L1851">
        <v>716</v>
      </c>
      <c r="M1851">
        <v>30</v>
      </c>
      <c r="N1851">
        <v>419.7</v>
      </c>
      <c r="O1851">
        <v>979</v>
      </c>
      <c r="P1851" t="str">
        <f>IF(Table1[[#This Row],[Discount %]]&gt;50,"High Discount","Low Discount")</f>
        <v>Low Discount</v>
      </c>
    </row>
    <row r="1852" spans="1:16" x14ac:dyDescent="0.3">
      <c r="A1852" t="s">
        <v>3908</v>
      </c>
      <c r="B1852">
        <v>12177872</v>
      </c>
      <c r="C1852" t="s">
        <v>1242</v>
      </c>
      <c r="D1852" t="s">
        <v>25</v>
      </c>
      <c r="E1852" t="s">
        <v>38</v>
      </c>
      <c r="F1852" t="s">
        <v>16</v>
      </c>
      <c r="G1852" t="s">
        <v>3909</v>
      </c>
      <c r="H1852">
        <v>359</v>
      </c>
      <c r="I1852">
        <v>799</v>
      </c>
      <c r="J1852" t="s">
        <v>35</v>
      </c>
      <c r="K1852">
        <v>3.9</v>
      </c>
      <c r="L1852">
        <v>716</v>
      </c>
      <c r="M1852">
        <v>54.999999999999993</v>
      </c>
      <c r="N1852">
        <v>439.44999999999993</v>
      </c>
      <c r="O1852">
        <v>359</v>
      </c>
      <c r="P1852" t="str">
        <f>IF(Table1[[#This Row],[Discount %]]&gt;50,"High Discount","Low Discount")</f>
        <v>High Discount</v>
      </c>
    </row>
    <row r="1853" spans="1:16" x14ac:dyDescent="0.3">
      <c r="A1853" t="s">
        <v>3910</v>
      </c>
      <c r="B1853">
        <v>10776022</v>
      </c>
      <c r="C1853" t="s">
        <v>99</v>
      </c>
      <c r="D1853" t="s">
        <v>68</v>
      </c>
      <c r="E1853" t="s">
        <v>69</v>
      </c>
      <c r="F1853" t="s">
        <v>33</v>
      </c>
      <c r="G1853" t="s">
        <v>3911</v>
      </c>
      <c r="H1853">
        <v>839</v>
      </c>
      <c r="I1853">
        <v>2099</v>
      </c>
      <c r="J1853" t="s">
        <v>35</v>
      </c>
      <c r="K1853">
        <v>3.9</v>
      </c>
      <c r="L1853">
        <v>716</v>
      </c>
      <c r="M1853">
        <v>60.000000000000007</v>
      </c>
      <c r="N1853">
        <v>1259.4000000000001</v>
      </c>
      <c r="O1853">
        <v>839</v>
      </c>
      <c r="P1853" t="str">
        <f>IF(Table1[[#This Row],[Discount %]]&gt;50,"High Discount","Low Discount")</f>
        <v>High Discount</v>
      </c>
    </row>
    <row r="1854" spans="1:16" x14ac:dyDescent="0.3">
      <c r="A1854" t="s">
        <v>3912</v>
      </c>
      <c r="B1854">
        <v>6552985</v>
      </c>
      <c r="C1854" t="s">
        <v>113</v>
      </c>
      <c r="D1854" t="s">
        <v>37</v>
      </c>
      <c r="E1854" t="s">
        <v>43</v>
      </c>
      <c r="F1854" t="s">
        <v>33</v>
      </c>
      <c r="G1854" t="s">
        <v>3913</v>
      </c>
      <c r="I1854">
        <v>1199</v>
      </c>
      <c r="J1854" t="s">
        <v>23</v>
      </c>
      <c r="K1854">
        <v>4.0999999999999996</v>
      </c>
      <c r="L1854">
        <v>716</v>
      </c>
      <c r="M1854">
        <v>55.000000000000007</v>
      </c>
      <c r="N1854">
        <v>659.45000000000016</v>
      </c>
      <c r="O1854">
        <v>539</v>
      </c>
      <c r="P1854" t="str">
        <f>IF(Table1[[#This Row],[Discount %]]&gt;50,"High Discount","Low Discount")</f>
        <v>High Discount</v>
      </c>
    </row>
    <row r="1855" spans="1:16" x14ac:dyDescent="0.3">
      <c r="A1855" t="s">
        <v>3914</v>
      </c>
      <c r="B1855">
        <v>6826875</v>
      </c>
      <c r="C1855" t="s">
        <v>94</v>
      </c>
      <c r="D1855" t="s">
        <v>37</v>
      </c>
      <c r="E1855" t="s">
        <v>131</v>
      </c>
      <c r="F1855" t="s">
        <v>33</v>
      </c>
      <c r="G1855" t="s">
        <v>3915</v>
      </c>
      <c r="I1855">
        <v>1999</v>
      </c>
      <c r="J1855" t="s">
        <v>101</v>
      </c>
      <c r="K1855">
        <v>4.3</v>
      </c>
      <c r="L1855">
        <v>716</v>
      </c>
      <c r="M1855">
        <v>55.000000000000007</v>
      </c>
      <c r="N1855">
        <v>1099.45</v>
      </c>
      <c r="O1855">
        <v>899</v>
      </c>
      <c r="P1855" t="str">
        <f>IF(Table1[[#This Row],[Discount %]]&gt;50,"High Discount","Low Discount")</f>
        <v>High Discount</v>
      </c>
    </row>
    <row r="1856" spans="1:16" x14ac:dyDescent="0.3">
      <c r="A1856" t="s">
        <v>3916</v>
      </c>
      <c r="B1856">
        <v>7578929</v>
      </c>
      <c r="C1856" t="s">
        <v>185</v>
      </c>
      <c r="D1856" t="s">
        <v>37</v>
      </c>
      <c r="E1856" t="s">
        <v>131</v>
      </c>
      <c r="F1856" t="s">
        <v>33</v>
      </c>
      <c r="G1856" t="s">
        <v>3917</v>
      </c>
      <c r="I1856">
        <v>2099</v>
      </c>
      <c r="J1856" t="s">
        <v>23</v>
      </c>
      <c r="K1856">
        <v>4.3</v>
      </c>
      <c r="L1856">
        <v>716</v>
      </c>
      <c r="M1856">
        <v>52</v>
      </c>
      <c r="N1856">
        <v>1091.48</v>
      </c>
      <c r="O1856">
        <v>1007</v>
      </c>
      <c r="P1856" t="str">
        <f>IF(Table1[[#This Row],[Discount %]]&gt;50,"High Discount","Low Discount")</f>
        <v>High Discount</v>
      </c>
    </row>
    <row r="1857" spans="1:16" x14ac:dyDescent="0.3">
      <c r="A1857" t="s">
        <v>3918</v>
      </c>
      <c r="B1857">
        <v>2414665</v>
      </c>
      <c r="C1857" t="s">
        <v>401</v>
      </c>
      <c r="D1857" t="s">
        <v>37</v>
      </c>
      <c r="E1857" t="s">
        <v>38</v>
      </c>
      <c r="F1857" t="s">
        <v>33</v>
      </c>
      <c r="G1857" t="s">
        <v>3919</v>
      </c>
      <c r="I1857">
        <v>899</v>
      </c>
      <c r="J1857" t="s">
        <v>40</v>
      </c>
      <c r="K1857">
        <v>4.2</v>
      </c>
      <c r="L1857">
        <v>716</v>
      </c>
      <c r="M1857">
        <v>60</v>
      </c>
      <c r="N1857">
        <v>539.4</v>
      </c>
      <c r="O1857">
        <v>359</v>
      </c>
      <c r="P1857" t="str">
        <f>IF(Table1[[#This Row],[Discount %]]&gt;50,"High Discount","Low Discount")</f>
        <v>High Discount</v>
      </c>
    </row>
    <row r="1858" spans="1:16" x14ac:dyDescent="0.3">
      <c r="A1858" t="s">
        <v>3920</v>
      </c>
      <c r="B1858">
        <v>2387570</v>
      </c>
      <c r="C1858" t="s">
        <v>13</v>
      </c>
      <c r="D1858" t="s">
        <v>14</v>
      </c>
      <c r="E1858" t="s">
        <v>121</v>
      </c>
      <c r="F1858" t="s">
        <v>16</v>
      </c>
      <c r="G1858" t="s">
        <v>3921</v>
      </c>
      <c r="H1858">
        <v>594</v>
      </c>
      <c r="I1858">
        <v>1699</v>
      </c>
      <c r="J1858" t="s">
        <v>18</v>
      </c>
      <c r="K1858">
        <v>4.3</v>
      </c>
      <c r="L1858">
        <v>715</v>
      </c>
      <c r="M1858">
        <v>64.999999999999986</v>
      </c>
      <c r="N1858">
        <v>1104.3499999999997</v>
      </c>
      <c r="O1858">
        <v>594</v>
      </c>
      <c r="P1858" t="str">
        <f>IF(Table1[[#This Row],[Discount %]]&gt;50,"High Discount","Low Discount")</f>
        <v>High Discount</v>
      </c>
    </row>
    <row r="1859" spans="1:16" x14ac:dyDescent="0.3">
      <c r="A1859" t="s">
        <v>3922</v>
      </c>
      <c r="B1859">
        <v>6747411</v>
      </c>
      <c r="C1859" t="s">
        <v>59</v>
      </c>
      <c r="D1859" t="s">
        <v>176</v>
      </c>
      <c r="E1859" t="s">
        <v>325</v>
      </c>
      <c r="F1859" t="s">
        <v>16</v>
      </c>
      <c r="G1859" t="s">
        <v>3923</v>
      </c>
      <c r="H1859">
        <v>439</v>
      </c>
      <c r="I1859">
        <v>799</v>
      </c>
      <c r="J1859" t="s">
        <v>23</v>
      </c>
      <c r="K1859">
        <v>4.3</v>
      </c>
      <c r="L1859">
        <v>715</v>
      </c>
      <c r="M1859">
        <v>45</v>
      </c>
      <c r="N1859">
        <v>359.55</v>
      </c>
      <c r="O1859">
        <v>439</v>
      </c>
      <c r="P1859" t="str">
        <f>IF(Table1[[#This Row],[Discount %]]&gt;50,"High Discount","Low Discount")</f>
        <v>Low Discount</v>
      </c>
    </row>
    <row r="1860" spans="1:16" x14ac:dyDescent="0.3">
      <c r="A1860" t="s">
        <v>3924</v>
      </c>
      <c r="B1860">
        <v>5362955</v>
      </c>
      <c r="C1860" t="s">
        <v>352</v>
      </c>
      <c r="D1860" t="s">
        <v>86</v>
      </c>
      <c r="E1860" t="s">
        <v>26</v>
      </c>
      <c r="F1860" t="s">
        <v>33</v>
      </c>
      <c r="G1860" t="s">
        <v>3925</v>
      </c>
      <c r="H1860">
        <v>562</v>
      </c>
      <c r="I1860">
        <v>1249</v>
      </c>
      <c r="J1860" t="s">
        <v>35</v>
      </c>
      <c r="K1860">
        <v>4</v>
      </c>
      <c r="L1860">
        <v>715</v>
      </c>
      <c r="M1860">
        <v>55.000000000000007</v>
      </c>
      <c r="N1860">
        <v>686.95000000000016</v>
      </c>
      <c r="O1860">
        <v>562</v>
      </c>
      <c r="P1860" t="str">
        <f>IF(Table1[[#This Row],[Discount %]]&gt;50,"High Discount","Low Discount")</f>
        <v>High Discount</v>
      </c>
    </row>
    <row r="1861" spans="1:16" x14ac:dyDescent="0.3">
      <c r="A1861" t="s">
        <v>3926</v>
      </c>
      <c r="B1861">
        <v>14145152</v>
      </c>
      <c r="C1861" t="s">
        <v>90</v>
      </c>
      <c r="D1861" t="s">
        <v>37</v>
      </c>
      <c r="E1861" t="s">
        <v>21</v>
      </c>
      <c r="F1861" t="s">
        <v>33</v>
      </c>
      <c r="G1861" t="s">
        <v>3927</v>
      </c>
      <c r="I1861">
        <v>1049</v>
      </c>
      <c r="J1861" t="s">
        <v>23</v>
      </c>
      <c r="K1861">
        <v>4.2</v>
      </c>
      <c r="L1861">
        <v>715</v>
      </c>
      <c r="M1861">
        <v>61</v>
      </c>
      <c r="N1861">
        <v>639.89</v>
      </c>
      <c r="O1861">
        <v>409</v>
      </c>
      <c r="P1861" t="str">
        <f>IF(Table1[[#This Row],[Discount %]]&gt;50,"High Discount","Low Discount")</f>
        <v>High Discount</v>
      </c>
    </row>
    <row r="1862" spans="1:16" x14ac:dyDescent="0.3">
      <c r="A1862" t="s">
        <v>3928</v>
      </c>
      <c r="B1862">
        <v>10604446</v>
      </c>
      <c r="C1862" t="s">
        <v>161</v>
      </c>
      <c r="D1862" t="s">
        <v>37</v>
      </c>
      <c r="E1862" t="s">
        <v>43</v>
      </c>
      <c r="F1862" t="s">
        <v>33</v>
      </c>
      <c r="G1862" t="s">
        <v>3929</v>
      </c>
      <c r="I1862">
        <v>1299</v>
      </c>
      <c r="J1862" t="s">
        <v>101</v>
      </c>
      <c r="K1862">
        <v>4.2</v>
      </c>
      <c r="L1862">
        <v>715</v>
      </c>
      <c r="M1862">
        <v>55.000000000000007</v>
      </c>
      <c r="N1862">
        <v>714.45000000000016</v>
      </c>
      <c r="O1862">
        <v>584</v>
      </c>
      <c r="P1862" t="str">
        <f>IF(Table1[[#This Row],[Discount %]]&gt;50,"High Discount","Low Discount")</f>
        <v>High Discount</v>
      </c>
    </row>
    <row r="1863" spans="1:16" x14ac:dyDescent="0.3">
      <c r="A1863" t="s">
        <v>3930</v>
      </c>
      <c r="B1863">
        <v>11306966</v>
      </c>
      <c r="C1863" t="s">
        <v>94</v>
      </c>
      <c r="D1863" t="s">
        <v>37</v>
      </c>
      <c r="E1863" t="s">
        <v>15</v>
      </c>
      <c r="F1863" t="s">
        <v>33</v>
      </c>
      <c r="G1863" t="s">
        <v>3931</v>
      </c>
      <c r="I1863">
        <v>1999</v>
      </c>
      <c r="J1863" t="s">
        <v>118</v>
      </c>
      <c r="K1863">
        <v>4.4000000000000004</v>
      </c>
      <c r="L1863">
        <v>715</v>
      </c>
      <c r="M1863">
        <v>35</v>
      </c>
      <c r="N1863">
        <v>699.65</v>
      </c>
      <c r="O1863">
        <v>1299</v>
      </c>
      <c r="P1863" t="str">
        <f>IF(Table1[[#This Row],[Discount %]]&gt;50,"High Discount","Low Discount")</f>
        <v>Low Discount</v>
      </c>
    </row>
    <row r="1864" spans="1:16" x14ac:dyDescent="0.3">
      <c r="A1864" t="s">
        <v>3932</v>
      </c>
      <c r="B1864">
        <v>9740087</v>
      </c>
      <c r="C1864" t="s">
        <v>13</v>
      </c>
      <c r="D1864" t="s">
        <v>37</v>
      </c>
      <c r="E1864" t="s">
        <v>38</v>
      </c>
      <c r="F1864" t="s">
        <v>33</v>
      </c>
      <c r="G1864" t="s">
        <v>3933</v>
      </c>
      <c r="I1864">
        <v>699</v>
      </c>
      <c r="J1864" t="s">
        <v>40</v>
      </c>
      <c r="K1864">
        <v>4.2</v>
      </c>
      <c r="L1864">
        <v>715</v>
      </c>
      <c r="M1864">
        <v>40</v>
      </c>
      <c r="N1864">
        <v>279.60000000000002</v>
      </c>
      <c r="O1864">
        <v>419</v>
      </c>
      <c r="P1864" t="str">
        <f>IF(Table1[[#This Row],[Discount %]]&gt;50,"High Discount","Low Discount")</f>
        <v>Low Discount</v>
      </c>
    </row>
    <row r="1865" spans="1:16" x14ac:dyDescent="0.3">
      <c r="A1865" t="s">
        <v>3934</v>
      </c>
      <c r="B1865">
        <v>13815398</v>
      </c>
      <c r="C1865" t="s">
        <v>46</v>
      </c>
      <c r="D1865" t="s">
        <v>14</v>
      </c>
      <c r="E1865" t="s">
        <v>15</v>
      </c>
      <c r="F1865" t="s">
        <v>16</v>
      </c>
      <c r="G1865" t="s">
        <v>3935</v>
      </c>
      <c r="H1865">
        <v>579</v>
      </c>
      <c r="I1865">
        <v>1449</v>
      </c>
      <c r="J1865" t="s">
        <v>770</v>
      </c>
      <c r="K1865">
        <v>3.8</v>
      </c>
      <c r="L1865">
        <v>714</v>
      </c>
      <c r="M1865">
        <v>60</v>
      </c>
      <c r="N1865">
        <v>869.4</v>
      </c>
      <c r="O1865">
        <v>579</v>
      </c>
      <c r="P1865" t="str">
        <f>IF(Table1[[#This Row],[Discount %]]&gt;50,"High Discount","Low Discount")</f>
        <v>High Discount</v>
      </c>
    </row>
    <row r="1866" spans="1:16" x14ac:dyDescent="0.3">
      <c r="A1866" t="s">
        <v>3936</v>
      </c>
      <c r="B1866">
        <v>10622806</v>
      </c>
      <c r="C1866" t="s">
        <v>391</v>
      </c>
      <c r="D1866" t="s">
        <v>60</v>
      </c>
      <c r="E1866" t="s">
        <v>38</v>
      </c>
      <c r="F1866" t="s">
        <v>16</v>
      </c>
      <c r="G1866" t="s">
        <v>3937</v>
      </c>
      <c r="H1866">
        <v>499</v>
      </c>
      <c r="I1866">
        <v>999</v>
      </c>
      <c r="J1866" t="s">
        <v>23</v>
      </c>
      <c r="K1866">
        <v>4.2</v>
      </c>
      <c r="L1866">
        <v>714</v>
      </c>
      <c r="M1866">
        <v>50</v>
      </c>
      <c r="N1866">
        <v>499.5</v>
      </c>
      <c r="O1866">
        <v>499</v>
      </c>
      <c r="P1866" t="str">
        <f>IF(Table1[[#This Row],[Discount %]]&gt;50,"High Discount","Low Discount")</f>
        <v>Low Discount</v>
      </c>
    </row>
    <row r="1867" spans="1:16" x14ac:dyDescent="0.3">
      <c r="A1867" t="s">
        <v>3938</v>
      </c>
      <c r="B1867">
        <v>10944440</v>
      </c>
      <c r="C1867" t="s">
        <v>13</v>
      </c>
      <c r="D1867" t="s">
        <v>25</v>
      </c>
      <c r="E1867" t="s">
        <v>26</v>
      </c>
      <c r="F1867" t="s">
        <v>16</v>
      </c>
      <c r="G1867" t="s">
        <v>3939</v>
      </c>
      <c r="H1867">
        <v>674</v>
      </c>
      <c r="I1867">
        <v>1499</v>
      </c>
      <c r="J1867" t="s">
        <v>28</v>
      </c>
      <c r="K1867">
        <v>4.3</v>
      </c>
      <c r="L1867">
        <v>714</v>
      </c>
      <c r="M1867">
        <v>55.000000000000007</v>
      </c>
      <c r="N1867">
        <v>824.45000000000016</v>
      </c>
      <c r="O1867">
        <v>674</v>
      </c>
      <c r="P1867" t="str">
        <f>IF(Table1[[#This Row],[Discount %]]&gt;50,"High Discount","Low Discount")</f>
        <v>High Discount</v>
      </c>
    </row>
    <row r="1868" spans="1:16" x14ac:dyDescent="0.3">
      <c r="A1868" t="s">
        <v>3940</v>
      </c>
      <c r="B1868">
        <v>12177900</v>
      </c>
      <c r="C1868" t="s">
        <v>1242</v>
      </c>
      <c r="D1868" t="s">
        <v>25</v>
      </c>
      <c r="E1868" t="s">
        <v>38</v>
      </c>
      <c r="F1868" t="s">
        <v>16</v>
      </c>
      <c r="G1868" t="s">
        <v>3941</v>
      </c>
      <c r="H1868">
        <v>399</v>
      </c>
      <c r="I1868">
        <v>799</v>
      </c>
      <c r="J1868" t="s">
        <v>35</v>
      </c>
      <c r="K1868">
        <v>4.0999999999999996</v>
      </c>
      <c r="L1868">
        <v>714</v>
      </c>
      <c r="M1868">
        <v>50</v>
      </c>
      <c r="N1868">
        <v>399.5</v>
      </c>
      <c r="O1868">
        <v>399</v>
      </c>
      <c r="P1868" t="str">
        <f>IF(Table1[[#This Row],[Discount %]]&gt;50,"High Discount","Low Discount")</f>
        <v>Low Discount</v>
      </c>
    </row>
    <row r="1869" spans="1:16" x14ac:dyDescent="0.3">
      <c r="A1869" t="s">
        <v>3942</v>
      </c>
      <c r="B1869">
        <v>11103892</v>
      </c>
      <c r="C1869" t="s">
        <v>3316</v>
      </c>
      <c r="D1869" t="s">
        <v>25</v>
      </c>
      <c r="E1869" t="s">
        <v>26</v>
      </c>
      <c r="F1869" t="s">
        <v>16</v>
      </c>
      <c r="G1869" t="s">
        <v>3943</v>
      </c>
      <c r="H1869">
        <v>699</v>
      </c>
      <c r="I1869">
        <v>999</v>
      </c>
      <c r="J1869" t="s">
        <v>231</v>
      </c>
      <c r="K1869">
        <v>4.0999999999999996</v>
      </c>
      <c r="L1869">
        <v>714</v>
      </c>
      <c r="M1869">
        <v>30</v>
      </c>
      <c r="N1869">
        <v>299.7</v>
      </c>
      <c r="O1869">
        <v>699</v>
      </c>
      <c r="P1869" t="str">
        <f>IF(Table1[[#This Row],[Discount %]]&gt;50,"High Discount","Low Discount")</f>
        <v>Low Discount</v>
      </c>
    </row>
    <row r="1870" spans="1:16" x14ac:dyDescent="0.3">
      <c r="A1870" t="s">
        <v>3944</v>
      </c>
      <c r="B1870">
        <v>13552854</v>
      </c>
      <c r="C1870" t="s">
        <v>953</v>
      </c>
      <c r="D1870" t="s">
        <v>25</v>
      </c>
      <c r="E1870" t="s">
        <v>38</v>
      </c>
      <c r="F1870" t="s">
        <v>16</v>
      </c>
      <c r="G1870" t="s">
        <v>3945</v>
      </c>
      <c r="H1870">
        <v>449</v>
      </c>
      <c r="I1870">
        <v>999</v>
      </c>
      <c r="J1870" t="s">
        <v>212</v>
      </c>
      <c r="K1870">
        <v>4.5</v>
      </c>
      <c r="L1870">
        <v>714</v>
      </c>
      <c r="M1870">
        <v>55.000000000000007</v>
      </c>
      <c r="N1870">
        <v>549.45000000000005</v>
      </c>
      <c r="O1870">
        <v>449</v>
      </c>
      <c r="P1870" t="str">
        <f>IF(Table1[[#This Row],[Discount %]]&gt;50,"High Discount","Low Discount")</f>
        <v>High Discount</v>
      </c>
    </row>
    <row r="1871" spans="1:16" x14ac:dyDescent="0.3">
      <c r="A1871" t="s">
        <v>3946</v>
      </c>
      <c r="B1871">
        <v>11732974</v>
      </c>
      <c r="C1871" t="s">
        <v>199</v>
      </c>
      <c r="D1871" t="s">
        <v>86</v>
      </c>
      <c r="E1871" t="s">
        <v>43</v>
      </c>
      <c r="F1871" t="s">
        <v>33</v>
      </c>
      <c r="G1871" t="s">
        <v>3947</v>
      </c>
      <c r="H1871">
        <v>542</v>
      </c>
      <c r="I1871">
        <v>1549</v>
      </c>
      <c r="J1871" t="s">
        <v>201</v>
      </c>
      <c r="K1871">
        <v>3.9</v>
      </c>
      <c r="L1871">
        <v>714</v>
      </c>
      <c r="M1871">
        <v>65</v>
      </c>
      <c r="N1871">
        <v>1006.85</v>
      </c>
      <c r="O1871">
        <v>542</v>
      </c>
      <c r="P1871" t="str">
        <f>IF(Table1[[#This Row],[Discount %]]&gt;50,"High Discount","Low Discount")</f>
        <v>High Discount</v>
      </c>
    </row>
    <row r="1872" spans="1:16" x14ac:dyDescent="0.3">
      <c r="A1872" t="s">
        <v>3948</v>
      </c>
      <c r="B1872">
        <v>10177963</v>
      </c>
      <c r="C1872" t="s">
        <v>56</v>
      </c>
      <c r="D1872" t="s">
        <v>86</v>
      </c>
      <c r="E1872" t="s">
        <v>168</v>
      </c>
      <c r="F1872" t="s">
        <v>33</v>
      </c>
      <c r="G1872" t="s">
        <v>3949</v>
      </c>
      <c r="H1872">
        <v>2169</v>
      </c>
      <c r="I1872">
        <v>6199</v>
      </c>
      <c r="J1872" t="s">
        <v>88</v>
      </c>
      <c r="K1872">
        <v>4.5</v>
      </c>
      <c r="L1872">
        <v>714</v>
      </c>
      <c r="M1872">
        <v>65</v>
      </c>
      <c r="N1872">
        <v>4029.35</v>
      </c>
      <c r="O1872">
        <v>2169</v>
      </c>
      <c r="P1872" t="str">
        <f>IF(Table1[[#This Row],[Discount %]]&gt;50,"High Discount","Low Discount")</f>
        <v>High Discount</v>
      </c>
    </row>
    <row r="1873" spans="1:16" x14ac:dyDescent="0.3">
      <c r="A1873" t="s">
        <v>3950</v>
      </c>
      <c r="B1873">
        <v>8813221</v>
      </c>
      <c r="C1873" t="s">
        <v>180</v>
      </c>
      <c r="D1873" t="s">
        <v>86</v>
      </c>
      <c r="E1873" t="s">
        <v>38</v>
      </c>
      <c r="F1873" t="s">
        <v>33</v>
      </c>
      <c r="G1873" t="s">
        <v>3951</v>
      </c>
      <c r="H1873">
        <v>399</v>
      </c>
      <c r="I1873">
        <v>799</v>
      </c>
      <c r="J1873" t="s">
        <v>88</v>
      </c>
      <c r="K1873">
        <v>3.9</v>
      </c>
      <c r="L1873">
        <v>714</v>
      </c>
      <c r="M1873">
        <v>50</v>
      </c>
      <c r="N1873">
        <v>399.5</v>
      </c>
      <c r="O1873">
        <v>399</v>
      </c>
      <c r="P1873" t="str">
        <f>IF(Table1[[#This Row],[Discount %]]&gt;50,"High Discount","Low Discount")</f>
        <v>Low Discount</v>
      </c>
    </row>
    <row r="1874" spans="1:16" x14ac:dyDescent="0.3">
      <c r="A1874" t="s">
        <v>3952</v>
      </c>
      <c r="B1874">
        <v>8813303</v>
      </c>
      <c r="C1874" t="s">
        <v>180</v>
      </c>
      <c r="D1874" t="s">
        <v>86</v>
      </c>
      <c r="E1874" t="s">
        <v>38</v>
      </c>
      <c r="F1874" t="s">
        <v>33</v>
      </c>
      <c r="G1874" t="s">
        <v>3953</v>
      </c>
      <c r="H1874">
        <v>569</v>
      </c>
      <c r="I1874">
        <v>949</v>
      </c>
      <c r="J1874" t="s">
        <v>88</v>
      </c>
      <c r="K1874">
        <v>3.8</v>
      </c>
      <c r="L1874">
        <v>714</v>
      </c>
      <c r="M1874">
        <v>40</v>
      </c>
      <c r="N1874">
        <v>379.6</v>
      </c>
      <c r="O1874">
        <v>569</v>
      </c>
      <c r="P1874" t="str">
        <f>IF(Table1[[#This Row],[Discount %]]&gt;50,"High Discount","Low Discount")</f>
        <v>Low Discount</v>
      </c>
    </row>
    <row r="1875" spans="1:16" x14ac:dyDescent="0.3">
      <c r="A1875" t="s">
        <v>3954</v>
      </c>
      <c r="B1875">
        <v>10967442</v>
      </c>
      <c r="C1875" t="s">
        <v>13</v>
      </c>
      <c r="D1875" t="s">
        <v>37</v>
      </c>
      <c r="E1875" t="s">
        <v>542</v>
      </c>
      <c r="F1875" t="s">
        <v>33</v>
      </c>
      <c r="G1875" t="s">
        <v>3955</v>
      </c>
      <c r="I1875">
        <v>1299</v>
      </c>
      <c r="J1875" t="s">
        <v>118</v>
      </c>
      <c r="K1875">
        <v>4.0999999999999996</v>
      </c>
      <c r="L1875">
        <v>714</v>
      </c>
      <c r="M1875">
        <v>44.999999999999993</v>
      </c>
      <c r="N1875">
        <v>584.54999999999995</v>
      </c>
      <c r="O1875">
        <v>714</v>
      </c>
      <c r="P1875" t="str">
        <f>IF(Table1[[#This Row],[Discount %]]&gt;50,"High Discount","Low Discount")</f>
        <v>Low Discount</v>
      </c>
    </row>
    <row r="1876" spans="1:16" x14ac:dyDescent="0.3">
      <c r="A1876" t="s">
        <v>3956</v>
      </c>
      <c r="B1876">
        <v>17384852</v>
      </c>
      <c r="C1876" t="s">
        <v>13</v>
      </c>
      <c r="D1876" t="s">
        <v>37</v>
      </c>
      <c r="E1876" t="s">
        <v>38</v>
      </c>
      <c r="F1876" t="s">
        <v>33</v>
      </c>
      <c r="G1876" t="s">
        <v>1345</v>
      </c>
      <c r="I1876">
        <v>1398</v>
      </c>
      <c r="J1876" t="s">
        <v>40</v>
      </c>
      <c r="K1876">
        <v>4.4000000000000004</v>
      </c>
      <c r="L1876">
        <v>714</v>
      </c>
      <c r="M1876">
        <v>50</v>
      </c>
      <c r="N1876">
        <v>699</v>
      </c>
      <c r="O1876">
        <v>699</v>
      </c>
      <c r="P1876" t="str">
        <f>IF(Table1[[#This Row],[Discount %]]&gt;50,"High Discount","Low Discount")</f>
        <v>Low Discount</v>
      </c>
    </row>
    <row r="1877" spans="1:16" x14ac:dyDescent="0.3">
      <c r="A1877" t="s">
        <v>3957</v>
      </c>
      <c r="B1877">
        <v>11296134</v>
      </c>
      <c r="C1877" t="s">
        <v>13</v>
      </c>
      <c r="D1877" t="s">
        <v>37</v>
      </c>
      <c r="E1877" t="s">
        <v>38</v>
      </c>
      <c r="F1877" t="s">
        <v>33</v>
      </c>
      <c r="G1877" t="s">
        <v>3958</v>
      </c>
      <c r="I1877">
        <v>899</v>
      </c>
      <c r="J1877" t="s">
        <v>40</v>
      </c>
      <c r="K1877">
        <v>4.0999999999999996</v>
      </c>
      <c r="L1877">
        <v>714</v>
      </c>
      <c r="M1877">
        <v>60</v>
      </c>
      <c r="N1877">
        <v>539.4</v>
      </c>
      <c r="O1877">
        <v>359</v>
      </c>
      <c r="P1877" t="str">
        <f>IF(Table1[[#This Row],[Discount %]]&gt;50,"High Discount","Low Discount")</f>
        <v>High Discount</v>
      </c>
    </row>
    <row r="1878" spans="1:16" x14ac:dyDescent="0.3">
      <c r="A1878" t="s">
        <v>3959</v>
      </c>
      <c r="B1878">
        <v>8424729</v>
      </c>
      <c r="C1878" t="s">
        <v>149</v>
      </c>
      <c r="D1878" t="s">
        <v>14</v>
      </c>
      <c r="E1878" t="s">
        <v>15</v>
      </c>
      <c r="F1878" t="s">
        <v>16</v>
      </c>
      <c r="G1878" t="s">
        <v>2433</v>
      </c>
      <c r="H1878">
        <v>1429</v>
      </c>
      <c r="I1878">
        <v>2599</v>
      </c>
      <c r="J1878" t="s">
        <v>151</v>
      </c>
      <c r="K1878">
        <v>4.0999999999999996</v>
      </c>
      <c r="L1878">
        <v>713</v>
      </c>
      <c r="M1878">
        <v>44.999999999999993</v>
      </c>
      <c r="N1878">
        <v>1169.55</v>
      </c>
      <c r="O1878">
        <v>1429</v>
      </c>
      <c r="P1878" t="str">
        <f>IF(Table1[[#This Row],[Discount %]]&gt;50,"High Discount","Low Discount")</f>
        <v>Low Discount</v>
      </c>
    </row>
    <row r="1879" spans="1:16" x14ac:dyDescent="0.3">
      <c r="A1879" t="s">
        <v>3960</v>
      </c>
      <c r="B1879">
        <v>8962323</v>
      </c>
      <c r="C1879" t="s">
        <v>13</v>
      </c>
      <c r="D1879" t="s">
        <v>14</v>
      </c>
      <c r="E1879" t="s">
        <v>15</v>
      </c>
      <c r="F1879" t="s">
        <v>16</v>
      </c>
      <c r="G1879" t="s">
        <v>3961</v>
      </c>
      <c r="H1879">
        <v>899</v>
      </c>
      <c r="I1879">
        <v>1999</v>
      </c>
      <c r="J1879" t="s">
        <v>118</v>
      </c>
      <c r="K1879">
        <v>3.8</v>
      </c>
      <c r="L1879">
        <v>713</v>
      </c>
      <c r="M1879">
        <v>55.000000000000007</v>
      </c>
      <c r="N1879">
        <v>1099.45</v>
      </c>
      <c r="O1879">
        <v>899</v>
      </c>
      <c r="P1879" t="str">
        <f>IF(Table1[[#This Row],[Discount %]]&gt;50,"High Discount","Low Discount")</f>
        <v>High Discount</v>
      </c>
    </row>
    <row r="1880" spans="1:16" x14ac:dyDescent="0.3">
      <c r="A1880" t="s">
        <v>3962</v>
      </c>
      <c r="B1880">
        <v>8375973</v>
      </c>
      <c r="C1880" t="s">
        <v>391</v>
      </c>
      <c r="D1880" t="s">
        <v>14</v>
      </c>
      <c r="E1880" t="s">
        <v>15</v>
      </c>
      <c r="F1880" t="s">
        <v>16</v>
      </c>
      <c r="G1880" t="s">
        <v>1452</v>
      </c>
      <c r="H1880">
        <v>781</v>
      </c>
      <c r="I1880">
        <v>1699</v>
      </c>
      <c r="J1880" t="s">
        <v>49</v>
      </c>
      <c r="K1880">
        <v>3.4</v>
      </c>
      <c r="L1880">
        <v>713</v>
      </c>
      <c r="M1880">
        <v>54</v>
      </c>
      <c r="N1880">
        <v>917.46</v>
      </c>
      <c r="O1880">
        <v>781</v>
      </c>
      <c r="P1880" t="str">
        <f>IF(Table1[[#This Row],[Discount %]]&gt;50,"High Discount","Low Discount")</f>
        <v>High Discount</v>
      </c>
    </row>
    <row r="1881" spans="1:16" x14ac:dyDescent="0.3">
      <c r="A1881" t="s">
        <v>3963</v>
      </c>
      <c r="B1881">
        <v>10285707</v>
      </c>
      <c r="C1881" t="s">
        <v>46</v>
      </c>
      <c r="D1881" t="s">
        <v>14</v>
      </c>
      <c r="E1881" t="s">
        <v>121</v>
      </c>
      <c r="F1881" t="s">
        <v>16</v>
      </c>
      <c r="G1881" t="s">
        <v>3964</v>
      </c>
      <c r="H1881">
        <v>487</v>
      </c>
      <c r="I1881">
        <v>1249</v>
      </c>
      <c r="J1881" t="s">
        <v>49</v>
      </c>
      <c r="K1881">
        <v>4.3</v>
      </c>
      <c r="L1881">
        <v>713</v>
      </c>
      <c r="M1881">
        <v>61</v>
      </c>
      <c r="N1881">
        <v>761.89</v>
      </c>
      <c r="O1881">
        <v>487</v>
      </c>
      <c r="P1881" t="str">
        <f>IF(Table1[[#This Row],[Discount %]]&gt;50,"High Discount","Low Discount")</f>
        <v>High Discount</v>
      </c>
    </row>
    <row r="1882" spans="1:16" x14ac:dyDescent="0.3">
      <c r="A1882" t="s">
        <v>3965</v>
      </c>
      <c r="B1882">
        <v>7076513</v>
      </c>
      <c r="C1882" t="s">
        <v>56</v>
      </c>
      <c r="D1882" t="s">
        <v>25</v>
      </c>
      <c r="E1882" t="s">
        <v>26</v>
      </c>
      <c r="F1882" t="s">
        <v>16</v>
      </c>
      <c r="G1882" t="s">
        <v>3966</v>
      </c>
      <c r="H1882">
        <v>787</v>
      </c>
      <c r="I1882">
        <v>2249</v>
      </c>
      <c r="J1882" t="s">
        <v>336</v>
      </c>
      <c r="K1882">
        <v>3.6</v>
      </c>
      <c r="L1882">
        <v>713</v>
      </c>
      <c r="M1882">
        <v>64.999999999999986</v>
      </c>
      <c r="N1882">
        <v>1461.8499999999997</v>
      </c>
      <c r="O1882">
        <v>787</v>
      </c>
      <c r="P1882" t="str">
        <f>IF(Table1[[#This Row],[Discount %]]&gt;50,"High Discount","Low Discount")</f>
        <v>High Discount</v>
      </c>
    </row>
    <row r="1883" spans="1:16" x14ac:dyDescent="0.3">
      <c r="A1883" t="s">
        <v>3967</v>
      </c>
      <c r="B1883">
        <v>2472406</v>
      </c>
      <c r="C1883" t="s">
        <v>161</v>
      </c>
      <c r="D1883" t="s">
        <v>37</v>
      </c>
      <c r="E1883" t="s">
        <v>43</v>
      </c>
      <c r="F1883" t="s">
        <v>33</v>
      </c>
      <c r="G1883" t="s">
        <v>3968</v>
      </c>
      <c r="I1883">
        <v>1199</v>
      </c>
      <c r="J1883" t="s">
        <v>40</v>
      </c>
      <c r="K1883">
        <v>4.4000000000000004</v>
      </c>
      <c r="L1883">
        <v>713</v>
      </c>
      <c r="M1883">
        <v>50</v>
      </c>
      <c r="N1883">
        <v>599.5</v>
      </c>
      <c r="O1883">
        <v>599</v>
      </c>
      <c r="P1883" t="str">
        <f>IF(Table1[[#This Row],[Discount %]]&gt;50,"High Discount","Low Discount")</f>
        <v>Low Discount</v>
      </c>
    </row>
    <row r="1884" spans="1:16" x14ac:dyDescent="0.3">
      <c r="A1884" t="s">
        <v>3969</v>
      </c>
      <c r="B1884">
        <v>17523502</v>
      </c>
      <c r="C1884" t="s">
        <v>42</v>
      </c>
      <c r="D1884" t="s">
        <v>37</v>
      </c>
      <c r="E1884" t="s">
        <v>38</v>
      </c>
      <c r="F1884" t="s">
        <v>33</v>
      </c>
      <c r="G1884" t="s">
        <v>2559</v>
      </c>
      <c r="I1884">
        <v>1398</v>
      </c>
      <c r="J1884" t="s">
        <v>40</v>
      </c>
      <c r="K1884">
        <v>4.3</v>
      </c>
      <c r="L1884">
        <v>713</v>
      </c>
      <c r="M1884">
        <v>50</v>
      </c>
      <c r="N1884">
        <v>699</v>
      </c>
      <c r="O1884">
        <v>699</v>
      </c>
      <c r="P1884" t="str">
        <f>IF(Table1[[#This Row],[Discount %]]&gt;50,"High Discount","Low Discount")</f>
        <v>Low Discount</v>
      </c>
    </row>
    <row r="1885" spans="1:16" x14ac:dyDescent="0.3">
      <c r="A1885" t="s">
        <v>3970</v>
      </c>
      <c r="B1885">
        <v>8643259</v>
      </c>
      <c r="C1885" t="s">
        <v>161</v>
      </c>
      <c r="D1885" t="s">
        <v>37</v>
      </c>
      <c r="E1885" t="s">
        <v>131</v>
      </c>
      <c r="F1885" t="s">
        <v>33</v>
      </c>
      <c r="G1885" t="s">
        <v>3971</v>
      </c>
      <c r="I1885">
        <v>2299</v>
      </c>
      <c r="J1885" t="s">
        <v>101</v>
      </c>
      <c r="K1885">
        <v>4.4000000000000004</v>
      </c>
      <c r="L1885">
        <v>713</v>
      </c>
      <c r="M1885">
        <v>50</v>
      </c>
      <c r="N1885">
        <v>1149.5</v>
      </c>
      <c r="O1885">
        <v>1149</v>
      </c>
      <c r="P1885" t="str">
        <f>IF(Table1[[#This Row],[Discount %]]&gt;50,"High Discount","Low Discount")</f>
        <v>Low Discount</v>
      </c>
    </row>
    <row r="1886" spans="1:16" x14ac:dyDescent="0.3">
      <c r="A1886" t="s">
        <v>3972</v>
      </c>
      <c r="B1886">
        <v>7490098</v>
      </c>
      <c r="C1886" t="s">
        <v>13</v>
      </c>
      <c r="D1886" t="s">
        <v>37</v>
      </c>
      <c r="E1886" t="s">
        <v>38</v>
      </c>
      <c r="F1886" t="s">
        <v>33</v>
      </c>
      <c r="G1886" t="s">
        <v>3973</v>
      </c>
      <c r="I1886">
        <v>699</v>
      </c>
      <c r="J1886" t="s">
        <v>40</v>
      </c>
      <c r="K1886">
        <v>4.0999999999999996</v>
      </c>
      <c r="L1886">
        <v>713</v>
      </c>
      <c r="M1886">
        <v>45</v>
      </c>
      <c r="N1886">
        <v>314.55</v>
      </c>
      <c r="O1886">
        <v>384</v>
      </c>
      <c r="P1886" t="str">
        <f>IF(Table1[[#This Row],[Discount %]]&gt;50,"High Discount","Low Discount")</f>
        <v>Low Discount</v>
      </c>
    </row>
    <row r="1887" spans="1:16" x14ac:dyDescent="0.3">
      <c r="A1887" t="s">
        <v>3974</v>
      </c>
      <c r="B1887">
        <v>2312844</v>
      </c>
      <c r="C1887" t="s">
        <v>13</v>
      </c>
      <c r="D1887" t="s">
        <v>37</v>
      </c>
      <c r="E1887" t="s">
        <v>43</v>
      </c>
      <c r="F1887" t="s">
        <v>33</v>
      </c>
      <c r="G1887" t="s">
        <v>3975</v>
      </c>
      <c r="I1887">
        <v>799</v>
      </c>
      <c r="J1887" t="s">
        <v>40</v>
      </c>
      <c r="K1887">
        <v>4.2</v>
      </c>
      <c r="L1887">
        <v>713</v>
      </c>
      <c r="M1887">
        <v>60</v>
      </c>
      <c r="N1887">
        <v>479.4</v>
      </c>
      <c r="O1887">
        <v>319</v>
      </c>
      <c r="P1887" t="str">
        <f>IF(Table1[[#This Row],[Discount %]]&gt;50,"High Discount","Low Discount")</f>
        <v>High Discount</v>
      </c>
    </row>
    <row r="1888" spans="1:16" x14ac:dyDescent="0.3">
      <c r="A1888" t="s">
        <v>3976</v>
      </c>
      <c r="B1888">
        <v>8325267</v>
      </c>
      <c r="C1888" t="s">
        <v>42</v>
      </c>
      <c r="D1888" t="s">
        <v>37</v>
      </c>
      <c r="E1888" t="s">
        <v>38</v>
      </c>
      <c r="F1888" t="s">
        <v>33</v>
      </c>
      <c r="G1888" t="s">
        <v>3977</v>
      </c>
      <c r="I1888">
        <v>899</v>
      </c>
      <c r="J1888" t="s">
        <v>40</v>
      </c>
      <c r="K1888">
        <v>4.0999999999999996</v>
      </c>
      <c r="L1888">
        <v>713</v>
      </c>
      <c r="M1888">
        <v>35</v>
      </c>
      <c r="N1888">
        <v>314.64999999999998</v>
      </c>
      <c r="O1888">
        <v>584</v>
      </c>
      <c r="P1888" t="str">
        <f>IF(Table1[[#This Row],[Discount %]]&gt;50,"High Discount","Low Discount")</f>
        <v>Low Discount</v>
      </c>
    </row>
    <row r="1889" spans="1:16" x14ac:dyDescent="0.3">
      <c r="A1889" t="s">
        <v>3978</v>
      </c>
      <c r="B1889">
        <v>10046897</v>
      </c>
      <c r="C1889" t="s">
        <v>13</v>
      </c>
      <c r="D1889" t="s">
        <v>14</v>
      </c>
      <c r="E1889" t="s">
        <v>15</v>
      </c>
      <c r="F1889" t="s">
        <v>16</v>
      </c>
      <c r="G1889" t="s">
        <v>3979</v>
      </c>
      <c r="H1889">
        <v>679</v>
      </c>
      <c r="I1889">
        <v>1699</v>
      </c>
      <c r="J1889" t="s">
        <v>18</v>
      </c>
      <c r="K1889">
        <v>4</v>
      </c>
      <c r="L1889">
        <v>712</v>
      </c>
      <c r="M1889">
        <v>60</v>
      </c>
      <c r="N1889">
        <v>1019.4</v>
      </c>
      <c r="O1889">
        <v>679</v>
      </c>
      <c r="P1889" t="str">
        <f>IF(Table1[[#This Row],[Discount %]]&gt;50,"High Discount","Low Discount")</f>
        <v>High Discount</v>
      </c>
    </row>
    <row r="1890" spans="1:16" x14ac:dyDescent="0.3">
      <c r="A1890" t="s">
        <v>3980</v>
      </c>
      <c r="B1890">
        <v>10004137</v>
      </c>
      <c r="C1890" t="s">
        <v>46</v>
      </c>
      <c r="D1890" t="s">
        <v>25</v>
      </c>
      <c r="E1890" t="s">
        <v>26</v>
      </c>
      <c r="F1890" t="s">
        <v>16</v>
      </c>
      <c r="G1890" t="s">
        <v>3981</v>
      </c>
      <c r="H1890">
        <v>519</v>
      </c>
      <c r="I1890">
        <v>1299</v>
      </c>
      <c r="J1890" t="s">
        <v>79</v>
      </c>
      <c r="K1890">
        <v>4.0999999999999996</v>
      </c>
      <c r="L1890">
        <v>712</v>
      </c>
      <c r="M1890">
        <v>60</v>
      </c>
      <c r="N1890">
        <v>779.4</v>
      </c>
      <c r="O1890">
        <v>519</v>
      </c>
      <c r="P1890" t="str">
        <f>IF(Table1[[#This Row],[Discount %]]&gt;50,"High Discount","Low Discount")</f>
        <v>High Discount</v>
      </c>
    </row>
    <row r="1891" spans="1:16" x14ac:dyDescent="0.3">
      <c r="A1891" t="s">
        <v>3982</v>
      </c>
      <c r="B1891">
        <v>10341693</v>
      </c>
      <c r="C1891" t="s">
        <v>20</v>
      </c>
      <c r="D1891" t="s">
        <v>25</v>
      </c>
      <c r="E1891" t="s">
        <v>26</v>
      </c>
      <c r="F1891" t="s">
        <v>16</v>
      </c>
      <c r="G1891" t="s">
        <v>3983</v>
      </c>
      <c r="H1891">
        <v>703</v>
      </c>
      <c r="I1891">
        <v>1599</v>
      </c>
      <c r="J1891" t="s">
        <v>79</v>
      </c>
      <c r="K1891">
        <v>4</v>
      </c>
      <c r="L1891">
        <v>712</v>
      </c>
      <c r="M1891">
        <v>56.000000000000007</v>
      </c>
      <c r="N1891">
        <v>895.44000000000017</v>
      </c>
      <c r="O1891">
        <v>703</v>
      </c>
      <c r="P1891" t="str">
        <f>IF(Table1[[#This Row],[Discount %]]&gt;50,"High Discount","Low Discount")</f>
        <v>High Discount</v>
      </c>
    </row>
    <row r="1892" spans="1:16" x14ac:dyDescent="0.3">
      <c r="A1892" t="s">
        <v>3984</v>
      </c>
      <c r="B1892">
        <v>2221332</v>
      </c>
      <c r="C1892" t="s">
        <v>180</v>
      </c>
      <c r="D1892" t="s">
        <v>25</v>
      </c>
      <c r="E1892" t="s">
        <v>38</v>
      </c>
      <c r="F1892" t="s">
        <v>16</v>
      </c>
      <c r="G1892" t="s">
        <v>3985</v>
      </c>
      <c r="H1892">
        <v>399</v>
      </c>
      <c r="I1892">
        <v>999</v>
      </c>
      <c r="J1892" t="s">
        <v>35</v>
      </c>
      <c r="K1892">
        <v>4.0999999999999996</v>
      </c>
      <c r="L1892">
        <v>712</v>
      </c>
      <c r="M1892">
        <v>60</v>
      </c>
      <c r="N1892">
        <v>599.4</v>
      </c>
      <c r="O1892">
        <v>399</v>
      </c>
      <c r="P1892" t="str">
        <f>IF(Table1[[#This Row],[Discount %]]&gt;50,"High Discount","Low Discount")</f>
        <v>High Discount</v>
      </c>
    </row>
    <row r="1893" spans="1:16" x14ac:dyDescent="0.3">
      <c r="A1893" t="s">
        <v>3986</v>
      </c>
      <c r="B1893">
        <v>8429985</v>
      </c>
      <c r="C1893" t="s">
        <v>3808</v>
      </c>
      <c r="D1893" t="s">
        <v>68</v>
      </c>
      <c r="E1893" t="s">
        <v>82</v>
      </c>
      <c r="F1893" t="s">
        <v>33</v>
      </c>
      <c r="G1893" t="s">
        <v>3987</v>
      </c>
      <c r="H1893">
        <v>824</v>
      </c>
      <c r="I1893">
        <v>1499</v>
      </c>
      <c r="J1893" t="s">
        <v>88</v>
      </c>
      <c r="K1893">
        <v>4</v>
      </c>
      <c r="L1893">
        <v>712</v>
      </c>
      <c r="M1893">
        <v>44.999999999999993</v>
      </c>
      <c r="N1893">
        <v>674.54999999999984</v>
      </c>
      <c r="O1893">
        <v>824</v>
      </c>
      <c r="P1893" t="str">
        <f>IF(Table1[[#This Row],[Discount %]]&gt;50,"High Discount","Low Discount")</f>
        <v>Low Discount</v>
      </c>
    </row>
    <row r="1894" spans="1:16" x14ac:dyDescent="0.3">
      <c r="A1894" t="s">
        <v>3988</v>
      </c>
      <c r="B1894">
        <v>10016739</v>
      </c>
      <c r="C1894" t="s">
        <v>81</v>
      </c>
      <c r="D1894" t="s">
        <v>68</v>
      </c>
      <c r="E1894" t="s">
        <v>82</v>
      </c>
      <c r="F1894" t="s">
        <v>33</v>
      </c>
      <c r="G1894" t="s">
        <v>3989</v>
      </c>
      <c r="H1894">
        <v>730</v>
      </c>
      <c r="I1894">
        <v>1699</v>
      </c>
      <c r="J1894" t="s">
        <v>35</v>
      </c>
      <c r="K1894">
        <v>4.2</v>
      </c>
      <c r="L1894">
        <v>712</v>
      </c>
      <c r="M1894">
        <v>56.999999999999993</v>
      </c>
      <c r="N1894">
        <v>968.42999999999984</v>
      </c>
      <c r="O1894">
        <v>730</v>
      </c>
      <c r="P1894" t="str">
        <f>IF(Table1[[#This Row],[Discount %]]&gt;50,"High Discount","Low Discount")</f>
        <v>High Discount</v>
      </c>
    </row>
    <row r="1895" spans="1:16" x14ac:dyDescent="0.3">
      <c r="A1895" t="s">
        <v>3990</v>
      </c>
      <c r="B1895">
        <v>10561078</v>
      </c>
      <c r="C1895" t="s">
        <v>85</v>
      </c>
      <c r="D1895" t="s">
        <v>86</v>
      </c>
      <c r="E1895" t="s">
        <v>69</v>
      </c>
      <c r="F1895" t="s">
        <v>33</v>
      </c>
      <c r="G1895" t="s">
        <v>3991</v>
      </c>
      <c r="H1895">
        <v>1119</v>
      </c>
      <c r="I1895">
        <v>2799</v>
      </c>
      <c r="J1895" t="s">
        <v>88</v>
      </c>
      <c r="K1895">
        <v>4.0999999999999996</v>
      </c>
      <c r="L1895">
        <v>712</v>
      </c>
      <c r="M1895">
        <v>60</v>
      </c>
      <c r="N1895">
        <v>1679.4</v>
      </c>
      <c r="O1895">
        <v>1119</v>
      </c>
      <c r="P1895" t="str">
        <f>IF(Table1[[#This Row],[Discount %]]&gt;50,"High Discount","Low Discount")</f>
        <v>High Discount</v>
      </c>
    </row>
    <row r="1896" spans="1:16" x14ac:dyDescent="0.3">
      <c r="A1896" t="s">
        <v>3992</v>
      </c>
      <c r="B1896">
        <v>1949983</v>
      </c>
      <c r="C1896" t="s">
        <v>13</v>
      </c>
      <c r="D1896" t="s">
        <v>37</v>
      </c>
      <c r="E1896" t="s">
        <v>1812</v>
      </c>
      <c r="F1896" t="s">
        <v>33</v>
      </c>
      <c r="G1896" t="s">
        <v>3993</v>
      </c>
      <c r="I1896">
        <v>1099</v>
      </c>
      <c r="J1896" t="s">
        <v>101</v>
      </c>
      <c r="K1896">
        <v>4.2</v>
      </c>
      <c r="L1896">
        <v>712</v>
      </c>
      <c r="M1896">
        <v>55.000000000000007</v>
      </c>
      <c r="N1896">
        <v>604.45000000000005</v>
      </c>
      <c r="O1896">
        <v>494</v>
      </c>
      <c r="P1896" t="str">
        <f>IF(Table1[[#This Row],[Discount %]]&gt;50,"High Discount","Low Discount")</f>
        <v>High Discount</v>
      </c>
    </row>
    <row r="1897" spans="1:16" x14ac:dyDescent="0.3">
      <c r="A1897" t="s">
        <v>3994</v>
      </c>
      <c r="B1897">
        <v>1875245</v>
      </c>
      <c r="C1897" t="s">
        <v>13</v>
      </c>
      <c r="D1897" t="s">
        <v>37</v>
      </c>
      <c r="E1897" t="s">
        <v>168</v>
      </c>
      <c r="F1897" t="s">
        <v>33</v>
      </c>
      <c r="G1897" t="s">
        <v>3995</v>
      </c>
      <c r="I1897">
        <v>2699</v>
      </c>
      <c r="J1897" t="s">
        <v>101</v>
      </c>
      <c r="K1897">
        <v>4.0999999999999996</v>
      </c>
      <c r="L1897">
        <v>712</v>
      </c>
      <c r="M1897">
        <v>64.999999999999986</v>
      </c>
      <c r="N1897">
        <v>1754.3499999999997</v>
      </c>
      <c r="O1897">
        <v>944</v>
      </c>
      <c r="P1897" t="str">
        <f>IF(Table1[[#This Row],[Discount %]]&gt;50,"High Discount","Low Discount")</f>
        <v>High Discount</v>
      </c>
    </row>
    <row r="1898" spans="1:16" x14ac:dyDescent="0.3">
      <c r="A1898" t="s">
        <v>3996</v>
      </c>
      <c r="B1898">
        <v>12645764</v>
      </c>
      <c r="C1898" t="s">
        <v>1325</v>
      </c>
      <c r="D1898" t="s">
        <v>37</v>
      </c>
      <c r="E1898" t="s">
        <v>38</v>
      </c>
      <c r="F1898" t="s">
        <v>33</v>
      </c>
      <c r="G1898" t="s">
        <v>3997</v>
      </c>
      <c r="I1898">
        <v>799</v>
      </c>
      <c r="J1898" t="s">
        <v>40</v>
      </c>
      <c r="K1898">
        <v>3.8</v>
      </c>
      <c r="L1898">
        <v>712</v>
      </c>
      <c r="M1898">
        <v>54.999999999999993</v>
      </c>
      <c r="N1898">
        <v>439.44999999999993</v>
      </c>
      <c r="O1898">
        <v>359</v>
      </c>
      <c r="P1898" t="str">
        <f>IF(Table1[[#This Row],[Discount %]]&gt;50,"High Discount","Low Discount")</f>
        <v>High Discount</v>
      </c>
    </row>
    <row r="1899" spans="1:16" x14ac:dyDescent="0.3">
      <c r="A1899" t="s">
        <v>3998</v>
      </c>
      <c r="B1899">
        <v>12802686</v>
      </c>
      <c r="C1899" t="s">
        <v>3999</v>
      </c>
      <c r="D1899" t="s">
        <v>37</v>
      </c>
      <c r="E1899" t="s">
        <v>43</v>
      </c>
      <c r="F1899" t="s">
        <v>33</v>
      </c>
      <c r="G1899" t="s">
        <v>4000</v>
      </c>
      <c r="I1899">
        <v>978</v>
      </c>
      <c r="J1899" t="s">
        <v>23</v>
      </c>
      <c r="K1899">
        <v>4.2</v>
      </c>
      <c r="L1899">
        <v>712</v>
      </c>
      <c r="M1899">
        <v>45</v>
      </c>
      <c r="N1899">
        <v>440.1</v>
      </c>
      <c r="O1899">
        <v>537</v>
      </c>
      <c r="P1899" t="str">
        <f>IF(Table1[[#This Row],[Discount %]]&gt;50,"High Discount","Low Discount")</f>
        <v>Low Discount</v>
      </c>
    </row>
    <row r="1900" spans="1:16" x14ac:dyDescent="0.3">
      <c r="A1900" t="s">
        <v>4001</v>
      </c>
      <c r="B1900">
        <v>10144539</v>
      </c>
      <c r="C1900" t="s">
        <v>20</v>
      </c>
      <c r="D1900" t="s">
        <v>14</v>
      </c>
      <c r="E1900" t="s">
        <v>15</v>
      </c>
      <c r="F1900" t="s">
        <v>16</v>
      </c>
      <c r="G1900" t="s">
        <v>2629</v>
      </c>
      <c r="H1900">
        <v>849</v>
      </c>
      <c r="I1900">
        <v>2499</v>
      </c>
      <c r="J1900" t="s">
        <v>49</v>
      </c>
      <c r="K1900">
        <v>3.7</v>
      </c>
      <c r="L1900">
        <v>711</v>
      </c>
      <c r="M1900">
        <v>65.999999999999986</v>
      </c>
      <c r="N1900">
        <v>1649.3399999999997</v>
      </c>
      <c r="O1900">
        <v>849</v>
      </c>
      <c r="P1900" t="str">
        <f>IF(Table1[[#This Row],[Discount %]]&gt;50,"High Discount","Low Discount")</f>
        <v>High Discount</v>
      </c>
    </row>
    <row r="1901" spans="1:16" x14ac:dyDescent="0.3">
      <c r="A1901" t="s">
        <v>4002</v>
      </c>
      <c r="B1901">
        <v>11422582</v>
      </c>
      <c r="C1901" t="s">
        <v>3223</v>
      </c>
      <c r="D1901" t="s">
        <v>68</v>
      </c>
      <c r="E1901" t="s">
        <v>82</v>
      </c>
      <c r="F1901" t="s">
        <v>16</v>
      </c>
      <c r="G1901" t="s">
        <v>4003</v>
      </c>
      <c r="H1901">
        <v>719</v>
      </c>
      <c r="I1901">
        <v>1599</v>
      </c>
      <c r="J1901" t="s">
        <v>35</v>
      </c>
      <c r="K1901">
        <v>4.3</v>
      </c>
      <c r="L1901">
        <v>711</v>
      </c>
      <c r="M1901">
        <v>55.000000000000007</v>
      </c>
      <c r="N1901">
        <v>879.45000000000016</v>
      </c>
      <c r="O1901">
        <v>719</v>
      </c>
      <c r="P1901" t="str">
        <f>IF(Table1[[#This Row],[Discount %]]&gt;50,"High Discount","Low Discount")</f>
        <v>High Discount</v>
      </c>
    </row>
    <row r="1902" spans="1:16" x14ac:dyDescent="0.3">
      <c r="A1902" t="s">
        <v>4004</v>
      </c>
      <c r="B1902">
        <v>2091637</v>
      </c>
      <c r="C1902" t="s">
        <v>527</v>
      </c>
      <c r="D1902" t="s">
        <v>176</v>
      </c>
      <c r="E1902" t="s">
        <v>486</v>
      </c>
      <c r="F1902" t="s">
        <v>16</v>
      </c>
      <c r="G1902" t="s">
        <v>4005</v>
      </c>
      <c r="H1902">
        <v>602</v>
      </c>
      <c r="I1902">
        <v>899</v>
      </c>
      <c r="J1902" t="s">
        <v>35</v>
      </c>
      <c r="K1902">
        <v>4</v>
      </c>
      <c r="L1902">
        <v>711</v>
      </c>
      <c r="M1902">
        <v>33</v>
      </c>
      <c r="N1902">
        <v>296.67</v>
      </c>
      <c r="O1902">
        <v>602</v>
      </c>
      <c r="P1902" t="str">
        <f>IF(Table1[[#This Row],[Discount %]]&gt;50,"High Discount","Low Discount")</f>
        <v>Low Discount</v>
      </c>
    </row>
    <row r="1903" spans="1:16" x14ac:dyDescent="0.3">
      <c r="A1903" t="s">
        <v>4006</v>
      </c>
      <c r="B1903">
        <v>11849718</v>
      </c>
      <c r="C1903" t="s">
        <v>527</v>
      </c>
      <c r="D1903" t="s">
        <v>176</v>
      </c>
      <c r="E1903" t="s">
        <v>486</v>
      </c>
      <c r="F1903" t="s">
        <v>16</v>
      </c>
      <c r="G1903" t="s">
        <v>4007</v>
      </c>
      <c r="H1903">
        <v>881</v>
      </c>
      <c r="I1903">
        <v>1798</v>
      </c>
      <c r="J1903" t="s">
        <v>35</v>
      </c>
      <c r="K1903">
        <v>4</v>
      </c>
      <c r="L1903">
        <v>711</v>
      </c>
      <c r="M1903">
        <v>51</v>
      </c>
      <c r="N1903">
        <v>916.98</v>
      </c>
      <c r="O1903">
        <v>881</v>
      </c>
      <c r="P1903" t="str">
        <f>IF(Table1[[#This Row],[Discount %]]&gt;50,"High Discount","Low Discount")</f>
        <v>High Discount</v>
      </c>
    </row>
    <row r="1904" spans="1:16" x14ac:dyDescent="0.3">
      <c r="A1904" t="s">
        <v>4008</v>
      </c>
      <c r="B1904">
        <v>10341681</v>
      </c>
      <c r="C1904" t="s">
        <v>20</v>
      </c>
      <c r="D1904" t="s">
        <v>25</v>
      </c>
      <c r="E1904" t="s">
        <v>26</v>
      </c>
      <c r="F1904" t="s">
        <v>16</v>
      </c>
      <c r="G1904" t="s">
        <v>4009</v>
      </c>
      <c r="H1904">
        <v>725</v>
      </c>
      <c r="I1904">
        <v>1649</v>
      </c>
      <c r="J1904" t="s">
        <v>79</v>
      </c>
      <c r="K1904">
        <v>4.0999999999999996</v>
      </c>
      <c r="L1904">
        <v>711</v>
      </c>
      <c r="M1904">
        <v>56.000000000000007</v>
      </c>
      <c r="N1904">
        <v>923.44000000000017</v>
      </c>
      <c r="O1904">
        <v>725</v>
      </c>
      <c r="P1904" t="str">
        <f>IF(Table1[[#This Row],[Discount %]]&gt;50,"High Discount","Low Discount")</f>
        <v>High Discount</v>
      </c>
    </row>
    <row r="1905" spans="1:16" x14ac:dyDescent="0.3">
      <c r="A1905" t="s">
        <v>4010</v>
      </c>
      <c r="B1905">
        <v>12748270</v>
      </c>
      <c r="C1905" t="s">
        <v>1316</v>
      </c>
      <c r="D1905" t="s">
        <v>68</v>
      </c>
      <c r="E1905" t="s">
        <v>295</v>
      </c>
      <c r="F1905" t="s">
        <v>33</v>
      </c>
      <c r="G1905" t="s">
        <v>4011</v>
      </c>
      <c r="H1905">
        <v>1149</v>
      </c>
      <c r="I1905">
        <v>2364</v>
      </c>
      <c r="J1905" t="s">
        <v>145</v>
      </c>
      <c r="K1905">
        <v>4.3</v>
      </c>
      <c r="L1905">
        <v>711</v>
      </c>
      <c r="M1905">
        <v>51.395939086294419</v>
      </c>
      <c r="N1905">
        <v>1215</v>
      </c>
      <c r="O1905">
        <v>1149</v>
      </c>
      <c r="P1905" t="str">
        <f>IF(Table1[[#This Row],[Discount %]]&gt;50,"High Discount","Low Discount")</f>
        <v>High Discount</v>
      </c>
    </row>
    <row r="1906" spans="1:16" x14ac:dyDescent="0.3">
      <c r="A1906" t="s">
        <v>4012</v>
      </c>
      <c r="B1906">
        <v>10856214</v>
      </c>
      <c r="C1906" t="s">
        <v>161</v>
      </c>
      <c r="D1906" t="s">
        <v>37</v>
      </c>
      <c r="E1906" t="s">
        <v>43</v>
      </c>
      <c r="F1906" t="s">
        <v>33</v>
      </c>
      <c r="G1906" t="s">
        <v>4013</v>
      </c>
      <c r="I1906">
        <v>1299</v>
      </c>
      <c r="J1906" t="s">
        <v>101</v>
      </c>
      <c r="K1906">
        <v>4.2</v>
      </c>
      <c r="L1906">
        <v>711</v>
      </c>
      <c r="M1906">
        <v>50</v>
      </c>
      <c r="N1906">
        <v>649.5</v>
      </c>
      <c r="O1906">
        <v>649</v>
      </c>
      <c r="P1906" t="str">
        <f>IF(Table1[[#This Row],[Discount %]]&gt;50,"High Discount","Low Discount")</f>
        <v>Low Discount</v>
      </c>
    </row>
    <row r="1907" spans="1:16" x14ac:dyDescent="0.3">
      <c r="A1907" t="s">
        <v>4014</v>
      </c>
      <c r="B1907">
        <v>17383988</v>
      </c>
      <c r="C1907" t="s">
        <v>13</v>
      </c>
      <c r="D1907" t="s">
        <v>37</v>
      </c>
      <c r="E1907" t="s">
        <v>38</v>
      </c>
      <c r="F1907" t="s">
        <v>33</v>
      </c>
      <c r="G1907" t="s">
        <v>655</v>
      </c>
      <c r="I1907">
        <v>1398</v>
      </c>
      <c r="J1907" t="s">
        <v>129</v>
      </c>
      <c r="K1907">
        <v>4.3</v>
      </c>
      <c r="L1907">
        <v>711</v>
      </c>
      <c r="M1907">
        <v>50</v>
      </c>
      <c r="N1907">
        <v>699</v>
      </c>
      <c r="O1907">
        <v>699</v>
      </c>
      <c r="P1907" t="str">
        <f>IF(Table1[[#This Row],[Discount %]]&gt;50,"High Discount","Low Discount")</f>
        <v>Low Discount</v>
      </c>
    </row>
    <row r="1908" spans="1:16" x14ac:dyDescent="0.3">
      <c r="A1908" t="s">
        <v>4015</v>
      </c>
      <c r="B1908">
        <v>10667052</v>
      </c>
      <c r="C1908" t="s">
        <v>659</v>
      </c>
      <c r="D1908" t="s">
        <v>37</v>
      </c>
      <c r="E1908" t="s">
        <v>15</v>
      </c>
      <c r="F1908" t="s">
        <v>33</v>
      </c>
      <c r="G1908" t="s">
        <v>4016</v>
      </c>
      <c r="I1908">
        <v>2399</v>
      </c>
      <c r="J1908" t="s">
        <v>399</v>
      </c>
      <c r="K1908">
        <v>3.9</v>
      </c>
      <c r="L1908">
        <v>711</v>
      </c>
      <c r="M1908">
        <v>50</v>
      </c>
      <c r="N1908">
        <v>1199.5</v>
      </c>
      <c r="O1908">
        <v>1199</v>
      </c>
      <c r="P1908" t="str">
        <f>IF(Table1[[#This Row],[Discount %]]&gt;50,"High Discount","Low Discount")</f>
        <v>Low Discount</v>
      </c>
    </row>
    <row r="1909" spans="1:16" x14ac:dyDescent="0.3">
      <c r="A1909" t="s">
        <v>4017</v>
      </c>
      <c r="B1909">
        <v>10144435</v>
      </c>
      <c r="C1909" t="s">
        <v>13</v>
      </c>
      <c r="D1909" t="s">
        <v>37</v>
      </c>
      <c r="E1909" t="s">
        <v>38</v>
      </c>
      <c r="F1909" t="s">
        <v>33</v>
      </c>
      <c r="G1909" t="s">
        <v>4018</v>
      </c>
      <c r="I1909">
        <v>899</v>
      </c>
      <c r="J1909" t="s">
        <v>40</v>
      </c>
      <c r="K1909">
        <v>3.8</v>
      </c>
      <c r="L1909">
        <v>711</v>
      </c>
      <c r="M1909">
        <v>65</v>
      </c>
      <c r="N1909">
        <v>584.35</v>
      </c>
      <c r="O1909">
        <v>314</v>
      </c>
      <c r="P1909" t="str">
        <f>IF(Table1[[#This Row],[Discount %]]&gt;50,"High Discount","Low Discount")</f>
        <v>High Discount</v>
      </c>
    </row>
    <row r="1910" spans="1:16" x14ac:dyDescent="0.3">
      <c r="A1910" t="s">
        <v>4019</v>
      </c>
      <c r="B1910">
        <v>17381874</v>
      </c>
      <c r="C1910" t="s">
        <v>13</v>
      </c>
      <c r="D1910" t="s">
        <v>37</v>
      </c>
      <c r="E1910" t="s">
        <v>38</v>
      </c>
      <c r="F1910" t="s">
        <v>33</v>
      </c>
      <c r="G1910" t="s">
        <v>3121</v>
      </c>
      <c r="I1910">
        <v>1598</v>
      </c>
      <c r="J1910" t="s">
        <v>40</v>
      </c>
      <c r="K1910">
        <v>4.3</v>
      </c>
      <c r="L1910">
        <v>711</v>
      </c>
      <c r="M1910">
        <v>53</v>
      </c>
      <c r="N1910">
        <v>846.94</v>
      </c>
      <c r="O1910">
        <v>751</v>
      </c>
      <c r="P1910" t="str">
        <f>IF(Table1[[#This Row],[Discount %]]&gt;50,"High Discount","Low Discount")</f>
        <v>High Discount</v>
      </c>
    </row>
    <row r="1911" spans="1:16" x14ac:dyDescent="0.3">
      <c r="A1911" t="s">
        <v>4020</v>
      </c>
      <c r="B1911">
        <v>11363114</v>
      </c>
      <c r="C1911" t="s">
        <v>149</v>
      </c>
      <c r="D1911" t="s">
        <v>25</v>
      </c>
      <c r="E1911" t="s">
        <v>38</v>
      </c>
      <c r="F1911" t="s">
        <v>16</v>
      </c>
      <c r="G1911" t="s">
        <v>4021</v>
      </c>
      <c r="H1911">
        <v>599</v>
      </c>
      <c r="I1911">
        <v>1199</v>
      </c>
      <c r="J1911" t="s">
        <v>35</v>
      </c>
      <c r="K1911">
        <v>4</v>
      </c>
      <c r="L1911">
        <v>710</v>
      </c>
      <c r="M1911">
        <v>50</v>
      </c>
      <c r="N1911">
        <v>599.5</v>
      </c>
      <c r="O1911">
        <v>599</v>
      </c>
      <c r="P1911" t="str">
        <f>IF(Table1[[#This Row],[Discount %]]&gt;50,"High Discount","Low Discount")</f>
        <v>Low Discount</v>
      </c>
    </row>
    <row r="1912" spans="1:16" x14ac:dyDescent="0.3">
      <c r="A1912" t="s">
        <v>4022</v>
      </c>
      <c r="B1912">
        <v>2279528</v>
      </c>
      <c r="C1912" t="s">
        <v>13</v>
      </c>
      <c r="D1912" t="s">
        <v>25</v>
      </c>
      <c r="E1912" t="s">
        <v>26</v>
      </c>
      <c r="F1912" t="s">
        <v>16</v>
      </c>
      <c r="G1912" t="s">
        <v>4023</v>
      </c>
      <c r="H1912">
        <v>1034</v>
      </c>
      <c r="I1912">
        <v>2299</v>
      </c>
      <c r="J1912" t="s">
        <v>231</v>
      </c>
      <c r="K1912">
        <v>4.0999999999999996</v>
      </c>
      <c r="L1912">
        <v>710</v>
      </c>
      <c r="M1912">
        <v>55.000000000000007</v>
      </c>
      <c r="N1912">
        <v>1264.45</v>
      </c>
      <c r="O1912">
        <v>1034</v>
      </c>
      <c r="P1912" t="str">
        <f>IF(Table1[[#This Row],[Discount %]]&gt;50,"High Discount","Low Discount")</f>
        <v>High Discount</v>
      </c>
    </row>
    <row r="1913" spans="1:16" x14ac:dyDescent="0.3">
      <c r="A1913" t="s">
        <v>4024</v>
      </c>
      <c r="B1913">
        <v>8529065</v>
      </c>
      <c r="C1913" t="s">
        <v>254</v>
      </c>
      <c r="D1913" t="s">
        <v>68</v>
      </c>
      <c r="E1913" t="s">
        <v>131</v>
      </c>
      <c r="F1913" t="s">
        <v>33</v>
      </c>
      <c r="G1913" t="s">
        <v>4025</v>
      </c>
      <c r="H1913">
        <v>967</v>
      </c>
      <c r="I1913">
        <v>2199</v>
      </c>
      <c r="J1913" t="s">
        <v>35</v>
      </c>
      <c r="K1913">
        <v>4</v>
      </c>
      <c r="L1913">
        <v>710</v>
      </c>
      <c r="M1913">
        <v>56.000000000000007</v>
      </c>
      <c r="N1913">
        <v>1231.44</v>
      </c>
      <c r="O1913">
        <v>967</v>
      </c>
      <c r="P1913" t="str">
        <f>IF(Table1[[#This Row],[Discount %]]&gt;50,"High Discount","Low Discount")</f>
        <v>High Discount</v>
      </c>
    </row>
    <row r="1914" spans="1:16" x14ac:dyDescent="0.3">
      <c r="A1914" t="s">
        <v>4026</v>
      </c>
      <c r="B1914">
        <v>8420283</v>
      </c>
      <c r="C1914" t="s">
        <v>85</v>
      </c>
      <c r="D1914" t="s">
        <v>86</v>
      </c>
      <c r="E1914" t="s">
        <v>69</v>
      </c>
      <c r="F1914" t="s">
        <v>33</v>
      </c>
      <c r="G1914" t="s">
        <v>4027</v>
      </c>
      <c r="H1914">
        <v>659</v>
      </c>
      <c r="I1914">
        <v>2199</v>
      </c>
      <c r="J1914" t="s">
        <v>88</v>
      </c>
      <c r="K1914">
        <v>4.0999999999999996</v>
      </c>
      <c r="L1914">
        <v>710</v>
      </c>
      <c r="M1914">
        <v>70</v>
      </c>
      <c r="N1914">
        <v>1539.3</v>
      </c>
      <c r="O1914">
        <v>659</v>
      </c>
      <c r="P1914" t="str">
        <f>IF(Table1[[#This Row],[Discount %]]&gt;50,"High Discount","Low Discount")</f>
        <v>High Discount</v>
      </c>
    </row>
    <row r="1915" spans="1:16" x14ac:dyDescent="0.3">
      <c r="A1915" t="s">
        <v>4028</v>
      </c>
      <c r="B1915">
        <v>5151607</v>
      </c>
      <c r="C1915" t="s">
        <v>1104</v>
      </c>
      <c r="D1915" t="s">
        <v>37</v>
      </c>
      <c r="E1915" t="s">
        <v>43</v>
      </c>
      <c r="F1915" t="s">
        <v>33</v>
      </c>
      <c r="G1915" t="s">
        <v>4029</v>
      </c>
      <c r="I1915">
        <v>1170</v>
      </c>
      <c r="J1915" t="s">
        <v>286</v>
      </c>
      <c r="K1915">
        <v>4.2</v>
      </c>
      <c r="L1915">
        <v>710</v>
      </c>
      <c r="M1915">
        <v>60</v>
      </c>
      <c r="N1915">
        <v>702</v>
      </c>
      <c r="O1915">
        <v>468</v>
      </c>
      <c r="P1915" t="str">
        <f>IF(Table1[[#This Row],[Discount %]]&gt;50,"High Discount","Low Discount")</f>
        <v>High Discount</v>
      </c>
    </row>
    <row r="1916" spans="1:16" x14ac:dyDescent="0.3">
      <c r="A1916" t="s">
        <v>4030</v>
      </c>
      <c r="B1916">
        <v>14615132</v>
      </c>
      <c r="C1916" t="s">
        <v>13</v>
      </c>
      <c r="D1916" t="s">
        <v>37</v>
      </c>
      <c r="E1916" t="s">
        <v>26</v>
      </c>
      <c r="F1916" t="s">
        <v>33</v>
      </c>
      <c r="G1916" t="s">
        <v>4031</v>
      </c>
      <c r="I1916">
        <v>1299</v>
      </c>
      <c r="J1916" t="s">
        <v>40</v>
      </c>
      <c r="K1916">
        <v>4.3</v>
      </c>
      <c r="L1916">
        <v>710</v>
      </c>
      <c r="M1916">
        <v>44.999999999999993</v>
      </c>
      <c r="N1916">
        <v>584.54999999999995</v>
      </c>
      <c r="O1916">
        <v>714</v>
      </c>
      <c r="P1916" t="str">
        <f>IF(Table1[[#This Row],[Discount %]]&gt;50,"High Discount","Low Discount")</f>
        <v>Low Discount</v>
      </c>
    </row>
    <row r="1917" spans="1:16" x14ac:dyDescent="0.3">
      <c r="A1917" t="s">
        <v>4032</v>
      </c>
      <c r="B1917">
        <v>13038904</v>
      </c>
      <c r="C1917" t="s">
        <v>265</v>
      </c>
      <c r="D1917" t="s">
        <v>37</v>
      </c>
      <c r="E1917" t="s">
        <v>131</v>
      </c>
      <c r="F1917" t="s">
        <v>33</v>
      </c>
      <c r="G1917" t="s">
        <v>4033</v>
      </c>
      <c r="I1917">
        <v>1899</v>
      </c>
      <c r="J1917" t="s">
        <v>40</v>
      </c>
      <c r="K1917">
        <v>4.5</v>
      </c>
      <c r="L1917">
        <v>710</v>
      </c>
      <c r="M1917">
        <v>50</v>
      </c>
      <c r="N1917">
        <v>949.5</v>
      </c>
      <c r="O1917">
        <v>949</v>
      </c>
      <c r="P1917" t="str">
        <f>IF(Table1[[#This Row],[Discount %]]&gt;50,"High Discount","Low Discount")</f>
        <v>Low Discount</v>
      </c>
    </row>
    <row r="1918" spans="1:16" x14ac:dyDescent="0.3">
      <c r="A1918" t="s">
        <v>4034</v>
      </c>
      <c r="B1918">
        <v>14145170</v>
      </c>
      <c r="C1918" t="s">
        <v>90</v>
      </c>
      <c r="D1918" t="s">
        <v>37</v>
      </c>
      <c r="E1918" t="s">
        <v>121</v>
      </c>
      <c r="F1918" t="s">
        <v>33</v>
      </c>
      <c r="G1918" t="s">
        <v>4035</v>
      </c>
      <c r="I1918">
        <v>699</v>
      </c>
      <c r="J1918" t="s">
        <v>1196</v>
      </c>
      <c r="K1918">
        <v>4.5</v>
      </c>
      <c r="L1918">
        <v>710</v>
      </c>
      <c r="M1918">
        <v>59.000000000000007</v>
      </c>
      <c r="N1918">
        <v>412.41000000000008</v>
      </c>
      <c r="O1918">
        <v>286</v>
      </c>
      <c r="P1918" t="str">
        <f>IF(Table1[[#This Row],[Discount %]]&gt;50,"High Discount","Low Discount")</f>
        <v>High Discount</v>
      </c>
    </row>
    <row r="1919" spans="1:16" x14ac:dyDescent="0.3">
      <c r="A1919" t="s">
        <v>4036</v>
      </c>
      <c r="B1919">
        <v>10460328</v>
      </c>
      <c r="C1919" t="s">
        <v>46</v>
      </c>
      <c r="D1919" t="s">
        <v>14</v>
      </c>
      <c r="E1919" t="s">
        <v>15</v>
      </c>
      <c r="F1919" t="s">
        <v>16</v>
      </c>
      <c r="G1919" t="s">
        <v>3221</v>
      </c>
      <c r="H1919">
        <v>892</v>
      </c>
      <c r="I1919">
        <v>1899</v>
      </c>
      <c r="J1919" t="s">
        <v>770</v>
      </c>
      <c r="K1919">
        <v>4.2</v>
      </c>
      <c r="L1919">
        <v>709</v>
      </c>
      <c r="M1919">
        <v>53</v>
      </c>
      <c r="N1919">
        <v>1006.47</v>
      </c>
      <c r="O1919">
        <v>892</v>
      </c>
      <c r="P1919" t="str">
        <f>IF(Table1[[#This Row],[Discount %]]&gt;50,"High Discount","Low Discount")</f>
        <v>High Discount</v>
      </c>
    </row>
    <row r="1920" spans="1:16" x14ac:dyDescent="0.3">
      <c r="A1920" t="s">
        <v>4037</v>
      </c>
      <c r="B1920">
        <v>12817324</v>
      </c>
      <c r="C1920" t="s">
        <v>56</v>
      </c>
      <c r="D1920" t="s">
        <v>25</v>
      </c>
      <c r="E1920" t="s">
        <v>38</v>
      </c>
      <c r="F1920" t="s">
        <v>16</v>
      </c>
      <c r="G1920" t="s">
        <v>1700</v>
      </c>
      <c r="H1920">
        <v>279</v>
      </c>
      <c r="I1920">
        <v>699</v>
      </c>
      <c r="J1920" t="s">
        <v>23</v>
      </c>
      <c r="K1920">
        <v>4.2</v>
      </c>
      <c r="L1920">
        <v>709</v>
      </c>
      <c r="M1920">
        <v>60</v>
      </c>
      <c r="N1920">
        <v>419.4</v>
      </c>
      <c r="O1920">
        <v>279</v>
      </c>
      <c r="P1920" t="str">
        <f>IF(Table1[[#This Row],[Discount %]]&gt;50,"High Discount","Low Discount")</f>
        <v>High Discount</v>
      </c>
    </row>
    <row r="1921" spans="1:16" x14ac:dyDescent="0.3">
      <c r="A1921" t="s">
        <v>4038</v>
      </c>
      <c r="B1921">
        <v>11332928</v>
      </c>
      <c r="C1921" t="s">
        <v>56</v>
      </c>
      <c r="D1921" t="s">
        <v>25</v>
      </c>
      <c r="E1921" t="s">
        <v>38</v>
      </c>
      <c r="F1921" t="s">
        <v>16</v>
      </c>
      <c r="G1921" t="s">
        <v>4039</v>
      </c>
      <c r="H1921">
        <v>314</v>
      </c>
      <c r="I1921">
        <v>899</v>
      </c>
      <c r="J1921" t="s">
        <v>23</v>
      </c>
      <c r="K1921">
        <v>4.3</v>
      </c>
      <c r="L1921">
        <v>709</v>
      </c>
      <c r="M1921">
        <v>65</v>
      </c>
      <c r="N1921">
        <v>584.35</v>
      </c>
      <c r="O1921">
        <v>314</v>
      </c>
      <c r="P1921" t="str">
        <f>IF(Table1[[#This Row],[Discount %]]&gt;50,"High Discount","Low Discount")</f>
        <v>High Discount</v>
      </c>
    </row>
    <row r="1922" spans="1:16" x14ac:dyDescent="0.3">
      <c r="A1922" t="s">
        <v>4040</v>
      </c>
      <c r="B1922">
        <v>10832830</v>
      </c>
      <c r="C1922" t="s">
        <v>13</v>
      </c>
      <c r="D1922" t="s">
        <v>25</v>
      </c>
      <c r="E1922" t="s">
        <v>26</v>
      </c>
      <c r="F1922" t="s">
        <v>16</v>
      </c>
      <c r="G1922" t="s">
        <v>4041</v>
      </c>
      <c r="H1922">
        <v>799</v>
      </c>
      <c r="I1922">
        <v>999</v>
      </c>
      <c r="J1922" t="s">
        <v>231</v>
      </c>
      <c r="K1922">
        <v>4.2</v>
      </c>
      <c r="L1922">
        <v>709</v>
      </c>
      <c r="M1922">
        <v>20</v>
      </c>
      <c r="N1922">
        <v>199.8</v>
      </c>
      <c r="O1922">
        <v>799</v>
      </c>
      <c r="P1922" t="str">
        <f>IF(Table1[[#This Row],[Discount %]]&gt;50,"High Discount","Low Discount")</f>
        <v>Low Discount</v>
      </c>
    </row>
    <row r="1923" spans="1:16" x14ac:dyDescent="0.3">
      <c r="A1923" t="s">
        <v>4042</v>
      </c>
      <c r="B1923">
        <v>13769322</v>
      </c>
      <c r="C1923" t="s">
        <v>81</v>
      </c>
      <c r="D1923" t="s">
        <v>68</v>
      </c>
      <c r="E1923" t="s">
        <v>131</v>
      </c>
      <c r="F1923" t="s">
        <v>33</v>
      </c>
      <c r="G1923" t="s">
        <v>4043</v>
      </c>
      <c r="H1923">
        <v>584</v>
      </c>
      <c r="I1923">
        <v>1499</v>
      </c>
      <c r="J1923" t="s">
        <v>35</v>
      </c>
      <c r="K1923">
        <v>4.3</v>
      </c>
      <c r="L1923">
        <v>709</v>
      </c>
      <c r="M1923">
        <v>61</v>
      </c>
      <c r="N1923">
        <v>914.39</v>
      </c>
      <c r="O1923">
        <v>584</v>
      </c>
      <c r="P1923" t="str">
        <f>IF(Table1[[#This Row],[Discount %]]&gt;50,"High Discount","Low Discount")</f>
        <v>High Discount</v>
      </c>
    </row>
    <row r="1924" spans="1:16" x14ac:dyDescent="0.3">
      <c r="A1924" t="s">
        <v>4044</v>
      </c>
      <c r="B1924">
        <v>14141216</v>
      </c>
      <c r="C1924" t="s">
        <v>199</v>
      </c>
      <c r="D1924" t="s">
        <v>86</v>
      </c>
      <c r="E1924" t="s">
        <v>43</v>
      </c>
      <c r="F1924" t="s">
        <v>33</v>
      </c>
      <c r="G1924" t="s">
        <v>4045</v>
      </c>
      <c r="H1924">
        <v>489</v>
      </c>
      <c r="I1924">
        <v>1399</v>
      </c>
      <c r="J1924" t="s">
        <v>201</v>
      </c>
      <c r="K1924">
        <v>4.3</v>
      </c>
      <c r="L1924">
        <v>709</v>
      </c>
      <c r="M1924">
        <v>65</v>
      </c>
      <c r="N1924">
        <v>909.35</v>
      </c>
      <c r="O1924">
        <v>489</v>
      </c>
      <c r="P1924" t="str">
        <f>IF(Table1[[#This Row],[Discount %]]&gt;50,"High Discount","Low Discount")</f>
        <v>High Discount</v>
      </c>
    </row>
    <row r="1925" spans="1:16" x14ac:dyDescent="0.3">
      <c r="A1925" t="s">
        <v>4046</v>
      </c>
      <c r="B1925">
        <v>11174406</v>
      </c>
      <c r="C1925" t="s">
        <v>85</v>
      </c>
      <c r="D1925" t="s">
        <v>86</v>
      </c>
      <c r="E1925" t="s">
        <v>69</v>
      </c>
      <c r="F1925" t="s">
        <v>33</v>
      </c>
      <c r="G1925" t="s">
        <v>4047</v>
      </c>
      <c r="H1925">
        <v>799</v>
      </c>
      <c r="I1925">
        <v>1999</v>
      </c>
      <c r="J1925" t="s">
        <v>88</v>
      </c>
      <c r="K1925">
        <v>4.0999999999999996</v>
      </c>
      <c r="L1925">
        <v>709</v>
      </c>
      <c r="M1925">
        <v>60.000000000000007</v>
      </c>
      <c r="N1925">
        <v>1199.4000000000001</v>
      </c>
      <c r="O1925">
        <v>799</v>
      </c>
      <c r="P1925" t="str">
        <f>IF(Table1[[#This Row],[Discount %]]&gt;50,"High Discount","Low Discount")</f>
        <v>High Discount</v>
      </c>
    </row>
    <row r="1926" spans="1:16" x14ac:dyDescent="0.3">
      <c r="A1926" t="s">
        <v>4048</v>
      </c>
      <c r="B1926">
        <v>14154052</v>
      </c>
      <c r="C1926" t="s">
        <v>90</v>
      </c>
      <c r="D1926" t="s">
        <v>37</v>
      </c>
      <c r="E1926" t="s">
        <v>21</v>
      </c>
      <c r="F1926" t="s">
        <v>33</v>
      </c>
      <c r="G1926" t="s">
        <v>4049</v>
      </c>
      <c r="I1926">
        <v>1049</v>
      </c>
      <c r="J1926" t="s">
        <v>23</v>
      </c>
      <c r="K1926">
        <v>4.3</v>
      </c>
      <c r="L1926">
        <v>709</v>
      </c>
      <c r="M1926">
        <v>53</v>
      </c>
      <c r="N1926">
        <v>555.97</v>
      </c>
      <c r="O1926">
        <v>493</v>
      </c>
      <c r="P1926" t="str">
        <f>IF(Table1[[#This Row],[Discount %]]&gt;50,"High Discount","Low Discount")</f>
        <v>High Discount</v>
      </c>
    </row>
    <row r="1927" spans="1:16" x14ac:dyDescent="0.3">
      <c r="A1927" t="s">
        <v>4050</v>
      </c>
      <c r="B1927">
        <v>17384186</v>
      </c>
      <c r="C1927" t="s">
        <v>13</v>
      </c>
      <c r="D1927" t="s">
        <v>37</v>
      </c>
      <c r="E1927" t="s">
        <v>38</v>
      </c>
      <c r="F1927" t="s">
        <v>33</v>
      </c>
      <c r="G1927" t="s">
        <v>655</v>
      </c>
      <c r="I1927">
        <v>1398</v>
      </c>
      <c r="J1927" t="s">
        <v>40</v>
      </c>
      <c r="K1927">
        <v>4.0999999999999996</v>
      </c>
      <c r="L1927">
        <v>709</v>
      </c>
      <c r="M1927">
        <v>50</v>
      </c>
      <c r="N1927">
        <v>699</v>
      </c>
      <c r="O1927">
        <v>699</v>
      </c>
      <c r="P1927" t="str">
        <f>IF(Table1[[#This Row],[Discount %]]&gt;50,"High Discount","Low Discount")</f>
        <v>Low Discount</v>
      </c>
    </row>
    <row r="1928" spans="1:16" x14ac:dyDescent="0.3">
      <c r="A1928" t="s">
        <v>4051</v>
      </c>
      <c r="B1928">
        <v>10365295</v>
      </c>
      <c r="C1928" t="s">
        <v>13</v>
      </c>
      <c r="D1928" t="s">
        <v>37</v>
      </c>
      <c r="E1928" t="s">
        <v>542</v>
      </c>
      <c r="F1928" t="s">
        <v>33</v>
      </c>
      <c r="G1928" t="s">
        <v>4052</v>
      </c>
      <c r="I1928">
        <v>1999</v>
      </c>
      <c r="J1928" t="s">
        <v>118</v>
      </c>
      <c r="K1928">
        <v>4.0999999999999996</v>
      </c>
      <c r="L1928">
        <v>709</v>
      </c>
      <c r="M1928">
        <v>64.999999999999986</v>
      </c>
      <c r="N1928">
        <v>1299.3499999999997</v>
      </c>
      <c r="O1928">
        <v>699</v>
      </c>
      <c r="P1928" t="str">
        <f>IF(Table1[[#This Row],[Discount %]]&gt;50,"High Discount","Low Discount")</f>
        <v>High Discount</v>
      </c>
    </row>
    <row r="1929" spans="1:16" x14ac:dyDescent="0.3">
      <c r="A1929" t="s">
        <v>4053</v>
      </c>
      <c r="B1929">
        <v>11863556</v>
      </c>
      <c r="C1929" t="s">
        <v>324</v>
      </c>
      <c r="D1929" t="s">
        <v>176</v>
      </c>
      <c r="E1929" t="s">
        <v>325</v>
      </c>
      <c r="F1929" t="s">
        <v>16</v>
      </c>
      <c r="G1929" t="s">
        <v>4054</v>
      </c>
      <c r="I1929">
        <v>299</v>
      </c>
      <c r="J1929" t="s">
        <v>327</v>
      </c>
      <c r="K1929">
        <v>4.2</v>
      </c>
      <c r="L1929">
        <v>708</v>
      </c>
      <c r="M1929">
        <v>31</v>
      </c>
      <c r="N1929">
        <v>92.69</v>
      </c>
      <c r="O1929">
        <v>206</v>
      </c>
      <c r="P1929" t="str">
        <f>IF(Table1[[#This Row],[Discount %]]&gt;50,"High Discount","Low Discount")</f>
        <v>Low Discount</v>
      </c>
    </row>
    <row r="1930" spans="1:16" x14ac:dyDescent="0.3">
      <c r="A1930" t="s">
        <v>4055</v>
      </c>
      <c r="B1930">
        <v>11544864</v>
      </c>
      <c r="C1930" t="s">
        <v>13</v>
      </c>
      <c r="D1930" t="s">
        <v>25</v>
      </c>
      <c r="E1930" t="s">
        <v>38</v>
      </c>
      <c r="F1930" t="s">
        <v>16</v>
      </c>
      <c r="G1930" t="s">
        <v>4056</v>
      </c>
      <c r="H1930">
        <v>399</v>
      </c>
      <c r="I1930">
        <v>799</v>
      </c>
      <c r="J1930" t="s">
        <v>40</v>
      </c>
      <c r="K1930">
        <v>4.2</v>
      </c>
      <c r="L1930">
        <v>708</v>
      </c>
      <c r="M1930">
        <v>50</v>
      </c>
      <c r="N1930">
        <v>399.5</v>
      </c>
      <c r="O1930">
        <v>399</v>
      </c>
      <c r="P1930" t="str">
        <f>IF(Table1[[#This Row],[Discount %]]&gt;50,"High Discount","Low Discount")</f>
        <v>Low Discount</v>
      </c>
    </row>
    <row r="1931" spans="1:16" x14ac:dyDescent="0.3">
      <c r="A1931" t="s">
        <v>4057</v>
      </c>
      <c r="B1931">
        <v>2425411</v>
      </c>
      <c r="C1931" t="s">
        <v>59</v>
      </c>
      <c r="D1931" t="s">
        <v>25</v>
      </c>
      <c r="E1931" t="s">
        <v>38</v>
      </c>
      <c r="F1931" t="s">
        <v>16</v>
      </c>
      <c r="G1931" t="s">
        <v>4058</v>
      </c>
      <c r="H1931">
        <v>539</v>
      </c>
      <c r="I1931">
        <v>899</v>
      </c>
      <c r="J1931" t="s">
        <v>35</v>
      </c>
      <c r="K1931">
        <v>4.0999999999999996</v>
      </c>
      <c r="L1931">
        <v>708</v>
      </c>
      <c r="M1931">
        <v>40</v>
      </c>
      <c r="N1931">
        <v>359.6</v>
      </c>
      <c r="O1931">
        <v>539</v>
      </c>
      <c r="P1931" t="str">
        <f>IF(Table1[[#This Row],[Discount %]]&gt;50,"High Discount","Low Discount")</f>
        <v>Low Discount</v>
      </c>
    </row>
    <row r="1932" spans="1:16" x14ac:dyDescent="0.3">
      <c r="A1932" t="s">
        <v>4059</v>
      </c>
      <c r="B1932">
        <v>10891010</v>
      </c>
      <c r="C1932" t="s">
        <v>391</v>
      </c>
      <c r="D1932" t="s">
        <v>25</v>
      </c>
      <c r="E1932" t="s">
        <v>38</v>
      </c>
      <c r="F1932" t="s">
        <v>16</v>
      </c>
      <c r="G1932" t="s">
        <v>4060</v>
      </c>
      <c r="H1932">
        <v>479</v>
      </c>
      <c r="I1932">
        <v>999</v>
      </c>
      <c r="J1932" t="s">
        <v>23</v>
      </c>
      <c r="K1932">
        <v>4.0999999999999996</v>
      </c>
      <c r="L1932">
        <v>708</v>
      </c>
      <c r="M1932">
        <v>52</v>
      </c>
      <c r="N1932">
        <v>519.48</v>
      </c>
      <c r="O1932">
        <v>479</v>
      </c>
      <c r="P1932" t="str">
        <f>IF(Table1[[#This Row],[Discount %]]&gt;50,"High Discount","Low Discount")</f>
        <v>High Discount</v>
      </c>
    </row>
    <row r="1933" spans="1:16" x14ac:dyDescent="0.3">
      <c r="A1933" t="s">
        <v>4061</v>
      </c>
      <c r="B1933">
        <v>11197170</v>
      </c>
      <c r="C1933" t="s">
        <v>99</v>
      </c>
      <c r="D1933" t="s">
        <v>68</v>
      </c>
      <c r="E1933" t="s">
        <v>131</v>
      </c>
      <c r="F1933" t="s">
        <v>33</v>
      </c>
      <c r="G1933" t="s">
        <v>4062</v>
      </c>
      <c r="H1933">
        <v>699</v>
      </c>
      <c r="I1933">
        <v>1999</v>
      </c>
      <c r="J1933" t="s">
        <v>101</v>
      </c>
      <c r="K1933">
        <v>4.3</v>
      </c>
      <c r="L1933">
        <v>708</v>
      </c>
      <c r="M1933">
        <v>64.999999999999986</v>
      </c>
      <c r="N1933">
        <v>1299.3499999999997</v>
      </c>
      <c r="O1933">
        <v>699</v>
      </c>
      <c r="P1933" t="str">
        <f>IF(Table1[[#This Row],[Discount %]]&gt;50,"High Discount","Low Discount")</f>
        <v>High Discount</v>
      </c>
    </row>
    <row r="1934" spans="1:16" x14ac:dyDescent="0.3">
      <c r="A1934" t="s">
        <v>4063</v>
      </c>
      <c r="B1934">
        <v>14243256</v>
      </c>
      <c r="C1934" t="s">
        <v>791</v>
      </c>
      <c r="D1934" t="s">
        <v>68</v>
      </c>
      <c r="E1934" t="s">
        <v>295</v>
      </c>
      <c r="F1934" t="s">
        <v>33</v>
      </c>
      <c r="G1934" t="s">
        <v>4064</v>
      </c>
      <c r="H1934">
        <v>995</v>
      </c>
      <c r="I1934">
        <v>5533</v>
      </c>
      <c r="J1934" t="s">
        <v>4065</v>
      </c>
      <c r="K1934">
        <v>4</v>
      </c>
      <c r="L1934">
        <v>708</v>
      </c>
      <c r="M1934">
        <v>82</v>
      </c>
      <c r="N1934">
        <v>4537.0600000000004</v>
      </c>
      <c r="O1934">
        <v>995</v>
      </c>
      <c r="P1934" t="str">
        <f>IF(Table1[[#This Row],[Discount %]]&gt;50,"High Discount","Low Discount")</f>
        <v>High Discount</v>
      </c>
    </row>
    <row r="1935" spans="1:16" x14ac:dyDescent="0.3">
      <c r="A1935" t="s">
        <v>4066</v>
      </c>
      <c r="B1935">
        <v>11999874</v>
      </c>
      <c r="C1935" t="s">
        <v>59</v>
      </c>
      <c r="D1935" t="s">
        <v>60</v>
      </c>
      <c r="E1935" t="s">
        <v>38</v>
      </c>
      <c r="F1935" t="s">
        <v>33</v>
      </c>
      <c r="G1935" t="s">
        <v>4067</v>
      </c>
      <c r="H1935">
        <v>384</v>
      </c>
      <c r="I1935">
        <v>699</v>
      </c>
      <c r="J1935" t="s">
        <v>40</v>
      </c>
      <c r="K1935">
        <v>4.5</v>
      </c>
      <c r="L1935">
        <v>708</v>
      </c>
      <c r="M1935">
        <v>45</v>
      </c>
      <c r="N1935">
        <v>314.55</v>
      </c>
      <c r="O1935">
        <v>384</v>
      </c>
      <c r="P1935" t="str">
        <f>IF(Table1[[#This Row],[Discount %]]&gt;50,"High Discount","Low Discount")</f>
        <v>Low Discount</v>
      </c>
    </row>
    <row r="1936" spans="1:16" x14ac:dyDescent="0.3">
      <c r="A1936" t="s">
        <v>4068</v>
      </c>
      <c r="B1936">
        <v>17381528</v>
      </c>
      <c r="C1936" t="s">
        <v>13</v>
      </c>
      <c r="D1936" t="s">
        <v>37</v>
      </c>
      <c r="E1936" t="s">
        <v>38</v>
      </c>
      <c r="F1936" t="s">
        <v>33</v>
      </c>
      <c r="G1936" t="s">
        <v>617</v>
      </c>
      <c r="I1936">
        <v>1198</v>
      </c>
      <c r="J1936" t="s">
        <v>40</v>
      </c>
      <c r="K1936">
        <v>4.4000000000000004</v>
      </c>
      <c r="L1936">
        <v>708</v>
      </c>
      <c r="M1936">
        <v>50</v>
      </c>
      <c r="N1936">
        <v>599</v>
      </c>
      <c r="O1936">
        <v>599</v>
      </c>
      <c r="P1936" t="str">
        <f>IF(Table1[[#This Row],[Discount %]]&gt;50,"High Discount","Low Discount")</f>
        <v>Low Discount</v>
      </c>
    </row>
    <row r="1937" spans="1:16" x14ac:dyDescent="0.3">
      <c r="A1937" t="s">
        <v>4069</v>
      </c>
      <c r="B1937">
        <v>1437351</v>
      </c>
      <c r="C1937" t="s">
        <v>113</v>
      </c>
      <c r="D1937" t="s">
        <v>37</v>
      </c>
      <c r="E1937" t="s">
        <v>43</v>
      </c>
      <c r="F1937" t="s">
        <v>33</v>
      </c>
      <c r="G1937" t="s">
        <v>4070</v>
      </c>
      <c r="I1937">
        <v>1199</v>
      </c>
      <c r="J1937" t="s">
        <v>23</v>
      </c>
      <c r="K1937">
        <v>3.6</v>
      </c>
      <c r="L1937">
        <v>708</v>
      </c>
      <c r="M1937">
        <v>55.000000000000007</v>
      </c>
      <c r="N1937">
        <v>659.45000000000016</v>
      </c>
      <c r="O1937">
        <v>539</v>
      </c>
      <c r="P1937" t="str">
        <f>IF(Table1[[#This Row],[Discount %]]&gt;50,"High Discount","Low Discount")</f>
        <v>High Discount</v>
      </c>
    </row>
    <row r="1938" spans="1:16" x14ac:dyDescent="0.3">
      <c r="A1938" t="s">
        <v>4071</v>
      </c>
      <c r="B1938">
        <v>1791090</v>
      </c>
      <c r="C1938" t="s">
        <v>94</v>
      </c>
      <c r="D1938" t="s">
        <v>37</v>
      </c>
      <c r="E1938" t="s">
        <v>43</v>
      </c>
      <c r="F1938" t="s">
        <v>33</v>
      </c>
      <c r="G1938" t="s">
        <v>4072</v>
      </c>
      <c r="I1938">
        <v>1499</v>
      </c>
      <c r="J1938" t="s">
        <v>40</v>
      </c>
      <c r="K1938">
        <v>4</v>
      </c>
      <c r="L1938">
        <v>708</v>
      </c>
      <c r="M1938">
        <v>60</v>
      </c>
      <c r="N1938">
        <v>899.4</v>
      </c>
      <c r="O1938">
        <v>599</v>
      </c>
      <c r="P1938" t="str">
        <f>IF(Table1[[#This Row],[Discount %]]&gt;50,"High Discount","Low Discount")</f>
        <v>High Discount</v>
      </c>
    </row>
    <row r="1939" spans="1:16" x14ac:dyDescent="0.3">
      <c r="A1939" t="s">
        <v>4073</v>
      </c>
      <c r="B1939">
        <v>10426050</v>
      </c>
      <c r="C1939" t="s">
        <v>1032</v>
      </c>
      <c r="D1939" t="s">
        <v>37</v>
      </c>
      <c r="E1939" t="s">
        <v>38</v>
      </c>
      <c r="F1939" t="s">
        <v>33</v>
      </c>
      <c r="G1939" t="s">
        <v>4074</v>
      </c>
      <c r="I1939">
        <v>999</v>
      </c>
      <c r="J1939" t="s">
        <v>40</v>
      </c>
      <c r="K1939">
        <v>4.3</v>
      </c>
      <c r="L1939">
        <v>708</v>
      </c>
      <c r="M1939">
        <v>54</v>
      </c>
      <c r="N1939">
        <v>539.46</v>
      </c>
      <c r="O1939">
        <v>459</v>
      </c>
      <c r="P1939" t="str">
        <f>IF(Table1[[#This Row],[Discount %]]&gt;50,"High Discount","Low Discount")</f>
        <v>High Discount</v>
      </c>
    </row>
    <row r="1940" spans="1:16" x14ac:dyDescent="0.3">
      <c r="A1940" t="s">
        <v>4075</v>
      </c>
      <c r="B1940">
        <v>5711095</v>
      </c>
      <c r="C1940" t="s">
        <v>46</v>
      </c>
      <c r="D1940" t="s">
        <v>14</v>
      </c>
      <c r="E1940" t="s">
        <v>47</v>
      </c>
      <c r="F1940" t="s">
        <v>16</v>
      </c>
      <c r="G1940" t="s">
        <v>4076</v>
      </c>
      <c r="H1940">
        <v>610</v>
      </c>
      <c r="I1940">
        <v>1649</v>
      </c>
      <c r="J1940" t="s">
        <v>49</v>
      </c>
      <c r="K1940">
        <v>4</v>
      </c>
      <c r="L1940">
        <v>707</v>
      </c>
      <c r="M1940">
        <v>62.999999999999986</v>
      </c>
      <c r="N1940">
        <v>1038.8699999999997</v>
      </c>
      <c r="O1940">
        <v>610</v>
      </c>
      <c r="P1940" t="str">
        <f>IF(Table1[[#This Row],[Discount %]]&gt;50,"High Discount","Low Discount")</f>
        <v>High Discount</v>
      </c>
    </row>
    <row r="1941" spans="1:16" x14ac:dyDescent="0.3">
      <c r="A1941" t="s">
        <v>4077</v>
      </c>
      <c r="B1941">
        <v>8426181</v>
      </c>
      <c r="C1941" t="s">
        <v>149</v>
      </c>
      <c r="D1941" t="s">
        <v>25</v>
      </c>
      <c r="E1941" t="s">
        <v>26</v>
      </c>
      <c r="F1941" t="s">
        <v>16</v>
      </c>
      <c r="G1941" t="s">
        <v>4078</v>
      </c>
      <c r="H1941">
        <v>1319</v>
      </c>
      <c r="I1941">
        <v>2399</v>
      </c>
      <c r="J1941" t="s">
        <v>453</v>
      </c>
      <c r="K1941">
        <v>4.3</v>
      </c>
      <c r="L1941">
        <v>707</v>
      </c>
      <c r="M1941">
        <v>44.999999999999993</v>
      </c>
      <c r="N1941">
        <v>1079.55</v>
      </c>
      <c r="O1941">
        <v>1319</v>
      </c>
      <c r="P1941" t="str">
        <f>IF(Table1[[#This Row],[Discount %]]&gt;50,"High Discount","Low Discount")</f>
        <v>Low Discount</v>
      </c>
    </row>
    <row r="1942" spans="1:16" x14ac:dyDescent="0.3">
      <c r="A1942" t="s">
        <v>4079</v>
      </c>
      <c r="B1942">
        <v>11174110</v>
      </c>
      <c r="C1942" t="s">
        <v>85</v>
      </c>
      <c r="D1942" t="s">
        <v>68</v>
      </c>
      <c r="E1942" t="s">
        <v>82</v>
      </c>
      <c r="F1942" t="s">
        <v>33</v>
      </c>
      <c r="G1942" t="s">
        <v>4080</v>
      </c>
      <c r="H1942">
        <v>549</v>
      </c>
      <c r="I1942">
        <v>1099</v>
      </c>
      <c r="J1942" t="s">
        <v>88</v>
      </c>
      <c r="K1942">
        <v>3.9</v>
      </c>
      <c r="L1942">
        <v>707</v>
      </c>
      <c r="M1942">
        <v>50</v>
      </c>
      <c r="N1942">
        <v>549.5</v>
      </c>
      <c r="O1942">
        <v>549</v>
      </c>
      <c r="P1942" t="str">
        <f>IF(Table1[[#This Row],[Discount %]]&gt;50,"High Discount","Low Discount")</f>
        <v>Low Discount</v>
      </c>
    </row>
    <row r="1943" spans="1:16" x14ac:dyDescent="0.3">
      <c r="A1943" t="s">
        <v>4081</v>
      </c>
      <c r="B1943">
        <v>11535128</v>
      </c>
      <c r="C1943" t="s">
        <v>67</v>
      </c>
      <c r="D1943" t="s">
        <v>68</v>
      </c>
      <c r="E1943" t="s">
        <v>340</v>
      </c>
      <c r="F1943" t="s">
        <v>33</v>
      </c>
      <c r="G1943" t="s">
        <v>4082</v>
      </c>
      <c r="H1943">
        <v>599</v>
      </c>
      <c r="I1943">
        <v>1499</v>
      </c>
      <c r="J1943" t="s">
        <v>35</v>
      </c>
      <c r="K1943">
        <v>4.0999999999999996</v>
      </c>
      <c r="L1943">
        <v>707</v>
      </c>
      <c r="M1943">
        <v>60</v>
      </c>
      <c r="N1943">
        <v>899.4</v>
      </c>
      <c r="O1943">
        <v>599</v>
      </c>
      <c r="P1943" t="str">
        <f>IF(Table1[[#This Row],[Discount %]]&gt;50,"High Discount","Low Discount")</f>
        <v>High Discount</v>
      </c>
    </row>
    <row r="1944" spans="1:16" x14ac:dyDescent="0.3">
      <c r="A1944" t="s">
        <v>4083</v>
      </c>
      <c r="B1944">
        <v>11274726</v>
      </c>
      <c r="C1944" t="s">
        <v>13</v>
      </c>
      <c r="D1944" t="s">
        <v>14</v>
      </c>
      <c r="E1944" t="s">
        <v>15</v>
      </c>
      <c r="F1944" t="s">
        <v>16</v>
      </c>
      <c r="G1944" t="s">
        <v>2986</v>
      </c>
      <c r="H1944">
        <v>899</v>
      </c>
      <c r="I1944">
        <v>1999</v>
      </c>
      <c r="J1944" t="s">
        <v>18</v>
      </c>
      <c r="K1944">
        <v>3.8</v>
      </c>
      <c r="L1944">
        <v>706</v>
      </c>
      <c r="M1944">
        <v>55.000000000000007</v>
      </c>
      <c r="N1944">
        <v>1099.45</v>
      </c>
      <c r="O1944">
        <v>899</v>
      </c>
      <c r="P1944" t="str">
        <f>IF(Table1[[#This Row],[Discount %]]&gt;50,"High Discount","Low Discount")</f>
        <v>High Discount</v>
      </c>
    </row>
    <row r="1945" spans="1:16" x14ac:dyDescent="0.3">
      <c r="A1945" t="s">
        <v>4084</v>
      </c>
      <c r="B1945">
        <v>5387866</v>
      </c>
      <c r="C1945" t="s">
        <v>46</v>
      </c>
      <c r="D1945" t="s">
        <v>14</v>
      </c>
      <c r="E1945" t="s">
        <v>47</v>
      </c>
      <c r="F1945" t="s">
        <v>16</v>
      </c>
      <c r="G1945" t="s">
        <v>3044</v>
      </c>
      <c r="H1945">
        <v>775</v>
      </c>
      <c r="I1945">
        <v>1649</v>
      </c>
      <c r="J1945" t="s">
        <v>49</v>
      </c>
      <c r="K1945">
        <v>4.0999999999999996</v>
      </c>
      <c r="L1945">
        <v>706</v>
      </c>
      <c r="M1945">
        <v>53</v>
      </c>
      <c r="N1945">
        <v>873.97</v>
      </c>
      <c r="O1945">
        <v>775</v>
      </c>
      <c r="P1945" t="str">
        <f>IF(Table1[[#This Row],[Discount %]]&gt;50,"High Discount","Low Discount")</f>
        <v>High Discount</v>
      </c>
    </row>
    <row r="1946" spans="1:16" x14ac:dyDescent="0.3">
      <c r="A1946" t="s">
        <v>4085</v>
      </c>
      <c r="B1946">
        <v>14838572</v>
      </c>
      <c r="C1946" t="s">
        <v>324</v>
      </c>
      <c r="D1946" t="s">
        <v>31</v>
      </c>
      <c r="E1946" t="s">
        <v>271</v>
      </c>
      <c r="F1946" t="s">
        <v>33</v>
      </c>
      <c r="G1946" t="s">
        <v>4086</v>
      </c>
      <c r="I1946">
        <v>349</v>
      </c>
      <c r="J1946" t="s">
        <v>327</v>
      </c>
      <c r="K1946">
        <v>4.2</v>
      </c>
      <c r="L1946">
        <v>706</v>
      </c>
      <c r="M1946">
        <v>44</v>
      </c>
      <c r="N1946">
        <v>153.56</v>
      </c>
      <c r="O1946">
        <v>195</v>
      </c>
      <c r="P1946" t="str">
        <f>IF(Table1[[#This Row],[Discount %]]&gt;50,"High Discount","Low Discount")</f>
        <v>Low Discount</v>
      </c>
    </row>
    <row r="1947" spans="1:16" x14ac:dyDescent="0.3">
      <c r="A1947" t="s">
        <v>4087</v>
      </c>
      <c r="B1947">
        <v>11174248</v>
      </c>
      <c r="C1947" t="s">
        <v>85</v>
      </c>
      <c r="D1947" t="s">
        <v>86</v>
      </c>
      <c r="E1947" t="s">
        <v>131</v>
      </c>
      <c r="F1947" t="s">
        <v>33</v>
      </c>
      <c r="G1947" t="s">
        <v>4088</v>
      </c>
      <c r="H1947">
        <v>679</v>
      </c>
      <c r="I1947">
        <v>1699</v>
      </c>
      <c r="J1947" t="s">
        <v>88</v>
      </c>
      <c r="K1947">
        <v>4.2</v>
      </c>
      <c r="L1947">
        <v>706</v>
      </c>
      <c r="M1947">
        <v>60</v>
      </c>
      <c r="N1947">
        <v>1019.4</v>
      </c>
      <c r="O1947">
        <v>679</v>
      </c>
      <c r="P1947" t="str">
        <f>IF(Table1[[#This Row],[Discount %]]&gt;50,"High Discount","Low Discount")</f>
        <v>High Discount</v>
      </c>
    </row>
    <row r="1948" spans="1:16" x14ac:dyDescent="0.3">
      <c r="A1948" t="s">
        <v>4089</v>
      </c>
      <c r="B1948">
        <v>14791710</v>
      </c>
      <c r="C1948" t="s">
        <v>4090</v>
      </c>
      <c r="D1948" t="s">
        <v>37</v>
      </c>
      <c r="E1948" t="s">
        <v>772</v>
      </c>
      <c r="F1948" t="s">
        <v>33</v>
      </c>
      <c r="G1948" t="s">
        <v>4091</v>
      </c>
      <c r="I1948">
        <v>1099</v>
      </c>
      <c r="J1948" t="s">
        <v>101</v>
      </c>
      <c r="K1948">
        <v>4.5999999999999996</v>
      </c>
      <c r="L1948">
        <v>706</v>
      </c>
      <c r="M1948">
        <v>35</v>
      </c>
      <c r="N1948">
        <v>384.65</v>
      </c>
      <c r="O1948">
        <v>714</v>
      </c>
      <c r="P1948" t="str">
        <f>IF(Table1[[#This Row],[Discount %]]&gt;50,"High Discount","Low Discount")</f>
        <v>Low Discount</v>
      </c>
    </row>
    <row r="1949" spans="1:16" x14ac:dyDescent="0.3">
      <c r="A1949" t="s">
        <v>4092</v>
      </c>
      <c r="B1949">
        <v>17385194</v>
      </c>
      <c r="C1949" t="s">
        <v>13</v>
      </c>
      <c r="D1949" t="s">
        <v>37</v>
      </c>
      <c r="E1949" t="s">
        <v>38</v>
      </c>
      <c r="F1949" t="s">
        <v>33</v>
      </c>
      <c r="G1949" t="s">
        <v>97</v>
      </c>
      <c r="I1949">
        <v>1398</v>
      </c>
      <c r="J1949" t="s">
        <v>40</v>
      </c>
      <c r="K1949">
        <v>4.4000000000000004</v>
      </c>
      <c r="L1949">
        <v>706</v>
      </c>
      <c r="M1949">
        <v>50</v>
      </c>
      <c r="N1949">
        <v>699</v>
      </c>
      <c r="O1949">
        <v>699</v>
      </c>
      <c r="P1949" t="str">
        <f>IF(Table1[[#This Row],[Discount %]]&gt;50,"High Discount","Low Discount")</f>
        <v>Low Discount</v>
      </c>
    </row>
    <row r="1950" spans="1:16" x14ac:dyDescent="0.3">
      <c r="A1950" t="s">
        <v>4093</v>
      </c>
      <c r="B1950">
        <v>11125376</v>
      </c>
      <c r="C1950" t="s">
        <v>249</v>
      </c>
      <c r="D1950" t="s">
        <v>37</v>
      </c>
      <c r="E1950" t="s">
        <v>131</v>
      </c>
      <c r="F1950" t="s">
        <v>33</v>
      </c>
      <c r="G1950" t="s">
        <v>4094</v>
      </c>
      <c r="I1950">
        <v>1799</v>
      </c>
      <c r="J1950" t="s">
        <v>40</v>
      </c>
      <c r="K1950">
        <v>4.3</v>
      </c>
      <c r="L1950">
        <v>706</v>
      </c>
      <c r="M1950">
        <v>60.000000000000007</v>
      </c>
      <c r="N1950">
        <v>1079.4000000000001</v>
      </c>
      <c r="O1950">
        <v>719</v>
      </c>
      <c r="P1950" t="str">
        <f>IF(Table1[[#This Row],[Discount %]]&gt;50,"High Discount","Low Discount")</f>
        <v>High Discount</v>
      </c>
    </row>
    <row r="1951" spans="1:16" x14ac:dyDescent="0.3">
      <c r="A1951" t="s">
        <v>4095</v>
      </c>
      <c r="B1951">
        <v>7713851</v>
      </c>
      <c r="C1951" t="s">
        <v>13</v>
      </c>
      <c r="D1951" t="s">
        <v>37</v>
      </c>
      <c r="E1951" t="s">
        <v>15</v>
      </c>
      <c r="F1951" t="s">
        <v>33</v>
      </c>
      <c r="G1951" t="s">
        <v>4096</v>
      </c>
      <c r="I1951">
        <v>2199</v>
      </c>
      <c r="J1951" t="s">
        <v>118</v>
      </c>
      <c r="K1951">
        <v>3.8</v>
      </c>
      <c r="L1951">
        <v>706</v>
      </c>
      <c r="M1951">
        <v>44.999999999999993</v>
      </c>
      <c r="N1951">
        <v>989.54999999999984</v>
      </c>
      <c r="O1951">
        <v>1209</v>
      </c>
      <c r="P1951" t="str">
        <f>IF(Table1[[#This Row],[Discount %]]&gt;50,"High Discount","Low Discount")</f>
        <v>Low Discount</v>
      </c>
    </row>
    <row r="1952" spans="1:16" x14ac:dyDescent="0.3">
      <c r="A1952" t="s">
        <v>4097</v>
      </c>
      <c r="B1952">
        <v>1868206</v>
      </c>
      <c r="C1952" t="s">
        <v>59</v>
      </c>
      <c r="D1952" t="s">
        <v>60</v>
      </c>
      <c r="E1952" t="s">
        <v>168</v>
      </c>
      <c r="F1952" t="s">
        <v>16</v>
      </c>
      <c r="G1952" t="s">
        <v>4098</v>
      </c>
      <c r="H1952">
        <v>909</v>
      </c>
      <c r="I1952">
        <v>2599</v>
      </c>
      <c r="J1952" t="s">
        <v>35</v>
      </c>
      <c r="K1952">
        <v>3.8</v>
      </c>
      <c r="L1952">
        <v>705</v>
      </c>
      <c r="M1952">
        <v>64.999999999999986</v>
      </c>
      <c r="N1952">
        <v>1689.3499999999997</v>
      </c>
      <c r="O1952">
        <v>909</v>
      </c>
      <c r="P1952" t="str">
        <f>IF(Table1[[#This Row],[Discount %]]&gt;50,"High Discount","Low Discount")</f>
        <v>High Discount</v>
      </c>
    </row>
    <row r="1953" spans="1:16" x14ac:dyDescent="0.3">
      <c r="A1953" t="s">
        <v>4099</v>
      </c>
      <c r="B1953">
        <v>12947508</v>
      </c>
      <c r="C1953" t="s">
        <v>13</v>
      </c>
      <c r="D1953" t="s">
        <v>25</v>
      </c>
      <c r="E1953" t="s">
        <v>26</v>
      </c>
      <c r="F1953" t="s">
        <v>16</v>
      </c>
      <c r="G1953" t="s">
        <v>4100</v>
      </c>
      <c r="H1953">
        <v>824</v>
      </c>
      <c r="I1953">
        <v>1499</v>
      </c>
      <c r="J1953" t="s">
        <v>28</v>
      </c>
      <c r="K1953">
        <v>4.4000000000000004</v>
      </c>
      <c r="L1953">
        <v>705</v>
      </c>
      <c r="M1953">
        <v>44.999999999999993</v>
      </c>
      <c r="N1953">
        <v>674.54999999999984</v>
      </c>
      <c r="O1953">
        <v>824</v>
      </c>
      <c r="P1953" t="str">
        <f>IF(Table1[[#This Row],[Discount %]]&gt;50,"High Discount","Low Discount")</f>
        <v>Low Discount</v>
      </c>
    </row>
    <row r="1954" spans="1:16" x14ac:dyDescent="0.3">
      <c r="A1954" t="s">
        <v>4101</v>
      </c>
      <c r="B1954">
        <v>10887578</v>
      </c>
      <c r="C1954" t="s">
        <v>1242</v>
      </c>
      <c r="D1954" t="s">
        <v>25</v>
      </c>
      <c r="E1954" t="s">
        <v>26</v>
      </c>
      <c r="F1954" t="s">
        <v>16</v>
      </c>
      <c r="G1954" t="s">
        <v>4102</v>
      </c>
      <c r="H1954">
        <v>764</v>
      </c>
      <c r="I1954">
        <v>1699</v>
      </c>
      <c r="J1954" t="s">
        <v>1608</v>
      </c>
      <c r="K1954">
        <v>4.3</v>
      </c>
      <c r="L1954">
        <v>705</v>
      </c>
      <c r="M1954">
        <v>55.000000000000007</v>
      </c>
      <c r="N1954">
        <v>934.45000000000016</v>
      </c>
      <c r="O1954">
        <v>764</v>
      </c>
      <c r="P1954" t="str">
        <f>IF(Table1[[#This Row],[Discount %]]&gt;50,"High Discount","Low Discount")</f>
        <v>High Discount</v>
      </c>
    </row>
    <row r="1955" spans="1:16" x14ac:dyDescent="0.3">
      <c r="A1955" t="s">
        <v>4103</v>
      </c>
      <c r="B1955">
        <v>2498491</v>
      </c>
      <c r="C1955" t="s">
        <v>13</v>
      </c>
      <c r="D1955" t="s">
        <v>25</v>
      </c>
      <c r="E1955" t="s">
        <v>38</v>
      </c>
      <c r="F1955" t="s">
        <v>16</v>
      </c>
      <c r="G1955" t="s">
        <v>4104</v>
      </c>
      <c r="H1955">
        <v>249</v>
      </c>
      <c r="I1955">
        <v>499</v>
      </c>
      <c r="J1955" t="s">
        <v>40</v>
      </c>
      <c r="K1955">
        <v>4.0999999999999996</v>
      </c>
      <c r="L1955">
        <v>705</v>
      </c>
      <c r="M1955">
        <v>50</v>
      </c>
      <c r="N1955">
        <v>249.5</v>
      </c>
      <c r="O1955">
        <v>249</v>
      </c>
      <c r="P1955" t="str">
        <f>IF(Table1[[#This Row],[Discount %]]&gt;50,"High Discount","Low Discount")</f>
        <v>Low Discount</v>
      </c>
    </row>
    <row r="1956" spans="1:16" x14ac:dyDescent="0.3">
      <c r="A1956" t="s">
        <v>4105</v>
      </c>
      <c r="B1956">
        <v>1983071</v>
      </c>
      <c r="C1956" t="s">
        <v>2769</v>
      </c>
      <c r="D1956" t="s">
        <v>25</v>
      </c>
      <c r="E1956" t="s">
        <v>26</v>
      </c>
      <c r="F1956" t="s">
        <v>16</v>
      </c>
      <c r="G1956" t="s">
        <v>4106</v>
      </c>
      <c r="H1956">
        <v>626</v>
      </c>
      <c r="I1956">
        <v>995</v>
      </c>
      <c r="J1956" t="s">
        <v>231</v>
      </c>
      <c r="K1956">
        <v>4.0999999999999996</v>
      </c>
      <c r="L1956">
        <v>705</v>
      </c>
      <c r="M1956">
        <v>37</v>
      </c>
      <c r="N1956">
        <v>368.15</v>
      </c>
      <c r="O1956">
        <v>626</v>
      </c>
      <c r="P1956" t="str">
        <f>IF(Table1[[#This Row],[Discount %]]&gt;50,"High Discount","Low Discount")</f>
        <v>Low Discount</v>
      </c>
    </row>
    <row r="1957" spans="1:16" x14ac:dyDescent="0.3">
      <c r="A1957" t="s">
        <v>4107</v>
      </c>
      <c r="B1957">
        <v>13737536</v>
      </c>
      <c r="C1957" t="s">
        <v>294</v>
      </c>
      <c r="D1957" t="s">
        <v>68</v>
      </c>
      <c r="E1957" t="s">
        <v>295</v>
      </c>
      <c r="F1957" t="s">
        <v>33</v>
      </c>
      <c r="G1957" t="s">
        <v>4108</v>
      </c>
      <c r="H1957">
        <v>1819</v>
      </c>
      <c r="I1957">
        <v>2599</v>
      </c>
      <c r="J1957" t="s">
        <v>145</v>
      </c>
      <c r="K1957">
        <v>4.2</v>
      </c>
      <c r="L1957">
        <v>705</v>
      </c>
      <c r="M1957">
        <v>30.000000000000004</v>
      </c>
      <c r="N1957">
        <v>779.70000000000016</v>
      </c>
      <c r="O1957">
        <v>1819</v>
      </c>
      <c r="P1957" t="str">
        <f>IF(Table1[[#This Row],[Discount %]]&gt;50,"High Discount","Low Discount")</f>
        <v>Low Discount</v>
      </c>
    </row>
    <row r="1958" spans="1:16" x14ac:dyDescent="0.3">
      <c r="A1958" t="s">
        <v>4109</v>
      </c>
      <c r="B1958">
        <v>6608568</v>
      </c>
      <c r="C1958" t="s">
        <v>30</v>
      </c>
      <c r="D1958" t="s">
        <v>31</v>
      </c>
      <c r="E1958" t="s">
        <v>104</v>
      </c>
      <c r="F1958" t="s">
        <v>33</v>
      </c>
      <c r="G1958" t="s">
        <v>4110</v>
      </c>
      <c r="H1958">
        <v>594</v>
      </c>
      <c r="I1958">
        <v>849</v>
      </c>
      <c r="J1958" t="s">
        <v>4111</v>
      </c>
      <c r="K1958">
        <v>4.3</v>
      </c>
      <c r="L1958">
        <v>705</v>
      </c>
      <c r="M1958">
        <v>30</v>
      </c>
      <c r="N1958">
        <v>254.7</v>
      </c>
      <c r="O1958">
        <v>594</v>
      </c>
      <c r="P1958" t="str">
        <f>IF(Table1[[#This Row],[Discount %]]&gt;50,"High Discount","Low Discount")</f>
        <v>Low Discount</v>
      </c>
    </row>
    <row r="1959" spans="1:16" x14ac:dyDescent="0.3">
      <c r="A1959" t="s">
        <v>4112</v>
      </c>
      <c r="B1959">
        <v>12406888</v>
      </c>
      <c r="C1959" t="s">
        <v>56</v>
      </c>
      <c r="D1959" t="s">
        <v>86</v>
      </c>
      <c r="E1959" t="s">
        <v>38</v>
      </c>
      <c r="F1959" t="s">
        <v>33</v>
      </c>
      <c r="G1959" t="s">
        <v>4113</v>
      </c>
      <c r="H1959">
        <v>519</v>
      </c>
      <c r="I1959">
        <v>1299</v>
      </c>
      <c r="J1959" t="s">
        <v>88</v>
      </c>
      <c r="K1959">
        <v>4.4000000000000004</v>
      </c>
      <c r="L1959">
        <v>705</v>
      </c>
      <c r="M1959">
        <v>60</v>
      </c>
      <c r="N1959">
        <v>779.4</v>
      </c>
      <c r="O1959">
        <v>519</v>
      </c>
      <c r="P1959" t="str">
        <f>IF(Table1[[#This Row],[Discount %]]&gt;50,"High Discount","Low Discount")</f>
        <v>High Discount</v>
      </c>
    </row>
    <row r="1960" spans="1:16" x14ac:dyDescent="0.3">
      <c r="A1960" t="s">
        <v>4114</v>
      </c>
      <c r="B1960">
        <v>13495774</v>
      </c>
      <c r="C1960" t="s">
        <v>56</v>
      </c>
      <c r="D1960" t="s">
        <v>86</v>
      </c>
      <c r="E1960" t="s">
        <v>82</v>
      </c>
      <c r="F1960" t="s">
        <v>33</v>
      </c>
      <c r="G1960" t="s">
        <v>4115</v>
      </c>
      <c r="H1960">
        <v>559</v>
      </c>
      <c r="I1960">
        <v>1599</v>
      </c>
      <c r="J1960" t="s">
        <v>88</v>
      </c>
      <c r="K1960">
        <v>4.3</v>
      </c>
      <c r="L1960">
        <v>705</v>
      </c>
      <c r="M1960">
        <v>64.999999999999986</v>
      </c>
      <c r="N1960">
        <v>1039.3499999999997</v>
      </c>
      <c r="O1960">
        <v>559</v>
      </c>
      <c r="P1960" t="str">
        <f>IF(Table1[[#This Row],[Discount %]]&gt;50,"High Discount","Low Discount")</f>
        <v>High Discount</v>
      </c>
    </row>
    <row r="1961" spans="1:16" x14ac:dyDescent="0.3">
      <c r="A1961" t="s">
        <v>4116</v>
      </c>
      <c r="B1961">
        <v>11182394</v>
      </c>
      <c r="C1961" t="s">
        <v>94</v>
      </c>
      <c r="D1961" t="s">
        <v>37</v>
      </c>
      <c r="E1961" t="s">
        <v>43</v>
      </c>
      <c r="F1961" t="s">
        <v>33</v>
      </c>
      <c r="G1961" t="s">
        <v>4117</v>
      </c>
      <c r="I1961">
        <v>1299</v>
      </c>
      <c r="J1961" t="s">
        <v>40</v>
      </c>
      <c r="K1961">
        <v>4.2</v>
      </c>
      <c r="L1961">
        <v>705</v>
      </c>
      <c r="M1961">
        <v>60</v>
      </c>
      <c r="N1961">
        <v>779.4</v>
      </c>
      <c r="O1961">
        <v>519</v>
      </c>
      <c r="P1961" t="str">
        <f>IF(Table1[[#This Row],[Discount %]]&gt;50,"High Discount","Low Discount")</f>
        <v>High Discount</v>
      </c>
    </row>
    <row r="1962" spans="1:16" x14ac:dyDescent="0.3">
      <c r="A1962" t="s">
        <v>4118</v>
      </c>
      <c r="B1962">
        <v>9435913</v>
      </c>
      <c r="C1962" t="s">
        <v>352</v>
      </c>
      <c r="D1962" t="s">
        <v>37</v>
      </c>
      <c r="E1962" t="s">
        <v>47</v>
      </c>
      <c r="F1962" t="s">
        <v>33</v>
      </c>
      <c r="G1962" t="s">
        <v>4119</v>
      </c>
      <c r="I1962">
        <v>1299</v>
      </c>
      <c r="J1962" t="s">
        <v>18</v>
      </c>
      <c r="K1962">
        <v>3.8</v>
      </c>
      <c r="L1962">
        <v>705</v>
      </c>
      <c r="M1962">
        <v>52</v>
      </c>
      <c r="N1962">
        <v>675.48</v>
      </c>
      <c r="O1962">
        <v>623</v>
      </c>
      <c r="P1962" t="str">
        <f>IF(Table1[[#This Row],[Discount %]]&gt;50,"High Discount","Low Discount")</f>
        <v>High Discount</v>
      </c>
    </row>
    <row r="1963" spans="1:16" x14ac:dyDescent="0.3">
      <c r="A1963" t="s">
        <v>4120</v>
      </c>
      <c r="B1963">
        <v>10696596</v>
      </c>
      <c r="C1963" t="s">
        <v>659</v>
      </c>
      <c r="D1963" t="s">
        <v>37</v>
      </c>
      <c r="E1963" t="s">
        <v>15</v>
      </c>
      <c r="F1963" t="s">
        <v>33</v>
      </c>
      <c r="G1963" t="s">
        <v>4121</v>
      </c>
      <c r="I1963">
        <v>2299</v>
      </c>
      <c r="J1963" t="s">
        <v>399</v>
      </c>
      <c r="K1963">
        <v>4.3</v>
      </c>
      <c r="L1963">
        <v>705</v>
      </c>
      <c r="M1963">
        <v>50</v>
      </c>
      <c r="N1963">
        <v>1149.5</v>
      </c>
      <c r="O1963">
        <v>1149</v>
      </c>
      <c r="P1963" t="str">
        <f>IF(Table1[[#This Row],[Discount %]]&gt;50,"High Discount","Low Discount")</f>
        <v>Low Discount</v>
      </c>
    </row>
    <row r="1964" spans="1:16" x14ac:dyDescent="0.3">
      <c r="A1964" t="s">
        <v>4122</v>
      </c>
      <c r="B1964">
        <v>17383234</v>
      </c>
      <c r="C1964" t="s">
        <v>13</v>
      </c>
      <c r="D1964" t="s">
        <v>37</v>
      </c>
      <c r="E1964" t="s">
        <v>38</v>
      </c>
      <c r="F1964" t="s">
        <v>33</v>
      </c>
      <c r="G1964" t="s">
        <v>4123</v>
      </c>
      <c r="I1964">
        <v>1598</v>
      </c>
      <c r="J1964" t="s">
        <v>129</v>
      </c>
      <c r="K1964">
        <v>4.2</v>
      </c>
      <c r="L1964">
        <v>705</v>
      </c>
      <c r="M1964">
        <v>53</v>
      </c>
      <c r="N1964">
        <v>846.94</v>
      </c>
      <c r="O1964">
        <v>751</v>
      </c>
      <c r="P1964" t="str">
        <f>IF(Table1[[#This Row],[Discount %]]&gt;50,"High Discount","Low Discount")</f>
        <v>High Discount</v>
      </c>
    </row>
    <row r="1965" spans="1:16" x14ac:dyDescent="0.3">
      <c r="A1965" t="s">
        <v>4124</v>
      </c>
      <c r="B1965">
        <v>13430298</v>
      </c>
      <c r="C1965" t="s">
        <v>46</v>
      </c>
      <c r="D1965" t="s">
        <v>14</v>
      </c>
      <c r="E1965" t="s">
        <v>15</v>
      </c>
      <c r="F1965" t="s">
        <v>16</v>
      </c>
      <c r="G1965" t="s">
        <v>4125</v>
      </c>
      <c r="H1965">
        <v>599</v>
      </c>
      <c r="I1965">
        <v>1499</v>
      </c>
      <c r="J1965" t="s">
        <v>770</v>
      </c>
      <c r="K1965">
        <v>3.9</v>
      </c>
      <c r="L1965">
        <v>704</v>
      </c>
      <c r="M1965">
        <v>60</v>
      </c>
      <c r="N1965">
        <v>899.4</v>
      </c>
      <c r="O1965">
        <v>599</v>
      </c>
      <c r="P1965" t="str">
        <f>IF(Table1[[#This Row],[Discount %]]&gt;50,"High Discount","Low Discount")</f>
        <v>High Discount</v>
      </c>
    </row>
    <row r="1966" spans="1:16" x14ac:dyDescent="0.3">
      <c r="A1966" t="s">
        <v>4126</v>
      </c>
      <c r="B1966">
        <v>10460308</v>
      </c>
      <c r="C1966" t="s">
        <v>46</v>
      </c>
      <c r="D1966" t="s">
        <v>14</v>
      </c>
      <c r="E1966" t="s">
        <v>121</v>
      </c>
      <c r="F1966" t="s">
        <v>16</v>
      </c>
      <c r="G1966" t="s">
        <v>4127</v>
      </c>
      <c r="H1966">
        <v>499</v>
      </c>
      <c r="I1966">
        <v>1249</v>
      </c>
      <c r="J1966" t="s">
        <v>49</v>
      </c>
      <c r="K1966">
        <v>4.0999999999999996</v>
      </c>
      <c r="L1966">
        <v>704</v>
      </c>
      <c r="M1966">
        <v>60</v>
      </c>
      <c r="N1966">
        <v>749.4</v>
      </c>
      <c r="O1966">
        <v>499</v>
      </c>
      <c r="P1966" t="str">
        <f>IF(Table1[[#This Row],[Discount %]]&gt;50,"High Discount","Low Discount")</f>
        <v>High Discount</v>
      </c>
    </row>
    <row r="1967" spans="1:16" x14ac:dyDescent="0.3">
      <c r="A1967" t="s">
        <v>4128</v>
      </c>
      <c r="B1967">
        <v>14345998</v>
      </c>
      <c r="C1967" t="s">
        <v>1404</v>
      </c>
      <c r="D1967" t="s">
        <v>68</v>
      </c>
      <c r="E1967" t="s">
        <v>131</v>
      </c>
      <c r="F1967" t="s">
        <v>33</v>
      </c>
      <c r="G1967" t="s">
        <v>4129</v>
      </c>
      <c r="H1967">
        <v>799</v>
      </c>
      <c r="I1967">
        <v>1999</v>
      </c>
      <c r="J1967" t="s">
        <v>212</v>
      </c>
      <c r="K1967">
        <v>4</v>
      </c>
      <c r="L1967">
        <v>704</v>
      </c>
      <c r="M1967">
        <v>60.000000000000007</v>
      </c>
      <c r="N1967">
        <v>1199.4000000000001</v>
      </c>
      <c r="O1967">
        <v>799</v>
      </c>
      <c r="P1967" t="str">
        <f>IF(Table1[[#This Row],[Discount %]]&gt;50,"High Discount","Low Discount")</f>
        <v>High Discount</v>
      </c>
    </row>
    <row r="1968" spans="1:16" x14ac:dyDescent="0.3">
      <c r="A1968" t="s">
        <v>4130</v>
      </c>
      <c r="B1968">
        <v>8350257</v>
      </c>
      <c r="C1968" t="s">
        <v>85</v>
      </c>
      <c r="D1968" t="s">
        <v>86</v>
      </c>
      <c r="E1968" t="s">
        <v>82</v>
      </c>
      <c r="F1968" t="s">
        <v>33</v>
      </c>
      <c r="G1968" t="s">
        <v>4131</v>
      </c>
      <c r="H1968">
        <v>424</v>
      </c>
      <c r="I1968">
        <v>1699</v>
      </c>
      <c r="J1968" t="s">
        <v>101</v>
      </c>
      <c r="K1968">
        <v>4.3</v>
      </c>
      <c r="L1968">
        <v>704</v>
      </c>
      <c r="M1968">
        <v>75</v>
      </c>
      <c r="N1968">
        <v>1274.25</v>
      </c>
      <c r="O1968">
        <v>424</v>
      </c>
      <c r="P1968" t="str">
        <f>IF(Table1[[#This Row],[Discount %]]&gt;50,"High Discount","Low Discount")</f>
        <v>High Discount</v>
      </c>
    </row>
    <row r="1969" spans="1:16" x14ac:dyDescent="0.3">
      <c r="A1969" t="s">
        <v>4132</v>
      </c>
      <c r="B1969">
        <v>11948318</v>
      </c>
      <c r="C1969" t="s">
        <v>13</v>
      </c>
      <c r="D1969" t="s">
        <v>25</v>
      </c>
      <c r="E1969" t="s">
        <v>38</v>
      </c>
      <c r="F1969" t="s">
        <v>16</v>
      </c>
      <c r="G1969" t="s">
        <v>4133</v>
      </c>
      <c r="H1969">
        <v>299</v>
      </c>
      <c r="I1969">
        <v>599</v>
      </c>
      <c r="J1969" t="s">
        <v>40</v>
      </c>
      <c r="K1969">
        <v>4.0999999999999996</v>
      </c>
      <c r="L1969">
        <v>703</v>
      </c>
      <c r="M1969">
        <v>50</v>
      </c>
      <c r="N1969">
        <v>299.5</v>
      </c>
      <c r="O1969">
        <v>299</v>
      </c>
      <c r="P1969" t="str">
        <f>IF(Table1[[#This Row],[Discount %]]&gt;50,"High Discount","Low Discount")</f>
        <v>Low Discount</v>
      </c>
    </row>
    <row r="1970" spans="1:16" x14ac:dyDescent="0.3">
      <c r="A1970" t="s">
        <v>4134</v>
      </c>
      <c r="B1970">
        <v>12134822</v>
      </c>
      <c r="C1970" t="s">
        <v>99</v>
      </c>
      <c r="D1970" t="s">
        <v>68</v>
      </c>
      <c r="E1970" t="s">
        <v>69</v>
      </c>
      <c r="F1970" t="s">
        <v>33</v>
      </c>
      <c r="G1970" t="s">
        <v>4135</v>
      </c>
      <c r="H1970">
        <v>1224</v>
      </c>
      <c r="I1970">
        <v>3499</v>
      </c>
      <c r="J1970" t="s">
        <v>101</v>
      </c>
      <c r="K1970">
        <v>4.5</v>
      </c>
      <c r="L1970">
        <v>703</v>
      </c>
      <c r="M1970">
        <v>65</v>
      </c>
      <c r="N1970">
        <v>2274.35</v>
      </c>
      <c r="O1970">
        <v>1224</v>
      </c>
      <c r="P1970" t="str">
        <f>IF(Table1[[#This Row],[Discount %]]&gt;50,"High Discount","Low Discount")</f>
        <v>High Discount</v>
      </c>
    </row>
    <row r="1971" spans="1:16" x14ac:dyDescent="0.3">
      <c r="A1971" t="s">
        <v>4136</v>
      </c>
      <c r="B1971">
        <v>8420329</v>
      </c>
      <c r="C1971" t="s">
        <v>85</v>
      </c>
      <c r="D1971" t="s">
        <v>86</v>
      </c>
      <c r="E1971" t="s">
        <v>43</v>
      </c>
      <c r="F1971" t="s">
        <v>33</v>
      </c>
      <c r="G1971" t="s">
        <v>4137</v>
      </c>
      <c r="H1971">
        <v>1139</v>
      </c>
      <c r="I1971">
        <v>1899</v>
      </c>
      <c r="J1971" t="s">
        <v>88</v>
      </c>
      <c r="K1971">
        <v>3.5</v>
      </c>
      <c r="L1971">
        <v>703</v>
      </c>
      <c r="M1971">
        <v>40</v>
      </c>
      <c r="N1971">
        <v>759.6</v>
      </c>
      <c r="O1971">
        <v>1139</v>
      </c>
      <c r="P1971" t="str">
        <f>IF(Table1[[#This Row],[Discount %]]&gt;50,"High Discount","Low Discount")</f>
        <v>Low Discount</v>
      </c>
    </row>
    <row r="1972" spans="1:16" x14ac:dyDescent="0.3">
      <c r="A1972" t="s">
        <v>4138</v>
      </c>
      <c r="B1972">
        <v>10197815</v>
      </c>
      <c r="C1972" t="s">
        <v>120</v>
      </c>
      <c r="D1972" t="s">
        <v>37</v>
      </c>
      <c r="E1972" t="s">
        <v>772</v>
      </c>
      <c r="F1972" t="s">
        <v>33</v>
      </c>
      <c r="G1972" t="s">
        <v>4139</v>
      </c>
      <c r="I1972">
        <v>1199</v>
      </c>
      <c r="J1972" t="s">
        <v>35</v>
      </c>
      <c r="K1972">
        <v>4.3</v>
      </c>
      <c r="L1972">
        <v>703</v>
      </c>
      <c r="M1972">
        <v>46</v>
      </c>
      <c r="N1972">
        <v>551.54</v>
      </c>
      <c r="O1972">
        <v>647</v>
      </c>
      <c r="P1972" t="str">
        <f>IF(Table1[[#This Row],[Discount %]]&gt;50,"High Discount","Low Discount")</f>
        <v>Low Discount</v>
      </c>
    </row>
    <row r="1973" spans="1:16" x14ac:dyDescent="0.3">
      <c r="A1973" t="s">
        <v>4140</v>
      </c>
      <c r="B1973">
        <v>10710870</v>
      </c>
      <c r="C1973" t="s">
        <v>90</v>
      </c>
      <c r="D1973" t="s">
        <v>37</v>
      </c>
      <c r="E1973" t="s">
        <v>168</v>
      </c>
      <c r="F1973" t="s">
        <v>33</v>
      </c>
      <c r="G1973" t="s">
        <v>4141</v>
      </c>
      <c r="I1973">
        <v>1749</v>
      </c>
      <c r="J1973" t="s">
        <v>23</v>
      </c>
      <c r="K1973">
        <v>4.4000000000000004</v>
      </c>
      <c r="L1973">
        <v>703</v>
      </c>
      <c r="M1973">
        <v>30.000000000000004</v>
      </c>
      <c r="N1973">
        <v>524.70000000000005</v>
      </c>
      <c r="O1973">
        <v>1224</v>
      </c>
      <c r="P1973" t="str">
        <f>IF(Table1[[#This Row],[Discount %]]&gt;50,"High Discount","Low Discount")</f>
        <v>Low Discount</v>
      </c>
    </row>
    <row r="1974" spans="1:16" x14ac:dyDescent="0.3">
      <c r="A1974" t="s">
        <v>4142</v>
      </c>
      <c r="B1974">
        <v>2297276</v>
      </c>
      <c r="C1974" t="s">
        <v>254</v>
      </c>
      <c r="D1974" t="s">
        <v>68</v>
      </c>
      <c r="E1974" t="s">
        <v>82</v>
      </c>
      <c r="F1974" t="s">
        <v>33</v>
      </c>
      <c r="G1974" t="s">
        <v>4143</v>
      </c>
      <c r="H1974">
        <v>579</v>
      </c>
      <c r="I1974">
        <v>1999</v>
      </c>
      <c r="J1974" t="s">
        <v>35</v>
      </c>
      <c r="K1974">
        <v>4.0999999999999996</v>
      </c>
      <c r="L1974">
        <v>702</v>
      </c>
      <c r="M1974">
        <v>71</v>
      </c>
      <c r="N1974">
        <v>1419.29</v>
      </c>
      <c r="O1974">
        <v>579</v>
      </c>
      <c r="P1974" t="str">
        <f>IF(Table1[[#This Row],[Discount %]]&gt;50,"High Discount","Low Discount")</f>
        <v>High Discount</v>
      </c>
    </row>
    <row r="1975" spans="1:16" x14ac:dyDescent="0.3">
      <c r="A1975" t="s">
        <v>4144</v>
      </c>
      <c r="B1975">
        <v>12541334</v>
      </c>
      <c r="C1975" t="s">
        <v>254</v>
      </c>
      <c r="D1975" t="s">
        <v>68</v>
      </c>
      <c r="E1975" t="s">
        <v>82</v>
      </c>
      <c r="F1975" t="s">
        <v>33</v>
      </c>
      <c r="G1975" t="s">
        <v>4145</v>
      </c>
      <c r="H1975">
        <v>899</v>
      </c>
      <c r="I1975">
        <v>2499</v>
      </c>
      <c r="J1975" t="s">
        <v>35</v>
      </c>
      <c r="K1975">
        <v>4.2</v>
      </c>
      <c r="L1975">
        <v>702</v>
      </c>
      <c r="M1975">
        <v>64</v>
      </c>
      <c r="N1975">
        <v>1599.36</v>
      </c>
      <c r="O1975">
        <v>899</v>
      </c>
      <c r="P1975" t="str">
        <f>IF(Table1[[#This Row],[Discount %]]&gt;50,"High Discount","Low Discount")</f>
        <v>High Discount</v>
      </c>
    </row>
    <row r="1976" spans="1:16" x14ac:dyDescent="0.3">
      <c r="A1976" t="s">
        <v>4146</v>
      </c>
      <c r="B1976">
        <v>9340297</v>
      </c>
      <c r="C1976" t="s">
        <v>265</v>
      </c>
      <c r="D1976" t="s">
        <v>68</v>
      </c>
      <c r="E1976" t="s">
        <v>69</v>
      </c>
      <c r="F1976" t="s">
        <v>33</v>
      </c>
      <c r="G1976" t="s">
        <v>4147</v>
      </c>
      <c r="H1976">
        <v>1299</v>
      </c>
      <c r="I1976">
        <v>2599</v>
      </c>
      <c r="J1976" t="s">
        <v>35</v>
      </c>
      <c r="K1976">
        <v>4.2</v>
      </c>
      <c r="L1976">
        <v>702</v>
      </c>
      <c r="M1976">
        <v>50</v>
      </c>
      <c r="N1976">
        <v>1299.5</v>
      </c>
      <c r="O1976">
        <v>1299</v>
      </c>
      <c r="P1976" t="str">
        <f>IF(Table1[[#This Row],[Discount %]]&gt;50,"High Discount","Low Discount")</f>
        <v>Low Discount</v>
      </c>
    </row>
    <row r="1977" spans="1:16" x14ac:dyDescent="0.3">
      <c r="A1977" t="s">
        <v>4148</v>
      </c>
      <c r="B1977">
        <v>2263523</v>
      </c>
      <c r="C1977" t="s">
        <v>4149</v>
      </c>
      <c r="D1977" t="s">
        <v>68</v>
      </c>
      <c r="E1977" t="s">
        <v>82</v>
      </c>
      <c r="F1977" t="s">
        <v>33</v>
      </c>
      <c r="G1977" t="s">
        <v>4150</v>
      </c>
      <c r="H1977">
        <v>2800</v>
      </c>
      <c r="I1977">
        <v>3295</v>
      </c>
      <c r="J1977" t="s">
        <v>35</v>
      </c>
      <c r="K1977">
        <v>4.3</v>
      </c>
      <c r="L1977">
        <v>702</v>
      </c>
      <c r="M1977">
        <v>15</v>
      </c>
      <c r="N1977">
        <v>494.25</v>
      </c>
      <c r="O1977">
        <v>2800</v>
      </c>
      <c r="P1977" t="str">
        <f>IF(Table1[[#This Row],[Discount %]]&gt;50,"High Discount","Low Discount")</f>
        <v>Low Discount</v>
      </c>
    </row>
    <row r="1978" spans="1:16" x14ac:dyDescent="0.3">
      <c r="A1978" t="s">
        <v>4151</v>
      </c>
      <c r="B1978">
        <v>8643161</v>
      </c>
      <c r="C1978" t="s">
        <v>161</v>
      </c>
      <c r="D1978" t="s">
        <v>37</v>
      </c>
      <c r="E1978" t="s">
        <v>43</v>
      </c>
      <c r="F1978" t="s">
        <v>33</v>
      </c>
      <c r="G1978" t="s">
        <v>4152</v>
      </c>
      <c r="I1978">
        <v>1199</v>
      </c>
      <c r="J1978" t="s">
        <v>40</v>
      </c>
      <c r="K1978">
        <v>4.0999999999999996</v>
      </c>
      <c r="L1978">
        <v>702</v>
      </c>
      <c r="M1978">
        <v>55.000000000000007</v>
      </c>
      <c r="N1978">
        <v>659.45000000000016</v>
      </c>
      <c r="O1978">
        <v>539</v>
      </c>
      <c r="P1978" t="str">
        <f>IF(Table1[[#This Row],[Discount %]]&gt;50,"High Discount","Low Discount")</f>
        <v>High Discount</v>
      </c>
    </row>
    <row r="1979" spans="1:16" x14ac:dyDescent="0.3">
      <c r="A1979" t="s">
        <v>4153</v>
      </c>
      <c r="B1979">
        <v>2334884</v>
      </c>
      <c r="C1979" t="s">
        <v>42</v>
      </c>
      <c r="D1979" t="s">
        <v>37</v>
      </c>
      <c r="E1979" t="s">
        <v>47</v>
      </c>
      <c r="F1979" t="s">
        <v>33</v>
      </c>
      <c r="G1979" t="s">
        <v>4154</v>
      </c>
      <c r="I1979">
        <v>2199</v>
      </c>
      <c r="J1979" t="s">
        <v>118</v>
      </c>
      <c r="K1979">
        <v>3.9</v>
      </c>
      <c r="L1979">
        <v>702</v>
      </c>
      <c r="M1979">
        <v>55.000000000000007</v>
      </c>
      <c r="N1979">
        <v>1209.45</v>
      </c>
      <c r="O1979">
        <v>989</v>
      </c>
      <c r="P1979" t="str">
        <f>IF(Table1[[#This Row],[Discount %]]&gt;50,"High Discount","Low Discount")</f>
        <v>High Discount</v>
      </c>
    </row>
    <row r="1980" spans="1:16" x14ac:dyDescent="0.3">
      <c r="A1980" t="s">
        <v>4155</v>
      </c>
      <c r="B1980">
        <v>13961904</v>
      </c>
      <c r="C1980" t="s">
        <v>485</v>
      </c>
      <c r="D1980" t="s">
        <v>14</v>
      </c>
      <c r="E1980" t="s">
        <v>21</v>
      </c>
      <c r="F1980" t="s">
        <v>16</v>
      </c>
      <c r="G1980" t="s">
        <v>4156</v>
      </c>
      <c r="H1980">
        <v>659</v>
      </c>
      <c r="I1980">
        <v>1499</v>
      </c>
      <c r="J1980" t="s">
        <v>23</v>
      </c>
      <c r="K1980">
        <v>4.0999999999999996</v>
      </c>
      <c r="L1980">
        <v>701</v>
      </c>
      <c r="M1980">
        <v>56.000000000000007</v>
      </c>
      <c r="N1980">
        <v>839.44000000000017</v>
      </c>
      <c r="O1980">
        <v>659</v>
      </c>
      <c r="P1980" t="str">
        <f>IF(Table1[[#This Row],[Discount %]]&gt;50,"High Discount","Low Discount")</f>
        <v>High Discount</v>
      </c>
    </row>
    <row r="1981" spans="1:16" x14ac:dyDescent="0.3">
      <c r="A1981" t="s">
        <v>4157</v>
      </c>
      <c r="B1981">
        <v>2318578</v>
      </c>
      <c r="C1981" t="s">
        <v>13</v>
      </c>
      <c r="D1981" t="s">
        <v>25</v>
      </c>
      <c r="E1981" t="s">
        <v>38</v>
      </c>
      <c r="F1981" t="s">
        <v>16</v>
      </c>
      <c r="G1981" t="s">
        <v>4158</v>
      </c>
      <c r="H1981">
        <v>494</v>
      </c>
      <c r="I1981">
        <v>1099</v>
      </c>
      <c r="J1981" t="s">
        <v>40</v>
      </c>
      <c r="K1981">
        <v>4.0999999999999996</v>
      </c>
      <c r="L1981">
        <v>701</v>
      </c>
      <c r="M1981">
        <v>55.000000000000007</v>
      </c>
      <c r="N1981">
        <v>604.45000000000005</v>
      </c>
      <c r="O1981">
        <v>494</v>
      </c>
      <c r="P1981" t="str">
        <f>IF(Table1[[#This Row],[Discount %]]&gt;50,"High Discount","Low Discount")</f>
        <v>High Discount</v>
      </c>
    </row>
    <row r="1982" spans="1:16" x14ac:dyDescent="0.3">
      <c r="A1982" t="s">
        <v>4159</v>
      </c>
      <c r="B1982">
        <v>8499849</v>
      </c>
      <c r="C1982" t="s">
        <v>13</v>
      </c>
      <c r="D1982" t="s">
        <v>25</v>
      </c>
      <c r="E1982" t="s">
        <v>26</v>
      </c>
      <c r="F1982" t="s">
        <v>16</v>
      </c>
      <c r="G1982" t="s">
        <v>4160</v>
      </c>
      <c r="I1982">
        <v>2199</v>
      </c>
      <c r="J1982" t="s">
        <v>28</v>
      </c>
      <c r="K1982">
        <v>4</v>
      </c>
      <c r="L1982">
        <v>701</v>
      </c>
      <c r="M1982">
        <v>52</v>
      </c>
      <c r="N1982">
        <v>1143.48</v>
      </c>
      <c r="O1982">
        <v>1055</v>
      </c>
      <c r="P1982" t="str">
        <f>IF(Table1[[#This Row],[Discount %]]&gt;50,"High Discount","Low Discount")</f>
        <v>High Discount</v>
      </c>
    </row>
    <row r="1983" spans="1:16" x14ac:dyDescent="0.3">
      <c r="A1983" t="s">
        <v>4161</v>
      </c>
      <c r="B1983">
        <v>7116650</v>
      </c>
      <c r="C1983" t="s">
        <v>13</v>
      </c>
      <c r="D1983" t="s">
        <v>25</v>
      </c>
      <c r="E1983" t="s">
        <v>168</v>
      </c>
      <c r="F1983" t="s">
        <v>16</v>
      </c>
      <c r="G1983" t="s">
        <v>4162</v>
      </c>
      <c r="H1983">
        <v>1399</v>
      </c>
      <c r="I1983">
        <v>3499</v>
      </c>
      <c r="J1983" t="s">
        <v>212</v>
      </c>
      <c r="K1983">
        <v>4.3</v>
      </c>
      <c r="L1983">
        <v>701</v>
      </c>
      <c r="M1983">
        <v>60</v>
      </c>
      <c r="N1983">
        <v>2099.4</v>
      </c>
      <c r="O1983">
        <v>1399</v>
      </c>
      <c r="P1983" t="str">
        <f>IF(Table1[[#This Row],[Discount %]]&gt;50,"High Discount","Low Discount")</f>
        <v>High Discount</v>
      </c>
    </row>
    <row r="1984" spans="1:16" x14ac:dyDescent="0.3">
      <c r="A1984" t="s">
        <v>4163</v>
      </c>
      <c r="B1984">
        <v>11174322</v>
      </c>
      <c r="C1984" t="s">
        <v>85</v>
      </c>
      <c r="D1984" t="s">
        <v>68</v>
      </c>
      <c r="E1984" t="s">
        <v>69</v>
      </c>
      <c r="F1984" t="s">
        <v>33</v>
      </c>
      <c r="G1984" t="s">
        <v>4164</v>
      </c>
      <c r="H1984">
        <v>1319</v>
      </c>
      <c r="I1984">
        <v>2399</v>
      </c>
      <c r="J1984" t="s">
        <v>88</v>
      </c>
      <c r="K1984">
        <v>4.3</v>
      </c>
      <c r="L1984">
        <v>701</v>
      </c>
      <c r="M1984">
        <v>44.999999999999993</v>
      </c>
      <c r="N1984">
        <v>1079.55</v>
      </c>
      <c r="O1984">
        <v>1319</v>
      </c>
      <c r="P1984" t="str">
        <f>IF(Table1[[#This Row],[Discount %]]&gt;50,"High Discount","Low Discount")</f>
        <v>Low Discount</v>
      </c>
    </row>
    <row r="1985" spans="1:16" x14ac:dyDescent="0.3">
      <c r="A1985" t="s">
        <v>4165</v>
      </c>
      <c r="B1985">
        <v>7572967</v>
      </c>
      <c r="C1985" t="s">
        <v>81</v>
      </c>
      <c r="D1985" t="s">
        <v>68</v>
      </c>
      <c r="E1985" t="s">
        <v>69</v>
      </c>
      <c r="F1985" t="s">
        <v>33</v>
      </c>
      <c r="G1985" t="s">
        <v>4166</v>
      </c>
      <c r="H1985">
        <v>1461</v>
      </c>
      <c r="I1985">
        <v>3399</v>
      </c>
      <c r="J1985" t="s">
        <v>35</v>
      </c>
      <c r="K1985">
        <v>4.2</v>
      </c>
      <c r="L1985">
        <v>701</v>
      </c>
      <c r="M1985">
        <v>57.000000000000007</v>
      </c>
      <c r="N1985">
        <v>1937.4300000000003</v>
      </c>
      <c r="O1985">
        <v>1461</v>
      </c>
      <c r="P1985" t="str">
        <f>IF(Table1[[#This Row],[Discount %]]&gt;50,"High Discount","Low Discount")</f>
        <v>High Discount</v>
      </c>
    </row>
    <row r="1986" spans="1:16" x14ac:dyDescent="0.3">
      <c r="A1986" t="s">
        <v>4167</v>
      </c>
      <c r="B1986">
        <v>11536956</v>
      </c>
      <c r="C1986" t="s">
        <v>85</v>
      </c>
      <c r="D1986" t="s">
        <v>86</v>
      </c>
      <c r="E1986" t="s">
        <v>69</v>
      </c>
      <c r="F1986" t="s">
        <v>33</v>
      </c>
      <c r="G1986" t="s">
        <v>4168</v>
      </c>
      <c r="H1986">
        <v>799</v>
      </c>
      <c r="I1986">
        <v>1999</v>
      </c>
      <c r="J1986" t="s">
        <v>88</v>
      </c>
      <c r="K1986">
        <v>3.7</v>
      </c>
      <c r="L1986">
        <v>701</v>
      </c>
      <c r="M1986">
        <v>60.000000000000007</v>
      </c>
      <c r="N1986">
        <v>1199.4000000000001</v>
      </c>
      <c r="O1986">
        <v>799</v>
      </c>
      <c r="P1986" t="str">
        <f>IF(Table1[[#This Row],[Discount %]]&gt;50,"High Discount","Low Discount")</f>
        <v>High Discount</v>
      </c>
    </row>
    <row r="1987" spans="1:16" x14ac:dyDescent="0.3">
      <c r="A1987" t="s">
        <v>4169</v>
      </c>
      <c r="B1987">
        <v>12480208</v>
      </c>
      <c r="C1987" t="s">
        <v>840</v>
      </c>
      <c r="D1987" t="s">
        <v>37</v>
      </c>
      <c r="E1987" t="s">
        <v>131</v>
      </c>
      <c r="F1987" t="s">
        <v>33</v>
      </c>
      <c r="G1987" t="s">
        <v>4170</v>
      </c>
      <c r="I1987">
        <v>1499</v>
      </c>
      <c r="J1987" t="s">
        <v>23</v>
      </c>
      <c r="K1987">
        <v>4.2</v>
      </c>
      <c r="L1987">
        <v>701</v>
      </c>
      <c r="M1987">
        <v>62</v>
      </c>
      <c r="N1987">
        <v>929.38</v>
      </c>
      <c r="O1987">
        <v>569</v>
      </c>
      <c r="P1987" t="str">
        <f>IF(Table1[[#This Row],[Discount %]]&gt;50,"High Discount","Low Discount")</f>
        <v>High Discount</v>
      </c>
    </row>
    <row r="1988" spans="1:16" x14ac:dyDescent="0.3">
      <c r="A1988" t="s">
        <v>4171</v>
      </c>
      <c r="B1988">
        <v>10308659</v>
      </c>
      <c r="C1988" t="s">
        <v>161</v>
      </c>
      <c r="D1988" t="s">
        <v>37</v>
      </c>
      <c r="E1988" t="s">
        <v>73</v>
      </c>
      <c r="F1988" t="s">
        <v>33</v>
      </c>
      <c r="G1988" t="s">
        <v>4172</v>
      </c>
      <c r="I1988">
        <v>1499</v>
      </c>
      <c r="J1988" t="s">
        <v>101</v>
      </c>
      <c r="K1988">
        <v>3.7</v>
      </c>
      <c r="L1988">
        <v>701</v>
      </c>
      <c r="M1988">
        <v>50</v>
      </c>
      <c r="N1988">
        <v>749.5</v>
      </c>
      <c r="O1988">
        <v>749</v>
      </c>
      <c r="P1988" t="str">
        <f>IF(Table1[[#This Row],[Discount %]]&gt;50,"High Discount","Low Discount")</f>
        <v>Low Discount</v>
      </c>
    </row>
    <row r="1989" spans="1:16" x14ac:dyDescent="0.3">
      <c r="A1989" t="s">
        <v>4173</v>
      </c>
      <c r="B1989">
        <v>13237374</v>
      </c>
      <c r="C1989" t="s">
        <v>99</v>
      </c>
      <c r="D1989" t="s">
        <v>37</v>
      </c>
      <c r="E1989" t="s">
        <v>131</v>
      </c>
      <c r="F1989" t="s">
        <v>33</v>
      </c>
      <c r="G1989" t="s">
        <v>4174</v>
      </c>
      <c r="I1989">
        <v>2199</v>
      </c>
      <c r="J1989" t="s">
        <v>101</v>
      </c>
      <c r="K1989">
        <v>4.4000000000000004</v>
      </c>
      <c r="L1989">
        <v>701</v>
      </c>
      <c r="M1989">
        <v>60.000000000000007</v>
      </c>
      <c r="N1989">
        <v>1319.4000000000003</v>
      </c>
      <c r="O1989">
        <v>879</v>
      </c>
      <c r="P1989" t="str">
        <f>IF(Table1[[#This Row],[Discount %]]&gt;50,"High Discount","Low Discount")</f>
        <v>High Discount</v>
      </c>
    </row>
    <row r="1990" spans="1:16" x14ac:dyDescent="0.3">
      <c r="A1990" t="s">
        <v>4175</v>
      </c>
      <c r="B1990">
        <v>11024460</v>
      </c>
      <c r="C1990" t="s">
        <v>72</v>
      </c>
      <c r="D1990" t="s">
        <v>37</v>
      </c>
      <c r="E1990" t="s">
        <v>131</v>
      </c>
      <c r="F1990" t="s">
        <v>33</v>
      </c>
      <c r="G1990" t="s">
        <v>4176</v>
      </c>
      <c r="I1990">
        <v>1799</v>
      </c>
      <c r="J1990" t="s">
        <v>101</v>
      </c>
      <c r="K1990">
        <v>4.2</v>
      </c>
      <c r="L1990">
        <v>701</v>
      </c>
      <c r="M1990">
        <v>53</v>
      </c>
      <c r="N1990">
        <v>953.47</v>
      </c>
      <c r="O1990">
        <v>845</v>
      </c>
      <c r="P1990" t="str">
        <f>IF(Table1[[#This Row],[Discount %]]&gt;50,"High Discount","Low Discount")</f>
        <v>High Discount</v>
      </c>
    </row>
    <row r="1991" spans="1:16" x14ac:dyDescent="0.3">
      <c r="A1991" t="s">
        <v>4177</v>
      </c>
      <c r="B1991">
        <v>13938110</v>
      </c>
      <c r="C1991" t="s">
        <v>46</v>
      </c>
      <c r="D1991" t="s">
        <v>14</v>
      </c>
      <c r="E1991" t="s">
        <v>15</v>
      </c>
      <c r="F1991" t="s">
        <v>16</v>
      </c>
      <c r="G1991" t="s">
        <v>3221</v>
      </c>
      <c r="H1991">
        <v>724</v>
      </c>
      <c r="I1991">
        <v>1449</v>
      </c>
      <c r="J1991" t="s">
        <v>770</v>
      </c>
      <c r="K1991">
        <v>3.9</v>
      </c>
      <c r="L1991">
        <v>700</v>
      </c>
      <c r="M1991">
        <v>50</v>
      </c>
      <c r="N1991">
        <v>724.5</v>
      </c>
      <c r="O1991">
        <v>724</v>
      </c>
      <c r="P1991" t="str">
        <f>IF(Table1[[#This Row],[Discount %]]&gt;50,"High Discount","Low Discount")</f>
        <v>Low Discount</v>
      </c>
    </row>
    <row r="1992" spans="1:16" x14ac:dyDescent="0.3">
      <c r="A1992" t="s">
        <v>4178</v>
      </c>
      <c r="B1992">
        <v>2358015</v>
      </c>
      <c r="C1992" t="s">
        <v>794</v>
      </c>
      <c r="D1992" t="s">
        <v>25</v>
      </c>
      <c r="E1992" t="s">
        <v>26</v>
      </c>
      <c r="F1992" t="s">
        <v>16</v>
      </c>
      <c r="G1992" t="s">
        <v>4179</v>
      </c>
      <c r="H1992">
        <v>949</v>
      </c>
      <c r="I1992">
        <v>1899</v>
      </c>
      <c r="J1992" t="s">
        <v>231</v>
      </c>
      <c r="K1992">
        <v>3.9</v>
      </c>
      <c r="L1992">
        <v>700</v>
      </c>
      <c r="M1992">
        <v>50</v>
      </c>
      <c r="N1992">
        <v>949.5</v>
      </c>
      <c r="O1992">
        <v>949</v>
      </c>
      <c r="P1992" t="str">
        <f>IF(Table1[[#This Row],[Discount %]]&gt;50,"High Discount","Low Discount")</f>
        <v>Low Discount</v>
      </c>
    </row>
    <row r="1993" spans="1:16" x14ac:dyDescent="0.3">
      <c r="A1993" t="s">
        <v>4180</v>
      </c>
      <c r="B1993">
        <v>9564199</v>
      </c>
      <c r="C1993" t="s">
        <v>13</v>
      </c>
      <c r="D1993" t="s">
        <v>25</v>
      </c>
      <c r="E1993" t="s">
        <v>168</v>
      </c>
      <c r="F1993" t="s">
        <v>16</v>
      </c>
      <c r="G1993" t="s">
        <v>4181</v>
      </c>
      <c r="H1993">
        <v>1159</v>
      </c>
      <c r="I1993">
        <v>2899</v>
      </c>
      <c r="J1993" t="s">
        <v>212</v>
      </c>
      <c r="K1993">
        <v>4.2</v>
      </c>
      <c r="L1993">
        <v>700</v>
      </c>
      <c r="M1993">
        <v>60</v>
      </c>
      <c r="N1993">
        <v>1739.4</v>
      </c>
      <c r="O1993">
        <v>1159</v>
      </c>
      <c r="P1993" t="str">
        <f>IF(Table1[[#This Row],[Discount %]]&gt;50,"High Discount","Low Discount")</f>
        <v>High Discount</v>
      </c>
    </row>
    <row r="1994" spans="1:16" x14ac:dyDescent="0.3">
      <c r="A1994" t="s">
        <v>4182</v>
      </c>
      <c r="B1994">
        <v>9539335</v>
      </c>
      <c r="C1994" t="s">
        <v>875</v>
      </c>
      <c r="D1994" t="s">
        <v>68</v>
      </c>
      <c r="E1994" t="s">
        <v>82</v>
      </c>
      <c r="F1994" t="s">
        <v>33</v>
      </c>
      <c r="G1994" t="s">
        <v>4183</v>
      </c>
      <c r="H1994">
        <v>911</v>
      </c>
      <c r="I1994">
        <v>1899</v>
      </c>
      <c r="J1994" t="s">
        <v>35</v>
      </c>
      <c r="K1994">
        <v>4.3</v>
      </c>
      <c r="L1994">
        <v>700</v>
      </c>
      <c r="M1994">
        <v>52</v>
      </c>
      <c r="N1994">
        <v>987.48</v>
      </c>
      <c r="O1994">
        <v>911</v>
      </c>
      <c r="P1994" t="str">
        <f>IF(Table1[[#This Row],[Discount %]]&gt;50,"High Discount","Low Discount")</f>
        <v>High Discount</v>
      </c>
    </row>
    <row r="1995" spans="1:16" x14ac:dyDescent="0.3">
      <c r="A1995" t="s">
        <v>4184</v>
      </c>
      <c r="B1995">
        <v>14016082</v>
      </c>
      <c r="C1995" t="s">
        <v>265</v>
      </c>
      <c r="D1995" t="s">
        <v>68</v>
      </c>
      <c r="E1995" t="s">
        <v>69</v>
      </c>
      <c r="F1995" t="s">
        <v>33</v>
      </c>
      <c r="G1995" t="s">
        <v>4185</v>
      </c>
      <c r="H1995">
        <v>1399</v>
      </c>
      <c r="I1995">
        <v>2799</v>
      </c>
      <c r="J1995" t="s">
        <v>35</v>
      </c>
      <c r="K1995">
        <v>4.3</v>
      </c>
      <c r="L1995">
        <v>700</v>
      </c>
      <c r="M1995">
        <v>50</v>
      </c>
      <c r="N1995">
        <v>1399.5</v>
      </c>
      <c r="O1995">
        <v>1399</v>
      </c>
      <c r="P1995" t="str">
        <f>IF(Table1[[#This Row],[Discount %]]&gt;50,"High Discount","Low Discount")</f>
        <v>Low Discount</v>
      </c>
    </row>
    <row r="1996" spans="1:16" x14ac:dyDescent="0.3">
      <c r="A1996" t="s">
        <v>4186</v>
      </c>
      <c r="B1996">
        <v>15190446</v>
      </c>
      <c r="C1996" t="s">
        <v>1777</v>
      </c>
      <c r="D1996" t="s">
        <v>31</v>
      </c>
      <c r="E1996" t="s">
        <v>380</v>
      </c>
      <c r="F1996" t="s">
        <v>33</v>
      </c>
      <c r="G1996" t="s">
        <v>4187</v>
      </c>
      <c r="H1996">
        <v>783</v>
      </c>
      <c r="I1996">
        <v>1599</v>
      </c>
      <c r="J1996" t="s">
        <v>35</v>
      </c>
      <c r="K1996">
        <v>4.3</v>
      </c>
      <c r="L1996">
        <v>700</v>
      </c>
      <c r="M1996">
        <v>51</v>
      </c>
      <c r="N1996">
        <v>815.49</v>
      </c>
      <c r="O1996">
        <v>783</v>
      </c>
      <c r="P1996" t="str">
        <f>IF(Table1[[#This Row],[Discount %]]&gt;50,"High Discount","Low Discount")</f>
        <v>High Discount</v>
      </c>
    </row>
    <row r="1997" spans="1:16" x14ac:dyDescent="0.3">
      <c r="A1997" t="s">
        <v>4188</v>
      </c>
      <c r="B1997">
        <v>10243917</v>
      </c>
      <c r="C1997" t="s">
        <v>56</v>
      </c>
      <c r="D1997" t="s">
        <v>86</v>
      </c>
      <c r="E1997" t="s">
        <v>82</v>
      </c>
      <c r="F1997" t="s">
        <v>33</v>
      </c>
      <c r="G1997" t="s">
        <v>4189</v>
      </c>
      <c r="H1997">
        <v>539</v>
      </c>
      <c r="I1997">
        <v>1799</v>
      </c>
      <c r="J1997" t="s">
        <v>212</v>
      </c>
      <c r="K1997">
        <v>4.2</v>
      </c>
      <c r="L1997">
        <v>700</v>
      </c>
      <c r="M1997">
        <v>70</v>
      </c>
      <c r="N1997">
        <v>1259.3</v>
      </c>
      <c r="O1997">
        <v>539</v>
      </c>
      <c r="P1997" t="str">
        <f>IF(Table1[[#This Row],[Discount %]]&gt;50,"High Discount","Low Discount")</f>
        <v>High Discount</v>
      </c>
    </row>
    <row r="1998" spans="1:16" x14ac:dyDescent="0.3">
      <c r="A1998" t="s">
        <v>4190</v>
      </c>
      <c r="B1998">
        <v>3014457</v>
      </c>
      <c r="C1998" t="s">
        <v>56</v>
      </c>
      <c r="D1998" t="s">
        <v>86</v>
      </c>
      <c r="E1998" t="s">
        <v>69</v>
      </c>
      <c r="F1998" t="s">
        <v>33</v>
      </c>
      <c r="G1998" t="s">
        <v>4191</v>
      </c>
      <c r="H1998">
        <v>779</v>
      </c>
      <c r="I1998">
        <v>2599</v>
      </c>
      <c r="J1998" t="s">
        <v>101</v>
      </c>
      <c r="K1998">
        <v>4.2</v>
      </c>
      <c r="L1998">
        <v>700</v>
      </c>
      <c r="M1998">
        <v>70</v>
      </c>
      <c r="N1998">
        <v>1819.3</v>
      </c>
      <c r="O1998">
        <v>779</v>
      </c>
      <c r="P1998" t="str">
        <f>IF(Table1[[#This Row],[Discount %]]&gt;50,"High Discount","Low Discount")</f>
        <v>High Discount</v>
      </c>
    </row>
    <row r="1999" spans="1:16" x14ac:dyDescent="0.3">
      <c r="A1999" t="s">
        <v>4192</v>
      </c>
      <c r="B1999">
        <v>1484032</v>
      </c>
      <c r="C1999" t="s">
        <v>321</v>
      </c>
      <c r="D1999" t="s">
        <v>37</v>
      </c>
      <c r="E1999" t="s">
        <v>281</v>
      </c>
      <c r="F1999" t="s">
        <v>33</v>
      </c>
      <c r="G1999" t="s">
        <v>4193</v>
      </c>
      <c r="I1999">
        <v>1199</v>
      </c>
      <c r="J1999" t="s">
        <v>23</v>
      </c>
      <c r="K1999">
        <v>4.3</v>
      </c>
      <c r="L1999">
        <v>700</v>
      </c>
      <c r="M1999">
        <v>70</v>
      </c>
      <c r="N1999">
        <v>839.3</v>
      </c>
      <c r="O1999">
        <v>359</v>
      </c>
      <c r="P1999" t="str">
        <f>IF(Table1[[#This Row],[Discount %]]&gt;50,"High Discount","Low Discount")</f>
        <v>High Discount</v>
      </c>
    </row>
    <row r="2000" spans="1:16" x14ac:dyDescent="0.3">
      <c r="A2000" t="s">
        <v>4194</v>
      </c>
      <c r="B2000">
        <v>11866148</v>
      </c>
      <c r="C2000" t="s">
        <v>161</v>
      </c>
      <c r="D2000" t="s">
        <v>37</v>
      </c>
      <c r="E2000" t="s">
        <v>47</v>
      </c>
      <c r="F2000" t="s">
        <v>33</v>
      </c>
      <c r="G2000" t="s">
        <v>4195</v>
      </c>
      <c r="I2000">
        <v>1499</v>
      </c>
      <c r="J2000" t="s">
        <v>118</v>
      </c>
      <c r="K2000">
        <v>4.0999999999999996</v>
      </c>
      <c r="L2000">
        <v>700</v>
      </c>
      <c r="M2000">
        <v>56.000000000000007</v>
      </c>
      <c r="N2000">
        <v>839.44000000000017</v>
      </c>
      <c r="O2000">
        <v>659</v>
      </c>
      <c r="P2000" t="str">
        <f>IF(Table1[[#This Row],[Discount %]]&gt;50,"High Discount","Low Discount")</f>
        <v>High Discount</v>
      </c>
    </row>
    <row r="2001" spans="1:16" x14ac:dyDescent="0.3">
      <c r="A2001" t="s">
        <v>4196</v>
      </c>
      <c r="B2001">
        <v>11530274</v>
      </c>
      <c r="C2001" t="s">
        <v>2769</v>
      </c>
      <c r="D2001" t="s">
        <v>37</v>
      </c>
      <c r="E2001" t="s">
        <v>26</v>
      </c>
      <c r="F2001" t="s">
        <v>33</v>
      </c>
      <c r="G2001" t="s">
        <v>4197</v>
      </c>
      <c r="I2001">
        <v>1899</v>
      </c>
      <c r="J2001" t="s">
        <v>23</v>
      </c>
      <c r="K2001">
        <v>4.3</v>
      </c>
      <c r="L2001">
        <v>700</v>
      </c>
      <c r="M2001">
        <v>44.999999999999993</v>
      </c>
      <c r="N2001">
        <v>854.54999999999984</v>
      </c>
      <c r="O2001">
        <v>1044</v>
      </c>
      <c r="P2001" t="str">
        <f>IF(Table1[[#This Row],[Discount %]]&gt;50,"High Discount","Low Discount")</f>
        <v>Low Discount</v>
      </c>
    </row>
    <row r="2002" spans="1:16" x14ac:dyDescent="0.3">
      <c r="A2002" t="s">
        <v>4198</v>
      </c>
      <c r="B2002">
        <v>3003546</v>
      </c>
      <c r="C2002" t="s">
        <v>3353</v>
      </c>
      <c r="D2002" t="s">
        <v>68</v>
      </c>
      <c r="E2002" t="s">
        <v>82</v>
      </c>
      <c r="F2002" t="s">
        <v>16</v>
      </c>
      <c r="G2002" t="s">
        <v>4199</v>
      </c>
      <c r="H2002">
        <v>749</v>
      </c>
      <c r="I2002">
        <v>1499</v>
      </c>
      <c r="J2002" t="s">
        <v>23</v>
      </c>
      <c r="K2002">
        <v>4.2</v>
      </c>
      <c r="L2002">
        <v>699</v>
      </c>
      <c r="M2002">
        <v>50</v>
      </c>
      <c r="N2002">
        <v>749.5</v>
      </c>
      <c r="O2002">
        <v>749</v>
      </c>
      <c r="P2002" t="str">
        <f>IF(Table1[[#This Row],[Discount %]]&gt;50,"High Discount","Low Discount")</f>
        <v>Low Discount</v>
      </c>
    </row>
    <row r="2003" spans="1:16" x14ac:dyDescent="0.3">
      <c r="A2003" t="s">
        <v>4200</v>
      </c>
      <c r="B2003">
        <v>11607356</v>
      </c>
      <c r="C2003" t="s">
        <v>42</v>
      </c>
      <c r="D2003" t="s">
        <v>25</v>
      </c>
      <c r="E2003" t="s">
        <v>38</v>
      </c>
      <c r="F2003" t="s">
        <v>16</v>
      </c>
      <c r="G2003" t="s">
        <v>4201</v>
      </c>
      <c r="H2003">
        <v>549</v>
      </c>
      <c r="I2003">
        <v>1099</v>
      </c>
      <c r="J2003" t="s">
        <v>23</v>
      </c>
      <c r="K2003">
        <v>4.2</v>
      </c>
      <c r="L2003">
        <v>699</v>
      </c>
      <c r="M2003">
        <v>50</v>
      </c>
      <c r="N2003">
        <v>549.5</v>
      </c>
      <c r="O2003">
        <v>549</v>
      </c>
      <c r="P2003" t="str">
        <f>IF(Table1[[#This Row],[Discount %]]&gt;50,"High Discount","Low Discount")</f>
        <v>Low Discount</v>
      </c>
    </row>
    <row r="2004" spans="1:16" x14ac:dyDescent="0.3">
      <c r="A2004" t="s">
        <v>4202</v>
      </c>
      <c r="B2004">
        <v>10863410</v>
      </c>
      <c r="C2004" t="s">
        <v>46</v>
      </c>
      <c r="D2004" t="s">
        <v>25</v>
      </c>
      <c r="E2004" t="s">
        <v>26</v>
      </c>
      <c r="F2004" t="s">
        <v>16</v>
      </c>
      <c r="G2004" t="s">
        <v>4203</v>
      </c>
      <c r="H2004">
        <v>540</v>
      </c>
      <c r="I2004">
        <v>1149</v>
      </c>
      <c r="J2004" t="s">
        <v>79</v>
      </c>
      <c r="K2004">
        <v>3.9</v>
      </c>
      <c r="L2004">
        <v>699</v>
      </c>
      <c r="M2004">
        <v>53</v>
      </c>
      <c r="N2004">
        <v>608.97</v>
      </c>
      <c r="O2004">
        <v>540</v>
      </c>
      <c r="P2004" t="str">
        <f>IF(Table1[[#This Row],[Discount %]]&gt;50,"High Discount","Low Discount")</f>
        <v>High Discount</v>
      </c>
    </row>
    <row r="2005" spans="1:16" x14ac:dyDescent="0.3">
      <c r="A2005" t="s">
        <v>4204</v>
      </c>
      <c r="B2005">
        <v>11462776</v>
      </c>
      <c r="C2005" t="s">
        <v>13</v>
      </c>
      <c r="D2005" t="s">
        <v>25</v>
      </c>
      <c r="E2005" t="s">
        <v>38</v>
      </c>
      <c r="F2005" t="s">
        <v>16</v>
      </c>
      <c r="G2005" t="s">
        <v>4205</v>
      </c>
      <c r="H2005">
        <v>649</v>
      </c>
      <c r="I2005">
        <v>1299</v>
      </c>
      <c r="J2005" t="s">
        <v>65</v>
      </c>
      <c r="K2005">
        <v>4</v>
      </c>
      <c r="L2005">
        <v>699</v>
      </c>
      <c r="M2005">
        <v>50</v>
      </c>
      <c r="N2005">
        <v>649.5</v>
      </c>
      <c r="O2005">
        <v>649</v>
      </c>
      <c r="P2005" t="str">
        <f>IF(Table1[[#This Row],[Discount %]]&gt;50,"High Discount","Low Discount")</f>
        <v>Low Discount</v>
      </c>
    </row>
    <row r="2006" spans="1:16" x14ac:dyDescent="0.3">
      <c r="A2006" t="s">
        <v>4206</v>
      </c>
      <c r="B2006">
        <v>11895964</v>
      </c>
      <c r="C2006" t="s">
        <v>13</v>
      </c>
      <c r="D2006" t="s">
        <v>25</v>
      </c>
      <c r="E2006" t="s">
        <v>26</v>
      </c>
      <c r="F2006" t="s">
        <v>16</v>
      </c>
      <c r="G2006" t="s">
        <v>4207</v>
      </c>
      <c r="H2006">
        <v>599</v>
      </c>
      <c r="I2006">
        <v>1499</v>
      </c>
      <c r="J2006" t="s">
        <v>231</v>
      </c>
      <c r="K2006">
        <v>4.4000000000000004</v>
      </c>
      <c r="L2006">
        <v>699</v>
      </c>
      <c r="M2006">
        <v>60</v>
      </c>
      <c r="N2006">
        <v>899.4</v>
      </c>
      <c r="O2006">
        <v>599</v>
      </c>
      <c r="P2006" t="str">
        <f>IF(Table1[[#This Row],[Discount %]]&gt;50,"High Discount","Low Discount")</f>
        <v>High Discount</v>
      </c>
    </row>
    <row r="2007" spans="1:16" x14ac:dyDescent="0.3">
      <c r="A2007" t="s">
        <v>4208</v>
      </c>
      <c r="B2007">
        <v>11090026</v>
      </c>
      <c r="C2007" t="s">
        <v>1074</v>
      </c>
      <c r="D2007" t="s">
        <v>68</v>
      </c>
      <c r="E2007" t="s">
        <v>1641</v>
      </c>
      <c r="F2007" t="s">
        <v>33</v>
      </c>
      <c r="G2007" t="s">
        <v>4209</v>
      </c>
      <c r="H2007">
        <v>899</v>
      </c>
      <c r="I2007">
        <v>1799</v>
      </c>
      <c r="J2007" t="s">
        <v>23</v>
      </c>
      <c r="K2007">
        <v>4.2</v>
      </c>
      <c r="L2007">
        <v>699</v>
      </c>
      <c r="M2007">
        <v>50</v>
      </c>
      <c r="N2007">
        <v>899.5</v>
      </c>
      <c r="O2007">
        <v>899</v>
      </c>
      <c r="P2007" t="str">
        <f>IF(Table1[[#This Row],[Discount %]]&gt;50,"High Discount","Low Discount")</f>
        <v>Low Discount</v>
      </c>
    </row>
    <row r="2008" spans="1:16" x14ac:dyDescent="0.3">
      <c r="A2008" t="s">
        <v>4210</v>
      </c>
      <c r="B2008">
        <v>11530502</v>
      </c>
      <c r="C2008" t="s">
        <v>962</v>
      </c>
      <c r="D2008" t="s">
        <v>68</v>
      </c>
      <c r="E2008" t="s">
        <v>69</v>
      </c>
      <c r="F2008" t="s">
        <v>33</v>
      </c>
      <c r="G2008" t="s">
        <v>4211</v>
      </c>
      <c r="H2008">
        <v>1375</v>
      </c>
      <c r="I2008">
        <v>3199</v>
      </c>
      <c r="J2008" t="s">
        <v>101</v>
      </c>
      <c r="K2008">
        <v>4.3</v>
      </c>
      <c r="L2008">
        <v>699</v>
      </c>
      <c r="M2008">
        <v>57.000000000000007</v>
      </c>
      <c r="N2008">
        <v>1823.4300000000003</v>
      </c>
      <c r="O2008">
        <v>1375</v>
      </c>
      <c r="P2008" t="str">
        <f>IF(Table1[[#This Row],[Discount %]]&gt;50,"High Discount","Low Discount")</f>
        <v>High Discount</v>
      </c>
    </row>
    <row r="2009" spans="1:16" x14ac:dyDescent="0.3">
      <c r="A2009" t="s">
        <v>4212</v>
      </c>
      <c r="B2009">
        <v>4670941</v>
      </c>
      <c r="C2009" t="s">
        <v>4213</v>
      </c>
      <c r="D2009" t="s">
        <v>31</v>
      </c>
      <c r="E2009" t="s">
        <v>104</v>
      </c>
      <c r="F2009" t="s">
        <v>33</v>
      </c>
      <c r="G2009" t="s">
        <v>4214</v>
      </c>
      <c r="H2009">
        <v>479</v>
      </c>
      <c r="I2009">
        <v>799</v>
      </c>
      <c r="J2009" t="s">
        <v>4215</v>
      </c>
      <c r="K2009">
        <v>4.3</v>
      </c>
      <c r="L2009">
        <v>699</v>
      </c>
      <c r="M2009">
        <v>40</v>
      </c>
      <c r="N2009">
        <v>319.60000000000002</v>
      </c>
      <c r="O2009">
        <v>479</v>
      </c>
      <c r="P2009" t="str">
        <f>IF(Table1[[#This Row],[Discount %]]&gt;50,"High Discount","Low Discount")</f>
        <v>Low Discount</v>
      </c>
    </row>
    <row r="2010" spans="1:16" x14ac:dyDescent="0.3">
      <c r="A2010" t="s">
        <v>4216</v>
      </c>
      <c r="B2010">
        <v>11640670</v>
      </c>
      <c r="C2010" t="s">
        <v>59</v>
      </c>
      <c r="D2010" t="s">
        <v>14</v>
      </c>
      <c r="E2010" t="s">
        <v>21</v>
      </c>
      <c r="F2010" t="s">
        <v>16</v>
      </c>
      <c r="G2010" t="s">
        <v>4217</v>
      </c>
      <c r="H2010">
        <v>674</v>
      </c>
      <c r="I2010">
        <v>1499</v>
      </c>
      <c r="J2010" t="s">
        <v>35</v>
      </c>
      <c r="K2010">
        <v>4.3</v>
      </c>
      <c r="L2010">
        <v>698</v>
      </c>
      <c r="M2010">
        <v>55.000000000000007</v>
      </c>
      <c r="N2010">
        <v>824.45000000000016</v>
      </c>
      <c r="O2010">
        <v>674</v>
      </c>
      <c r="P2010" t="str">
        <f>IF(Table1[[#This Row],[Discount %]]&gt;50,"High Discount","Low Discount")</f>
        <v>High Discount</v>
      </c>
    </row>
    <row r="2011" spans="1:16" x14ac:dyDescent="0.3">
      <c r="A2011" t="s">
        <v>4218</v>
      </c>
      <c r="B2011">
        <v>14405324</v>
      </c>
      <c r="C2011" t="s">
        <v>1622</v>
      </c>
      <c r="D2011" t="s">
        <v>176</v>
      </c>
      <c r="E2011" t="s">
        <v>177</v>
      </c>
      <c r="F2011" t="s">
        <v>16</v>
      </c>
      <c r="G2011" t="s">
        <v>4219</v>
      </c>
      <c r="I2011">
        <v>249</v>
      </c>
      <c r="J2011" t="s">
        <v>4220</v>
      </c>
      <c r="K2011">
        <v>4.3</v>
      </c>
      <c r="L2011">
        <v>698</v>
      </c>
      <c r="M2011">
        <v>31</v>
      </c>
      <c r="N2011">
        <v>77.19</v>
      </c>
      <c r="O2011">
        <v>171</v>
      </c>
      <c r="P2011" t="str">
        <f>IF(Table1[[#This Row],[Discount %]]&gt;50,"High Discount","Low Discount")</f>
        <v>Low Discount</v>
      </c>
    </row>
    <row r="2012" spans="1:16" x14ac:dyDescent="0.3">
      <c r="A2012" t="s">
        <v>4221</v>
      </c>
      <c r="B2012">
        <v>11896052</v>
      </c>
      <c r="C2012" t="s">
        <v>13</v>
      </c>
      <c r="D2012" t="s">
        <v>25</v>
      </c>
      <c r="E2012" t="s">
        <v>26</v>
      </c>
      <c r="F2012" t="s">
        <v>16</v>
      </c>
      <c r="G2012" t="s">
        <v>4222</v>
      </c>
      <c r="H2012">
        <v>584</v>
      </c>
      <c r="I2012">
        <v>1299</v>
      </c>
      <c r="J2012" t="s">
        <v>231</v>
      </c>
      <c r="K2012">
        <v>4.2</v>
      </c>
      <c r="L2012">
        <v>698</v>
      </c>
      <c r="M2012">
        <v>55.000000000000007</v>
      </c>
      <c r="N2012">
        <v>714.45000000000016</v>
      </c>
      <c r="O2012">
        <v>584</v>
      </c>
      <c r="P2012" t="str">
        <f>IF(Table1[[#This Row],[Discount %]]&gt;50,"High Discount","Low Discount")</f>
        <v>High Discount</v>
      </c>
    </row>
    <row r="2013" spans="1:16" x14ac:dyDescent="0.3">
      <c r="A2013" t="s">
        <v>4223</v>
      </c>
      <c r="B2013">
        <v>4149433</v>
      </c>
      <c r="C2013" t="s">
        <v>42</v>
      </c>
      <c r="D2013" t="s">
        <v>25</v>
      </c>
      <c r="E2013" t="s">
        <v>38</v>
      </c>
      <c r="F2013" t="s">
        <v>16</v>
      </c>
      <c r="G2013" t="s">
        <v>4224</v>
      </c>
      <c r="H2013">
        <v>519</v>
      </c>
      <c r="I2013">
        <v>1299</v>
      </c>
      <c r="J2013" t="s">
        <v>23</v>
      </c>
      <c r="K2013">
        <v>4.3</v>
      </c>
      <c r="L2013">
        <v>698</v>
      </c>
      <c r="M2013">
        <v>60</v>
      </c>
      <c r="N2013">
        <v>779.4</v>
      </c>
      <c r="O2013">
        <v>519</v>
      </c>
      <c r="P2013" t="str">
        <f>IF(Table1[[#This Row],[Discount %]]&gt;50,"High Discount","Low Discount")</f>
        <v>High Discount</v>
      </c>
    </row>
    <row r="2014" spans="1:16" x14ac:dyDescent="0.3">
      <c r="A2014" t="s">
        <v>4225</v>
      </c>
      <c r="B2014">
        <v>12052842</v>
      </c>
      <c r="C2014" t="s">
        <v>4226</v>
      </c>
      <c r="D2014" t="s">
        <v>37</v>
      </c>
      <c r="E2014" t="s">
        <v>43</v>
      </c>
      <c r="F2014" t="s">
        <v>33</v>
      </c>
      <c r="G2014" t="s">
        <v>4227</v>
      </c>
      <c r="I2014">
        <v>1595</v>
      </c>
      <c r="J2014" t="s">
        <v>40</v>
      </c>
      <c r="K2014">
        <v>4.5999999999999996</v>
      </c>
      <c r="L2014">
        <v>698</v>
      </c>
      <c r="M2014">
        <v>45</v>
      </c>
      <c r="N2014">
        <v>717.75</v>
      </c>
      <c r="O2014">
        <v>877</v>
      </c>
      <c r="P2014" t="str">
        <f>IF(Table1[[#This Row],[Discount %]]&gt;50,"High Discount","Low Discount")</f>
        <v>Low Discount</v>
      </c>
    </row>
    <row r="2015" spans="1:16" x14ac:dyDescent="0.3">
      <c r="A2015" t="s">
        <v>4228</v>
      </c>
      <c r="B2015">
        <v>11293728</v>
      </c>
      <c r="C2015" t="s">
        <v>94</v>
      </c>
      <c r="D2015" t="s">
        <v>37</v>
      </c>
      <c r="E2015" t="s">
        <v>15</v>
      </c>
      <c r="F2015" t="s">
        <v>33</v>
      </c>
      <c r="G2015" t="s">
        <v>3050</v>
      </c>
      <c r="I2015">
        <v>1599</v>
      </c>
      <c r="J2015" t="s">
        <v>118</v>
      </c>
      <c r="K2015">
        <v>4.2</v>
      </c>
      <c r="L2015">
        <v>698</v>
      </c>
      <c r="M2015">
        <v>68.792995622263916</v>
      </c>
      <c r="N2015">
        <v>1100</v>
      </c>
      <c r="O2015">
        <v>499</v>
      </c>
      <c r="P2015" t="str">
        <f>IF(Table1[[#This Row],[Discount %]]&gt;50,"High Discount","Low Discount")</f>
        <v>High Discount</v>
      </c>
    </row>
    <row r="2016" spans="1:16" x14ac:dyDescent="0.3">
      <c r="A2016" t="s">
        <v>4229</v>
      </c>
      <c r="B2016">
        <v>2372791</v>
      </c>
      <c r="C2016" t="s">
        <v>794</v>
      </c>
      <c r="D2016" t="s">
        <v>37</v>
      </c>
      <c r="E2016" t="s">
        <v>38</v>
      </c>
      <c r="F2016" t="s">
        <v>33</v>
      </c>
      <c r="G2016" t="s">
        <v>4230</v>
      </c>
      <c r="I2016">
        <v>998</v>
      </c>
      <c r="J2016" t="s">
        <v>23</v>
      </c>
      <c r="K2016">
        <v>4</v>
      </c>
      <c r="L2016">
        <v>698</v>
      </c>
      <c r="M2016">
        <v>50</v>
      </c>
      <c r="N2016">
        <v>499</v>
      </c>
      <c r="O2016">
        <v>499</v>
      </c>
      <c r="P2016" t="str">
        <f>IF(Table1[[#This Row],[Discount %]]&gt;50,"High Discount","Low Discount")</f>
        <v>Low Discount</v>
      </c>
    </row>
    <row r="2017" spans="1:16" x14ac:dyDescent="0.3">
      <c r="A2017" t="s">
        <v>4231</v>
      </c>
      <c r="B2017">
        <v>11014192</v>
      </c>
      <c r="C2017" t="s">
        <v>249</v>
      </c>
      <c r="D2017" t="s">
        <v>68</v>
      </c>
      <c r="E2017" t="s">
        <v>82</v>
      </c>
      <c r="F2017" t="s">
        <v>16</v>
      </c>
      <c r="G2017" t="s">
        <v>4232</v>
      </c>
      <c r="H2017">
        <v>919</v>
      </c>
      <c r="I2017">
        <v>2299</v>
      </c>
      <c r="J2017" t="s">
        <v>35</v>
      </c>
      <c r="K2017">
        <v>4.4000000000000004</v>
      </c>
      <c r="L2017">
        <v>697</v>
      </c>
      <c r="M2017">
        <v>60.000000000000007</v>
      </c>
      <c r="N2017">
        <v>1379.4000000000003</v>
      </c>
      <c r="O2017">
        <v>919</v>
      </c>
      <c r="P2017" t="str">
        <f>IF(Table1[[#This Row],[Discount %]]&gt;50,"High Discount","Low Discount")</f>
        <v>High Discount</v>
      </c>
    </row>
    <row r="2018" spans="1:16" x14ac:dyDescent="0.3">
      <c r="A2018" t="s">
        <v>4233</v>
      </c>
      <c r="B2018">
        <v>1277684</v>
      </c>
      <c r="C2018" t="s">
        <v>13</v>
      </c>
      <c r="D2018" t="s">
        <v>25</v>
      </c>
      <c r="E2018" t="s">
        <v>38</v>
      </c>
      <c r="F2018" t="s">
        <v>16</v>
      </c>
      <c r="G2018" t="s">
        <v>4234</v>
      </c>
      <c r="H2018">
        <v>399</v>
      </c>
      <c r="I2018">
        <v>799</v>
      </c>
      <c r="J2018" t="s">
        <v>40</v>
      </c>
      <c r="K2018">
        <v>4.0999999999999996</v>
      </c>
      <c r="L2018">
        <v>697</v>
      </c>
      <c r="M2018">
        <v>50</v>
      </c>
      <c r="N2018">
        <v>399.5</v>
      </c>
      <c r="O2018">
        <v>399</v>
      </c>
      <c r="P2018" t="str">
        <f>IF(Table1[[#This Row],[Discount %]]&gt;50,"High Discount","Low Discount")</f>
        <v>Low Discount</v>
      </c>
    </row>
    <row r="2019" spans="1:16" x14ac:dyDescent="0.3">
      <c r="A2019" t="s">
        <v>4235</v>
      </c>
      <c r="B2019">
        <v>9371239</v>
      </c>
      <c r="C2019" t="s">
        <v>85</v>
      </c>
      <c r="D2019" t="s">
        <v>68</v>
      </c>
      <c r="E2019" t="s">
        <v>82</v>
      </c>
      <c r="F2019" t="s">
        <v>33</v>
      </c>
      <c r="G2019" t="s">
        <v>4236</v>
      </c>
      <c r="H2019">
        <v>509</v>
      </c>
      <c r="I2019">
        <v>1699</v>
      </c>
      <c r="J2019" t="s">
        <v>88</v>
      </c>
      <c r="K2019">
        <v>4.2</v>
      </c>
      <c r="L2019">
        <v>697</v>
      </c>
      <c r="M2019">
        <v>70</v>
      </c>
      <c r="N2019">
        <v>1189.3</v>
      </c>
      <c r="O2019">
        <v>509</v>
      </c>
      <c r="P2019" t="str">
        <f>IF(Table1[[#This Row],[Discount %]]&gt;50,"High Discount","Low Discount")</f>
        <v>High Discount</v>
      </c>
    </row>
    <row r="2020" spans="1:16" x14ac:dyDescent="0.3">
      <c r="A2020" t="s">
        <v>4237</v>
      </c>
      <c r="B2020">
        <v>13489956</v>
      </c>
      <c r="C2020" t="s">
        <v>791</v>
      </c>
      <c r="D2020" t="s">
        <v>68</v>
      </c>
      <c r="E2020" t="s">
        <v>69</v>
      </c>
      <c r="F2020" t="s">
        <v>33</v>
      </c>
      <c r="G2020" t="s">
        <v>4238</v>
      </c>
      <c r="H2020">
        <v>873</v>
      </c>
      <c r="I2020">
        <v>3799</v>
      </c>
      <c r="J2020" t="s">
        <v>101</v>
      </c>
      <c r="K2020">
        <v>3.8</v>
      </c>
      <c r="L2020">
        <v>697</v>
      </c>
      <c r="M2020">
        <v>77</v>
      </c>
      <c r="N2020">
        <v>2925.23</v>
      </c>
      <c r="O2020">
        <v>873</v>
      </c>
      <c r="P2020" t="str">
        <f>IF(Table1[[#This Row],[Discount %]]&gt;50,"High Discount","Low Discount")</f>
        <v>High Discount</v>
      </c>
    </row>
    <row r="2021" spans="1:16" x14ac:dyDescent="0.3">
      <c r="A2021" t="s">
        <v>4239</v>
      </c>
      <c r="B2021">
        <v>14241982</v>
      </c>
      <c r="C2021" t="s">
        <v>791</v>
      </c>
      <c r="D2021" t="s">
        <v>68</v>
      </c>
      <c r="E2021" t="s">
        <v>295</v>
      </c>
      <c r="F2021" t="s">
        <v>33</v>
      </c>
      <c r="G2021" t="s">
        <v>4240</v>
      </c>
      <c r="H2021">
        <v>778</v>
      </c>
      <c r="I2021">
        <v>3893</v>
      </c>
      <c r="J2021" t="s">
        <v>4065</v>
      </c>
      <c r="K2021">
        <v>4</v>
      </c>
      <c r="L2021">
        <v>697</v>
      </c>
      <c r="M2021">
        <v>80</v>
      </c>
      <c r="N2021">
        <v>3114.4</v>
      </c>
      <c r="O2021">
        <v>778</v>
      </c>
      <c r="P2021" t="str">
        <f>IF(Table1[[#This Row],[Discount %]]&gt;50,"High Discount","Low Discount")</f>
        <v>High Discount</v>
      </c>
    </row>
    <row r="2022" spans="1:16" x14ac:dyDescent="0.3">
      <c r="A2022" t="s">
        <v>4241</v>
      </c>
      <c r="B2022">
        <v>7753723</v>
      </c>
      <c r="C2022" t="s">
        <v>199</v>
      </c>
      <c r="D2022" t="s">
        <v>86</v>
      </c>
      <c r="E2022" t="s">
        <v>43</v>
      </c>
      <c r="F2022" t="s">
        <v>33</v>
      </c>
      <c r="G2022" t="s">
        <v>4242</v>
      </c>
      <c r="H2022">
        <v>509</v>
      </c>
      <c r="I2022">
        <v>1699</v>
      </c>
      <c r="J2022" t="s">
        <v>201</v>
      </c>
      <c r="K2022">
        <v>4.0999999999999996</v>
      </c>
      <c r="L2022">
        <v>697</v>
      </c>
      <c r="M2022">
        <v>70</v>
      </c>
      <c r="N2022">
        <v>1189.3</v>
      </c>
      <c r="O2022">
        <v>509</v>
      </c>
      <c r="P2022" t="str">
        <f>IF(Table1[[#This Row],[Discount %]]&gt;50,"High Discount","Low Discount")</f>
        <v>High Discount</v>
      </c>
    </row>
    <row r="2023" spans="1:16" x14ac:dyDescent="0.3">
      <c r="A2023" t="s">
        <v>4243</v>
      </c>
      <c r="B2023">
        <v>6017139</v>
      </c>
      <c r="C2023" t="s">
        <v>794</v>
      </c>
      <c r="D2023" t="s">
        <v>60</v>
      </c>
      <c r="E2023" t="s">
        <v>21</v>
      </c>
      <c r="F2023" t="s">
        <v>33</v>
      </c>
      <c r="G2023" t="s">
        <v>4244</v>
      </c>
      <c r="H2023">
        <v>509</v>
      </c>
      <c r="I2023">
        <v>1699</v>
      </c>
      <c r="J2023" t="s">
        <v>23</v>
      </c>
      <c r="K2023">
        <v>3.8</v>
      </c>
      <c r="L2023">
        <v>697</v>
      </c>
      <c r="M2023">
        <v>70</v>
      </c>
      <c r="N2023">
        <v>1189.3</v>
      </c>
      <c r="O2023">
        <v>509</v>
      </c>
      <c r="P2023" t="str">
        <f>IF(Table1[[#This Row],[Discount %]]&gt;50,"High Discount","Low Discount")</f>
        <v>High Discount</v>
      </c>
    </row>
    <row r="2024" spans="1:16" x14ac:dyDescent="0.3">
      <c r="A2024" t="s">
        <v>4245</v>
      </c>
      <c r="B2024">
        <v>11396706</v>
      </c>
      <c r="C2024" t="s">
        <v>13</v>
      </c>
      <c r="D2024" t="s">
        <v>37</v>
      </c>
      <c r="E2024" t="s">
        <v>38</v>
      </c>
      <c r="F2024" t="s">
        <v>33</v>
      </c>
      <c r="G2024" t="s">
        <v>228</v>
      </c>
      <c r="I2024">
        <v>599</v>
      </c>
      <c r="J2024" t="s">
        <v>40</v>
      </c>
      <c r="K2024">
        <v>4.3</v>
      </c>
      <c r="L2024">
        <v>697</v>
      </c>
      <c r="M2024">
        <v>60</v>
      </c>
      <c r="N2024">
        <v>359.4</v>
      </c>
      <c r="O2024">
        <v>239</v>
      </c>
      <c r="P2024" t="str">
        <f>IF(Table1[[#This Row],[Discount %]]&gt;50,"High Discount","Low Discount")</f>
        <v>High Discount</v>
      </c>
    </row>
    <row r="2025" spans="1:16" x14ac:dyDescent="0.3">
      <c r="A2025" t="s">
        <v>4246</v>
      </c>
      <c r="B2025">
        <v>9740125</v>
      </c>
      <c r="C2025" t="s">
        <v>13</v>
      </c>
      <c r="D2025" t="s">
        <v>37</v>
      </c>
      <c r="E2025" t="s">
        <v>38</v>
      </c>
      <c r="F2025" t="s">
        <v>33</v>
      </c>
      <c r="G2025" t="s">
        <v>4247</v>
      </c>
      <c r="I2025">
        <v>899</v>
      </c>
      <c r="J2025" t="s">
        <v>40</v>
      </c>
      <c r="K2025">
        <v>4.0999999999999996</v>
      </c>
      <c r="L2025">
        <v>697</v>
      </c>
      <c r="M2025">
        <v>60</v>
      </c>
      <c r="N2025">
        <v>539.4</v>
      </c>
      <c r="O2025">
        <v>359</v>
      </c>
      <c r="P2025" t="str">
        <f>IF(Table1[[#This Row],[Discount %]]&gt;50,"High Discount","Low Discount")</f>
        <v>High Discount</v>
      </c>
    </row>
    <row r="2026" spans="1:16" x14ac:dyDescent="0.3">
      <c r="A2026" t="s">
        <v>4248</v>
      </c>
      <c r="B2026">
        <v>10958406</v>
      </c>
      <c r="C2026" t="s">
        <v>13</v>
      </c>
      <c r="D2026" t="s">
        <v>37</v>
      </c>
      <c r="E2026" t="s">
        <v>43</v>
      </c>
      <c r="F2026" t="s">
        <v>33</v>
      </c>
      <c r="G2026" t="s">
        <v>4249</v>
      </c>
      <c r="I2026">
        <v>999</v>
      </c>
      <c r="J2026" t="s">
        <v>40</v>
      </c>
      <c r="K2026">
        <v>4.3</v>
      </c>
      <c r="L2026">
        <v>697</v>
      </c>
      <c r="M2026">
        <v>55.000000000000007</v>
      </c>
      <c r="N2026">
        <v>549.45000000000005</v>
      </c>
      <c r="O2026">
        <v>449</v>
      </c>
      <c r="P2026" t="str">
        <f>IF(Table1[[#This Row],[Discount %]]&gt;50,"High Discount","Low Discount")</f>
        <v>High Discount</v>
      </c>
    </row>
    <row r="2027" spans="1:16" x14ac:dyDescent="0.3">
      <c r="A2027" t="s">
        <v>4250</v>
      </c>
      <c r="B2027">
        <v>7438767</v>
      </c>
      <c r="C2027" t="s">
        <v>46</v>
      </c>
      <c r="D2027" t="s">
        <v>14</v>
      </c>
      <c r="E2027" t="s">
        <v>15</v>
      </c>
      <c r="F2027" t="s">
        <v>16</v>
      </c>
      <c r="G2027" t="s">
        <v>4251</v>
      </c>
      <c r="H2027">
        <v>892</v>
      </c>
      <c r="I2027">
        <v>1899</v>
      </c>
      <c r="J2027" t="s">
        <v>770</v>
      </c>
      <c r="K2027">
        <v>3.9</v>
      </c>
      <c r="L2027">
        <v>696</v>
      </c>
      <c r="M2027">
        <v>53</v>
      </c>
      <c r="N2027">
        <v>1006.47</v>
      </c>
      <c r="O2027">
        <v>892</v>
      </c>
      <c r="P2027" t="str">
        <f>IF(Table1[[#This Row],[Discount %]]&gt;50,"High Discount","Low Discount")</f>
        <v>High Discount</v>
      </c>
    </row>
    <row r="2028" spans="1:16" x14ac:dyDescent="0.3">
      <c r="A2028" t="s">
        <v>4252</v>
      </c>
      <c r="B2028">
        <v>10881908</v>
      </c>
      <c r="C2028" t="s">
        <v>1122</v>
      </c>
      <c r="D2028" t="s">
        <v>60</v>
      </c>
      <c r="E2028" t="s">
        <v>38</v>
      </c>
      <c r="F2028" t="s">
        <v>16</v>
      </c>
      <c r="G2028" t="s">
        <v>4253</v>
      </c>
      <c r="H2028">
        <v>467</v>
      </c>
      <c r="I2028">
        <v>1199</v>
      </c>
      <c r="J2028" t="s">
        <v>23</v>
      </c>
      <c r="K2028">
        <v>3.7</v>
      </c>
      <c r="L2028">
        <v>696</v>
      </c>
      <c r="M2028">
        <v>61</v>
      </c>
      <c r="N2028">
        <v>731.39</v>
      </c>
      <c r="O2028">
        <v>467</v>
      </c>
      <c r="P2028" t="str">
        <f>IF(Table1[[#This Row],[Discount %]]&gt;50,"High Discount","Low Discount")</f>
        <v>High Discount</v>
      </c>
    </row>
    <row r="2029" spans="1:16" x14ac:dyDescent="0.3">
      <c r="A2029" t="s">
        <v>4254</v>
      </c>
      <c r="B2029">
        <v>11756222</v>
      </c>
      <c r="C2029" t="s">
        <v>379</v>
      </c>
      <c r="D2029" t="s">
        <v>31</v>
      </c>
      <c r="E2029" t="s">
        <v>380</v>
      </c>
      <c r="F2029" t="s">
        <v>33</v>
      </c>
      <c r="G2029" t="s">
        <v>4255</v>
      </c>
      <c r="H2029">
        <v>740</v>
      </c>
      <c r="I2029">
        <v>1299</v>
      </c>
      <c r="J2029" t="s">
        <v>23</v>
      </c>
      <c r="K2029">
        <v>4.0999999999999996</v>
      </c>
      <c r="L2029">
        <v>696</v>
      </c>
      <c r="M2029">
        <v>43.000000000000007</v>
      </c>
      <c r="N2029">
        <v>558.57000000000005</v>
      </c>
      <c r="O2029">
        <v>740</v>
      </c>
      <c r="P2029" t="str">
        <f>IF(Table1[[#This Row],[Discount %]]&gt;50,"High Discount","Low Discount")</f>
        <v>Low Discount</v>
      </c>
    </row>
    <row r="2030" spans="1:16" x14ac:dyDescent="0.3">
      <c r="A2030" t="s">
        <v>4256</v>
      </c>
      <c r="B2030">
        <v>12095012</v>
      </c>
      <c r="C2030" t="s">
        <v>379</v>
      </c>
      <c r="D2030" t="s">
        <v>31</v>
      </c>
      <c r="E2030" t="s">
        <v>380</v>
      </c>
      <c r="F2030" t="s">
        <v>33</v>
      </c>
      <c r="G2030" t="s">
        <v>4257</v>
      </c>
      <c r="H2030">
        <v>779</v>
      </c>
      <c r="I2030">
        <v>1499</v>
      </c>
      <c r="J2030" t="s">
        <v>23</v>
      </c>
      <c r="K2030">
        <v>4.4000000000000004</v>
      </c>
      <c r="L2030">
        <v>696</v>
      </c>
      <c r="M2030">
        <v>48</v>
      </c>
      <c r="N2030">
        <v>719.52</v>
      </c>
      <c r="O2030">
        <v>779</v>
      </c>
      <c r="P2030" t="str">
        <f>IF(Table1[[#This Row],[Discount %]]&gt;50,"High Discount","Low Discount")</f>
        <v>Low Discount</v>
      </c>
    </row>
    <row r="2031" spans="1:16" x14ac:dyDescent="0.3">
      <c r="A2031" t="s">
        <v>4258</v>
      </c>
      <c r="B2031">
        <v>9075065</v>
      </c>
      <c r="C2031" t="s">
        <v>56</v>
      </c>
      <c r="D2031" t="s">
        <v>86</v>
      </c>
      <c r="E2031" t="s">
        <v>82</v>
      </c>
      <c r="F2031" t="s">
        <v>33</v>
      </c>
      <c r="G2031" t="s">
        <v>4259</v>
      </c>
      <c r="H2031">
        <v>599</v>
      </c>
      <c r="I2031">
        <v>1999</v>
      </c>
      <c r="J2031" t="s">
        <v>88</v>
      </c>
      <c r="K2031">
        <v>4.2</v>
      </c>
      <c r="L2031">
        <v>696</v>
      </c>
      <c r="M2031">
        <v>70</v>
      </c>
      <c r="N2031">
        <v>1399.3</v>
      </c>
      <c r="O2031">
        <v>599</v>
      </c>
      <c r="P2031" t="str">
        <f>IF(Table1[[#This Row],[Discount %]]&gt;50,"High Discount","Low Discount")</f>
        <v>High Discount</v>
      </c>
    </row>
    <row r="2032" spans="1:16" x14ac:dyDescent="0.3">
      <c r="A2032" t="s">
        <v>4260</v>
      </c>
      <c r="B2032">
        <v>1010442</v>
      </c>
      <c r="C2032" t="s">
        <v>300</v>
      </c>
      <c r="D2032" t="s">
        <v>37</v>
      </c>
      <c r="E2032" t="s">
        <v>168</v>
      </c>
      <c r="F2032" t="s">
        <v>33</v>
      </c>
      <c r="G2032" t="s">
        <v>4261</v>
      </c>
      <c r="I2032">
        <v>1599</v>
      </c>
      <c r="J2032" t="s">
        <v>35</v>
      </c>
      <c r="K2032">
        <v>3.4</v>
      </c>
      <c r="L2032">
        <v>696</v>
      </c>
      <c r="M2032">
        <v>60</v>
      </c>
      <c r="N2032">
        <v>959.4</v>
      </c>
      <c r="O2032">
        <v>639</v>
      </c>
      <c r="P2032" t="str">
        <f>IF(Table1[[#This Row],[Discount %]]&gt;50,"High Discount","Low Discount")</f>
        <v>High Discount</v>
      </c>
    </row>
    <row r="2033" spans="1:16" x14ac:dyDescent="0.3">
      <c r="A2033" t="s">
        <v>4262</v>
      </c>
      <c r="B2033">
        <v>12379888</v>
      </c>
      <c r="C2033" t="s">
        <v>485</v>
      </c>
      <c r="D2033" t="s">
        <v>37</v>
      </c>
      <c r="E2033" t="s">
        <v>15</v>
      </c>
      <c r="F2033" t="s">
        <v>33</v>
      </c>
      <c r="G2033" t="s">
        <v>4263</v>
      </c>
      <c r="I2033">
        <v>1699</v>
      </c>
      <c r="J2033" t="s">
        <v>399</v>
      </c>
      <c r="K2033">
        <v>4.3</v>
      </c>
      <c r="L2033">
        <v>696</v>
      </c>
      <c r="M2033">
        <v>51</v>
      </c>
      <c r="N2033">
        <v>866.49</v>
      </c>
      <c r="O2033">
        <v>832</v>
      </c>
      <c r="P2033" t="str">
        <f>IF(Table1[[#This Row],[Discount %]]&gt;50,"High Discount","Low Discount")</f>
        <v>High Discount</v>
      </c>
    </row>
    <row r="2034" spans="1:16" x14ac:dyDescent="0.3">
      <c r="A2034" t="s">
        <v>4264</v>
      </c>
      <c r="B2034">
        <v>12895378</v>
      </c>
      <c r="C2034" t="s">
        <v>4265</v>
      </c>
      <c r="D2034" t="s">
        <v>37</v>
      </c>
      <c r="E2034" t="s">
        <v>281</v>
      </c>
      <c r="F2034" t="s">
        <v>33</v>
      </c>
      <c r="G2034" t="s">
        <v>4266</v>
      </c>
      <c r="I2034">
        <v>1799</v>
      </c>
      <c r="J2034" t="s">
        <v>23</v>
      </c>
      <c r="K2034">
        <v>4.5</v>
      </c>
      <c r="L2034">
        <v>696</v>
      </c>
      <c r="M2034">
        <v>57.000000000000007</v>
      </c>
      <c r="N2034">
        <v>1025.43</v>
      </c>
      <c r="O2034">
        <v>773</v>
      </c>
      <c r="P2034" t="str">
        <f>IF(Table1[[#This Row],[Discount %]]&gt;50,"High Discount","Low Discount")</f>
        <v>High Discount</v>
      </c>
    </row>
    <row r="2035" spans="1:16" x14ac:dyDescent="0.3">
      <c r="A2035" t="s">
        <v>4267</v>
      </c>
      <c r="B2035">
        <v>11425704</v>
      </c>
      <c r="C2035" t="s">
        <v>4268</v>
      </c>
      <c r="D2035" t="s">
        <v>37</v>
      </c>
      <c r="E2035" t="s">
        <v>343</v>
      </c>
      <c r="F2035" t="s">
        <v>33</v>
      </c>
      <c r="G2035" t="s">
        <v>4269</v>
      </c>
      <c r="I2035">
        <v>1999</v>
      </c>
      <c r="J2035" t="s">
        <v>2217</v>
      </c>
      <c r="K2035">
        <v>4.2</v>
      </c>
      <c r="L2035">
        <v>696</v>
      </c>
      <c r="M2035">
        <v>58.000000000000007</v>
      </c>
      <c r="N2035">
        <v>1159.42</v>
      </c>
      <c r="O2035">
        <v>839</v>
      </c>
      <c r="P2035" t="str">
        <f>IF(Table1[[#This Row],[Discount %]]&gt;50,"High Discount","Low Discount")</f>
        <v>High Discount</v>
      </c>
    </row>
    <row r="2036" spans="1:16" x14ac:dyDescent="0.3">
      <c r="A2036" t="s">
        <v>4270</v>
      </c>
      <c r="B2036">
        <v>13239978</v>
      </c>
      <c r="C2036" t="s">
        <v>90</v>
      </c>
      <c r="D2036" t="s">
        <v>37</v>
      </c>
      <c r="E2036" t="s">
        <v>43</v>
      </c>
      <c r="F2036" t="s">
        <v>33</v>
      </c>
      <c r="G2036" t="s">
        <v>4271</v>
      </c>
      <c r="I2036">
        <v>949</v>
      </c>
      <c r="J2036" t="s">
        <v>23</v>
      </c>
      <c r="K2036">
        <v>3.6</v>
      </c>
      <c r="L2036">
        <v>696</v>
      </c>
      <c r="M2036">
        <v>59</v>
      </c>
      <c r="N2036">
        <v>559.91</v>
      </c>
      <c r="O2036">
        <v>389</v>
      </c>
      <c r="P2036" t="str">
        <f>IF(Table1[[#This Row],[Discount %]]&gt;50,"High Discount","Low Discount")</f>
        <v>High Discount</v>
      </c>
    </row>
    <row r="2037" spans="1:16" x14ac:dyDescent="0.3">
      <c r="A2037" t="s">
        <v>4272</v>
      </c>
      <c r="B2037">
        <v>10144531</v>
      </c>
      <c r="C2037" t="s">
        <v>46</v>
      </c>
      <c r="D2037" t="s">
        <v>14</v>
      </c>
      <c r="E2037" t="s">
        <v>47</v>
      </c>
      <c r="F2037" t="s">
        <v>16</v>
      </c>
      <c r="G2037" t="s">
        <v>4273</v>
      </c>
      <c r="H2037">
        <v>751</v>
      </c>
      <c r="I2037">
        <v>1599</v>
      </c>
      <c r="J2037" t="s">
        <v>49</v>
      </c>
      <c r="K2037">
        <v>4</v>
      </c>
      <c r="L2037">
        <v>695</v>
      </c>
      <c r="M2037">
        <v>53</v>
      </c>
      <c r="N2037">
        <v>847.47</v>
      </c>
      <c r="O2037">
        <v>751</v>
      </c>
      <c r="P2037" t="str">
        <f>IF(Table1[[#This Row],[Discount %]]&gt;50,"High Discount","Low Discount")</f>
        <v>High Discount</v>
      </c>
    </row>
    <row r="2038" spans="1:16" x14ac:dyDescent="0.3">
      <c r="A2038" t="s">
        <v>4274</v>
      </c>
      <c r="B2038">
        <v>10685708</v>
      </c>
      <c r="C2038" t="s">
        <v>103</v>
      </c>
      <c r="D2038" t="s">
        <v>31</v>
      </c>
      <c r="E2038" t="s">
        <v>104</v>
      </c>
      <c r="F2038" t="s">
        <v>33</v>
      </c>
      <c r="G2038" t="s">
        <v>4275</v>
      </c>
      <c r="I2038">
        <v>729</v>
      </c>
      <c r="J2038" t="s">
        <v>1060</v>
      </c>
      <c r="K2038">
        <v>4.5</v>
      </c>
      <c r="L2038">
        <v>695</v>
      </c>
      <c r="M2038">
        <v>44</v>
      </c>
      <c r="N2038">
        <v>320.76</v>
      </c>
      <c r="O2038">
        <v>408</v>
      </c>
      <c r="P2038" t="str">
        <f>IF(Table1[[#This Row],[Discount %]]&gt;50,"High Discount","Low Discount")</f>
        <v>Low Discount</v>
      </c>
    </row>
    <row r="2039" spans="1:16" x14ac:dyDescent="0.3">
      <c r="A2039" t="s">
        <v>4276</v>
      </c>
      <c r="B2039">
        <v>13266534</v>
      </c>
      <c r="C2039" t="s">
        <v>46</v>
      </c>
      <c r="D2039" t="s">
        <v>14</v>
      </c>
      <c r="E2039" t="s">
        <v>47</v>
      </c>
      <c r="F2039" t="s">
        <v>16</v>
      </c>
      <c r="G2039" t="s">
        <v>4277</v>
      </c>
      <c r="H2039">
        <v>751</v>
      </c>
      <c r="I2039">
        <v>1599</v>
      </c>
      <c r="J2039" t="s">
        <v>49</v>
      </c>
      <c r="K2039">
        <v>4.2</v>
      </c>
      <c r="L2039">
        <v>694</v>
      </c>
      <c r="M2039">
        <v>53</v>
      </c>
      <c r="N2039">
        <v>847.47</v>
      </c>
      <c r="O2039">
        <v>751</v>
      </c>
      <c r="P2039" t="str">
        <f>IF(Table1[[#This Row],[Discount %]]&gt;50,"High Discount","Low Discount")</f>
        <v>High Discount</v>
      </c>
    </row>
    <row r="2040" spans="1:16" x14ac:dyDescent="0.3">
      <c r="A2040" t="s">
        <v>4278</v>
      </c>
      <c r="B2040">
        <v>8904191</v>
      </c>
      <c r="C2040" t="s">
        <v>59</v>
      </c>
      <c r="D2040" t="s">
        <v>25</v>
      </c>
      <c r="E2040" t="s">
        <v>38</v>
      </c>
      <c r="F2040" t="s">
        <v>16</v>
      </c>
      <c r="G2040" t="s">
        <v>4279</v>
      </c>
      <c r="H2040">
        <v>549</v>
      </c>
      <c r="I2040">
        <v>1099</v>
      </c>
      <c r="J2040" t="s">
        <v>35</v>
      </c>
      <c r="K2040">
        <v>4</v>
      </c>
      <c r="L2040">
        <v>694</v>
      </c>
      <c r="M2040">
        <v>50</v>
      </c>
      <c r="N2040">
        <v>549.5</v>
      </c>
      <c r="O2040">
        <v>549</v>
      </c>
      <c r="P2040" t="str">
        <f>IF(Table1[[#This Row],[Discount %]]&gt;50,"High Discount","Low Discount")</f>
        <v>Low Discount</v>
      </c>
    </row>
    <row r="2041" spans="1:16" x14ac:dyDescent="0.3">
      <c r="A2041" t="s">
        <v>4280</v>
      </c>
      <c r="B2041">
        <v>12072494</v>
      </c>
      <c r="C2041" t="s">
        <v>90</v>
      </c>
      <c r="D2041" t="s">
        <v>37</v>
      </c>
      <c r="E2041" t="s">
        <v>47</v>
      </c>
      <c r="F2041" t="s">
        <v>33</v>
      </c>
      <c r="G2041" t="s">
        <v>4281</v>
      </c>
      <c r="I2041">
        <v>1399</v>
      </c>
      <c r="J2041" t="s">
        <v>92</v>
      </c>
      <c r="K2041">
        <v>3.9</v>
      </c>
      <c r="L2041">
        <v>694</v>
      </c>
      <c r="M2041">
        <v>48</v>
      </c>
      <c r="N2041">
        <v>671.52</v>
      </c>
      <c r="O2041">
        <v>727</v>
      </c>
      <c r="P2041" t="str">
        <f>IF(Table1[[#This Row],[Discount %]]&gt;50,"High Discount","Low Discount")</f>
        <v>Low Discount</v>
      </c>
    </row>
    <row r="2042" spans="1:16" x14ac:dyDescent="0.3">
      <c r="A2042" t="s">
        <v>4282</v>
      </c>
      <c r="B2042">
        <v>11274704</v>
      </c>
      <c r="C2042" t="s">
        <v>13</v>
      </c>
      <c r="D2042" t="s">
        <v>14</v>
      </c>
      <c r="E2042" t="s">
        <v>15</v>
      </c>
      <c r="F2042" t="s">
        <v>16</v>
      </c>
      <c r="G2042" t="s">
        <v>869</v>
      </c>
      <c r="H2042">
        <v>764</v>
      </c>
      <c r="I2042">
        <v>1699</v>
      </c>
      <c r="J2042" t="s">
        <v>174</v>
      </c>
      <c r="K2042">
        <v>3.9</v>
      </c>
      <c r="L2042">
        <v>693</v>
      </c>
      <c r="M2042">
        <v>55.000000000000007</v>
      </c>
      <c r="N2042">
        <v>934.45000000000016</v>
      </c>
      <c r="O2042">
        <v>764</v>
      </c>
      <c r="P2042" t="str">
        <f>IF(Table1[[#This Row],[Discount %]]&gt;50,"High Discount","Low Discount")</f>
        <v>High Discount</v>
      </c>
    </row>
    <row r="2043" spans="1:16" x14ac:dyDescent="0.3">
      <c r="A2043" t="s">
        <v>4283</v>
      </c>
      <c r="B2043">
        <v>2174900</v>
      </c>
      <c r="C2043" t="s">
        <v>46</v>
      </c>
      <c r="D2043" t="s">
        <v>14</v>
      </c>
      <c r="E2043" t="s">
        <v>15</v>
      </c>
      <c r="F2043" t="s">
        <v>16</v>
      </c>
      <c r="G2043" t="s">
        <v>4284</v>
      </c>
      <c r="H2043">
        <v>591</v>
      </c>
      <c r="I2043">
        <v>1599</v>
      </c>
      <c r="J2043" t="s">
        <v>770</v>
      </c>
      <c r="K2043">
        <v>3.7</v>
      </c>
      <c r="L2043">
        <v>693</v>
      </c>
      <c r="M2043">
        <v>63</v>
      </c>
      <c r="N2043">
        <v>1007.37</v>
      </c>
      <c r="O2043">
        <v>591</v>
      </c>
      <c r="P2043" t="str">
        <f>IF(Table1[[#This Row],[Discount %]]&gt;50,"High Discount","Low Discount")</f>
        <v>High Discount</v>
      </c>
    </row>
    <row r="2044" spans="1:16" x14ac:dyDescent="0.3">
      <c r="A2044" t="s">
        <v>4285</v>
      </c>
      <c r="B2044">
        <v>8426253</v>
      </c>
      <c r="C2044" t="s">
        <v>149</v>
      </c>
      <c r="D2044" t="s">
        <v>25</v>
      </c>
      <c r="E2044" t="s">
        <v>26</v>
      </c>
      <c r="F2044" t="s">
        <v>16</v>
      </c>
      <c r="G2044" t="s">
        <v>4286</v>
      </c>
      <c r="H2044">
        <v>1099</v>
      </c>
      <c r="I2044">
        <v>2199</v>
      </c>
      <c r="J2044" t="s">
        <v>453</v>
      </c>
      <c r="K2044">
        <v>4.4000000000000004</v>
      </c>
      <c r="L2044">
        <v>693</v>
      </c>
      <c r="M2044">
        <v>50</v>
      </c>
      <c r="N2044">
        <v>1099.5</v>
      </c>
      <c r="O2044">
        <v>1099</v>
      </c>
      <c r="P2044" t="str">
        <f>IF(Table1[[#This Row],[Discount %]]&gt;50,"High Discount","Low Discount")</f>
        <v>Low Discount</v>
      </c>
    </row>
    <row r="2045" spans="1:16" x14ac:dyDescent="0.3">
      <c r="A2045" t="s">
        <v>4287</v>
      </c>
      <c r="B2045">
        <v>7334039</v>
      </c>
      <c r="C2045" t="s">
        <v>81</v>
      </c>
      <c r="D2045" t="s">
        <v>68</v>
      </c>
      <c r="E2045" t="s">
        <v>82</v>
      </c>
      <c r="F2045" t="s">
        <v>33</v>
      </c>
      <c r="G2045" t="s">
        <v>4288</v>
      </c>
      <c r="H2045">
        <v>755</v>
      </c>
      <c r="I2045">
        <v>1799</v>
      </c>
      <c r="J2045" t="s">
        <v>35</v>
      </c>
      <c r="K2045">
        <v>4.0999999999999996</v>
      </c>
      <c r="L2045">
        <v>693</v>
      </c>
      <c r="M2045">
        <v>58.000000000000007</v>
      </c>
      <c r="N2045">
        <v>1043.42</v>
      </c>
      <c r="O2045">
        <v>755</v>
      </c>
      <c r="P2045" t="str">
        <f>IF(Table1[[#This Row],[Discount %]]&gt;50,"High Discount","Low Discount")</f>
        <v>High Discount</v>
      </c>
    </row>
    <row r="2046" spans="1:16" x14ac:dyDescent="0.3">
      <c r="A2046" t="s">
        <v>4289</v>
      </c>
      <c r="B2046">
        <v>8890019</v>
      </c>
      <c r="C2046" t="s">
        <v>81</v>
      </c>
      <c r="D2046" t="s">
        <v>68</v>
      </c>
      <c r="E2046" t="s">
        <v>69</v>
      </c>
      <c r="F2046" t="s">
        <v>33</v>
      </c>
      <c r="G2046" t="s">
        <v>4290</v>
      </c>
      <c r="H2046">
        <v>1086</v>
      </c>
      <c r="I2046">
        <v>2649</v>
      </c>
      <c r="J2046" t="s">
        <v>35</v>
      </c>
      <c r="K2046">
        <v>4.0999999999999996</v>
      </c>
      <c r="L2046">
        <v>693</v>
      </c>
      <c r="M2046">
        <v>59.000000000000007</v>
      </c>
      <c r="N2046">
        <v>1562.9100000000003</v>
      </c>
      <c r="O2046">
        <v>1086</v>
      </c>
      <c r="P2046" t="str">
        <f>IF(Table1[[#This Row],[Discount %]]&gt;50,"High Discount","Low Discount")</f>
        <v>High Discount</v>
      </c>
    </row>
    <row r="2047" spans="1:16" x14ac:dyDescent="0.3">
      <c r="A2047" t="s">
        <v>4291</v>
      </c>
      <c r="B2047">
        <v>7572995</v>
      </c>
      <c r="C2047" t="s">
        <v>81</v>
      </c>
      <c r="D2047" t="s">
        <v>68</v>
      </c>
      <c r="E2047" t="s">
        <v>69</v>
      </c>
      <c r="F2047" t="s">
        <v>33</v>
      </c>
      <c r="G2047" t="s">
        <v>4292</v>
      </c>
      <c r="H2047">
        <v>2036</v>
      </c>
      <c r="I2047">
        <v>4849</v>
      </c>
      <c r="J2047" t="s">
        <v>35</v>
      </c>
      <c r="K2047">
        <v>4.3</v>
      </c>
      <c r="L2047">
        <v>693</v>
      </c>
      <c r="M2047">
        <v>57.999999999999993</v>
      </c>
      <c r="N2047">
        <v>2812.4199999999996</v>
      </c>
      <c r="O2047">
        <v>2036</v>
      </c>
      <c r="P2047" t="str">
        <f>IF(Table1[[#This Row],[Discount %]]&gt;50,"High Discount","Low Discount")</f>
        <v>High Discount</v>
      </c>
    </row>
    <row r="2048" spans="1:16" x14ac:dyDescent="0.3">
      <c r="A2048" t="s">
        <v>4293</v>
      </c>
      <c r="B2048">
        <v>9371515</v>
      </c>
      <c r="C2048" t="s">
        <v>85</v>
      </c>
      <c r="D2048" t="s">
        <v>86</v>
      </c>
      <c r="E2048" t="s">
        <v>82</v>
      </c>
      <c r="F2048" t="s">
        <v>33</v>
      </c>
      <c r="G2048" t="s">
        <v>1113</v>
      </c>
      <c r="H2048">
        <v>779</v>
      </c>
      <c r="I2048">
        <v>1199</v>
      </c>
      <c r="J2048" t="s">
        <v>88</v>
      </c>
      <c r="K2048">
        <v>4</v>
      </c>
      <c r="L2048">
        <v>693</v>
      </c>
      <c r="M2048">
        <v>35</v>
      </c>
      <c r="N2048">
        <v>419.65</v>
      </c>
      <c r="O2048">
        <v>779</v>
      </c>
      <c r="P2048" t="str">
        <f>IF(Table1[[#This Row],[Discount %]]&gt;50,"High Discount","Low Discount")</f>
        <v>Low Discount</v>
      </c>
    </row>
    <row r="2049" spans="1:16" x14ac:dyDescent="0.3">
      <c r="A2049" t="s">
        <v>4294</v>
      </c>
      <c r="B2049">
        <v>10562346</v>
      </c>
      <c r="C2049" t="s">
        <v>13</v>
      </c>
      <c r="D2049" t="s">
        <v>37</v>
      </c>
      <c r="E2049" t="s">
        <v>168</v>
      </c>
      <c r="F2049" t="s">
        <v>33</v>
      </c>
      <c r="G2049" t="s">
        <v>4295</v>
      </c>
      <c r="I2049">
        <v>2899</v>
      </c>
      <c r="J2049" t="s">
        <v>101</v>
      </c>
      <c r="K2049">
        <v>4.4000000000000004</v>
      </c>
      <c r="L2049">
        <v>693</v>
      </c>
      <c r="M2049">
        <v>70</v>
      </c>
      <c r="N2049">
        <v>2029.3</v>
      </c>
      <c r="O2049">
        <v>869</v>
      </c>
      <c r="P2049" t="str">
        <f>IF(Table1[[#This Row],[Discount %]]&gt;50,"High Discount","Low Discount")</f>
        <v>High Discount</v>
      </c>
    </row>
    <row r="2050" spans="1:16" x14ac:dyDescent="0.3">
      <c r="A2050" t="s">
        <v>4296</v>
      </c>
      <c r="B2050">
        <v>11533838</v>
      </c>
      <c r="C2050" t="s">
        <v>13</v>
      </c>
      <c r="D2050" t="s">
        <v>25</v>
      </c>
      <c r="E2050" t="s">
        <v>38</v>
      </c>
      <c r="F2050" t="s">
        <v>16</v>
      </c>
      <c r="G2050" t="s">
        <v>4297</v>
      </c>
      <c r="H2050">
        <v>604</v>
      </c>
      <c r="I2050">
        <v>1099</v>
      </c>
      <c r="J2050" t="s">
        <v>40</v>
      </c>
      <c r="K2050">
        <v>4.0999999999999996</v>
      </c>
      <c r="L2050">
        <v>692</v>
      </c>
      <c r="M2050">
        <v>45</v>
      </c>
      <c r="N2050">
        <v>494.55</v>
      </c>
      <c r="O2050">
        <v>604</v>
      </c>
      <c r="P2050" t="str">
        <f>IF(Table1[[#This Row],[Discount %]]&gt;50,"High Discount","Low Discount")</f>
        <v>Low Discount</v>
      </c>
    </row>
    <row r="2051" spans="1:16" x14ac:dyDescent="0.3">
      <c r="A2051" t="s">
        <v>4298</v>
      </c>
      <c r="B2051">
        <v>8938965</v>
      </c>
      <c r="C2051" t="s">
        <v>13</v>
      </c>
      <c r="D2051" t="s">
        <v>25</v>
      </c>
      <c r="E2051" t="s">
        <v>38</v>
      </c>
      <c r="F2051" t="s">
        <v>16</v>
      </c>
      <c r="G2051" t="s">
        <v>4299</v>
      </c>
      <c r="H2051">
        <v>384</v>
      </c>
      <c r="I2051">
        <v>699</v>
      </c>
      <c r="J2051" t="s">
        <v>40</v>
      </c>
      <c r="K2051">
        <v>4.0999999999999996</v>
      </c>
      <c r="L2051">
        <v>692</v>
      </c>
      <c r="M2051">
        <v>45</v>
      </c>
      <c r="N2051">
        <v>314.55</v>
      </c>
      <c r="O2051">
        <v>384</v>
      </c>
      <c r="P2051" t="str">
        <f>IF(Table1[[#This Row],[Discount %]]&gt;50,"High Discount","Low Discount")</f>
        <v>Low Discount</v>
      </c>
    </row>
    <row r="2052" spans="1:16" x14ac:dyDescent="0.3">
      <c r="A2052" t="s">
        <v>4300</v>
      </c>
      <c r="B2052">
        <v>9981437</v>
      </c>
      <c r="C2052" t="s">
        <v>81</v>
      </c>
      <c r="D2052" t="s">
        <v>68</v>
      </c>
      <c r="E2052" t="s">
        <v>82</v>
      </c>
      <c r="F2052" t="s">
        <v>33</v>
      </c>
      <c r="G2052" t="s">
        <v>4301</v>
      </c>
      <c r="H2052">
        <v>629</v>
      </c>
      <c r="I2052">
        <v>1499</v>
      </c>
      <c r="J2052" t="s">
        <v>35</v>
      </c>
      <c r="K2052">
        <v>4.0999999999999996</v>
      </c>
      <c r="L2052">
        <v>692</v>
      </c>
      <c r="M2052">
        <v>57.999999999999993</v>
      </c>
      <c r="N2052">
        <v>869.41999999999985</v>
      </c>
      <c r="O2052">
        <v>629</v>
      </c>
      <c r="P2052" t="str">
        <f>IF(Table1[[#This Row],[Discount %]]&gt;50,"High Discount","Low Discount")</f>
        <v>High Discount</v>
      </c>
    </row>
    <row r="2053" spans="1:16" x14ac:dyDescent="0.3">
      <c r="A2053" t="s">
        <v>4302</v>
      </c>
      <c r="B2053">
        <v>12491436</v>
      </c>
      <c r="C2053" t="s">
        <v>875</v>
      </c>
      <c r="D2053" t="s">
        <v>68</v>
      </c>
      <c r="E2053" t="s">
        <v>69</v>
      </c>
      <c r="F2053" t="s">
        <v>33</v>
      </c>
      <c r="G2053" t="s">
        <v>4303</v>
      </c>
      <c r="H2053">
        <v>2911</v>
      </c>
      <c r="I2053">
        <v>9099</v>
      </c>
      <c r="J2053" t="s">
        <v>101</v>
      </c>
      <c r="K2053">
        <v>4.0999999999999996</v>
      </c>
      <c r="L2053">
        <v>692</v>
      </c>
      <c r="M2053">
        <v>68</v>
      </c>
      <c r="N2053">
        <v>6187.32</v>
      </c>
      <c r="O2053">
        <v>2911</v>
      </c>
      <c r="P2053" t="str">
        <f>IF(Table1[[#This Row],[Discount %]]&gt;50,"High Discount","Low Discount")</f>
        <v>High Discount</v>
      </c>
    </row>
    <row r="2054" spans="1:16" x14ac:dyDescent="0.3">
      <c r="A2054" t="s">
        <v>4304</v>
      </c>
      <c r="B2054">
        <v>8514289</v>
      </c>
      <c r="C2054" t="s">
        <v>903</v>
      </c>
      <c r="D2054" t="s">
        <v>37</v>
      </c>
      <c r="E2054" t="s">
        <v>15</v>
      </c>
      <c r="F2054" t="s">
        <v>33</v>
      </c>
      <c r="G2054" t="s">
        <v>4305</v>
      </c>
      <c r="I2054">
        <v>1899</v>
      </c>
      <c r="J2054" t="s">
        <v>399</v>
      </c>
      <c r="K2054">
        <v>4.0999999999999996</v>
      </c>
      <c r="L2054">
        <v>692</v>
      </c>
      <c r="M2054">
        <v>50</v>
      </c>
      <c r="N2054">
        <v>949.5</v>
      </c>
      <c r="O2054">
        <v>949</v>
      </c>
      <c r="P2054" t="str">
        <f>IF(Table1[[#This Row],[Discount %]]&gt;50,"High Discount","Low Discount")</f>
        <v>Low Discount</v>
      </c>
    </row>
    <row r="2055" spans="1:16" x14ac:dyDescent="0.3">
      <c r="A2055" t="s">
        <v>4306</v>
      </c>
      <c r="B2055">
        <v>12220398</v>
      </c>
      <c r="C2055" t="s">
        <v>164</v>
      </c>
      <c r="D2055" t="s">
        <v>37</v>
      </c>
      <c r="E2055" t="s">
        <v>43</v>
      </c>
      <c r="F2055" t="s">
        <v>33</v>
      </c>
      <c r="G2055" t="s">
        <v>4307</v>
      </c>
      <c r="I2055">
        <v>699</v>
      </c>
      <c r="J2055" t="s">
        <v>35</v>
      </c>
      <c r="K2055">
        <v>4.0999999999999996</v>
      </c>
      <c r="L2055">
        <v>692</v>
      </c>
      <c r="M2055">
        <v>40</v>
      </c>
      <c r="N2055">
        <v>279.60000000000002</v>
      </c>
      <c r="O2055">
        <v>419</v>
      </c>
      <c r="P2055" t="str">
        <f>IF(Table1[[#This Row],[Discount %]]&gt;50,"High Discount","Low Discount")</f>
        <v>Low Discount</v>
      </c>
    </row>
    <row r="2056" spans="1:16" x14ac:dyDescent="0.3">
      <c r="A2056" t="s">
        <v>4308</v>
      </c>
      <c r="B2056">
        <v>11401738</v>
      </c>
      <c r="C2056" t="s">
        <v>13</v>
      </c>
      <c r="D2056" t="s">
        <v>37</v>
      </c>
      <c r="E2056" t="s">
        <v>38</v>
      </c>
      <c r="F2056" t="s">
        <v>33</v>
      </c>
      <c r="G2056" t="s">
        <v>4309</v>
      </c>
      <c r="I2056">
        <v>1099</v>
      </c>
      <c r="J2056" t="s">
        <v>40</v>
      </c>
      <c r="K2056">
        <v>4.2</v>
      </c>
      <c r="L2056">
        <v>691</v>
      </c>
      <c r="M2056">
        <v>54.5950864422202</v>
      </c>
      <c r="N2056">
        <v>600</v>
      </c>
      <c r="O2056">
        <v>499</v>
      </c>
      <c r="P2056" t="str">
        <f>IF(Table1[[#This Row],[Discount %]]&gt;50,"High Discount","Low Discount")</f>
        <v>High Discount</v>
      </c>
    </row>
    <row r="2057" spans="1:16" x14ac:dyDescent="0.3">
      <c r="A2057" t="s">
        <v>4310</v>
      </c>
      <c r="B2057">
        <v>2372792</v>
      </c>
      <c r="C2057" t="s">
        <v>794</v>
      </c>
      <c r="D2057" t="s">
        <v>37</v>
      </c>
      <c r="E2057" t="s">
        <v>38</v>
      </c>
      <c r="F2057" t="s">
        <v>33</v>
      </c>
      <c r="G2057" t="s">
        <v>4311</v>
      </c>
      <c r="I2057">
        <v>899</v>
      </c>
      <c r="J2057" t="s">
        <v>23</v>
      </c>
      <c r="K2057">
        <v>4</v>
      </c>
      <c r="L2057">
        <v>691</v>
      </c>
      <c r="M2057">
        <v>44.493882091212456</v>
      </c>
      <c r="N2057">
        <v>400</v>
      </c>
      <c r="O2057">
        <v>499</v>
      </c>
      <c r="P2057" t="str">
        <f>IF(Table1[[#This Row],[Discount %]]&gt;50,"High Discount","Low Discount")</f>
        <v>Low Discount</v>
      </c>
    </row>
    <row r="2058" spans="1:16" x14ac:dyDescent="0.3">
      <c r="A2058" t="s">
        <v>4312</v>
      </c>
      <c r="B2058">
        <v>8726891</v>
      </c>
      <c r="C2058" t="s">
        <v>889</v>
      </c>
      <c r="D2058" t="s">
        <v>176</v>
      </c>
      <c r="E2058" t="s">
        <v>890</v>
      </c>
      <c r="F2058" t="s">
        <v>16</v>
      </c>
      <c r="G2058" t="s">
        <v>4313</v>
      </c>
      <c r="H2058">
        <v>629</v>
      </c>
      <c r="I2058">
        <v>1499</v>
      </c>
      <c r="J2058" t="s">
        <v>35</v>
      </c>
      <c r="K2058">
        <v>4.2</v>
      </c>
      <c r="L2058">
        <v>690</v>
      </c>
      <c r="M2058">
        <v>57.999999999999993</v>
      </c>
      <c r="N2058">
        <v>869.41999999999985</v>
      </c>
      <c r="O2058">
        <v>629</v>
      </c>
      <c r="P2058" t="str">
        <f>IF(Table1[[#This Row],[Discount %]]&gt;50,"High Discount","Low Discount")</f>
        <v>High Discount</v>
      </c>
    </row>
    <row r="2059" spans="1:16" x14ac:dyDescent="0.3">
      <c r="A2059" t="s">
        <v>4314</v>
      </c>
      <c r="B2059">
        <v>11780926</v>
      </c>
      <c r="C2059" t="s">
        <v>46</v>
      </c>
      <c r="D2059" t="s">
        <v>25</v>
      </c>
      <c r="E2059" t="s">
        <v>26</v>
      </c>
      <c r="F2059" t="s">
        <v>16</v>
      </c>
      <c r="G2059" t="s">
        <v>206</v>
      </c>
      <c r="H2059">
        <v>563</v>
      </c>
      <c r="I2059">
        <v>1199</v>
      </c>
      <c r="J2059" t="s">
        <v>79</v>
      </c>
      <c r="K2059">
        <v>4.0999999999999996</v>
      </c>
      <c r="L2059">
        <v>690</v>
      </c>
      <c r="M2059">
        <v>53</v>
      </c>
      <c r="N2059">
        <v>635.47</v>
      </c>
      <c r="O2059">
        <v>563</v>
      </c>
      <c r="P2059" t="str">
        <f>IF(Table1[[#This Row],[Discount %]]&gt;50,"High Discount","Low Discount")</f>
        <v>High Discount</v>
      </c>
    </row>
    <row r="2060" spans="1:16" x14ac:dyDescent="0.3">
      <c r="A2060" t="s">
        <v>4315</v>
      </c>
      <c r="B2060">
        <v>2283218</v>
      </c>
      <c r="C2060" t="s">
        <v>13</v>
      </c>
      <c r="D2060" t="s">
        <v>25</v>
      </c>
      <c r="E2060" t="s">
        <v>26</v>
      </c>
      <c r="F2060" t="s">
        <v>16</v>
      </c>
      <c r="G2060" t="s">
        <v>4316</v>
      </c>
      <c r="H2060">
        <v>824</v>
      </c>
      <c r="I2060">
        <v>1499</v>
      </c>
      <c r="J2060" t="s">
        <v>231</v>
      </c>
      <c r="K2060">
        <v>4.3</v>
      </c>
      <c r="L2060">
        <v>690</v>
      </c>
      <c r="M2060">
        <v>44.999999999999993</v>
      </c>
      <c r="N2060">
        <v>674.54999999999984</v>
      </c>
      <c r="O2060">
        <v>824</v>
      </c>
      <c r="P2060" t="str">
        <f>IF(Table1[[#This Row],[Discount %]]&gt;50,"High Discount","Low Discount")</f>
        <v>Low Discount</v>
      </c>
    </row>
    <row r="2061" spans="1:16" x14ac:dyDescent="0.3">
      <c r="A2061" t="s">
        <v>4317</v>
      </c>
      <c r="B2061">
        <v>2338729</v>
      </c>
      <c r="C2061" t="s">
        <v>149</v>
      </c>
      <c r="D2061" t="s">
        <v>25</v>
      </c>
      <c r="E2061" t="s">
        <v>26</v>
      </c>
      <c r="F2061" t="s">
        <v>16</v>
      </c>
      <c r="G2061" t="s">
        <v>4318</v>
      </c>
      <c r="H2061">
        <v>1249</v>
      </c>
      <c r="I2061">
        <v>2499</v>
      </c>
      <c r="J2061" t="s">
        <v>453</v>
      </c>
      <c r="K2061">
        <v>4.2</v>
      </c>
      <c r="L2061">
        <v>690</v>
      </c>
      <c r="M2061">
        <v>50</v>
      </c>
      <c r="N2061">
        <v>1249.5</v>
      </c>
      <c r="O2061">
        <v>1249</v>
      </c>
      <c r="P2061" t="str">
        <f>IF(Table1[[#This Row],[Discount %]]&gt;50,"High Discount","Low Discount")</f>
        <v>Low Discount</v>
      </c>
    </row>
    <row r="2062" spans="1:16" x14ac:dyDescent="0.3">
      <c r="A2062" t="s">
        <v>4319</v>
      </c>
      <c r="B2062">
        <v>11174366</v>
      </c>
      <c r="C2062" t="s">
        <v>85</v>
      </c>
      <c r="D2062" t="s">
        <v>68</v>
      </c>
      <c r="E2062" t="s">
        <v>82</v>
      </c>
      <c r="F2062" t="s">
        <v>33</v>
      </c>
      <c r="G2062" t="s">
        <v>4320</v>
      </c>
      <c r="H2062">
        <v>494</v>
      </c>
      <c r="I2062">
        <v>1099</v>
      </c>
      <c r="J2062" t="s">
        <v>88</v>
      </c>
      <c r="K2062">
        <v>4.3</v>
      </c>
      <c r="L2062">
        <v>690</v>
      </c>
      <c r="M2062">
        <v>55.000000000000007</v>
      </c>
      <c r="N2062">
        <v>604.45000000000005</v>
      </c>
      <c r="O2062">
        <v>494</v>
      </c>
      <c r="P2062" t="str">
        <f>IF(Table1[[#This Row],[Discount %]]&gt;50,"High Discount","Low Discount")</f>
        <v>High Discount</v>
      </c>
    </row>
    <row r="2063" spans="1:16" x14ac:dyDescent="0.3">
      <c r="A2063" t="s">
        <v>4321</v>
      </c>
      <c r="B2063">
        <v>11966634</v>
      </c>
      <c r="C2063" t="s">
        <v>4322</v>
      </c>
      <c r="D2063" t="s">
        <v>31</v>
      </c>
      <c r="E2063" t="s">
        <v>380</v>
      </c>
      <c r="F2063" t="s">
        <v>33</v>
      </c>
      <c r="G2063" t="s">
        <v>4323</v>
      </c>
      <c r="H2063">
        <v>854</v>
      </c>
      <c r="I2063">
        <v>1499</v>
      </c>
      <c r="J2063" t="s">
        <v>35</v>
      </c>
      <c r="K2063">
        <v>4.3</v>
      </c>
      <c r="L2063">
        <v>690</v>
      </c>
      <c r="M2063">
        <v>43.000000000000007</v>
      </c>
      <c r="N2063">
        <v>644.57000000000005</v>
      </c>
      <c r="O2063">
        <v>854</v>
      </c>
      <c r="P2063" t="str">
        <f>IF(Table1[[#This Row],[Discount %]]&gt;50,"High Discount","Low Discount")</f>
        <v>Low Discount</v>
      </c>
    </row>
    <row r="2064" spans="1:16" x14ac:dyDescent="0.3">
      <c r="A2064" t="s">
        <v>4324</v>
      </c>
      <c r="B2064">
        <v>11174074</v>
      </c>
      <c r="C2064" t="s">
        <v>85</v>
      </c>
      <c r="D2064" t="s">
        <v>86</v>
      </c>
      <c r="E2064" t="s">
        <v>69</v>
      </c>
      <c r="F2064" t="s">
        <v>33</v>
      </c>
      <c r="G2064" t="s">
        <v>4325</v>
      </c>
      <c r="H2064">
        <v>769</v>
      </c>
      <c r="I2064">
        <v>2199</v>
      </c>
      <c r="J2064" t="s">
        <v>88</v>
      </c>
      <c r="K2064">
        <v>4.3</v>
      </c>
      <c r="L2064">
        <v>690</v>
      </c>
      <c r="M2064">
        <v>64.999999999999986</v>
      </c>
      <c r="N2064">
        <v>1429.3499999999997</v>
      </c>
      <c r="O2064">
        <v>769</v>
      </c>
      <c r="P2064" t="str">
        <f>IF(Table1[[#This Row],[Discount %]]&gt;50,"High Discount","Low Discount")</f>
        <v>High Discount</v>
      </c>
    </row>
    <row r="2065" spans="1:16" x14ac:dyDescent="0.3">
      <c r="A2065" t="s">
        <v>4326</v>
      </c>
      <c r="B2065">
        <v>10560786</v>
      </c>
      <c r="C2065" t="s">
        <v>85</v>
      </c>
      <c r="D2065" t="s">
        <v>86</v>
      </c>
      <c r="E2065" t="s">
        <v>131</v>
      </c>
      <c r="F2065" t="s">
        <v>33</v>
      </c>
      <c r="G2065" t="s">
        <v>4327</v>
      </c>
      <c r="H2065">
        <v>919</v>
      </c>
      <c r="I2065">
        <v>2299</v>
      </c>
      <c r="J2065" t="s">
        <v>88</v>
      </c>
      <c r="K2065">
        <v>4.4000000000000004</v>
      </c>
      <c r="L2065">
        <v>690</v>
      </c>
      <c r="M2065">
        <v>60.000000000000007</v>
      </c>
      <c r="N2065">
        <v>1379.4000000000003</v>
      </c>
      <c r="O2065">
        <v>919</v>
      </c>
      <c r="P2065" t="str">
        <f>IF(Table1[[#This Row],[Discount %]]&gt;50,"High Discount","Low Discount")</f>
        <v>High Discount</v>
      </c>
    </row>
    <row r="2066" spans="1:16" x14ac:dyDescent="0.3">
      <c r="A2066" t="s">
        <v>4328</v>
      </c>
      <c r="B2066">
        <v>12104534</v>
      </c>
      <c r="C2066" t="s">
        <v>85</v>
      </c>
      <c r="D2066" t="s">
        <v>86</v>
      </c>
      <c r="E2066" t="s">
        <v>69</v>
      </c>
      <c r="F2066" t="s">
        <v>33</v>
      </c>
      <c r="G2066" t="s">
        <v>4329</v>
      </c>
      <c r="H2066">
        <v>1574</v>
      </c>
      <c r="I2066">
        <v>4499</v>
      </c>
      <c r="J2066" t="s">
        <v>88</v>
      </c>
      <c r="K2066">
        <v>4.3</v>
      </c>
      <c r="L2066">
        <v>690</v>
      </c>
      <c r="M2066">
        <v>65</v>
      </c>
      <c r="N2066">
        <v>2924.35</v>
      </c>
      <c r="O2066">
        <v>1574</v>
      </c>
      <c r="P2066" t="str">
        <f>IF(Table1[[#This Row],[Discount %]]&gt;50,"High Discount","Low Discount")</f>
        <v>High Discount</v>
      </c>
    </row>
    <row r="2067" spans="1:16" x14ac:dyDescent="0.3">
      <c r="A2067" t="s">
        <v>4330</v>
      </c>
      <c r="B2067">
        <v>10782772</v>
      </c>
      <c r="C2067" t="s">
        <v>13</v>
      </c>
      <c r="D2067" t="s">
        <v>37</v>
      </c>
      <c r="E2067" t="s">
        <v>15</v>
      </c>
      <c r="F2067" t="s">
        <v>33</v>
      </c>
      <c r="G2067" t="s">
        <v>4331</v>
      </c>
      <c r="I2067">
        <v>2299</v>
      </c>
      <c r="J2067" t="s">
        <v>118</v>
      </c>
      <c r="K2067">
        <v>4.3</v>
      </c>
      <c r="L2067">
        <v>690</v>
      </c>
      <c r="M2067">
        <v>64.999999999999986</v>
      </c>
      <c r="N2067">
        <v>1494.3499999999997</v>
      </c>
      <c r="O2067">
        <v>804</v>
      </c>
      <c r="P2067" t="str">
        <f>IF(Table1[[#This Row],[Discount %]]&gt;50,"High Discount","Low Discount")</f>
        <v>High Discount</v>
      </c>
    </row>
    <row r="2068" spans="1:16" x14ac:dyDescent="0.3">
      <c r="A2068" t="s">
        <v>4332</v>
      </c>
      <c r="B2068">
        <v>10188449</v>
      </c>
      <c r="C2068" t="s">
        <v>149</v>
      </c>
      <c r="D2068" t="s">
        <v>25</v>
      </c>
      <c r="E2068" t="s">
        <v>38</v>
      </c>
      <c r="F2068" t="s">
        <v>16</v>
      </c>
      <c r="G2068" t="s">
        <v>4333</v>
      </c>
      <c r="H2068">
        <v>649</v>
      </c>
      <c r="I2068">
        <v>1299</v>
      </c>
      <c r="J2068" t="s">
        <v>35</v>
      </c>
      <c r="K2068">
        <v>4.3</v>
      </c>
      <c r="L2068">
        <v>689</v>
      </c>
      <c r="M2068">
        <v>50</v>
      </c>
      <c r="N2068">
        <v>649.5</v>
      </c>
      <c r="O2068">
        <v>649</v>
      </c>
      <c r="P2068" t="str">
        <f>IF(Table1[[#This Row],[Discount %]]&gt;50,"High Discount","Low Discount")</f>
        <v>Low Discount</v>
      </c>
    </row>
    <row r="2069" spans="1:16" x14ac:dyDescent="0.3">
      <c r="A2069" t="s">
        <v>4334</v>
      </c>
      <c r="B2069">
        <v>11402162</v>
      </c>
      <c r="C2069" t="s">
        <v>99</v>
      </c>
      <c r="D2069" t="s">
        <v>68</v>
      </c>
      <c r="E2069" t="s">
        <v>82</v>
      </c>
      <c r="F2069" t="s">
        <v>33</v>
      </c>
      <c r="G2069" t="s">
        <v>4335</v>
      </c>
      <c r="H2069">
        <v>559</v>
      </c>
      <c r="I2069">
        <v>1399</v>
      </c>
      <c r="J2069" t="s">
        <v>101</v>
      </c>
      <c r="K2069">
        <v>3.8</v>
      </c>
      <c r="L2069">
        <v>689</v>
      </c>
      <c r="M2069">
        <v>60</v>
      </c>
      <c r="N2069">
        <v>839.4</v>
      </c>
      <c r="O2069">
        <v>559</v>
      </c>
      <c r="P2069" t="str">
        <f>IF(Table1[[#This Row],[Discount %]]&gt;50,"High Discount","Low Discount")</f>
        <v>High Discount</v>
      </c>
    </row>
    <row r="2070" spans="1:16" x14ac:dyDescent="0.3">
      <c r="A2070" t="s">
        <v>4336</v>
      </c>
      <c r="B2070">
        <v>7999575</v>
      </c>
      <c r="C2070" t="s">
        <v>510</v>
      </c>
      <c r="D2070" t="s">
        <v>68</v>
      </c>
      <c r="E2070" t="s">
        <v>295</v>
      </c>
      <c r="F2070" t="s">
        <v>33</v>
      </c>
      <c r="G2070" t="s">
        <v>4337</v>
      </c>
      <c r="H2070">
        <v>615</v>
      </c>
      <c r="I2070">
        <v>1399</v>
      </c>
      <c r="J2070" t="s">
        <v>145</v>
      </c>
      <c r="K2070">
        <v>4</v>
      </c>
      <c r="L2070">
        <v>689</v>
      </c>
      <c r="M2070">
        <v>56.000000000000007</v>
      </c>
      <c r="N2070">
        <v>783.44000000000017</v>
      </c>
      <c r="O2070">
        <v>615</v>
      </c>
      <c r="P2070" t="str">
        <f>IF(Table1[[#This Row],[Discount %]]&gt;50,"High Discount","Low Discount")</f>
        <v>High Discount</v>
      </c>
    </row>
    <row r="2071" spans="1:16" x14ac:dyDescent="0.3">
      <c r="A2071" t="s">
        <v>4338</v>
      </c>
      <c r="B2071">
        <v>2444017</v>
      </c>
      <c r="C2071" t="s">
        <v>81</v>
      </c>
      <c r="D2071" t="s">
        <v>68</v>
      </c>
      <c r="E2071" t="s">
        <v>82</v>
      </c>
      <c r="F2071" t="s">
        <v>33</v>
      </c>
      <c r="G2071" t="s">
        <v>4339</v>
      </c>
      <c r="H2071">
        <v>544</v>
      </c>
      <c r="I2071">
        <v>1649</v>
      </c>
      <c r="J2071" t="s">
        <v>35</v>
      </c>
      <c r="K2071">
        <v>4</v>
      </c>
      <c r="L2071">
        <v>689</v>
      </c>
      <c r="M2071">
        <v>67</v>
      </c>
      <c r="N2071">
        <v>1104.83</v>
      </c>
      <c r="O2071">
        <v>544</v>
      </c>
      <c r="P2071" t="str">
        <f>IF(Table1[[#This Row],[Discount %]]&gt;50,"High Discount","Low Discount")</f>
        <v>High Discount</v>
      </c>
    </row>
    <row r="2072" spans="1:16" x14ac:dyDescent="0.3">
      <c r="A2072" t="s">
        <v>4340</v>
      </c>
      <c r="B2072">
        <v>10303761</v>
      </c>
      <c r="C2072" t="s">
        <v>1316</v>
      </c>
      <c r="D2072" t="s">
        <v>68</v>
      </c>
      <c r="E2072" t="s">
        <v>295</v>
      </c>
      <c r="F2072" t="s">
        <v>33</v>
      </c>
      <c r="G2072" t="s">
        <v>4341</v>
      </c>
      <c r="H2072">
        <v>1727</v>
      </c>
      <c r="I2072">
        <v>3199</v>
      </c>
      <c r="J2072" t="s">
        <v>145</v>
      </c>
      <c r="K2072">
        <v>3.8</v>
      </c>
      <c r="L2072">
        <v>689</v>
      </c>
      <c r="M2072">
        <v>46</v>
      </c>
      <c r="N2072">
        <v>1471.54</v>
      </c>
      <c r="O2072">
        <v>1727</v>
      </c>
      <c r="P2072" t="str">
        <f>IF(Table1[[#This Row],[Discount %]]&gt;50,"High Discount","Low Discount")</f>
        <v>Low Discount</v>
      </c>
    </row>
    <row r="2073" spans="1:16" x14ac:dyDescent="0.3">
      <c r="A2073" t="s">
        <v>4342</v>
      </c>
      <c r="B2073">
        <v>8349993</v>
      </c>
      <c r="C2073" t="s">
        <v>85</v>
      </c>
      <c r="D2073" t="s">
        <v>68</v>
      </c>
      <c r="E2073" t="s">
        <v>82</v>
      </c>
      <c r="F2073" t="s">
        <v>33</v>
      </c>
      <c r="G2073" t="s">
        <v>4343</v>
      </c>
      <c r="H2073">
        <v>1814</v>
      </c>
      <c r="I2073">
        <v>3299</v>
      </c>
      <c r="J2073" t="s">
        <v>88</v>
      </c>
      <c r="K2073">
        <v>4.2</v>
      </c>
      <c r="L2073">
        <v>689</v>
      </c>
      <c r="M2073">
        <v>45</v>
      </c>
      <c r="N2073">
        <v>1484.55</v>
      </c>
      <c r="O2073">
        <v>1814</v>
      </c>
      <c r="P2073" t="str">
        <f>IF(Table1[[#This Row],[Discount %]]&gt;50,"High Discount","Low Discount")</f>
        <v>Low Discount</v>
      </c>
    </row>
    <row r="2074" spans="1:16" x14ac:dyDescent="0.3">
      <c r="A2074" t="s">
        <v>4344</v>
      </c>
      <c r="B2074">
        <v>12545664</v>
      </c>
      <c r="C2074" t="s">
        <v>56</v>
      </c>
      <c r="D2074" t="s">
        <v>86</v>
      </c>
      <c r="E2074" t="s">
        <v>15</v>
      </c>
      <c r="F2074" t="s">
        <v>33</v>
      </c>
      <c r="G2074" t="s">
        <v>2322</v>
      </c>
      <c r="H2074">
        <v>1099</v>
      </c>
      <c r="I2074">
        <v>1999</v>
      </c>
      <c r="J2074" t="s">
        <v>603</v>
      </c>
      <c r="K2074">
        <v>4.0999999999999996</v>
      </c>
      <c r="L2074">
        <v>689</v>
      </c>
      <c r="M2074">
        <v>44.999999999999993</v>
      </c>
      <c r="N2074">
        <v>899.54999999999984</v>
      </c>
      <c r="O2074">
        <v>1099</v>
      </c>
      <c r="P2074" t="str">
        <f>IF(Table1[[#This Row],[Discount %]]&gt;50,"High Discount","Low Discount")</f>
        <v>Low Discount</v>
      </c>
    </row>
    <row r="2075" spans="1:16" x14ac:dyDescent="0.3">
      <c r="A2075" t="s">
        <v>4345</v>
      </c>
      <c r="B2075">
        <v>11245464</v>
      </c>
      <c r="C2075" t="s">
        <v>59</v>
      </c>
      <c r="D2075" t="s">
        <v>60</v>
      </c>
      <c r="E2075" t="s">
        <v>61</v>
      </c>
      <c r="F2075" t="s">
        <v>33</v>
      </c>
      <c r="G2075" t="s">
        <v>4346</v>
      </c>
      <c r="H2075">
        <v>679</v>
      </c>
      <c r="I2075">
        <v>1699</v>
      </c>
      <c r="J2075" t="s">
        <v>101</v>
      </c>
      <c r="K2075">
        <v>4.2</v>
      </c>
      <c r="L2075">
        <v>689</v>
      </c>
      <c r="M2075">
        <v>60</v>
      </c>
      <c r="N2075">
        <v>1019.4</v>
      </c>
      <c r="O2075">
        <v>679</v>
      </c>
      <c r="P2075" t="str">
        <f>IF(Table1[[#This Row],[Discount %]]&gt;50,"High Discount","Low Discount")</f>
        <v>High Discount</v>
      </c>
    </row>
    <row r="2076" spans="1:16" x14ac:dyDescent="0.3">
      <c r="A2076" t="s">
        <v>4347</v>
      </c>
      <c r="B2076">
        <v>13840088</v>
      </c>
      <c r="C2076" t="s">
        <v>110</v>
      </c>
      <c r="D2076" t="s">
        <v>37</v>
      </c>
      <c r="E2076" t="s">
        <v>131</v>
      </c>
      <c r="F2076" t="s">
        <v>33</v>
      </c>
      <c r="G2076" t="s">
        <v>4348</v>
      </c>
      <c r="I2076">
        <v>1999</v>
      </c>
      <c r="J2076" t="s">
        <v>101</v>
      </c>
      <c r="K2076">
        <v>4.4000000000000004</v>
      </c>
      <c r="L2076">
        <v>689</v>
      </c>
      <c r="M2076">
        <v>64.999999999999986</v>
      </c>
      <c r="N2076">
        <v>1299.3499999999997</v>
      </c>
      <c r="O2076">
        <v>699</v>
      </c>
      <c r="P2076" t="str">
        <f>IF(Table1[[#This Row],[Discount %]]&gt;50,"High Discount","Low Discount")</f>
        <v>High Discount</v>
      </c>
    </row>
    <row r="2077" spans="1:16" x14ac:dyDescent="0.3">
      <c r="A2077" t="s">
        <v>4349</v>
      </c>
      <c r="B2077">
        <v>7414866</v>
      </c>
      <c r="C2077" t="s">
        <v>116</v>
      </c>
      <c r="D2077" t="s">
        <v>37</v>
      </c>
      <c r="E2077" t="s">
        <v>47</v>
      </c>
      <c r="F2077" t="s">
        <v>33</v>
      </c>
      <c r="G2077" t="s">
        <v>4350</v>
      </c>
      <c r="I2077">
        <v>2299</v>
      </c>
      <c r="J2077" t="s">
        <v>399</v>
      </c>
      <c r="K2077">
        <v>4.0999999999999996</v>
      </c>
      <c r="L2077">
        <v>689</v>
      </c>
      <c r="M2077">
        <v>70</v>
      </c>
      <c r="N2077">
        <v>1609.3</v>
      </c>
      <c r="O2077">
        <v>689</v>
      </c>
      <c r="P2077" t="str">
        <f>IF(Table1[[#This Row],[Discount %]]&gt;50,"High Discount","Low Discount")</f>
        <v>High Discount</v>
      </c>
    </row>
    <row r="2078" spans="1:16" x14ac:dyDescent="0.3">
      <c r="A2078" t="s">
        <v>4351</v>
      </c>
      <c r="B2078">
        <v>13836306</v>
      </c>
      <c r="C2078" t="s">
        <v>46</v>
      </c>
      <c r="D2078" t="s">
        <v>25</v>
      </c>
      <c r="E2078" t="s">
        <v>26</v>
      </c>
      <c r="F2078" t="s">
        <v>16</v>
      </c>
      <c r="G2078" t="s">
        <v>4352</v>
      </c>
      <c r="H2078">
        <v>649</v>
      </c>
      <c r="I2078">
        <v>1249</v>
      </c>
      <c r="J2078" t="s">
        <v>79</v>
      </c>
      <c r="K2078">
        <v>4.2</v>
      </c>
      <c r="L2078">
        <v>688</v>
      </c>
      <c r="M2078">
        <v>48</v>
      </c>
      <c r="N2078">
        <v>599.52</v>
      </c>
      <c r="O2078">
        <v>649</v>
      </c>
      <c r="P2078" t="str">
        <f>IF(Table1[[#This Row],[Discount %]]&gt;50,"High Discount","Low Discount")</f>
        <v>Low Discount</v>
      </c>
    </row>
    <row r="2079" spans="1:16" x14ac:dyDescent="0.3">
      <c r="A2079" t="s">
        <v>4353</v>
      </c>
      <c r="B2079">
        <v>10673588</v>
      </c>
      <c r="C2079" t="s">
        <v>3552</v>
      </c>
      <c r="D2079" t="s">
        <v>25</v>
      </c>
      <c r="E2079" t="s">
        <v>26</v>
      </c>
      <c r="F2079" t="s">
        <v>16</v>
      </c>
      <c r="G2079" t="s">
        <v>4354</v>
      </c>
      <c r="H2079">
        <v>626</v>
      </c>
      <c r="I2079">
        <v>1649</v>
      </c>
      <c r="J2079" t="s">
        <v>453</v>
      </c>
      <c r="K2079">
        <v>3.9</v>
      </c>
      <c r="L2079">
        <v>688</v>
      </c>
      <c r="M2079">
        <v>62</v>
      </c>
      <c r="N2079">
        <v>1022.38</v>
      </c>
      <c r="O2079">
        <v>626</v>
      </c>
      <c r="P2079" t="str">
        <f>IF(Table1[[#This Row],[Discount %]]&gt;50,"High Discount","Low Discount")</f>
        <v>High Discount</v>
      </c>
    </row>
    <row r="2080" spans="1:16" x14ac:dyDescent="0.3">
      <c r="A2080" t="s">
        <v>4355</v>
      </c>
      <c r="B2080">
        <v>13932904</v>
      </c>
      <c r="C2080" t="s">
        <v>210</v>
      </c>
      <c r="D2080" t="s">
        <v>68</v>
      </c>
      <c r="E2080" t="s">
        <v>82</v>
      </c>
      <c r="F2080" t="s">
        <v>33</v>
      </c>
      <c r="G2080" t="s">
        <v>4356</v>
      </c>
      <c r="H2080">
        <v>597</v>
      </c>
      <c r="I2080">
        <v>1660</v>
      </c>
      <c r="J2080" t="s">
        <v>212</v>
      </c>
      <c r="K2080">
        <v>4.5999999999999996</v>
      </c>
      <c r="L2080">
        <v>688</v>
      </c>
      <c r="M2080">
        <v>64</v>
      </c>
      <c r="N2080">
        <v>1062.4000000000001</v>
      </c>
      <c r="O2080">
        <v>597</v>
      </c>
      <c r="P2080" t="str">
        <f>IF(Table1[[#This Row],[Discount %]]&gt;50,"High Discount","Low Discount")</f>
        <v>High Discount</v>
      </c>
    </row>
    <row r="2081" spans="1:16" x14ac:dyDescent="0.3">
      <c r="A2081" t="s">
        <v>4357</v>
      </c>
      <c r="B2081">
        <v>14252908</v>
      </c>
      <c r="C2081" t="s">
        <v>791</v>
      </c>
      <c r="D2081" t="s">
        <v>68</v>
      </c>
      <c r="E2081" t="s">
        <v>295</v>
      </c>
      <c r="F2081" t="s">
        <v>33</v>
      </c>
      <c r="G2081" t="s">
        <v>4358</v>
      </c>
      <c r="H2081">
        <v>415</v>
      </c>
      <c r="I2081">
        <v>2187</v>
      </c>
      <c r="J2081" t="s">
        <v>145</v>
      </c>
      <c r="K2081">
        <v>4.0999999999999996</v>
      </c>
      <c r="L2081">
        <v>688</v>
      </c>
      <c r="M2081">
        <v>81</v>
      </c>
      <c r="N2081">
        <v>1771.47</v>
      </c>
      <c r="O2081">
        <v>415</v>
      </c>
      <c r="P2081" t="str">
        <f>IF(Table1[[#This Row],[Discount %]]&gt;50,"High Discount","Low Discount")</f>
        <v>High Discount</v>
      </c>
    </row>
    <row r="2082" spans="1:16" x14ac:dyDescent="0.3">
      <c r="A2082" t="s">
        <v>4359</v>
      </c>
      <c r="B2082">
        <v>11096590</v>
      </c>
      <c r="C2082" t="s">
        <v>1316</v>
      </c>
      <c r="D2082" t="s">
        <v>68</v>
      </c>
      <c r="E2082" t="s">
        <v>295</v>
      </c>
      <c r="F2082" t="s">
        <v>33</v>
      </c>
      <c r="G2082" t="s">
        <v>4360</v>
      </c>
      <c r="H2082">
        <v>1424</v>
      </c>
      <c r="I2082">
        <v>5699</v>
      </c>
      <c r="J2082" t="s">
        <v>145</v>
      </c>
      <c r="K2082">
        <v>4.0999999999999996</v>
      </c>
      <c r="L2082">
        <v>688</v>
      </c>
      <c r="M2082">
        <v>75</v>
      </c>
      <c r="N2082">
        <v>4274.25</v>
      </c>
      <c r="O2082">
        <v>1424</v>
      </c>
      <c r="P2082" t="str">
        <f>IF(Table1[[#This Row],[Discount %]]&gt;50,"High Discount","Low Discount")</f>
        <v>High Discount</v>
      </c>
    </row>
    <row r="2083" spans="1:16" x14ac:dyDescent="0.3">
      <c r="A2083" t="s">
        <v>4361</v>
      </c>
      <c r="B2083">
        <v>11883136</v>
      </c>
      <c r="C2083" t="s">
        <v>94</v>
      </c>
      <c r="D2083" t="s">
        <v>31</v>
      </c>
      <c r="E2083" t="s">
        <v>104</v>
      </c>
      <c r="F2083" t="s">
        <v>33</v>
      </c>
      <c r="G2083" t="s">
        <v>4362</v>
      </c>
      <c r="H2083">
        <v>439</v>
      </c>
      <c r="I2083">
        <v>1099</v>
      </c>
      <c r="J2083" t="s">
        <v>514</v>
      </c>
      <c r="K2083">
        <v>4.3</v>
      </c>
      <c r="L2083">
        <v>688</v>
      </c>
      <c r="M2083">
        <v>60</v>
      </c>
      <c r="N2083">
        <v>659.4</v>
      </c>
      <c r="O2083">
        <v>439</v>
      </c>
      <c r="P2083" t="str">
        <f>IF(Table1[[#This Row],[Discount %]]&gt;50,"High Discount","Low Discount")</f>
        <v>High Discount</v>
      </c>
    </row>
    <row r="2084" spans="1:16" x14ac:dyDescent="0.3">
      <c r="A2084" t="s">
        <v>4363</v>
      </c>
      <c r="B2084">
        <v>11156880</v>
      </c>
      <c r="C2084" t="s">
        <v>4265</v>
      </c>
      <c r="D2084" t="s">
        <v>37</v>
      </c>
      <c r="E2084" t="s">
        <v>38</v>
      </c>
      <c r="F2084" t="s">
        <v>33</v>
      </c>
      <c r="G2084" t="s">
        <v>4364</v>
      </c>
      <c r="I2084">
        <v>1299</v>
      </c>
      <c r="J2084" t="s">
        <v>23</v>
      </c>
      <c r="K2084">
        <v>4.3</v>
      </c>
      <c r="L2084">
        <v>688</v>
      </c>
      <c r="M2084">
        <v>64</v>
      </c>
      <c r="N2084">
        <v>831.36</v>
      </c>
      <c r="O2084">
        <v>467</v>
      </c>
      <c r="P2084" t="str">
        <f>IF(Table1[[#This Row],[Discount %]]&gt;50,"High Discount","Low Discount")</f>
        <v>High Discount</v>
      </c>
    </row>
    <row r="2085" spans="1:16" x14ac:dyDescent="0.3">
      <c r="A2085" t="s">
        <v>4365</v>
      </c>
      <c r="B2085">
        <v>7625915</v>
      </c>
      <c r="C2085" t="s">
        <v>90</v>
      </c>
      <c r="D2085" t="s">
        <v>37</v>
      </c>
      <c r="E2085" t="s">
        <v>15</v>
      </c>
      <c r="F2085" t="s">
        <v>33</v>
      </c>
      <c r="G2085" t="s">
        <v>4366</v>
      </c>
      <c r="I2085">
        <v>1899</v>
      </c>
      <c r="J2085" t="s">
        <v>399</v>
      </c>
      <c r="K2085">
        <v>4</v>
      </c>
      <c r="L2085">
        <v>688</v>
      </c>
      <c r="M2085">
        <v>60.000000000000007</v>
      </c>
      <c r="N2085">
        <v>1139.4000000000001</v>
      </c>
      <c r="O2085">
        <v>759</v>
      </c>
      <c r="P2085" t="str">
        <f>IF(Table1[[#This Row],[Discount %]]&gt;50,"High Discount","Low Discount")</f>
        <v>High Discount</v>
      </c>
    </row>
    <row r="2086" spans="1:16" x14ac:dyDescent="0.3">
      <c r="A2086" t="s">
        <v>4367</v>
      </c>
      <c r="B2086">
        <v>1804157</v>
      </c>
      <c r="C2086" t="s">
        <v>94</v>
      </c>
      <c r="D2086" t="s">
        <v>37</v>
      </c>
      <c r="E2086" t="s">
        <v>73</v>
      </c>
      <c r="F2086" t="s">
        <v>33</v>
      </c>
      <c r="G2086" t="s">
        <v>4368</v>
      </c>
      <c r="I2086">
        <v>2199</v>
      </c>
      <c r="J2086" t="s">
        <v>40</v>
      </c>
      <c r="K2086">
        <v>4</v>
      </c>
      <c r="L2086">
        <v>688</v>
      </c>
      <c r="M2086">
        <v>70</v>
      </c>
      <c r="N2086">
        <v>1539.3</v>
      </c>
      <c r="O2086">
        <v>659</v>
      </c>
      <c r="P2086" t="str">
        <f>IF(Table1[[#This Row],[Discount %]]&gt;50,"High Discount","Low Discount")</f>
        <v>High Discount</v>
      </c>
    </row>
    <row r="2087" spans="1:16" x14ac:dyDescent="0.3">
      <c r="A2087" t="s">
        <v>4369</v>
      </c>
      <c r="B2087">
        <v>11767384</v>
      </c>
      <c r="C2087" t="s">
        <v>137</v>
      </c>
      <c r="D2087" t="s">
        <v>37</v>
      </c>
      <c r="E2087" t="s">
        <v>131</v>
      </c>
      <c r="F2087" t="s">
        <v>33</v>
      </c>
      <c r="G2087" t="s">
        <v>4370</v>
      </c>
      <c r="I2087">
        <v>2467</v>
      </c>
      <c r="J2087" t="s">
        <v>40</v>
      </c>
      <c r="K2087">
        <v>4.2</v>
      </c>
      <c r="L2087">
        <v>688</v>
      </c>
      <c r="M2087">
        <v>57.999999999999993</v>
      </c>
      <c r="N2087">
        <v>1430.8599999999997</v>
      </c>
      <c r="O2087">
        <v>1036</v>
      </c>
      <c r="P2087" t="str">
        <f>IF(Table1[[#This Row],[Discount %]]&gt;50,"High Discount","Low Discount")</f>
        <v>High Discount</v>
      </c>
    </row>
    <row r="2088" spans="1:16" x14ac:dyDescent="0.3">
      <c r="A2088" t="s">
        <v>4371</v>
      </c>
      <c r="B2088">
        <v>11274486</v>
      </c>
      <c r="C2088" t="s">
        <v>13</v>
      </c>
      <c r="D2088" t="s">
        <v>14</v>
      </c>
      <c r="E2088" t="s">
        <v>15</v>
      </c>
      <c r="F2088" t="s">
        <v>16</v>
      </c>
      <c r="G2088" t="s">
        <v>2767</v>
      </c>
      <c r="H2088">
        <v>879</v>
      </c>
      <c r="I2088">
        <v>2199</v>
      </c>
      <c r="J2088" t="s">
        <v>18</v>
      </c>
      <c r="K2088">
        <v>3.9</v>
      </c>
      <c r="L2088">
        <v>687</v>
      </c>
      <c r="M2088">
        <v>60.000000000000007</v>
      </c>
      <c r="N2088">
        <v>1319.4000000000003</v>
      </c>
      <c r="O2088">
        <v>879</v>
      </c>
      <c r="P2088" t="str">
        <f>IF(Table1[[#This Row],[Discount %]]&gt;50,"High Discount","Low Discount")</f>
        <v>High Discount</v>
      </c>
    </row>
    <row r="2089" spans="1:16" x14ac:dyDescent="0.3">
      <c r="A2089" t="s">
        <v>4372</v>
      </c>
      <c r="B2089">
        <v>1874586</v>
      </c>
      <c r="C2089" t="s">
        <v>794</v>
      </c>
      <c r="D2089" t="s">
        <v>14</v>
      </c>
      <c r="E2089" t="s">
        <v>121</v>
      </c>
      <c r="F2089" t="s">
        <v>16</v>
      </c>
      <c r="G2089" t="s">
        <v>4373</v>
      </c>
      <c r="H2089">
        <v>824</v>
      </c>
      <c r="I2089">
        <v>1499</v>
      </c>
      <c r="J2089" t="s">
        <v>18</v>
      </c>
      <c r="K2089">
        <v>4.3</v>
      </c>
      <c r="L2089">
        <v>687</v>
      </c>
      <c r="M2089">
        <v>44.999999999999993</v>
      </c>
      <c r="N2089">
        <v>674.54999999999984</v>
      </c>
      <c r="O2089">
        <v>824</v>
      </c>
      <c r="P2089" t="str">
        <f>IF(Table1[[#This Row],[Discount %]]&gt;50,"High Discount","Low Discount")</f>
        <v>Low Discount</v>
      </c>
    </row>
    <row r="2090" spans="1:16" x14ac:dyDescent="0.3">
      <c r="A2090" t="s">
        <v>4374</v>
      </c>
      <c r="B2090">
        <v>12928860</v>
      </c>
      <c r="C2090" t="s">
        <v>4375</v>
      </c>
      <c r="D2090" t="s">
        <v>60</v>
      </c>
      <c r="E2090" t="s">
        <v>38</v>
      </c>
      <c r="F2090" t="s">
        <v>16</v>
      </c>
      <c r="G2090" t="s">
        <v>4376</v>
      </c>
      <c r="H2090">
        <v>484</v>
      </c>
      <c r="I2090">
        <v>499</v>
      </c>
      <c r="J2090" t="s">
        <v>35</v>
      </c>
      <c r="K2090">
        <v>4.0999999999999996</v>
      </c>
      <c r="L2090">
        <v>687</v>
      </c>
      <c r="M2090">
        <v>3.0000000000000004</v>
      </c>
      <c r="N2090">
        <v>14.970000000000002</v>
      </c>
      <c r="O2090">
        <v>484</v>
      </c>
      <c r="P2090" t="str">
        <f>IF(Table1[[#This Row],[Discount %]]&gt;50,"High Discount","Low Discount")</f>
        <v>Low Discount</v>
      </c>
    </row>
    <row r="2091" spans="1:16" x14ac:dyDescent="0.3">
      <c r="A2091" t="s">
        <v>4377</v>
      </c>
      <c r="B2091">
        <v>12741920</v>
      </c>
      <c r="C2091" t="s">
        <v>1427</v>
      </c>
      <c r="D2091" t="s">
        <v>68</v>
      </c>
      <c r="E2091" t="s">
        <v>82</v>
      </c>
      <c r="F2091" t="s">
        <v>33</v>
      </c>
      <c r="G2091" t="s">
        <v>4378</v>
      </c>
      <c r="H2091">
        <v>1499</v>
      </c>
      <c r="I2091">
        <v>1999</v>
      </c>
      <c r="J2091" t="s">
        <v>101</v>
      </c>
      <c r="K2091">
        <v>3.8</v>
      </c>
      <c r="L2091">
        <v>687</v>
      </c>
      <c r="M2091">
        <v>25</v>
      </c>
      <c r="N2091">
        <v>499.75</v>
      </c>
      <c r="O2091">
        <v>1499</v>
      </c>
      <c r="P2091" t="str">
        <f>IF(Table1[[#This Row],[Discount %]]&gt;50,"High Discount","Low Discount")</f>
        <v>Low Discount</v>
      </c>
    </row>
    <row r="2092" spans="1:16" x14ac:dyDescent="0.3">
      <c r="A2092" t="s">
        <v>4379</v>
      </c>
      <c r="B2092">
        <v>9717155</v>
      </c>
      <c r="C2092" t="s">
        <v>1074</v>
      </c>
      <c r="D2092" t="s">
        <v>68</v>
      </c>
      <c r="E2092" t="s">
        <v>131</v>
      </c>
      <c r="F2092" t="s">
        <v>33</v>
      </c>
      <c r="G2092" t="s">
        <v>4380</v>
      </c>
      <c r="H2092">
        <v>987</v>
      </c>
      <c r="I2092">
        <v>2599</v>
      </c>
      <c r="J2092" t="s">
        <v>23</v>
      </c>
      <c r="K2092">
        <v>3.8</v>
      </c>
      <c r="L2092">
        <v>687</v>
      </c>
      <c r="M2092">
        <v>62</v>
      </c>
      <c r="N2092">
        <v>1611.38</v>
      </c>
      <c r="O2092">
        <v>987</v>
      </c>
      <c r="P2092" t="str">
        <f>IF(Table1[[#This Row],[Discount %]]&gt;50,"High Discount","Low Discount")</f>
        <v>High Discount</v>
      </c>
    </row>
    <row r="2093" spans="1:16" x14ac:dyDescent="0.3">
      <c r="A2093" t="s">
        <v>4381</v>
      </c>
      <c r="B2093">
        <v>10939770</v>
      </c>
      <c r="C2093" t="s">
        <v>94</v>
      </c>
      <c r="D2093" t="s">
        <v>31</v>
      </c>
      <c r="E2093" t="s">
        <v>104</v>
      </c>
      <c r="F2093" t="s">
        <v>33</v>
      </c>
      <c r="G2093" t="s">
        <v>4382</v>
      </c>
      <c r="H2093">
        <v>239</v>
      </c>
      <c r="I2093">
        <v>599</v>
      </c>
      <c r="J2093" t="s">
        <v>366</v>
      </c>
      <c r="K2093">
        <v>4.3</v>
      </c>
      <c r="L2093">
        <v>687</v>
      </c>
      <c r="M2093">
        <v>60</v>
      </c>
      <c r="N2093">
        <v>359.4</v>
      </c>
      <c r="O2093">
        <v>239</v>
      </c>
      <c r="P2093" t="str">
        <f>IF(Table1[[#This Row],[Discount %]]&gt;50,"High Discount","Low Discount")</f>
        <v>High Discount</v>
      </c>
    </row>
    <row r="2094" spans="1:16" x14ac:dyDescent="0.3">
      <c r="A2094" t="s">
        <v>4383</v>
      </c>
      <c r="B2094">
        <v>2130348</v>
      </c>
      <c r="C2094" t="s">
        <v>56</v>
      </c>
      <c r="D2094" t="s">
        <v>86</v>
      </c>
      <c r="E2094" t="s">
        <v>82</v>
      </c>
      <c r="F2094" t="s">
        <v>33</v>
      </c>
      <c r="G2094" t="s">
        <v>4384</v>
      </c>
      <c r="H2094">
        <v>559</v>
      </c>
      <c r="I2094">
        <v>1399</v>
      </c>
      <c r="J2094" t="s">
        <v>88</v>
      </c>
      <c r="K2094">
        <v>3.8</v>
      </c>
      <c r="L2094">
        <v>687</v>
      </c>
      <c r="M2094">
        <v>60</v>
      </c>
      <c r="N2094">
        <v>839.4</v>
      </c>
      <c r="O2094">
        <v>559</v>
      </c>
      <c r="P2094" t="str">
        <f>IF(Table1[[#This Row],[Discount %]]&gt;50,"High Discount","Low Discount")</f>
        <v>High Discount</v>
      </c>
    </row>
    <row r="2095" spans="1:16" x14ac:dyDescent="0.3">
      <c r="A2095" t="s">
        <v>4385</v>
      </c>
      <c r="B2095">
        <v>10287485</v>
      </c>
      <c r="C2095" t="s">
        <v>180</v>
      </c>
      <c r="D2095" t="s">
        <v>25</v>
      </c>
      <c r="E2095" t="s">
        <v>38</v>
      </c>
      <c r="F2095" t="s">
        <v>16</v>
      </c>
      <c r="G2095" t="s">
        <v>4386</v>
      </c>
      <c r="H2095">
        <v>359</v>
      </c>
      <c r="I2095">
        <v>899</v>
      </c>
      <c r="J2095" t="s">
        <v>23</v>
      </c>
      <c r="K2095">
        <v>4</v>
      </c>
      <c r="L2095">
        <v>686</v>
      </c>
      <c r="M2095">
        <v>60</v>
      </c>
      <c r="N2095">
        <v>539.4</v>
      </c>
      <c r="O2095">
        <v>359</v>
      </c>
      <c r="P2095" t="str">
        <f>IF(Table1[[#This Row],[Discount %]]&gt;50,"High Discount","Low Discount")</f>
        <v>High Discount</v>
      </c>
    </row>
    <row r="2096" spans="1:16" x14ac:dyDescent="0.3">
      <c r="A2096" t="s">
        <v>4387</v>
      </c>
      <c r="B2096">
        <v>9365731</v>
      </c>
      <c r="C2096" t="s">
        <v>85</v>
      </c>
      <c r="D2096" t="s">
        <v>68</v>
      </c>
      <c r="E2096" t="s">
        <v>131</v>
      </c>
      <c r="F2096" t="s">
        <v>33</v>
      </c>
      <c r="G2096" t="s">
        <v>4388</v>
      </c>
      <c r="H2096">
        <v>679</v>
      </c>
      <c r="I2096">
        <v>1699</v>
      </c>
      <c r="J2096" t="s">
        <v>88</v>
      </c>
      <c r="K2096">
        <v>3.7</v>
      </c>
      <c r="L2096">
        <v>686</v>
      </c>
      <c r="M2096">
        <v>60</v>
      </c>
      <c r="N2096">
        <v>1019.4</v>
      </c>
      <c r="O2096">
        <v>679</v>
      </c>
      <c r="P2096" t="str">
        <f>IF(Table1[[#This Row],[Discount %]]&gt;50,"High Discount","Low Discount")</f>
        <v>High Discount</v>
      </c>
    </row>
    <row r="2097" spans="1:16" x14ac:dyDescent="0.3">
      <c r="A2097" t="s">
        <v>4389</v>
      </c>
      <c r="B2097">
        <v>10561020</v>
      </c>
      <c r="C2097" t="s">
        <v>85</v>
      </c>
      <c r="D2097" t="s">
        <v>68</v>
      </c>
      <c r="E2097" t="s">
        <v>131</v>
      </c>
      <c r="F2097" t="s">
        <v>33</v>
      </c>
      <c r="G2097" t="s">
        <v>4390</v>
      </c>
      <c r="H2097">
        <v>1019</v>
      </c>
      <c r="I2097">
        <v>1699</v>
      </c>
      <c r="J2097" t="s">
        <v>88</v>
      </c>
      <c r="K2097">
        <v>4.3</v>
      </c>
      <c r="L2097">
        <v>686</v>
      </c>
      <c r="M2097">
        <v>40</v>
      </c>
      <c r="N2097">
        <v>679.6</v>
      </c>
      <c r="O2097">
        <v>1019</v>
      </c>
      <c r="P2097" t="str">
        <f>IF(Table1[[#This Row],[Discount %]]&gt;50,"High Discount","Low Discount")</f>
        <v>Low Discount</v>
      </c>
    </row>
    <row r="2098" spans="1:16" x14ac:dyDescent="0.3">
      <c r="A2098" t="s">
        <v>4391</v>
      </c>
      <c r="B2098">
        <v>13639362</v>
      </c>
      <c r="C2098" t="s">
        <v>4392</v>
      </c>
      <c r="D2098" t="s">
        <v>37</v>
      </c>
      <c r="E2098" t="s">
        <v>73</v>
      </c>
      <c r="F2098" t="s">
        <v>33</v>
      </c>
      <c r="G2098" t="s">
        <v>4393</v>
      </c>
      <c r="I2098">
        <v>2499</v>
      </c>
      <c r="J2098" t="s">
        <v>35</v>
      </c>
      <c r="K2098">
        <v>4.3</v>
      </c>
      <c r="L2098">
        <v>686</v>
      </c>
      <c r="M2098">
        <v>60.000000000000007</v>
      </c>
      <c r="N2098">
        <v>1499.4000000000003</v>
      </c>
      <c r="O2098">
        <v>999</v>
      </c>
      <c r="P2098" t="str">
        <f>IF(Table1[[#This Row],[Discount %]]&gt;50,"High Discount","Low Discount")</f>
        <v>High Discount</v>
      </c>
    </row>
    <row r="2099" spans="1:16" x14ac:dyDescent="0.3">
      <c r="A2099" t="s">
        <v>4394</v>
      </c>
      <c r="B2099">
        <v>17381366</v>
      </c>
      <c r="C2099" t="s">
        <v>13</v>
      </c>
      <c r="D2099" t="s">
        <v>37</v>
      </c>
      <c r="E2099" t="s">
        <v>38</v>
      </c>
      <c r="F2099" t="s">
        <v>33</v>
      </c>
      <c r="G2099" t="s">
        <v>617</v>
      </c>
      <c r="I2099">
        <v>1198</v>
      </c>
      <c r="J2099" t="s">
        <v>40</v>
      </c>
      <c r="K2099">
        <v>4.4000000000000004</v>
      </c>
      <c r="L2099">
        <v>686</v>
      </c>
      <c r="M2099">
        <v>53</v>
      </c>
      <c r="N2099">
        <v>634.94000000000005</v>
      </c>
      <c r="O2099">
        <v>563</v>
      </c>
      <c r="P2099" t="str">
        <f>IF(Table1[[#This Row],[Discount %]]&gt;50,"High Discount","Low Discount")</f>
        <v>High Discount</v>
      </c>
    </row>
    <row r="2100" spans="1:16" x14ac:dyDescent="0.3">
      <c r="A2100" t="s">
        <v>4395</v>
      </c>
      <c r="B2100">
        <v>2463361</v>
      </c>
      <c r="C2100" t="s">
        <v>42</v>
      </c>
      <c r="D2100" t="s">
        <v>14</v>
      </c>
      <c r="E2100" t="s">
        <v>21</v>
      </c>
      <c r="F2100" t="s">
        <v>16</v>
      </c>
      <c r="G2100" t="s">
        <v>4396</v>
      </c>
      <c r="H2100">
        <v>719</v>
      </c>
      <c r="I2100">
        <v>1799</v>
      </c>
      <c r="J2100" t="s">
        <v>101</v>
      </c>
      <c r="K2100">
        <v>4.2</v>
      </c>
      <c r="L2100">
        <v>685</v>
      </c>
      <c r="M2100">
        <v>60.000000000000007</v>
      </c>
      <c r="N2100">
        <v>1079.4000000000001</v>
      </c>
      <c r="O2100">
        <v>719</v>
      </c>
      <c r="P2100" t="str">
        <f>IF(Table1[[#This Row],[Discount %]]&gt;50,"High Discount","Low Discount")</f>
        <v>High Discount</v>
      </c>
    </row>
    <row r="2101" spans="1:16" x14ac:dyDescent="0.3">
      <c r="A2101" t="s">
        <v>4397</v>
      </c>
      <c r="B2101">
        <v>2339637</v>
      </c>
      <c r="C2101" t="s">
        <v>149</v>
      </c>
      <c r="D2101" t="s">
        <v>25</v>
      </c>
      <c r="E2101" t="s">
        <v>38</v>
      </c>
      <c r="F2101" t="s">
        <v>16</v>
      </c>
      <c r="G2101" t="s">
        <v>4398</v>
      </c>
      <c r="H2101">
        <v>934</v>
      </c>
      <c r="I2101">
        <v>1699</v>
      </c>
      <c r="J2101" t="s">
        <v>35</v>
      </c>
      <c r="K2101">
        <v>3.9</v>
      </c>
      <c r="L2101">
        <v>685</v>
      </c>
      <c r="M2101">
        <v>44.999999999999993</v>
      </c>
      <c r="N2101">
        <v>764.54999999999984</v>
      </c>
      <c r="O2101">
        <v>934</v>
      </c>
      <c r="P2101" t="str">
        <f>IF(Table1[[#This Row],[Discount %]]&gt;50,"High Discount","Low Discount")</f>
        <v>Low Discount</v>
      </c>
    </row>
    <row r="2102" spans="1:16" x14ac:dyDescent="0.3">
      <c r="A2102" t="s">
        <v>4399</v>
      </c>
      <c r="B2102">
        <v>12816448</v>
      </c>
      <c r="C2102" t="s">
        <v>56</v>
      </c>
      <c r="D2102" t="s">
        <v>25</v>
      </c>
      <c r="E2102" t="s">
        <v>38</v>
      </c>
      <c r="F2102" t="s">
        <v>16</v>
      </c>
      <c r="G2102" t="s">
        <v>4400</v>
      </c>
      <c r="H2102">
        <v>244</v>
      </c>
      <c r="I2102">
        <v>699</v>
      </c>
      <c r="J2102" t="s">
        <v>35</v>
      </c>
      <c r="K2102">
        <v>4</v>
      </c>
      <c r="L2102">
        <v>685</v>
      </c>
      <c r="M2102">
        <v>65</v>
      </c>
      <c r="N2102">
        <v>454.35</v>
      </c>
      <c r="O2102">
        <v>244</v>
      </c>
      <c r="P2102" t="str">
        <f>IF(Table1[[#This Row],[Discount %]]&gt;50,"High Discount","Low Discount")</f>
        <v>High Discount</v>
      </c>
    </row>
    <row r="2103" spans="1:16" x14ac:dyDescent="0.3">
      <c r="A2103" t="s">
        <v>4401</v>
      </c>
      <c r="B2103">
        <v>10613280</v>
      </c>
      <c r="C2103" t="s">
        <v>67</v>
      </c>
      <c r="D2103" t="s">
        <v>68</v>
      </c>
      <c r="E2103" t="s">
        <v>340</v>
      </c>
      <c r="F2103" t="s">
        <v>33</v>
      </c>
      <c r="G2103" t="s">
        <v>4402</v>
      </c>
      <c r="H2103">
        <v>539</v>
      </c>
      <c r="I2103">
        <v>1349</v>
      </c>
      <c r="J2103" t="s">
        <v>35</v>
      </c>
      <c r="K2103">
        <v>4.3</v>
      </c>
      <c r="L2103">
        <v>685</v>
      </c>
      <c r="M2103">
        <v>60</v>
      </c>
      <c r="N2103">
        <v>809.4</v>
      </c>
      <c r="O2103">
        <v>539</v>
      </c>
      <c r="P2103" t="str">
        <f>IF(Table1[[#This Row],[Discount %]]&gt;50,"High Discount","Low Discount")</f>
        <v>High Discount</v>
      </c>
    </row>
    <row r="2104" spans="1:16" x14ac:dyDescent="0.3">
      <c r="A2104" t="s">
        <v>4403</v>
      </c>
      <c r="B2104">
        <v>11506932</v>
      </c>
      <c r="C2104" t="s">
        <v>900</v>
      </c>
      <c r="D2104" t="s">
        <v>68</v>
      </c>
      <c r="E2104" t="s">
        <v>82</v>
      </c>
      <c r="F2104" t="s">
        <v>33</v>
      </c>
      <c r="G2104" t="s">
        <v>4404</v>
      </c>
      <c r="H2104">
        <v>713</v>
      </c>
      <c r="I2104">
        <v>1699</v>
      </c>
      <c r="J2104" t="s">
        <v>88</v>
      </c>
      <c r="K2104">
        <v>4.2</v>
      </c>
      <c r="L2104">
        <v>685</v>
      </c>
      <c r="M2104">
        <v>57.999999999999993</v>
      </c>
      <c r="N2104">
        <v>985.41999999999985</v>
      </c>
      <c r="O2104">
        <v>713</v>
      </c>
      <c r="P2104" t="str">
        <f>IF(Table1[[#This Row],[Discount %]]&gt;50,"High Discount","Low Discount")</f>
        <v>High Discount</v>
      </c>
    </row>
    <row r="2105" spans="1:16" x14ac:dyDescent="0.3">
      <c r="A2105" t="s">
        <v>4405</v>
      </c>
      <c r="B2105">
        <v>14440472</v>
      </c>
      <c r="C2105" t="s">
        <v>1789</v>
      </c>
      <c r="D2105" t="s">
        <v>68</v>
      </c>
      <c r="E2105" t="s">
        <v>82</v>
      </c>
      <c r="F2105" t="s">
        <v>33</v>
      </c>
      <c r="G2105" t="s">
        <v>4406</v>
      </c>
      <c r="H2105">
        <v>699</v>
      </c>
      <c r="I2105">
        <v>2100</v>
      </c>
      <c r="J2105" t="s">
        <v>101</v>
      </c>
      <c r="K2105">
        <v>4.2</v>
      </c>
      <c r="L2105">
        <v>685</v>
      </c>
      <c r="M2105">
        <v>66.714285714285708</v>
      </c>
      <c r="N2105">
        <v>1401</v>
      </c>
      <c r="O2105">
        <v>699</v>
      </c>
      <c r="P2105" t="str">
        <f>IF(Table1[[#This Row],[Discount %]]&gt;50,"High Discount","Low Discount")</f>
        <v>High Discount</v>
      </c>
    </row>
    <row r="2106" spans="1:16" x14ac:dyDescent="0.3">
      <c r="A2106" t="s">
        <v>4407</v>
      </c>
      <c r="B2106">
        <v>2413353</v>
      </c>
      <c r="C2106" t="s">
        <v>1055</v>
      </c>
      <c r="D2106" t="s">
        <v>31</v>
      </c>
      <c r="E2106" t="s">
        <v>32</v>
      </c>
      <c r="F2106" t="s">
        <v>33</v>
      </c>
      <c r="G2106" t="s">
        <v>4408</v>
      </c>
      <c r="H2106">
        <v>766</v>
      </c>
      <c r="I2106">
        <v>1299</v>
      </c>
      <c r="J2106" t="s">
        <v>834</v>
      </c>
      <c r="K2106">
        <v>3.5</v>
      </c>
      <c r="L2106">
        <v>685</v>
      </c>
      <c r="M2106">
        <v>41</v>
      </c>
      <c r="N2106">
        <v>532.59</v>
      </c>
      <c r="O2106">
        <v>766</v>
      </c>
      <c r="P2106" t="str">
        <f>IF(Table1[[#This Row],[Discount %]]&gt;50,"High Discount","Low Discount")</f>
        <v>Low Discount</v>
      </c>
    </row>
    <row r="2107" spans="1:16" x14ac:dyDescent="0.3">
      <c r="A2107" t="s">
        <v>4409</v>
      </c>
      <c r="B2107">
        <v>12253984</v>
      </c>
      <c r="C2107" t="s">
        <v>4322</v>
      </c>
      <c r="D2107" t="s">
        <v>31</v>
      </c>
      <c r="E2107" t="s">
        <v>380</v>
      </c>
      <c r="F2107" t="s">
        <v>33</v>
      </c>
      <c r="G2107" t="s">
        <v>4323</v>
      </c>
      <c r="H2107">
        <v>824</v>
      </c>
      <c r="I2107">
        <v>1499</v>
      </c>
      <c r="J2107" t="s">
        <v>35</v>
      </c>
      <c r="K2107">
        <v>4.4000000000000004</v>
      </c>
      <c r="L2107">
        <v>685</v>
      </c>
      <c r="M2107">
        <v>44.999999999999993</v>
      </c>
      <c r="N2107">
        <v>674.54999999999984</v>
      </c>
      <c r="O2107">
        <v>824</v>
      </c>
      <c r="P2107" t="str">
        <f>IF(Table1[[#This Row],[Discount %]]&gt;50,"High Discount","Low Discount")</f>
        <v>Low Discount</v>
      </c>
    </row>
    <row r="2108" spans="1:16" x14ac:dyDescent="0.3">
      <c r="A2108" t="s">
        <v>4410</v>
      </c>
      <c r="B2108">
        <v>2364699</v>
      </c>
      <c r="C2108" t="s">
        <v>42</v>
      </c>
      <c r="D2108" t="s">
        <v>37</v>
      </c>
      <c r="E2108" t="s">
        <v>47</v>
      </c>
      <c r="F2108" t="s">
        <v>33</v>
      </c>
      <c r="G2108" t="s">
        <v>4411</v>
      </c>
      <c r="I2108">
        <v>1899</v>
      </c>
      <c r="J2108" t="s">
        <v>118</v>
      </c>
      <c r="K2108">
        <v>3.6</v>
      </c>
      <c r="L2108">
        <v>685</v>
      </c>
      <c r="M2108">
        <v>30.000000000000004</v>
      </c>
      <c r="N2108">
        <v>569.70000000000005</v>
      </c>
      <c r="O2108">
        <v>1329</v>
      </c>
      <c r="P2108" t="str">
        <f>IF(Table1[[#This Row],[Discount %]]&gt;50,"High Discount","Low Discount")</f>
        <v>Low Discount</v>
      </c>
    </row>
    <row r="2109" spans="1:16" x14ac:dyDescent="0.3">
      <c r="A2109" t="s">
        <v>4412</v>
      </c>
      <c r="B2109">
        <v>11274662</v>
      </c>
      <c r="C2109" t="s">
        <v>13</v>
      </c>
      <c r="D2109" t="s">
        <v>14</v>
      </c>
      <c r="E2109" t="s">
        <v>15</v>
      </c>
      <c r="F2109" t="s">
        <v>16</v>
      </c>
      <c r="G2109" t="s">
        <v>447</v>
      </c>
      <c r="H2109">
        <v>899</v>
      </c>
      <c r="I2109">
        <v>1999</v>
      </c>
      <c r="J2109" t="s">
        <v>18</v>
      </c>
      <c r="K2109">
        <v>3.7</v>
      </c>
      <c r="L2109">
        <v>684</v>
      </c>
      <c r="M2109">
        <v>55.000000000000007</v>
      </c>
      <c r="N2109">
        <v>1099.45</v>
      </c>
      <c r="O2109">
        <v>899</v>
      </c>
      <c r="P2109" t="str">
        <f>IF(Table1[[#This Row],[Discount %]]&gt;50,"High Discount","Low Discount")</f>
        <v>High Discount</v>
      </c>
    </row>
    <row r="2110" spans="1:16" x14ac:dyDescent="0.3">
      <c r="A2110" t="s">
        <v>4413</v>
      </c>
      <c r="B2110">
        <v>4607725</v>
      </c>
      <c r="C2110" t="s">
        <v>13</v>
      </c>
      <c r="D2110" t="s">
        <v>14</v>
      </c>
      <c r="E2110" t="s">
        <v>15</v>
      </c>
      <c r="F2110" t="s">
        <v>16</v>
      </c>
      <c r="G2110" t="s">
        <v>4414</v>
      </c>
      <c r="H2110">
        <v>934</v>
      </c>
      <c r="I2110">
        <v>1699</v>
      </c>
      <c r="J2110" t="s">
        <v>174</v>
      </c>
      <c r="K2110">
        <v>3.5</v>
      </c>
      <c r="L2110">
        <v>684</v>
      </c>
      <c r="M2110">
        <v>44.999999999999993</v>
      </c>
      <c r="N2110">
        <v>764.54999999999984</v>
      </c>
      <c r="O2110">
        <v>934</v>
      </c>
      <c r="P2110" t="str">
        <f>IF(Table1[[#This Row],[Discount %]]&gt;50,"High Discount","Low Discount")</f>
        <v>Low Discount</v>
      </c>
    </row>
    <row r="2111" spans="1:16" x14ac:dyDescent="0.3">
      <c r="A2111" t="s">
        <v>4415</v>
      </c>
      <c r="B2111">
        <v>7237202</v>
      </c>
      <c r="C2111" t="s">
        <v>2769</v>
      </c>
      <c r="D2111" t="s">
        <v>25</v>
      </c>
      <c r="E2111" t="s">
        <v>26</v>
      </c>
      <c r="F2111" t="s">
        <v>16</v>
      </c>
      <c r="G2111" t="s">
        <v>4416</v>
      </c>
      <c r="H2111">
        <v>949</v>
      </c>
      <c r="I2111">
        <v>1899</v>
      </c>
      <c r="J2111" t="s">
        <v>231</v>
      </c>
      <c r="K2111">
        <v>4</v>
      </c>
      <c r="L2111">
        <v>684</v>
      </c>
      <c r="M2111">
        <v>50</v>
      </c>
      <c r="N2111">
        <v>949.5</v>
      </c>
      <c r="O2111">
        <v>949</v>
      </c>
      <c r="P2111" t="str">
        <f>IF(Table1[[#This Row],[Discount %]]&gt;50,"High Discount","Low Discount")</f>
        <v>Low Discount</v>
      </c>
    </row>
    <row r="2112" spans="1:16" x14ac:dyDescent="0.3">
      <c r="A2112" t="s">
        <v>4417</v>
      </c>
      <c r="B2112">
        <v>10091973</v>
      </c>
      <c r="C2112" t="s">
        <v>180</v>
      </c>
      <c r="D2112" t="s">
        <v>25</v>
      </c>
      <c r="E2112" t="s">
        <v>26</v>
      </c>
      <c r="F2112" t="s">
        <v>16</v>
      </c>
      <c r="G2112" t="s">
        <v>4418</v>
      </c>
      <c r="H2112">
        <v>1264</v>
      </c>
      <c r="I2112">
        <v>2299</v>
      </c>
      <c r="J2112" t="s">
        <v>336</v>
      </c>
      <c r="K2112">
        <v>4</v>
      </c>
      <c r="L2112">
        <v>684</v>
      </c>
      <c r="M2112">
        <v>44.999999999999993</v>
      </c>
      <c r="N2112">
        <v>1034.55</v>
      </c>
      <c r="O2112">
        <v>1264</v>
      </c>
      <c r="P2112" t="str">
        <f>IF(Table1[[#This Row],[Discount %]]&gt;50,"High Discount","Low Discount")</f>
        <v>Low Discount</v>
      </c>
    </row>
    <row r="2113" spans="1:16" x14ac:dyDescent="0.3">
      <c r="A2113" t="s">
        <v>4419</v>
      </c>
      <c r="B2113">
        <v>9980055</v>
      </c>
      <c r="C2113" t="s">
        <v>1444</v>
      </c>
      <c r="D2113" t="s">
        <v>25</v>
      </c>
      <c r="E2113" t="s">
        <v>38</v>
      </c>
      <c r="F2113" t="s">
        <v>16</v>
      </c>
      <c r="G2113" t="s">
        <v>4420</v>
      </c>
      <c r="H2113">
        <v>449</v>
      </c>
      <c r="I2113">
        <v>999</v>
      </c>
      <c r="J2113" t="s">
        <v>23</v>
      </c>
      <c r="K2113">
        <v>3.8</v>
      </c>
      <c r="L2113">
        <v>684</v>
      </c>
      <c r="M2113">
        <v>55.000000000000007</v>
      </c>
      <c r="N2113">
        <v>549.45000000000005</v>
      </c>
      <c r="O2113">
        <v>449</v>
      </c>
      <c r="P2113" t="str">
        <f>IF(Table1[[#This Row],[Discount %]]&gt;50,"High Discount","Low Discount")</f>
        <v>High Discount</v>
      </c>
    </row>
    <row r="2114" spans="1:16" x14ac:dyDescent="0.3">
      <c r="A2114" t="s">
        <v>4421</v>
      </c>
      <c r="B2114">
        <v>13238252</v>
      </c>
      <c r="C2114" t="s">
        <v>99</v>
      </c>
      <c r="D2114" t="s">
        <v>68</v>
      </c>
      <c r="E2114" t="s">
        <v>82</v>
      </c>
      <c r="F2114" t="s">
        <v>33</v>
      </c>
      <c r="G2114" t="s">
        <v>4422</v>
      </c>
      <c r="H2114">
        <v>664</v>
      </c>
      <c r="I2114">
        <v>1899</v>
      </c>
      <c r="J2114" t="s">
        <v>101</v>
      </c>
      <c r="K2114">
        <v>3.9</v>
      </c>
      <c r="L2114">
        <v>684</v>
      </c>
      <c r="M2114">
        <v>64.999999999999986</v>
      </c>
      <c r="N2114">
        <v>1234.3499999999997</v>
      </c>
      <c r="O2114">
        <v>664</v>
      </c>
      <c r="P2114" t="str">
        <f>IF(Table1[[#This Row],[Discount %]]&gt;50,"High Discount","Low Discount")</f>
        <v>High Discount</v>
      </c>
    </row>
    <row r="2115" spans="1:16" x14ac:dyDescent="0.3">
      <c r="A2115" t="s">
        <v>4423</v>
      </c>
      <c r="B2115">
        <v>865721</v>
      </c>
      <c r="C2115" t="s">
        <v>103</v>
      </c>
      <c r="D2115" t="s">
        <v>31</v>
      </c>
      <c r="E2115" t="s">
        <v>3712</v>
      </c>
      <c r="F2115" t="s">
        <v>33</v>
      </c>
      <c r="G2115" t="s">
        <v>4424</v>
      </c>
      <c r="I2115">
        <v>299</v>
      </c>
      <c r="J2115" t="s">
        <v>23</v>
      </c>
      <c r="K2115">
        <v>4.4000000000000004</v>
      </c>
      <c r="L2115">
        <v>684</v>
      </c>
      <c r="M2115">
        <v>44</v>
      </c>
      <c r="N2115">
        <v>131.56</v>
      </c>
      <c r="O2115">
        <v>167</v>
      </c>
      <c r="P2115" t="str">
        <f>IF(Table1[[#This Row],[Discount %]]&gt;50,"High Discount","Low Discount")</f>
        <v>Low Discount</v>
      </c>
    </row>
    <row r="2116" spans="1:16" x14ac:dyDescent="0.3">
      <c r="A2116" t="s">
        <v>4425</v>
      </c>
      <c r="B2116">
        <v>14352192</v>
      </c>
      <c r="C2116" t="s">
        <v>1751</v>
      </c>
      <c r="D2116" t="s">
        <v>37</v>
      </c>
      <c r="E2116" t="s">
        <v>131</v>
      </c>
      <c r="F2116" t="s">
        <v>33</v>
      </c>
      <c r="G2116" t="s">
        <v>4426</v>
      </c>
      <c r="I2116">
        <v>2100</v>
      </c>
      <c r="J2116" t="s">
        <v>101</v>
      </c>
      <c r="K2116">
        <v>4.4000000000000004</v>
      </c>
      <c r="L2116">
        <v>684</v>
      </c>
      <c r="M2116">
        <v>36</v>
      </c>
      <c r="N2116">
        <v>756</v>
      </c>
      <c r="O2116">
        <v>1344</v>
      </c>
      <c r="P2116" t="str">
        <f>IF(Table1[[#This Row],[Discount %]]&gt;50,"High Discount","Low Discount")</f>
        <v>Low Discount</v>
      </c>
    </row>
    <row r="2117" spans="1:16" x14ac:dyDescent="0.3">
      <c r="A2117" t="s">
        <v>4427</v>
      </c>
      <c r="B2117">
        <v>1708413</v>
      </c>
      <c r="C2117" t="s">
        <v>13</v>
      </c>
      <c r="D2117" t="s">
        <v>25</v>
      </c>
      <c r="E2117" t="s">
        <v>38</v>
      </c>
      <c r="F2117" t="s">
        <v>16</v>
      </c>
      <c r="G2117" t="s">
        <v>4428</v>
      </c>
      <c r="H2117">
        <v>359</v>
      </c>
      <c r="I2117">
        <v>899</v>
      </c>
      <c r="J2117" t="s">
        <v>40</v>
      </c>
      <c r="K2117">
        <v>3.9</v>
      </c>
      <c r="L2117">
        <v>683</v>
      </c>
      <c r="M2117">
        <v>60</v>
      </c>
      <c r="N2117">
        <v>539.4</v>
      </c>
      <c r="O2117">
        <v>359</v>
      </c>
      <c r="P2117" t="str">
        <f>IF(Table1[[#This Row],[Discount %]]&gt;50,"High Discount","Low Discount")</f>
        <v>High Discount</v>
      </c>
    </row>
    <row r="2118" spans="1:16" x14ac:dyDescent="0.3">
      <c r="A2118" t="s">
        <v>4429</v>
      </c>
      <c r="B2118">
        <v>9302571</v>
      </c>
      <c r="C2118" t="s">
        <v>294</v>
      </c>
      <c r="D2118" t="s">
        <v>68</v>
      </c>
      <c r="E2118" t="s">
        <v>295</v>
      </c>
      <c r="F2118" t="s">
        <v>33</v>
      </c>
      <c r="G2118" t="s">
        <v>4430</v>
      </c>
      <c r="H2118">
        <v>999</v>
      </c>
      <c r="I2118">
        <v>1998</v>
      </c>
      <c r="J2118" t="s">
        <v>145</v>
      </c>
      <c r="K2118">
        <v>3.9</v>
      </c>
      <c r="L2118">
        <v>683</v>
      </c>
      <c r="M2118">
        <v>50</v>
      </c>
      <c r="N2118">
        <v>999</v>
      </c>
      <c r="O2118">
        <v>999</v>
      </c>
      <c r="P2118" t="str">
        <f>IF(Table1[[#This Row],[Discount %]]&gt;50,"High Discount","Low Discount")</f>
        <v>Low Discount</v>
      </c>
    </row>
    <row r="2119" spans="1:16" x14ac:dyDescent="0.3">
      <c r="A2119" t="s">
        <v>4431</v>
      </c>
      <c r="B2119">
        <v>12441768</v>
      </c>
      <c r="C2119" t="s">
        <v>580</v>
      </c>
      <c r="D2119" t="s">
        <v>31</v>
      </c>
      <c r="E2119" t="s">
        <v>380</v>
      </c>
      <c r="F2119" t="s">
        <v>33</v>
      </c>
      <c r="G2119" t="s">
        <v>4432</v>
      </c>
      <c r="H2119">
        <v>594</v>
      </c>
      <c r="I2119">
        <v>1699</v>
      </c>
      <c r="J2119" t="s">
        <v>23</v>
      </c>
      <c r="K2119">
        <v>4.2</v>
      </c>
      <c r="L2119">
        <v>683</v>
      </c>
      <c r="M2119">
        <v>64.999999999999986</v>
      </c>
      <c r="N2119">
        <v>1104.3499999999997</v>
      </c>
      <c r="O2119">
        <v>594</v>
      </c>
      <c r="P2119" t="str">
        <f>IF(Table1[[#This Row],[Discount %]]&gt;50,"High Discount","Low Discount")</f>
        <v>High Discount</v>
      </c>
    </row>
    <row r="2120" spans="1:16" x14ac:dyDescent="0.3">
      <c r="A2120" t="s">
        <v>4433</v>
      </c>
      <c r="B2120">
        <v>1850238</v>
      </c>
      <c r="C2120" t="s">
        <v>180</v>
      </c>
      <c r="D2120" t="s">
        <v>86</v>
      </c>
      <c r="E2120" t="s">
        <v>82</v>
      </c>
      <c r="F2120" t="s">
        <v>33</v>
      </c>
      <c r="G2120" t="s">
        <v>4434</v>
      </c>
      <c r="H2120">
        <v>559</v>
      </c>
      <c r="I2120">
        <v>1599</v>
      </c>
      <c r="J2120" t="s">
        <v>212</v>
      </c>
      <c r="K2120">
        <v>4.0999999999999996</v>
      </c>
      <c r="L2120">
        <v>683</v>
      </c>
      <c r="M2120">
        <v>64.999999999999986</v>
      </c>
      <c r="N2120">
        <v>1039.3499999999997</v>
      </c>
      <c r="O2120">
        <v>559</v>
      </c>
      <c r="P2120" t="str">
        <f>IF(Table1[[#This Row],[Discount %]]&gt;50,"High Discount","Low Discount")</f>
        <v>High Discount</v>
      </c>
    </row>
    <row r="2121" spans="1:16" x14ac:dyDescent="0.3">
      <c r="A2121" t="s">
        <v>4435</v>
      </c>
      <c r="B2121">
        <v>691963</v>
      </c>
      <c r="C2121" t="s">
        <v>203</v>
      </c>
      <c r="D2121" t="s">
        <v>37</v>
      </c>
      <c r="E2121" t="s">
        <v>131</v>
      </c>
      <c r="F2121" t="s">
        <v>33</v>
      </c>
      <c r="G2121" t="s">
        <v>4436</v>
      </c>
      <c r="I2121">
        <v>1399</v>
      </c>
      <c r="J2121" t="s">
        <v>23</v>
      </c>
      <c r="K2121">
        <v>4.3</v>
      </c>
      <c r="L2121">
        <v>683</v>
      </c>
      <c r="M2121">
        <v>48</v>
      </c>
      <c r="N2121">
        <v>671.52</v>
      </c>
      <c r="O2121">
        <v>727</v>
      </c>
      <c r="P2121" t="str">
        <f>IF(Table1[[#This Row],[Discount %]]&gt;50,"High Discount","Low Discount")</f>
        <v>Low Discount</v>
      </c>
    </row>
    <row r="2122" spans="1:16" x14ac:dyDescent="0.3">
      <c r="A2122" t="s">
        <v>4437</v>
      </c>
      <c r="B2122">
        <v>13594618</v>
      </c>
      <c r="C2122" t="s">
        <v>13</v>
      </c>
      <c r="D2122" t="s">
        <v>37</v>
      </c>
      <c r="E2122" t="s">
        <v>38</v>
      </c>
      <c r="F2122" t="s">
        <v>33</v>
      </c>
      <c r="G2122" t="s">
        <v>4438</v>
      </c>
      <c r="I2122">
        <v>699</v>
      </c>
      <c r="J2122" t="s">
        <v>40</v>
      </c>
      <c r="K2122">
        <v>4.2</v>
      </c>
      <c r="L2122">
        <v>683</v>
      </c>
      <c r="M2122">
        <v>40</v>
      </c>
      <c r="N2122">
        <v>279.60000000000002</v>
      </c>
      <c r="O2122">
        <v>419</v>
      </c>
      <c r="P2122" t="str">
        <f>IF(Table1[[#This Row],[Discount %]]&gt;50,"High Discount","Low Discount")</f>
        <v>Low Discount</v>
      </c>
    </row>
    <row r="2123" spans="1:16" x14ac:dyDescent="0.3">
      <c r="A2123" t="s">
        <v>4439</v>
      </c>
      <c r="B2123">
        <v>11278638</v>
      </c>
      <c r="C2123" t="s">
        <v>13</v>
      </c>
      <c r="D2123" t="s">
        <v>25</v>
      </c>
      <c r="E2123" t="s">
        <v>38</v>
      </c>
      <c r="F2123" t="s">
        <v>16</v>
      </c>
      <c r="G2123" t="s">
        <v>4440</v>
      </c>
      <c r="H2123">
        <v>824</v>
      </c>
      <c r="I2123">
        <v>1499</v>
      </c>
      <c r="J2123" t="s">
        <v>23</v>
      </c>
      <c r="K2123">
        <v>4</v>
      </c>
      <c r="L2123">
        <v>682</v>
      </c>
      <c r="M2123">
        <v>44.999999999999993</v>
      </c>
      <c r="N2123">
        <v>674.54999999999984</v>
      </c>
      <c r="O2123">
        <v>824</v>
      </c>
      <c r="P2123" t="str">
        <f>IF(Table1[[#This Row],[Discount %]]&gt;50,"High Discount","Low Discount")</f>
        <v>Low Discount</v>
      </c>
    </row>
    <row r="2124" spans="1:16" x14ac:dyDescent="0.3">
      <c r="A2124" t="s">
        <v>4441</v>
      </c>
      <c r="B2124">
        <v>11427076</v>
      </c>
      <c r="C2124" t="s">
        <v>4442</v>
      </c>
      <c r="D2124" t="s">
        <v>25</v>
      </c>
      <c r="E2124" t="s">
        <v>38</v>
      </c>
      <c r="F2124" t="s">
        <v>16</v>
      </c>
      <c r="G2124" t="s">
        <v>4443</v>
      </c>
      <c r="H2124">
        <v>494</v>
      </c>
      <c r="I2124">
        <v>1499</v>
      </c>
      <c r="J2124" t="s">
        <v>35</v>
      </c>
      <c r="K2124">
        <v>4.2</v>
      </c>
      <c r="L2124">
        <v>682</v>
      </c>
      <c r="M2124">
        <v>67</v>
      </c>
      <c r="N2124">
        <v>1004.33</v>
      </c>
      <c r="O2124">
        <v>494</v>
      </c>
      <c r="P2124" t="str">
        <f>IF(Table1[[#This Row],[Discount %]]&gt;50,"High Discount","Low Discount")</f>
        <v>High Discount</v>
      </c>
    </row>
    <row r="2125" spans="1:16" x14ac:dyDescent="0.3">
      <c r="A2125" t="s">
        <v>4444</v>
      </c>
      <c r="B2125">
        <v>10669540</v>
      </c>
      <c r="C2125" t="s">
        <v>2744</v>
      </c>
      <c r="D2125" t="s">
        <v>25</v>
      </c>
      <c r="E2125" t="s">
        <v>38</v>
      </c>
      <c r="F2125" t="s">
        <v>16</v>
      </c>
      <c r="G2125" t="s">
        <v>2745</v>
      </c>
      <c r="H2125">
        <v>659</v>
      </c>
      <c r="I2125">
        <v>1998</v>
      </c>
      <c r="J2125" t="s">
        <v>35</v>
      </c>
      <c r="K2125">
        <v>4.2</v>
      </c>
      <c r="L2125">
        <v>682</v>
      </c>
      <c r="M2125">
        <v>67</v>
      </c>
      <c r="N2125">
        <v>1338.66</v>
      </c>
      <c r="O2125">
        <v>659</v>
      </c>
      <c r="P2125" t="str">
        <f>IF(Table1[[#This Row],[Discount %]]&gt;50,"High Discount","Low Discount")</f>
        <v>High Discount</v>
      </c>
    </row>
    <row r="2126" spans="1:16" x14ac:dyDescent="0.3">
      <c r="A2126" t="s">
        <v>4445</v>
      </c>
      <c r="B2126">
        <v>13437316</v>
      </c>
      <c r="C2126" t="s">
        <v>85</v>
      </c>
      <c r="D2126" t="s">
        <v>68</v>
      </c>
      <c r="E2126" t="s">
        <v>82</v>
      </c>
      <c r="F2126" t="s">
        <v>33</v>
      </c>
      <c r="G2126" t="s">
        <v>4446</v>
      </c>
      <c r="H2126">
        <v>689</v>
      </c>
      <c r="I2126">
        <v>2299</v>
      </c>
      <c r="J2126" t="s">
        <v>88</v>
      </c>
      <c r="K2126">
        <v>4.0999999999999996</v>
      </c>
      <c r="L2126">
        <v>682</v>
      </c>
      <c r="M2126">
        <v>70</v>
      </c>
      <c r="N2126">
        <v>1609.3</v>
      </c>
      <c r="O2126">
        <v>689</v>
      </c>
      <c r="P2126" t="str">
        <f>IF(Table1[[#This Row],[Discount %]]&gt;50,"High Discount","Low Discount")</f>
        <v>High Discount</v>
      </c>
    </row>
    <row r="2127" spans="1:16" x14ac:dyDescent="0.3">
      <c r="A2127" t="s">
        <v>4447</v>
      </c>
      <c r="B2127">
        <v>10939784</v>
      </c>
      <c r="C2127" t="s">
        <v>94</v>
      </c>
      <c r="D2127" t="s">
        <v>31</v>
      </c>
      <c r="E2127" t="s">
        <v>104</v>
      </c>
      <c r="F2127" t="s">
        <v>33</v>
      </c>
      <c r="G2127" t="s">
        <v>4448</v>
      </c>
      <c r="H2127">
        <v>259</v>
      </c>
      <c r="I2127">
        <v>649</v>
      </c>
      <c r="J2127" t="s">
        <v>4449</v>
      </c>
      <c r="K2127">
        <v>4.0999999999999996</v>
      </c>
      <c r="L2127">
        <v>682</v>
      </c>
      <c r="M2127">
        <v>60</v>
      </c>
      <c r="N2127">
        <v>389.4</v>
      </c>
      <c r="O2127">
        <v>259</v>
      </c>
      <c r="P2127" t="str">
        <f>IF(Table1[[#This Row],[Discount %]]&gt;50,"High Discount","Low Discount")</f>
        <v>High Discount</v>
      </c>
    </row>
    <row r="2128" spans="1:16" x14ac:dyDescent="0.3">
      <c r="A2128" t="s">
        <v>4450</v>
      </c>
      <c r="B2128">
        <v>11884346</v>
      </c>
      <c r="C2128" t="s">
        <v>3722</v>
      </c>
      <c r="D2128" t="s">
        <v>31</v>
      </c>
      <c r="E2128" t="s">
        <v>104</v>
      </c>
      <c r="F2128" t="s">
        <v>33</v>
      </c>
      <c r="G2128" t="s">
        <v>4451</v>
      </c>
      <c r="H2128">
        <v>426</v>
      </c>
      <c r="I2128">
        <v>699</v>
      </c>
      <c r="J2128" t="s">
        <v>3724</v>
      </c>
      <c r="K2128">
        <v>4.2</v>
      </c>
      <c r="L2128">
        <v>682</v>
      </c>
      <c r="M2128">
        <v>39</v>
      </c>
      <c r="N2128">
        <v>272.61</v>
      </c>
      <c r="O2128">
        <v>426</v>
      </c>
      <c r="P2128" t="str">
        <f>IF(Table1[[#This Row],[Discount %]]&gt;50,"High Discount","Low Discount")</f>
        <v>Low Discount</v>
      </c>
    </row>
    <row r="2129" spans="1:16" x14ac:dyDescent="0.3">
      <c r="A2129" t="s">
        <v>4452</v>
      </c>
      <c r="B2129">
        <v>12524912</v>
      </c>
      <c r="C2129" t="s">
        <v>56</v>
      </c>
      <c r="D2129" t="s">
        <v>86</v>
      </c>
      <c r="E2129" t="s">
        <v>380</v>
      </c>
      <c r="F2129" t="s">
        <v>33</v>
      </c>
      <c r="G2129" t="s">
        <v>4453</v>
      </c>
      <c r="H2129">
        <v>559</v>
      </c>
      <c r="I2129">
        <v>1399</v>
      </c>
      <c r="J2129" t="s">
        <v>35</v>
      </c>
      <c r="K2129">
        <v>4.3</v>
      </c>
      <c r="L2129">
        <v>682</v>
      </c>
      <c r="M2129">
        <v>60</v>
      </c>
      <c r="N2129">
        <v>839.4</v>
      </c>
      <c r="O2129">
        <v>559</v>
      </c>
      <c r="P2129" t="str">
        <f>IF(Table1[[#This Row],[Discount %]]&gt;50,"High Discount","Low Discount")</f>
        <v>High Discount</v>
      </c>
    </row>
    <row r="2130" spans="1:16" x14ac:dyDescent="0.3">
      <c r="A2130" t="s">
        <v>4454</v>
      </c>
      <c r="B2130">
        <v>11357296</v>
      </c>
      <c r="C2130" t="s">
        <v>59</v>
      </c>
      <c r="D2130" t="s">
        <v>60</v>
      </c>
      <c r="E2130" t="s">
        <v>21</v>
      </c>
      <c r="F2130" t="s">
        <v>33</v>
      </c>
      <c r="G2130" t="s">
        <v>4455</v>
      </c>
      <c r="H2130">
        <v>1429</v>
      </c>
      <c r="I2130">
        <v>2599</v>
      </c>
      <c r="J2130" t="s">
        <v>40</v>
      </c>
      <c r="K2130">
        <v>4.3</v>
      </c>
      <c r="L2130">
        <v>682</v>
      </c>
      <c r="M2130">
        <v>44.999999999999993</v>
      </c>
      <c r="N2130">
        <v>1169.55</v>
      </c>
      <c r="O2130">
        <v>1429</v>
      </c>
      <c r="P2130" t="str">
        <f>IF(Table1[[#This Row],[Discount %]]&gt;50,"High Discount","Low Discount")</f>
        <v>Low Discount</v>
      </c>
    </row>
    <row r="2131" spans="1:16" x14ac:dyDescent="0.3">
      <c r="A2131" t="s">
        <v>4456</v>
      </c>
      <c r="B2131">
        <v>11711862</v>
      </c>
      <c r="C2131" t="s">
        <v>42</v>
      </c>
      <c r="D2131" t="s">
        <v>37</v>
      </c>
      <c r="E2131" t="s">
        <v>43</v>
      </c>
      <c r="F2131" t="s">
        <v>33</v>
      </c>
      <c r="G2131" t="s">
        <v>4457</v>
      </c>
      <c r="I2131">
        <v>1099</v>
      </c>
      <c r="J2131" t="s">
        <v>40</v>
      </c>
      <c r="K2131">
        <v>4.3</v>
      </c>
      <c r="L2131">
        <v>682</v>
      </c>
      <c r="M2131">
        <v>40</v>
      </c>
      <c r="N2131">
        <v>439.6</v>
      </c>
      <c r="O2131">
        <v>659</v>
      </c>
      <c r="P2131" t="str">
        <f>IF(Table1[[#This Row],[Discount %]]&gt;50,"High Discount","Low Discount")</f>
        <v>Low Discount</v>
      </c>
    </row>
    <row r="2132" spans="1:16" x14ac:dyDescent="0.3">
      <c r="A2132" t="s">
        <v>4458</v>
      </c>
      <c r="B2132">
        <v>14348874</v>
      </c>
      <c r="C2132" t="s">
        <v>90</v>
      </c>
      <c r="D2132" t="s">
        <v>37</v>
      </c>
      <c r="E2132" t="s">
        <v>121</v>
      </c>
      <c r="F2132" t="s">
        <v>33</v>
      </c>
      <c r="G2132" t="s">
        <v>4459</v>
      </c>
      <c r="I2132">
        <v>699</v>
      </c>
      <c r="J2132" t="s">
        <v>1196</v>
      </c>
      <c r="K2132">
        <v>4.5</v>
      </c>
      <c r="L2132">
        <v>682</v>
      </c>
      <c r="M2132">
        <v>53.999999999999993</v>
      </c>
      <c r="N2132">
        <v>377.45999999999992</v>
      </c>
      <c r="O2132">
        <v>321</v>
      </c>
      <c r="P2132" t="str">
        <f>IF(Table1[[#This Row],[Discount %]]&gt;50,"High Discount","Low Discount")</f>
        <v>High Discount</v>
      </c>
    </row>
    <row r="2133" spans="1:16" x14ac:dyDescent="0.3">
      <c r="A2133" t="s">
        <v>4460</v>
      </c>
      <c r="B2133">
        <v>1086729</v>
      </c>
      <c r="C2133" t="s">
        <v>1242</v>
      </c>
      <c r="D2133" t="s">
        <v>25</v>
      </c>
      <c r="E2133" t="s">
        <v>26</v>
      </c>
      <c r="F2133" t="s">
        <v>16</v>
      </c>
      <c r="G2133" t="s">
        <v>4461</v>
      </c>
      <c r="H2133">
        <v>989</v>
      </c>
      <c r="I2133">
        <v>1799</v>
      </c>
      <c r="J2133" t="s">
        <v>1608</v>
      </c>
      <c r="K2133">
        <v>3.9</v>
      </c>
      <c r="L2133">
        <v>681</v>
      </c>
      <c r="M2133">
        <v>44.999999999999993</v>
      </c>
      <c r="N2133">
        <v>809.54999999999984</v>
      </c>
      <c r="O2133">
        <v>989</v>
      </c>
      <c r="P2133" t="str">
        <f>IF(Table1[[#This Row],[Discount %]]&gt;50,"High Discount","Low Discount")</f>
        <v>Low Discount</v>
      </c>
    </row>
    <row r="2134" spans="1:16" x14ac:dyDescent="0.3">
      <c r="A2134" t="s">
        <v>4462</v>
      </c>
      <c r="B2134">
        <v>1207931</v>
      </c>
      <c r="C2134" t="s">
        <v>321</v>
      </c>
      <c r="D2134" t="s">
        <v>25</v>
      </c>
      <c r="E2134" t="s">
        <v>26</v>
      </c>
      <c r="F2134" t="s">
        <v>16</v>
      </c>
      <c r="G2134" t="s">
        <v>4463</v>
      </c>
      <c r="H2134">
        <v>854</v>
      </c>
      <c r="I2134">
        <v>1899</v>
      </c>
      <c r="J2134" t="s">
        <v>231</v>
      </c>
      <c r="K2134">
        <v>4</v>
      </c>
      <c r="L2134">
        <v>681</v>
      </c>
      <c r="M2134">
        <v>55.000000000000007</v>
      </c>
      <c r="N2134">
        <v>1044.45</v>
      </c>
      <c r="O2134">
        <v>854</v>
      </c>
      <c r="P2134" t="str">
        <f>IF(Table1[[#This Row],[Discount %]]&gt;50,"High Discount","Low Discount")</f>
        <v>High Discount</v>
      </c>
    </row>
    <row r="2135" spans="1:16" x14ac:dyDescent="0.3">
      <c r="A2135" t="s">
        <v>4464</v>
      </c>
      <c r="B2135">
        <v>12131918</v>
      </c>
      <c r="C2135" t="s">
        <v>149</v>
      </c>
      <c r="D2135" t="s">
        <v>25</v>
      </c>
      <c r="E2135" t="s">
        <v>26</v>
      </c>
      <c r="F2135" t="s">
        <v>16</v>
      </c>
      <c r="G2135" t="s">
        <v>4465</v>
      </c>
      <c r="H2135">
        <v>1429</v>
      </c>
      <c r="I2135">
        <v>2199</v>
      </c>
      <c r="J2135" t="s">
        <v>453</v>
      </c>
      <c r="K2135">
        <v>4.4000000000000004</v>
      </c>
      <c r="L2135">
        <v>681</v>
      </c>
      <c r="M2135">
        <v>35</v>
      </c>
      <c r="N2135">
        <v>769.65</v>
      </c>
      <c r="O2135">
        <v>1429</v>
      </c>
      <c r="P2135" t="str">
        <f>IF(Table1[[#This Row],[Discount %]]&gt;50,"High Discount","Low Discount")</f>
        <v>Low Discount</v>
      </c>
    </row>
    <row r="2136" spans="1:16" x14ac:dyDescent="0.3">
      <c r="A2136" t="s">
        <v>4466</v>
      </c>
      <c r="B2136">
        <v>12817358</v>
      </c>
      <c r="C2136" t="s">
        <v>56</v>
      </c>
      <c r="D2136" t="s">
        <v>25</v>
      </c>
      <c r="E2136" t="s">
        <v>38</v>
      </c>
      <c r="F2136" t="s">
        <v>16</v>
      </c>
      <c r="G2136" t="s">
        <v>4467</v>
      </c>
      <c r="H2136">
        <v>329</v>
      </c>
      <c r="I2136">
        <v>599</v>
      </c>
      <c r="J2136" t="s">
        <v>23</v>
      </c>
      <c r="K2136">
        <v>4.0999999999999996</v>
      </c>
      <c r="L2136">
        <v>681</v>
      </c>
      <c r="M2136">
        <v>45</v>
      </c>
      <c r="N2136">
        <v>269.55</v>
      </c>
      <c r="O2136">
        <v>329</v>
      </c>
      <c r="P2136" t="str">
        <f>IF(Table1[[#This Row],[Discount %]]&gt;50,"High Discount","Low Discount")</f>
        <v>Low Discount</v>
      </c>
    </row>
    <row r="2137" spans="1:16" x14ac:dyDescent="0.3">
      <c r="A2137" t="s">
        <v>4468</v>
      </c>
      <c r="B2137">
        <v>2318579</v>
      </c>
      <c r="C2137" t="s">
        <v>13</v>
      </c>
      <c r="D2137" t="s">
        <v>25</v>
      </c>
      <c r="E2137" t="s">
        <v>38</v>
      </c>
      <c r="F2137" t="s">
        <v>16</v>
      </c>
      <c r="G2137" t="s">
        <v>4469</v>
      </c>
      <c r="H2137">
        <v>499</v>
      </c>
      <c r="I2137">
        <v>999</v>
      </c>
      <c r="J2137" t="s">
        <v>23</v>
      </c>
      <c r="K2137">
        <v>4.0999999999999996</v>
      </c>
      <c r="L2137">
        <v>681</v>
      </c>
      <c r="M2137">
        <v>50</v>
      </c>
      <c r="N2137">
        <v>499.5</v>
      </c>
      <c r="O2137">
        <v>499</v>
      </c>
      <c r="P2137" t="str">
        <f>IF(Table1[[#This Row],[Discount %]]&gt;50,"High Discount","Low Discount")</f>
        <v>Low Discount</v>
      </c>
    </row>
    <row r="2138" spans="1:16" x14ac:dyDescent="0.3">
      <c r="A2138" t="s">
        <v>4470</v>
      </c>
      <c r="B2138">
        <v>10736440</v>
      </c>
      <c r="C2138" t="s">
        <v>372</v>
      </c>
      <c r="D2138" t="s">
        <v>68</v>
      </c>
      <c r="E2138" t="s">
        <v>82</v>
      </c>
      <c r="F2138" t="s">
        <v>33</v>
      </c>
      <c r="G2138" t="s">
        <v>4471</v>
      </c>
      <c r="H2138">
        <v>769</v>
      </c>
      <c r="I2138">
        <v>1399</v>
      </c>
      <c r="J2138" t="s">
        <v>212</v>
      </c>
      <c r="K2138">
        <v>4</v>
      </c>
      <c r="L2138">
        <v>681</v>
      </c>
      <c r="M2138">
        <v>44.999999999999993</v>
      </c>
      <c r="N2138">
        <v>629.54999999999995</v>
      </c>
      <c r="O2138">
        <v>769</v>
      </c>
      <c r="P2138" t="str">
        <f>IF(Table1[[#This Row],[Discount %]]&gt;50,"High Discount","Low Discount")</f>
        <v>Low Discount</v>
      </c>
    </row>
    <row r="2139" spans="1:16" x14ac:dyDescent="0.3">
      <c r="A2139" t="s">
        <v>4472</v>
      </c>
      <c r="B2139">
        <v>10483698</v>
      </c>
      <c r="C2139" t="s">
        <v>254</v>
      </c>
      <c r="D2139" t="s">
        <v>68</v>
      </c>
      <c r="E2139" t="s">
        <v>69</v>
      </c>
      <c r="F2139" t="s">
        <v>33</v>
      </c>
      <c r="G2139" t="s">
        <v>4473</v>
      </c>
      <c r="H2139">
        <v>1885</v>
      </c>
      <c r="I2139">
        <v>4599</v>
      </c>
      <c r="J2139" t="s">
        <v>35</v>
      </c>
      <c r="K2139">
        <v>4.2</v>
      </c>
      <c r="L2139">
        <v>681</v>
      </c>
      <c r="M2139">
        <v>59</v>
      </c>
      <c r="N2139">
        <v>2713.41</v>
      </c>
      <c r="O2139">
        <v>1885</v>
      </c>
      <c r="P2139" t="str">
        <f>IF(Table1[[#This Row],[Discount %]]&gt;50,"High Discount","Low Discount")</f>
        <v>High Discount</v>
      </c>
    </row>
    <row r="2140" spans="1:16" x14ac:dyDescent="0.3">
      <c r="A2140" t="s">
        <v>4474</v>
      </c>
      <c r="B2140">
        <v>9371231</v>
      </c>
      <c r="C2140" t="s">
        <v>85</v>
      </c>
      <c r="D2140" t="s">
        <v>86</v>
      </c>
      <c r="E2140" t="s">
        <v>82</v>
      </c>
      <c r="F2140" t="s">
        <v>33</v>
      </c>
      <c r="G2140" t="s">
        <v>4475</v>
      </c>
      <c r="H2140">
        <v>599</v>
      </c>
      <c r="I2140">
        <v>1499</v>
      </c>
      <c r="J2140" t="s">
        <v>4476</v>
      </c>
      <c r="K2140">
        <v>4.2</v>
      </c>
      <c r="L2140">
        <v>681</v>
      </c>
      <c r="M2140">
        <v>60</v>
      </c>
      <c r="N2140">
        <v>899.4</v>
      </c>
      <c r="O2140">
        <v>599</v>
      </c>
      <c r="P2140" t="str">
        <f>IF(Table1[[#This Row],[Discount %]]&gt;50,"High Discount","Low Discount")</f>
        <v>High Discount</v>
      </c>
    </row>
    <row r="2141" spans="1:16" x14ac:dyDescent="0.3">
      <c r="A2141" t="s">
        <v>4477</v>
      </c>
      <c r="B2141">
        <v>13382040</v>
      </c>
      <c r="C2141" t="s">
        <v>199</v>
      </c>
      <c r="D2141" t="s">
        <v>86</v>
      </c>
      <c r="E2141" t="s">
        <v>131</v>
      </c>
      <c r="F2141" t="s">
        <v>33</v>
      </c>
      <c r="G2141" t="s">
        <v>4478</v>
      </c>
      <c r="H2141">
        <v>629</v>
      </c>
      <c r="I2141">
        <v>1799</v>
      </c>
      <c r="J2141" t="s">
        <v>201</v>
      </c>
      <c r="K2141">
        <v>4.4000000000000004</v>
      </c>
      <c r="L2141">
        <v>681</v>
      </c>
      <c r="M2141">
        <v>64.999999999999986</v>
      </c>
      <c r="N2141">
        <v>1169.3499999999997</v>
      </c>
      <c r="O2141">
        <v>629</v>
      </c>
      <c r="P2141" t="str">
        <f>IF(Table1[[#This Row],[Discount %]]&gt;50,"High Discount","Low Discount")</f>
        <v>High Discount</v>
      </c>
    </row>
    <row r="2142" spans="1:16" x14ac:dyDescent="0.3">
      <c r="A2142" t="s">
        <v>4479</v>
      </c>
      <c r="B2142">
        <v>8277941</v>
      </c>
      <c r="C2142" t="s">
        <v>94</v>
      </c>
      <c r="D2142" t="s">
        <v>37</v>
      </c>
      <c r="E2142" t="s">
        <v>26</v>
      </c>
      <c r="F2142" t="s">
        <v>33</v>
      </c>
      <c r="G2142" t="s">
        <v>4480</v>
      </c>
      <c r="I2142">
        <v>1299</v>
      </c>
      <c r="J2142" t="s">
        <v>40</v>
      </c>
      <c r="K2142">
        <v>4.3</v>
      </c>
      <c r="L2142">
        <v>681</v>
      </c>
      <c r="M2142">
        <v>61.585835257890686</v>
      </c>
      <c r="N2142">
        <v>800</v>
      </c>
      <c r="O2142">
        <v>499</v>
      </c>
      <c r="P2142" t="str">
        <f>IF(Table1[[#This Row],[Discount %]]&gt;50,"High Discount","Low Discount")</f>
        <v>High Discount</v>
      </c>
    </row>
    <row r="2143" spans="1:16" x14ac:dyDescent="0.3">
      <c r="A2143" t="s">
        <v>4481</v>
      </c>
      <c r="B2143">
        <v>12541594</v>
      </c>
      <c r="C2143" t="s">
        <v>161</v>
      </c>
      <c r="D2143" t="s">
        <v>37</v>
      </c>
      <c r="E2143" t="s">
        <v>343</v>
      </c>
      <c r="F2143" t="s">
        <v>33</v>
      </c>
      <c r="G2143" t="s">
        <v>4482</v>
      </c>
      <c r="I2143">
        <v>1999</v>
      </c>
      <c r="J2143" t="s">
        <v>118</v>
      </c>
      <c r="K2143">
        <v>4.5</v>
      </c>
      <c r="L2143">
        <v>681</v>
      </c>
      <c r="M2143">
        <v>55.000000000000007</v>
      </c>
      <c r="N2143">
        <v>1099.45</v>
      </c>
      <c r="O2143">
        <v>899</v>
      </c>
      <c r="P2143" t="str">
        <f>IF(Table1[[#This Row],[Discount %]]&gt;50,"High Discount","Low Discount")</f>
        <v>High Discount</v>
      </c>
    </row>
    <row r="2144" spans="1:16" x14ac:dyDescent="0.3">
      <c r="A2144" t="s">
        <v>4483</v>
      </c>
      <c r="B2144">
        <v>1787847</v>
      </c>
      <c r="C2144" t="s">
        <v>13</v>
      </c>
      <c r="D2144" t="s">
        <v>37</v>
      </c>
      <c r="E2144" t="s">
        <v>47</v>
      </c>
      <c r="F2144" t="s">
        <v>33</v>
      </c>
      <c r="G2144" t="s">
        <v>4484</v>
      </c>
      <c r="I2144">
        <v>2599</v>
      </c>
      <c r="J2144" t="s">
        <v>118</v>
      </c>
      <c r="K2144">
        <v>4.2</v>
      </c>
      <c r="L2144">
        <v>681</v>
      </c>
      <c r="M2144">
        <v>44.999999999999993</v>
      </c>
      <c r="N2144">
        <v>1169.55</v>
      </c>
      <c r="O2144">
        <v>1429</v>
      </c>
      <c r="P2144" t="str">
        <f>IF(Table1[[#This Row],[Discount %]]&gt;50,"High Discount","Low Discount")</f>
        <v>Low Discount</v>
      </c>
    </row>
    <row r="2145" spans="1:16" x14ac:dyDescent="0.3">
      <c r="A2145" t="s">
        <v>4485</v>
      </c>
      <c r="B2145">
        <v>11893804</v>
      </c>
      <c r="C2145" t="s">
        <v>13</v>
      </c>
      <c r="D2145" t="s">
        <v>37</v>
      </c>
      <c r="E2145" t="s">
        <v>38</v>
      </c>
      <c r="F2145" t="s">
        <v>33</v>
      </c>
      <c r="G2145" t="s">
        <v>4486</v>
      </c>
      <c r="I2145">
        <v>799</v>
      </c>
      <c r="J2145" t="s">
        <v>40</v>
      </c>
      <c r="K2145">
        <v>3.9</v>
      </c>
      <c r="L2145">
        <v>681</v>
      </c>
      <c r="M2145">
        <v>65</v>
      </c>
      <c r="N2145">
        <v>519.35</v>
      </c>
      <c r="O2145">
        <v>279</v>
      </c>
      <c r="P2145" t="str">
        <f>IF(Table1[[#This Row],[Discount %]]&gt;50,"High Discount","Low Discount")</f>
        <v>High Discount</v>
      </c>
    </row>
    <row r="2146" spans="1:16" x14ac:dyDescent="0.3">
      <c r="A2146" t="s">
        <v>4487</v>
      </c>
      <c r="B2146">
        <v>8962435</v>
      </c>
      <c r="C2146" t="s">
        <v>13</v>
      </c>
      <c r="D2146" t="s">
        <v>14</v>
      </c>
      <c r="E2146" t="s">
        <v>15</v>
      </c>
      <c r="F2146" t="s">
        <v>16</v>
      </c>
      <c r="G2146" t="s">
        <v>4488</v>
      </c>
      <c r="I2146">
        <v>1699</v>
      </c>
      <c r="J2146" t="s">
        <v>118</v>
      </c>
      <c r="K2146">
        <v>4</v>
      </c>
      <c r="L2146">
        <v>680</v>
      </c>
      <c r="M2146">
        <v>52</v>
      </c>
      <c r="N2146">
        <v>883.48</v>
      </c>
      <c r="O2146">
        <v>815</v>
      </c>
      <c r="P2146" t="str">
        <f>IF(Table1[[#This Row],[Discount %]]&gt;50,"High Discount","Low Discount")</f>
        <v>High Discount</v>
      </c>
    </row>
    <row r="2147" spans="1:16" x14ac:dyDescent="0.3">
      <c r="A2147" t="s">
        <v>4489</v>
      </c>
      <c r="B2147">
        <v>11529148</v>
      </c>
      <c r="C2147" t="s">
        <v>889</v>
      </c>
      <c r="D2147" t="s">
        <v>176</v>
      </c>
      <c r="E2147" t="s">
        <v>890</v>
      </c>
      <c r="F2147" t="s">
        <v>16</v>
      </c>
      <c r="G2147" t="s">
        <v>4490</v>
      </c>
      <c r="H2147">
        <v>674</v>
      </c>
      <c r="I2147">
        <v>1499</v>
      </c>
      <c r="J2147" t="s">
        <v>35</v>
      </c>
      <c r="K2147">
        <v>4.3</v>
      </c>
      <c r="L2147">
        <v>680</v>
      </c>
      <c r="M2147">
        <v>55.000000000000007</v>
      </c>
      <c r="N2147">
        <v>824.45000000000016</v>
      </c>
      <c r="O2147">
        <v>674</v>
      </c>
      <c r="P2147" t="str">
        <f>IF(Table1[[#This Row],[Discount %]]&gt;50,"High Discount","Low Discount")</f>
        <v>High Discount</v>
      </c>
    </row>
    <row r="2148" spans="1:16" x14ac:dyDescent="0.3">
      <c r="A2148" t="s">
        <v>4491</v>
      </c>
      <c r="B2148">
        <v>10670118</v>
      </c>
      <c r="C2148" t="s">
        <v>2744</v>
      </c>
      <c r="D2148" t="s">
        <v>25</v>
      </c>
      <c r="E2148" t="s">
        <v>38</v>
      </c>
      <c r="F2148" t="s">
        <v>16</v>
      </c>
      <c r="G2148" t="s">
        <v>2745</v>
      </c>
      <c r="H2148">
        <v>659</v>
      </c>
      <c r="I2148">
        <v>1998</v>
      </c>
      <c r="J2148" t="s">
        <v>35</v>
      </c>
      <c r="K2148">
        <v>4.2</v>
      </c>
      <c r="L2148">
        <v>680</v>
      </c>
      <c r="M2148">
        <v>67</v>
      </c>
      <c r="N2148">
        <v>1338.66</v>
      </c>
      <c r="O2148">
        <v>659</v>
      </c>
      <c r="P2148" t="str">
        <f>IF(Table1[[#This Row],[Discount %]]&gt;50,"High Discount","Low Discount")</f>
        <v>High Discount</v>
      </c>
    </row>
    <row r="2149" spans="1:16" x14ac:dyDescent="0.3">
      <c r="A2149" t="s">
        <v>4492</v>
      </c>
      <c r="B2149">
        <v>12816890</v>
      </c>
      <c r="C2149" t="s">
        <v>56</v>
      </c>
      <c r="D2149" t="s">
        <v>25</v>
      </c>
      <c r="E2149" t="s">
        <v>38</v>
      </c>
      <c r="F2149" t="s">
        <v>16</v>
      </c>
      <c r="G2149" t="s">
        <v>4493</v>
      </c>
      <c r="H2149">
        <v>244</v>
      </c>
      <c r="I2149">
        <v>699</v>
      </c>
      <c r="J2149" t="s">
        <v>35</v>
      </c>
      <c r="K2149">
        <v>3.9</v>
      </c>
      <c r="L2149">
        <v>680</v>
      </c>
      <c r="M2149">
        <v>65</v>
      </c>
      <c r="N2149">
        <v>454.35</v>
      </c>
      <c r="O2149">
        <v>244</v>
      </c>
      <c r="P2149" t="str">
        <f>IF(Table1[[#This Row],[Discount %]]&gt;50,"High Discount","Low Discount")</f>
        <v>High Discount</v>
      </c>
    </row>
    <row r="2150" spans="1:16" x14ac:dyDescent="0.3">
      <c r="A2150" t="s">
        <v>4494</v>
      </c>
      <c r="B2150">
        <v>12524800</v>
      </c>
      <c r="C2150" t="s">
        <v>56</v>
      </c>
      <c r="D2150" t="s">
        <v>68</v>
      </c>
      <c r="E2150" t="s">
        <v>82</v>
      </c>
      <c r="F2150" t="s">
        <v>33</v>
      </c>
      <c r="G2150" t="s">
        <v>4495</v>
      </c>
      <c r="H2150">
        <v>629</v>
      </c>
      <c r="I2150">
        <v>1399</v>
      </c>
      <c r="J2150" t="s">
        <v>88</v>
      </c>
      <c r="K2150">
        <v>4.2</v>
      </c>
      <c r="L2150">
        <v>680</v>
      </c>
      <c r="M2150">
        <v>55.000000000000007</v>
      </c>
      <c r="N2150">
        <v>769.45000000000016</v>
      </c>
      <c r="O2150">
        <v>629</v>
      </c>
      <c r="P2150" t="str">
        <f>IF(Table1[[#This Row],[Discount %]]&gt;50,"High Discount","Low Discount")</f>
        <v>High Discount</v>
      </c>
    </row>
    <row r="2151" spans="1:16" x14ac:dyDescent="0.3">
      <c r="A2151" t="s">
        <v>4496</v>
      </c>
      <c r="B2151">
        <v>11530772</v>
      </c>
      <c r="C2151" t="s">
        <v>210</v>
      </c>
      <c r="D2151" t="s">
        <v>68</v>
      </c>
      <c r="E2151" t="s">
        <v>82</v>
      </c>
      <c r="F2151" t="s">
        <v>33</v>
      </c>
      <c r="G2151" t="s">
        <v>4497</v>
      </c>
      <c r="H2151">
        <v>581</v>
      </c>
      <c r="I2151">
        <v>1660</v>
      </c>
      <c r="J2151" t="s">
        <v>212</v>
      </c>
      <c r="K2151">
        <v>4.2</v>
      </c>
      <c r="L2151">
        <v>680</v>
      </c>
      <c r="M2151">
        <v>65</v>
      </c>
      <c r="N2151">
        <v>1079</v>
      </c>
      <c r="O2151">
        <v>581</v>
      </c>
      <c r="P2151" t="str">
        <f>IF(Table1[[#This Row],[Discount %]]&gt;50,"High Discount","Low Discount")</f>
        <v>High Discount</v>
      </c>
    </row>
    <row r="2152" spans="1:16" x14ac:dyDescent="0.3">
      <c r="A2152" t="s">
        <v>4498</v>
      </c>
      <c r="B2152">
        <v>14348872</v>
      </c>
      <c r="C2152" t="s">
        <v>90</v>
      </c>
      <c r="D2152" t="s">
        <v>37</v>
      </c>
      <c r="E2152" t="s">
        <v>21</v>
      </c>
      <c r="F2152" t="s">
        <v>33</v>
      </c>
      <c r="G2152" t="s">
        <v>4499</v>
      </c>
      <c r="I2152">
        <v>1149</v>
      </c>
      <c r="J2152" t="s">
        <v>23</v>
      </c>
      <c r="K2152">
        <v>4.2</v>
      </c>
      <c r="L2152">
        <v>680</v>
      </c>
      <c r="M2152">
        <v>54</v>
      </c>
      <c r="N2152">
        <v>620.46</v>
      </c>
      <c r="O2152">
        <v>528</v>
      </c>
      <c r="P2152" t="str">
        <f>IF(Table1[[#This Row],[Discount %]]&gt;50,"High Discount","Low Discount")</f>
        <v>High Discount</v>
      </c>
    </row>
    <row r="2153" spans="1:16" x14ac:dyDescent="0.3">
      <c r="A2153" t="s">
        <v>4500</v>
      </c>
      <c r="B2153">
        <v>11513008</v>
      </c>
      <c r="C2153" t="s">
        <v>110</v>
      </c>
      <c r="D2153" t="s">
        <v>37</v>
      </c>
      <c r="E2153" t="s">
        <v>43</v>
      </c>
      <c r="F2153" t="s">
        <v>33</v>
      </c>
      <c r="G2153" t="s">
        <v>4501</v>
      </c>
      <c r="I2153">
        <v>1499</v>
      </c>
      <c r="J2153" t="s">
        <v>101</v>
      </c>
      <c r="K2153">
        <v>4.2</v>
      </c>
      <c r="L2153">
        <v>680</v>
      </c>
      <c r="M2153">
        <v>60</v>
      </c>
      <c r="N2153">
        <v>899.4</v>
      </c>
      <c r="O2153">
        <v>599</v>
      </c>
      <c r="P2153" t="str">
        <f>IF(Table1[[#This Row],[Discount %]]&gt;50,"High Discount","Low Discount")</f>
        <v>High Discount</v>
      </c>
    </row>
    <row r="2154" spans="1:16" x14ac:dyDescent="0.3">
      <c r="A2154" t="s">
        <v>4502</v>
      </c>
      <c r="B2154">
        <v>10437830</v>
      </c>
      <c r="C2154" t="s">
        <v>90</v>
      </c>
      <c r="D2154" t="s">
        <v>37</v>
      </c>
      <c r="E2154" t="s">
        <v>168</v>
      </c>
      <c r="F2154" t="s">
        <v>33</v>
      </c>
      <c r="G2154" t="s">
        <v>4503</v>
      </c>
      <c r="I2154">
        <v>2449</v>
      </c>
      <c r="J2154" t="s">
        <v>23</v>
      </c>
      <c r="K2154">
        <v>4.3</v>
      </c>
      <c r="L2154">
        <v>680</v>
      </c>
      <c r="M2154">
        <v>52</v>
      </c>
      <c r="N2154">
        <v>1273.48</v>
      </c>
      <c r="O2154">
        <v>1175</v>
      </c>
      <c r="P2154" t="str">
        <f>IF(Table1[[#This Row],[Discount %]]&gt;50,"High Discount","Low Discount")</f>
        <v>High Discount</v>
      </c>
    </row>
    <row r="2155" spans="1:16" x14ac:dyDescent="0.3">
      <c r="A2155" t="s">
        <v>4504</v>
      </c>
      <c r="B2155">
        <v>1164692</v>
      </c>
      <c r="C2155" t="s">
        <v>383</v>
      </c>
      <c r="D2155" t="s">
        <v>37</v>
      </c>
      <c r="E2155" t="s">
        <v>61</v>
      </c>
      <c r="F2155" t="s">
        <v>33</v>
      </c>
      <c r="G2155" t="s">
        <v>4505</v>
      </c>
      <c r="I2155">
        <v>349</v>
      </c>
      <c r="J2155" t="s">
        <v>35</v>
      </c>
      <c r="K2155">
        <v>4.4000000000000004</v>
      </c>
      <c r="L2155">
        <v>680</v>
      </c>
      <c r="M2155">
        <v>5</v>
      </c>
      <c r="N2155">
        <v>17.45</v>
      </c>
      <c r="O2155">
        <v>331</v>
      </c>
      <c r="P2155" t="str">
        <f>IF(Table1[[#This Row],[Discount %]]&gt;50,"High Discount","Low Discount")</f>
        <v>Low Discount</v>
      </c>
    </row>
    <row r="2156" spans="1:16" x14ac:dyDescent="0.3">
      <c r="A2156" t="s">
        <v>4506</v>
      </c>
      <c r="B2156">
        <v>11053798</v>
      </c>
      <c r="C2156" t="s">
        <v>352</v>
      </c>
      <c r="D2156" t="s">
        <v>86</v>
      </c>
      <c r="E2156" t="s">
        <v>47</v>
      </c>
      <c r="F2156" t="s">
        <v>33</v>
      </c>
      <c r="G2156" t="s">
        <v>4507</v>
      </c>
      <c r="H2156">
        <v>643</v>
      </c>
      <c r="I2156">
        <v>1149</v>
      </c>
      <c r="J2156" t="s">
        <v>18</v>
      </c>
      <c r="K2156">
        <v>4.0999999999999996</v>
      </c>
      <c r="L2156">
        <v>679</v>
      </c>
      <c r="M2156">
        <v>44</v>
      </c>
      <c r="N2156">
        <v>505.56</v>
      </c>
      <c r="O2156">
        <v>643</v>
      </c>
      <c r="P2156" t="str">
        <f>IF(Table1[[#This Row],[Discount %]]&gt;50,"High Discount","Low Discount")</f>
        <v>Low Discount</v>
      </c>
    </row>
    <row r="2157" spans="1:16" x14ac:dyDescent="0.3">
      <c r="A2157" t="s">
        <v>4508</v>
      </c>
      <c r="B2157">
        <v>14154074</v>
      </c>
      <c r="C2157" t="s">
        <v>90</v>
      </c>
      <c r="D2157" t="s">
        <v>37</v>
      </c>
      <c r="E2157" t="s">
        <v>21</v>
      </c>
      <c r="F2157" t="s">
        <v>33</v>
      </c>
      <c r="G2157" t="s">
        <v>4509</v>
      </c>
      <c r="I2157">
        <v>1149</v>
      </c>
      <c r="J2157" t="s">
        <v>23</v>
      </c>
      <c r="K2157">
        <v>4.4000000000000004</v>
      </c>
      <c r="L2157">
        <v>679</v>
      </c>
      <c r="M2157">
        <v>48</v>
      </c>
      <c r="N2157">
        <v>551.52</v>
      </c>
      <c r="O2157">
        <v>597</v>
      </c>
      <c r="P2157" t="str">
        <f>IF(Table1[[#This Row],[Discount %]]&gt;50,"High Discount","Low Discount")</f>
        <v>Low Discount</v>
      </c>
    </row>
    <row r="2158" spans="1:16" x14ac:dyDescent="0.3">
      <c r="A2158" t="s">
        <v>4510</v>
      </c>
      <c r="B2158">
        <v>1085630</v>
      </c>
      <c r="C2158" t="s">
        <v>42</v>
      </c>
      <c r="D2158" t="s">
        <v>37</v>
      </c>
      <c r="E2158" t="s">
        <v>43</v>
      </c>
      <c r="F2158" t="s">
        <v>33</v>
      </c>
      <c r="G2158" t="s">
        <v>4511</v>
      </c>
      <c r="I2158">
        <v>699</v>
      </c>
      <c r="J2158" t="s">
        <v>40</v>
      </c>
      <c r="K2158">
        <v>4.3</v>
      </c>
      <c r="L2158">
        <v>679</v>
      </c>
      <c r="M2158">
        <v>45</v>
      </c>
      <c r="N2158">
        <v>314.55</v>
      </c>
      <c r="O2158">
        <v>384</v>
      </c>
      <c r="P2158" t="str">
        <f>IF(Table1[[#This Row],[Discount %]]&gt;50,"High Discount","Low Discount")</f>
        <v>Low Discount</v>
      </c>
    </row>
    <row r="2159" spans="1:16" x14ac:dyDescent="0.3">
      <c r="A2159" t="s">
        <v>4512</v>
      </c>
      <c r="B2159">
        <v>2315748</v>
      </c>
      <c r="C2159" t="s">
        <v>13</v>
      </c>
      <c r="D2159" t="s">
        <v>37</v>
      </c>
      <c r="E2159" t="s">
        <v>43</v>
      </c>
      <c r="F2159" t="s">
        <v>33</v>
      </c>
      <c r="G2159" t="s">
        <v>4513</v>
      </c>
      <c r="I2159">
        <v>899</v>
      </c>
      <c r="J2159" t="s">
        <v>40</v>
      </c>
      <c r="K2159">
        <v>4</v>
      </c>
      <c r="L2159">
        <v>679</v>
      </c>
      <c r="M2159">
        <v>54.999999999999993</v>
      </c>
      <c r="N2159">
        <v>494.44999999999993</v>
      </c>
      <c r="O2159">
        <v>404</v>
      </c>
      <c r="P2159" t="str">
        <f>IF(Table1[[#This Row],[Discount %]]&gt;50,"High Discount","Low Discount")</f>
        <v>High Discount</v>
      </c>
    </row>
    <row r="2160" spans="1:16" x14ac:dyDescent="0.3">
      <c r="A2160" t="s">
        <v>4514</v>
      </c>
      <c r="B2160">
        <v>1813853</v>
      </c>
      <c r="C2160" t="s">
        <v>1542</v>
      </c>
      <c r="D2160" t="s">
        <v>14</v>
      </c>
      <c r="E2160" t="s">
        <v>47</v>
      </c>
      <c r="F2160" t="s">
        <v>16</v>
      </c>
      <c r="G2160" t="s">
        <v>4515</v>
      </c>
      <c r="H2160">
        <v>742</v>
      </c>
      <c r="I2160">
        <v>1649</v>
      </c>
      <c r="J2160" t="s">
        <v>49</v>
      </c>
      <c r="K2160">
        <v>4.0999999999999996</v>
      </c>
      <c r="L2160">
        <v>678</v>
      </c>
      <c r="M2160">
        <v>55.000000000000007</v>
      </c>
      <c r="N2160">
        <v>906.95000000000016</v>
      </c>
      <c r="O2160">
        <v>742</v>
      </c>
      <c r="P2160" t="str">
        <f>IF(Table1[[#This Row],[Discount %]]&gt;50,"High Discount","Low Discount")</f>
        <v>High Discount</v>
      </c>
    </row>
    <row r="2161" spans="1:16" x14ac:dyDescent="0.3">
      <c r="A2161" t="s">
        <v>4516</v>
      </c>
      <c r="B2161">
        <v>8682187</v>
      </c>
      <c r="C2161" t="s">
        <v>149</v>
      </c>
      <c r="D2161" t="s">
        <v>25</v>
      </c>
      <c r="E2161" t="s">
        <v>26</v>
      </c>
      <c r="F2161" t="s">
        <v>16</v>
      </c>
      <c r="G2161" t="s">
        <v>4517</v>
      </c>
      <c r="H2161">
        <v>1319</v>
      </c>
      <c r="I2161">
        <v>2399</v>
      </c>
      <c r="J2161" t="s">
        <v>453</v>
      </c>
      <c r="K2161">
        <v>4.2</v>
      </c>
      <c r="L2161">
        <v>678</v>
      </c>
      <c r="M2161">
        <v>44.999999999999993</v>
      </c>
      <c r="N2161">
        <v>1079.55</v>
      </c>
      <c r="O2161">
        <v>1319</v>
      </c>
      <c r="P2161" t="str">
        <f>IF(Table1[[#This Row],[Discount %]]&gt;50,"High Discount","Low Discount")</f>
        <v>Low Discount</v>
      </c>
    </row>
    <row r="2162" spans="1:16" x14ac:dyDescent="0.3">
      <c r="A2162" t="s">
        <v>4518</v>
      </c>
      <c r="B2162">
        <v>10481274</v>
      </c>
      <c r="C2162" t="s">
        <v>688</v>
      </c>
      <c r="D2162" t="s">
        <v>25</v>
      </c>
      <c r="E2162" t="s">
        <v>38</v>
      </c>
      <c r="F2162" t="s">
        <v>16</v>
      </c>
      <c r="G2162" t="s">
        <v>4519</v>
      </c>
      <c r="H2162">
        <v>857</v>
      </c>
      <c r="I2162">
        <v>2765</v>
      </c>
      <c r="J2162" t="s">
        <v>690</v>
      </c>
      <c r="K2162">
        <v>4.4000000000000004</v>
      </c>
      <c r="L2162">
        <v>678</v>
      </c>
      <c r="M2162">
        <v>69</v>
      </c>
      <c r="N2162">
        <v>1907.85</v>
      </c>
      <c r="O2162">
        <v>857</v>
      </c>
      <c r="P2162" t="str">
        <f>IF(Table1[[#This Row],[Discount %]]&gt;50,"High Discount","Low Discount")</f>
        <v>High Discount</v>
      </c>
    </row>
    <row r="2163" spans="1:16" x14ac:dyDescent="0.3">
      <c r="A2163" t="s">
        <v>4520</v>
      </c>
      <c r="B2163">
        <v>10920156</v>
      </c>
      <c r="C2163" t="s">
        <v>13</v>
      </c>
      <c r="D2163" t="s">
        <v>25</v>
      </c>
      <c r="E2163" t="s">
        <v>38</v>
      </c>
      <c r="F2163" t="s">
        <v>16</v>
      </c>
      <c r="G2163" t="s">
        <v>4521</v>
      </c>
      <c r="H2163">
        <v>449</v>
      </c>
      <c r="I2163">
        <v>999</v>
      </c>
      <c r="J2163" t="s">
        <v>40</v>
      </c>
      <c r="K2163">
        <v>4.0999999999999996</v>
      </c>
      <c r="L2163">
        <v>678</v>
      </c>
      <c r="M2163">
        <v>55.000000000000007</v>
      </c>
      <c r="N2163">
        <v>549.45000000000005</v>
      </c>
      <c r="O2163">
        <v>449</v>
      </c>
      <c r="P2163" t="str">
        <f>IF(Table1[[#This Row],[Discount %]]&gt;50,"High Discount","Low Discount")</f>
        <v>High Discount</v>
      </c>
    </row>
    <row r="2164" spans="1:16" x14ac:dyDescent="0.3">
      <c r="A2164" t="s">
        <v>4522</v>
      </c>
      <c r="B2164">
        <v>16505426</v>
      </c>
      <c r="C2164" t="s">
        <v>791</v>
      </c>
      <c r="D2164" t="s">
        <v>68</v>
      </c>
      <c r="E2164" t="s">
        <v>82</v>
      </c>
      <c r="F2164" t="s">
        <v>33</v>
      </c>
      <c r="G2164" t="s">
        <v>4523</v>
      </c>
      <c r="H2164">
        <v>899</v>
      </c>
      <c r="I2164">
        <v>1999</v>
      </c>
      <c r="J2164" t="s">
        <v>1646</v>
      </c>
      <c r="K2164">
        <v>4.2</v>
      </c>
      <c r="L2164">
        <v>678</v>
      </c>
      <c r="M2164">
        <v>55.000000000000007</v>
      </c>
      <c r="N2164">
        <v>1099.45</v>
      </c>
      <c r="O2164">
        <v>899</v>
      </c>
      <c r="P2164" t="str">
        <f>IF(Table1[[#This Row],[Discount %]]&gt;50,"High Discount","Low Discount")</f>
        <v>High Discount</v>
      </c>
    </row>
    <row r="2165" spans="1:16" x14ac:dyDescent="0.3">
      <c r="A2165" t="s">
        <v>4524</v>
      </c>
      <c r="B2165">
        <v>10999568</v>
      </c>
      <c r="C2165" t="s">
        <v>2967</v>
      </c>
      <c r="D2165" t="s">
        <v>68</v>
      </c>
      <c r="E2165" t="s">
        <v>43</v>
      </c>
      <c r="F2165" t="s">
        <v>33</v>
      </c>
      <c r="G2165" t="s">
        <v>4525</v>
      </c>
      <c r="H2165">
        <v>1499</v>
      </c>
      <c r="I2165">
        <v>2998</v>
      </c>
      <c r="J2165" t="s">
        <v>23</v>
      </c>
      <c r="K2165">
        <v>4.0999999999999996</v>
      </c>
      <c r="L2165">
        <v>678</v>
      </c>
      <c r="M2165">
        <v>50</v>
      </c>
      <c r="N2165">
        <v>1499</v>
      </c>
      <c r="O2165">
        <v>1499</v>
      </c>
      <c r="P2165" t="str">
        <f>IF(Table1[[#This Row],[Discount %]]&gt;50,"High Discount","Low Discount")</f>
        <v>Low Discount</v>
      </c>
    </row>
    <row r="2166" spans="1:16" x14ac:dyDescent="0.3">
      <c r="A2166" t="s">
        <v>4526</v>
      </c>
      <c r="B2166">
        <v>11064316</v>
      </c>
      <c r="C2166" t="s">
        <v>161</v>
      </c>
      <c r="D2166" t="s">
        <v>37</v>
      </c>
      <c r="E2166" t="s">
        <v>4527</v>
      </c>
      <c r="F2166" t="s">
        <v>33</v>
      </c>
      <c r="G2166" t="s">
        <v>4528</v>
      </c>
      <c r="I2166">
        <v>1799</v>
      </c>
      <c r="J2166" t="s">
        <v>35</v>
      </c>
      <c r="K2166">
        <v>3.3</v>
      </c>
      <c r="L2166">
        <v>678</v>
      </c>
      <c r="M2166">
        <v>50</v>
      </c>
      <c r="N2166">
        <v>899.5</v>
      </c>
      <c r="O2166">
        <v>899</v>
      </c>
      <c r="P2166" t="str">
        <f>IF(Table1[[#This Row],[Discount %]]&gt;50,"High Discount","Low Discount")</f>
        <v>Low Discount</v>
      </c>
    </row>
    <row r="2167" spans="1:16" x14ac:dyDescent="0.3">
      <c r="A2167" t="s">
        <v>4529</v>
      </c>
      <c r="B2167">
        <v>14827904</v>
      </c>
      <c r="C2167" t="s">
        <v>72</v>
      </c>
      <c r="D2167" t="s">
        <v>37</v>
      </c>
      <c r="E2167" t="s">
        <v>131</v>
      </c>
      <c r="F2167" t="s">
        <v>33</v>
      </c>
      <c r="G2167" t="s">
        <v>4530</v>
      </c>
      <c r="I2167">
        <v>2299</v>
      </c>
      <c r="J2167" t="s">
        <v>101</v>
      </c>
      <c r="K2167">
        <v>4.3</v>
      </c>
      <c r="L2167">
        <v>678</v>
      </c>
      <c r="M2167">
        <v>55.000000000000007</v>
      </c>
      <c r="N2167">
        <v>1264.45</v>
      </c>
      <c r="O2167">
        <v>1034</v>
      </c>
      <c r="P2167" t="str">
        <f>IF(Table1[[#This Row],[Discount %]]&gt;50,"High Discount","Low Discount")</f>
        <v>High Discount</v>
      </c>
    </row>
    <row r="2168" spans="1:16" x14ac:dyDescent="0.3">
      <c r="A2168" t="s">
        <v>4531</v>
      </c>
      <c r="B2168">
        <v>12965920</v>
      </c>
      <c r="C2168" t="s">
        <v>739</v>
      </c>
      <c r="D2168" t="s">
        <v>14</v>
      </c>
      <c r="E2168" t="s">
        <v>21</v>
      </c>
      <c r="F2168" t="s">
        <v>16</v>
      </c>
      <c r="G2168" t="s">
        <v>4532</v>
      </c>
      <c r="I2168">
        <v>1299</v>
      </c>
      <c r="J2168" t="s">
        <v>35</v>
      </c>
      <c r="K2168">
        <v>4.3</v>
      </c>
      <c r="L2168">
        <v>677</v>
      </c>
      <c r="M2168">
        <v>52</v>
      </c>
      <c r="N2168">
        <v>675.48</v>
      </c>
      <c r="O2168">
        <v>623</v>
      </c>
      <c r="P2168" t="str">
        <f>IF(Table1[[#This Row],[Discount %]]&gt;50,"High Discount","Low Discount")</f>
        <v>High Discount</v>
      </c>
    </row>
    <row r="2169" spans="1:16" x14ac:dyDescent="0.3">
      <c r="A2169" t="s">
        <v>4533</v>
      </c>
      <c r="B2169">
        <v>13858440</v>
      </c>
      <c r="C2169" t="s">
        <v>46</v>
      </c>
      <c r="D2169" t="s">
        <v>14</v>
      </c>
      <c r="E2169" t="s">
        <v>121</v>
      </c>
      <c r="F2169" t="s">
        <v>16</v>
      </c>
      <c r="G2169" t="s">
        <v>3610</v>
      </c>
      <c r="H2169">
        <v>399</v>
      </c>
      <c r="I2169">
        <v>799</v>
      </c>
      <c r="J2169" t="s">
        <v>49</v>
      </c>
      <c r="K2169">
        <v>4.3</v>
      </c>
      <c r="L2169">
        <v>677</v>
      </c>
      <c r="M2169">
        <v>50</v>
      </c>
      <c r="N2169">
        <v>399.5</v>
      </c>
      <c r="O2169">
        <v>399</v>
      </c>
      <c r="P2169" t="str">
        <f>IF(Table1[[#This Row],[Discount %]]&gt;50,"High Discount","Low Discount")</f>
        <v>Low Discount</v>
      </c>
    </row>
    <row r="2170" spans="1:16" x14ac:dyDescent="0.3">
      <c r="A2170" t="s">
        <v>4534</v>
      </c>
      <c r="B2170">
        <v>13077176</v>
      </c>
      <c r="C2170" t="s">
        <v>42</v>
      </c>
      <c r="D2170" t="s">
        <v>14</v>
      </c>
      <c r="E2170" t="s">
        <v>15</v>
      </c>
      <c r="F2170" t="s">
        <v>16</v>
      </c>
      <c r="G2170" t="s">
        <v>799</v>
      </c>
      <c r="H2170">
        <v>449</v>
      </c>
      <c r="I2170">
        <v>1799</v>
      </c>
      <c r="J2170" t="s">
        <v>18</v>
      </c>
      <c r="K2170">
        <v>3.8</v>
      </c>
      <c r="L2170">
        <v>677</v>
      </c>
      <c r="M2170">
        <v>75</v>
      </c>
      <c r="N2170">
        <v>1349.25</v>
      </c>
      <c r="O2170">
        <v>449</v>
      </c>
      <c r="P2170" t="str">
        <f>IF(Table1[[#This Row],[Discount %]]&gt;50,"High Discount","Low Discount")</f>
        <v>High Discount</v>
      </c>
    </row>
    <row r="2171" spans="1:16" x14ac:dyDescent="0.3">
      <c r="A2171" t="s">
        <v>4535</v>
      </c>
      <c r="B2171">
        <v>13938118</v>
      </c>
      <c r="C2171" t="s">
        <v>46</v>
      </c>
      <c r="D2171" t="s">
        <v>14</v>
      </c>
      <c r="E2171" t="s">
        <v>15</v>
      </c>
      <c r="F2171" t="s">
        <v>16</v>
      </c>
      <c r="G2171" t="s">
        <v>3221</v>
      </c>
      <c r="H2171">
        <v>775</v>
      </c>
      <c r="I2171">
        <v>1649</v>
      </c>
      <c r="J2171" t="s">
        <v>770</v>
      </c>
      <c r="K2171">
        <v>3.9</v>
      </c>
      <c r="L2171">
        <v>677</v>
      </c>
      <c r="M2171">
        <v>53</v>
      </c>
      <c r="N2171">
        <v>873.97</v>
      </c>
      <c r="O2171">
        <v>775</v>
      </c>
      <c r="P2171" t="str">
        <f>IF(Table1[[#This Row],[Discount %]]&gt;50,"High Discount","Low Discount")</f>
        <v>High Discount</v>
      </c>
    </row>
    <row r="2172" spans="1:16" x14ac:dyDescent="0.3">
      <c r="A2172" t="s">
        <v>4536</v>
      </c>
      <c r="B2172">
        <v>11422726</v>
      </c>
      <c r="C2172" t="s">
        <v>3223</v>
      </c>
      <c r="D2172" t="s">
        <v>68</v>
      </c>
      <c r="E2172" t="s">
        <v>82</v>
      </c>
      <c r="F2172" t="s">
        <v>16</v>
      </c>
      <c r="G2172" t="s">
        <v>4537</v>
      </c>
      <c r="H2172">
        <v>719</v>
      </c>
      <c r="I2172">
        <v>1599</v>
      </c>
      <c r="J2172" t="s">
        <v>35</v>
      </c>
      <c r="K2172">
        <v>4.3</v>
      </c>
      <c r="L2172">
        <v>677</v>
      </c>
      <c r="M2172">
        <v>55.000000000000007</v>
      </c>
      <c r="N2172">
        <v>879.45000000000016</v>
      </c>
      <c r="O2172">
        <v>719</v>
      </c>
      <c r="P2172" t="str">
        <f>IF(Table1[[#This Row],[Discount %]]&gt;50,"High Discount","Low Discount")</f>
        <v>High Discount</v>
      </c>
    </row>
    <row r="2173" spans="1:16" x14ac:dyDescent="0.3">
      <c r="A2173" t="s">
        <v>4538</v>
      </c>
      <c r="B2173">
        <v>12027780</v>
      </c>
      <c r="C2173" t="s">
        <v>46</v>
      </c>
      <c r="D2173" t="s">
        <v>25</v>
      </c>
      <c r="E2173" t="s">
        <v>26</v>
      </c>
      <c r="F2173" t="s">
        <v>16</v>
      </c>
      <c r="G2173" t="s">
        <v>197</v>
      </c>
      <c r="H2173">
        <v>683</v>
      </c>
      <c r="I2173">
        <v>1199</v>
      </c>
      <c r="J2173" t="s">
        <v>79</v>
      </c>
      <c r="K2173">
        <v>4.4000000000000004</v>
      </c>
      <c r="L2173">
        <v>677</v>
      </c>
      <c r="M2173">
        <v>43.000000000000007</v>
      </c>
      <c r="N2173">
        <v>515.57000000000005</v>
      </c>
      <c r="O2173">
        <v>683</v>
      </c>
      <c r="P2173" t="str">
        <f>IF(Table1[[#This Row],[Discount %]]&gt;50,"High Discount","Low Discount")</f>
        <v>Low Discount</v>
      </c>
    </row>
    <row r="2174" spans="1:16" x14ac:dyDescent="0.3">
      <c r="A2174" t="s">
        <v>4539</v>
      </c>
      <c r="B2174">
        <v>14125208</v>
      </c>
      <c r="C2174" t="s">
        <v>739</v>
      </c>
      <c r="D2174" t="s">
        <v>25</v>
      </c>
      <c r="E2174" t="s">
        <v>38</v>
      </c>
      <c r="F2174" t="s">
        <v>16</v>
      </c>
      <c r="G2174" t="s">
        <v>4540</v>
      </c>
      <c r="H2174">
        <v>587</v>
      </c>
      <c r="I2174">
        <v>699</v>
      </c>
      <c r="J2174" t="s">
        <v>35</v>
      </c>
      <c r="K2174">
        <v>4.0999999999999996</v>
      </c>
      <c r="L2174">
        <v>677</v>
      </c>
      <c r="M2174">
        <v>16</v>
      </c>
      <c r="N2174">
        <v>111.84</v>
      </c>
      <c r="O2174">
        <v>587</v>
      </c>
      <c r="P2174" t="str">
        <f>IF(Table1[[#This Row],[Discount %]]&gt;50,"High Discount","Low Discount")</f>
        <v>Low Discount</v>
      </c>
    </row>
    <row r="2175" spans="1:16" x14ac:dyDescent="0.3">
      <c r="A2175" t="s">
        <v>4541</v>
      </c>
      <c r="B2175">
        <v>13957382</v>
      </c>
      <c r="C2175" t="s">
        <v>81</v>
      </c>
      <c r="D2175" t="s">
        <v>68</v>
      </c>
      <c r="E2175" t="s">
        <v>131</v>
      </c>
      <c r="F2175" t="s">
        <v>33</v>
      </c>
      <c r="G2175" t="s">
        <v>4542</v>
      </c>
      <c r="H2175">
        <v>643</v>
      </c>
      <c r="I2175">
        <v>1649</v>
      </c>
      <c r="J2175" t="s">
        <v>35</v>
      </c>
      <c r="K2175">
        <v>3.8</v>
      </c>
      <c r="L2175">
        <v>677</v>
      </c>
      <c r="M2175">
        <v>61</v>
      </c>
      <c r="N2175">
        <v>1005.89</v>
      </c>
      <c r="O2175">
        <v>643</v>
      </c>
      <c r="P2175" t="str">
        <f>IF(Table1[[#This Row],[Discount %]]&gt;50,"High Discount","Low Discount")</f>
        <v>High Discount</v>
      </c>
    </row>
    <row r="2176" spans="1:16" x14ac:dyDescent="0.3">
      <c r="A2176" t="s">
        <v>4543</v>
      </c>
      <c r="B2176">
        <v>12450342</v>
      </c>
      <c r="C2176" t="s">
        <v>254</v>
      </c>
      <c r="D2176" t="s">
        <v>68</v>
      </c>
      <c r="E2176" t="s">
        <v>82</v>
      </c>
      <c r="F2176" t="s">
        <v>33</v>
      </c>
      <c r="G2176" t="s">
        <v>4544</v>
      </c>
      <c r="H2176">
        <v>779</v>
      </c>
      <c r="I2176">
        <v>2599</v>
      </c>
      <c r="J2176" t="s">
        <v>35</v>
      </c>
      <c r="K2176">
        <v>4.2</v>
      </c>
      <c r="L2176">
        <v>677</v>
      </c>
      <c r="M2176">
        <v>70</v>
      </c>
      <c r="N2176">
        <v>1819.3</v>
      </c>
      <c r="O2176">
        <v>779</v>
      </c>
      <c r="P2176" t="str">
        <f>IF(Table1[[#This Row],[Discount %]]&gt;50,"High Discount","Low Discount")</f>
        <v>High Discount</v>
      </c>
    </row>
    <row r="2177" spans="1:16" x14ac:dyDescent="0.3">
      <c r="A2177" t="s">
        <v>4545</v>
      </c>
      <c r="B2177">
        <v>11699228</v>
      </c>
      <c r="C2177" t="s">
        <v>1316</v>
      </c>
      <c r="D2177" t="s">
        <v>68</v>
      </c>
      <c r="E2177" t="s">
        <v>295</v>
      </c>
      <c r="F2177" t="s">
        <v>33</v>
      </c>
      <c r="G2177" t="s">
        <v>4546</v>
      </c>
      <c r="H2177">
        <v>987</v>
      </c>
      <c r="I2177">
        <v>2599</v>
      </c>
      <c r="J2177" t="s">
        <v>145</v>
      </c>
      <c r="K2177">
        <v>4.0999999999999996</v>
      </c>
      <c r="L2177">
        <v>677</v>
      </c>
      <c r="M2177">
        <v>62</v>
      </c>
      <c r="N2177">
        <v>1611.38</v>
      </c>
      <c r="O2177">
        <v>987</v>
      </c>
      <c r="P2177" t="str">
        <f>IF(Table1[[#This Row],[Discount %]]&gt;50,"High Discount","Low Discount")</f>
        <v>High Discount</v>
      </c>
    </row>
    <row r="2178" spans="1:16" x14ac:dyDescent="0.3">
      <c r="A2178" t="s">
        <v>4547</v>
      </c>
      <c r="B2178">
        <v>8475745</v>
      </c>
      <c r="C2178" t="s">
        <v>59</v>
      </c>
      <c r="D2178" t="s">
        <v>60</v>
      </c>
      <c r="E2178" t="s">
        <v>61</v>
      </c>
      <c r="F2178" t="s">
        <v>33</v>
      </c>
      <c r="G2178" t="s">
        <v>4548</v>
      </c>
      <c r="H2178">
        <v>764</v>
      </c>
      <c r="I2178">
        <v>1699</v>
      </c>
      <c r="J2178" t="s">
        <v>40</v>
      </c>
      <c r="K2178">
        <v>4</v>
      </c>
      <c r="L2178">
        <v>677</v>
      </c>
      <c r="M2178">
        <v>55.000000000000007</v>
      </c>
      <c r="N2178">
        <v>934.45000000000016</v>
      </c>
      <c r="O2178">
        <v>764</v>
      </c>
      <c r="P2178" t="str">
        <f>IF(Table1[[#This Row],[Discount %]]&gt;50,"High Discount","Low Discount")</f>
        <v>High Discount</v>
      </c>
    </row>
    <row r="2179" spans="1:16" x14ac:dyDescent="0.3">
      <c r="A2179" t="s">
        <v>4549</v>
      </c>
      <c r="B2179">
        <v>7695854</v>
      </c>
      <c r="C2179" t="s">
        <v>59</v>
      </c>
      <c r="D2179" t="s">
        <v>60</v>
      </c>
      <c r="E2179" t="s">
        <v>61</v>
      </c>
      <c r="F2179" t="s">
        <v>33</v>
      </c>
      <c r="G2179" t="s">
        <v>4550</v>
      </c>
      <c r="H2179">
        <v>799</v>
      </c>
      <c r="I2179">
        <v>1999</v>
      </c>
      <c r="J2179" t="s">
        <v>101</v>
      </c>
      <c r="K2179">
        <v>4.5</v>
      </c>
      <c r="L2179">
        <v>677</v>
      </c>
      <c r="M2179">
        <v>60.000000000000007</v>
      </c>
      <c r="N2179">
        <v>1199.4000000000001</v>
      </c>
      <c r="O2179">
        <v>799</v>
      </c>
      <c r="P2179" t="str">
        <f>IF(Table1[[#This Row],[Discount %]]&gt;50,"High Discount","Low Discount")</f>
        <v>High Discount</v>
      </c>
    </row>
    <row r="2180" spans="1:16" x14ac:dyDescent="0.3">
      <c r="A2180" t="s">
        <v>4551</v>
      </c>
      <c r="B2180">
        <v>1764443</v>
      </c>
      <c r="C2180" t="s">
        <v>13</v>
      </c>
      <c r="D2180" t="s">
        <v>37</v>
      </c>
      <c r="E2180" t="s">
        <v>43</v>
      </c>
      <c r="F2180" t="s">
        <v>33</v>
      </c>
      <c r="G2180" t="s">
        <v>4552</v>
      </c>
      <c r="I2180">
        <v>1899</v>
      </c>
      <c r="J2180" t="s">
        <v>40</v>
      </c>
      <c r="K2180">
        <v>4.3</v>
      </c>
      <c r="L2180">
        <v>677</v>
      </c>
      <c r="M2180">
        <v>44.999999999999993</v>
      </c>
      <c r="N2180">
        <v>854.54999999999984</v>
      </c>
      <c r="O2180">
        <v>1044</v>
      </c>
      <c r="P2180" t="str">
        <f>IF(Table1[[#This Row],[Discount %]]&gt;50,"High Discount","Low Discount")</f>
        <v>Low Discount</v>
      </c>
    </row>
    <row r="2181" spans="1:16" x14ac:dyDescent="0.3">
      <c r="A2181" t="s">
        <v>4553</v>
      </c>
      <c r="B2181">
        <v>10294499</v>
      </c>
      <c r="C2181" t="s">
        <v>4554</v>
      </c>
      <c r="D2181" t="s">
        <v>37</v>
      </c>
      <c r="E2181" t="s">
        <v>131</v>
      </c>
      <c r="F2181" t="s">
        <v>33</v>
      </c>
      <c r="G2181" t="s">
        <v>4555</v>
      </c>
      <c r="I2181">
        <v>1970</v>
      </c>
      <c r="J2181" t="s">
        <v>35</v>
      </c>
      <c r="K2181">
        <v>4.0999999999999996</v>
      </c>
      <c r="L2181">
        <v>677</v>
      </c>
      <c r="M2181">
        <v>57.000000000000007</v>
      </c>
      <c r="N2181">
        <v>1122.9000000000001</v>
      </c>
      <c r="O2181">
        <v>847</v>
      </c>
      <c r="P2181" t="str">
        <f>IF(Table1[[#This Row],[Discount %]]&gt;50,"High Discount","Low Discount")</f>
        <v>High Discount</v>
      </c>
    </row>
    <row r="2182" spans="1:16" x14ac:dyDescent="0.3">
      <c r="A2182" t="s">
        <v>4556</v>
      </c>
      <c r="B2182">
        <v>4653848</v>
      </c>
      <c r="C2182" t="s">
        <v>59</v>
      </c>
      <c r="D2182" t="s">
        <v>37</v>
      </c>
      <c r="E2182" t="s">
        <v>281</v>
      </c>
      <c r="F2182" t="s">
        <v>33</v>
      </c>
      <c r="G2182" t="s">
        <v>4557</v>
      </c>
      <c r="I2182">
        <v>1999</v>
      </c>
      <c r="J2182" t="s">
        <v>101</v>
      </c>
      <c r="K2182">
        <v>4.4000000000000004</v>
      </c>
      <c r="L2182">
        <v>677</v>
      </c>
      <c r="M2182">
        <v>60.000000000000007</v>
      </c>
      <c r="N2182">
        <v>1199.4000000000001</v>
      </c>
      <c r="O2182">
        <v>799</v>
      </c>
      <c r="P2182" t="str">
        <f>IF(Table1[[#This Row],[Discount %]]&gt;50,"High Discount","Low Discount")</f>
        <v>High Discount</v>
      </c>
    </row>
    <row r="2183" spans="1:16" x14ac:dyDescent="0.3">
      <c r="A2183" t="s">
        <v>4558</v>
      </c>
      <c r="B2183">
        <v>12238136</v>
      </c>
      <c r="C2183" t="s">
        <v>903</v>
      </c>
      <c r="D2183" t="s">
        <v>37</v>
      </c>
      <c r="E2183" t="s">
        <v>15</v>
      </c>
      <c r="F2183" t="s">
        <v>33</v>
      </c>
      <c r="G2183" t="s">
        <v>4559</v>
      </c>
      <c r="I2183">
        <v>2749</v>
      </c>
      <c r="J2183" t="s">
        <v>399</v>
      </c>
      <c r="K2183">
        <v>4.3</v>
      </c>
      <c r="L2183">
        <v>677</v>
      </c>
      <c r="M2183">
        <v>57.000000000000007</v>
      </c>
      <c r="N2183">
        <v>1566.9300000000003</v>
      </c>
      <c r="O2183">
        <v>1182</v>
      </c>
      <c r="P2183" t="str">
        <f>IF(Table1[[#This Row],[Discount %]]&gt;50,"High Discount","Low Discount")</f>
        <v>High Discount</v>
      </c>
    </row>
    <row r="2184" spans="1:16" x14ac:dyDescent="0.3">
      <c r="A2184" t="s">
        <v>4560</v>
      </c>
      <c r="B2184">
        <v>11697408</v>
      </c>
      <c r="C2184" t="s">
        <v>13</v>
      </c>
      <c r="D2184" t="s">
        <v>37</v>
      </c>
      <c r="E2184" t="s">
        <v>38</v>
      </c>
      <c r="F2184" t="s">
        <v>33</v>
      </c>
      <c r="G2184" t="s">
        <v>4561</v>
      </c>
      <c r="I2184">
        <v>599</v>
      </c>
      <c r="J2184" t="s">
        <v>40</v>
      </c>
      <c r="K2184">
        <v>4.4000000000000004</v>
      </c>
      <c r="L2184">
        <v>677</v>
      </c>
      <c r="M2184">
        <v>60</v>
      </c>
      <c r="N2184">
        <v>359.4</v>
      </c>
      <c r="O2184">
        <v>239</v>
      </c>
      <c r="P2184" t="str">
        <f>IF(Table1[[#This Row],[Discount %]]&gt;50,"High Discount","Low Discount")</f>
        <v>High Discount</v>
      </c>
    </row>
    <row r="2185" spans="1:16" x14ac:dyDescent="0.3">
      <c r="A2185" t="s">
        <v>4562</v>
      </c>
      <c r="B2185">
        <v>10015995</v>
      </c>
      <c r="C2185" t="s">
        <v>90</v>
      </c>
      <c r="D2185" t="s">
        <v>37</v>
      </c>
      <c r="E2185" t="s">
        <v>43</v>
      </c>
      <c r="F2185" t="s">
        <v>33</v>
      </c>
      <c r="G2185" t="s">
        <v>4563</v>
      </c>
      <c r="I2185">
        <v>999</v>
      </c>
      <c r="J2185" t="s">
        <v>23</v>
      </c>
      <c r="K2185">
        <v>4.4000000000000004</v>
      </c>
      <c r="L2185">
        <v>677</v>
      </c>
      <c r="M2185">
        <v>60</v>
      </c>
      <c r="N2185">
        <v>599.4</v>
      </c>
      <c r="O2185">
        <v>399</v>
      </c>
      <c r="P2185" t="str">
        <f>IF(Table1[[#This Row],[Discount %]]&gt;50,"High Discount","Low Discount")</f>
        <v>High Discount</v>
      </c>
    </row>
    <row r="2186" spans="1:16" x14ac:dyDescent="0.3">
      <c r="A2186" t="s">
        <v>4564</v>
      </c>
      <c r="B2186">
        <v>10944466</v>
      </c>
      <c r="C2186" t="s">
        <v>13</v>
      </c>
      <c r="D2186" t="s">
        <v>14</v>
      </c>
      <c r="E2186" t="s">
        <v>47</v>
      </c>
      <c r="F2186" t="s">
        <v>16</v>
      </c>
      <c r="G2186" t="s">
        <v>4565</v>
      </c>
      <c r="I2186">
        <v>1999</v>
      </c>
      <c r="J2186" t="s">
        <v>18</v>
      </c>
      <c r="K2186">
        <v>4.2</v>
      </c>
      <c r="L2186">
        <v>676</v>
      </c>
      <c r="M2186">
        <v>52</v>
      </c>
      <c r="N2186">
        <v>1039.48</v>
      </c>
      <c r="O2186">
        <v>959</v>
      </c>
      <c r="P2186" t="str">
        <f>IF(Table1[[#This Row],[Discount %]]&gt;50,"High Discount","Low Discount")</f>
        <v>High Discount</v>
      </c>
    </row>
    <row r="2187" spans="1:16" x14ac:dyDescent="0.3">
      <c r="A2187" t="s">
        <v>4566</v>
      </c>
      <c r="B2187">
        <v>8673413</v>
      </c>
      <c r="C2187" t="s">
        <v>149</v>
      </c>
      <c r="D2187" t="s">
        <v>14</v>
      </c>
      <c r="E2187" t="s">
        <v>15</v>
      </c>
      <c r="F2187" t="s">
        <v>16</v>
      </c>
      <c r="G2187" t="s">
        <v>2433</v>
      </c>
      <c r="H2187">
        <v>1429</v>
      </c>
      <c r="I2187">
        <v>2599</v>
      </c>
      <c r="J2187" t="s">
        <v>151</v>
      </c>
      <c r="K2187">
        <v>4.0999999999999996</v>
      </c>
      <c r="L2187">
        <v>676</v>
      </c>
      <c r="M2187">
        <v>44.999999999999993</v>
      </c>
      <c r="N2187">
        <v>1169.55</v>
      </c>
      <c r="O2187">
        <v>1429</v>
      </c>
      <c r="P2187" t="str">
        <f>IF(Table1[[#This Row],[Discount %]]&gt;50,"High Discount","Low Discount")</f>
        <v>Low Discount</v>
      </c>
    </row>
    <row r="2188" spans="1:16" x14ac:dyDescent="0.3">
      <c r="A2188" t="s">
        <v>4567</v>
      </c>
      <c r="B2188">
        <v>12983764</v>
      </c>
      <c r="C2188" t="s">
        <v>42</v>
      </c>
      <c r="D2188" t="s">
        <v>14</v>
      </c>
      <c r="E2188" t="s">
        <v>15</v>
      </c>
      <c r="F2188" t="s">
        <v>16</v>
      </c>
      <c r="G2188" t="s">
        <v>4568</v>
      </c>
      <c r="H2188">
        <v>1099</v>
      </c>
      <c r="I2188">
        <v>1999</v>
      </c>
      <c r="J2188" t="s">
        <v>18</v>
      </c>
      <c r="K2188">
        <v>4</v>
      </c>
      <c r="L2188">
        <v>676</v>
      </c>
      <c r="M2188">
        <v>44.999999999999993</v>
      </c>
      <c r="N2188">
        <v>899.54999999999984</v>
      </c>
      <c r="O2188">
        <v>1099</v>
      </c>
      <c r="P2188" t="str">
        <f>IF(Table1[[#This Row],[Discount %]]&gt;50,"High Discount","Low Discount")</f>
        <v>Low Discount</v>
      </c>
    </row>
    <row r="2189" spans="1:16" x14ac:dyDescent="0.3">
      <c r="A2189" t="s">
        <v>4569</v>
      </c>
      <c r="B2189">
        <v>10397845</v>
      </c>
      <c r="C2189" t="s">
        <v>13</v>
      </c>
      <c r="D2189" t="s">
        <v>25</v>
      </c>
      <c r="E2189" t="s">
        <v>26</v>
      </c>
      <c r="F2189" t="s">
        <v>16</v>
      </c>
      <c r="G2189" t="s">
        <v>4570</v>
      </c>
      <c r="H2189">
        <v>1139</v>
      </c>
      <c r="I2189">
        <v>1899</v>
      </c>
      <c r="J2189" t="s">
        <v>231</v>
      </c>
      <c r="K2189">
        <v>4</v>
      </c>
      <c r="L2189">
        <v>676</v>
      </c>
      <c r="M2189">
        <v>40</v>
      </c>
      <c r="N2189">
        <v>759.6</v>
      </c>
      <c r="O2189">
        <v>1139</v>
      </c>
      <c r="P2189" t="str">
        <f>IF(Table1[[#This Row],[Discount %]]&gt;50,"High Discount","Low Discount")</f>
        <v>Low Discount</v>
      </c>
    </row>
    <row r="2190" spans="1:16" x14ac:dyDescent="0.3">
      <c r="A2190" t="s">
        <v>4571</v>
      </c>
      <c r="B2190">
        <v>11174028</v>
      </c>
      <c r="C2190" t="s">
        <v>85</v>
      </c>
      <c r="D2190" t="s">
        <v>68</v>
      </c>
      <c r="E2190" t="s">
        <v>82</v>
      </c>
      <c r="F2190" t="s">
        <v>33</v>
      </c>
      <c r="G2190" t="s">
        <v>4572</v>
      </c>
      <c r="H2190">
        <v>454</v>
      </c>
      <c r="I2190">
        <v>1299</v>
      </c>
      <c r="J2190" t="s">
        <v>88</v>
      </c>
      <c r="K2190">
        <v>4</v>
      </c>
      <c r="L2190">
        <v>676</v>
      </c>
      <c r="M2190">
        <v>65</v>
      </c>
      <c r="N2190">
        <v>844.35</v>
      </c>
      <c r="O2190">
        <v>454</v>
      </c>
      <c r="P2190" t="str">
        <f>IF(Table1[[#This Row],[Discount %]]&gt;50,"High Discount","Low Discount")</f>
        <v>High Discount</v>
      </c>
    </row>
    <row r="2191" spans="1:16" x14ac:dyDescent="0.3">
      <c r="A2191" t="s">
        <v>4573</v>
      </c>
      <c r="B2191">
        <v>8429563</v>
      </c>
      <c r="C2191" t="s">
        <v>3808</v>
      </c>
      <c r="D2191" t="s">
        <v>68</v>
      </c>
      <c r="E2191" t="s">
        <v>82</v>
      </c>
      <c r="F2191" t="s">
        <v>33</v>
      </c>
      <c r="G2191" t="s">
        <v>4574</v>
      </c>
      <c r="H2191">
        <v>674</v>
      </c>
      <c r="I2191">
        <v>1499</v>
      </c>
      <c r="J2191" t="s">
        <v>88</v>
      </c>
      <c r="K2191">
        <v>4.2</v>
      </c>
      <c r="L2191">
        <v>676</v>
      </c>
      <c r="M2191">
        <v>55.000000000000007</v>
      </c>
      <c r="N2191">
        <v>824.45000000000016</v>
      </c>
      <c r="O2191">
        <v>674</v>
      </c>
      <c r="P2191" t="str">
        <f>IF(Table1[[#This Row],[Discount %]]&gt;50,"High Discount","Low Discount")</f>
        <v>High Discount</v>
      </c>
    </row>
    <row r="2192" spans="1:16" x14ac:dyDescent="0.3">
      <c r="A2192" t="s">
        <v>4575</v>
      </c>
      <c r="B2192">
        <v>5702448</v>
      </c>
      <c r="C2192" t="s">
        <v>379</v>
      </c>
      <c r="D2192" t="s">
        <v>31</v>
      </c>
      <c r="E2192" t="s">
        <v>486</v>
      </c>
      <c r="F2192" t="s">
        <v>33</v>
      </c>
      <c r="G2192" t="s">
        <v>4576</v>
      </c>
      <c r="H2192">
        <v>593</v>
      </c>
      <c r="I2192">
        <v>899</v>
      </c>
      <c r="J2192" t="s">
        <v>1283</v>
      </c>
      <c r="K2192">
        <v>3.9</v>
      </c>
      <c r="L2192">
        <v>676</v>
      </c>
      <c r="M2192">
        <v>34</v>
      </c>
      <c r="N2192">
        <v>305.66000000000003</v>
      </c>
      <c r="O2192">
        <v>593</v>
      </c>
      <c r="P2192" t="str">
        <f>IF(Table1[[#This Row],[Discount %]]&gt;50,"High Discount","Low Discount")</f>
        <v>Low Discount</v>
      </c>
    </row>
    <row r="2193" spans="1:16" x14ac:dyDescent="0.3">
      <c r="A2193" t="s">
        <v>4577</v>
      </c>
      <c r="B2193">
        <v>8349763</v>
      </c>
      <c r="C2193" t="s">
        <v>85</v>
      </c>
      <c r="D2193" t="s">
        <v>86</v>
      </c>
      <c r="E2193" t="s">
        <v>82</v>
      </c>
      <c r="F2193" t="s">
        <v>33</v>
      </c>
      <c r="G2193" t="s">
        <v>4578</v>
      </c>
      <c r="H2193">
        <v>599</v>
      </c>
      <c r="I2193">
        <v>1499</v>
      </c>
      <c r="J2193" t="s">
        <v>88</v>
      </c>
      <c r="K2193">
        <v>4.0999999999999996</v>
      </c>
      <c r="L2193">
        <v>676</v>
      </c>
      <c r="M2193">
        <v>60</v>
      </c>
      <c r="N2193">
        <v>899.4</v>
      </c>
      <c r="O2193">
        <v>599</v>
      </c>
      <c r="P2193" t="str">
        <f>IF(Table1[[#This Row],[Discount %]]&gt;50,"High Discount","Low Discount")</f>
        <v>High Discount</v>
      </c>
    </row>
    <row r="2194" spans="1:16" x14ac:dyDescent="0.3">
      <c r="A2194" t="s">
        <v>4579</v>
      </c>
      <c r="B2194">
        <v>2056706</v>
      </c>
      <c r="C2194" t="s">
        <v>56</v>
      </c>
      <c r="D2194" t="s">
        <v>86</v>
      </c>
      <c r="E2194" t="s">
        <v>131</v>
      </c>
      <c r="F2194" t="s">
        <v>33</v>
      </c>
      <c r="G2194" t="s">
        <v>4580</v>
      </c>
      <c r="H2194">
        <v>479</v>
      </c>
      <c r="I2194">
        <v>1599</v>
      </c>
      <c r="J2194" t="s">
        <v>101</v>
      </c>
      <c r="K2194">
        <v>3.9</v>
      </c>
      <c r="L2194">
        <v>676</v>
      </c>
      <c r="M2194">
        <v>70</v>
      </c>
      <c r="N2194">
        <v>1119.3</v>
      </c>
      <c r="O2194">
        <v>479</v>
      </c>
      <c r="P2194" t="str">
        <f>IF(Table1[[#This Row],[Discount %]]&gt;50,"High Discount","Low Discount")</f>
        <v>High Discount</v>
      </c>
    </row>
    <row r="2195" spans="1:16" x14ac:dyDescent="0.3">
      <c r="A2195" t="s">
        <v>4581</v>
      </c>
      <c r="B2195">
        <v>10389847</v>
      </c>
      <c r="C2195" t="s">
        <v>59</v>
      </c>
      <c r="D2195" t="s">
        <v>60</v>
      </c>
      <c r="E2195" t="s">
        <v>21</v>
      </c>
      <c r="F2195" t="s">
        <v>33</v>
      </c>
      <c r="G2195" t="s">
        <v>4582</v>
      </c>
      <c r="H2195">
        <v>734</v>
      </c>
      <c r="I2195">
        <v>2099</v>
      </c>
      <c r="J2195" t="s">
        <v>40</v>
      </c>
      <c r="K2195">
        <v>4</v>
      </c>
      <c r="L2195">
        <v>676</v>
      </c>
      <c r="M2195">
        <v>64.999999999999986</v>
      </c>
      <c r="N2195">
        <v>1364.3499999999997</v>
      </c>
      <c r="O2195">
        <v>734</v>
      </c>
      <c r="P2195" t="str">
        <f>IF(Table1[[#This Row],[Discount %]]&gt;50,"High Discount","Low Discount")</f>
        <v>High Discount</v>
      </c>
    </row>
    <row r="2196" spans="1:16" x14ac:dyDescent="0.3">
      <c r="A2196" t="s">
        <v>4583</v>
      </c>
      <c r="B2196">
        <v>12479234</v>
      </c>
      <c r="C2196" t="s">
        <v>90</v>
      </c>
      <c r="D2196" t="s">
        <v>37</v>
      </c>
      <c r="E2196" t="s">
        <v>26</v>
      </c>
      <c r="F2196" t="s">
        <v>33</v>
      </c>
      <c r="G2196" t="s">
        <v>4584</v>
      </c>
      <c r="I2196">
        <v>1149</v>
      </c>
      <c r="J2196" t="s">
        <v>23</v>
      </c>
      <c r="K2196">
        <v>4</v>
      </c>
      <c r="L2196">
        <v>676</v>
      </c>
      <c r="M2196">
        <v>54</v>
      </c>
      <c r="N2196">
        <v>620.46</v>
      </c>
      <c r="O2196">
        <v>528</v>
      </c>
      <c r="P2196" t="str">
        <f>IF(Table1[[#This Row],[Discount %]]&gt;50,"High Discount","Low Discount")</f>
        <v>High Discount</v>
      </c>
    </row>
    <row r="2197" spans="1:16" x14ac:dyDescent="0.3">
      <c r="A2197" t="s">
        <v>4585</v>
      </c>
      <c r="B2197">
        <v>17384822</v>
      </c>
      <c r="C2197" t="s">
        <v>13</v>
      </c>
      <c r="D2197" t="s">
        <v>37</v>
      </c>
      <c r="E2197" t="s">
        <v>38</v>
      </c>
      <c r="F2197" t="s">
        <v>33</v>
      </c>
      <c r="G2197" t="s">
        <v>1345</v>
      </c>
      <c r="I2197">
        <v>1398</v>
      </c>
      <c r="J2197" t="s">
        <v>40</v>
      </c>
      <c r="K2197">
        <v>4.3</v>
      </c>
      <c r="L2197">
        <v>676</v>
      </c>
      <c r="M2197">
        <v>50</v>
      </c>
      <c r="N2197">
        <v>699</v>
      </c>
      <c r="O2197">
        <v>699</v>
      </c>
      <c r="P2197" t="str">
        <f>IF(Table1[[#This Row],[Discount %]]&gt;50,"High Discount","Low Discount")</f>
        <v>Low Discount</v>
      </c>
    </row>
    <row r="2198" spans="1:16" x14ac:dyDescent="0.3">
      <c r="A2198" t="s">
        <v>4586</v>
      </c>
      <c r="B2198">
        <v>14154070</v>
      </c>
      <c r="C2198" t="s">
        <v>90</v>
      </c>
      <c r="D2198" t="s">
        <v>37</v>
      </c>
      <c r="E2198" t="s">
        <v>121</v>
      </c>
      <c r="F2198" t="s">
        <v>33</v>
      </c>
      <c r="G2198" t="s">
        <v>4587</v>
      </c>
      <c r="I2198">
        <v>699</v>
      </c>
      <c r="J2198" t="s">
        <v>1196</v>
      </c>
      <c r="K2198">
        <v>4.5999999999999996</v>
      </c>
      <c r="L2198">
        <v>676</v>
      </c>
      <c r="M2198">
        <v>53.999999999999993</v>
      </c>
      <c r="N2198">
        <v>377.45999999999992</v>
      </c>
      <c r="O2198">
        <v>321</v>
      </c>
      <c r="P2198" t="str">
        <f>IF(Table1[[#This Row],[Discount %]]&gt;50,"High Discount","Low Discount")</f>
        <v>High Discount</v>
      </c>
    </row>
    <row r="2199" spans="1:16" x14ac:dyDescent="0.3">
      <c r="A2199" t="s">
        <v>4588</v>
      </c>
      <c r="B2199">
        <v>12167138</v>
      </c>
      <c r="C2199" t="s">
        <v>59</v>
      </c>
      <c r="D2199" t="s">
        <v>14</v>
      </c>
      <c r="E2199" t="s">
        <v>21</v>
      </c>
      <c r="F2199" t="s">
        <v>16</v>
      </c>
      <c r="G2199" t="s">
        <v>4589</v>
      </c>
      <c r="I2199">
        <v>1699</v>
      </c>
      <c r="J2199" t="s">
        <v>35</v>
      </c>
      <c r="K2199">
        <v>3.6</v>
      </c>
      <c r="L2199">
        <v>675</v>
      </c>
      <c r="M2199">
        <v>52</v>
      </c>
      <c r="N2199">
        <v>883.48</v>
      </c>
      <c r="O2199">
        <v>815</v>
      </c>
      <c r="P2199" t="str">
        <f>IF(Table1[[#This Row],[Discount %]]&gt;50,"High Discount","Low Discount")</f>
        <v>High Discount</v>
      </c>
    </row>
    <row r="2200" spans="1:16" x14ac:dyDescent="0.3">
      <c r="A2200" t="s">
        <v>4590</v>
      </c>
      <c r="B2200">
        <v>10046857</v>
      </c>
      <c r="C2200" t="s">
        <v>13</v>
      </c>
      <c r="D2200" t="s">
        <v>14</v>
      </c>
      <c r="E2200" t="s">
        <v>15</v>
      </c>
      <c r="F2200" t="s">
        <v>16</v>
      </c>
      <c r="G2200" t="s">
        <v>3979</v>
      </c>
      <c r="H2200">
        <v>899</v>
      </c>
      <c r="I2200">
        <v>1999</v>
      </c>
      <c r="J2200" t="s">
        <v>18</v>
      </c>
      <c r="K2200">
        <v>3.9</v>
      </c>
      <c r="L2200">
        <v>675</v>
      </c>
      <c r="M2200">
        <v>55.000000000000007</v>
      </c>
      <c r="N2200">
        <v>1099.45</v>
      </c>
      <c r="O2200">
        <v>899</v>
      </c>
      <c r="P2200" t="str">
        <f>IF(Table1[[#This Row],[Discount %]]&gt;50,"High Discount","Low Discount")</f>
        <v>High Discount</v>
      </c>
    </row>
    <row r="2201" spans="1:16" x14ac:dyDescent="0.3">
      <c r="A2201" t="s">
        <v>4591</v>
      </c>
      <c r="B2201">
        <v>11200628</v>
      </c>
      <c r="C2201" t="s">
        <v>99</v>
      </c>
      <c r="D2201" t="s">
        <v>68</v>
      </c>
      <c r="E2201" t="s">
        <v>82</v>
      </c>
      <c r="F2201" t="s">
        <v>16</v>
      </c>
      <c r="G2201" t="s">
        <v>4592</v>
      </c>
      <c r="H2201">
        <v>674</v>
      </c>
      <c r="I2201">
        <v>1499</v>
      </c>
      <c r="J2201" t="s">
        <v>35</v>
      </c>
      <c r="K2201">
        <v>4.0999999999999996</v>
      </c>
      <c r="L2201">
        <v>675</v>
      </c>
      <c r="M2201">
        <v>55.000000000000007</v>
      </c>
      <c r="N2201">
        <v>824.45000000000016</v>
      </c>
      <c r="O2201">
        <v>674</v>
      </c>
      <c r="P2201" t="str">
        <f>IF(Table1[[#This Row],[Discount %]]&gt;50,"High Discount","Low Discount")</f>
        <v>High Discount</v>
      </c>
    </row>
    <row r="2202" spans="1:16" x14ac:dyDescent="0.3">
      <c r="A2202" t="s">
        <v>4593</v>
      </c>
      <c r="B2202">
        <v>10986358</v>
      </c>
      <c r="C2202" t="s">
        <v>42</v>
      </c>
      <c r="D2202" t="s">
        <v>176</v>
      </c>
      <c r="E2202" t="s">
        <v>177</v>
      </c>
      <c r="F2202" t="s">
        <v>16</v>
      </c>
      <c r="G2202" t="s">
        <v>1245</v>
      </c>
      <c r="H2202">
        <v>274</v>
      </c>
      <c r="I2202">
        <v>499</v>
      </c>
      <c r="J2202" t="s">
        <v>145</v>
      </c>
      <c r="K2202">
        <v>4.0999999999999996</v>
      </c>
      <c r="L2202">
        <v>675</v>
      </c>
      <c r="M2202">
        <v>45</v>
      </c>
      <c r="N2202">
        <v>224.55</v>
      </c>
      <c r="O2202">
        <v>274</v>
      </c>
      <c r="P2202" t="str">
        <f>IF(Table1[[#This Row],[Discount %]]&gt;50,"High Discount","Low Discount")</f>
        <v>Low Discount</v>
      </c>
    </row>
    <row r="2203" spans="1:16" x14ac:dyDescent="0.3">
      <c r="A2203" t="s">
        <v>4594</v>
      </c>
      <c r="B2203">
        <v>2300737</v>
      </c>
      <c r="C2203" t="s">
        <v>42</v>
      </c>
      <c r="D2203" t="s">
        <v>25</v>
      </c>
      <c r="E2203" t="s">
        <v>38</v>
      </c>
      <c r="F2203" t="s">
        <v>16</v>
      </c>
      <c r="G2203" t="s">
        <v>4595</v>
      </c>
      <c r="H2203">
        <v>519</v>
      </c>
      <c r="I2203">
        <v>1299</v>
      </c>
      <c r="J2203" t="s">
        <v>23</v>
      </c>
      <c r="K2203">
        <v>4.2</v>
      </c>
      <c r="L2203">
        <v>675</v>
      </c>
      <c r="M2203">
        <v>60</v>
      </c>
      <c r="N2203">
        <v>779.4</v>
      </c>
      <c r="O2203">
        <v>519</v>
      </c>
      <c r="P2203" t="str">
        <f>IF(Table1[[#This Row],[Discount %]]&gt;50,"High Discount","Low Discount")</f>
        <v>High Discount</v>
      </c>
    </row>
    <row r="2204" spans="1:16" x14ac:dyDescent="0.3">
      <c r="A2204" t="s">
        <v>4596</v>
      </c>
      <c r="B2204">
        <v>8985567</v>
      </c>
      <c r="C2204" t="s">
        <v>13</v>
      </c>
      <c r="D2204" t="s">
        <v>25</v>
      </c>
      <c r="E2204" t="s">
        <v>26</v>
      </c>
      <c r="F2204" t="s">
        <v>16</v>
      </c>
      <c r="G2204" t="s">
        <v>4597</v>
      </c>
      <c r="H2204">
        <v>749</v>
      </c>
      <c r="I2204">
        <v>1499</v>
      </c>
      <c r="J2204" t="s">
        <v>231</v>
      </c>
      <c r="K2204">
        <v>4.2</v>
      </c>
      <c r="L2204">
        <v>675</v>
      </c>
      <c r="M2204">
        <v>50</v>
      </c>
      <c r="N2204">
        <v>749.5</v>
      </c>
      <c r="O2204">
        <v>749</v>
      </c>
      <c r="P2204" t="str">
        <f>IF(Table1[[#This Row],[Discount %]]&gt;50,"High Discount","Low Discount")</f>
        <v>Low Discount</v>
      </c>
    </row>
    <row r="2205" spans="1:16" x14ac:dyDescent="0.3">
      <c r="A2205" t="s">
        <v>4598</v>
      </c>
      <c r="B2205">
        <v>1583367</v>
      </c>
      <c r="C2205" t="s">
        <v>134</v>
      </c>
      <c r="D2205" t="s">
        <v>68</v>
      </c>
      <c r="E2205" t="s">
        <v>43</v>
      </c>
      <c r="F2205" t="s">
        <v>33</v>
      </c>
      <c r="G2205" t="s">
        <v>4599</v>
      </c>
      <c r="H2205">
        <v>479</v>
      </c>
      <c r="I2205">
        <v>1199</v>
      </c>
      <c r="J2205" t="s">
        <v>35</v>
      </c>
      <c r="K2205">
        <v>3.9</v>
      </c>
      <c r="L2205">
        <v>675</v>
      </c>
      <c r="M2205">
        <v>60</v>
      </c>
      <c r="N2205">
        <v>719.4</v>
      </c>
      <c r="O2205">
        <v>479</v>
      </c>
      <c r="P2205" t="str">
        <f>IF(Table1[[#This Row],[Discount %]]&gt;50,"High Discount","Low Discount")</f>
        <v>High Discount</v>
      </c>
    </row>
    <row r="2206" spans="1:16" x14ac:dyDescent="0.3">
      <c r="A2206" t="s">
        <v>4600</v>
      </c>
      <c r="B2206">
        <v>12150558</v>
      </c>
      <c r="C2206" t="s">
        <v>199</v>
      </c>
      <c r="D2206" t="s">
        <v>86</v>
      </c>
      <c r="E2206" t="s">
        <v>43</v>
      </c>
      <c r="F2206" t="s">
        <v>33</v>
      </c>
      <c r="G2206" t="s">
        <v>4601</v>
      </c>
      <c r="H2206">
        <v>629</v>
      </c>
      <c r="I2206">
        <v>1799</v>
      </c>
      <c r="J2206" t="s">
        <v>201</v>
      </c>
      <c r="K2206">
        <v>4.2</v>
      </c>
      <c r="L2206">
        <v>675</v>
      </c>
      <c r="M2206">
        <v>64.999999999999986</v>
      </c>
      <c r="N2206">
        <v>1169.3499999999997</v>
      </c>
      <c r="O2206">
        <v>629</v>
      </c>
      <c r="P2206" t="str">
        <f>IF(Table1[[#This Row],[Discount %]]&gt;50,"High Discount","Low Discount")</f>
        <v>High Discount</v>
      </c>
    </row>
    <row r="2207" spans="1:16" x14ac:dyDescent="0.3">
      <c r="A2207" t="s">
        <v>4602</v>
      </c>
      <c r="B2207">
        <v>7139230</v>
      </c>
      <c r="C2207" t="s">
        <v>13</v>
      </c>
      <c r="D2207" t="s">
        <v>37</v>
      </c>
      <c r="E2207" t="s">
        <v>15</v>
      </c>
      <c r="F2207" t="s">
        <v>33</v>
      </c>
      <c r="G2207" t="s">
        <v>288</v>
      </c>
      <c r="I2207">
        <v>1699</v>
      </c>
      <c r="J2207" t="s">
        <v>118</v>
      </c>
      <c r="K2207">
        <v>3.8</v>
      </c>
      <c r="L2207">
        <v>675</v>
      </c>
      <c r="M2207">
        <v>50</v>
      </c>
      <c r="N2207">
        <v>849.5</v>
      </c>
      <c r="O2207">
        <v>849</v>
      </c>
      <c r="P2207" t="str">
        <f>IF(Table1[[#This Row],[Discount %]]&gt;50,"High Discount","Low Discount")</f>
        <v>Low Discount</v>
      </c>
    </row>
    <row r="2208" spans="1:16" x14ac:dyDescent="0.3">
      <c r="A2208" t="s">
        <v>4603</v>
      </c>
      <c r="B2208">
        <v>10710916</v>
      </c>
      <c r="C2208" t="s">
        <v>90</v>
      </c>
      <c r="D2208" t="s">
        <v>37</v>
      </c>
      <c r="E2208" t="s">
        <v>131</v>
      </c>
      <c r="F2208" t="s">
        <v>33</v>
      </c>
      <c r="G2208" t="s">
        <v>4604</v>
      </c>
      <c r="I2208">
        <v>1849</v>
      </c>
      <c r="J2208" t="s">
        <v>23</v>
      </c>
      <c r="K2208">
        <v>4.3</v>
      </c>
      <c r="L2208">
        <v>675</v>
      </c>
      <c r="M2208">
        <v>51</v>
      </c>
      <c r="N2208">
        <v>942.99</v>
      </c>
      <c r="O2208">
        <v>906</v>
      </c>
      <c r="P2208" t="str">
        <f>IF(Table1[[#This Row],[Discount %]]&gt;50,"High Discount","Low Discount")</f>
        <v>High Discount</v>
      </c>
    </row>
    <row r="2209" spans="1:16" x14ac:dyDescent="0.3">
      <c r="A2209" t="s">
        <v>4605</v>
      </c>
      <c r="B2209">
        <v>12193272</v>
      </c>
      <c r="C2209" t="s">
        <v>13</v>
      </c>
      <c r="D2209" t="s">
        <v>37</v>
      </c>
      <c r="E2209" t="s">
        <v>38</v>
      </c>
      <c r="F2209" t="s">
        <v>33</v>
      </c>
      <c r="G2209" t="s">
        <v>4606</v>
      </c>
      <c r="I2209">
        <v>599</v>
      </c>
      <c r="J2209" t="s">
        <v>40</v>
      </c>
      <c r="K2209">
        <v>4.3</v>
      </c>
      <c r="L2209">
        <v>675</v>
      </c>
      <c r="M2209">
        <v>45</v>
      </c>
      <c r="N2209">
        <v>269.55</v>
      </c>
      <c r="O2209">
        <v>329</v>
      </c>
      <c r="P2209" t="str">
        <f>IF(Table1[[#This Row],[Discount %]]&gt;50,"High Discount","Low Discount")</f>
        <v>Low Discount</v>
      </c>
    </row>
    <row r="2210" spans="1:16" x14ac:dyDescent="0.3">
      <c r="A2210" t="s">
        <v>4607</v>
      </c>
      <c r="B2210">
        <v>2315497</v>
      </c>
      <c r="C2210" t="s">
        <v>13</v>
      </c>
      <c r="D2210" t="s">
        <v>37</v>
      </c>
      <c r="E2210" t="s">
        <v>38</v>
      </c>
      <c r="F2210" t="s">
        <v>33</v>
      </c>
      <c r="G2210" t="s">
        <v>4608</v>
      </c>
      <c r="I2210">
        <v>599</v>
      </c>
      <c r="J2210" t="s">
        <v>40</v>
      </c>
      <c r="K2210">
        <v>4.0999999999999996</v>
      </c>
      <c r="L2210">
        <v>675</v>
      </c>
      <c r="M2210">
        <v>35</v>
      </c>
      <c r="N2210">
        <v>209.65</v>
      </c>
      <c r="O2210">
        <v>389</v>
      </c>
      <c r="P2210" t="str">
        <f>IF(Table1[[#This Row],[Discount %]]&gt;50,"High Discount","Low Discount")</f>
        <v>Low Discount</v>
      </c>
    </row>
    <row r="2211" spans="1:16" x14ac:dyDescent="0.3">
      <c r="A2211" t="s">
        <v>4609</v>
      </c>
      <c r="B2211">
        <v>11131048</v>
      </c>
      <c r="C2211" t="s">
        <v>56</v>
      </c>
      <c r="D2211" t="s">
        <v>25</v>
      </c>
      <c r="E2211" t="s">
        <v>26</v>
      </c>
      <c r="F2211" t="s">
        <v>16</v>
      </c>
      <c r="G2211" t="s">
        <v>4610</v>
      </c>
      <c r="H2211">
        <v>639</v>
      </c>
      <c r="I2211">
        <v>1599</v>
      </c>
      <c r="J2211" t="s">
        <v>336</v>
      </c>
      <c r="K2211">
        <v>4.0999999999999996</v>
      </c>
      <c r="L2211">
        <v>674</v>
      </c>
      <c r="M2211">
        <v>60</v>
      </c>
      <c r="N2211">
        <v>959.4</v>
      </c>
      <c r="O2211">
        <v>639</v>
      </c>
      <c r="P2211" t="str">
        <f>IF(Table1[[#This Row],[Discount %]]&gt;50,"High Discount","Low Discount")</f>
        <v>High Discount</v>
      </c>
    </row>
    <row r="2212" spans="1:16" x14ac:dyDescent="0.3">
      <c r="A2212" t="s">
        <v>4611</v>
      </c>
      <c r="B2212">
        <v>2444697</v>
      </c>
      <c r="C2212" t="s">
        <v>42</v>
      </c>
      <c r="D2212" t="s">
        <v>25</v>
      </c>
      <c r="E2212" t="s">
        <v>26</v>
      </c>
      <c r="F2212" t="s">
        <v>16</v>
      </c>
      <c r="G2212" t="s">
        <v>4612</v>
      </c>
      <c r="H2212">
        <v>899</v>
      </c>
      <c r="I2212">
        <v>1999</v>
      </c>
      <c r="J2212" t="s">
        <v>231</v>
      </c>
      <c r="K2212">
        <v>4.3</v>
      </c>
      <c r="L2212">
        <v>674</v>
      </c>
      <c r="M2212">
        <v>55.000000000000007</v>
      </c>
      <c r="N2212">
        <v>1099.45</v>
      </c>
      <c r="O2212">
        <v>899</v>
      </c>
      <c r="P2212" t="str">
        <f>IF(Table1[[#This Row],[Discount %]]&gt;50,"High Discount","Low Discount")</f>
        <v>High Discount</v>
      </c>
    </row>
    <row r="2213" spans="1:16" x14ac:dyDescent="0.3">
      <c r="A2213" t="s">
        <v>4613</v>
      </c>
      <c r="B2213">
        <v>11369798</v>
      </c>
      <c r="C2213" t="s">
        <v>42</v>
      </c>
      <c r="D2213" t="s">
        <v>25</v>
      </c>
      <c r="E2213" t="s">
        <v>26</v>
      </c>
      <c r="F2213" t="s">
        <v>16</v>
      </c>
      <c r="G2213" t="s">
        <v>4614</v>
      </c>
      <c r="H2213">
        <v>999</v>
      </c>
      <c r="I2213">
        <v>2499</v>
      </c>
      <c r="J2213" t="s">
        <v>231</v>
      </c>
      <c r="K2213">
        <v>4.2</v>
      </c>
      <c r="L2213">
        <v>674</v>
      </c>
      <c r="M2213">
        <v>60.000000000000007</v>
      </c>
      <c r="N2213">
        <v>1499.4000000000003</v>
      </c>
      <c r="O2213">
        <v>999</v>
      </c>
      <c r="P2213" t="str">
        <f>IF(Table1[[#This Row],[Discount %]]&gt;50,"High Discount","Low Discount")</f>
        <v>High Discount</v>
      </c>
    </row>
    <row r="2214" spans="1:16" x14ac:dyDescent="0.3">
      <c r="A2214" t="s">
        <v>4615</v>
      </c>
      <c r="B2214">
        <v>10938422</v>
      </c>
      <c r="C2214" t="s">
        <v>13</v>
      </c>
      <c r="D2214" t="s">
        <v>25</v>
      </c>
      <c r="E2214" t="s">
        <v>38</v>
      </c>
      <c r="F2214" t="s">
        <v>16</v>
      </c>
      <c r="G2214" t="s">
        <v>4616</v>
      </c>
      <c r="H2214">
        <v>399</v>
      </c>
      <c r="I2214">
        <v>799</v>
      </c>
      <c r="J2214" t="s">
        <v>40</v>
      </c>
      <c r="K2214">
        <v>4.0999999999999996</v>
      </c>
      <c r="L2214">
        <v>674</v>
      </c>
      <c r="M2214">
        <v>50</v>
      </c>
      <c r="N2214">
        <v>399.5</v>
      </c>
      <c r="O2214">
        <v>399</v>
      </c>
      <c r="P2214" t="str">
        <f>IF(Table1[[#This Row],[Discount %]]&gt;50,"High Discount","Low Discount")</f>
        <v>Low Discount</v>
      </c>
    </row>
    <row r="2215" spans="1:16" x14ac:dyDescent="0.3">
      <c r="A2215" t="s">
        <v>4617</v>
      </c>
      <c r="B2215">
        <v>11017736</v>
      </c>
      <c r="C2215" t="s">
        <v>42</v>
      </c>
      <c r="D2215" t="s">
        <v>25</v>
      </c>
      <c r="E2215" t="s">
        <v>38</v>
      </c>
      <c r="F2215" t="s">
        <v>16</v>
      </c>
      <c r="G2215" t="s">
        <v>4618</v>
      </c>
      <c r="H2215">
        <v>359</v>
      </c>
      <c r="I2215">
        <v>899</v>
      </c>
      <c r="J2215" t="s">
        <v>23</v>
      </c>
      <c r="K2215">
        <v>4.3</v>
      </c>
      <c r="L2215">
        <v>674</v>
      </c>
      <c r="M2215">
        <v>60</v>
      </c>
      <c r="N2215">
        <v>539.4</v>
      </c>
      <c r="O2215">
        <v>359</v>
      </c>
      <c r="P2215" t="str">
        <f>IF(Table1[[#This Row],[Discount %]]&gt;50,"High Discount","Low Discount")</f>
        <v>High Discount</v>
      </c>
    </row>
    <row r="2216" spans="1:16" x14ac:dyDescent="0.3">
      <c r="A2216" t="s">
        <v>4619</v>
      </c>
      <c r="B2216">
        <v>11363330</v>
      </c>
      <c r="C2216" t="s">
        <v>149</v>
      </c>
      <c r="D2216" t="s">
        <v>25</v>
      </c>
      <c r="E2216" t="s">
        <v>38</v>
      </c>
      <c r="F2216" t="s">
        <v>16</v>
      </c>
      <c r="G2216" t="s">
        <v>4620</v>
      </c>
      <c r="H2216">
        <v>449</v>
      </c>
      <c r="I2216">
        <v>899</v>
      </c>
      <c r="J2216" t="s">
        <v>35</v>
      </c>
      <c r="K2216">
        <v>4.0999999999999996</v>
      </c>
      <c r="L2216">
        <v>674</v>
      </c>
      <c r="M2216">
        <v>50</v>
      </c>
      <c r="N2216">
        <v>449.5</v>
      </c>
      <c r="O2216">
        <v>449</v>
      </c>
      <c r="P2216" t="str">
        <f>IF(Table1[[#This Row],[Discount %]]&gt;50,"High Discount","Low Discount")</f>
        <v>Low Discount</v>
      </c>
    </row>
    <row r="2217" spans="1:16" x14ac:dyDescent="0.3">
      <c r="A2217" t="s">
        <v>4621</v>
      </c>
      <c r="B2217">
        <v>1497800</v>
      </c>
      <c r="C2217" t="s">
        <v>46</v>
      </c>
      <c r="D2217" t="s">
        <v>25</v>
      </c>
      <c r="E2217" t="s">
        <v>26</v>
      </c>
      <c r="F2217" t="s">
        <v>16</v>
      </c>
      <c r="G2217" t="s">
        <v>4622</v>
      </c>
      <c r="H2217">
        <v>569</v>
      </c>
      <c r="I2217">
        <v>999</v>
      </c>
      <c r="J2217" t="s">
        <v>79</v>
      </c>
      <c r="K2217">
        <v>4.2</v>
      </c>
      <c r="L2217">
        <v>674</v>
      </c>
      <c r="M2217">
        <v>43</v>
      </c>
      <c r="N2217">
        <v>429.57</v>
      </c>
      <c r="O2217">
        <v>569</v>
      </c>
      <c r="P2217" t="str">
        <f>IF(Table1[[#This Row],[Discount %]]&gt;50,"High Discount","Low Discount")</f>
        <v>Low Discount</v>
      </c>
    </row>
    <row r="2218" spans="1:16" x14ac:dyDescent="0.3">
      <c r="A2218" t="s">
        <v>4623</v>
      </c>
      <c r="B2218">
        <v>8212017</v>
      </c>
      <c r="C2218" t="s">
        <v>379</v>
      </c>
      <c r="D2218" t="s">
        <v>31</v>
      </c>
      <c r="E2218" t="s">
        <v>380</v>
      </c>
      <c r="F2218" t="s">
        <v>33</v>
      </c>
      <c r="G2218" t="s">
        <v>4624</v>
      </c>
      <c r="H2218">
        <v>949</v>
      </c>
      <c r="I2218">
        <v>1899</v>
      </c>
      <c r="J2218" t="s">
        <v>23</v>
      </c>
      <c r="K2218">
        <v>4.0999999999999996</v>
      </c>
      <c r="L2218">
        <v>674</v>
      </c>
      <c r="M2218">
        <v>50</v>
      </c>
      <c r="N2218">
        <v>949.5</v>
      </c>
      <c r="O2218">
        <v>949</v>
      </c>
      <c r="P2218" t="str">
        <f>IF(Table1[[#This Row],[Discount %]]&gt;50,"High Discount","Low Discount")</f>
        <v>Low Discount</v>
      </c>
    </row>
    <row r="2219" spans="1:16" x14ac:dyDescent="0.3">
      <c r="A2219" t="s">
        <v>4625</v>
      </c>
      <c r="B2219">
        <v>11305028</v>
      </c>
      <c r="C2219" t="s">
        <v>4626</v>
      </c>
      <c r="D2219" t="s">
        <v>37</v>
      </c>
      <c r="E2219" t="s">
        <v>26</v>
      </c>
      <c r="F2219" t="s">
        <v>33</v>
      </c>
      <c r="G2219" t="s">
        <v>4627</v>
      </c>
      <c r="I2219">
        <v>1499</v>
      </c>
      <c r="J2219" t="s">
        <v>35</v>
      </c>
      <c r="K2219">
        <v>4.2</v>
      </c>
      <c r="L2219">
        <v>674</v>
      </c>
      <c r="M2219">
        <v>56.999999999999993</v>
      </c>
      <c r="N2219">
        <v>854.42999999999984</v>
      </c>
      <c r="O2219">
        <v>644</v>
      </c>
      <c r="P2219" t="str">
        <f>IF(Table1[[#This Row],[Discount %]]&gt;50,"High Discount","Low Discount")</f>
        <v>High Discount</v>
      </c>
    </row>
    <row r="2220" spans="1:16" x14ac:dyDescent="0.3">
      <c r="A2220" t="s">
        <v>4628</v>
      </c>
      <c r="B2220">
        <v>8788113</v>
      </c>
      <c r="C2220" t="s">
        <v>13</v>
      </c>
      <c r="D2220" t="s">
        <v>14</v>
      </c>
      <c r="E2220" t="s">
        <v>15</v>
      </c>
      <c r="F2220" t="s">
        <v>16</v>
      </c>
      <c r="G2220" t="s">
        <v>4629</v>
      </c>
      <c r="I2220">
        <v>1999</v>
      </c>
      <c r="J2220" t="s">
        <v>18</v>
      </c>
      <c r="K2220">
        <v>3.5</v>
      </c>
      <c r="L2220">
        <v>673</v>
      </c>
      <c r="M2220">
        <v>52</v>
      </c>
      <c r="N2220">
        <v>1039.48</v>
      </c>
      <c r="O2220">
        <v>959</v>
      </c>
      <c r="P2220" t="str">
        <f>IF(Table1[[#This Row],[Discount %]]&gt;50,"High Discount","Low Discount")</f>
        <v>High Discount</v>
      </c>
    </row>
    <row r="2221" spans="1:16" x14ac:dyDescent="0.3">
      <c r="A2221" t="s">
        <v>4630</v>
      </c>
      <c r="B2221">
        <v>18028728</v>
      </c>
      <c r="C2221" t="s">
        <v>270</v>
      </c>
      <c r="D2221" t="s">
        <v>176</v>
      </c>
      <c r="E2221" t="s">
        <v>890</v>
      </c>
      <c r="F2221" t="s">
        <v>16</v>
      </c>
      <c r="G2221" t="s">
        <v>4631</v>
      </c>
      <c r="I2221">
        <v>1098</v>
      </c>
      <c r="J2221" t="s">
        <v>23</v>
      </c>
      <c r="K2221">
        <v>4.4000000000000004</v>
      </c>
      <c r="L2221">
        <v>673</v>
      </c>
      <c r="M2221">
        <v>31</v>
      </c>
      <c r="N2221">
        <v>340.38</v>
      </c>
      <c r="O2221">
        <v>757</v>
      </c>
      <c r="P2221" t="str">
        <f>IF(Table1[[#This Row],[Discount %]]&gt;50,"High Discount","Low Discount")</f>
        <v>Low Discount</v>
      </c>
    </row>
    <row r="2222" spans="1:16" x14ac:dyDescent="0.3">
      <c r="A2222" t="s">
        <v>4632</v>
      </c>
      <c r="B2222">
        <v>14014770</v>
      </c>
      <c r="C2222" t="s">
        <v>46</v>
      </c>
      <c r="D2222" t="s">
        <v>25</v>
      </c>
      <c r="E2222" t="s">
        <v>26</v>
      </c>
      <c r="F2222" t="s">
        <v>16</v>
      </c>
      <c r="G2222" t="s">
        <v>4633</v>
      </c>
      <c r="H2222">
        <v>599</v>
      </c>
      <c r="I2222">
        <v>1249</v>
      </c>
      <c r="J2222" t="s">
        <v>79</v>
      </c>
      <c r="K2222">
        <v>4</v>
      </c>
      <c r="L2222">
        <v>673</v>
      </c>
      <c r="M2222">
        <v>52</v>
      </c>
      <c r="N2222">
        <v>649.48</v>
      </c>
      <c r="O2222">
        <v>599</v>
      </c>
      <c r="P2222" t="str">
        <f>IF(Table1[[#This Row],[Discount %]]&gt;50,"High Discount","Low Discount")</f>
        <v>High Discount</v>
      </c>
    </row>
    <row r="2223" spans="1:16" x14ac:dyDescent="0.3">
      <c r="A2223" t="s">
        <v>4634</v>
      </c>
      <c r="B2223">
        <v>11327224</v>
      </c>
      <c r="C2223" t="s">
        <v>13</v>
      </c>
      <c r="D2223" t="s">
        <v>25</v>
      </c>
      <c r="E2223" t="s">
        <v>26</v>
      </c>
      <c r="F2223" t="s">
        <v>16</v>
      </c>
      <c r="G2223" t="s">
        <v>4635</v>
      </c>
      <c r="H2223">
        <v>649</v>
      </c>
      <c r="I2223">
        <v>1299</v>
      </c>
      <c r="J2223" t="s">
        <v>231</v>
      </c>
      <c r="K2223">
        <v>4.4000000000000004</v>
      </c>
      <c r="L2223">
        <v>673</v>
      </c>
      <c r="M2223">
        <v>50</v>
      </c>
      <c r="N2223">
        <v>649.5</v>
      </c>
      <c r="O2223">
        <v>649</v>
      </c>
      <c r="P2223" t="str">
        <f>IF(Table1[[#This Row],[Discount %]]&gt;50,"High Discount","Low Discount")</f>
        <v>Low Discount</v>
      </c>
    </row>
    <row r="2224" spans="1:16" x14ac:dyDescent="0.3">
      <c r="A2224" t="s">
        <v>4636</v>
      </c>
      <c r="B2224">
        <v>1675355</v>
      </c>
      <c r="C2224" t="s">
        <v>46</v>
      </c>
      <c r="D2224" t="s">
        <v>25</v>
      </c>
      <c r="E2224" t="s">
        <v>26</v>
      </c>
      <c r="F2224" t="s">
        <v>16</v>
      </c>
      <c r="G2224" t="s">
        <v>4637</v>
      </c>
      <c r="H2224">
        <v>469</v>
      </c>
      <c r="I2224">
        <v>999</v>
      </c>
      <c r="J2224" t="s">
        <v>79</v>
      </c>
      <c r="K2224">
        <v>4.2</v>
      </c>
      <c r="L2224">
        <v>673</v>
      </c>
      <c r="M2224">
        <v>53</v>
      </c>
      <c r="N2224">
        <v>529.47</v>
      </c>
      <c r="O2224">
        <v>469</v>
      </c>
      <c r="P2224" t="str">
        <f>IF(Table1[[#This Row],[Discount %]]&gt;50,"High Discount","Low Discount")</f>
        <v>High Discount</v>
      </c>
    </row>
    <row r="2225" spans="1:16" x14ac:dyDescent="0.3">
      <c r="A2225" t="s">
        <v>4638</v>
      </c>
      <c r="B2225">
        <v>2105727</v>
      </c>
      <c r="C2225" t="s">
        <v>1125</v>
      </c>
      <c r="D2225" t="s">
        <v>68</v>
      </c>
      <c r="E2225" t="s">
        <v>82</v>
      </c>
      <c r="F2225" t="s">
        <v>33</v>
      </c>
      <c r="G2225" t="s">
        <v>4639</v>
      </c>
      <c r="H2225">
        <v>1768</v>
      </c>
      <c r="I2225">
        <v>4019</v>
      </c>
      <c r="J2225" t="s">
        <v>35</v>
      </c>
      <c r="K2225">
        <v>3.5</v>
      </c>
      <c r="L2225">
        <v>673</v>
      </c>
      <c r="M2225">
        <v>55.999999999999993</v>
      </c>
      <c r="N2225">
        <v>2250.64</v>
      </c>
      <c r="O2225">
        <v>1768</v>
      </c>
      <c r="P2225" t="str">
        <f>IF(Table1[[#This Row],[Discount %]]&gt;50,"High Discount","Low Discount")</f>
        <v>High Discount</v>
      </c>
    </row>
    <row r="2226" spans="1:16" x14ac:dyDescent="0.3">
      <c r="A2226" t="s">
        <v>4640</v>
      </c>
      <c r="B2226">
        <v>12135386</v>
      </c>
      <c r="C2226" t="s">
        <v>99</v>
      </c>
      <c r="D2226" t="s">
        <v>68</v>
      </c>
      <c r="E2226" t="s">
        <v>43</v>
      </c>
      <c r="F2226" t="s">
        <v>33</v>
      </c>
      <c r="G2226" t="s">
        <v>4641</v>
      </c>
      <c r="H2226">
        <v>449</v>
      </c>
      <c r="I2226">
        <v>899</v>
      </c>
      <c r="J2226" t="s">
        <v>101</v>
      </c>
      <c r="K2226">
        <v>4.2</v>
      </c>
      <c r="L2226">
        <v>673</v>
      </c>
      <c r="M2226">
        <v>50</v>
      </c>
      <c r="N2226">
        <v>449.5</v>
      </c>
      <c r="O2226">
        <v>449</v>
      </c>
      <c r="P2226" t="str">
        <f>IF(Table1[[#This Row],[Discount %]]&gt;50,"High Discount","Low Discount")</f>
        <v>Low Discount</v>
      </c>
    </row>
    <row r="2227" spans="1:16" x14ac:dyDescent="0.3">
      <c r="A2227" t="s">
        <v>4642</v>
      </c>
      <c r="B2227">
        <v>11118614</v>
      </c>
      <c r="C2227" t="s">
        <v>13</v>
      </c>
      <c r="D2227" t="s">
        <v>37</v>
      </c>
      <c r="E2227" t="s">
        <v>15</v>
      </c>
      <c r="F2227" t="s">
        <v>33</v>
      </c>
      <c r="G2227" t="s">
        <v>247</v>
      </c>
      <c r="I2227">
        <v>2199</v>
      </c>
      <c r="J2227" t="s">
        <v>118</v>
      </c>
      <c r="K2227">
        <v>4.0999999999999996</v>
      </c>
      <c r="L2227">
        <v>673</v>
      </c>
      <c r="M2227">
        <v>50</v>
      </c>
      <c r="N2227">
        <v>1099.5</v>
      </c>
      <c r="O2227">
        <v>1099</v>
      </c>
      <c r="P2227" t="str">
        <f>IF(Table1[[#This Row],[Discount %]]&gt;50,"High Discount","Low Discount")</f>
        <v>Low Discount</v>
      </c>
    </row>
    <row r="2228" spans="1:16" x14ac:dyDescent="0.3">
      <c r="A2228" t="s">
        <v>4643</v>
      </c>
      <c r="B2228">
        <v>9017989</v>
      </c>
      <c r="C2228" t="s">
        <v>13</v>
      </c>
      <c r="D2228" t="s">
        <v>37</v>
      </c>
      <c r="E2228" t="s">
        <v>15</v>
      </c>
      <c r="F2228" t="s">
        <v>33</v>
      </c>
      <c r="G2228" t="s">
        <v>4644</v>
      </c>
      <c r="I2228">
        <v>2499</v>
      </c>
      <c r="J2228" t="s">
        <v>118</v>
      </c>
      <c r="K2228">
        <v>4.0999999999999996</v>
      </c>
      <c r="L2228">
        <v>673</v>
      </c>
      <c r="M2228">
        <v>75</v>
      </c>
      <c r="N2228">
        <v>1874.25</v>
      </c>
      <c r="O2228">
        <v>624</v>
      </c>
      <c r="P2228" t="str">
        <f>IF(Table1[[#This Row],[Discount %]]&gt;50,"High Discount","Low Discount")</f>
        <v>High Discount</v>
      </c>
    </row>
    <row r="2229" spans="1:16" x14ac:dyDescent="0.3">
      <c r="A2229" t="s">
        <v>4645</v>
      </c>
      <c r="B2229">
        <v>11893630</v>
      </c>
      <c r="C2229" t="s">
        <v>13</v>
      </c>
      <c r="D2229" t="s">
        <v>37</v>
      </c>
      <c r="E2229" t="s">
        <v>38</v>
      </c>
      <c r="F2229" t="s">
        <v>33</v>
      </c>
      <c r="G2229" t="s">
        <v>4646</v>
      </c>
      <c r="I2229">
        <v>599</v>
      </c>
      <c r="J2229" t="s">
        <v>40</v>
      </c>
      <c r="K2229">
        <v>4.2</v>
      </c>
      <c r="L2229">
        <v>673</v>
      </c>
      <c r="M2229">
        <v>35</v>
      </c>
      <c r="N2229">
        <v>209.65</v>
      </c>
      <c r="O2229">
        <v>389</v>
      </c>
      <c r="P2229" t="str">
        <f>IF(Table1[[#This Row],[Discount %]]&gt;50,"High Discount","Low Discount")</f>
        <v>Low Discount</v>
      </c>
    </row>
    <row r="2230" spans="1:16" x14ac:dyDescent="0.3">
      <c r="A2230" t="s">
        <v>4647</v>
      </c>
      <c r="B2230">
        <v>14852230</v>
      </c>
      <c r="C2230" t="s">
        <v>270</v>
      </c>
      <c r="D2230" t="s">
        <v>14</v>
      </c>
      <c r="E2230" t="s">
        <v>15</v>
      </c>
      <c r="F2230" t="s">
        <v>16</v>
      </c>
      <c r="G2230" t="s">
        <v>2585</v>
      </c>
      <c r="H2230">
        <v>2144</v>
      </c>
      <c r="I2230">
        <v>3299</v>
      </c>
      <c r="J2230" t="s">
        <v>174</v>
      </c>
      <c r="K2230">
        <v>4.4000000000000004</v>
      </c>
      <c r="L2230">
        <v>672</v>
      </c>
      <c r="M2230">
        <v>35</v>
      </c>
      <c r="N2230">
        <v>1154.6500000000001</v>
      </c>
      <c r="O2230">
        <v>2144</v>
      </c>
      <c r="P2230" t="str">
        <f>IF(Table1[[#This Row],[Discount %]]&gt;50,"High Discount","Low Discount")</f>
        <v>Low Discount</v>
      </c>
    </row>
    <row r="2231" spans="1:16" x14ac:dyDescent="0.3">
      <c r="A2231" t="s">
        <v>4648</v>
      </c>
      <c r="B2231">
        <v>14636550</v>
      </c>
      <c r="C2231" t="s">
        <v>1316</v>
      </c>
      <c r="D2231" t="s">
        <v>68</v>
      </c>
      <c r="E2231" t="s">
        <v>295</v>
      </c>
      <c r="F2231" t="s">
        <v>33</v>
      </c>
      <c r="G2231" t="s">
        <v>4649</v>
      </c>
      <c r="H2231">
        <v>1295</v>
      </c>
      <c r="I2231">
        <v>4799</v>
      </c>
      <c r="J2231" t="s">
        <v>145</v>
      </c>
      <c r="K2231">
        <v>3.7</v>
      </c>
      <c r="L2231">
        <v>672</v>
      </c>
      <c r="M2231">
        <v>73</v>
      </c>
      <c r="N2231">
        <v>3503.27</v>
      </c>
      <c r="O2231">
        <v>1295</v>
      </c>
      <c r="P2231" t="str">
        <f>IF(Table1[[#This Row],[Discount %]]&gt;50,"High Discount","Low Discount")</f>
        <v>High Discount</v>
      </c>
    </row>
    <row r="2232" spans="1:16" x14ac:dyDescent="0.3">
      <c r="A2232" t="s">
        <v>4650</v>
      </c>
      <c r="B2232">
        <v>10562422</v>
      </c>
      <c r="C2232" t="s">
        <v>13</v>
      </c>
      <c r="D2232" t="s">
        <v>37</v>
      </c>
      <c r="E2232" t="s">
        <v>168</v>
      </c>
      <c r="F2232" t="s">
        <v>33</v>
      </c>
      <c r="G2232" t="s">
        <v>4651</v>
      </c>
      <c r="I2232">
        <v>2699</v>
      </c>
      <c r="J2232" t="s">
        <v>40</v>
      </c>
      <c r="K2232">
        <v>4.2</v>
      </c>
      <c r="L2232">
        <v>672</v>
      </c>
      <c r="M2232">
        <v>70</v>
      </c>
      <c r="N2232">
        <v>1889.3</v>
      </c>
      <c r="O2232">
        <v>809</v>
      </c>
      <c r="P2232" t="str">
        <f>IF(Table1[[#This Row],[Discount %]]&gt;50,"High Discount","Low Discount")</f>
        <v>High Discount</v>
      </c>
    </row>
    <row r="2233" spans="1:16" x14ac:dyDescent="0.3">
      <c r="A2233" t="s">
        <v>4652</v>
      </c>
      <c r="B2233">
        <v>11893880</v>
      </c>
      <c r="C2233" t="s">
        <v>13</v>
      </c>
      <c r="D2233" t="s">
        <v>37</v>
      </c>
      <c r="E2233" t="s">
        <v>38</v>
      </c>
      <c r="F2233" t="s">
        <v>33</v>
      </c>
      <c r="G2233" t="s">
        <v>4653</v>
      </c>
      <c r="I2233">
        <v>799</v>
      </c>
      <c r="J2233" t="s">
        <v>40</v>
      </c>
      <c r="K2233">
        <v>4.2</v>
      </c>
      <c r="L2233">
        <v>672</v>
      </c>
      <c r="M2233">
        <v>60</v>
      </c>
      <c r="N2233">
        <v>479.4</v>
      </c>
      <c r="O2233">
        <v>319</v>
      </c>
      <c r="P2233" t="str">
        <f>IF(Table1[[#This Row],[Discount %]]&gt;50,"High Discount","Low Discount")</f>
        <v>High Discount</v>
      </c>
    </row>
    <row r="2234" spans="1:16" x14ac:dyDescent="0.3">
      <c r="A2234" t="s">
        <v>4654</v>
      </c>
      <c r="B2234">
        <v>10498614</v>
      </c>
      <c r="C2234" t="s">
        <v>59</v>
      </c>
      <c r="D2234" t="s">
        <v>60</v>
      </c>
      <c r="E2234" t="s">
        <v>3601</v>
      </c>
      <c r="F2234" t="s">
        <v>16</v>
      </c>
      <c r="G2234" t="s">
        <v>4655</v>
      </c>
      <c r="H2234">
        <v>1484</v>
      </c>
      <c r="I2234">
        <v>3299</v>
      </c>
      <c r="J2234" t="s">
        <v>35</v>
      </c>
      <c r="K2234">
        <v>3.8</v>
      </c>
      <c r="L2234">
        <v>671</v>
      </c>
      <c r="M2234">
        <v>55.000000000000007</v>
      </c>
      <c r="N2234">
        <v>1814.4500000000003</v>
      </c>
      <c r="O2234">
        <v>1484</v>
      </c>
      <c r="P2234" t="str">
        <f>IF(Table1[[#This Row],[Discount %]]&gt;50,"High Discount","Low Discount")</f>
        <v>High Discount</v>
      </c>
    </row>
    <row r="2235" spans="1:16" x14ac:dyDescent="0.3">
      <c r="A2235" t="s">
        <v>4656</v>
      </c>
      <c r="B2235">
        <v>4692404</v>
      </c>
      <c r="C2235" t="s">
        <v>46</v>
      </c>
      <c r="D2235" t="s">
        <v>25</v>
      </c>
      <c r="E2235" t="s">
        <v>26</v>
      </c>
      <c r="F2235" t="s">
        <v>16</v>
      </c>
      <c r="G2235" t="s">
        <v>4657</v>
      </c>
      <c r="H2235">
        <v>499</v>
      </c>
      <c r="I2235">
        <v>1249</v>
      </c>
      <c r="J2235" t="s">
        <v>79</v>
      </c>
      <c r="K2235">
        <v>4.2</v>
      </c>
      <c r="L2235">
        <v>671</v>
      </c>
      <c r="M2235">
        <v>60</v>
      </c>
      <c r="N2235">
        <v>749.4</v>
      </c>
      <c r="O2235">
        <v>499</v>
      </c>
      <c r="P2235" t="str">
        <f>IF(Table1[[#This Row],[Discount %]]&gt;50,"High Discount","Low Discount")</f>
        <v>High Discount</v>
      </c>
    </row>
    <row r="2236" spans="1:16" x14ac:dyDescent="0.3">
      <c r="A2236" t="s">
        <v>4658</v>
      </c>
      <c r="B2236">
        <v>11896084</v>
      </c>
      <c r="C2236" t="s">
        <v>13</v>
      </c>
      <c r="D2236" t="s">
        <v>25</v>
      </c>
      <c r="E2236" t="s">
        <v>26</v>
      </c>
      <c r="F2236" t="s">
        <v>16</v>
      </c>
      <c r="G2236" t="s">
        <v>4659</v>
      </c>
      <c r="H2236">
        <v>824</v>
      </c>
      <c r="I2236">
        <v>1499</v>
      </c>
      <c r="J2236" t="s">
        <v>231</v>
      </c>
      <c r="K2236">
        <v>4</v>
      </c>
      <c r="L2236">
        <v>671</v>
      </c>
      <c r="M2236">
        <v>44.999999999999993</v>
      </c>
      <c r="N2236">
        <v>674.54999999999984</v>
      </c>
      <c r="O2236">
        <v>824</v>
      </c>
      <c r="P2236" t="str">
        <f>IF(Table1[[#This Row],[Discount %]]&gt;50,"High Discount","Low Discount")</f>
        <v>Low Discount</v>
      </c>
    </row>
    <row r="2237" spans="1:16" x14ac:dyDescent="0.3">
      <c r="A2237" t="s">
        <v>4660</v>
      </c>
      <c r="B2237">
        <v>2388199</v>
      </c>
      <c r="C2237" t="s">
        <v>4661</v>
      </c>
      <c r="D2237" t="s">
        <v>25</v>
      </c>
      <c r="E2237" t="s">
        <v>38</v>
      </c>
      <c r="F2237" t="s">
        <v>16</v>
      </c>
      <c r="G2237" t="s">
        <v>4662</v>
      </c>
      <c r="H2237">
        <v>319</v>
      </c>
      <c r="I2237">
        <v>799</v>
      </c>
      <c r="J2237" t="s">
        <v>35</v>
      </c>
      <c r="K2237">
        <v>3.9</v>
      </c>
      <c r="L2237">
        <v>671</v>
      </c>
      <c r="M2237">
        <v>60</v>
      </c>
      <c r="N2237">
        <v>479.4</v>
      </c>
      <c r="O2237">
        <v>319</v>
      </c>
      <c r="P2237" t="str">
        <f>IF(Table1[[#This Row],[Discount %]]&gt;50,"High Discount","Low Discount")</f>
        <v>High Discount</v>
      </c>
    </row>
    <row r="2238" spans="1:16" x14ac:dyDescent="0.3">
      <c r="A2238" t="s">
        <v>4663</v>
      </c>
      <c r="B2238">
        <v>9039205</v>
      </c>
      <c r="C2238" t="s">
        <v>254</v>
      </c>
      <c r="D2238" t="s">
        <v>37</v>
      </c>
      <c r="E2238" t="s">
        <v>43</v>
      </c>
      <c r="F2238" t="s">
        <v>33</v>
      </c>
      <c r="G2238" t="s">
        <v>4664</v>
      </c>
      <c r="I2238">
        <v>1399</v>
      </c>
      <c r="J2238" t="s">
        <v>23</v>
      </c>
      <c r="K2238">
        <v>3.8</v>
      </c>
      <c r="L2238">
        <v>671</v>
      </c>
      <c r="M2238">
        <v>59</v>
      </c>
      <c r="N2238">
        <v>825.41</v>
      </c>
      <c r="O2238">
        <v>573</v>
      </c>
      <c r="P2238" t="str">
        <f>IF(Table1[[#This Row],[Discount %]]&gt;50,"High Discount","Low Discount")</f>
        <v>High Discount</v>
      </c>
    </row>
    <row r="2239" spans="1:16" x14ac:dyDescent="0.3">
      <c r="A2239" t="s">
        <v>4665</v>
      </c>
      <c r="B2239">
        <v>10051331</v>
      </c>
      <c r="C2239" t="s">
        <v>90</v>
      </c>
      <c r="D2239" t="s">
        <v>37</v>
      </c>
      <c r="E2239" t="s">
        <v>131</v>
      </c>
      <c r="F2239" t="s">
        <v>33</v>
      </c>
      <c r="G2239" t="s">
        <v>4666</v>
      </c>
      <c r="I2239">
        <v>1499</v>
      </c>
      <c r="J2239" t="s">
        <v>23</v>
      </c>
      <c r="K2239">
        <v>4.5</v>
      </c>
      <c r="L2239">
        <v>671</v>
      </c>
      <c r="M2239">
        <v>64</v>
      </c>
      <c r="N2239">
        <v>959.36</v>
      </c>
      <c r="O2239">
        <v>539</v>
      </c>
      <c r="P2239" t="str">
        <f>IF(Table1[[#This Row],[Discount %]]&gt;50,"High Discount","Low Discount")</f>
        <v>High Discount</v>
      </c>
    </row>
    <row r="2240" spans="1:16" x14ac:dyDescent="0.3">
      <c r="A2240" t="s">
        <v>4667</v>
      </c>
      <c r="B2240">
        <v>11866192</v>
      </c>
      <c r="C2240" t="s">
        <v>161</v>
      </c>
      <c r="D2240" t="s">
        <v>37</v>
      </c>
      <c r="E2240" t="s">
        <v>131</v>
      </c>
      <c r="F2240" t="s">
        <v>33</v>
      </c>
      <c r="G2240" t="s">
        <v>4668</v>
      </c>
      <c r="I2240">
        <v>1599</v>
      </c>
      <c r="J2240" t="s">
        <v>101</v>
      </c>
      <c r="K2240">
        <v>4.2</v>
      </c>
      <c r="L2240">
        <v>671</v>
      </c>
      <c r="M2240">
        <v>51</v>
      </c>
      <c r="N2240">
        <v>815.49</v>
      </c>
      <c r="O2240">
        <v>783</v>
      </c>
      <c r="P2240" t="str">
        <f>IF(Table1[[#This Row],[Discount %]]&gt;50,"High Discount","Low Discount")</f>
        <v>High Discount</v>
      </c>
    </row>
    <row r="2241" spans="1:16" x14ac:dyDescent="0.3">
      <c r="A2241" t="s">
        <v>4669</v>
      </c>
      <c r="B2241">
        <v>10666988</v>
      </c>
      <c r="C2241" t="s">
        <v>659</v>
      </c>
      <c r="D2241" t="s">
        <v>37</v>
      </c>
      <c r="E2241" t="s">
        <v>15</v>
      </c>
      <c r="F2241" t="s">
        <v>33</v>
      </c>
      <c r="G2241" t="s">
        <v>4670</v>
      </c>
      <c r="I2241">
        <v>2299</v>
      </c>
      <c r="J2241" t="s">
        <v>399</v>
      </c>
      <c r="K2241">
        <v>4</v>
      </c>
      <c r="L2241">
        <v>671</v>
      </c>
      <c r="M2241">
        <v>50</v>
      </c>
      <c r="N2241">
        <v>1149.5</v>
      </c>
      <c r="O2241">
        <v>1149</v>
      </c>
      <c r="P2241" t="str">
        <f>IF(Table1[[#This Row],[Discount %]]&gt;50,"High Discount","Low Discount")</f>
        <v>Low Discount</v>
      </c>
    </row>
    <row r="2242" spans="1:16" x14ac:dyDescent="0.3">
      <c r="A2242" t="s">
        <v>4671</v>
      </c>
      <c r="B2242">
        <v>12193872</v>
      </c>
      <c r="C2242" t="s">
        <v>13</v>
      </c>
      <c r="D2242" t="s">
        <v>37</v>
      </c>
      <c r="E2242" t="s">
        <v>38</v>
      </c>
      <c r="F2242" t="s">
        <v>33</v>
      </c>
      <c r="G2242" t="s">
        <v>4672</v>
      </c>
      <c r="I2242">
        <v>599</v>
      </c>
      <c r="J2242" t="s">
        <v>40</v>
      </c>
      <c r="K2242">
        <v>4.3</v>
      </c>
      <c r="L2242">
        <v>671</v>
      </c>
      <c r="M2242">
        <v>35</v>
      </c>
      <c r="N2242">
        <v>209.65</v>
      </c>
      <c r="O2242">
        <v>389</v>
      </c>
      <c r="P2242" t="str">
        <f>IF(Table1[[#This Row],[Discount %]]&gt;50,"High Discount","Low Discount")</f>
        <v>Low Discount</v>
      </c>
    </row>
    <row r="2243" spans="1:16" x14ac:dyDescent="0.3">
      <c r="A2243" t="s">
        <v>4673</v>
      </c>
      <c r="B2243">
        <v>12429960</v>
      </c>
      <c r="C2243" t="s">
        <v>90</v>
      </c>
      <c r="D2243" t="s">
        <v>37</v>
      </c>
      <c r="E2243" t="s">
        <v>43</v>
      </c>
      <c r="F2243" t="s">
        <v>33</v>
      </c>
      <c r="G2243" t="s">
        <v>4674</v>
      </c>
      <c r="I2243">
        <v>849</v>
      </c>
      <c r="J2243" t="s">
        <v>23</v>
      </c>
      <c r="K2243">
        <v>3.9</v>
      </c>
      <c r="L2243">
        <v>671</v>
      </c>
      <c r="M2243">
        <v>59.000000000000007</v>
      </c>
      <c r="N2243">
        <v>500.91000000000008</v>
      </c>
      <c r="O2243">
        <v>348</v>
      </c>
      <c r="P2243" t="str">
        <f>IF(Table1[[#This Row],[Discount %]]&gt;50,"High Discount","Low Discount")</f>
        <v>High Discount</v>
      </c>
    </row>
    <row r="2244" spans="1:16" x14ac:dyDescent="0.3">
      <c r="A2244" t="s">
        <v>4675</v>
      </c>
      <c r="B2244">
        <v>12303752</v>
      </c>
      <c r="C2244" t="s">
        <v>13</v>
      </c>
      <c r="D2244" t="s">
        <v>14</v>
      </c>
      <c r="E2244" t="s">
        <v>15</v>
      </c>
      <c r="F2244" t="s">
        <v>16</v>
      </c>
      <c r="G2244" t="s">
        <v>2592</v>
      </c>
      <c r="I2244">
        <v>1499</v>
      </c>
      <c r="J2244" t="s">
        <v>174</v>
      </c>
      <c r="K2244">
        <v>3.9</v>
      </c>
      <c r="L2244">
        <v>670</v>
      </c>
      <c r="M2244">
        <v>52</v>
      </c>
      <c r="N2244">
        <v>779.48</v>
      </c>
      <c r="O2244">
        <v>719</v>
      </c>
      <c r="P2244" t="str">
        <f>IF(Table1[[#This Row],[Discount %]]&gt;50,"High Discount","Low Discount")</f>
        <v>High Discount</v>
      </c>
    </row>
    <row r="2245" spans="1:16" x14ac:dyDescent="0.3">
      <c r="A2245" t="s">
        <v>4676</v>
      </c>
      <c r="B2245">
        <v>14645970</v>
      </c>
      <c r="C2245" t="s">
        <v>46</v>
      </c>
      <c r="D2245" t="s">
        <v>14</v>
      </c>
      <c r="E2245" t="s">
        <v>121</v>
      </c>
      <c r="F2245" t="s">
        <v>16</v>
      </c>
      <c r="G2245" t="s">
        <v>4677</v>
      </c>
      <c r="H2245">
        <v>363</v>
      </c>
      <c r="I2245">
        <v>699</v>
      </c>
      <c r="J2245" t="s">
        <v>49</v>
      </c>
      <c r="K2245">
        <v>4.4000000000000004</v>
      </c>
      <c r="L2245">
        <v>670</v>
      </c>
      <c r="M2245">
        <v>48</v>
      </c>
      <c r="N2245">
        <v>335.52</v>
      </c>
      <c r="O2245">
        <v>363</v>
      </c>
      <c r="P2245" t="str">
        <f>IF(Table1[[#This Row],[Discount %]]&gt;50,"High Discount","Low Discount")</f>
        <v>Low Discount</v>
      </c>
    </row>
    <row r="2246" spans="1:16" x14ac:dyDescent="0.3">
      <c r="A2246" t="s">
        <v>4678</v>
      </c>
      <c r="B2246">
        <v>8962453</v>
      </c>
      <c r="C2246" t="s">
        <v>13</v>
      </c>
      <c r="D2246" t="s">
        <v>14</v>
      </c>
      <c r="E2246" t="s">
        <v>15</v>
      </c>
      <c r="F2246" t="s">
        <v>16</v>
      </c>
      <c r="G2246" t="s">
        <v>869</v>
      </c>
      <c r="H2246">
        <v>594</v>
      </c>
      <c r="I2246">
        <v>1699</v>
      </c>
      <c r="J2246" t="s">
        <v>118</v>
      </c>
      <c r="K2246">
        <v>4</v>
      </c>
      <c r="L2246">
        <v>670</v>
      </c>
      <c r="M2246">
        <v>64.999999999999986</v>
      </c>
      <c r="N2246">
        <v>1104.3499999999997</v>
      </c>
      <c r="O2246">
        <v>594</v>
      </c>
      <c r="P2246" t="str">
        <f>IF(Table1[[#This Row],[Discount %]]&gt;50,"High Discount","Low Discount")</f>
        <v>High Discount</v>
      </c>
    </row>
    <row r="2247" spans="1:16" x14ac:dyDescent="0.3">
      <c r="A2247" t="s">
        <v>4679</v>
      </c>
      <c r="B2247">
        <v>12895172</v>
      </c>
      <c r="C2247" t="s">
        <v>485</v>
      </c>
      <c r="D2247" t="s">
        <v>14</v>
      </c>
      <c r="E2247" t="s">
        <v>47</v>
      </c>
      <c r="F2247" t="s">
        <v>16</v>
      </c>
      <c r="G2247" t="s">
        <v>4680</v>
      </c>
      <c r="H2247">
        <v>766</v>
      </c>
      <c r="I2247">
        <v>1299</v>
      </c>
      <c r="J2247" t="s">
        <v>770</v>
      </c>
      <c r="K2247">
        <v>4</v>
      </c>
      <c r="L2247">
        <v>670</v>
      </c>
      <c r="M2247">
        <v>41</v>
      </c>
      <c r="N2247">
        <v>532.59</v>
      </c>
      <c r="O2247">
        <v>766</v>
      </c>
      <c r="P2247" t="str">
        <f>IF(Table1[[#This Row],[Discount %]]&gt;50,"High Discount","Low Discount")</f>
        <v>Low Discount</v>
      </c>
    </row>
    <row r="2248" spans="1:16" x14ac:dyDescent="0.3">
      <c r="A2248" t="s">
        <v>4681</v>
      </c>
      <c r="B2248">
        <v>11180954</v>
      </c>
      <c r="C2248" t="s">
        <v>46</v>
      </c>
      <c r="D2248" t="s">
        <v>25</v>
      </c>
      <c r="E2248" t="s">
        <v>26</v>
      </c>
      <c r="F2248" t="s">
        <v>16</v>
      </c>
      <c r="G2248" t="s">
        <v>4682</v>
      </c>
      <c r="H2248">
        <v>439</v>
      </c>
      <c r="I2248">
        <v>1099</v>
      </c>
      <c r="J2248" t="s">
        <v>79</v>
      </c>
      <c r="K2248">
        <v>4.0999999999999996</v>
      </c>
      <c r="L2248">
        <v>670</v>
      </c>
      <c r="M2248">
        <v>60</v>
      </c>
      <c r="N2248">
        <v>659.4</v>
      </c>
      <c r="O2248">
        <v>439</v>
      </c>
      <c r="P2248" t="str">
        <f>IF(Table1[[#This Row],[Discount %]]&gt;50,"High Discount","Low Discount")</f>
        <v>High Discount</v>
      </c>
    </row>
    <row r="2249" spans="1:16" x14ac:dyDescent="0.3">
      <c r="A2249" t="s">
        <v>4683</v>
      </c>
      <c r="B2249">
        <v>1901427</v>
      </c>
      <c r="C2249" t="s">
        <v>13</v>
      </c>
      <c r="D2249" t="s">
        <v>25</v>
      </c>
      <c r="E2249" t="s">
        <v>168</v>
      </c>
      <c r="F2249" t="s">
        <v>16</v>
      </c>
      <c r="G2249" t="s">
        <v>4684</v>
      </c>
      <c r="H2249">
        <v>1119</v>
      </c>
      <c r="I2249">
        <v>2799</v>
      </c>
      <c r="J2249" t="s">
        <v>35</v>
      </c>
      <c r="K2249">
        <v>4.3</v>
      </c>
      <c r="L2249">
        <v>670</v>
      </c>
      <c r="M2249">
        <v>60</v>
      </c>
      <c r="N2249">
        <v>1679.4</v>
      </c>
      <c r="O2249">
        <v>1119</v>
      </c>
      <c r="P2249" t="str">
        <f>IF(Table1[[#This Row],[Discount %]]&gt;50,"High Discount","Low Discount")</f>
        <v>High Discount</v>
      </c>
    </row>
    <row r="2250" spans="1:16" x14ac:dyDescent="0.3">
      <c r="A2250" t="s">
        <v>4685</v>
      </c>
      <c r="B2250">
        <v>8912621</v>
      </c>
      <c r="C2250" t="s">
        <v>192</v>
      </c>
      <c r="D2250" t="s">
        <v>25</v>
      </c>
      <c r="E2250" t="s">
        <v>38</v>
      </c>
      <c r="F2250" t="s">
        <v>16</v>
      </c>
      <c r="G2250" t="s">
        <v>4686</v>
      </c>
      <c r="H2250">
        <v>359</v>
      </c>
      <c r="I2250">
        <v>899</v>
      </c>
      <c r="J2250" t="s">
        <v>101</v>
      </c>
      <c r="K2250">
        <v>3.9</v>
      </c>
      <c r="L2250">
        <v>670</v>
      </c>
      <c r="M2250">
        <v>60</v>
      </c>
      <c r="N2250">
        <v>539.4</v>
      </c>
      <c r="O2250">
        <v>359</v>
      </c>
      <c r="P2250" t="str">
        <f>IF(Table1[[#This Row],[Discount %]]&gt;50,"High Discount","Low Discount")</f>
        <v>High Discount</v>
      </c>
    </row>
    <row r="2251" spans="1:16" x14ac:dyDescent="0.3">
      <c r="A2251" t="s">
        <v>4687</v>
      </c>
      <c r="B2251">
        <v>11582834</v>
      </c>
      <c r="C2251" t="s">
        <v>391</v>
      </c>
      <c r="D2251" t="s">
        <v>25</v>
      </c>
      <c r="E2251" t="s">
        <v>38</v>
      </c>
      <c r="F2251" t="s">
        <v>16</v>
      </c>
      <c r="G2251" t="s">
        <v>4688</v>
      </c>
      <c r="H2251">
        <v>499</v>
      </c>
      <c r="I2251">
        <v>999</v>
      </c>
      <c r="J2251" t="s">
        <v>23</v>
      </c>
      <c r="K2251">
        <v>4.0999999999999996</v>
      </c>
      <c r="L2251">
        <v>670</v>
      </c>
      <c r="M2251">
        <v>50</v>
      </c>
      <c r="N2251">
        <v>499.5</v>
      </c>
      <c r="O2251">
        <v>499</v>
      </c>
      <c r="P2251" t="str">
        <f>IF(Table1[[#This Row],[Discount %]]&gt;50,"High Discount","Low Discount")</f>
        <v>Low Discount</v>
      </c>
    </row>
    <row r="2252" spans="1:16" x14ac:dyDescent="0.3">
      <c r="A2252" t="s">
        <v>4689</v>
      </c>
      <c r="B2252">
        <v>10237651</v>
      </c>
      <c r="C2252" t="s">
        <v>294</v>
      </c>
      <c r="D2252" t="s">
        <v>68</v>
      </c>
      <c r="E2252" t="s">
        <v>295</v>
      </c>
      <c r="F2252" t="s">
        <v>33</v>
      </c>
      <c r="G2252" t="s">
        <v>4690</v>
      </c>
      <c r="H2252">
        <v>894</v>
      </c>
      <c r="I2252">
        <v>1598</v>
      </c>
      <c r="J2252" t="s">
        <v>145</v>
      </c>
      <c r="K2252">
        <v>4.0999999999999996</v>
      </c>
      <c r="L2252">
        <v>670</v>
      </c>
      <c r="M2252">
        <v>44</v>
      </c>
      <c r="N2252">
        <v>703.12</v>
      </c>
      <c r="O2252">
        <v>894</v>
      </c>
      <c r="P2252" t="str">
        <f>IF(Table1[[#This Row],[Discount %]]&gt;50,"High Discount","Low Discount")</f>
        <v>Low Discount</v>
      </c>
    </row>
    <row r="2253" spans="1:16" x14ac:dyDescent="0.3">
      <c r="A2253" t="s">
        <v>4691</v>
      </c>
      <c r="B2253">
        <v>14852034</v>
      </c>
      <c r="C2253" t="s">
        <v>270</v>
      </c>
      <c r="D2253" t="s">
        <v>14</v>
      </c>
      <c r="E2253" t="s">
        <v>15</v>
      </c>
      <c r="F2253" t="s">
        <v>16</v>
      </c>
      <c r="G2253" t="s">
        <v>4692</v>
      </c>
      <c r="H2253">
        <v>2399</v>
      </c>
      <c r="I2253">
        <v>2999</v>
      </c>
      <c r="J2253" t="s">
        <v>174</v>
      </c>
      <c r="K2253">
        <v>4.2</v>
      </c>
      <c r="L2253">
        <v>669</v>
      </c>
      <c r="M2253">
        <v>20</v>
      </c>
      <c r="N2253">
        <v>599.79999999999995</v>
      </c>
      <c r="O2253">
        <v>2399</v>
      </c>
      <c r="P2253" t="str">
        <f>IF(Table1[[#This Row],[Discount %]]&gt;50,"High Discount","Low Discount")</f>
        <v>Low Discount</v>
      </c>
    </row>
    <row r="2254" spans="1:16" x14ac:dyDescent="0.3">
      <c r="A2254" t="s">
        <v>4693</v>
      </c>
      <c r="B2254">
        <v>1813851</v>
      </c>
      <c r="C2254" t="s">
        <v>1542</v>
      </c>
      <c r="D2254" t="s">
        <v>14</v>
      </c>
      <c r="E2254" t="s">
        <v>47</v>
      </c>
      <c r="F2254" t="s">
        <v>16</v>
      </c>
      <c r="G2254" t="s">
        <v>4694</v>
      </c>
      <c r="H2254">
        <v>742</v>
      </c>
      <c r="I2254">
        <v>1649</v>
      </c>
      <c r="J2254" t="s">
        <v>49</v>
      </c>
      <c r="K2254">
        <v>3.9</v>
      </c>
      <c r="L2254">
        <v>669</v>
      </c>
      <c r="M2254">
        <v>55.000000000000007</v>
      </c>
      <c r="N2254">
        <v>906.95000000000016</v>
      </c>
      <c r="O2254">
        <v>742</v>
      </c>
      <c r="P2254" t="str">
        <f>IF(Table1[[#This Row],[Discount %]]&gt;50,"High Discount","Low Discount")</f>
        <v>High Discount</v>
      </c>
    </row>
    <row r="2255" spans="1:16" x14ac:dyDescent="0.3">
      <c r="A2255" t="s">
        <v>4695</v>
      </c>
      <c r="B2255">
        <v>10285721</v>
      </c>
      <c r="C2255" t="s">
        <v>46</v>
      </c>
      <c r="D2255" t="s">
        <v>14</v>
      </c>
      <c r="E2255" t="s">
        <v>121</v>
      </c>
      <c r="F2255" t="s">
        <v>16</v>
      </c>
      <c r="G2255" t="s">
        <v>4696</v>
      </c>
      <c r="H2255">
        <v>587</v>
      </c>
      <c r="I2255">
        <v>1249</v>
      </c>
      <c r="J2255" t="s">
        <v>49</v>
      </c>
      <c r="K2255">
        <v>4.2</v>
      </c>
      <c r="L2255">
        <v>669</v>
      </c>
      <c r="M2255">
        <v>53</v>
      </c>
      <c r="N2255">
        <v>661.97</v>
      </c>
      <c r="O2255">
        <v>587</v>
      </c>
      <c r="P2255" t="str">
        <f>IF(Table1[[#This Row],[Discount %]]&gt;50,"High Discount","Low Discount")</f>
        <v>High Discount</v>
      </c>
    </row>
    <row r="2256" spans="1:16" x14ac:dyDescent="0.3">
      <c r="A2256" t="s">
        <v>4697</v>
      </c>
      <c r="B2256">
        <v>10106285</v>
      </c>
      <c r="C2256" t="s">
        <v>59</v>
      </c>
      <c r="D2256" t="s">
        <v>60</v>
      </c>
      <c r="E2256" t="s">
        <v>38</v>
      </c>
      <c r="F2256" t="s">
        <v>16</v>
      </c>
      <c r="G2256" t="s">
        <v>4698</v>
      </c>
      <c r="H2256">
        <v>769</v>
      </c>
      <c r="I2256">
        <v>1099</v>
      </c>
      <c r="J2256" t="s">
        <v>35</v>
      </c>
      <c r="K2256">
        <v>4.2</v>
      </c>
      <c r="L2256">
        <v>669</v>
      </c>
      <c r="M2256">
        <v>30</v>
      </c>
      <c r="N2256">
        <v>329.7</v>
      </c>
      <c r="O2256">
        <v>769</v>
      </c>
      <c r="P2256" t="str">
        <f>IF(Table1[[#This Row],[Discount %]]&gt;50,"High Discount","Low Discount")</f>
        <v>Low Discount</v>
      </c>
    </row>
    <row r="2257" spans="1:16" x14ac:dyDescent="0.3">
      <c r="A2257" t="s">
        <v>4699</v>
      </c>
      <c r="B2257">
        <v>10944988</v>
      </c>
      <c r="C2257" t="s">
        <v>13</v>
      </c>
      <c r="D2257" t="s">
        <v>25</v>
      </c>
      <c r="E2257" t="s">
        <v>26</v>
      </c>
      <c r="F2257" t="s">
        <v>16</v>
      </c>
      <c r="G2257" t="s">
        <v>4700</v>
      </c>
      <c r="H2257">
        <v>714</v>
      </c>
      <c r="I2257">
        <v>1299</v>
      </c>
      <c r="J2257" t="s">
        <v>231</v>
      </c>
      <c r="K2257">
        <v>4.4000000000000004</v>
      </c>
      <c r="L2257">
        <v>669</v>
      </c>
      <c r="M2257">
        <v>44.999999999999993</v>
      </c>
      <c r="N2257">
        <v>584.54999999999995</v>
      </c>
      <c r="O2257">
        <v>714</v>
      </c>
      <c r="P2257" t="str">
        <f>IF(Table1[[#This Row],[Discount %]]&gt;50,"High Discount","Low Discount")</f>
        <v>Low Discount</v>
      </c>
    </row>
    <row r="2258" spans="1:16" x14ac:dyDescent="0.3">
      <c r="A2258" t="s">
        <v>4701</v>
      </c>
      <c r="B2258">
        <v>10611336</v>
      </c>
      <c r="C2258" t="s">
        <v>46</v>
      </c>
      <c r="D2258" t="s">
        <v>25</v>
      </c>
      <c r="E2258" t="s">
        <v>26</v>
      </c>
      <c r="F2258" t="s">
        <v>16</v>
      </c>
      <c r="G2258" t="s">
        <v>4702</v>
      </c>
      <c r="H2258">
        <v>559</v>
      </c>
      <c r="I2258">
        <v>1399</v>
      </c>
      <c r="J2258" t="s">
        <v>79</v>
      </c>
      <c r="K2258">
        <v>4</v>
      </c>
      <c r="L2258">
        <v>669</v>
      </c>
      <c r="M2258">
        <v>60</v>
      </c>
      <c r="N2258">
        <v>839.4</v>
      </c>
      <c r="O2258">
        <v>559</v>
      </c>
      <c r="P2258" t="str">
        <f>IF(Table1[[#This Row],[Discount %]]&gt;50,"High Discount","Low Discount")</f>
        <v>High Discount</v>
      </c>
    </row>
    <row r="2259" spans="1:16" x14ac:dyDescent="0.3">
      <c r="A2259" t="s">
        <v>4703</v>
      </c>
      <c r="B2259">
        <v>11363318</v>
      </c>
      <c r="C2259" t="s">
        <v>149</v>
      </c>
      <c r="D2259" t="s">
        <v>25</v>
      </c>
      <c r="E2259" t="s">
        <v>38</v>
      </c>
      <c r="F2259" t="s">
        <v>16</v>
      </c>
      <c r="G2259" t="s">
        <v>4704</v>
      </c>
      <c r="H2259">
        <v>839</v>
      </c>
      <c r="I2259">
        <v>1399</v>
      </c>
      <c r="J2259" t="s">
        <v>35</v>
      </c>
      <c r="K2259">
        <v>4.3</v>
      </c>
      <c r="L2259">
        <v>669</v>
      </c>
      <c r="M2259">
        <v>40</v>
      </c>
      <c r="N2259">
        <v>559.6</v>
      </c>
      <c r="O2259">
        <v>839</v>
      </c>
      <c r="P2259" t="str">
        <f>IF(Table1[[#This Row],[Discount %]]&gt;50,"High Discount","Low Discount")</f>
        <v>Low Discount</v>
      </c>
    </row>
    <row r="2260" spans="1:16" x14ac:dyDescent="0.3">
      <c r="A2260" t="s">
        <v>4705</v>
      </c>
      <c r="B2260">
        <v>12299300</v>
      </c>
      <c r="C2260" t="s">
        <v>20</v>
      </c>
      <c r="D2260" t="s">
        <v>25</v>
      </c>
      <c r="E2260" t="s">
        <v>26</v>
      </c>
      <c r="F2260" t="s">
        <v>16</v>
      </c>
      <c r="G2260" t="s">
        <v>4706</v>
      </c>
      <c r="H2260">
        <v>536</v>
      </c>
      <c r="I2260">
        <v>1449</v>
      </c>
      <c r="J2260" t="s">
        <v>79</v>
      </c>
      <c r="K2260">
        <v>4.2</v>
      </c>
      <c r="L2260">
        <v>669</v>
      </c>
      <c r="M2260">
        <v>63</v>
      </c>
      <c r="N2260">
        <v>912.87</v>
      </c>
      <c r="O2260">
        <v>536</v>
      </c>
      <c r="P2260" t="str">
        <f>IF(Table1[[#This Row],[Discount %]]&gt;50,"High Discount","Low Discount")</f>
        <v>High Discount</v>
      </c>
    </row>
    <row r="2261" spans="1:16" x14ac:dyDescent="0.3">
      <c r="A2261" t="s">
        <v>4707</v>
      </c>
      <c r="B2261">
        <v>14006702</v>
      </c>
      <c r="C2261" t="s">
        <v>510</v>
      </c>
      <c r="D2261" t="s">
        <v>68</v>
      </c>
      <c r="E2261" t="s">
        <v>295</v>
      </c>
      <c r="F2261" t="s">
        <v>33</v>
      </c>
      <c r="G2261" t="s">
        <v>4708</v>
      </c>
      <c r="H2261">
        <v>1539</v>
      </c>
      <c r="I2261">
        <v>7699</v>
      </c>
      <c r="J2261" t="s">
        <v>145</v>
      </c>
      <c r="K2261">
        <v>4.2</v>
      </c>
      <c r="L2261">
        <v>669</v>
      </c>
      <c r="M2261">
        <v>80</v>
      </c>
      <c r="N2261">
        <v>6159.2</v>
      </c>
      <c r="O2261">
        <v>1539</v>
      </c>
      <c r="P2261" t="str">
        <f>IF(Table1[[#This Row],[Discount %]]&gt;50,"High Discount","Low Discount")</f>
        <v>High Discount</v>
      </c>
    </row>
    <row r="2262" spans="1:16" x14ac:dyDescent="0.3">
      <c r="A2262" t="s">
        <v>4709</v>
      </c>
      <c r="B2262">
        <v>2486226</v>
      </c>
      <c r="C2262" t="s">
        <v>718</v>
      </c>
      <c r="D2262" t="s">
        <v>31</v>
      </c>
      <c r="E2262" t="s">
        <v>104</v>
      </c>
      <c r="F2262" t="s">
        <v>33</v>
      </c>
      <c r="G2262" t="s">
        <v>4710</v>
      </c>
      <c r="H2262">
        <v>910</v>
      </c>
      <c r="I2262">
        <v>958</v>
      </c>
      <c r="J2262" t="s">
        <v>720</v>
      </c>
      <c r="K2262">
        <v>4.2</v>
      </c>
      <c r="L2262">
        <v>669</v>
      </c>
      <c r="M2262">
        <v>5</v>
      </c>
      <c r="N2262">
        <v>47.9</v>
      </c>
      <c r="O2262">
        <v>910</v>
      </c>
      <c r="P2262" t="str">
        <f>IF(Table1[[#This Row],[Discount %]]&gt;50,"High Discount","Low Discount")</f>
        <v>Low Discount</v>
      </c>
    </row>
    <row r="2263" spans="1:16" x14ac:dyDescent="0.3">
      <c r="A2263" t="s">
        <v>4711</v>
      </c>
      <c r="B2263">
        <v>14071414</v>
      </c>
      <c r="C2263" t="s">
        <v>90</v>
      </c>
      <c r="D2263" t="s">
        <v>37</v>
      </c>
      <c r="E2263" t="s">
        <v>21</v>
      </c>
      <c r="F2263" t="s">
        <v>33</v>
      </c>
      <c r="G2263" t="s">
        <v>4712</v>
      </c>
      <c r="I2263">
        <v>1149</v>
      </c>
      <c r="J2263" t="s">
        <v>23</v>
      </c>
      <c r="K2263">
        <v>4.2</v>
      </c>
      <c r="L2263">
        <v>669</v>
      </c>
      <c r="M2263">
        <v>64</v>
      </c>
      <c r="N2263">
        <v>735.36</v>
      </c>
      <c r="O2263">
        <v>413</v>
      </c>
      <c r="P2263" t="str">
        <f>IF(Table1[[#This Row],[Discount %]]&gt;50,"High Discount","Low Discount")</f>
        <v>High Discount</v>
      </c>
    </row>
    <row r="2264" spans="1:16" x14ac:dyDescent="0.3">
      <c r="A2264" t="s">
        <v>4713</v>
      </c>
      <c r="B2264">
        <v>4044295</v>
      </c>
      <c r="C2264" t="s">
        <v>903</v>
      </c>
      <c r="D2264" t="s">
        <v>37</v>
      </c>
      <c r="E2264" t="s">
        <v>131</v>
      </c>
      <c r="F2264" t="s">
        <v>33</v>
      </c>
      <c r="G2264" t="s">
        <v>4714</v>
      </c>
      <c r="I2264">
        <v>1399</v>
      </c>
      <c r="J2264" t="s">
        <v>40</v>
      </c>
      <c r="K2264">
        <v>4.4000000000000004</v>
      </c>
      <c r="L2264">
        <v>669</v>
      </c>
      <c r="M2264">
        <v>44.999999999999993</v>
      </c>
      <c r="N2264">
        <v>629.54999999999995</v>
      </c>
      <c r="O2264">
        <v>769</v>
      </c>
      <c r="P2264" t="str">
        <f>IF(Table1[[#This Row],[Discount %]]&gt;50,"High Discount","Low Discount")</f>
        <v>Low Discount</v>
      </c>
    </row>
    <row r="2265" spans="1:16" x14ac:dyDescent="0.3">
      <c r="A2265" t="s">
        <v>4715</v>
      </c>
      <c r="B2265">
        <v>9766841</v>
      </c>
      <c r="C2265" t="s">
        <v>4716</v>
      </c>
      <c r="D2265" t="s">
        <v>37</v>
      </c>
      <c r="E2265" t="s">
        <v>131</v>
      </c>
      <c r="F2265" t="s">
        <v>33</v>
      </c>
      <c r="G2265" t="s">
        <v>4717</v>
      </c>
      <c r="I2265">
        <v>1499</v>
      </c>
      <c r="J2265" t="s">
        <v>23</v>
      </c>
      <c r="K2265">
        <v>4</v>
      </c>
      <c r="L2265">
        <v>669</v>
      </c>
      <c r="M2265">
        <v>40</v>
      </c>
      <c r="N2265">
        <v>599.6</v>
      </c>
      <c r="O2265">
        <v>899</v>
      </c>
      <c r="P2265" t="str">
        <f>IF(Table1[[#This Row],[Discount %]]&gt;50,"High Discount","Low Discount")</f>
        <v>Low Discount</v>
      </c>
    </row>
    <row r="2266" spans="1:16" x14ac:dyDescent="0.3">
      <c r="A2266" t="s">
        <v>4718</v>
      </c>
      <c r="B2266">
        <v>11404274</v>
      </c>
      <c r="C2266" t="s">
        <v>13</v>
      </c>
      <c r="D2266" t="s">
        <v>37</v>
      </c>
      <c r="E2266" t="s">
        <v>38</v>
      </c>
      <c r="F2266" t="s">
        <v>33</v>
      </c>
      <c r="G2266" t="s">
        <v>4719</v>
      </c>
      <c r="I2266">
        <v>799</v>
      </c>
      <c r="J2266" t="s">
        <v>40</v>
      </c>
      <c r="K2266">
        <v>4.4000000000000004</v>
      </c>
      <c r="L2266">
        <v>669</v>
      </c>
      <c r="M2266">
        <v>65</v>
      </c>
      <c r="N2266">
        <v>519.35</v>
      </c>
      <c r="O2266">
        <v>279</v>
      </c>
      <c r="P2266" t="str">
        <f>IF(Table1[[#This Row],[Discount %]]&gt;50,"High Discount","Low Discount")</f>
        <v>High Discount</v>
      </c>
    </row>
    <row r="2267" spans="1:16" x14ac:dyDescent="0.3">
      <c r="A2267" t="s">
        <v>4720</v>
      </c>
      <c r="B2267">
        <v>8979875</v>
      </c>
      <c r="C2267" t="s">
        <v>1706</v>
      </c>
      <c r="D2267" t="s">
        <v>37</v>
      </c>
      <c r="E2267" t="s">
        <v>43</v>
      </c>
      <c r="F2267" t="s">
        <v>33</v>
      </c>
      <c r="G2267" t="s">
        <v>4721</v>
      </c>
      <c r="I2267">
        <v>899</v>
      </c>
      <c r="J2267" t="s">
        <v>40</v>
      </c>
      <c r="K2267">
        <v>3.9</v>
      </c>
      <c r="L2267">
        <v>669</v>
      </c>
      <c r="M2267">
        <v>60</v>
      </c>
      <c r="N2267">
        <v>539.4</v>
      </c>
      <c r="O2267">
        <v>359</v>
      </c>
      <c r="P2267" t="str">
        <f>IF(Table1[[#This Row],[Discount %]]&gt;50,"High Discount","Low Discount")</f>
        <v>High Discount</v>
      </c>
    </row>
    <row r="2268" spans="1:16" x14ac:dyDescent="0.3">
      <c r="A2268" t="s">
        <v>4722</v>
      </c>
      <c r="B2268">
        <v>4445485</v>
      </c>
      <c r="C2268" t="s">
        <v>4265</v>
      </c>
      <c r="D2268" t="s">
        <v>37</v>
      </c>
      <c r="E2268" t="s">
        <v>38</v>
      </c>
      <c r="F2268" t="s">
        <v>33</v>
      </c>
      <c r="G2268" t="s">
        <v>4723</v>
      </c>
      <c r="I2268">
        <v>999</v>
      </c>
      <c r="J2268" t="s">
        <v>23</v>
      </c>
      <c r="K2268">
        <v>4.3</v>
      </c>
      <c r="L2268">
        <v>669</v>
      </c>
      <c r="M2268">
        <v>56.999999999999993</v>
      </c>
      <c r="N2268">
        <v>569.42999999999995</v>
      </c>
      <c r="O2268">
        <v>429</v>
      </c>
      <c r="P2268" t="str">
        <f>IF(Table1[[#This Row],[Discount %]]&gt;50,"High Discount","Low Discount")</f>
        <v>High Discount</v>
      </c>
    </row>
    <row r="2269" spans="1:16" x14ac:dyDescent="0.3">
      <c r="A2269" t="s">
        <v>4724</v>
      </c>
      <c r="B2269">
        <v>9598439</v>
      </c>
      <c r="C2269" t="s">
        <v>56</v>
      </c>
      <c r="D2269" t="s">
        <v>14</v>
      </c>
      <c r="E2269" t="s">
        <v>15</v>
      </c>
      <c r="F2269" t="s">
        <v>16</v>
      </c>
      <c r="G2269" t="s">
        <v>4725</v>
      </c>
      <c r="H2269">
        <v>804</v>
      </c>
      <c r="I2269">
        <v>2299</v>
      </c>
      <c r="J2269" t="s">
        <v>18</v>
      </c>
      <c r="K2269">
        <v>3.9</v>
      </c>
      <c r="L2269">
        <v>668</v>
      </c>
      <c r="M2269">
        <v>64.999999999999986</v>
      </c>
      <c r="N2269">
        <v>1494.3499999999997</v>
      </c>
      <c r="O2269">
        <v>804</v>
      </c>
      <c r="P2269" t="str">
        <f>IF(Table1[[#This Row],[Discount %]]&gt;50,"High Discount","Low Discount")</f>
        <v>High Discount</v>
      </c>
    </row>
    <row r="2270" spans="1:16" x14ac:dyDescent="0.3">
      <c r="A2270" t="s">
        <v>4726</v>
      </c>
      <c r="B2270">
        <v>10729262</v>
      </c>
      <c r="C2270" t="s">
        <v>46</v>
      </c>
      <c r="D2270" t="s">
        <v>25</v>
      </c>
      <c r="E2270" t="s">
        <v>26</v>
      </c>
      <c r="F2270" t="s">
        <v>16</v>
      </c>
      <c r="G2270" t="s">
        <v>197</v>
      </c>
      <c r="H2270">
        <v>539</v>
      </c>
      <c r="I2270">
        <v>1199</v>
      </c>
      <c r="J2270" t="s">
        <v>79</v>
      </c>
      <c r="K2270">
        <v>4.2</v>
      </c>
      <c r="L2270">
        <v>668</v>
      </c>
      <c r="M2270">
        <v>55.000000000000007</v>
      </c>
      <c r="N2270">
        <v>659.45000000000016</v>
      </c>
      <c r="O2270">
        <v>539</v>
      </c>
      <c r="P2270" t="str">
        <f>IF(Table1[[#This Row],[Discount %]]&gt;50,"High Discount","Low Discount")</f>
        <v>High Discount</v>
      </c>
    </row>
    <row r="2271" spans="1:16" x14ac:dyDescent="0.3">
      <c r="A2271" t="s">
        <v>4727</v>
      </c>
      <c r="B2271">
        <v>10740908</v>
      </c>
      <c r="C2271" t="s">
        <v>13</v>
      </c>
      <c r="D2271" t="s">
        <v>25</v>
      </c>
      <c r="E2271" t="s">
        <v>26</v>
      </c>
      <c r="F2271" t="s">
        <v>16</v>
      </c>
      <c r="G2271" t="s">
        <v>4728</v>
      </c>
      <c r="H2271">
        <v>824</v>
      </c>
      <c r="I2271">
        <v>1499</v>
      </c>
      <c r="J2271" t="s">
        <v>231</v>
      </c>
      <c r="K2271">
        <v>4.4000000000000004</v>
      </c>
      <c r="L2271">
        <v>668</v>
      </c>
      <c r="M2271">
        <v>44.999999999999993</v>
      </c>
      <c r="N2271">
        <v>674.54999999999984</v>
      </c>
      <c r="O2271">
        <v>824</v>
      </c>
      <c r="P2271" t="str">
        <f>IF(Table1[[#This Row],[Discount %]]&gt;50,"High Discount","Low Discount")</f>
        <v>Low Discount</v>
      </c>
    </row>
    <row r="2272" spans="1:16" x14ac:dyDescent="0.3">
      <c r="A2272" t="s">
        <v>4729</v>
      </c>
      <c r="B2272">
        <v>11285614</v>
      </c>
      <c r="C2272" t="s">
        <v>254</v>
      </c>
      <c r="D2272" t="s">
        <v>68</v>
      </c>
      <c r="E2272" t="s">
        <v>69</v>
      </c>
      <c r="F2272" t="s">
        <v>33</v>
      </c>
      <c r="G2272" t="s">
        <v>4730</v>
      </c>
      <c r="H2272">
        <v>1325</v>
      </c>
      <c r="I2272">
        <v>3399</v>
      </c>
      <c r="J2272" t="s">
        <v>35</v>
      </c>
      <c r="K2272">
        <v>3.7</v>
      </c>
      <c r="L2272">
        <v>668</v>
      </c>
      <c r="M2272">
        <v>61</v>
      </c>
      <c r="N2272">
        <v>2073.39</v>
      </c>
      <c r="O2272">
        <v>1325</v>
      </c>
      <c r="P2272" t="str">
        <f>IF(Table1[[#This Row],[Discount %]]&gt;50,"High Discount","Low Discount")</f>
        <v>High Discount</v>
      </c>
    </row>
    <row r="2273" spans="1:16" x14ac:dyDescent="0.3">
      <c r="A2273" t="s">
        <v>4731</v>
      </c>
      <c r="B2273">
        <v>10440504</v>
      </c>
      <c r="C2273" t="s">
        <v>94</v>
      </c>
      <c r="D2273" t="s">
        <v>37</v>
      </c>
      <c r="E2273" t="s">
        <v>47</v>
      </c>
      <c r="F2273" t="s">
        <v>33</v>
      </c>
      <c r="G2273" t="s">
        <v>4732</v>
      </c>
      <c r="I2273">
        <v>1599</v>
      </c>
      <c r="J2273" t="s">
        <v>399</v>
      </c>
      <c r="K2273">
        <v>4.2</v>
      </c>
      <c r="L2273">
        <v>668</v>
      </c>
      <c r="M2273">
        <v>50</v>
      </c>
      <c r="N2273">
        <v>799.5</v>
      </c>
      <c r="O2273">
        <v>799</v>
      </c>
      <c r="P2273" t="str">
        <f>IF(Table1[[#This Row],[Discount %]]&gt;50,"High Discount","Low Discount")</f>
        <v>Low Discount</v>
      </c>
    </row>
    <row r="2274" spans="1:16" x14ac:dyDescent="0.3">
      <c r="A2274" t="s">
        <v>4733</v>
      </c>
      <c r="B2274">
        <v>11132288</v>
      </c>
      <c r="C2274" t="s">
        <v>13</v>
      </c>
      <c r="D2274" t="s">
        <v>37</v>
      </c>
      <c r="E2274" t="s">
        <v>15</v>
      </c>
      <c r="F2274" t="s">
        <v>33</v>
      </c>
      <c r="G2274" t="s">
        <v>684</v>
      </c>
      <c r="I2274">
        <v>1699</v>
      </c>
      <c r="J2274" t="s">
        <v>118</v>
      </c>
      <c r="K2274">
        <v>4.0999999999999996</v>
      </c>
      <c r="L2274">
        <v>668</v>
      </c>
      <c r="M2274">
        <v>40</v>
      </c>
      <c r="N2274">
        <v>679.6</v>
      </c>
      <c r="O2274">
        <v>1019</v>
      </c>
      <c r="P2274" t="str">
        <f>IF(Table1[[#This Row],[Discount %]]&gt;50,"High Discount","Low Discount")</f>
        <v>Low Discount</v>
      </c>
    </row>
    <row r="2275" spans="1:16" x14ac:dyDescent="0.3">
      <c r="A2275" t="s">
        <v>4734</v>
      </c>
      <c r="B2275">
        <v>13266672</v>
      </c>
      <c r="C2275" t="s">
        <v>4392</v>
      </c>
      <c r="D2275" t="s">
        <v>37</v>
      </c>
      <c r="E2275" t="s">
        <v>131</v>
      </c>
      <c r="F2275" t="s">
        <v>33</v>
      </c>
      <c r="G2275" t="s">
        <v>4735</v>
      </c>
      <c r="I2275">
        <v>2499</v>
      </c>
      <c r="J2275" t="s">
        <v>35</v>
      </c>
      <c r="K2275">
        <v>4.2</v>
      </c>
      <c r="L2275">
        <v>668</v>
      </c>
      <c r="M2275">
        <v>60.000000000000007</v>
      </c>
      <c r="N2275">
        <v>1499.4000000000003</v>
      </c>
      <c r="O2275">
        <v>999</v>
      </c>
      <c r="P2275" t="str">
        <f>IF(Table1[[#This Row],[Discount %]]&gt;50,"High Discount","Low Discount")</f>
        <v>High Discount</v>
      </c>
    </row>
    <row r="2276" spans="1:16" x14ac:dyDescent="0.3">
      <c r="A2276" t="s">
        <v>4736</v>
      </c>
      <c r="B2276">
        <v>2290970</v>
      </c>
      <c r="C2276" t="s">
        <v>13</v>
      </c>
      <c r="D2276" t="s">
        <v>14</v>
      </c>
      <c r="E2276" t="s">
        <v>47</v>
      </c>
      <c r="F2276" t="s">
        <v>16</v>
      </c>
      <c r="G2276" t="s">
        <v>4737</v>
      </c>
      <c r="H2276">
        <v>799</v>
      </c>
      <c r="I2276">
        <v>1999</v>
      </c>
      <c r="J2276" t="s">
        <v>18</v>
      </c>
      <c r="K2276">
        <v>4.2</v>
      </c>
      <c r="L2276">
        <v>667</v>
      </c>
      <c r="M2276">
        <v>60.000000000000007</v>
      </c>
      <c r="N2276">
        <v>1199.4000000000001</v>
      </c>
      <c r="O2276">
        <v>799</v>
      </c>
      <c r="P2276" t="str">
        <f>IF(Table1[[#This Row],[Discount %]]&gt;50,"High Discount","Low Discount")</f>
        <v>High Discount</v>
      </c>
    </row>
    <row r="2277" spans="1:16" x14ac:dyDescent="0.3">
      <c r="A2277" t="s">
        <v>4738</v>
      </c>
      <c r="B2277">
        <v>2091620</v>
      </c>
      <c r="C2277" t="s">
        <v>527</v>
      </c>
      <c r="D2277" t="s">
        <v>176</v>
      </c>
      <c r="E2277" t="s">
        <v>486</v>
      </c>
      <c r="F2277" t="s">
        <v>16</v>
      </c>
      <c r="G2277" t="s">
        <v>4739</v>
      </c>
      <c r="H2277">
        <v>602</v>
      </c>
      <c r="I2277">
        <v>899</v>
      </c>
      <c r="J2277" t="s">
        <v>35</v>
      </c>
      <c r="K2277">
        <v>4.0999999999999996</v>
      </c>
      <c r="L2277">
        <v>667</v>
      </c>
      <c r="M2277">
        <v>33</v>
      </c>
      <c r="N2277">
        <v>296.67</v>
      </c>
      <c r="O2277">
        <v>602</v>
      </c>
      <c r="P2277" t="str">
        <f>IF(Table1[[#This Row],[Discount %]]&gt;50,"High Discount","Low Discount")</f>
        <v>Low Discount</v>
      </c>
    </row>
    <row r="2278" spans="1:16" x14ac:dyDescent="0.3">
      <c r="A2278" t="s">
        <v>4740</v>
      </c>
      <c r="B2278">
        <v>11849726</v>
      </c>
      <c r="C2278" t="s">
        <v>527</v>
      </c>
      <c r="D2278" t="s">
        <v>176</v>
      </c>
      <c r="E2278" t="s">
        <v>486</v>
      </c>
      <c r="F2278" t="s">
        <v>16</v>
      </c>
      <c r="G2278" t="s">
        <v>1292</v>
      </c>
      <c r="H2278">
        <v>881</v>
      </c>
      <c r="I2278">
        <v>1798</v>
      </c>
      <c r="J2278" t="s">
        <v>35</v>
      </c>
      <c r="K2278">
        <v>4.0999999999999996</v>
      </c>
      <c r="L2278">
        <v>667</v>
      </c>
      <c r="M2278">
        <v>51</v>
      </c>
      <c r="N2278">
        <v>916.98</v>
      </c>
      <c r="O2278">
        <v>881</v>
      </c>
      <c r="P2278" t="str">
        <f>IF(Table1[[#This Row],[Discount %]]&gt;50,"High Discount","Low Discount")</f>
        <v>High Discount</v>
      </c>
    </row>
    <row r="2279" spans="1:16" x14ac:dyDescent="0.3">
      <c r="A2279" t="s">
        <v>4741</v>
      </c>
      <c r="B2279">
        <v>16322580</v>
      </c>
      <c r="C2279" t="s">
        <v>59</v>
      </c>
      <c r="D2279" t="s">
        <v>60</v>
      </c>
      <c r="E2279" t="s">
        <v>38</v>
      </c>
      <c r="F2279" t="s">
        <v>16</v>
      </c>
      <c r="G2279" t="s">
        <v>4742</v>
      </c>
      <c r="I2279">
        <v>1798</v>
      </c>
      <c r="J2279" t="s">
        <v>1133</v>
      </c>
      <c r="K2279">
        <v>4.2</v>
      </c>
      <c r="L2279">
        <v>667</v>
      </c>
      <c r="M2279">
        <v>50</v>
      </c>
      <c r="N2279">
        <v>899</v>
      </c>
      <c r="O2279">
        <v>899</v>
      </c>
      <c r="P2279" t="str">
        <f>IF(Table1[[#This Row],[Discount %]]&gt;50,"High Discount","Low Discount")</f>
        <v>Low Discount</v>
      </c>
    </row>
    <row r="2280" spans="1:16" x14ac:dyDescent="0.3">
      <c r="A2280" t="s">
        <v>4743</v>
      </c>
      <c r="B2280">
        <v>11462772</v>
      </c>
      <c r="C2280" t="s">
        <v>13</v>
      </c>
      <c r="D2280" t="s">
        <v>25</v>
      </c>
      <c r="E2280" t="s">
        <v>38</v>
      </c>
      <c r="F2280" t="s">
        <v>16</v>
      </c>
      <c r="G2280" t="s">
        <v>4744</v>
      </c>
      <c r="H2280">
        <v>454</v>
      </c>
      <c r="I2280">
        <v>1299</v>
      </c>
      <c r="J2280" t="s">
        <v>23</v>
      </c>
      <c r="K2280">
        <v>4.2</v>
      </c>
      <c r="L2280">
        <v>667</v>
      </c>
      <c r="M2280">
        <v>65</v>
      </c>
      <c r="N2280">
        <v>844.35</v>
      </c>
      <c r="O2280">
        <v>454</v>
      </c>
      <c r="P2280" t="str">
        <f>IF(Table1[[#This Row],[Discount %]]&gt;50,"High Discount","Low Discount")</f>
        <v>High Discount</v>
      </c>
    </row>
    <row r="2281" spans="1:16" x14ac:dyDescent="0.3">
      <c r="A2281" t="s">
        <v>4745</v>
      </c>
      <c r="B2281">
        <v>1908863</v>
      </c>
      <c r="C2281" t="s">
        <v>718</v>
      </c>
      <c r="D2281" t="s">
        <v>31</v>
      </c>
      <c r="E2281" t="s">
        <v>104</v>
      </c>
      <c r="F2281" t="s">
        <v>33</v>
      </c>
      <c r="G2281" t="s">
        <v>4746</v>
      </c>
      <c r="H2281">
        <v>853</v>
      </c>
      <c r="I2281">
        <v>898</v>
      </c>
      <c r="J2281" t="s">
        <v>720</v>
      </c>
      <c r="K2281">
        <v>4.2</v>
      </c>
      <c r="L2281">
        <v>667</v>
      </c>
      <c r="M2281">
        <v>5</v>
      </c>
      <c r="N2281">
        <v>44.9</v>
      </c>
      <c r="O2281">
        <v>853</v>
      </c>
      <c r="P2281" t="str">
        <f>IF(Table1[[#This Row],[Discount %]]&gt;50,"High Discount","Low Discount")</f>
        <v>Low Discount</v>
      </c>
    </row>
    <row r="2282" spans="1:16" x14ac:dyDescent="0.3">
      <c r="A2282" t="s">
        <v>4747</v>
      </c>
      <c r="B2282">
        <v>2339837</v>
      </c>
      <c r="C2282" t="s">
        <v>352</v>
      </c>
      <c r="D2282" t="s">
        <v>86</v>
      </c>
      <c r="E2282" t="s">
        <v>47</v>
      </c>
      <c r="F2282" t="s">
        <v>33</v>
      </c>
      <c r="G2282" t="s">
        <v>4748</v>
      </c>
      <c r="H2282">
        <v>623</v>
      </c>
      <c r="I2282">
        <v>1299</v>
      </c>
      <c r="J2282" t="s">
        <v>18</v>
      </c>
      <c r="K2282">
        <v>4.2</v>
      </c>
      <c r="L2282">
        <v>667</v>
      </c>
      <c r="M2282">
        <v>52</v>
      </c>
      <c r="N2282">
        <v>675.48</v>
      </c>
      <c r="O2282">
        <v>623</v>
      </c>
      <c r="P2282" t="str">
        <f>IF(Table1[[#This Row],[Discount %]]&gt;50,"High Discount","Low Discount")</f>
        <v>High Discount</v>
      </c>
    </row>
    <row r="2283" spans="1:16" x14ac:dyDescent="0.3">
      <c r="A2283" t="s">
        <v>4749</v>
      </c>
      <c r="B2283">
        <v>12545650</v>
      </c>
      <c r="C2283" t="s">
        <v>56</v>
      </c>
      <c r="D2283" t="s">
        <v>86</v>
      </c>
      <c r="E2283" t="s">
        <v>15</v>
      </c>
      <c r="F2283" t="s">
        <v>33</v>
      </c>
      <c r="G2283" t="s">
        <v>602</v>
      </c>
      <c r="H2283">
        <v>839</v>
      </c>
      <c r="I2283">
        <v>2099</v>
      </c>
      <c r="J2283" t="s">
        <v>603</v>
      </c>
      <c r="K2283">
        <v>4.2</v>
      </c>
      <c r="L2283">
        <v>667</v>
      </c>
      <c r="M2283">
        <v>60.000000000000007</v>
      </c>
      <c r="N2283">
        <v>1259.4000000000001</v>
      </c>
      <c r="O2283">
        <v>839</v>
      </c>
      <c r="P2283" t="str">
        <f>IF(Table1[[#This Row],[Discount %]]&gt;50,"High Discount","Low Discount")</f>
        <v>High Discount</v>
      </c>
    </row>
    <row r="2284" spans="1:16" x14ac:dyDescent="0.3">
      <c r="A2284" t="s">
        <v>4750</v>
      </c>
      <c r="B2284">
        <v>11364458</v>
      </c>
      <c r="C2284" t="s">
        <v>161</v>
      </c>
      <c r="D2284" t="s">
        <v>37</v>
      </c>
      <c r="E2284" t="s">
        <v>131</v>
      </c>
      <c r="F2284" t="s">
        <v>33</v>
      </c>
      <c r="G2284" t="s">
        <v>4751</v>
      </c>
      <c r="I2284">
        <v>1999</v>
      </c>
      <c r="J2284" t="s">
        <v>101</v>
      </c>
      <c r="K2284">
        <v>4.2</v>
      </c>
      <c r="L2284">
        <v>667</v>
      </c>
      <c r="M2284">
        <v>51</v>
      </c>
      <c r="N2284">
        <v>1019.49</v>
      </c>
      <c r="O2284">
        <v>979</v>
      </c>
      <c r="P2284" t="str">
        <f>IF(Table1[[#This Row],[Discount %]]&gt;50,"High Discount","Low Discount")</f>
        <v>High Discount</v>
      </c>
    </row>
    <row r="2285" spans="1:16" x14ac:dyDescent="0.3">
      <c r="A2285" t="s">
        <v>4752</v>
      </c>
      <c r="B2285">
        <v>7574907</v>
      </c>
      <c r="C2285" t="s">
        <v>1444</v>
      </c>
      <c r="D2285" t="s">
        <v>25</v>
      </c>
      <c r="E2285" t="s">
        <v>281</v>
      </c>
      <c r="F2285" t="s">
        <v>16</v>
      </c>
      <c r="G2285" t="s">
        <v>4753</v>
      </c>
      <c r="H2285">
        <v>749</v>
      </c>
      <c r="I2285">
        <v>1499</v>
      </c>
      <c r="J2285" t="s">
        <v>1283</v>
      </c>
      <c r="K2285">
        <v>4.2</v>
      </c>
      <c r="L2285">
        <v>666</v>
      </c>
      <c r="M2285">
        <v>50</v>
      </c>
      <c r="N2285">
        <v>749.5</v>
      </c>
      <c r="O2285">
        <v>749</v>
      </c>
      <c r="P2285" t="str">
        <f>IF(Table1[[#This Row],[Discount %]]&gt;50,"High Discount","Low Discount")</f>
        <v>Low Discount</v>
      </c>
    </row>
    <row r="2286" spans="1:16" x14ac:dyDescent="0.3">
      <c r="A2286" t="s">
        <v>4754</v>
      </c>
      <c r="B2286">
        <v>8349517</v>
      </c>
      <c r="C2286" t="s">
        <v>85</v>
      </c>
      <c r="D2286" t="s">
        <v>68</v>
      </c>
      <c r="E2286" t="s">
        <v>43</v>
      </c>
      <c r="F2286" t="s">
        <v>33</v>
      </c>
      <c r="G2286" t="s">
        <v>4755</v>
      </c>
      <c r="H2286">
        <v>779</v>
      </c>
      <c r="I2286">
        <v>1299</v>
      </c>
      <c r="J2286" t="s">
        <v>88</v>
      </c>
      <c r="K2286">
        <v>4.3</v>
      </c>
      <c r="L2286">
        <v>666</v>
      </c>
      <c r="M2286">
        <v>40</v>
      </c>
      <c r="N2286">
        <v>519.6</v>
      </c>
      <c r="O2286">
        <v>779</v>
      </c>
      <c r="P2286" t="str">
        <f>IF(Table1[[#This Row],[Discount %]]&gt;50,"High Discount","Low Discount")</f>
        <v>Low Discount</v>
      </c>
    </row>
    <row r="2287" spans="1:16" x14ac:dyDescent="0.3">
      <c r="A2287" t="s">
        <v>4756</v>
      </c>
      <c r="B2287">
        <v>7800263</v>
      </c>
      <c r="C2287" t="s">
        <v>56</v>
      </c>
      <c r="D2287" t="s">
        <v>68</v>
      </c>
      <c r="E2287" t="s">
        <v>82</v>
      </c>
      <c r="F2287" t="s">
        <v>33</v>
      </c>
      <c r="G2287" t="s">
        <v>4757</v>
      </c>
      <c r="H2287">
        <v>879</v>
      </c>
      <c r="I2287">
        <v>2199</v>
      </c>
      <c r="J2287" t="s">
        <v>88</v>
      </c>
      <c r="K2287">
        <v>4.0999999999999996</v>
      </c>
      <c r="L2287">
        <v>666</v>
      </c>
      <c r="M2287">
        <v>60.000000000000007</v>
      </c>
      <c r="N2287">
        <v>1319.4000000000003</v>
      </c>
      <c r="O2287">
        <v>879</v>
      </c>
      <c r="P2287" t="str">
        <f>IF(Table1[[#This Row],[Discount %]]&gt;50,"High Discount","Low Discount")</f>
        <v>High Discount</v>
      </c>
    </row>
    <row r="2288" spans="1:16" x14ac:dyDescent="0.3">
      <c r="A2288" t="s">
        <v>4758</v>
      </c>
      <c r="B2288">
        <v>11711838</v>
      </c>
      <c r="C2288" t="s">
        <v>42</v>
      </c>
      <c r="D2288" t="s">
        <v>37</v>
      </c>
      <c r="E2288" t="s">
        <v>43</v>
      </c>
      <c r="F2288" t="s">
        <v>33</v>
      </c>
      <c r="G2288" t="s">
        <v>4759</v>
      </c>
      <c r="I2288">
        <v>1099</v>
      </c>
      <c r="J2288" t="s">
        <v>40</v>
      </c>
      <c r="K2288">
        <v>4.2</v>
      </c>
      <c r="L2288">
        <v>666</v>
      </c>
      <c r="M2288">
        <v>45</v>
      </c>
      <c r="N2288">
        <v>494.55</v>
      </c>
      <c r="O2288">
        <v>604</v>
      </c>
      <c r="P2288" t="str">
        <f>IF(Table1[[#This Row],[Discount %]]&gt;50,"High Discount","Low Discount")</f>
        <v>Low Discount</v>
      </c>
    </row>
    <row r="2289" spans="1:16" x14ac:dyDescent="0.3">
      <c r="A2289" t="s">
        <v>4760</v>
      </c>
      <c r="B2289">
        <v>13780874</v>
      </c>
      <c r="C2289" t="s">
        <v>468</v>
      </c>
      <c r="D2289" t="s">
        <v>37</v>
      </c>
      <c r="E2289" t="s">
        <v>131</v>
      </c>
      <c r="F2289" t="s">
        <v>33</v>
      </c>
      <c r="G2289" t="s">
        <v>4761</v>
      </c>
      <c r="I2289">
        <v>2399</v>
      </c>
      <c r="J2289" t="s">
        <v>101</v>
      </c>
      <c r="K2289">
        <v>4.3</v>
      </c>
      <c r="L2289">
        <v>666</v>
      </c>
      <c r="M2289">
        <v>55.000000000000007</v>
      </c>
      <c r="N2289">
        <v>1319.4500000000003</v>
      </c>
      <c r="O2289">
        <v>1079</v>
      </c>
      <c r="P2289" t="str">
        <f>IF(Table1[[#This Row],[Discount %]]&gt;50,"High Discount","Low Discount")</f>
        <v>High Discount</v>
      </c>
    </row>
    <row r="2290" spans="1:16" x14ac:dyDescent="0.3">
      <c r="A2290" t="s">
        <v>4762</v>
      </c>
      <c r="B2290">
        <v>10958402</v>
      </c>
      <c r="C2290" t="s">
        <v>13</v>
      </c>
      <c r="D2290" t="s">
        <v>37</v>
      </c>
      <c r="E2290" t="s">
        <v>38</v>
      </c>
      <c r="F2290" t="s">
        <v>33</v>
      </c>
      <c r="G2290" t="s">
        <v>4763</v>
      </c>
      <c r="I2290">
        <v>899</v>
      </c>
      <c r="J2290" t="s">
        <v>40</v>
      </c>
      <c r="K2290">
        <v>4.2</v>
      </c>
      <c r="L2290">
        <v>666</v>
      </c>
      <c r="M2290">
        <v>54.999999999999993</v>
      </c>
      <c r="N2290">
        <v>494.44999999999993</v>
      </c>
      <c r="O2290">
        <v>404</v>
      </c>
      <c r="P2290" t="str">
        <f>IF(Table1[[#This Row],[Discount %]]&gt;50,"High Discount","Low Discount")</f>
        <v>High Discount</v>
      </c>
    </row>
    <row r="2291" spans="1:16" x14ac:dyDescent="0.3">
      <c r="A2291" t="s">
        <v>4764</v>
      </c>
      <c r="B2291">
        <v>10636610</v>
      </c>
      <c r="C2291" t="s">
        <v>51</v>
      </c>
      <c r="D2291" t="s">
        <v>37</v>
      </c>
      <c r="E2291" t="s">
        <v>43</v>
      </c>
      <c r="F2291" t="s">
        <v>33</v>
      </c>
      <c r="G2291" t="s">
        <v>4765</v>
      </c>
      <c r="I2291">
        <v>995</v>
      </c>
      <c r="J2291" t="s">
        <v>23</v>
      </c>
      <c r="K2291">
        <v>3.3</v>
      </c>
      <c r="L2291">
        <v>666</v>
      </c>
      <c r="M2291">
        <v>58.000000000000007</v>
      </c>
      <c r="N2291">
        <v>577.1</v>
      </c>
      <c r="O2291">
        <v>417</v>
      </c>
      <c r="P2291" t="str">
        <f>IF(Table1[[#This Row],[Discount %]]&gt;50,"High Discount","Low Discount")</f>
        <v>High Discount</v>
      </c>
    </row>
    <row r="2292" spans="1:16" x14ac:dyDescent="0.3">
      <c r="A2292" t="s">
        <v>4766</v>
      </c>
      <c r="B2292">
        <v>2285138</v>
      </c>
      <c r="C2292" t="s">
        <v>42</v>
      </c>
      <c r="D2292" t="s">
        <v>14</v>
      </c>
      <c r="E2292" t="s">
        <v>47</v>
      </c>
      <c r="F2292" t="s">
        <v>16</v>
      </c>
      <c r="G2292" t="s">
        <v>4767</v>
      </c>
      <c r="H2292">
        <v>1099</v>
      </c>
      <c r="I2292">
        <v>1999</v>
      </c>
      <c r="J2292" t="s">
        <v>4768</v>
      </c>
      <c r="K2292">
        <v>4.3</v>
      </c>
      <c r="L2292">
        <v>665</v>
      </c>
      <c r="M2292">
        <v>44.999999999999993</v>
      </c>
      <c r="N2292">
        <v>899.54999999999984</v>
      </c>
      <c r="O2292">
        <v>1099</v>
      </c>
      <c r="P2292" t="str">
        <f>IF(Table1[[#This Row],[Discount %]]&gt;50,"High Discount","Low Discount")</f>
        <v>Low Discount</v>
      </c>
    </row>
    <row r="2293" spans="1:16" x14ac:dyDescent="0.3">
      <c r="A2293" t="s">
        <v>4769</v>
      </c>
      <c r="B2293">
        <v>9054883</v>
      </c>
      <c r="C2293" t="s">
        <v>1122</v>
      </c>
      <c r="D2293" t="s">
        <v>14</v>
      </c>
      <c r="E2293" t="s">
        <v>21</v>
      </c>
      <c r="F2293" t="s">
        <v>16</v>
      </c>
      <c r="G2293" t="s">
        <v>1282</v>
      </c>
      <c r="H2293">
        <v>651</v>
      </c>
      <c r="I2293">
        <v>1329</v>
      </c>
      <c r="J2293" t="s">
        <v>1283</v>
      </c>
      <c r="K2293">
        <v>3.9</v>
      </c>
      <c r="L2293">
        <v>665</v>
      </c>
      <c r="M2293">
        <v>51</v>
      </c>
      <c r="N2293">
        <v>677.79</v>
      </c>
      <c r="O2293">
        <v>651</v>
      </c>
      <c r="P2293" t="str">
        <f>IF(Table1[[#This Row],[Discount %]]&gt;50,"High Discount","Low Discount")</f>
        <v>High Discount</v>
      </c>
    </row>
    <row r="2294" spans="1:16" x14ac:dyDescent="0.3">
      <c r="A2294" t="s">
        <v>4770</v>
      </c>
      <c r="B2294">
        <v>10132013</v>
      </c>
      <c r="C2294" t="s">
        <v>46</v>
      </c>
      <c r="D2294" t="s">
        <v>25</v>
      </c>
      <c r="E2294" t="s">
        <v>38</v>
      </c>
      <c r="F2294" t="s">
        <v>16</v>
      </c>
      <c r="G2294" t="s">
        <v>4771</v>
      </c>
      <c r="H2294">
        <v>549</v>
      </c>
      <c r="I2294">
        <v>1099</v>
      </c>
      <c r="J2294" t="s">
        <v>23</v>
      </c>
      <c r="K2294">
        <v>4.2</v>
      </c>
      <c r="L2294">
        <v>665</v>
      </c>
      <c r="M2294">
        <v>50</v>
      </c>
      <c r="N2294">
        <v>549.5</v>
      </c>
      <c r="O2294">
        <v>549</v>
      </c>
      <c r="P2294" t="str">
        <f>IF(Table1[[#This Row],[Discount %]]&gt;50,"High Discount","Low Discount")</f>
        <v>Low Discount</v>
      </c>
    </row>
    <row r="2295" spans="1:16" x14ac:dyDescent="0.3">
      <c r="A2295" t="s">
        <v>4772</v>
      </c>
      <c r="B2295">
        <v>1421976</v>
      </c>
      <c r="C2295" t="s">
        <v>149</v>
      </c>
      <c r="D2295" t="s">
        <v>25</v>
      </c>
      <c r="E2295" t="s">
        <v>38</v>
      </c>
      <c r="F2295" t="s">
        <v>16</v>
      </c>
      <c r="G2295" t="s">
        <v>4773</v>
      </c>
      <c r="H2295">
        <v>899</v>
      </c>
      <c r="I2295">
        <v>1499</v>
      </c>
      <c r="J2295" t="s">
        <v>35</v>
      </c>
      <c r="K2295">
        <v>4.0999999999999996</v>
      </c>
      <c r="L2295">
        <v>665</v>
      </c>
      <c r="M2295">
        <v>40</v>
      </c>
      <c r="N2295">
        <v>599.6</v>
      </c>
      <c r="O2295">
        <v>899</v>
      </c>
      <c r="P2295" t="str">
        <f>IF(Table1[[#This Row],[Discount %]]&gt;50,"High Discount","Low Discount")</f>
        <v>Low Discount</v>
      </c>
    </row>
    <row r="2296" spans="1:16" x14ac:dyDescent="0.3">
      <c r="A2296" t="s">
        <v>4774</v>
      </c>
      <c r="B2296">
        <v>11363382</v>
      </c>
      <c r="C2296" t="s">
        <v>149</v>
      </c>
      <c r="D2296" t="s">
        <v>25</v>
      </c>
      <c r="E2296" t="s">
        <v>38</v>
      </c>
      <c r="F2296" t="s">
        <v>16</v>
      </c>
      <c r="G2296" t="s">
        <v>4775</v>
      </c>
      <c r="H2296">
        <v>399</v>
      </c>
      <c r="I2296">
        <v>799</v>
      </c>
      <c r="J2296" t="s">
        <v>35</v>
      </c>
      <c r="K2296">
        <v>4.3</v>
      </c>
      <c r="L2296">
        <v>665</v>
      </c>
      <c r="M2296">
        <v>50</v>
      </c>
      <c r="N2296">
        <v>399.5</v>
      </c>
      <c r="O2296">
        <v>399</v>
      </c>
      <c r="P2296" t="str">
        <f>IF(Table1[[#This Row],[Discount %]]&gt;50,"High Discount","Low Discount")</f>
        <v>Low Discount</v>
      </c>
    </row>
    <row r="2297" spans="1:16" x14ac:dyDescent="0.3">
      <c r="A2297" t="s">
        <v>4776</v>
      </c>
      <c r="B2297">
        <v>12015756</v>
      </c>
      <c r="C2297" t="s">
        <v>791</v>
      </c>
      <c r="D2297" t="s">
        <v>68</v>
      </c>
      <c r="E2297" t="s">
        <v>295</v>
      </c>
      <c r="F2297" t="s">
        <v>33</v>
      </c>
      <c r="G2297" t="s">
        <v>4777</v>
      </c>
      <c r="H2297">
        <v>548</v>
      </c>
      <c r="I2297">
        <v>1770</v>
      </c>
      <c r="J2297" t="s">
        <v>145</v>
      </c>
      <c r="K2297">
        <v>4</v>
      </c>
      <c r="L2297">
        <v>665</v>
      </c>
      <c r="M2297">
        <v>69</v>
      </c>
      <c r="N2297">
        <v>1221.3</v>
      </c>
      <c r="O2297">
        <v>548</v>
      </c>
      <c r="P2297" t="str">
        <f>IF(Table1[[#This Row],[Discount %]]&gt;50,"High Discount","Low Discount")</f>
        <v>High Discount</v>
      </c>
    </row>
    <row r="2298" spans="1:16" x14ac:dyDescent="0.3">
      <c r="A2298" t="s">
        <v>4778</v>
      </c>
      <c r="B2298">
        <v>10430624</v>
      </c>
      <c r="C2298" t="s">
        <v>4779</v>
      </c>
      <c r="D2298" t="s">
        <v>68</v>
      </c>
      <c r="E2298" t="s">
        <v>82</v>
      </c>
      <c r="F2298" t="s">
        <v>33</v>
      </c>
      <c r="G2298" t="s">
        <v>4780</v>
      </c>
      <c r="H2298">
        <v>1037</v>
      </c>
      <c r="I2298">
        <v>2075</v>
      </c>
      <c r="J2298" t="s">
        <v>101</v>
      </c>
      <c r="K2298">
        <v>4.4000000000000004</v>
      </c>
      <c r="L2298">
        <v>665</v>
      </c>
      <c r="M2298">
        <v>50</v>
      </c>
      <c r="N2298">
        <v>1037.5</v>
      </c>
      <c r="O2298">
        <v>1037</v>
      </c>
      <c r="P2298" t="str">
        <f>IF(Table1[[#This Row],[Discount %]]&gt;50,"High Discount","Low Discount")</f>
        <v>Low Discount</v>
      </c>
    </row>
    <row r="2299" spans="1:16" x14ac:dyDescent="0.3">
      <c r="A2299" t="s">
        <v>4781</v>
      </c>
      <c r="B2299">
        <v>12009522</v>
      </c>
      <c r="C2299" t="s">
        <v>90</v>
      </c>
      <c r="D2299" t="s">
        <v>37</v>
      </c>
      <c r="E2299" t="s">
        <v>121</v>
      </c>
      <c r="F2299" t="s">
        <v>33</v>
      </c>
      <c r="G2299" t="s">
        <v>4782</v>
      </c>
      <c r="I2299">
        <v>1049</v>
      </c>
      <c r="J2299" t="s">
        <v>92</v>
      </c>
      <c r="K2299">
        <v>4</v>
      </c>
      <c r="L2299">
        <v>665</v>
      </c>
      <c r="M2299">
        <v>56.999999999999993</v>
      </c>
      <c r="N2299">
        <v>597.92999999999995</v>
      </c>
      <c r="O2299">
        <v>451</v>
      </c>
      <c r="P2299" t="str">
        <f>IF(Table1[[#This Row],[Discount %]]&gt;50,"High Discount","Low Discount")</f>
        <v>High Discount</v>
      </c>
    </row>
    <row r="2300" spans="1:16" x14ac:dyDescent="0.3">
      <c r="A2300" t="s">
        <v>4783</v>
      </c>
      <c r="B2300">
        <v>17525546</v>
      </c>
      <c r="C2300" t="s">
        <v>42</v>
      </c>
      <c r="D2300" t="s">
        <v>37</v>
      </c>
      <c r="E2300" t="s">
        <v>38</v>
      </c>
      <c r="F2300" t="s">
        <v>33</v>
      </c>
      <c r="G2300" t="s">
        <v>4784</v>
      </c>
      <c r="I2300">
        <v>1598</v>
      </c>
      <c r="J2300" t="s">
        <v>1178</v>
      </c>
      <c r="K2300">
        <v>4.4000000000000004</v>
      </c>
      <c r="L2300">
        <v>665</v>
      </c>
      <c r="M2300">
        <v>53</v>
      </c>
      <c r="N2300">
        <v>846.94</v>
      </c>
      <c r="O2300">
        <v>751</v>
      </c>
      <c r="P2300" t="str">
        <f>IF(Table1[[#This Row],[Discount %]]&gt;50,"High Discount","Low Discount")</f>
        <v>High Discount</v>
      </c>
    </row>
    <row r="2301" spans="1:16" x14ac:dyDescent="0.3">
      <c r="A2301" t="s">
        <v>4785</v>
      </c>
      <c r="B2301">
        <v>2371016</v>
      </c>
      <c r="C2301" t="s">
        <v>401</v>
      </c>
      <c r="D2301" t="s">
        <v>37</v>
      </c>
      <c r="E2301" t="s">
        <v>43</v>
      </c>
      <c r="F2301" t="s">
        <v>33</v>
      </c>
      <c r="G2301" t="s">
        <v>4786</v>
      </c>
      <c r="I2301">
        <v>1799</v>
      </c>
      <c r="J2301" t="s">
        <v>40</v>
      </c>
      <c r="K2301">
        <v>4.0999999999999996</v>
      </c>
      <c r="L2301">
        <v>665</v>
      </c>
      <c r="M2301">
        <v>64.999999999999986</v>
      </c>
      <c r="N2301">
        <v>1169.3499999999997</v>
      </c>
      <c r="O2301">
        <v>629</v>
      </c>
      <c r="P2301" t="str">
        <f>IF(Table1[[#This Row],[Discount %]]&gt;50,"High Discount","Low Discount")</f>
        <v>High Discount</v>
      </c>
    </row>
    <row r="2302" spans="1:16" x14ac:dyDescent="0.3">
      <c r="A2302" t="s">
        <v>4787</v>
      </c>
      <c r="B2302">
        <v>7485876</v>
      </c>
      <c r="C2302" t="s">
        <v>94</v>
      </c>
      <c r="D2302" t="s">
        <v>37</v>
      </c>
      <c r="E2302" t="s">
        <v>131</v>
      </c>
      <c r="F2302" t="s">
        <v>33</v>
      </c>
      <c r="G2302" t="s">
        <v>4788</v>
      </c>
      <c r="I2302">
        <v>2299</v>
      </c>
      <c r="J2302" t="s">
        <v>40</v>
      </c>
      <c r="K2302">
        <v>4.0999999999999996</v>
      </c>
      <c r="L2302">
        <v>665</v>
      </c>
      <c r="M2302">
        <v>70</v>
      </c>
      <c r="N2302">
        <v>1609.3</v>
      </c>
      <c r="O2302">
        <v>689</v>
      </c>
      <c r="P2302" t="str">
        <f>IF(Table1[[#This Row],[Discount %]]&gt;50,"High Discount","Low Discount")</f>
        <v>High Discount</v>
      </c>
    </row>
    <row r="2303" spans="1:16" x14ac:dyDescent="0.3">
      <c r="A2303" t="s">
        <v>4789</v>
      </c>
      <c r="B2303">
        <v>17383948</v>
      </c>
      <c r="C2303" t="s">
        <v>13</v>
      </c>
      <c r="D2303" t="s">
        <v>37</v>
      </c>
      <c r="E2303" t="s">
        <v>38</v>
      </c>
      <c r="F2303" t="s">
        <v>33</v>
      </c>
      <c r="G2303" t="s">
        <v>3121</v>
      </c>
      <c r="I2303">
        <v>1298</v>
      </c>
      <c r="J2303" t="s">
        <v>40</v>
      </c>
      <c r="K2303">
        <v>4.3</v>
      </c>
      <c r="L2303">
        <v>665</v>
      </c>
      <c r="M2303">
        <v>53</v>
      </c>
      <c r="N2303">
        <v>687.94</v>
      </c>
      <c r="O2303">
        <v>610</v>
      </c>
      <c r="P2303" t="str">
        <f>IF(Table1[[#This Row],[Discount %]]&gt;50,"High Discount","Low Discount")</f>
        <v>High Discount</v>
      </c>
    </row>
    <row r="2304" spans="1:16" x14ac:dyDescent="0.3">
      <c r="A2304" t="s">
        <v>4790</v>
      </c>
      <c r="B2304">
        <v>1271314</v>
      </c>
      <c r="C2304" t="s">
        <v>42</v>
      </c>
      <c r="D2304" t="s">
        <v>14</v>
      </c>
      <c r="E2304" t="s">
        <v>15</v>
      </c>
      <c r="F2304" t="s">
        <v>16</v>
      </c>
      <c r="G2304" t="s">
        <v>4791</v>
      </c>
      <c r="H2304">
        <v>699</v>
      </c>
      <c r="I2304">
        <v>1999</v>
      </c>
      <c r="J2304" t="s">
        <v>18</v>
      </c>
      <c r="K2304">
        <v>4</v>
      </c>
      <c r="L2304">
        <v>664</v>
      </c>
      <c r="M2304">
        <v>64.999999999999986</v>
      </c>
      <c r="N2304">
        <v>1299.3499999999997</v>
      </c>
      <c r="O2304">
        <v>699</v>
      </c>
      <c r="P2304" t="str">
        <f>IF(Table1[[#This Row],[Discount %]]&gt;50,"High Discount","Low Discount")</f>
        <v>High Discount</v>
      </c>
    </row>
    <row r="2305" spans="1:16" x14ac:dyDescent="0.3">
      <c r="A2305" t="s">
        <v>4792</v>
      </c>
      <c r="B2305">
        <v>7678841</v>
      </c>
      <c r="C2305" t="s">
        <v>13</v>
      </c>
      <c r="D2305" t="s">
        <v>14</v>
      </c>
      <c r="E2305" t="s">
        <v>15</v>
      </c>
      <c r="F2305" t="s">
        <v>16</v>
      </c>
      <c r="G2305" t="s">
        <v>4793</v>
      </c>
      <c r="H2305">
        <v>849</v>
      </c>
      <c r="I2305">
        <v>1699</v>
      </c>
      <c r="J2305" t="s">
        <v>18</v>
      </c>
      <c r="K2305">
        <v>3.8</v>
      </c>
      <c r="L2305">
        <v>664</v>
      </c>
      <c r="M2305">
        <v>50</v>
      </c>
      <c r="N2305">
        <v>849.5</v>
      </c>
      <c r="O2305">
        <v>849</v>
      </c>
      <c r="P2305" t="str">
        <f>IF(Table1[[#This Row],[Discount %]]&gt;50,"High Discount","Low Discount")</f>
        <v>Low Discount</v>
      </c>
    </row>
    <row r="2306" spans="1:16" x14ac:dyDescent="0.3">
      <c r="A2306" t="s">
        <v>4794</v>
      </c>
      <c r="B2306">
        <v>11274778</v>
      </c>
      <c r="C2306" t="s">
        <v>13</v>
      </c>
      <c r="D2306" t="s">
        <v>14</v>
      </c>
      <c r="E2306" t="s">
        <v>15</v>
      </c>
      <c r="F2306" t="s">
        <v>16</v>
      </c>
      <c r="G2306" t="s">
        <v>869</v>
      </c>
      <c r="H2306">
        <v>679</v>
      </c>
      <c r="I2306">
        <v>1699</v>
      </c>
      <c r="J2306" t="s">
        <v>174</v>
      </c>
      <c r="K2306">
        <v>3.9</v>
      </c>
      <c r="L2306">
        <v>664</v>
      </c>
      <c r="M2306">
        <v>60</v>
      </c>
      <c r="N2306">
        <v>1019.4</v>
      </c>
      <c r="O2306">
        <v>679</v>
      </c>
      <c r="P2306" t="str">
        <f>IF(Table1[[#This Row],[Discount %]]&gt;50,"High Discount","Low Discount")</f>
        <v>High Discount</v>
      </c>
    </row>
    <row r="2307" spans="1:16" x14ac:dyDescent="0.3">
      <c r="A2307" t="s">
        <v>4795</v>
      </c>
      <c r="B2307">
        <v>11751826</v>
      </c>
      <c r="C2307" t="s">
        <v>2948</v>
      </c>
      <c r="D2307" t="s">
        <v>68</v>
      </c>
      <c r="E2307" t="s">
        <v>3140</v>
      </c>
      <c r="F2307" t="s">
        <v>16</v>
      </c>
      <c r="G2307" t="s">
        <v>4796</v>
      </c>
      <c r="H2307">
        <v>499</v>
      </c>
      <c r="I2307">
        <v>999</v>
      </c>
      <c r="J2307" t="s">
        <v>101</v>
      </c>
      <c r="K2307">
        <v>4.2</v>
      </c>
      <c r="L2307">
        <v>664</v>
      </c>
      <c r="M2307">
        <v>50</v>
      </c>
      <c r="N2307">
        <v>499.5</v>
      </c>
      <c r="O2307">
        <v>499</v>
      </c>
      <c r="P2307" t="str">
        <f>IF(Table1[[#This Row],[Discount %]]&gt;50,"High Discount","Low Discount")</f>
        <v>Low Discount</v>
      </c>
    </row>
    <row r="2308" spans="1:16" x14ac:dyDescent="0.3">
      <c r="A2308" t="s">
        <v>4797</v>
      </c>
      <c r="B2308">
        <v>11799512</v>
      </c>
      <c r="C2308" t="s">
        <v>324</v>
      </c>
      <c r="D2308" t="s">
        <v>176</v>
      </c>
      <c r="E2308" t="s">
        <v>1740</v>
      </c>
      <c r="F2308" t="s">
        <v>16</v>
      </c>
      <c r="G2308" t="s">
        <v>4798</v>
      </c>
      <c r="I2308">
        <v>548</v>
      </c>
      <c r="J2308" t="s">
        <v>4799</v>
      </c>
      <c r="K2308">
        <v>4.4000000000000004</v>
      </c>
      <c r="L2308">
        <v>664</v>
      </c>
      <c r="M2308">
        <v>31</v>
      </c>
      <c r="N2308">
        <v>169.88</v>
      </c>
      <c r="O2308">
        <v>378</v>
      </c>
      <c r="P2308" t="str">
        <f>IF(Table1[[#This Row],[Discount %]]&gt;50,"High Discount","Low Discount")</f>
        <v>Low Discount</v>
      </c>
    </row>
    <row r="2309" spans="1:16" x14ac:dyDescent="0.3">
      <c r="A2309" t="s">
        <v>4800</v>
      </c>
      <c r="B2309">
        <v>10410520</v>
      </c>
      <c r="C2309" t="s">
        <v>149</v>
      </c>
      <c r="D2309" t="s">
        <v>25</v>
      </c>
      <c r="E2309" t="s">
        <v>38</v>
      </c>
      <c r="F2309" t="s">
        <v>16</v>
      </c>
      <c r="G2309" t="s">
        <v>4801</v>
      </c>
      <c r="H2309">
        <v>699</v>
      </c>
      <c r="I2309">
        <v>1399</v>
      </c>
      <c r="J2309" t="s">
        <v>35</v>
      </c>
      <c r="K2309">
        <v>4.0999999999999996</v>
      </c>
      <c r="L2309">
        <v>664</v>
      </c>
      <c r="M2309">
        <v>50</v>
      </c>
      <c r="N2309">
        <v>699.5</v>
      </c>
      <c r="O2309">
        <v>699</v>
      </c>
      <c r="P2309" t="str">
        <f>IF(Table1[[#This Row],[Discount %]]&gt;50,"High Discount","Low Discount")</f>
        <v>Low Discount</v>
      </c>
    </row>
    <row r="2310" spans="1:16" x14ac:dyDescent="0.3">
      <c r="A2310" t="s">
        <v>4802</v>
      </c>
      <c r="B2310">
        <v>11126672</v>
      </c>
      <c r="C2310" t="s">
        <v>13</v>
      </c>
      <c r="D2310" t="s">
        <v>25</v>
      </c>
      <c r="E2310" t="s">
        <v>38</v>
      </c>
      <c r="F2310" t="s">
        <v>16</v>
      </c>
      <c r="G2310" t="s">
        <v>4803</v>
      </c>
      <c r="H2310">
        <v>449</v>
      </c>
      <c r="I2310">
        <v>999</v>
      </c>
      <c r="J2310" t="s">
        <v>88</v>
      </c>
      <c r="K2310">
        <v>4</v>
      </c>
      <c r="L2310">
        <v>664</v>
      </c>
      <c r="M2310">
        <v>55.000000000000007</v>
      </c>
      <c r="N2310">
        <v>549.45000000000005</v>
      </c>
      <c r="O2310">
        <v>449</v>
      </c>
      <c r="P2310" t="str">
        <f>IF(Table1[[#This Row],[Discount %]]&gt;50,"High Discount","Low Discount")</f>
        <v>High Discount</v>
      </c>
    </row>
    <row r="2311" spans="1:16" x14ac:dyDescent="0.3">
      <c r="A2311" t="s">
        <v>4804</v>
      </c>
      <c r="B2311">
        <v>10960746</v>
      </c>
      <c r="C2311" t="s">
        <v>99</v>
      </c>
      <c r="D2311" t="s">
        <v>68</v>
      </c>
      <c r="E2311" t="s">
        <v>82</v>
      </c>
      <c r="F2311" t="s">
        <v>33</v>
      </c>
      <c r="G2311" t="s">
        <v>4805</v>
      </c>
      <c r="H2311">
        <v>519</v>
      </c>
      <c r="I2311">
        <v>1299</v>
      </c>
      <c r="J2311" t="s">
        <v>101</v>
      </c>
      <c r="K2311">
        <v>4.3</v>
      </c>
      <c r="L2311">
        <v>664</v>
      </c>
      <c r="M2311">
        <v>60</v>
      </c>
      <c r="N2311">
        <v>779.4</v>
      </c>
      <c r="O2311">
        <v>519</v>
      </c>
      <c r="P2311" t="str">
        <f>IF(Table1[[#This Row],[Discount %]]&gt;50,"High Discount","Low Discount")</f>
        <v>High Discount</v>
      </c>
    </row>
    <row r="2312" spans="1:16" x14ac:dyDescent="0.3">
      <c r="A2312" t="s">
        <v>4806</v>
      </c>
      <c r="B2312">
        <v>10224579</v>
      </c>
      <c r="C2312" t="s">
        <v>56</v>
      </c>
      <c r="D2312" t="s">
        <v>68</v>
      </c>
      <c r="E2312" t="s">
        <v>82</v>
      </c>
      <c r="F2312" t="s">
        <v>33</v>
      </c>
      <c r="G2312" t="s">
        <v>4807</v>
      </c>
      <c r="H2312">
        <v>629</v>
      </c>
      <c r="I2312">
        <v>1799</v>
      </c>
      <c r="J2312" t="s">
        <v>88</v>
      </c>
      <c r="K2312">
        <v>4.0999999999999996</v>
      </c>
      <c r="L2312">
        <v>664</v>
      </c>
      <c r="M2312">
        <v>64.999999999999986</v>
      </c>
      <c r="N2312">
        <v>1169.3499999999997</v>
      </c>
      <c r="O2312">
        <v>629</v>
      </c>
      <c r="P2312" t="str">
        <f>IF(Table1[[#This Row],[Discount %]]&gt;50,"High Discount","Low Discount")</f>
        <v>High Discount</v>
      </c>
    </row>
    <row r="2313" spans="1:16" x14ac:dyDescent="0.3">
      <c r="A2313" t="s">
        <v>4808</v>
      </c>
      <c r="B2313">
        <v>2295676</v>
      </c>
      <c r="C2313" t="s">
        <v>103</v>
      </c>
      <c r="D2313" t="s">
        <v>31</v>
      </c>
      <c r="E2313" t="s">
        <v>271</v>
      </c>
      <c r="F2313" t="s">
        <v>33</v>
      </c>
      <c r="G2313" t="s">
        <v>4809</v>
      </c>
      <c r="I2313">
        <v>649</v>
      </c>
      <c r="J2313" t="s">
        <v>23</v>
      </c>
      <c r="K2313">
        <v>3.9</v>
      </c>
      <c r="L2313">
        <v>664</v>
      </c>
      <c r="M2313">
        <v>44</v>
      </c>
      <c r="N2313">
        <v>285.56</v>
      </c>
      <c r="O2313">
        <v>363</v>
      </c>
      <c r="P2313" t="str">
        <f>IF(Table1[[#This Row],[Discount %]]&gt;50,"High Discount","Low Discount")</f>
        <v>Low Discount</v>
      </c>
    </row>
    <row r="2314" spans="1:16" x14ac:dyDescent="0.3">
      <c r="A2314" t="s">
        <v>4810</v>
      </c>
      <c r="B2314">
        <v>12851460</v>
      </c>
      <c r="C2314" t="s">
        <v>56</v>
      </c>
      <c r="D2314" t="s">
        <v>86</v>
      </c>
      <c r="E2314" t="s">
        <v>82</v>
      </c>
      <c r="F2314" t="s">
        <v>33</v>
      </c>
      <c r="G2314" t="s">
        <v>4811</v>
      </c>
      <c r="H2314">
        <v>539</v>
      </c>
      <c r="I2314">
        <v>1799</v>
      </c>
      <c r="J2314" t="s">
        <v>88</v>
      </c>
      <c r="K2314">
        <v>4.3</v>
      </c>
      <c r="L2314">
        <v>664</v>
      </c>
      <c r="M2314">
        <v>70</v>
      </c>
      <c r="N2314">
        <v>1259.3</v>
      </c>
      <c r="O2314">
        <v>539</v>
      </c>
      <c r="P2314" t="str">
        <f>IF(Table1[[#This Row],[Discount %]]&gt;50,"High Discount","Low Discount")</f>
        <v>High Discount</v>
      </c>
    </row>
    <row r="2315" spans="1:16" x14ac:dyDescent="0.3">
      <c r="A2315" t="s">
        <v>4812</v>
      </c>
      <c r="B2315">
        <v>8987769</v>
      </c>
      <c r="C2315" t="s">
        <v>56</v>
      </c>
      <c r="D2315" t="s">
        <v>86</v>
      </c>
      <c r="E2315" t="s">
        <v>15</v>
      </c>
      <c r="F2315" t="s">
        <v>33</v>
      </c>
      <c r="G2315" t="s">
        <v>4813</v>
      </c>
      <c r="H2315">
        <v>659</v>
      </c>
      <c r="I2315">
        <v>2199</v>
      </c>
      <c r="J2315" t="s">
        <v>603</v>
      </c>
      <c r="K2315">
        <v>4.0999999999999996</v>
      </c>
      <c r="L2315">
        <v>664</v>
      </c>
      <c r="M2315">
        <v>70</v>
      </c>
      <c r="N2315">
        <v>1539.3</v>
      </c>
      <c r="O2315">
        <v>659</v>
      </c>
      <c r="P2315" t="str">
        <f>IF(Table1[[#This Row],[Discount %]]&gt;50,"High Discount","Low Discount")</f>
        <v>High Discount</v>
      </c>
    </row>
    <row r="2316" spans="1:16" x14ac:dyDescent="0.3">
      <c r="A2316" t="s">
        <v>4814</v>
      </c>
      <c r="B2316">
        <v>10080483</v>
      </c>
      <c r="C2316" t="s">
        <v>90</v>
      </c>
      <c r="D2316" t="s">
        <v>37</v>
      </c>
      <c r="E2316" t="s">
        <v>43</v>
      </c>
      <c r="F2316" t="s">
        <v>33</v>
      </c>
      <c r="G2316" t="s">
        <v>4815</v>
      </c>
      <c r="I2316">
        <v>1149</v>
      </c>
      <c r="J2316" t="s">
        <v>23</v>
      </c>
      <c r="K2316">
        <v>4.0999999999999996</v>
      </c>
      <c r="L2316">
        <v>664</v>
      </c>
      <c r="M2316">
        <v>40</v>
      </c>
      <c r="N2316">
        <v>459.6</v>
      </c>
      <c r="O2316">
        <v>689</v>
      </c>
      <c r="P2316" t="str">
        <f>IF(Table1[[#This Row],[Discount %]]&gt;50,"High Discount","Low Discount")</f>
        <v>Low Discount</v>
      </c>
    </row>
    <row r="2317" spans="1:16" x14ac:dyDescent="0.3">
      <c r="A2317" t="s">
        <v>4816</v>
      </c>
      <c r="B2317">
        <v>17384846</v>
      </c>
      <c r="C2317" t="s">
        <v>13</v>
      </c>
      <c r="D2317" t="s">
        <v>37</v>
      </c>
      <c r="E2317" t="s">
        <v>38</v>
      </c>
      <c r="F2317" t="s">
        <v>33</v>
      </c>
      <c r="G2317" t="s">
        <v>1345</v>
      </c>
      <c r="I2317">
        <v>1398</v>
      </c>
      <c r="J2317" t="s">
        <v>40</v>
      </c>
      <c r="K2317">
        <v>4.3</v>
      </c>
      <c r="L2317">
        <v>664</v>
      </c>
      <c r="M2317">
        <v>50</v>
      </c>
      <c r="N2317">
        <v>699</v>
      </c>
      <c r="O2317">
        <v>699</v>
      </c>
      <c r="P2317" t="str">
        <f>IF(Table1[[#This Row],[Discount %]]&gt;50,"High Discount","Low Discount")</f>
        <v>Low Discount</v>
      </c>
    </row>
    <row r="2318" spans="1:16" x14ac:dyDescent="0.3">
      <c r="A2318" t="s">
        <v>4817</v>
      </c>
      <c r="B2318">
        <v>13532770</v>
      </c>
      <c r="C2318" t="s">
        <v>185</v>
      </c>
      <c r="D2318" t="s">
        <v>37</v>
      </c>
      <c r="E2318" t="s">
        <v>43</v>
      </c>
      <c r="F2318" t="s">
        <v>33</v>
      </c>
      <c r="G2318" t="s">
        <v>4818</v>
      </c>
      <c r="I2318">
        <v>1399</v>
      </c>
      <c r="J2318" t="s">
        <v>286</v>
      </c>
      <c r="K2318">
        <v>3.9</v>
      </c>
      <c r="L2318">
        <v>664</v>
      </c>
      <c r="M2318">
        <v>50</v>
      </c>
      <c r="N2318">
        <v>699.5</v>
      </c>
      <c r="O2318">
        <v>699</v>
      </c>
      <c r="P2318" t="str">
        <f>IF(Table1[[#This Row],[Discount %]]&gt;50,"High Discount","Low Discount")</f>
        <v>Low Discount</v>
      </c>
    </row>
    <row r="2319" spans="1:16" x14ac:dyDescent="0.3">
      <c r="A2319" t="s">
        <v>4819</v>
      </c>
      <c r="B2319">
        <v>17383140</v>
      </c>
      <c r="C2319" t="s">
        <v>13</v>
      </c>
      <c r="D2319" t="s">
        <v>37</v>
      </c>
      <c r="E2319" t="s">
        <v>38</v>
      </c>
      <c r="F2319" t="s">
        <v>33</v>
      </c>
      <c r="G2319" t="s">
        <v>4820</v>
      </c>
      <c r="I2319">
        <v>1498</v>
      </c>
      <c r="J2319" t="s">
        <v>129</v>
      </c>
      <c r="K2319">
        <v>4.4000000000000004</v>
      </c>
      <c r="L2319">
        <v>664</v>
      </c>
      <c r="M2319">
        <v>50</v>
      </c>
      <c r="N2319">
        <v>749</v>
      </c>
      <c r="O2319">
        <v>749</v>
      </c>
      <c r="P2319" t="str">
        <f>IF(Table1[[#This Row],[Discount %]]&gt;50,"High Discount","Low Discount")</f>
        <v>Low Discount</v>
      </c>
    </row>
    <row r="2320" spans="1:16" x14ac:dyDescent="0.3">
      <c r="A2320" t="s">
        <v>4821</v>
      </c>
      <c r="B2320">
        <v>12222072</v>
      </c>
      <c r="C2320" t="s">
        <v>161</v>
      </c>
      <c r="D2320" t="s">
        <v>37</v>
      </c>
      <c r="E2320" t="s">
        <v>15</v>
      </c>
      <c r="F2320" t="s">
        <v>33</v>
      </c>
      <c r="G2320" t="s">
        <v>4822</v>
      </c>
      <c r="I2320">
        <v>1999</v>
      </c>
      <c r="J2320" t="s">
        <v>118</v>
      </c>
      <c r="K2320">
        <v>4.3</v>
      </c>
      <c r="L2320">
        <v>664</v>
      </c>
      <c r="M2320">
        <v>60.000000000000007</v>
      </c>
      <c r="N2320">
        <v>1199.4000000000001</v>
      </c>
      <c r="O2320">
        <v>799</v>
      </c>
      <c r="P2320" t="str">
        <f>IF(Table1[[#This Row],[Discount %]]&gt;50,"High Discount","Low Discount")</f>
        <v>High Discount</v>
      </c>
    </row>
    <row r="2321" spans="1:16" x14ac:dyDescent="0.3">
      <c r="A2321" t="s">
        <v>4823</v>
      </c>
      <c r="B2321">
        <v>10854226</v>
      </c>
      <c r="C2321" t="s">
        <v>90</v>
      </c>
      <c r="D2321" t="s">
        <v>37</v>
      </c>
      <c r="E2321" t="s">
        <v>131</v>
      </c>
      <c r="F2321" t="s">
        <v>33</v>
      </c>
      <c r="G2321" t="s">
        <v>4824</v>
      </c>
      <c r="I2321">
        <v>2149</v>
      </c>
      <c r="J2321" t="s">
        <v>23</v>
      </c>
      <c r="K2321">
        <v>4.5</v>
      </c>
      <c r="L2321">
        <v>664</v>
      </c>
      <c r="M2321">
        <v>60.000000000000007</v>
      </c>
      <c r="N2321">
        <v>1289.4000000000001</v>
      </c>
      <c r="O2321">
        <v>859</v>
      </c>
      <c r="P2321" t="str">
        <f>IF(Table1[[#This Row],[Discount %]]&gt;50,"High Discount","Low Discount")</f>
        <v>High Discount</v>
      </c>
    </row>
    <row r="2322" spans="1:16" x14ac:dyDescent="0.3">
      <c r="A2322" t="s">
        <v>4825</v>
      </c>
      <c r="B2322">
        <v>13601528</v>
      </c>
      <c r="C2322" t="s">
        <v>13</v>
      </c>
      <c r="D2322" t="s">
        <v>37</v>
      </c>
      <c r="E2322" t="s">
        <v>38</v>
      </c>
      <c r="F2322" t="s">
        <v>33</v>
      </c>
      <c r="G2322" t="s">
        <v>4826</v>
      </c>
      <c r="I2322">
        <v>899</v>
      </c>
      <c r="J2322" t="s">
        <v>40</v>
      </c>
      <c r="K2322">
        <v>4.2</v>
      </c>
      <c r="L2322">
        <v>664</v>
      </c>
      <c r="M2322">
        <v>54.999999999999993</v>
      </c>
      <c r="N2322">
        <v>494.44999999999993</v>
      </c>
      <c r="O2322">
        <v>404</v>
      </c>
      <c r="P2322" t="str">
        <f>IF(Table1[[#This Row],[Discount %]]&gt;50,"High Discount","Low Discount")</f>
        <v>High Discount</v>
      </c>
    </row>
    <row r="2323" spans="1:16" x14ac:dyDescent="0.3">
      <c r="A2323" t="s">
        <v>4827</v>
      </c>
      <c r="B2323">
        <v>10794308</v>
      </c>
      <c r="C2323" t="s">
        <v>1040</v>
      </c>
      <c r="D2323" t="s">
        <v>176</v>
      </c>
      <c r="E2323" t="s">
        <v>271</v>
      </c>
      <c r="F2323" t="s">
        <v>16</v>
      </c>
      <c r="G2323" t="s">
        <v>4828</v>
      </c>
      <c r="H2323">
        <v>495</v>
      </c>
      <c r="I2323">
        <v>618</v>
      </c>
      <c r="J2323" t="s">
        <v>35</v>
      </c>
      <c r="K2323">
        <v>4</v>
      </c>
      <c r="L2323">
        <v>663</v>
      </c>
      <c r="M2323">
        <v>19.902912621359224</v>
      </c>
      <c r="N2323">
        <v>123</v>
      </c>
      <c r="O2323">
        <v>495</v>
      </c>
      <c r="P2323" t="str">
        <f>IF(Table1[[#This Row],[Discount %]]&gt;50,"High Discount","Low Discount")</f>
        <v>Low Discount</v>
      </c>
    </row>
    <row r="2324" spans="1:16" x14ac:dyDescent="0.3">
      <c r="A2324" t="s">
        <v>4829</v>
      </c>
      <c r="B2324">
        <v>9168561</v>
      </c>
      <c r="C2324" t="s">
        <v>748</v>
      </c>
      <c r="D2324" t="s">
        <v>176</v>
      </c>
      <c r="E2324" t="s">
        <v>325</v>
      </c>
      <c r="F2324" t="s">
        <v>16</v>
      </c>
      <c r="G2324" t="s">
        <v>4830</v>
      </c>
      <c r="I2324">
        <v>369</v>
      </c>
      <c r="J2324" t="s">
        <v>4831</v>
      </c>
      <c r="K2324">
        <v>4.0999999999999996</v>
      </c>
      <c r="L2324">
        <v>663</v>
      </c>
      <c r="M2324">
        <v>31</v>
      </c>
      <c r="N2324">
        <v>114.39</v>
      </c>
      <c r="O2324">
        <v>254</v>
      </c>
      <c r="P2324" t="str">
        <f>IF(Table1[[#This Row],[Discount %]]&gt;50,"High Discount","Low Discount")</f>
        <v>Low Discount</v>
      </c>
    </row>
    <row r="2325" spans="1:16" x14ac:dyDescent="0.3">
      <c r="A2325" t="s">
        <v>4832</v>
      </c>
      <c r="B2325">
        <v>11607352</v>
      </c>
      <c r="C2325" t="s">
        <v>42</v>
      </c>
      <c r="D2325" t="s">
        <v>25</v>
      </c>
      <c r="E2325" t="s">
        <v>38</v>
      </c>
      <c r="F2325" t="s">
        <v>16</v>
      </c>
      <c r="G2325" t="s">
        <v>4833</v>
      </c>
      <c r="H2325">
        <v>439</v>
      </c>
      <c r="I2325">
        <v>1099</v>
      </c>
      <c r="J2325" t="s">
        <v>23</v>
      </c>
      <c r="K2325">
        <v>4.3</v>
      </c>
      <c r="L2325">
        <v>663</v>
      </c>
      <c r="M2325">
        <v>60</v>
      </c>
      <c r="N2325">
        <v>659.4</v>
      </c>
      <c r="O2325">
        <v>439</v>
      </c>
      <c r="P2325" t="str">
        <f>IF(Table1[[#This Row],[Discount %]]&gt;50,"High Discount","Low Discount")</f>
        <v>High Discount</v>
      </c>
    </row>
    <row r="2326" spans="1:16" x14ac:dyDescent="0.3">
      <c r="A2326" t="s">
        <v>4834</v>
      </c>
      <c r="B2326">
        <v>10944718</v>
      </c>
      <c r="C2326" t="s">
        <v>13</v>
      </c>
      <c r="D2326" t="s">
        <v>25</v>
      </c>
      <c r="E2326" t="s">
        <v>26</v>
      </c>
      <c r="F2326" t="s">
        <v>16</v>
      </c>
      <c r="G2326" t="s">
        <v>4835</v>
      </c>
      <c r="H2326">
        <v>599</v>
      </c>
      <c r="I2326">
        <v>1499</v>
      </c>
      <c r="J2326" t="s">
        <v>28</v>
      </c>
      <c r="K2326">
        <v>4.2</v>
      </c>
      <c r="L2326">
        <v>663</v>
      </c>
      <c r="M2326">
        <v>60</v>
      </c>
      <c r="N2326">
        <v>899.4</v>
      </c>
      <c r="O2326">
        <v>599</v>
      </c>
      <c r="P2326" t="str">
        <f>IF(Table1[[#This Row],[Discount %]]&gt;50,"High Discount","Low Discount")</f>
        <v>High Discount</v>
      </c>
    </row>
    <row r="2327" spans="1:16" x14ac:dyDescent="0.3">
      <c r="A2327" t="s">
        <v>4836</v>
      </c>
      <c r="B2327">
        <v>2498495</v>
      </c>
      <c r="C2327" t="s">
        <v>13</v>
      </c>
      <c r="D2327" t="s">
        <v>25</v>
      </c>
      <c r="E2327" t="s">
        <v>38</v>
      </c>
      <c r="F2327" t="s">
        <v>16</v>
      </c>
      <c r="G2327" t="s">
        <v>4837</v>
      </c>
      <c r="I2327">
        <v>224</v>
      </c>
      <c r="J2327" t="s">
        <v>23</v>
      </c>
      <c r="K2327">
        <v>4.3</v>
      </c>
      <c r="L2327">
        <v>663</v>
      </c>
      <c r="M2327">
        <v>52</v>
      </c>
      <c r="N2327">
        <v>116.48</v>
      </c>
      <c r="O2327">
        <v>107</v>
      </c>
      <c r="P2327" t="str">
        <f>IF(Table1[[#This Row],[Discount %]]&gt;50,"High Discount","Low Discount")</f>
        <v>High Discount</v>
      </c>
    </row>
    <row r="2328" spans="1:16" x14ac:dyDescent="0.3">
      <c r="A2328" t="s">
        <v>4838</v>
      </c>
      <c r="B2328">
        <v>12816832</v>
      </c>
      <c r="C2328" t="s">
        <v>56</v>
      </c>
      <c r="D2328" t="s">
        <v>25</v>
      </c>
      <c r="E2328" t="s">
        <v>38</v>
      </c>
      <c r="F2328" t="s">
        <v>16</v>
      </c>
      <c r="G2328" t="s">
        <v>4839</v>
      </c>
      <c r="H2328">
        <v>269</v>
      </c>
      <c r="I2328">
        <v>599</v>
      </c>
      <c r="J2328" t="s">
        <v>23</v>
      </c>
      <c r="K2328">
        <v>4.0999999999999996</v>
      </c>
      <c r="L2328">
        <v>663</v>
      </c>
      <c r="M2328">
        <v>54.999999999999993</v>
      </c>
      <c r="N2328">
        <v>329.44999999999993</v>
      </c>
      <c r="O2328">
        <v>269</v>
      </c>
      <c r="P2328" t="str">
        <f>IF(Table1[[#This Row],[Discount %]]&gt;50,"High Discount","Low Discount")</f>
        <v>High Discount</v>
      </c>
    </row>
    <row r="2329" spans="1:16" x14ac:dyDescent="0.3">
      <c r="A2329" t="s">
        <v>4840</v>
      </c>
      <c r="B2329">
        <v>1703240</v>
      </c>
      <c r="C2329" t="s">
        <v>46</v>
      </c>
      <c r="D2329" t="s">
        <v>25</v>
      </c>
      <c r="E2329" t="s">
        <v>38</v>
      </c>
      <c r="F2329" t="s">
        <v>16</v>
      </c>
      <c r="G2329" t="s">
        <v>4841</v>
      </c>
      <c r="H2329">
        <v>279</v>
      </c>
      <c r="I2329">
        <v>699</v>
      </c>
      <c r="J2329" t="s">
        <v>23</v>
      </c>
      <c r="K2329">
        <v>4.2</v>
      </c>
      <c r="L2329">
        <v>663</v>
      </c>
      <c r="M2329">
        <v>60</v>
      </c>
      <c r="N2329">
        <v>419.4</v>
      </c>
      <c r="O2329">
        <v>279</v>
      </c>
      <c r="P2329" t="str">
        <f>IF(Table1[[#This Row],[Discount %]]&gt;50,"High Discount","Low Discount")</f>
        <v>High Discount</v>
      </c>
    </row>
    <row r="2330" spans="1:16" x14ac:dyDescent="0.3">
      <c r="A2330" t="s">
        <v>4842</v>
      </c>
      <c r="B2330">
        <v>10287471</v>
      </c>
      <c r="C2330" t="s">
        <v>180</v>
      </c>
      <c r="D2330" t="s">
        <v>25</v>
      </c>
      <c r="E2330" t="s">
        <v>38</v>
      </c>
      <c r="F2330" t="s">
        <v>16</v>
      </c>
      <c r="G2330" t="s">
        <v>4843</v>
      </c>
      <c r="H2330">
        <v>379</v>
      </c>
      <c r="I2330">
        <v>949</v>
      </c>
      <c r="J2330" t="s">
        <v>23</v>
      </c>
      <c r="K2330">
        <v>4.2</v>
      </c>
      <c r="L2330">
        <v>663</v>
      </c>
      <c r="M2330">
        <v>60</v>
      </c>
      <c r="N2330">
        <v>569.4</v>
      </c>
      <c r="O2330">
        <v>379</v>
      </c>
      <c r="P2330" t="str">
        <f>IF(Table1[[#This Row],[Discount %]]&gt;50,"High Discount","Low Discount")</f>
        <v>High Discount</v>
      </c>
    </row>
    <row r="2331" spans="1:16" x14ac:dyDescent="0.3">
      <c r="A2331" t="s">
        <v>4844</v>
      </c>
      <c r="B2331">
        <v>15341522</v>
      </c>
      <c r="C2331" t="s">
        <v>4845</v>
      </c>
      <c r="D2331" t="s">
        <v>31</v>
      </c>
      <c r="E2331" t="s">
        <v>4846</v>
      </c>
      <c r="F2331" t="s">
        <v>33</v>
      </c>
      <c r="G2331" t="s">
        <v>4847</v>
      </c>
      <c r="I2331">
        <v>599</v>
      </c>
      <c r="J2331" t="s">
        <v>101</v>
      </c>
      <c r="K2331">
        <v>4.4000000000000004</v>
      </c>
      <c r="L2331">
        <v>663</v>
      </c>
      <c r="M2331">
        <v>44</v>
      </c>
      <c r="N2331">
        <v>263.56</v>
      </c>
      <c r="O2331">
        <v>335</v>
      </c>
      <c r="P2331" t="str">
        <f>IF(Table1[[#This Row],[Discount %]]&gt;50,"High Discount","Low Discount")</f>
        <v>Low Discount</v>
      </c>
    </row>
    <row r="2332" spans="1:16" x14ac:dyDescent="0.3">
      <c r="A2332" t="s">
        <v>4848</v>
      </c>
      <c r="B2332">
        <v>1990022</v>
      </c>
      <c r="C2332" t="s">
        <v>56</v>
      </c>
      <c r="D2332" t="s">
        <v>86</v>
      </c>
      <c r="E2332" t="s">
        <v>82</v>
      </c>
      <c r="F2332" t="s">
        <v>33</v>
      </c>
      <c r="G2332" t="s">
        <v>4849</v>
      </c>
      <c r="H2332">
        <v>559</v>
      </c>
      <c r="I2332">
        <v>1399</v>
      </c>
      <c r="J2332" t="s">
        <v>88</v>
      </c>
      <c r="K2332">
        <v>4</v>
      </c>
      <c r="L2332">
        <v>663</v>
      </c>
      <c r="M2332">
        <v>60</v>
      </c>
      <c r="N2332">
        <v>839.4</v>
      </c>
      <c r="O2332">
        <v>559</v>
      </c>
      <c r="P2332" t="str">
        <f>IF(Table1[[#This Row],[Discount %]]&gt;50,"High Discount","Low Discount")</f>
        <v>High Discount</v>
      </c>
    </row>
    <row r="2333" spans="1:16" x14ac:dyDescent="0.3">
      <c r="A2333" t="s">
        <v>4850</v>
      </c>
      <c r="B2333">
        <v>12332480</v>
      </c>
      <c r="C2333" t="s">
        <v>42</v>
      </c>
      <c r="D2333" t="s">
        <v>60</v>
      </c>
      <c r="E2333" t="s">
        <v>21</v>
      </c>
      <c r="F2333" t="s">
        <v>33</v>
      </c>
      <c r="G2333" t="s">
        <v>4851</v>
      </c>
      <c r="H2333">
        <v>679</v>
      </c>
      <c r="I2333">
        <v>1699</v>
      </c>
      <c r="J2333" t="s">
        <v>40</v>
      </c>
      <c r="K2333">
        <v>4.0999999999999996</v>
      </c>
      <c r="L2333">
        <v>663</v>
      </c>
      <c r="M2333">
        <v>60</v>
      </c>
      <c r="N2333">
        <v>1019.4</v>
      </c>
      <c r="O2333">
        <v>679</v>
      </c>
      <c r="P2333" t="str">
        <f>IF(Table1[[#This Row],[Discount %]]&gt;50,"High Discount","Low Discount")</f>
        <v>High Discount</v>
      </c>
    </row>
    <row r="2334" spans="1:16" x14ac:dyDescent="0.3">
      <c r="A2334" t="s">
        <v>4852</v>
      </c>
      <c r="B2334">
        <v>17384024</v>
      </c>
      <c r="C2334" t="s">
        <v>13</v>
      </c>
      <c r="D2334" t="s">
        <v>37</v>
      </c>
      <c r="E2334" t="s">
        <v>38</v>
      </c>
      <c r="F2334" t="s">
        <v>33</v>
      </c>
      <c r="G2334" t="s">
        <v>655</v>
      </c>
      <c r="I2334">
        <v>1398</v>
      </c>
      <c r="J2334" t="s">
        <v>1178</v>
      </c>
      <c r="K2334">
        <v>4.3</v>
      </c>
      <c r="L2334">
        <v>663</v>
      </c>
      <c r="M2334">
        <v>50</v>
      </c>
      <c r="N2334">
        <v>699</v>
      </c>
      <c r="O2334">
        <v>699</v>
      </c>
      <c r="P2334" t="str">
        <f>IF(Table1[[#This Row],[Discount %]]&gt;50,"High Discount","Low Discount")</f>
        <v>Low Discount</v>
      </c>
    </row>
    <row r="2335" spans="1:16" x14ac:dyDescent="0.3">
      <c r="A2335" t="s">
        <v>4853</v>
      </c>
      <c r="B2335">
        <v>9478371</v>
      </c>
      <c r="C2335" t="s">
        <v>13</v>
      </c>
      <c r="D2335" t="s">
        <v>37</v>
      </c>
      <c r="E2335" t="s">
        <v>281</v>
      </c>
      <c r="F2335" t="s">
        <v>33</v>
      </c>
      <c r="G2335" t="s">
        <v>4854</v>
      </c>
      <c r="I2335">
        <v>1899</v>
      </c>
      <c r="J2335" t="s">
        <v>40</v>
      </c>
      <c r="K2335">
        <v>3.9</v>
      </c>
      <c r="L2335">
        <v>663</v>
      </c>
      <c r="M2335">
        <v>64.999999999999986</v>
      </c>
      <c r="N2335">
        <v>1234.3499999999997</v>
      </c>
      <c r="O2335">
        <v>664</v>
      </c>
      <c r="P2335" t="str">
        <f>IF(Table1[[#This Row],[Discount %]]&gt;50,"High Discount","Low Discount")</f>
        <v>High Discount</v>
      </c>
    </row>
    <row r="2336" spans="1:16" x14ac:dyDescent="0.3">
      <c r="A2336" t="s">
        <v>4855</v>
      </c>
      <c r="B2336">
        <v>7687332</v>
      </c>
      <c r="C2336" t="s">
        <v>161</v>
      </c>
      <c r="D2336" t="s">
        <v>37</v>
      </c>
      <c r="E2336" t="s">
        <v>47</v>
      </c>
      <c r="F2336" t="s">
        <v>33</v>
      </c>
      <c r="G2336" t="s">
        <v>4856</v>
      </c>
      <c r="I2336">
        <v>1999</v>
      </c>
      <c r="J2336" t="s">
        <v>118</v>
      </c>
      <c r="K2336">
        <v>4</v>
      </c>
      <c r="L2336">
        <v>663</v>
      </c>
      <c r="M2336">
        <v>60.000000000000007</v>
      </c>
      <c r="N2336">
        <v>1199.4000000000001</v>
      </c>
      <c r="O2336">
        <v>799</v>
      </c>
      <c r="P2336" t="str">
        <f>IF(Table1[[#This Row],[Discount %]]&gt;50,"High Discount","Low Discount")</f>
        <v>High Discount</v>
      </c>
    </row>
    <row r="2337" spans="1:16" x14ac:dyDescent="0.3">
      <c r="A2337" t="s">
        <v>4857</v>
      </c>
      <c r="B2337">
        <v>9056979</v>
      </c>
      <c r="C2337" t="s">
        <v>13</v>
      </c>
      <c r="D2337" t="s">
        <v>37</v>
      </c>
      <c r="E2337" t="s">
        <v>542</v>
      </c>
      <c r="F2337" t="s">
        <v>33</v>
      </c>
      <c r="G2337" t="s">
        <v>4858</v>
      </c>
      <c r="I2337">
        <v>1999</v>
      </c>
      <c r="J2337" t="s">
        <v>118</v>
      </c>
      <c r="K2337">
        <v>4.4000000000000004</v>
      </c>
      <c r="L2337">
        <v>663</v>
      </c>
      <c r="M2337">
        <v>64.999999999999986</v>
      </c>
      <c r="N2337">
        <v>1299.3499999999997</v>
      </c>
      <c r="O2337">
        <v>699</v>
      </c>
      <c r="P2337" t="str">
        <f>IF(Table1[[#This Row],[Discount %]]&gt;50,"High Discount","Low Discount")</f>
        <v>High Discount</v>
      </c>
    </row>
    <row r="2338" spans="1:16" x14ac:dyDescent="0.3">
      <c r="A2338" t="s">
        <v>4859</v>
      </c>
      <c r="B2338">
        <v>17381758</v>
      </c>
      <c r="C2338" t="s">
        <v>13</v>
      </c>
      <c r="D2338" t="s">
        <v>37</v>
      </c>
      <c r="E2338" t="s">
        <v>38</v>
      </c>
      <c r="F2338" t="s">
        <v>33</v>
      </c>
      <c r="G2338" t="s">
        <v>4860</v>
      </c>
      <c r="I2338">
        <v>1998</v>
      </c>
      <c r="J2338" t="s">
        <v>40</v>
      </c>
      <c r="K2338">
        <v>4.2</v>
      </c>
      <c r="L2338">
        <v>663</v>
      </c>
      <c r="M2338">
        <v>53</v>
      </c>
      <c r="N2338">
        <v>1058.94</v>
      </c>
      <c r="O2338">
        <v>939</v>
      </c>
      <c r="P2338" t="str">
        <f>IF(Table1[[#This Row],[Discount %]]&gt;50,"High Discount","Low Discount")</f>
        <v>High Discount</v>
      </c>
    </row>
    <row r="2339" spans="1:16" x14ac:dyDescent="0.3">
      <c r="A2339" t="s">
        <v>4861</v>
      </c>
      <c r="B2339">
        <v>2152650</v>
      </c>
      <c r="C2339" t="s">
        <v>42</v>
      </c>
      <c r="D2339" t="s">
        <v>14</v>
      </c>
      <c r="E2339" t="s">
        <v>15</v>
      </c>
      <c r="F2339" t="s">
        <v>16</v>
      </c>
      <c r="G2339" t="s">
        <v>4568</v>
      </c>
      <c r="H2339">
        <v>1154</v>
      </c>
      <c r="I2339">
        <v>2099</v>
      </c>
      <c r="J2339" t="s">
        <v>18</v>
      </c>
      <c r="K2339">
        <v>3.9</v>
      </c>
      <c r="L2339">
        <v>662</v>
      </c>
      <c r="M2339">
        <v>44.999999999999993</v>
      </c>
      <c r="N2339">
        <v>944.54999999999984</v>
      </c>
      <c r="O2339">
        <v>1154</v>
      </c>
      <c r="P2339" t="str">
        <f>IF(Table1[[#This Row],[Discount %]]&gt;50,"High Discount","Low Discount")</f>
        <v>Low Discount</v>
      </c>
    </row>
    <row r="2340" spans="1:16" x14ac:dyDescent="0.3">
      <c r="A2340" t="s">
        <v>4862</v>
      </c>
      <c r="B2340">
        <v>8106697</v>
      </c>
      <c r="C2340" t="s">
        <v>46</v>
      </c>
      <c r="D2340" t="s">
        <v>14</v>
      </c>
      <c r="E2340" t="s">
        <v>47</v>
      </c>
      <c r="F2340" t="s">
        <v>16</v>
      </c>
      <c r="G2340" t="s">
        <v>4863</v>
      </c>
      <c r="H2340">
        <v>554</v>
      </c>
      <c r="I2340">
        <v>1499</v>
      </c>
      <c r="J2340" t="s">
        <v>49</v>
      </c>
      <c r="K2340">
        <v>4</v>
      </c>
      <c r="L2340">
        <v>662</v>
      </c>
      <c r="M2340">
        <v>63</v>
      </c>
      <c r="N2340">
        <v>944.37</v>
      </c>
      <c r="O2340">
        <v>554</v>
      </c>
      <c r="P2340" t="str">
        <f>IF(Table1[[#This Row],[Discount %]]&gt;50,"High Discount","Low Discount")</f>
        <v>High Discount</v>
      </c>
    </row>
    <row r="2341" spans="1:16" x14ac:dyDescent="0.3">
      <c r="A2341" t="s">
        <v>4864</v>
      </c>
      <c r="B2341">
        <v>7798141</v>
      </c>
      <c r="C2341" t="s">
        <v>46</v>
      </c>
      <c r="D2341" t="s">
        <v>25</v>
      </c>
      <c r="E2341" t="s">
        <v>26</v>
      </c>
      <c r="F2341" t="s">
        <v>16</v>
      </c>
      <c r="G2341" t="s">
        <v>4865</v>
      </c>
      <c r="H2341">
        <v>479</v>
      </c>
      <c r="I2341">
        <v>1199</v>
      </c>
      <c r="J2341" t="s">
        <v>79</v>
      </c>
      <c r="K2341">
        <v>4.2</v>
      </c>
      <c r="L2341">
        <v>662</v>
      </c>
      <c r="M2341">
        <v>60</v>
      </c>
      <c r="N2341">
        <v>719.4</v>
      </c>
      <c r="O2341">
        <v>479</v>
      </c>
      <c r="P2341" t="str">
        <f>IF(Table1[[#This Row],[Discount %]]&gt;50,"High Discount","Low Discount")</f>
        <v>High Discount</v>
      </c>
    </row>
    <row r="2342" spans="1:16" x14ac:dyDescent="0.3">
      <c r="A2342" t="s">
        <v>4866</v>
      </c>
      <c r="B2342">
        <v>10187229</v>
      </c>
      <c r="C2342" t="s">
        <v>149</v>
      </c>
      <c r="D2342" t="s">
        <v>25</v>
      </c>
      <c r="E2342" t="s">
        <v>168</v>
      </c>
      <c r="F2342" t="s">
        <v>16</v>
      </c>
      <c r="G2342" t="s">
        <v>4867</v>
      </c>
      <c r="H2342">
        <v>1839</v>
      </c>
      <c r="I2342">
        <v>4599</v>
      </c>
      <c r="J2342" t="s">
        <v>834</v>
      </c>
      <c r="K2342">
        <v>3.9</v>
      </c>
      <c r="L2342">
        <v>662</v>
      </c>
      <c r="M2342">
        <v>60</v>
      </c>
      <c r="N2342">
        <v>2759.4</v>
      </c>
      <c r="O2342">
        <v>1839</v>
      </c>
      <c r="P2342" t="str">
        <f>IF(Table1[[#This Row],[Discount %]]&gt;50,"High Discount","Low Discount")</f>
        <v>High Discount</v>
      </c>
    </row>
    <row r="2343" spans="1:16" x14ac:dyDescent="0.3">
      <c r="A2343" t="s">
        <v>4868</v>
      </c>
      <c r="B2343">
        <v>12542032</v>
      </c>
      <c r="C2343" t="s">
        <v>1590</v>
      </c>
      <c r="D2343" t="s">
        <v>68</v>
      </c>
      <c r="E2343" t="s">
        <v>82</v>
      </c>
      <c r="F2343" t="s">
        <v>33</v>
      </c>
      <c r="G2343" t="s">
        <v>4869</v>
      </c>
      <c r="H2343">
        <v>859</v>
      </c>
      <c r="I2343">
        <v>1999</v>
      </c>
      <c r="J2343" t="s">
        <v>101</v>
      </c>
      <c r="K2343">
        <v>4.3</v>
      </c>
      <c r="L2343">
        <v>662</v>
      </c>
      <c r="M2343">
        <v>57.000000000000007</v>
      </c>
      <c r="N2343">
        <v>1139.43</v>
      </c>
      <c r="O2343">
        <v>859</v>
      </c>
      <c r="P2343" t="str">
        <f>IF(Table1[[#This Row],[Discount %]]&gt;50,"High Discount","Low Discount")</f>
        <v>High Discount</v>
      </c>
    </row>
    <row r="2344" spans="1:16" x14ac:dyDescent="0.3">
      <c r="A2344" t="s">
        <v>4870</v>
      </c>
      <c r="B2344">
        <v>60309</v>
      </c>
      <c r="C2344" t="s">
        <v>324</v>
      </c>
      <c r="D2344" t="s">
        <v>31</v>
      </c>
      <c r="E2344" t="s">
        <v>271</v>
      </c>
      <c r="F2344" t="s">
        <v>33</v>
      </c>
      <c r="G2344" t="s">
        <v>4871</v>
      </c>
      <c r="I2344">
        <v>449</v>
      </c>
      <c r="J2344" t="s">
        <v>35</v>
      </c>
      <c r="K2344">
        <v>4.4000000000000004</v>
      </c>
      <c r="L2344">
        <v>662</v>
      </c>
      <c r="M2344">
        <v>44</v>
      </c>
      <c r="N2344">
        <v>197.56</v>
      </c>
      <c r="O2344">
        <v>251</v>
      </c>
      <c r="P2344" t="str">
        <f>IF(Table1[[#This Row],[Discount %]]&gt;50,"High Discount","Low Discount")</f>
        <v>Low Discount</v>
      </c>
    </row>
    <row r="2345" spans="1:16" x14ac:dyDescent="0.3">
      <c r="A2345" t="s">
        <v>4872</v>
      </c>
      <c r="B2345">
        <v>12622724</v>
      </c>
      <c r="C2345" t="s">
        <v>56</v>
      </c>
      <c r="D2345" t="s">
        <v>86</v>
      </c>
      <c r="E2345" t="s">
        <v>82</v>
      </c>
      <c r="F2345" t="s">
        <v>33</v>
      </c>
      <c r="G2345" t="s">
        <v>4873</v>
      </c>
      <c r="H2345">
        <v>479</v>
      </c>
      <c r="I2345">
        <v>1599</v>
      </c>
      <c r="J2345" t="s">
        <v>88</v>
      </c>
      <c r="K2345">
        <v>4.3</v>
      </c>
      <c r="L2345">
        <v>662</v>
      </c>
      <c r="M2345">
        <v>70</v>
      </c>
      <c r="N2345">
        <v>1119.3</v>
      </c>
      <c r="O2345">
        <v>479</v>
      </c>
      <c r="P2345" t="str">
        <f>IF(Table1[[#This Row],[Discount %]]&gt;50,"High Discount","Low Discount")</f>
        <v>High Discount</v>
      </c>
    </row>
    <row r="2346" spans="1:16" x14ac:dyDescent="0.3">
      <c r="A2346" t="s">
        <v>4874</v>
      </c>
      <c r="B2346">
        <v>11118602</v>
      </c>
      <c r="C2346" t="s">
        <v>13</v>
      </c>
      <c r="D2346" t="s">
        <v>37</v>
      </c>
      <c r="E2346" t="s">
        <v>121</v>
      </c>
      <c r="F2346" t="s">
        <v>33</v>
      </c>
      <c r="G2346" t="s">
        <v>4875</v>
      </c>
      <c r="I2346">
        <v>1199</v>
      </c>
      <c r="J2346" t="s">
        <v>118</v>
      </c>
      <c r="K2346">
        <v>4.4000000000000004</v>
      </c>
      <c r="L2346">
        <v>662</v>
      </c>
      <c r="M2346">
        <v>50</v>
      </c>
      <c r="N2346">
        <v>599.5</v>
      </c>
      <c r="O2346">
        <v>599</v>
      </c>
      <c r="P2346" t="str">
        <f>IF(Table1[[#This Row],[Discount %]]&gt;50,"High Discount","Low Discount")</f>
        <v>Low Discount</v>
      </c>
    </row>
    <row r="2347" spans="1:16" x14ac:dyDescent="0.3">
      <c r="A2347" t="s">
        <v>4876</v>
      </c>
      <c r="B2347">
        <v>11401820</v>
      </c>
      <c r="C2347" t="s">
        <v>13</v>
      </c>
      <c r="D2347" t="s">
        <v>37</v>
      </c>
      <c r="E2347" t="s">
        <v>38</v>
      </c>
      <c r="F2347" t="s">
        <v>33</v>
      </c>
      <c r="G2347" t="s">
        <v>4877</v>
      </c>
      <c r="I2347">
        <v>999</v>
      </c>
      <c r="J2347" t="s">
        <v>40</v>
      </c>
      <c r="K2347">
        <v>4.0999999999999996</v>
      </c>
      <c r="L2347">
        <v>662</v>
      </c>
      <c r="M2347">
        <v>50.050050050050054</v>
      </c>
      <c r="N2347">
        <v>500</v>
      </c>
      <c r="O2347">
        <v>499</v>
      </c>
      <c r="P2347" t="str">
        <f>IF(Table1[[#This Row],[Discount %]]&gt;50,"High Discount","Low Discount")</f>
        <v>High Discount</v>
      </c>
    </row>
    <row r="2348" spans="1:16" x14ac:dyDescent="0.3">
      <c r="A2348" t="s">
        <v>4878</v>
      </c>
      <c r="B2348">
        <v>4322612</v>
      </c>
      <c r="C2348" t="s">
        <v>46</v>
      </c>
      <c r="D2348" t="s">
        <v>14</v>
      </c>
      <c r="E2348" t="s">
        <v>15</v>
      </c>
      <c r="F2348" t="s">
        <v>16</v>
      </c>
      <c r="G2348" t="s">
        <v>4879</v>
      </c>
      <c r="H2348">
        <v>887</v>
      </c>
      <c r="I2348">
        <v>1849</v>
      </c>
      <c r="J2348" t="s">
        <v>770</v>
      </c>
      <c r="K2348">
        <v>4.0999999999999996</v>
      </c>
      <c r="L2348">
        <v>661</v>
      </c>
      <c r="M2348">
        <v>52</v>
      </c>
      <c r="N2348">
        <v>961.48</v>
      </c>
      <c r="O2348">
        <v>887</v>
      </c>
      <c r="P2348" t="str">
        <f>IF(Table1[[#This Row],[Discount %]]&gt;50,"High Discount","Low Discount")</f>
        <v>High Discount</v>
      </c>
    </row>
    <row r="2349" spans="1:16" x14ac:dyDescent="0.3">
      <c r="A2349" t="s">
        <v>4880</v>
      </c>
      <c r="B2349">
        <v>12027434</v>
      </c>
      <c r="C2349" t="s">
        <v>270</v>
      </c>
      <c r="D2349" t="s">
        <v>176</v>
      </c>
      <c r="E2349" t="s">
        <v>4881</v>
      </c>
      <c r="F2349" t="s">
        <v>16</v>
      </c>
      <c r="G2349" t="s">
        <v>4882</v>
      </c>
      <c r="H2349">
        <v>424</v>
      </c>
      <c r="I2349">
        <v>499</v>
      </c>
      <c r="J2349" t="s">
        <v>23</v>
      </c>
      <c r="K2349">
        <v>4.3</v>
      </c>
      <c r="L2349">
        <v>661</v>
      </c>
      <c r="M2349">
        <v>15</v>
      </c>
      <c r="N2349">
        <v>74.849999999999994</v>
      </c>
      <c r="O2349">
        <v>424</v>
      </c>
      <c r="P2349" t="str">
        <f>IF(Table1[[#This Row],[Discount %]]&gt;50,"High Discount","Low Discount")</f>
        <v>Low Discount</v>
      </c>
    </row>
    <row r="2350" spans="1:16" x14ac:dyDescent="0.3">
      <c r="A2350" t="s">
        <v>4883</v>
      </c>
      <c r="B2350">
        <v>11226634</v>
      </c>
      <c r="C2350" t="s">
        <v>1122</v>
      </c>
      <c r="D2350" t="s">
        <v>60</v>
      </c>
      <c r="E2350" t="s">
        <v>38</v>
      </c>
      <c r="F2350" t="s">
        <v>16</v>
      </c>
      <c r="G2350" t="s">
        <v>4884</v>
      </c>
      <c r="H2350">
        <v>467</v>
      </c>
      <c r="I2350">
        <v>1199</v>
      </c>
      <c r="J2350" t="s">
        <v>23</v>
      </c>
      <c r="K2350">
        <v>3.9</v>
      </c>
      <c r="L2350">
        <v>661</v>
      </c>
      <c r="M2350">
        <v>61</v>
      </c>
      <c r="N2350">
        <v>731.39</v>
      </c>
      <c r="O2350">
        <v>467</v>
      </c>
      <c r="P2350" t="str">
        <f>IF(Table1[[#This Row],[Discount %]]&gt;50,"High Discount","Low Discount")</f>
        <v>High Discount</v>
      </c>
    </row>
    <row r="2351" spans="1:16" x14ac:dyDescent="0.3">
      <c r="A2351" t="s">
        <v>4885</v>
      </c>
      <c r="B2351">
        <v>9935321</v>
      </c>
      <c r="C2351" t="s">
        <v>46</v>
      </c>
      <c r="D2351" t="s">
        <v>25</v>
      </c>
      <c r="E2351" t="s">
        <v>26</v>
      </c>
      <c r="F2351" t="s">
        <v>16</v>
      </c>
      <c r="G2351" t="s">
        <v>197</v>
      </c>
      <c r="H2351">
        <v>517</v>
      </c>
      <c r="I2351">
        <v>1399</v>
      </c>
      <c r="J2351" t="s">
        <v>79</v>
      </c>
      <c r="K2351">
        <v>4</v>
      </c>
      <c r="L2351">
        <v>661</v>
      </c>
      <c r="M2351">
        <v>63</v>
      </c>
      <c r="N2351">
        <v>881.37</v>
      </c>
      <c r="O2351">
        <v>517</v>
      </c>
      <c r="P2351" t="str">
        <f>IF(Table1[[#This Row],[Discount %]]&gt;50,"High Discount","Low Discount")</f>
        <v>High Discount</v>
      </c>
    </row>
    <row r="2352" spans="1:16" x14ac:dyDescent="0.3">
      <c r="A2352" t="s">
        <v>4886</v>
      </c>
      <c r="B2352">
        <v>14797222</v>
      </c>
      <c r="C2352" t="s">
        <v>30</v>
      </c>
      <c r="D2352" t="s">
        <v>31</v>
      </c>
      <c r="E2352" t="s">
        <v>104</v>
      </c>
      <c r="F2352" t="s">
        <v>33</v>
      </c>
      <c r="G2352" t="s">
        <v>4887</v>
      </c>
      <c r="H2352">
        <v>449</v>
      </c>
      <c r="I2352">
        <v>749</v>
      </c>
      <c r="J2352" t="s">
        <v>1060</v>
      </c>
      <c r="K2352">
        <v>4.2</v>
      </c>
      <c r="L2352">
        <v>661</v>
      </c>
      <c r="M2352">
        <v>40</v>
      </c>
      <c r="N2352">
        <v>299.60000000000002</v>
      </c>
      <c r="O2352">
        <v>449</v>
      </c>
      <c r="P2352" t="str">
        <f>IF(Table1[[#This Row],[Discount %]]&gt;50,"High Discount","Low Discount")</f>
        <v>Low Discount</v>
      </c>
    </row>
    <row r="2353" spans="1:16" x14ac:dyDescent="0.3">
      <c r="A2353" t="s">
        <v>4888</v>
      </c>
      <c r="B2353">
        <v>11099596</v>
      </c>
      <c r="C2353" t="s">
        <v>754</v>
      </c>
      <c r="D2353" t="s">
        <v>37</v>
      </c>
      <c r="E2353" t="s">
        <v>131</v>
      </c>
      <c r="F2353" t="s">
        <v>33</v>
      </c>
      <c r="G2353" t="s">
        <v>4889</v>
      </c>
      <c r="I2353">
        <v>1699</v>
      </c>
      <c r="J2353" t="s">
        <v>35</v>
      </c>
      <c r="K2353">
        <v>4</v>
      </c>
      <c r="L2353">
        <v>661</v>
      </c>
      <c r="M2353">
        <v>59</v>
      </c>
      <c r="N2353">
        <v>1002.41</v>
      </c>
      <c r="O2353">
        <v>696</v>
      </c>
      <c r="P2353" t="str">
        <f>IF(Table1[[#This Row],[Discount %]]&gt;50,"High Discount","Low Discount")</f>
        <v>High Discount</v>
      </c>
    </row>
    <row r="2354" spans="1:16" x14ac:dyDescent="0.3">
      <c r="A2354" t="s">
        <v>4890</v>
      </c>
      <c r="B2354">
        <v>1085485</v>
      </c>
      <c r="C2354" t="s">
        <v>113</v>
      </c>
      <c r="D2354" t="s">
        <v>37</v>
      </c>
      <c r="E2354" t="s">
        <v>131</v>
      </c>
      <c r="F2354" t="s">
        <v>33</v>
      </c>
      <c r="G2354" t="s">
        <v>4891</v>
      </c>
      <c r="I2354">
        <v>1699</v>
      </c>
      <c r="J2354" t="s">
        <v>23</v>
      </c>
      <c r="K2354">
        <v>4.3</v>
      </c>
      <c r="L2354">
        <v>661</v>
      </c>
      <c r="M2354">
        <v>56.000000000000007</v>
      </c>
      <c r="N2354">
        <v>951.44000000000017</v>
      </c>
      <c r="O2354">
        <v>747</v>
      </c>
      <c r="P2354" t="str">
        <f>IF(Table1[[#This Row],[Discount %]]&gt;50,"High Discount","Low Discount")</f>
        <v>High Discount</v>
      </c>
    </row>
    <row r="2355" spans="1:16" x14ac:dyDescent="0.3">
      <c r="A2355" t="s">
        <v>4892</v>
      </c>
      <c r="B2355">
        <v>1845133</v>
      </c>
      <c r="C2355" t="s">
        <v>13</v>
      </c>
      <c r="D2355" t="s">
        <v>37</v>
      </c>
      <c r="E2355" t="s">
        <v>168</v>
      </c>
      <c r="F2355" t="s">
        <v>33</v>
      </c>
      <c r="G2355" t="s">
        <v>4893</v>
      </c>
      <c r="I2355">
        <v>2999</v>
      </c>
      <c r="J2355" t="s">
        <v>101</v>
      </c>
      <c r="K2355">
        <v>4.2</v>
      </c>
      <c r="L2355">
        <v>661</v>
      </c>
      <c r="M2355">
        <v>65</v>
      </c>
      <c r="N2355">
        <v>1949.35</v>
      </c>
      <c r="O2355">
        <v>1049</v>
      </c>
      <c r="P2355" t="str">
        <f>IF(Table1[[#This Row],[Discount %]]&gt;50,"High Discount","Low Discount")</f>
        <v>High Discount</v>
      </c>
    </row>
    <row r="2356" spans="1:16" x14ac:dyDescent="0.3">
      <c r="A2356" t="s">
        <v>4894</v>
      </c>
      <c r="B2356">
        <v>2490938</v>
      </c>
      <c r="C2356" t="s">
        <v>42</v>
      </c>
      <c r="D2356" t="s">
        <v>37</v>
      </c>
      <c r="E2356" t="s">
        <v>38</v>
      </c>
      <c r="F2356" t="s">
        <v>33</v>
      </c>
      <c r="G2356" t="s">
        <v>4895</v>
      </c>
      <c r="I2356">
        <v>749</v>
      </c>
      <c r="J2356" t="s">
        <v>40</v>
      </c>
      <c r="K2356">
        <v>4.5</v>
      </c>
      <c r="L2356">
        <v>661</v>
      </c>
      <c r="M2356">
        <v>50</v>
      </c>
      <c r="N2356">
        <v>374.5</v>
      </c>
      <c r="O2356">
        <v>374</v>
      </c>
      <c r="P2356" t="str">
        <f>IF(Table1[[#This Row],[Discount %]]&gt;50,"High Discount","Low Discount")</f>
        <v>Low Discount</v>
      </c>
    </row>
    <row r="2357" spans="1:16" x14ac:dyDescent="0.3">
      <c r="A2357" t="s">
        <v>4896</v>
      </c>
      <c r="B2357">
        <v>6558198</v>
      </c>
      <c r="C2357" t="s">
        <v>1882</v>
      </c>
      <c r="D2357" t="s">
        <v>14</v>
      </c>
      <c r="E2357" t="s">
        <v>47</v>
      </c>
      <c r="F2357" t="s">
        <v>16</v>
      </c>
      <c r="G2357" t="s">
        <v>4897</v>
      </c>
      <c r="H2357">
        <v>899</v>
      </c>
      <c r="I2357">
        <v>2499</v>
      </c>
      <c r="J2357" t="s">
        <v>174</v>
      </c>
      <c r="K2357">
        <v>3.7</v>
      </c>
      <c r="L2357">
        <v>660</v>
      </c>
      <c r="M2357">
        <v>64</v>
      </c>
      <c r="N2357">
        <v>1599.36</v>
      </c>
      <c r="O2357">
        <v>899</v>
      </c>
      <c r="P2357" t="str">
        <f>IF(Table1[[#This Row],[Discount %]]&gt;50,"High Discount","Low Discount")</f>
        <v>High Discount</v>
      </c>
    </row>
    <row r="2358" spans="1:16" x14ac:dyDescent="0.3">
      <c r="A2358" t="s">
        <v>4898</v>
      </c>
      <c r="B2358">
        <v>9445735</v>
      </c>
      <c r="C2358" t="s">
        <v>59</v>
      </c>
      <c r="D2358" t="s">
        <v>60</v>
      </c>
      <c r="E2358" t="s">
        <v>168</v>
      </c>
      <c r="F2358" t="s">
        <v>16</v>
      </c>
      <c r="G2358" t="s">
        <v>4899</v>
      </c>
      <c r="H2358">
        <v>1049</v>
      </c>
      <c r="I2358">
        <v>2999</v>
      </c>
      <c r="J2358" t="s">
        <v>35</v>
      </c>
      <c r="K2358">
        <v>4</v>
      </c>
      <c r="L2358">
        <v>660</v>
      </c>
      <c r="M2358">
        <v>65</v>
      </c>
      <c r="N2358">
        <v>1949.35</v>
      </c>
      <c r="O2358">
        <v>1049</v>
      </c>
      <c r="P2358" t="str">
        <f>IF(Table1[[#This Row],[Discount %]]&gt;50,"High Discount","Low Discount")</f>
        <v>High Discount</v>
      </c>
    </row>
    <row r="2359" spans="1:16" x14ac:dyDescent="0.3">
      <c r="A2359" t="s">
        <v>4900</v>
      </c>
      <c r="B2359">
        <v>11582854</v>
      </c>
      <c r="C2359" t="s">
        <v>391</v>
      </c>
      <c r="D2359" t="s">
        <v>25</v>
      </c>
      <c r="E2359" t="s">
        <v>26</v>
      </c>
      <c r="F2359" t="s">
        <v>16</v>
      </c>
      <c r="G2359" t="s">
        <v>4901</v>
      </c>
      <c r="H2359">
        <v>569</v>
      </c>
      <c r="I2359">
        <v>1499</v>
      </c>
      <c r="J2359" t="s">
        <v>231</v>
      </c>
      <c r="K2359">
        <v>4</v>
      </c>
      <c r="L2359">
        <v>660</v>
      </c>
      <c r="M2359">
        <v>62</v>
      </c>
      <c r="N2359">
        <v>929.38</v>
      </c>
      <c r="O2359">
        <v>569</v>
      </c>
      <c r="P2359" t="str">
        <f>IF(Table1[[#This Row],[Discount %]]&gt;50,"High Discount","Low Discount")</f>
        <v>High Discount</v>
      </c>
    </row>
    <row r="2360" spans="1:16" x14ac:dyDescent="0.3">
      <c r="A2360" t="s">
        <v>4902</v>
      </c>
      <c r="B2360">
        <v>10938524</v>
      </c>
      <c r="C2360" t="s">
        <v>13</v>
      </c>
      <c r="D2360" t="s">
        <v>25</v>
      </c>
      <c r="E2360" t="s">
        <v>38</v>
      </c>
      <c r="F2360" t="s">
        <v>16</v>
      </c>
      <c r="G2360" t="s">
        <v>4903</v>
      </c>
      <c r="H2360">
        <v>314</v>
      </c>
      <c r="I2360">
        <v>699</v>
      </c>
      <c r="J2360" t="s">
        <v>40</v>
      </c>
      <c r="K2360">
        <v>4.2</v>
      </c>
      <c r="L2360">
        <v>660</v>
      </c>
      <c r="M2360">
        <v>54.999999999999993</v>
      </c>
      <c r="N2360">
        <v>384.44999999999993</v>
      </c>
      <c r="O2360">
        <v>314</v>
      </c>
      <c r="P2360" t="str">
        <f>IF(Table1[[#This Row],[Discount %]]&gt;50,"High Discount","Low Discount")</f>
        <v>High Discount</v>
      </c>
    </row>
    <row r="2361" spans="1:16" x14ac:dyDescent="0.3">
      <c r="A2361" t="s">
        <v>4904</v>
      </c>
      <c r="B2361">
        <v>10972758</v>
      </c>
      <c r="C2361" t="s">
        <v>2233</v>
      </c>
      <c r="D2361" t="s">
        <v>68</v>
      </c>
      <c r="E2361" t="s">
        <v>82</v>
      </c>
      <c r="F2361" t="s">
        <v>33</v>
      </c>
      <c r="G2361" t="s">
        <v>4905</v>
      </c>
      <c r="H2361">
        <v>513</v>
      </c>
      <c r="I2361">
        <v>1116</v>
      </c>
      <c r="J2361" t="s">
        <v>35</v>
      </c>
      <c r="K2361">
        <v>3.9</v>
      </c>
      <c r="L2361">
        <v>660</v>
      </c>
      <c r="M2361">
        <v>54</v>
      </c>
      <c r="N2361">
        <v>602.64</v>
      </c>
      <c r="O2361">
        <v>513</v>
      </c>
      <c r="P2361" t="str">
        <f>IF(Table1[[#This Row],[Discount %]]&gt;50,"High Discount","Low Discount")</f>
        <v>High Discount</v>
      </c>
    </row>
    <row r="2362" spans="1:16" x14ac:dyDescent="0.3">
      <c r="A2362" t="s">
        <v>4906</v>
      </c>
      <c r="B2362">
        <v>8386941</v>
      </c>
      <c r="C2362" t="s">
        <v>4213</v>
      </c>
      <c r="D2362" t="s">
        <v>31</v>
      </c>
      <c r="E2362" t="s">
        <v>104</v>
      </c>
      <c r="F2362" t="s">
        <v>33</v>
      </c>
      <c r="G2362" t="s">
        <v>4907</v>
      </c>
      <c r="H2362">
        <v>449</v>
      </c>
      <c r="I2362">
        <v>899</v>
      </c>
      <c r="J2362" t="s">
        <v>4215</v>
      </c>
      <c r="K2362">
        <v>3.9</v>
      </c>
      <c r="L2362">
        <v>660</v>
      </c>
      <c r="M2362">
        <v>50</v>
      </c>
      <c r="N2362">
        <v>449.5</v>
      </c>
      <c r="O2362">
        <v>449</v>
      </c>
      <c r="P2362" t="str">
        <f>IF(Table1[[#This Row],[Discount %]]&gt;50,"High Discount","Low Discount")</f>
        <v>Low Discount</v>
      </c>
    </row>
    <row r="2363" spans="1:16" x14ac:dyDescent="0.3">
      <c r="A2363" t="s">
        <v>4908</v>
      </c>
      <c r="B2363">
        <v>6382209</v>
      </c>
      <c r="C2363" t="s">
        <v>4909</v>
      </c>
      <c r="D2363" t="s">
        <v>37</v>
      </c>
      <c r="E2363" t="s">
        <v>73</v>
      </c>
      <c r="F2363" t="s">
        <v>33</v>
      </c>
      <c r="G2363" t="s">
        <v>4910</v>
      </c>
      <c r="I2363">
        <v>1299</v>
      </c>
      <c r="J2363" t="s">
        <v>23</v>
      </c>
      <c r="K2363">
        <v>4.3</v>
      </c>
      <c r="L2363">
        <v>660</v>
      </c>
      <c r="M2363">
        <v>55.000000000000007</v>
      </c>
      <c r="N2363">
        <v>714.45000000000016</v>
      </c>
      <c r="O2363">
        <v>584</v>
      </c>
      <c r="P2363" t="str">
        <f>IF(Table1[[#This Row],[Discount %]]&gt;50,"High Discount","Low Discount")</f>
        <v>High Discount</v>
      </c>
    </row>
    <row r="2364" spans="1:16" x14ac:dyDescent="0.3">
      <c r="A2364" t="s">
        <v>4911</v>
      </c>
      <c r="B2364">
        <v>10128417</v>
      </c>
      <c r="C2364" t="s">
        <v>249</v>
      </c>
      <c r="D2364" t="s">
        <v>37</v>
      </c>
      <c r="E2364" t="s">
        <v>43</v>
      </c>
      <c r="F2364" t="s">
        <v>33</v>
      </c>
      <c r="G2364" t="s">
        <v>4912</v>
      </c>
      <c r="I2364">
        <v>1499</v>
      </c>
      <c r="J2364" t="s">
        <v>40</v>
      </c>
      <c r="K2364">
        <v>4.3</v>
      </c>
      <c r="L2364">
        <v>660</v>
      </c>
      <c r="M2364">
        <v>55.000000000000007</v>
      </c>
      <c r="N2364">
        <v>824.45000000000016</v>
      </c>
      <c r="O2364">
        <v>674</v>
      </c>
      <c r="P2364" t="str">
        <f>IF(Table1[[#This Row],[Discount %]]&gt;50,"High Discount","Low Discount")</f>
        <v>High Discount</v>
      </c>
    </row>
    <row r="2365" spans="1:16" x14ac:dyDescent="0.3">
      <c r="A2365" t="s">
        <v>4913</v>
      </c>
      <c r="B2365">
        <v>10336485</v>
      </c>
      <c r="C2365" t="s">
        <v>90</v>
      </c>
      <c r="D2365" t="s">
        <v>37</v>
      </c>
      <c r="E2365" t="s">
        <v>131</v>
      </c>
      <c r="F2365" t="s">
        <v>33</v>
      </c>
      <c r="G2365" t="s">
        <v>4914</v>
      </c>
      <c r="I2365">
        <v>2199</v>
      </c>
      <c r="J2365" t="s">
        <v>23</v>
      </c>
      <c r="K2365">
        <v>4.4000000000000004</v>
      </c>
      <c r="L2365">
        <v>660</v>
      </c>
      <c r="M2365">
        <v>61.000000000000007</v>
      </c>
      <c r="N2365">
        <v>1341.3900000000003</v>
      </c>
      <c r="O2365">
        <v>857</v>
      </c>
      <c r="P2365" t="str">
        <f>IF(Table1[[#This Row],[Discount %]]&gt;50,"High Discount","Low Discount")</f>
        <v>High Discount</v>
      </c>
    </row>
    <row r="2366" spans="1:16" x14ac:dyDescent="0.3">
      <c r="A2366" t="s">
        <v>4915</v>
      </c>
      <c r="B2366">
        <v>10441252</v>
      </c>
      <c r="C2366" t="s">
        <v>459</v>
      </c>
      <c r="D2366" t="s">
        <v>37</v>
      </c>
      <c r="E2366" t="s">
        <v>554</v>
      </c>
      <c r="F2366" t="s">
        <v>33</v>
      </c>
      <c r="G2366" t="s">
        <v>4916</v>
      </c>
      <c r="I2366">
        <v>799</v>
      </c>
      <c r="J2366" t="s">
        <v>1806</v>
      </c>
      <c r="K2366">
        <v>4.5</v>
      </c>
      <c r="L2366">
        <v>660</v>
      </c>
      <c r="M2366">
        <v>53</v>
      </c>
      <c r="N2366">
        <v>423.47</v>
      </c>
      <c r="O2366">
        <v>375</v>
      </c>
      <c r="P2366" t="str">
        <f>IF(Table1[[#This Row],[Discount %]]&gt;50,"High Discount","Low Discount")</f>
        <v>High Discount</v>
      </c>
    </row>
    <row r="2367" spans="1:16" x14ac:dyDescent="0.3">
      <c r="A2367" t="s">
        <v>4917</v>
      </c>
      <c r="B2367">
        <v>11407084</v>
      </c>
      <c r="C2367" t="s">
        <v>1122</v>
      </c>
      <c r="D2367" t="s">
        <v>14</v>
      </c>
      <c r="E2367" t="s">
        <v>121</v>
      </c>
      <c r="F2367" t="s">
        <v>16</v>
      </c>
      <c r="G2367" t="s">
        <v>4918</v>
      </c>
      <c r="H2367">
        <v>450</v>
      </c>
      <c r="I2367">
        <v>919</v>
      </c>
      <c r="J2367" t="s">
        <v>4919</v>
      </c>
      <c r="K2367">
        <v>3.9</v>
      </c>
      <c r="L2367">
        <v>659</v>
      </c>
      <c r="M2367">
        <v>51</v>
      </c>
      <c r="N2367">
        <v>468.69</v>
      </c>
      <c r="O2367">
        <v>450</v>
      </c>
      <c r="P2367" t="str">
        <f>IF(Table1[[#This Row],[Discount %]]&gt;50,"High Discount","Low Discount")</f>
        <v>High Discount</v>
      </c>
    </row>
    <row r="2368" spans="1:16" x14ac:dyDescent="0.3">
      <c r="A2368" t="s">
        <v>4920</v>
      </c>
      <c r="B2368">
        <v>10960740</v>
      </c>
      <c r="C2368" t="s">
        <v>99</v>
      </c>
      <c r="D2368" t="s">
        <v>68</v>
      </c>
      <c r="E2368" t="s">
        <v>26</v>
      </c>
      <c r="F2368" t="s">
        <v>16</v>
      </c>
      <c r="G2368" t="s">
        <v>4921</v>
      </c>
      <c r="H2368">
        <v>799</v>
      </c>
      <c r="I2368">
        <v>1599</v>
      </c>
      <c r="J2368" t="s">
        <v>336</v>
      </c>
      <c r="K2368">
        <v>3.8</v>
      </c>
      <c r="L2368">
        <v>659</v>
      </c>
      <c r="M2368">
        <v>50</v>
      </c>
      <c r="N2368">
        <v>799.5</v>
      </c>
      <c r="O2368">
        <v>799</v>
      </c>
      <c r="P2368" t="str">
        <f>IF(Table1[[#This Row],[Discount %]]&gt;50,"High Discount","Low Discount")</f>
        <v>Low Discount</v>
      </c>
    </row>
    <row r="2369" spans="1:16" x14ac:dyDescent="0.3">
      <c r="A2369" t="s">
        <v>4922</v>
      </c>
      <c r="B2369">
        <v>9866707</v>
      </c>
      <c r="C2369" t="s">
        <v>324</v>
      </c>
      <c r="D2369" t="s">
        <v>176</v>
      </c>
      <c r="E2369" t="s">
        <v>890</v>
      </c>
      <c r="F2369" t="s">
        <v>16</v>
      </c>
      <c r="G2369" t="s">
        <v>4923</v>
      </c>
      <c r="I2369">
        <v>798</v>
      </c>
      <c r="J2369" t="s">
        <v>327</v>
      </c>
      <c r="K2369">
        <v>4.3</v>
      </c>
      <c r="L2369">
        <v>659</v>
      </c>
      <c r="M2369">
        <v>31</v>
      </c>
      <c r="N2369">
        <v>247.38</v>
      </c>
      <c r="O2369">
        <v>550</v>
      </c>
      <c r="P2369" t="str">
        <f>IF(Table1[[#This Row],[Discount %]]&gt;50,"High Discount","Low Discount")</f>
        <v>Low Discount</v>
      </c>
    </row>
    <row r="2370" spans="1:16" x14ac:dyDescent="0.3">
      <c r="A2370" t="s">
        <v>4924</v>
      </c>
      <c r="B2370">
        <v>12949994</v>
      </c>
      <c r="C2370" t="s">
        <v>46</v>
      </c>
      <c r="D2370" t="s">
        <v>25</v>
      </c>
      <c r="E2370" t="s">
        <v>26</v>
      </c>
      <c r="F2370" t="s">
        <v>16</v>
      </c>
      <c r="G2370" t="s">
        <v>4925</v>
      </c>
      <c r="H2370">
        <v>516</v>
      </c>
      <c r="I2370">
        <v>1099</v>
      </c>
      <c r="J2370" t="s">
        <v>79</v>
      </c>
      <c r="K2370">
        <v>4.0999999999999996</v>
      </c>
      <c r="L2370">
        <v>659</v>
      </c>
      <c r="M2370">
        <v>53</v>
      </c>
      <c r="N2370">
        <v>582.47</v>
      </c>
      <c r="O2370">
        <v>516</v>
      </c>
      <c r="P2370" t="str">
        <f>IF(Table1[[#This Row],[Discount %]]&gt;50,"High Discount","Low Discount")</f>
        <v>High Discount</v>
      </c>
    </row>
    <row r="2371" spans="1:16" x14ac:dyDescent="0.3">
      <c r="A2371" t="s">
        <v>4926</v>
      </c>
      <c r="B2371">
        <v>8325421</v>
      </c>
      <c r="C2371" t="s">
        <v>42</v>
      </c>
      <c r="D2371" t="s">
        <v>25</v>
      </c>
      <c r="E2371" t="s">
        <v>38</v>
      </c>
      <c r="F2371" t="s">
        <v>16</v>
      </c>
      <c r="G2371" t="s">
        <v>4927</v>
      </c>
      <c r="H2371">
        <v>519</v>
      </c>
      <c r="I2371">
        <v>1299</v>
      </c>
      <c r="J2371" t="s">
        <v>23</v>
      </c>
      <c r="K2371">
        <v>4.2</v>
      </c>
      <c r="L2371">
        <v>659</v>
      </c>
      <c r="M2371">
        <v>60</v>
      </c>
      <c r="N2371">
        <v>779.4</v>
      </c>
      <c r="O2371">
        <v>519</v>
      </c>
      <c r="P2371" t="str">
        <f>IF(Table1[[#This Row],[Discount %]]&gt;50,"High Discount","Low Discount")</f>
        <v>High Discount</v>
      </c>
    </row>
    <row r="2372" spans="1:16" x14ac:dyDescent="0.3">
      <c r="A2372" t="s">
        <v>4928</v>
      </c>
      <c r="B2372">
        <v>1729405</v>
      </c>
      <c r="C2372" t="s">
        <v>149</v>
      </c>
      <c r="D2372" t="s">
        <v>25</v>
      </c>
      <c r="E2372" t="s">
        <v>26</v>
      </c>
      <c r="F2372" t="s">
        <v>16</v>
      </c>
      <c r="G2372" t="s">
        <v>4929</v>
      </c>
      <c r="H2372">
        <v>1199</v>
      </c>
      <c r="I2372">
        <v>2399</v>
      </c>
      <c r="J2372" t="s">
        <v>453</v>
      </c>
      <c r="K2372">
        <v>4.3</v>
      </c>
      <c r="L2372">
        <v>659</v>
      </c>
      <c r="M2372">
        <v>50</v>
      </c>
      <c r="N2372">
        <v>1199.5</v>
      </c>
      <c r="O2372">
        <v>1199</v>
      </c>
      <c r="P2372" t="str">
        <f>IF(Table1[[#This Row],[Discount %]]&gt;50,"High Discount","Low Discount")</f>
        <v>Low Discount</v>
      </c>
    </row>
    <row r="2373" spans="1:16" x14ac:dyDescent="0.3">
      <c r="A2373" t="s">
        <v>4930</v>
      </c>
      <c r="B2373">
        <v>6411482</v>
      </c>
      <c r="C2373" t="s">
        <v>13</v>
      </c>
      <c r="D2373" t="s">
        <v>25</v>
      </c>
      <c r="E2373" t="s">
        <v>168</v>
      </c>
      <c r="F2373" t="s">
        <v>16</v>
      </c>
      <c r="G2373" t="s">
        <v>4931</v>
      </c>
      <c r="I2373">
        <v>2799</v>
      </c>
      <c r="J2373" t="s">
        <v>212</v>
      </c>
      <c r="K2373">
        <v>4.2</v>
      </c>
      <c r="L2373">
        <v>659</v>
      </c>
      <c r="M2373">
        <v>52</v>
      </c>
      <c r="N2373">
        <v>1455.48</v>
      </c>
      <c r="O2373">
        <v>1343</v>
      </c>
      <c r="P2373" t="str">
        <f>IF(Table1[[#This Row],[Discount %]]&gt;50,"High Discount","Low Discount")</f>
        <v>High Discount</v>
      </c>
    </row>
    <row r="2374" spans="1:16" x14ac:dyDescent="0.3">
      <c r="A2374" t="s">
        <v>4932</v>
      </c>
      <c r="B2374">
        <v>12970024</v>
      </c>
      <c r="C2374" t="s">
        <v>20</v>
      </c>
      <c r="D2374" t="s">
        <v>25</v>
      </c>
      <c r="E2374" t="s">
        <v>168</v>
      </c>
      <c r="F2374" t="s">
        <v>16</v>
      </c>
      <c r="G2374" t="s">
        <v>4933</v>
      </c>
      <c r="H2374">
        <v>1690</v>
      </c>
      <c r="I2374">
        <v>4449</v>
      </c>
      <c r="J2374" t="s">
        <v>834</v>
      </c>
      <c r="K2374">
        <v>4.2</v>
      </c>
      <c r="L2374">
        <v>659</v>
      </c>
      <c r="M2374">
        <v>62</v>
      </c>
      <c r="N2374">
        <v>2758.38</v>
      </c>
      <c r="O2374">
        <v>1690</v>
      </c>
      <c r="P2374" t="str">
        <f>IF(Table1[[#This Row],[Discount %]]&gt;50,"High Discount","Low Discount")</f>
        <v>High Discount</v>
      </c>
    </row>
    <row r="2375" spans="1:16" x14ac:dyDescent="0.3">
      <c r="A2375" t="s">
        <v>4934</v>
      </c>
      <c r="B2375">
        <v>12992864</v>
      </c>
      <c r="C2375" t="s">
        <v>81</v>
      </c>
      <c r="D2375" t="s">
        <v>68</v>
      </c>
      <c r="E2375" t="s">
        <v>82</v>
      </c>
      <c r="F2375" t="s">
        <v>33</v>
      </c>
      <c r="G2375" t="s">
        <v>4935</v>
      </c>
      <c r="H2375">
        <v>395</v>
      </c>
      <c r="I2375">
        <v>1099</v>
      </c>
      <c r="J2375" t="s">
        <v>35</v>
      </c>
      <c r="K2375">
        <v>4.0999999999999996</v>
      </c>
      <c r="L2375">
        <v>659</v>
      </c>
      <c r="M2375">
        <v>64</v>
      </c>
      <c r="N2375">
        <v>703.36</v>
      </c>
      <c r="O2375">
        <v>395</v>
      </c>
      <c r="P2375" t="str">
        <f>IF(Table1[[#This Row],[Discount %]]&gt;50,"High Discount","Low Discount")</f>
        <v>High Discount</v>
      </c>
    </row>
    <row r="2376" spans="1:16" x14ac:dyDescent="0.3">
      <c r="A2376" t="s">
        <v>4936</v>
      </c>
      <c r="B2376">
        <v>10419444</v>
      </c>
      <c r="C2376" t="s">
        <v>99</v>
      </c>
      <c r="D2376" t="s">
        <v>68</v>
      </c>
      <c r="E2376" t="s">
        <v>69</v>
      </c>
      <c r="F2376" t="s">
        <v>33</v>
      </c>
      <c r="G2376" t="s">
        <v>4937</v>
      </c>
      <c r="H2376">
        <v>1169</v>
      </c>
      <c r="I2376">
        <v>2599</v>
      </c>
      <c r="J2376" t="s">
        <v>101</v>
      </c>
      <c r="K2376">
        <v>4.0999999999999996</v>
      </c>
      <c r="L2376">
        <v>659</v>
      </c>
      <c r="M2376">
        <v>55.000000000000007</v>
      </c>
      <c r="N2376">
        <v>1429.4500000000003</v>
      </c>
      <c r="O2376">
        <v>1169</v>
      </c>
      <c r="P2376" t="str">
        <f>IF(Table1[[#This Row],[Discount %]]&gt;50,"High Discount","Low Discount")</f>
        <v>High Discount</v>
      </c>
    </row>
    <row r="2377" spans="1:16" x14ac:dyDescent="0.3">
      <c r="A2377" t="s">
        <v>4938</v>
      </c>
      <c r="B2377">
        <v>8328151</v>
      </c>
      <c r="C2377" t="s">
        <v>59</v>
      </c>
      <c r="D2377" t="s">
        <v>31</v>
      </c>
      <c r="E2377" t="s">
        <v>104</v>
      </c>
      <c r="F2377" t="s">
        <v>33</v>
      </c>
      <c r="G2377" t="s">
        <v>4939</v>
      </c>
      <c r="H2377">
        <v>764</v>
      </c>
      <c r="I2377">
        <v>1699</v>
      </c>
      <c r="J2377" t="s">
        <v>40</v>
      </c>
      <c r="K2377">
        <v>4.4000000000000004</v>
      </c>
      <c r="L2377">
        <v>659</v>
      </c>
      <c r="M2377">
        <v>55.000000000000007</v>
      </c>
      <c r="N2377">
        <v>934.45000000000016</v>
      </c>
      <c r="O2377">
        <v>764</v>
      </c>
      <c r="P2377" t="str">
        <f>IF(Table1[[#This Row],[Discount %]]&gt;50,"High Discount","Low Discount")</f>
        <v>High Discount</v>
      </c>
    </row>
    <row r="2378" spans="1:16" x14ac:dyDescent="0.3">
      <c r="A2378" t="s">
        <v>4940</v>
      </c>
      <c r="B2378">
        <v>12382654</v>
      </c>
      <c r="C2378" t="s">
        <v>1528</v>
      </c>
      <c r="D2378" t="s">
        <v>31</v>
      </c>
      <c r="E2378" t="s">
        <v>104</v>
      </c>
      <c r="F2378" t="s">
        <v>33</v>
      </c>
      <c r="G2378" t="s">
        <v>4941</v>
      </c>
      <c r="H2378">
        <v>679</v>
      </c>
      <c r="I2378">
        <v>3234</v>
      </c>
      <c r="J2378" t="s">
        <v>1530</v>
      </c>
      <c r="K2378">
        <v>4.0999999999999996</v>
      </c>
      <c r="L2378">
        <v>659</v>
      </c>
      <c r="M2378">
        <v>79</v>
      </c>
      <c r="N2378">
        <v>2554.86</v>
      </c>
      <c r="O2378">
        <v>679</v>
      </c>
      <c r="P2378" t="str">
        <f>IF(Table1[[#This Row],[Discount %]]&gt;50,"High Discount","Low Discount")</f>
        <v>High Discount</v>
      </c>
    </row>
    <row r="2379" spans="1:16" x14ac:dyDescent="0.3">
      <c r="A2379" t="s">
        <v>4942</v>
      </c>
      <c r="B2379">
        <v>1910427</v>
      </c>
      <c r="C2379" t="s">
        <v>4943</v>
      </c>
      <c r="D2379" t="s">
        <v>31</v>
      </c>
      <c r="E2379" t="s">
        <v>2095</v>
      </c>
      <c r="F2379" t="s">
        <v>33</v>
      </c>
      <c r="G2379" t="s">
        <v>4944</v>
      </c>
      <c r="H2379">
        <v>369</v>
      </c>
      <c r="I2379">
        <v>499</v>
      </c>
      <c r="J2379" t="s">
        <v>23</v>
      </c>
      <c r="K2379">
        <v>4.3</v>
      </c>
      <c r="L2379">
        <v>659</v>
      </c>
      <c r="M2379">
        <v>26.052104208416832</v>
      </c>
      <c r="N2379">
        <v>130</v>
      </c>
      <c r="O2379">
        <v>369</v>
      </c>
      <c r="P2379" t="str">
        <f>IF(Table1[[#This Row],[Discount %]]&gt;50,"High Discount","Low Discount")</f>
        <v>Low Discount</v>
      </c>
    </row>
    <row r="2380" spans="1:16" x14ac:dyDescent="0.3">
      <c r="A2380" t="s">
        <v>4945</v>
      </c>
      <c r="B2380">
        <v>13570840</v>
      </c>
      <c r="C2380" t="s">
        <v>4946</v>
      </c>
      <c r="D2380" t="s">
        <v>31</v>
      </c>
      <c r="E2380" t="s">
        <v>104</v>
      </c>
      <c r="F2380" t="s">
        <v>33</v>
      </c>
      <c r="G2380" t="s">
        <v>4947</v>
      </c>
      <c r="H2380">
        <v>700</v>
      </c>
      <c r="I2380">
        <v>875</v>
      </c>
      <c r="J2380" t="s">
        <v>4948</v>
      </c>
      <c r="K2380">
        <v>4.4000000000000004</v>
      </c>
      <c r="L2380">
        <v>659</v>
      </c>
      <c r="M2380">
        <v>20</v>
      </c>
      <c r="N2380">
        <v>175</v>
      </c>
      <c r="O2380">
        <v>700</v>
      </c>
      <c r="P2380" t="str">
        <f>IF(Table1[[#This Row],[Discount %]]&gt;50,"High Discount","Low Discount")</f>
        <v>Low Discount</v>
      </c>
    </row>
    <row r="2381" spans="1:16" x14ac:dyDescent="0.3">
      <c r="A2381" t="s">
        <v>4949</v>
      </c>
      <c r="B2381">
        <v>10015985</v>
      </c>
      <c r="C2381" t="s">
        <v>90</v>
      </c>
      <c r="D2381" t="s">
        <v>37</v>
      </c>
      <c r="E2381" t="s">
        <v>43</v>
      </c>
      <c r="F2381" t="s">
        <v>33</v>
      </c>
      <c r="G2381" t="s">
        <v>4950</v>
      </c>
      <c r="I2381">
        <v>1049</v>
      </c>
      <c r="J2381" t="s">
        <v>23</v>
      </c>
      <c r="K2381">
        <v>4.2</v>
      </c>
      <c r="L2381">
        <v>659</v>
      </c>
      <c r="M2381">
        <v>61</v>
      </c>
      <c r="N2381">
        <v>639.89</v>
      </c>
      <c r="O2381">
        <v>409</v>
      </c>
      <c r="P2381" t="str">
        <f>IF(Table1[[#This Row],[Discount %]]&gt;50,"High Discount","Low Discount")</f>
        <v>High Discount</v>
      </c>
    </row>
    <row r="2382" spans="1:16" x14ac:dyDescent="0.3">
      <c r="A2382" t="s">
        <v>4951</v>
      </c>
      <c r="B2382">
        <v>1341216</v>
      </c>
      <c r="C2382" t="s">
        <v>903</v>
      </c>
      <c r="D2382" t="s">
        <v>37</v>
      </c>
      <c r="E2382" t="s">
        <v>43</v>
      </c>
      <c r="F2382" t="s">
        <v>33</v>
      </c>
      <c r="G2382" t="s">
        <v>4952</v>
      </c>
      <c r="I2382">
        <v>1149</v>
      </c>
      <c r="J2382" t="s">
        <v>40</v>
      </c>
      <c r="K2382">
        <v>4.3</v>
      </c>
      <c r="L2382">
        <v>659</v>
      </c>
      <c r="M2382">
        <v>44.999999999999993</v>
      </c>
      <c r="N2382">
        <v>517.04999999999995</v>
      </c>
      <c r="O2382">
        <v>631</v>
      </c>
      <c r="P2382" t="str">
        <f>IF(Table1[[#This Row],[Discount %]]&gt;50,"High Discount","Low Discount")</f>
        <v>Low Discount</v>
      </c>
    </row>
    <row r="2383" spans="1:16" x14ac:dyDescent="0.3">
      <c r="A2383" t="s">
        <v>4953</v>
      </c>
      <c r="B2383">
        <v>7207024</v>
      </c>
      <c r="C2383" t="s">
        <v>13</v>
      </c>
      <c r="D2383" t="s">
        <v>37</v>
      </c>
      <c r="E2383" t="s">
        <v>43</v>
      </c>
      <c r="F2383" t="s">
        <v>33</v>
      </c>
      <c r="G2383" t="s">
        <v>4954</v>
      </c>
      <c r="I2383">
        <v>1199</v>
      </c>
      <c r="J2383" t="s">
        <v>40</v>
      </c>
      <c r="K2383">
        <v>3.9</v>
      </c>
      <c r="L2383">
        <v>659</v>
      </c>
      <c r="M2383">
        <v>44.999999999999993</v>
      </c>
      <c r="N2383">
        <v>539.54999999999995</v>
      </c>
      <c r="O2383">
        <v>659</v>
      </c>
      <c r="P2383" t="str">
        <f>IF(Table1[[#This Row],[Discount %]]&gt;50,"High Discount","Low Discount")</f>
        <v>Low Discount</v>
      </c>
    </row>
    <row r="2384" spans="1:16" x14ac:dyDescent="0.3">
      <c r="A2384" t="s">
        <v>4955</v>
      </c>
      <c r="B2384">
        <v>11991064</v>
      </c>
      <c r="C2384" t="s">
        <v>13</v>
      </c>
      <c r="D2384" t="s">
        <v>37</v>
      </c>
      <c r="E2384" t="s">
        <v>281</v>
      </c>
      <c r="F2384" t="s">
        <v>33</v>
      </c>
      <c r="G2384" t="s">
        <v>4956</v>
      </c>
      <c r="I2384">
        <v>1199</v>
      </c>
      <c r="J2384" t="s">
        <v>101</v>
      </c>
      <c r="K2384">
        <v>4.4000000000000004</v>
      </c>
      <c r="L2384">
        <v>659</v>
      </c>
      <c r="M2384">
        <v>60</v>
      </c>
      <c r="N2384">
        <v>719.4</v>
      </c>
      <c r="O2384">
        <v>479</v>
      </c>
      <c r="P2384" t="str">
        <f>IF(Table1[[#This Row],[Discount %]]&gt;50,"High Discount","Low Discount")</f>
        <v>High Discount</v>
      </c>
    </row>
    <row r="2385" spans="1:16" x14ac:dyDescent="0.3">
      <c r="A2385" t="s">
        <v>4957</v>
      </c>
      <c r="B2385">
        <v>13709560</v>
      </c>
      <c r="C2385" t="s">
        <v>72</v>
      </c>
      <c r="D2385" t="s">
        <v>37</v>
      </c>
      <c r="E2385" t="s">
        <v>43</v>
      </c>
      <c r="F2385" t="s">
        <v>33</v>
      </c>
      <c r="G2385" t="s">
        <v>4958</v>
      </c>
      <c r="I2385">
        <v>1499</v>
      </c>
      <c r="J2385" t="s">
        <v>101</v>
      </c>
      <c r="K2385">
        <v>4.3</v>
      </c>
      <c r="L2385">
        <v>659</v>
      </c>
      <c r="M2385">
        <v>50</v>
      </c>
      <c r="N2385">
        <v>749.5</v>
      </c>
      <c r="O2385">
        <v>749</v>
      </c>
      <c r="P2385" t="str">
        <f>IF(Table1[[#This Row],[Discount %]]&gt;50,"High Discount","Low Discount")</f>
        <v>Low Discount</v>
      </c>
    </row>
    <row r="2386" spans="1:16" x14ac:dyDescent="0.3">
      <c r="A2386" t="s">
        <v>4959</v>
      </c>
      <c r="B2386">
        <v>10365283</v>
      </c>
      <c r="C2386" t="s">
        <v>13</v>
      </c>
      <c r="D2386" t="s">
        <v>37</v>
      </c>
      <c r="E2386" t="s">
        <v>542</v>
      </c>
      <c r="F2386" t="s">
        <v>33</v>
      </c>
      <c r="G2386" t="s">
        <v>4052</v>
      </c>
      <c r="I2386">
        <v>1599</v>
      </c>
      <c r="J2386" t="s">
        <v>118</v>
      </c>
      <c r="K2386">
        <v>4.0999999999999996</v>
      </c>
      <c r="L2386">
        <v>659</v>
      </c>
      <c r="M2386">
        <v>60</v>
      </c>
      <c r="N2386">
        <v>959.4</v>
      </c>
      <c r="O2386">
        <v>639</v>
      </c>
      <c r="P2386" t="str">
        <f>IF(Table1[[#This Row],[Discount %]]&gt;50,"High Discount","Low Discount")</f>
        <v>High Discount</v>
      </c>
    </row>
    <row r="2387" spans="1:16" x14ac:dyDescent="0.3">
      <c r="A2387" t="s">
        <v>4960</v>
      </c>
      <c r="B2387">
        <v>12030922</v>
      </c>
      <c r="C2387" t="s">
        <v>994</v>
      </c>
      <c r="D2387" t="s">
        <v>37</v>
      </c>
      <c r="E2387" t="s">
        <v>554</v>
      </c>
      <c r="F2387" t="s">
        <v>33</v>
      </c>
      <c r="G2387" t="s">
        <v>2063</v>
      </c>
      <c r="I2387">
        <v>1699</v>
      </c>
      <c r="J2387" t="s">
        <v>35</v>
      </c>
      <c r="K2387">
        <v>4.2</v>
      </c>
      <c r="L2387">
        <v>659</v>
      </c>
      <c r="M2387">
        <v>65.999999999999986</v>
      </c>
      <c r="N2387">
        <v>1121.3399999999997</v>
      </c>
      <c r="O2387">
        <v>577</v>
      </c>
      <c r="P2387" t="str">
        <f>IF(Table1[[#This Row],[Discount %]]&gt;50,"High Discount","Low Discount")</f>
        <v>High Discount</v>
      </c>
    </row>
    <row r="2388" spans="1:16" x14ac:dyDescent="0.3">
      <c r="A2388" t="s">
        <v>4961</v>
      </c>
      <c r="B2388">
        <v>17381886</v>
      </c>
      <c r="C2388" t="s">
        <v>13</v>
      </c>
      <c r="D2388" t="s">
        <v>37</v>
      </c>
      <c r="E2388" t="s">
        <v>38</v>
      </c>
      <c r="F2388" t="s">
        <v>33</v>
      </c>
      <c r="G2388" t="s">
        <v>3121</v>
      </c>
      <c r="I2388">
        <v>1598</v>
      </c>
      <c r="J2388" t="s">
        <v>40</v>
      </c>
      <c r="K2388">
        <v>4.3</v>
      </c>
      <c r="L2388">
        <v>659</v>
      </c>
      <c r="M2388">
        <v>53</v>
      </c>
      <c r="N2388">
        <v>846.94</v>
      </c>
      <c r="O2388">
        <v>751</v>
      </c>
      <c r="P2388" t="str">
        <f>IF(Table1[[#This Row],[Discount %]]&gt;50,"High Discount","Low Discount")</f>
        <v>High Discount</v>
      </c>
    </row>
    <row r="2389" spans="1:16" x14ac:dyDescent="0.3">
      <c r="A2389" t="s">
        <v>4962</v>
      </c>
      <c r="B2389">
        <v>2338202</v>
      </c>
      <c r="C2389" t="s">
        <v>149</v>
      </c>
      <c r="D2389" t="s">
        <v>14</v>
      </c>
      <c r="E2389" t="s">
        <v>15</v>
      </c>
      <c r="F2389" t="s">
        <v>16</v>
      </c>
      <c r="G2389" t="s">
        <v>241</v>
      </c>
      <c r="H2389">
        <v>1539</v>
      </c>
      <c r="I2389">
        <v>2799</v>
      </c>
      <c r="J2389" t="s">
        <v>151</v>
      </c>
      <c r="K2389">
        <v>3.8</v>
      </c>
      <c r="L2389">
        <v>658</v>
      </c>
      <c r="M2389">
        <v>45</v>
      </c>
      <c r="N2389">
        <v>1259.55</v>
      </c>
      <c r="O2389">
        <v>1539</v>
      </c>
      <c r="P2389" t="str">
        <f>IF(Table1[[#This Row],[Discount %]]&gt;50,"High Discount","Low Discount")</f>
        <v>Low Discount</v>
      </c>
    </row>
    <row r="2390" spans="1:16" x14ac:dyDescent="0.3">
      <c r="A2390" t="s">
        <v>4963</v>
      </c>
      <c r="B2390">
        <v>10922590</v>
      </c>
      <c r="C2390" t="s">
        <v>56</v>
      </c>
      <c r="D2390" t="s">
        <v>14</v>
      </c>
      <c r="E2390" t="s">
        <v>21</v>
      </c>
      <c r="F2390" t="s">
        <v>16</v>
      </c>
      <c r="G2390" t="s">
        <v>4964</v>
      </c>
      <c r="H2390">
        <v>594</v>
      </c>
      <c r="I2390">
        <v>1699</v>
      </c>
      <c r="J2390" t="s">
        <v>23</v>
      </c>
      <c r="K2390">
        <v>4</v>
      </c>
      <c r="L2390">
        <v>658</v>
      </c>
      <c r="M2390">
        <v>64.999999999999986</v>
      </c>
      <c r="N2390">
        <v>1104.3499999999997</v>
      </c>
      <c r="O2390">
        <v>594</v>
      </c>
      <c r="P2390" t="str">
        <f>IF(Table1[[#This Row],[Discount %]]&gt;50,"High Discount","Low Discount")</f>
        <v>High Discount</v>
      </c>
    </row>
    <row r="2391" spans="1:16" x14ac:dyDescent="0.3">
      <c r="A2391" t="s">
        <v>4965</v>
      </c>
      <c r="B2391">
        <v>14227648</v>
      </c>
      <c r="C2391" t="s">
        <v>20</v>
      </c>
      <c r="D2391" t="s">
        <v>25</v>
      </c>
      <c r="E2391" t="s">
        <v>26</v>
      </c>
      <c r="F2391" t="s">
        <v>16</v>
      </c>
      <c r="G2391" t="s">
        <v>4966</v>
      </c>
      <c r="H2391">
        <v>480</v>
      </c>
      <c r="I2391">
        <v>1299</v>
      </c>
      <c r="J2391" t="s">
        <v>79</v>
      </c>
      <c r="K2391">
        <v>4.4000000000000004</v>
      </c>
      <c r="L2391">
        <v>658</v>
      </c>
      <c r="M2391">
        <v>63</v>
      </c>
      <c r="N2391">
        <v>818.37</v>
      </c>
      <c r="O2391">
        <v>480</v>
      </c>
      <c r="P2391" t="str">
        <f>IF(Table1[[#This Row],[Discount %]]&gt;50,"High Discount","Low Discount")</f>
        <v>High Discount</v>
      </c>
    </row>
    <row r="2392" spans="1:16" x14ac:dyDescent="0.3">
      <c r="A2392" t="s">
        <v>4967</v>
      </c>
      <c r="B2392">
        <v>14172602</v>
      </c>
      <c r="C2392" t="s">
        <v>56</v>
      </c>
      <c r="D2392" t="s">
        <v>68</v>
      </c>
      <c r="E2392" t="s">
        <v>82</v>
      </c>
      <c r="F2392" t="s">
        <v>33</v>
      </c>
      <c r="G2392" t="s">
        <v>4968</v>
      </c>
      <c r="H2392">
        <v>879</v>
      </c>
      <c r="I2392">
        <v>1599</v>
      </c>
      <c r="J2392" t="s">
        <v>88</v>
      </c>
      <c r="K2392">
        <v>4.0999999999999996</v>
      </c>
      <c r="L2392">
        <v>658</v>
      </c>
      <c r="M2392">
        <v>44.999999999999993</v>
      </c>
      <c r="N2392">
        <v>719.54999999999984</v>
      </c>
      <c r="O2392">
        <v>879</v>
      </c>
      <c r="P2392" t="str">
        <f>IF(Table1[[#This Row],[Discount %]]&gt;50,"High Discount","Low Discount")</f>
        <v>Low Discount</v>
      </c>
    </row>
    <row r="2393" spans="1:16" x14ac:dyDescent="0.3">
      <c r="A2393" t="s">
        <v>4969</v>
      </c>
      <c r="B2393">
        <v>10779794</v>
      </c>
      <c r="C2393" t="s">
        <v>3422</v>
      </c>
      <c r="D2393" t="s">
        <v>31</v>
      </c>
      <c r="E2393" t="s">
        <v>271</v>
      </c>
      <c r="F2393" t="s">
        <v>33</v>
      </c>
      <c r="G2393" t="s">
        <v>4970</v>
      </c>
      <c r="I2393">
        <v>579</v>
      </c>
      <c r="J2393" t="s">
        <v>327</v>
      </c>
      <c r="K2393">
        <v>4.5</v>
      </c>
      <c r="L2393">
        <v>658</v>
      </c>
      <c r="M2393">
        <v>44</v>
      </c>
      <c r="N2393">
        <v>254.76</v>
      </c>
      <c r="O2393">
        <v>324</v>
      </c>
      <c r="P2393" t="str">
        <f>IF(Table1[[#This Row],[Discount %]]&gt;50,"High Discount","Low Discount")</f>
        <v>Low Discount</v>
      </c>
    </row>
    <row r="2394" spans="1:16" x14ac:dyDescent="0.3">
      <c r="A2394" t="s">
        <v>4971</v>
      </c>
      <c r="B2394">
        <v>12866312</v>
      </c>
      <c r="C2394" t="s">
        <v>85</v>
      </c>
      <c r="D2394" t="s">
        <v>86</v>
      </c>
      <c r="E2394" t="s">
        <v>69</v>
      </c>
      <c r="F2394" t="s">
        <v>33</v>
      </c>
      <c r="G2394" t="s">
        <v>4972</v>
      </c>
      <c r="H2394">
        <v>839</v>
      </c>
      <c r="I2394">
        <v>2399</v>
      </c>
      <c r="J2394" t="s">
        <v>88</v>
      </c>
      <c r="K2394">
        <v>4.0999999999999996</v>
      </c>
      <c r="L2394">
        <v>658</v>
      </c>
      <c r="M2394">
        <v>64.999999999999986</v>
      </c>
      <c r="N2394">
        <v>1559.3499999999997</v>
      </c>
      <c r="O2394">
        <v>839</v>
      </c>
      <c r="P2394" t="str">
        <f>IF(Table1[[#This Row],[Discount %]]&gt;50,"High Discount","Low Discount")</f>
        <v>High Discount</v>
      </c>
    </row>
    <row r="2395" spans="1:16" x14ac:dyDescent="0.3">
      <c r="A2395" t="s">
        <v>4973</v>
      </c>
      <c r="B2395">
        <v>10106003</v>
      </c>
      <c r="C2395" t="s">
        <v>59</v>
      </c>
      <c r="D2395" t="s">
        <v>60</v>
      </c>
      <c r="E2395" t="s">
        <v>61</v>
      </c>
      <c r="F2395" t="s">
        <v>33</v>
      </c>
      <c r="G2395" t="s">
        <v>4974</v>
      </c>
      <c r="H2395">
        <v>714</v>
      </c>
      <c r="I2395">
        <v>1299</v>
      </c>
      <c r="J2395" t="s">
        <v>101</v>
      </c>
      <c r="K2395">
        <v>4</v>
      </c>
      <c r="L2395">
        <v>658</v>
      </c>
      <c r="M2395">
        <v>44.999999999999993</v>
      </c>
      <c r="N2395">
        <v>584.54999999999995</v>
      </c>
      <c r="O2395">
        <v>714</v>
      </c>
      <c r="P2395" t="str">
        <f>IF(Table1[[#This Row],[Discount %]]&gt;50,"High Discount","Low Discount")</f>
        <v>Low Discount</v>
      </c>
    </row>
    <row r="2396" spans="1:16" x14ac:dyDescent="0.3">
      <c r="A2396" t="s">
        <v>4975</v>
      </c>
      <c r="B2396">
        <v>17382902</v>
      </c>
      <c r="C2396" t="s">
        <v>13</v>
      </c>
      <c r="D2396" t="s">
        <v>37</v>
      </c>
      <c r="E2396" t="s">
        <v>38</v>
      </c>
      <c r="F2396" t="s">
        <v>33</v>
      </c>
      <c r="G2396" t="s">
        <v>4976</v>
      </c>
      <c r="I2396">
        <v>1598</v>
      </c>
      <c r="J2396" t="s">
        <v>129</v>
      </c>
      <c r="K2396">
        <v>4.3</v>
      </c>
      <c r="L2396">
        <v>658</v>
      </c>
      <c r="M2396">
        <v>50</v>
      </c>
      <c r="N2396">
        <v>799</v>
      </c>
      <c r="O2396">
        <v>799</v>
      </c>
      <c r="P2396" t="str">
        <f>IF(Table1[[#This Row],[Discount %]]&gt;50,"High Discount","Low Discount")</f>
        <v>Low Discount</v>
      </c>
    </row>
    <row r="2397" spans="1:16" x14ac:dyDescent="0.3">
      <c r="A2397" t="s">
        <v>4977</v>
      </c>
      <c r="B2397">
        <v>10968570</v>
      </c>
      <c r="C2397" t="s">
        <v>13</v>
      </c>
      <c r="D2397" t="s">
        <v>37</v>
      </c>
      <c r="E2397" t="s">
        <v>38</v>
      </c>
      <c r="F2397" t="s">
        <v>33</v>
      </c>
      <c r="G2397" t="s">
        <v>4978</v>
      </c>
      <c r="I2397">
        <v>699</v>
      </c>
      <c r="J2397" t="s">
        <v>40</v>
      </c>
      <c r="K2397">
        <v>4</v>
      </c>
      <c r="L2397">
        <v>658</v>
      </c>
      <c r="M2397">
        <v>50</v>
      </c>
      <c r="N2397">
        <v>349.5</v>
      </c>
      <c r="O2397">
        <v>349</v>
      </c>
      <c r="P2397" t="str">
        <f>IF(Table1[[#This Row],[Discount %]]&gt;50,"High Discount","Low Discount")</f>
        <v>Low Discount</v>
      </c>
    </row>
    <row r="2398" spans="1:16" x14ac:dyDescent="0.3">
      <c r="A2398" t="s">
        <v>4979</v>
      </c>
      <c r="B2398">
        <v>14062986</v>
      </c>
      <c r="C2398" t="s">
        <v>90</v>
      </c>
      <c r="D2398" t="s">
        <v>37</v>
      </c>
      <c r="E2398" t="s">
        <v>21</v>
      </c>
      <c r="F2398" t="s">
        <v>33</v>
      </c>
      <c r="G2398" t="s">
        <v>2356</v>
      </c>
      <c r="I2398">
        <v>999</v>
      </c>
      <c r="J2398" t="s">
        <v>23</v>
      </c>
      <c r="K2398">
        <v>3.8</v>
      </c>
      <c r="L2398">
        <v>658</v>
      </c>
      <c r="M2398">
        <v>49</v>
      </c>
      <c r="N2398">
        <v>489.51</v>
      </c>
      <c r="O2398">
        <v>509</v>
      </c>
      <c r="P2398" t="str">
        <f>IF(Table1[[#This Row],[Discount %]]&gt;50,"High Discount","Low Discount")</f>
        <v>Low Discount</v>
      </c>
    </row>
    <row r="2399" spans="1:16" x14ac:dyDescent="0.3">
      <c r="A2399" t="s">
        <v>4980</v>
      </c>
      <c r="B2399">
        <v>9822965</v>
      </c>
      <c r="C2399" t="s">
        <v>81</v>
      </c>
      <c r="D2399" t="s">
        <v>68</v>
      </c>
      <c r="E2399" t="s">
        <v>82</v>
      </c>
      <c r="F2399" t="s">
        <v>33</v>
      </c>
      <c r="G2399" t="s">
        <v>4981</v>
      </c>
      <c r="H2399">
        <v>647</v>
      </c>
      <c r="I2399">
        <v>1849</v>
      </c>
      <c r="J2399" t="s">
        <v>35</v>
      </c>
      <c r="K2399">
        <v>4.2</v>
      </c>
      <c r="L2399">
        <v>657</v>
      </c>
      <c r="M2399">
        <v>64.999999999999986</v>
      </c>
      <c r="N2399">
        <v>1201.8499999999997</v>
      </c>
      <c r="O2399">
        <v>647</v>
      </c>
      <c r="P2399" t="str">
        <f>IF(Table1[[#This Row],[Discount %]]&gt;50,"High Discount","Low Discount")</f>
        <v>High Discount</v>
      </c>
    </row>
    <row r="2400" spans="1:16" x14ac:dyDescent="0.3">
      <c r="A2400" t="s">
        <v>4982</v>
      </c>
      <c r="B2400">
        <v>9745885</v>
      </c>
      <c r="C2400" t="s">
        <v>875</v>
      </c>
      <c r="D2400" t="s">
        <v>68</v>
      </c>
      <c r="E2400" t="s">
        <v>82</v>
      </c>
      <c r="F2400" t="s">
        <v>33</v>
      </c>
      <c r="G2400" t="s">
        <v>4983</v>
      </c>
      <c r="H2400">
        <v>4999</v>
      </c>
      <c r="I2400">
        <v>9999</v>
      </c>
      <c r="J2400" t="s">
        <v>101</v>
      </c>
      <c r="K2400">
        <v>4</v>
      </c>
      <c r="L2400">
        <v>657</v>
      </c>
      <c r="M2400">
        <v>50</v>
      </c>
      <c r="N2400">
        <v>4999.5</v>
      </c>
      <c r="O2400">
        <v>4999</v>
      </c>
      <c r="P2400" t="str">
        <f>IF(Table1[[#This Row],[Discount %]]&gt;50,"High Discount","Low Discount")</f>
        <v>Low Discount</v>
      </c>
    </row>
    <row r="2401" spans="1:16" x14ac:dyDescent="0.3">
      <c r="A2401" t="s">
        <v>4984</v>
      </c>
      <c r="B2401">
        <v>10904742</v>
      </c>
      <c r="C2401" t="s">
        <v>379</v>
      </c>
      <c r="D2401" t="s">
        <v>31</v>
      </c>
      <c r="E2401" t="s">
        <v>380</v>
      </c>
      <c r="F2401" t="s">
        <v>33</v>
      </c>
      <c r="G2401" t="s">
        <v>4985</v>
      </c>
      <c r="H2401">
        <v>1039</v>
      </c>
      <c r="I2401">
        <v>1999</v>
      </c>
      <c r="J2401" t="s">
        <v>23</v>
      </c>
      <c r="K2401">
        <v>4.0999999999999996</v>
      </c>
      <c r="L2401">
        <v>657</v>
      </c>
      <c r="M2401">
        <v>48</v>
      </c>
      <c r="N2401">
        <v>959.52</v>
      </c>
      <c r="O2401">
        <v>1039</v>
      </c>
      <c r="P2401" t="str">
        <f>IF(Table1[[#This Row],[Discount %]]&gt;50,"High Discount","Low Discount")</f>
        <v>Low Discount</v>
      </c>
    </row>
    <row r="2402" spans="1:16" x14ac:dyDescent="0.3">
      <c r="A2402" t="s">
        <v>4986</v>
      </c>
      <c r="B2402">
        <v>10504730</v>
      </c>
      <c r="C2402" t="s">
        <v>51</v>
      </c>
      <c r="D2402" t="s">
        <v>37</v>
      </c>
      <c r="E2402" t="s">
        <v>43</v>
      </c>
      <c r="F2402" t="s">
        <v>33</v>
      </c>
      <c r="G2402" t="s">
        <v>4987</v>
      </c>
      <c r="I2402">
        <v>1095</v>
      </c>
      <c r="J2402" t="s">
        <v>23</v>
      </c>
      <c r="K2402">
        <v>3.6</v>
      </c>
      <c r="L2402">
        <v>657</v>
      </c>
      <c r="M2402">
        <v>58.000000000000007</v>
      </c>
      <c r="N2402">
        <v>635.1</v>
      </c>
      <c r="O2402">
        <v>459</v>
      </c>
      <c r="P2402" t="str">
        <f>IF(Table1[[#This Row],[Discount %]]&gt;50,"High Discount","Low Discount")</f>
        <v>High Discount</v>
      </c>
    </row>
    <row r="2403" spans="1:16" x14ac:dyDescent="0.3">
      <c r="A2403" t="s">
        <v>4988</v>
      </c>
      <c r="B2403">
        <v>10716734</v>
      </c>
      <c r="C2403" t="s">
        <v>265</v>
      </c>
      <c r="D2403" t="s">
        <v>37</v>
      </c>
      <c r="E2403" t="s">
        <v>43</v>
      </c>
      <c r="F2403" t="s">
        <v>33</v>
      </c>
      <c r="G2403" t="s">
        <v>4989</v>
      </c>
      <c r="I2403">
        <v>1499</v>
      </c>
      <c r="J2403" t="s">
        <v>40</v>
      </c>
      <c r="K2403">
        <v>4.2</v>
      </c>
      <c r="L2403">
        <v>657</v>
      </c>
      <c r="M2403">
        <v>50</v>
      </c>
      <c r="N2403">
        <v>749.5</v>
      </c>
      <c r="O2403">
        <v>749</v>
      </c>
      <c r="P2403" t="str">
        <f>IF(Table1[[#This Row],[Discount %]]&gt;50,"High Discount","Low Discount")</f>
        <v>Low Discount</v>
      </c>
    </row>
    <row r="2404" spans="1:16" x14ac:dyDescent="0.3">
      <c r="A2404" t="s">
        <v>4990</v>
      </c>
      <c r="B2404">
        <v>10671376</v>
      </c>
      <c r="C2404" t="s">
        <v>94</v>
      </c>
      <c r="D2404" t="s">
        <v>37</v>
      </c>
      <c r="E2404" t="s">
        <v>15</v>
      </c>
      <c r="F2404" t="s">
        <v>33</v>
      </c>
      <c r="G2404" t="s">
        <v>4991</v>
      </c>
      <c r="I2404">
        <v>1999</v>
      </c>
      <c r="J2404" t="s">
        <v>118</v>
      </c>
      <c r="K2404">
        <v>4</v>
      </c>
      <c r="L2404">
        <v>657</v>
      </c>
      <c r="M2404">
        <v>70</v>
      </c>
      <c r="N2404">
        <v>1399.3</v>
      </c>
      <c r="O2404">
        <v>599</v>
      </c>
      <c r="P2404" t="str">
        <f>IF(Table1[[#This Row],[Discount %]]&gt;50,"High Discount","Low Discount")</f>
        <v>High Discount</v>
      </c>
    </row>
    <row r="2405" spans="1:16" x14ac:dyDescent="0.3">
      <c r="A2405" t="s">
        <v>4992</v>
      </c>
      <c r="B2405">
        <v>17381516</v>
      </c>
      <c r="C2405" t="s">
        <v>13</v>
      </c>
      <c r="D2405" t="s">
        <v>37</v>
      </c>
      <c r="E2405" t="s">
        <v>38</v>
      </c>
      <c r="F2405" t="s">
        <v>33</v>
      </c>
      <c r="G2405" t="s">
        <v>617</v>
      </c>
      <c r="I2405">
        <v>1098</v>
      </c>
      <c r="J2405" t="s">
        <v>40</v>
      </c>
      <c r="K2405">
        <v>4.3</v>
      </c>
      <c r="L2405">
        <v>657</v>
      </c>
      <c r="M2405">
        <v>53</v>
      </c>
      <c r="N2405">
        <v>581.94000000000005</v>
      </c>
      <c r="O2405">
        <v>516</v>
      </c>
      <c r="P2405" t="str">
        <f>IF(Table1[[#This Row],[Discount %]]&gt;50,"High Discount","Low Discount")</f>
        <v>High Discount</v>
      </c>
    </row>
    <row r="2406" spans="1:16" x14ac:dyDescent="0.3">
      <c r="A2406" t="s">
        <v>4993</v>
      </c>
      <c r="B2406">
        <v>7432057</v>
      </c>
      <c r="C2406" t="s">
        <v>1225</v>
      </c>
      <c r="D2406" t="s">
        <v>68</v>
      </c>
      <c r="E2406" t="s">
        <v>82</v>
      </c>
      <c r="F2406" t="s">
        <v>16</v>
      </c>
      <c r="G2406" t="s">
        <v>4994</v>
      </c>
      <c r="H2406">
        <v>874</v>
      </c>
      <c r="I2406">
        <v>2499</v>
      </c>
      <c r="J2406" t="s">
        <v>40</v>
      </c>
      <c r="K2406">
        <v>3.8</v>
      </c>
      <c r="L2406">
        <v>656</v>
      </c>
      <c r="M2406">
        <v>64.999999999999986</v>
      </c>
      <c r="N2406">
        <v>1624.3499999999997</v>
      </c>
      <c r="O2406">
        <v>874</v>
      </c>
      <c r="P2406" t="str">
        <f>IF(Table1[[#This Row],[Discount %]]&gt;50,"High Discount","Low Discount")</f>
        <v>High Discount</v>
      </c>
    </row>
    <row r="2407" spans="1:16" x14ac:dyDescent="0.3">
      <c r="A2407" t="s">
        <v>4995</v>
      </c>
      <c r="B2407">
        <v>10861818</v>
      </c>
      <c r="C2407" t="s">
        <v>748</v>
      </c>
      <c r="D2407" t="s">
        <v>176</v>
      </c>
      <c r="E2407" t="s">
        <v>486</v>
      </c>
      <c r="F2407" t="s">
        <v>16</v>
      </c>
      <c r="G2407" t="s">
        <v>4996</v>
      </c>
      <c r="I2407">
        <v>1249</v>
      </c>
      <c r="J2407" t="s">
        <v>35</v>
      </c>
      <c r="K2407">
        <v>4.4000000000000004</v>
      </c>
      <c r="L2407">
        <v>656</v>
      </c>
      <c r="M2407">
        <v>31</v>
      </c>
      <c r="N2407">
        <v>387.19</v>
      </c>
      <c r="O2407">
        <v>861</v>
      </c>
      <c r="P2407" t="str">
        <f>IF(Table1[[#This Row],[Discount %]]&gt;50,"High Discount","Low Discount")</f>
        <v>Low Discount</v>
      </c>
    </row>
    <row r="2408" spans="1:16" x14ac:dyDescent="0.3">
      <c r="A2408" t="s">
        <v>4997</v>
      </c>
      <c r="B2408">
        <v>11036534</v>
      </c>
      <c r="C2408" t="s">
        <v>324</v>
      </c>
      <c r="D2408" t="s">
        <v>176</v>
      </c>
      <c r="E2408" t="s">
        <v>271</v>
      </c>
      <c r="F2408" t="s">
        <v>16</v>
      </c>
      <c r="G2408" t="s">
        <v>4998</v>
      </c>
      <c r="I2408">
        <v>219</v>
      </c>
      <c r="J2408" t="s">
        <v>327</v>
      </c>
      <c r="K2408">
        <v>4.3</v>
      </c>
      <c r="L2408">
        <v>656</v>
      </c>
      <c r="M2408">
        <v>31</v>
      </c>
      <c r="N2408">
        <v>67.89</v>
      </c>
      <c r="O2408">
        <v>151</v>
      </c>
      <c r="P2408" t="str">
        <f>IF(Table1[[#This Row],[Discount %]]&gt;50,"High Discount","Low Discount")</f>
        <v>Low Discount</v>
      </c>
    </row>
    <row r="2409" spans="1:16" x14ac:dyDescent="0.3">
      <c r="A2409" t="s">
        <v>4999</v>
      </c>
      <c r="B2409">
        <v>11786012</v>
      </c>
      <c r="C2409" t="s">
        <v>748</v>
      </c>
      <c r="D2409" t="s">
        <v>176</v>
      </c>
      <c r="E2409" t="s">
        <v>486</v>
      </c>
      <c r="F2409" t="s">
        <v>16</v>
      </c>
      <c r="G2409" t="s">
        <v>5000</v>
      </c>
      <c r="I2409">
        <v>2498</v>
      </c>
      <c r="J2409" t="s">
        <v>5001</v>
      </c>
      <c r="K2409">
        <v>4.4000000000000004</v>
      </c>
      <c r="L2409">
        <v>656</v>
      </c>
      <c r="M2409">
        <v>31</v>
      </c>
      <c r="N2409">
        <v>774.38</v>
      </c>
      <c r="O2409">
        <v>1723</v>
      </c>
      <c r="P2409" t="str">
        <f>IF(Table1[[#This Row],[Discount %]]&gt;50,"High Discount","Low Discount")</f>
        <v>Low Discount</v>
      </c>
    </row>
    <row r="2410" spans="1:16" x14ac:dyDescent="0.3">
      <c r="A2410" t="s">
        <v>5002</v>
      </c>
      <c r="B2410">
        <v>11475060</v>
      </c>
      <c r="C2410" t="s">
        <v>324</v>
      </c>
      <c r="D2410" t="s">
        <v>176</v>
      </c>
      <c r="E2410" t="s">
        <v>271</v>
      </c>
      <c r="F2410" t="s">
        <v>16</v>
      </c>
      <c r="G2410" t="s">
        <v>5003</v>
      </c>
      <c r="I2410">
        <v>438</v>
      </c>
      <c r="J2410" t="s">
        <v>327</v>
      </c>
      <c r="K2410">
        <v>4.3</v>
      </c>
      <c r="L2410">
        <v>656</v>
      </c>
      <c r="M2410">
        <v>31</v>
      </c>
      <c r="N2410">
        <v>135.78</v>
      </c>
      <c r="O2410">
        <v>302</v>
      </c>
      <c r="P2410" t="str">
        <f>IF(Table1[[#This Row],[Discount %]]&gt;50,"High Discount","Low Discount")</f>
        <v>Low Discount</v>
      </c>
    </row>
    <row r="2411" spans="1:16" x14ac:dyDescent="0.3">
      <c r="A2411" t="s">
        <v>5004</v>
      </c>
      <c r="B2411">
        <v>11900358</v>
      </c>
      <c r="C2411" t="s">
        <v>321</v>
      </c>
      <c r="D2411" t="s">
        <v>25</v>
      </c>
      <c r="E2411" t="s">
        <v>38</v>
      </c>
      <c r="F2411" t="s">
        <v>16</v>
      </c>
      <c r="G2411" t="s">
        <v>5005</v>
      </c>
      <c r="H2411">
        <v>292</v>
      </c>
      <c r="I2411">
        <v>649</v>
      </c>
      <c r="J2411" t="s">
        <v>35</v>
      </c>
      <c r="K2411">
        <v>4</v>
      </c>
      <c r="L2411">
        <v>656</v>
      </c>
      <c r="M2411">
        <v>54.999999999999993</v>
      </c>
      <c r="N2411">
        <v>356.94999999999993</v>
      </c>
      <c r="O2411">
        <v>292</v>
      </c>
      <c r="P2411" t="str">
        <f>IF(Table1[[#This Row],[Discount %]]&gt;50,"High Discount","Low Discount")</f>
        <v>High Discount</v>
      </c>
    </row>
    <row r="2412" spans="1:16" x14ac:dyDescent="0.3">
      <c r="A2412" t="s">
        <v>5006</v>
      </c>
      <c r="B2412">
        <v>5567406</v>
      </c>
      <c r="C2412" t="s">
        <v>1444</v>
      </c>
      <c r="D2412" t="s">
        <v>25</v>
      </c>
      <c r="E2412" t="s">
        <v>38</v>
      </c>
      <c r="F2412" t="s">
        <v>16</v>
      </c>
      <c r="G2412" t="s">
        <v>5007</v>
      </c>
      <c r="H2412">
        <v>399</v>
      </c>
      <c r="I2412">
        <v>999</v>
      </c>
      <c r="J2412" t="s">
        <v>35</v>
      </c>
      <c r="K2412">
        <v>4</v>
      </c>
      <c r="L2412">
        <v>656</v>
      </c>
      <c r="M2412">
        <v>60</v>
      </c>
      <c r="N2412">
        <v>599.4</v>
      </c>
      <c r="O2412">
        <v>399</v>
      </c>
      <c r="P2412" t="str">
        <f>IF(Table1[[#This Row],[Discount %]]&gt;50,"High Discount","Low Discount")</f>
        <v>High Discount</v>
      </c>
    </row>
    <row r="2413" spans="1:16" x14ac:dyDescent="0.3">
      <c r="A2413" t="s">
        <v>5008</v>
      </c>
      <c r="B2413">
        <v>13523742</v>
      </c>
      <c r="C2413" t="s">
        <v>254</v>
      </c>
      <c r="D2413" t="s">
        <v>68</v>
      </c>
      <c r="E2413" t="s">
        <v>82</v>
      </c>
      <c r="F2413" t="s">
        <v>33</v>
      </c>
      <c r="G2413" t="s">
        <v>5009</v>
      </c>
      <c r="H2413">
        <v>979</v>
      </c>
      <c r="I2413">
        <v>2799</v>
      </c>
      <c r="J2413" t="s">
        <v>35</v>
      </c>
      <c r="K2413">
        <v>4.3</v>
      </c>
      <c r="L2413">
        <v>656</v>
      </c>
      <c r="M2413">
        <v>65</v>
      </c>
      <c r="N2413">
        <v>1819.35</v>
      </c>
      <c r="O2413">
        <v>979</v>
      </c>
      <c r="P2413" t="str">
        <f>IF(Table1[[#This Row],[Discount %]]&gt;50,"High Discount","Low Discount")</f>
        <v>High Discount</v>
      </c>
    </row>
    <row r="2414" spans="1:16" x14ac:dyDescent="0.3">
      <c r="A2414" t="s">
        <v>5010</v>
      </c>
      <c r="B2414">
        <v>17523504</v>
      </c>
      <c r="C2414" t="s">
        <v>42</v>
      </c>
      <c r="D2414" t="s">
        <v>37</v>
      </c>
      <c r="E2414" t="s">
        <v>38</v>
      </c>
      <c r="F2414" t="s">
        <v>33</v>
      </c>
      <c r="G2414" t="s">
        <v>2559</v>
      </c>
      <c r="I2414">
        <v>1398</v>
      </c>
      <c r="J2414" t="s">
        <v>40</v>
      </c>
      <c r="K2414">
        <v>4.3</v>
      </c>
      <c r="L2414">
        <v>656</v>
      </c>
      <c r="M2414">
        <v>50</v>
      </c>
      <c r="N2414">
        <v>699</v>
      </c>
      <c r="O2414">
        <v>699</v>
      </c>
      <c r="P2414" t="str">
        <f>IF(Table1[[#This Row],[Discount %]]&gt;50,"High Discount","Low Discount")</f>
        <v>Low Discount</v>
      </c>
    </row>
    <row r="2415" spans="1:16" x14ac:dyDescent="0.3">
      <c r="A2415" t="s">
        <v>5011</v>
      </c>
      <c r="B2415">
        <v>11489594</v>
      </c>
      <c r="C2415" t="s">
        <v>13</v>
      </c>
      <c r="D2415" t="s">
        <v>37</v>
      </c>
      <c r="E2415" t="s">
        <v>343</v>
      </c>
      <c r="F2415" t="s">
        <v>33</v>
      </c>
      <c r="G2415" t="s">
        <v>344</v>
      </c>
      <c r="I2415">
        <v>1799</v>
      </c>
      <c r="J2415" t="s">
        <v>118</v>
      </c>
      <c r="K2415">
        <v>4.0999999999999996</v>
      </c>
      <c r="L2415">
        <v>656</v>
      </c>
      <c r="M2415">
        <v>64.999999999999986</v>
      </c>
      <c r="N2415">
        <v>1169.3499999999997</v>
      </c>
      <c r="O2415">
        <v>629</v>
      </c>
      <c r="P2415" t="str">
        <f>IF(Table1[[#This Row],[Discount %]]&gt;50,"High Discount","Low Discount")</f>
        <v>High Discount</v>
      </c>
    </row>
    <row r="2416" spans="1:16" x14ac:dyDescent="0.3">
      <c r="A2416" t="s">
        <v>5012</v>
      </c>
      <c r="B2416">
        <v>12049996</v>
      </c>
      <c r="C2416" t="s">
        <v>72</v>
      </c>
      <c r="D2416" t="s">
        <v>37</v>
      </c>
      <c r="E2416" t="s">
        <v>131</v>
      </c>
      <c r="F2416" t="s">
        <v>33</v>
      </c>
      <c r="G2416" t="s">
        <v>5013</v>
      </c>
      <c r="I2416">
        <v>2499</v>
      </c>
      <c r="J2416" t="s">
        <v>101</v>
      </c>
      <c r="K2416">
        <v>4.5</v>
      </c>
      <c r="L2416">
        <v>656</v>
      </c>
      <c r="M2416">
        <v>47</v>
      </c>
      <c r="N2416">
        <v>1174.53</v>
      </c>
      <c r="O2416">
        <v>1324</v>
      </c>
      <c r="P2416" t="str">
        <f>IF(Table1[[#This Row],[Discount %]]&gt;50,"High Discount","Low Discount")</f>
        <v>Low Discount</v>
      </c>
    </row>
    <row r="2417" spans="1:16" x14ac:dyDescent="0.3">
      <c r="A2417" t="s">
        <v>5014</v>
      </c>
      <c r="B2417">
        <v>14468610</v>
      </c>
      <c r="C2417" t="s">
        <v>739</v>
      </c>
      <c r="D2417" t="s">
        <v>37</v>
      </c>
      <c r="E2417" t="s">
        <v>47</v>
      </c>
      <c r="F2417" t="s">
        <v>33</v>
      </c>
      <c r="G2417" t="s">
        <v>5015</v>
      </c>
      <c r="I2417">
        <v>899</v>
      </c>
      <c r="J2417" t="s">
        <v>5016</v>
      </c>
      <c r="K2417">
        <v>4.5</v>
      </c>
      <c r="L2417">
        <v>656</v>
      </c>
      <c r="M2417">
        <v>8</v>
      </c>
      <c r="N2417">
        <v>71.92</v>
      </c>
      <c r="O2417">
        <v>827</v>
      </c>
      <c r="P2417" t="str">
        <f>IF(Table1[[#This Row],[Discount %]]&gt;50,"High Discount","Low Discount")</f>
        <v>Low Discount</v>
      </c>
    </row>
    <row r="2418" spans="1:16" x14ac:dyDescent="0.3">
      <c r="A2418" t="s">
        <v>5017</v>
      </c>
      <c r="B2418">
        <v>17525486</v>
      </c>
      <c r="C2418" t="s">
        <v>42</v>
      </c>
      <c r="D2418" t="s">
        <v>37</v>
      </c>
      <c r="E2418" t="s">
        <v>38</v>
      </c>
      <c r="F2418" t="s">
        <v>33</v>
      </c>
      <c r="G2418" t="s">
        <v>5018</v>
      </c>
      <c r="I2418">
        <v>1598</v>
      </c>
      <c r="J2418" t="s">
        <v>418</v>
      </c>
      <c r="K2418">
        <v>4.3</v>
      </c>
      <c r="L2418">
        <v>656</v>
      </c>
      <c r="M2418">
        <v>53</v>
      </c>
      <c r="N2418">
        <v>846.94</v>
      </c>
      <c r="O2418">
        <v>751</v>
      </c>
      <c r="P2418" t="str">
        <f>IF(Table1[[#This Row],[Discount %]]&gt;50,"High Discount","Low Discount")</f>
        <v>High Discount</v>
      </c>
    </row>
    <row r="2419" spans="1:16" x14ac:dyDescent="0.3">
      <c r="A2419" t="s">
        <v>5019</v>
      </c>
      <c r="B2419">
        <v>10991974</v>
      </c>
      <c r="C2419" t="s">
        <v>391</v>
      </c>
      <c r="D2419" t="s">
        <v>25</v>
      </c>
      <c r="E2419" t="s">
        <v>281</v>
      </c>
      <c r="F2419" t="s">
        <v>16</v>
      </c>
      <c r="G2419" t="s">
        <v>5020</v>
      </c>
      <c r="H2419">
        <v>730</v>
      </c>
      <c r="I2419">
        <v>1699</v>
      </c>
      <c r="J2419" t="s">
        <v>23</v>
      </c>
      <c r="K2419">
        <v>4.2</v>
      </c>
      <c r="L2419">
        <v>655</v>
      </c>
      <c r="M2419">
        <v>56.999999999999993</v>
      </c>
      <c r="N2419">
        <v>968.42999999999984</v>
      </c>
      <c r="O2419">
        <v>730</v>
      </c>
      <c r="P2419" t="str">
        <f>IF(Table1[[#This Row],[Discount %]]&gt;50,"High Discount","Low Discount")</f>
        <v>High Discount</v>
      </c>
    </row>
    <row r="2420" spans="1:16" x14ac:dyDescent="0.3">
      <c r="A2420" t="s">
        <v>5021</v>
      </c>
      <c r="B2420">
        <v>10808274</v>
      </c>
      <c r="C2420" t="s">
        <v>973</v>
      </c>
      <c r="D2420" t="s">
        <v>68</v>
      </c>
      <c r="E2420" t="s">
        <v>82</v>
      </c>
      <c r="F2420" t="s">
        <v>33</v>
      </c>
      <c r="G2420" t="s">
        <v>5022</v>
      </c>
      <c r="H2420">
        <v>527</v>
      </c>
      <c r="I2420">
        <v>1198</v>
      </c>
      <c r="J2420" t="s">
        <v>65</v>
      </c>
      <c r="K2420">
        <v>3.9</v>
      </c>
      <c r="L2420">
        <v>655</v>
      </c>
      <c r="M2420">
        <v>55.999999999999993</v>
      </c>
      <c r="N2420">
        <v>670.87999999999988</v>
      </c>
      <c r="O2420">
        <v>527</v>
      </c>
      <c r="P2420" t="str">
        <f>IF(Table1[[#This Row],[Discount %]]&gt;50,"High Discount","Low Discount")</f>
        <v>High Discount</v>
      </c>
    </row>
    <row r="2421" spans="1:16" x14ac:dyDescent="0.3">
      <c r="A2421" t="s">
        <v>5023</v>
      </c>
      <c r="B2421">
        <v>12134590</v>
      </c>
      <c r="C2421" t="s">
        <v>99</v>
      </c>
      <c r="D2421" t="s">
        <v>68</v>
      </c>
      <c r="E2421" t="s">
        <v>131</v>
      </c>
      <c r="F2421" t="s">
        <v>33</v>
      </c>
      <c r="G2421" t="s">
        <v>5024</v>
      </c>
      <c r="H2421">
        <v>839</v>
      </c>
      <c r="I2421">
        <v>2099</v>
      </c>
      <c r="J2421" t="s">
        <v>65</v>
      </c>
      <c r="K2421">
        <v>3.8</v>
      </c>
      <c r="L2421">
        <v>655</v>
      </c>
      <c r="M2421">
        <v>60.000000000000007</v>
      </c>
      <c r="N2421">
        <v>1259.4000000000001</v>
      </c>
      <c r="O2421">
        <v>839</v>
      </c>
      <c r="P2421" t="str">
        <f>IF(Table1[[#This Row],[Discount %]]&gt;50,"High Discount","Low Discount")</f>
        <v>High Discount</v>
      </c>
    </row>
    <row r="2422" spans="1:16" x14ac:dyDescent="0.3">
      <c r="A2422" t="s">
        <v>5025</v>
      </c>
      <c r="B2422">
        <v>13619724</v>
      </c>
      <c r="C2422" t="s">
        <v>2875</v>
      </c>
      <c r="D2422" t="s">
        <v>68</v>
      </c>
      <c r="E2422" t="s">
        <v>69</v>
      </c>
      <c r="F2422" t="s">
        <v>33</v>
      </c>
      <c r="G2422" t="s">
        <v>5026</v>
      </c>
      <c r="H2422">
        <v>1062</v>
      </c>
      <c r="I2422">
        <v>2795</v>
      </c>
      <c r="J2422" t="s">
        <v>212</v>
      </c>
      <c r="K2422">
        <v>4</v>
      </c>
      <c r="L2422">
        <v>655</v>
      </c>
      <c r="M2422">
        <v>62</v>
      </c>
      <c r="N2422">
        <v>1732.9</v>
      </c>
      <c r="O2422">
        <v>1062</v>
      </c>
      <c r="P2422" t="str">
        <f>IF(Table1[[#This Row],[Discount %]]&gt;50,"High Discount","Low Discount")</f>
        <v>High Discount</v>
      </c>
    </row>
    <row r="2423" spans="1:16" x14ac:dyDescent="0.3">
      <c r="A2423" t="s">
        <v>5027</v>
      </c>
      <c r="B2423">
        <v>14962074</v>
      </c>
      <c r="C2423" t="s">
        <v>254</v>
      </c>
      <c r="D2423" t="s">
        <v>68</v>
      </c>
      <c r="E2423" t="s">
        <v>82</v>
      </c>
      <c r="F2423" t="s">
        <v>33</v>
      </c>
      <c r="G2423" t="s">
        <v>5028</v>
      </c>
      <c r="H2423">
        <v>1286</v>
      </c>
      <c r="I2423">
        <v>3299</v>
      </c>
      <c r="J2423" t="s">
        <v>35</v>
      </c>
      <c r="K2423">
        <v>4.3</v>
      </c>
      <c r="L2423">
        <v>655</v>
      </c>
      <c r="M2423">
        <v>61</v>
      </c>
      <c r="N2423">
        <v>2012.39</v>
      </c>
      <c r="O2423">
        <v>1286</v>
      </c>
      <c r="P2423" t="str">
        <f>IF(Table1[[#This Row],[Discount %]]&gt;50,"High Discount","Low Discount")</f>
        <v>High Discount</v>
      </c>
    </row>
    <row r="2424" spans="1:16" x14ac:dyDescent="0.3">
      <c r="A2424" t="s">
        <v>5029</v>
      </c>
      <c r="B2424">
        <v>11245646</v>
      </c>
      <c r="C2424" t="s">
        <v>59</v>
      </c>
      <c r="D2424" t="s">
        <v>31</v>
      </c>
      <c r="E2424" t="s">
        <v>104</v>
      </c>
      <c r="F2424" t="s">
        <v>33</v>
      </c>
      <c r="G2424" t="s">
        <v>5030</v>
      </c>
      <c r="H2424">
        <v>584</v>
      </c>
      <c r="I2424">
        <v>1299</v>
      </c>
      <c r="J2424" t="s">
        <v>40</v>
      </c>
      <c r="K2424">
        <v>4.3</v>
      </c>
      <c r="L2424">
        <v>655</v>
      </c>
      <c r="M2424">
        <v>55.000000000000007</v>
      </c>
      <c r="N2424">
        <v>714.45000000000016</v>
      </c>
      <c r="O2424">
        <v>584</v>
      </c>
      <c r="P2424" t="str">
        <f>IF(Table1[[#This Row],[Discount %]]&gt;50,"High Discount","Low Discount")</f>
        <v>High Discount</v>
      </c>
    </row>
    <row r="2425" spans="1:16" x14ac:dyDescent="0.3">
      <c r="A2425" t="s">
        <v>5031</v>
      </c>
      <c r="B2425">
        <v>782913</v>
      </c>
      <c r="C2425" t="s">
        <v>383</v>
      </c>
      <c r="D2425" t="s">
        <v>31</v>
      </c>
      <c r="E2425" t="s">
        <v>271</v>
      </c>
      <c r="F2425" t="s">
        <v>33</v>
      </c>
      <c r="G2425" t="s">
        <v>5032</v>
      </c>
      <c r="H2425">
        <v>485</v>
      </c>
      <c r="I2425">
        <v>607</v>
      </c>
      <c r="J2425" t="s">
        <v>35</v>
      </c>
      <c r="K2425">
        <v>4.0999999999999996</v>
      </c>
      <c r="L2425">
        <v>655</v>
      </c>
      <c r="M2425">
        <v>20</v>
      </c>
      <c r="N2425">
        <v>121.4</v>
      </c>
      <c r="O2425">
        <v>485</v>
      </c>
      <c r="P2425" t="str">
        <f>IF(Table1[[#This Row],[Discount %]]&gt;50,"High Discount","Low Discount")</f>
        <v>Low Discount</v>
      </c>
    </row>
    <row r="2426" spans="1:16" x14ac:dyDescent="0.3">
      <c r="A2426" t="s">
        <v>5033</v>
      </c>
      <c r="B2426">
        <v>11677820</v>
      </c>
      <c r="C2426" t="s">
        <v>265</v>
      </c>
      <c r="D2426" t="s">
        <v>37</v>
      </c>
      <c r="E2426" t="s">
        <v>43</v>
      </c>
      <c r="F2426" t="s">
        <v>33</v>
      </c>
      <c r="G2426" t="s">
        <v>5034</v>
      </c>
      <c r="I2426">
        <v>1299</v>
      </c>
      <c r="J2426" t="s">
        <v>286</v>
      </c>
      <c r="K2426">
        <v>4.4000000000000004</v>
      </c>
      <c r="L2426">
        <v>655</v>
      </c>
      <c r="M2426">
        <v>44.999999999999993</v>
      </c>
      <c r="N2426">
        <v>584.54999999999995</v>
      </c>
      <c r="O2426">
        <v>714</v>
      </c>
      <c r="P2426" t="str">
        <f>IF(Table1[[#This Row],[Discount %]]&gt;50,"High Discount","Low Discount")</f>
        <v>Low Discount</v>
      </c>
    </row>
    <row r="2427" spans="1:16" x14ac:dyDescent="0.3">
      <c r="A2427" t="s">
        <v>5035</v>
      </c>
      <c r="B2427">
        <v>15650812</v>
      </c>
      <c r="C2427" t="s">
        <v>459</v>
      </c>
      <c r="D2427" t="s">
        <v>37</v>
      </c>
      <c r="E2427" t="s">
        <v>15</v>
      </c>
      <c r="F2427" t="s">
        <v>33</v>
      </c>
      <c r="G2427" t="s">
        <v>5036</v>
      </c>
      <c r="I2427">
        <v>1499</v>
      </c>
      <c r="J2427" t="s">
        <v>5037</v>
      </c>
      <c r="K2427">
        <v>4</v>
      </c>
      <c r="L2427">
        <v>655</v>
      </c>
      <c r="M2427">
        <v>53</v>
      </c>
      <c r="N2427">
        <v>794.47</v>
      </c>
      <c r="O2427">
        <v>704</v>
      </c>
      <c r="P2427" t="str">
        <f>IF(Table1[[#This Row],[Discount %]]&gt;50,"High Discount","Low Discount")</f>
        <v>High Discount</v>
      </c>
    </row>
    <row r="2428" spans="1:16" x14ac:dyDescent="0.3">
      <c r="A2428" t="s">
        <v>5038</v>
      </c>
      <c r="B2428">
        <v>10187097</v>
      </c>
      <c r="C2428" t="s">
        <v>149</v>
      </c>
      <c r="D2428" t="s">
        <v>25</v>
      </c>
      <c r="E2428" t="s">
        <v>168</v>
      </c>
      <c r="F2428" t="s">
        <v>16</v>
      </c>
      <c r="G2428" t="s">
        <v>5039</v>
      </c>
      <c r="H2428">
        <v>1599</v>
      </c>
      <c r="I2428">
        <v>3999</v>
      </c>
      <c r="J2428" t="s">
        <v>35</v>
      </c>
      <c r="K2428">
        <v>4.0999999999999996</v>
      </c>
      <c r="L2428">
        <v>654</v>
      </c>
      <c r="M2428">
        <v>60</v>
      </c>
      <c r="N2428">
        <v>2399.4</v>
      </c>
      <c r="O2428">
        <v>1599</v>
      </c>
      <c r="P2428" t="str">
        <f>IF(Table1[[#This Row],[Discount %]]&gt;50,"High Discount","Low Discount")</f>
        <v>High Discount</v>
      </c>
    </row>
    <row r="2429" spans="1:16" x14ac:dyDescent="0.3">
      <c r="A2429" t="s">
        <v>5040</v>
      </c>
      <c r="B2429">
        <v>12851458</v>
      </c>
      <c r="C2429" t="s">
        <v>56</v>
      </c>
      <c r="D2429" t="s">
        <v>68</v>
      </c>
      <c r="E2429" t="s">
        <v>82</v>
      </c>
      <c r="F2429" t="s">
        <v>33</v>
      </c>
      <c r="G2429" t="s">
        <v>5041</v>
      </c>
      <c r="H2429">
        <v>489</v>
      </c>
      <c r="I2429">
        <v>1399</v>
      </c>
      <c r="J2429" t="s">
        <v>88</v>
      </c>
      <c r="K2429">
        <v>4.0999999999999996</v>
      </c>
      <c r="L2429">
        <v>654</v>
      </c>
      <c r="M2429">
        <v>65</v>
      </c>
      <c r="N2429">
        <v>909.35</v>
      </c>
      <c r="O2429">
        <v>489</v>
      </c>
      <c r="P2429" t="str">
        <f>IF(Table1[[#This Row],[Discount %]]&gt;50,"High Discount","Low Discount")</f>
        <v>High Discount</v>
      </c>
    </row>
    <row r="2430" spans="1:16" x14ac:dyDescent="0.3">
      <c r="A2430" t="s">
        <v>5042</v>
      </c>
      <c r="B2430">
        <v>11165152</v>
      </c>
      <c r="C2430" t="s">
        <v>5043</v>
      </c>
      <c r="D2430" t="s">
        <v>68</v>
      </c>
      <c r="E2430" t="s">
        <v>295</v>
      </c>
      <c r="F2430" t="s">
        <v>33</v>
      </c>
      <c r="G2430" t="s">
        <v>5044</v>
      </c>
      <c r="H2430">
        <v>508</v>
      </c>
      <c r="I2430">
        <v>1497</v>
      </c>
      <c r="J2430" t="s">
        <v>145</v>
      </c>
      <c r="K2430">
        <v>4.3</v>
      </c>
      <c r="L2430">
        <v>654</v>
      </c>
      <c r="M2430">
        <v>66</v>
      </c>
      <c r="N2430">
        <v>988.02</v>
      </c>
      <c r="O2430">
        <v>508</v>
      </c>
      <c r="P2430" t="str">
        <f>IF(Table1[[#This Row],[Discount %]]&gt;50,"High Discount","Low Discount")</f>
        <v>High Discount</v>
      </c>
    </row>
    <row r="2431" spans="1:16" x14ac:dyDescent="0.3">
      <c r="A2431" t="s">
        <v>5045</v>
      </c>
      <c r="B2431">
        <v>11080572</v>
      </c>
      <c r="C2431" t="s">
        <v>1404</v>
      </c>
      <c r="D2431" t="s">
        <v>68</v>
      </c>
      <c r="E2431" t="s">
        <v>131</v>
      </c>
      <c r="F2431" t="s">
        <v>33</v>
      </c>
      <c r="G2431" t="s">
        <v>5046</v>
      </c>
      <c r="H2431">
        <v>764</v>
      </c>
      <c r="I2431">
        <v>1699</v>
      </c>
      <c r="J2431" t="s">
        <v>88</v>
      </c>
      <c r="K2431">
        <v>4</v>
      </c>
      <c r="L2431">
        <v>654</v>
      </c>
      <c r="M2431">
        <v>55.000000000000007</v>
      </c>
      <c r="N2431">
        <v>934.45000000000016</v>
      </c>
      <c r="O2431">
        <v>764</v>
      </c>
      <c r="P2431" t="str">
        <f>IF(Table1[[#This Row],[Discount %]]&gt;50,"High Discount","Low Discount")</f>
        <v>High Discount</v>
      </c>
    </row>
    <row r="2432" spans="1:16" x14ac:dyDescent="0.3">
      <c r="A2432" t="s">
        <v>5047</v>
      </c>
      <c r="B2432">
        <v>13437328</v>
      </c>
      <c r="C2432" t="s">
        <v>85</v>
      </c>
      <c r="D2432" t="s">
        <v>86</v>
      </c>
      <c r="E2432" t="s">
        <v>69</v>
      </c>
      <c r="F2432" t="s">
        <v>33</v>
      </c>
      <c r="G2432" t="s">
        <v>5048</v>
      </c>
      <c r="H2432">
        <v>999</v>
      </c>
      <c r="I2432">
        <v>2499</v>
      </c>
      <c r="J2432" t="s">
        <v>88</v>
      </c>
      <c r="K2432">
        <v>4</v>
      </c>
      <c r="L2432">
        <v>654</v>
      </c>
      <c r="M2432">
        <v>60.000000000000007</v>
      </c>
      <c r="N2432">
        <v>1499.4000000000003</v>
      </c>
      <c r="O2432">
        <v>999</v>
      </c>
      <c r="P2432" t="str">
        <f>IF(Table1[[#This Row],[Discount %]]&gt;50,"High Discount","Low Discount")</f>
        <v>High Discount</v>
      </c>
    </row>
    <row r="2433" spans="1:16" x14ac:dyDescent="0.3">
      <c r="A2433" t="s">
        <v>5049</v>
      </c>
      <c r="B2433">
        <v>6533820</v>
      </c>
      <c r="C2433" t="s">
        <v>321</v>
      </c>
      <c r="D2433" t="s">
        <v>37</v>
      </c>
      <c r="E2433" t="s">
        <v>281</v>
      </c>
      <c r="F2433" t="s">
        <v>33</v>
      </c>
      <c r="G2433" t="s">
        <v>5050</v>
      </c>
      <c r="I2433">
        <v>1299</v>
      </c>
      <c r="J2433" t="s">
        <v>23</v>
      </c>
      <c r="K2433">
        <v>4.5</v>
      </c>
      <c r="L2433">
        <v>654</v>
      </c>
      <c r="M2433">
        <v>65</v>
      </c>
      <c r="N2433">
        <v>844.35</v>
      </c>
      <c r="O2433">
        <v>454</v>
      </c>
      <c r="P2433" t="str">
        <f>IF(Table1[[#This Row],[Discount %]]&gt;50,"High Discount","Low Discount")</f>
        <v>High Discount</v>
      </c>
    </row>
    <row r="2434" spans="1:16" x14ac:dyDescent="0.3">
      <c r="A2434" t="s">
        <v>5051</v>
      </c>
      <c r="B2434">
        <v>9478613</v>
      </c>
      <c r="C2434" t="s">
        <v>13</v>
      </c>
      <c r="D2434" t="s">
        <v>37</v>
      </c>
      <c r="E2434" t="s">
        <v>168</v>
      </c>
      <c r="F2434" t="s">
        <v>33</v>
      </c>
      <c r="G2434" t="s">
        <v>5052</v>
      </c>
      <c r="I2434">
        <v>2699</v>
      </c>
      <c r="J2434" t="s">
        <v>101</v>
      </c>
      <c r="K2434">
        <v>4.2</v>
      </c>
      <c r="L2434">
        <v>654</v>
      </c>
      <c r="M2434">
        <v>70</v>
      </c>
      <c r="N2434">
        <v>1889.3</v>
      </c>
      <c r="O2434">
        <v>809</v>
      </c>
      <c r="P2434" t="str">
        <f>IF(Table1[[#This Row],[Discount %]]&gt;50,"High Discount","Low Discount")</f>
        <v>High Discount</v>
      </c>
    </row>
    <row r="2435" spans="1:16" x14ac:dyDescent="0.3">
      <c r="A2435" t="s">
        <v>5053</v>
      </c>
      <c r="B2435">
        <v>13815358</v>
      </c>
      <c r="C2435" t="s">
        <v>46</v>
      </c>
      <c r="D2435" t="s">
        <v>14</v>
      </c>
      <c r="E2435" t="s">
        <v>21</v>
      </c>
      <c r="F2435" t="s">
        <v>16</v>
      </c>
      <c r="G2435" t="s">
        <v>5054</v>
      </c>
      <c r="H2435">
        <v>467</v>
      </c>
      <c r="I2435">
        <v>899</v>
      </c>
      <c r="J2435" t="s">
        <v>23</v>
      </c>
      <c r="K2435">
        <v>4.2</v>
      </c>
      <c r="L2435">
        <v>653</v>
      </c>
      <c r="M2435">
        <v>48</v>
      </c>
      <c r="N2435">
        <v>431.52</v>
      </c>
      <c r="O2435">
        <v>467</v>
      </c>
      <c r="P2435" t="str">
        <f>IF(Table1[[#This Row],[Discount %]]&gt;50,"High Discount","Low Discount")</f>
        <v>Low Discount</v>
      </c>
    </row>
    <row r="2436" spans="1:16" x14ac:dyDescent="0.3">
      <c r="A2436" t="s">
        <v>5055</v>
      </c>
      <c r="B2436">
        <v>11901128</v>
      </c>
      <c r="C2436" t="s">
        <v>794</v>
      </c>
      <c r="D2436" t="s">
        <v>14</v>
      </c>
      <c r="E2436" t="s">
        <v>15</v>
      </c>
      <c r="F2436" t="s">
        <v>16</v>
      </c>
      <c r="G2436" t="s">
        <v>5056</v>
      </c>
      <c r="H2436">
        <v>594</v>
      </c>
      <c r="I2436">
        <v>1698</v>
      </c>
      <c r="J2436" t="s">
        <v>18</v>
      </c>
      <c r="K2436">
        <v>3.3</v>
      </c>
      <c r="L2436">
        <v>653</v>
      </c>
      <c r="M2436">
        <v>65</v>
      </c>
      <c r="N2436">
        <v>1103.7</v>
      </c>
      <c r="O2436">
        <v>594</v>
      </c>
      <c r="P2436" t="str">
        <f>IF(Table1[[#This Row],[Discount %]]&gt;50,"High Discount","Low Discount")</f>
        <v>High Discount</v>
      </c>
    </row>
    <row r="2437" spans="1:16" x14ac:dyDescent="0.3">
      <c r="A2437" t="s">
        <v>5057</v>
      </c>
      <c r="B2437">
        <v>14198032</v>
      </c>
      <c r="C2437" t="s">
        <v>5058</v>
      </c>
      <c r="D2437" t="s">
        <v>176</v>
      </c>
      <c r="E2437" t="s">
        <v>177</v>
      </c>
      <c r="F2437" t="s">
        <v>16</v>
      </c>
      <c r="G2437" t="s">
        <v>5059</v>
      </c>
      <c r="H2437">
        <v>351</v>
      </c>
      <c r="I2437">
        <v>799</v>
      </c>
      <c r="J2437" t="s">
        <v>145</v>
      </c>
      <c r="K2437">
        <v>4.3</v>
      </c>
      <c r="L2437">
        <v>653</v>
      </c>
      <c r="M2437">
        <v>55.999999999999993</v>
      </c>
      <c r="N2437">
        <v>447.43999999999994</v>
      </c>
      <c r="O2437">
        <v>351</v>
      </c>
      <c r="P2437" t="str">
        <f>IF(Table1[[#This Row],[Discount %]]&gt;50,"High Discount","Low Discount")</f>
        <v>High Discount</v>
      </c>
    </row>
    <row r="2438" spans="1:16" x14ac:dyDescent="0.3">
      <c r="A2438" t="s">
        <v>5060</v>
      </c>
      <c r="B2438">
        <v>13804808</v>
      </c>
      <c r="C2438" t="s">
        <v>1644</v>
      </c>
      <c r="D2438" t="s">
        <v>68</v>
      </c>
      <c r="E2438" t="s">
        <v>69</v>
      </c>
      <c r="F2438" t="s">
        <v>33</v>
      </c>
      <c r="G2438" t="s">
        <v>5061</v>
      </c>
      <c r="H2438">
        <v>1493</v>
      </c>
      <c r="I2438">
        <v>4148</v>
      </c>
      <c r="J2438" t="s">
        <v>1646</v>
      </c>
      <c r="K2438">
        <v>4</v>
      </c>
      <c r="L2438">
        <v>653</v>
      </c>
      <c r="M2438">
        <v>63.999999999999993</v>
      </c>
      <c r="N2438">
        <v>2654.7199999999993</v>
      </c>
      <c r="O2438">
        <v>1493</v>
      </c>
      <c r="P2438" t="str">
        <f>IF(Table1[[#This Row],[Discount %]]&gt;50,"High Discount","Low Discount")</f>
        <v>High Discount</v>
      </c>
    </row>
    <row r="2439" spans="1:16" x14ac:dyDescent="0.3">
      <c r="A2439" t="s">
        <v>5062</v>
      </c>
      <c r="B2439">
        <v>12897836</v>
      </c>
      <c r="C2439" t="s">
        <v>103</v>
      </c>
      <c r="D2439" t="s">
        <v>31</v>
      </c>
      <c r="E2439" t="s">
        <v>104</v>
      </c>
      <c r="F2439" t="s">
        <v>33</v>
      </c>
      <c r="G2439" t="s">
        <v>5063</v>
      </c>
      <c r="I2439">
        <v>849</v>
      </c>
      <c r="J2439" t="s">
        <v>5064</v>
      </c>
      <c r="K2439">
        <v>4.5</v>
      </c>
      <c r="L2439">
        <v>653</v>
      </c>
      <c r="M2439">
        <v>44</v>
      </c>
      <c r="N2439">
        <v>373.56</v>
      </c>
      <c r="O2439">
        <v>475</v>
      </c>
      <c r="P2439" t="str">
        <f>IF(Table1[[#This Row],[Discount %]]&gt;50,"High Discount","Low Discount")</f>
        <v>Low Discount</v>
      </c>
    </row>
    <row r="2440" spans="1:16" x14ac:dyDescent="0.3">
      <c r="A2440" t="s">
        <v>5065</v>
      </c>
      <c r="B2440">
        <v>8126485</v>
      </c>
      <c r="C2440" t="s">
        <v>199</v>
      </c>
      <c r="D2440" t="s">
        <v>86</v>
      </c>
      <c r="E2440" t="s">
        <v>43</v>
      </c>
      <c r="F2440" t="s">
        <v>33</v>
      </c>
      <c r="G2440" t="s">
        <v>5066</v>
      </c>
      <c r="H2440">
        <v>569</v>
      </c>
      <c r="I2440">
        <v>1899</v>
      </c>
      <c r="J2440" t="s">
        <v>201</v>
      </c>
      <c r="K2440">
        <v>4.2</v>
      </c>
      <c r="L2440">
        <v>653</v>
      </c>
      <c r="M2440">
        <v>70</v>
      </c>
      <c r="N2440">
        <v>1329.3</v>
      </c>
      <c r="O2440">
        <v>569</v>
      </c>
      <c r="P2440" t="str">
        <f>IF(Table1[[#This Row],[Discount %]]&gt;50,"High Discount","Low Discount")</f>
        <v>High Discount</v>
      </c>
    </row>
    <row r="2441" spans="1:16" x14ac:dyDescent="0.3">
      <c r="A2441" t="s">
        <v>5067</v>
      </c>
      <c r="B2441">
        <v>17383458</v>
      </c>
      <c r="C2441" t="s">
        <v>13</v>
      </c>
      <c r="D2441" t="s">
        <v>37</v>
      </c>
      <c r="E2441" t="s">
        <v>38</v>
      </c>
      <c r="F2441" t="s">
        <v>33</v>
      </c>
      <c r="G2441" t="s">
        <v>5068</v>
      </c>
      <c r="I2441">
        <v>1598</v>
      </c>
      <c r="J2441" t="s">
        <v>662</v>
      </c>
      <c r="K2441">
        <v>4.2</v>
      </c>
      <c r="L2441">
        <v>653</v>
      </c>
      <c r="M2441">
        <v>50</v>
      </c>
      <c r="N2441">
        <v>799</v>
      </c>
      <c r="O2441">
        <v>799</v>
      </c>
      <c r="P2441" t="str">
        <f>IF(Table1[[#This Row],[Discount %]]&gt;50,"High Discount","Low Discount")</f>
        <v>Low Discount</v>
      </c>
    </row>
    <row r="2442" spans="1:16" x14ac:dyDescent="0.3">
      <c r="A2442" t="s">
        <v>5069</v>
      </c>
      <c r="B2442">
        <v>7243701</v>
      </c>
      <c r="C2442" t="s">
        <v>1287</v>
      </c>
      <c r="D2442" t="s">
        <v>37</v>
      </c>
      <c r="E2442" t="s">
        <v>15</v>
      </c>
      <c r="F2442" t="s">
        <v>33</v>
      </c>
      <c r="G2442" t="s">
        <v>2863</v>
      </c>
      <c r="I2442">
        <v>2059</v>
      </c>
      <c r="J2442" t="s">
        <v>399</v>
      </c>
      <c r="K2442">
        <v>4.2</v>
      </c>
      <c r="L2442">
        <v>653</v>
      </c>
      <c r="M2442">
        <v>53.999999999999993</v>
      </c>
      <c r="N2442">
        <v>1111.8599999999999</v>
      </c>
      <c r="O2442">
        <v>947</v>
      </c>
      <c r="P2442" t="str">
        <f>IF(Table1[[#This Row],[Discount %]]&gt;50,"High Discount","Low Discount")</f>
        <v>High Discount</v>
      </c>
    </row>
    <row r="2443" spans="1:16" x14ac:dyDescent="0.3">
      <c r="A2443" t="s">
        <v>5070</v>
      </c>
      <c r="B2443">
        <v>4322609</v>
      </c>
      <c r="C2443" t="s">
        <v>46</v>
      </c>
      <c r="D2443" t="s">
        <v>14</v>
      </c>
      <c r="E2443" t="s">
        <v>15</v>
      </c>
      <c r="F2443" t="s">
        <v>16</v>
      </c>
      <c r="G2443" t="s">
        <v>2590</v>
      </c>
      <c r="H2443">
        <v>887</v>
      </c>
      <c r="I2443">
        <v>1849</v>
      </c>
      <c r="J2443" t="s">
        <v>770</v>
      </c>
      <c r="K2443">
        <v>4.0999999999999996</v>
      </c>
      <c r="L2443">
        <v>652</v>
      </c>
      <c r="M2443">
        <v>52</v>
      </c>
      <c r="N2443">
        <v>961.48</v>
      </c>
      <c r="O2443">
        <v>887</v>
      </c>
      <c r="P2443" t="str">
        <f>IF(Table1[[#This Row],[Discount %]]&gt;50,"High Discount","Low Discount")</f>
        <v>High Discount</v>
      </c>
    </row>
    <row r="2444" spans="1:16" x14ac:dyDescent="0.3">
      <c r="A2444" t="s">
        <v>5071</v>
      </c>
      <c r="B2444">
        <v>6747432</v>
      </c>
      <c r="C2444" t="s">
        <v>59</v>
      </c>
      <c r="D2444" t="s">
        <v>176</v>
      </c>
      <c r="E2444" t="s">
        <v>325</v>
      </c>
      <c r="F2444" t="s">
        <v>16</v>
      </c>
      <c r="G2444" t="s">
        <v>5072</v>
      </c>
      <c r="H2444">
        <v>249</v>
      </c>
      <c r="I2444">
        <v>499</v>
      </c>
      <c r="J2444" t="s">
        <v>23</v>
      </c>
      <c r="K2444">
        <v>4.4000000000000004</v>
      </c>
      <c r="L2444">
        <v>652</v>
      </c>
      <c r="M2444">
        <v>50</v>
      </c>
      <c r="N2444">
        <v>249.5</v>
      </c>
      <c r="O2444">
        <v>249</v>
      </c>
      <c r="P2444" t="str">
        <f>IF(Table1[[#This Row],[Discount %]]&gt;50,"High Discount","Low Discount")</f>
        <v>Low Discount</v>
      </c>
    </row>
    <row r="2445" spans="1:16" x14ac:dyDescent="0.3">
      <c r="A2445" t="s">
        <v>5073</v>
      </c>
      <c r="B2445">
        <v>11269192</v>
      </c>
      <c r="C2445" t="s">
        <v>180</v>
      </c>
      <c r="D2445" t="s">
        <v>25</v>
      </c>
      <c r="E2445" t="s">
        <v>38</v>
      </c>
      <c r="F2445" t="s">
        <v>16</v>
      </c>
      <c r="G2445" t="s">
        <v>5074</v>
      </c>
      <c r="I2445">
        <v>359</v>
      </c>
      <c r="J2445" t="s">
        <v>23</v>
      </c>
      <c r="K2445">
        <v>4.2</v>
      </c>
      <c r="L2445">
        <v>652</v>
      </c>
      <c r="M2445">
        <v>52</v>
      </c>
      <c r="N2445">
        <v>186.68</v>
      </c>
      <c r="O2445">
        <v>172</v>
      </c>
      <c r="P2445" t="str">
        <f>IF(Table1[[#This Row],[Discount %]]&gt;50,"High Discount","Low Discount")</f>
        <v>High Discount</v>
      </c>
    </row>
    <row r="2446" spans="1:16" x14ac:dyDescent="0.3">
      <c r="A2446" t="s">
        <v>5075</v>
      </c>
      <c r="B2446">
        <v>10074597</v>
      </c>
      <c r="C2446" t="s">
        <v>81</v>
      </c>
      <c r="D2446" t="s">
        <v>68</v>
      </c>
      <c r="E2446" t="s">
        <v>43</v>
      </c>
      <c r="F2446" t="s">
        <v>33</v>
      </c>
      <c r="G2446" t="s">
        <v>5076</v>
      </c>
      <c r="H2446">
        <v>692</v>
      </c>
      <c r="I2446">
        <v>1649</v>
      </c>
      <c r="J2446" t="s">
        <v>23</v>
      </c>
      <c r="K2446">
        <v>4</v>
      </c>
      <c r="L2446">
        <v>652</v>
      </c>
      <c r="M2446">
        <v>57.999999999999993</v>
      </c>
      <c r="N2446">
        <v>956.41999999999985</v>
      </c>
      <c r="O2446">
        <v>692</v>
      </c>
      <c r="P2446" t="str">
        <f>IF(Table1[[#This Row],[Discount %]]&gt;50,"High Discount","Low Discount")</f>
        <v>High Discount</v>
      </c>
    </row>
    <row r="2447" spans="1:16" x14ac:dyDescent="0.3">
      <c r="A2447" t="s">
        <v>5077</v>
      </c>
      <c r="B2447">
        <v>12037942</v>
      </c>
      <c r="C2447" t="s">
        <v>56</v>
      </c>
      <c r="D2447" t="s">
        <v>68</v>
      </c>
      <c r="E2447" t="s">
        <v>340</v>
      </c>
      <c r="F2447" t="s">
        <v>33</v>
      </c>
      <c r="G2447" t="s">
        <v>5078</v>
      </c>
      <c r="H2447">
        <v>1044</v>
      </c>
      <c r="I2447">
        <v>1899</v>
      </c>
      <c r="J2447" t="s">
        <v>88</v>
      </c>
      <c r="K2447">
        <v>4.0999999999999996</v>
      </c>
      <c r="L2447">
        <v>652</v>
      </c>
      <c r="M2447">
        <v>44.999999999999993</v>
      </c>
      <c r="N2447">
        <v>854.54999999999984</v>
      </c>
      <c r="O2447">
        <v>1044</v>
      </c>
      <c r="P2447" t="str">
        <f>IF(Table1[[#This Row],[Discount %]]&gt;50,"High Discount","Low Discount")</f>
        <v>Low Discount</v>
      </c>
    </row>
    <row r="2448" spans="1:16" x14ac:dyDescent="0.3">
      <c r="A2448" t="s">
        <v>5079</v>
      </c>
      <c r="B2448">
        <v>10016721</v>
      </c>
      <c r="C2448" t="s">
        <v>81</v>
      </c>
      <c r="D2448" t="s">
        <v>68</v>
      </c>
      <c r="E2448" t="s">
        <v>131</v>
      </c>
      <c r="F2448" t="s">
        <v>33</v>
      </c>
      <c r="G2448" t="s">
        <v>5080</v>
      </c>
      <c r="H2448">
        <v>799</v>
      </c>
      <c r="I2448">
        <v>1949</v>
      </c>
      <c r="J2448" t="s">
        <v>35</v>
      </c>
      <c r="K2448">
        <v>4.3</v>
      </c>
      <c r="L2448">
        <v>652</v>
      </c>
      <c r="M2448">
        <v>59.000000000000007</v>
      </c>
      <c r="N2448">
        <v>1149.9100000000001</v>
      </c>
      <c r="O2448">
        <v>799</v>
      </c>
      <c r="P2448" t="str">
        <f>IF(Table1[[#This Row],[Discount %]]&gt;50,"High Discount","Low Discount")</f>
        <v>High Discount</v>
      </c>
    </row>
    <row r="2449" spans="1:16" x14ac:dyDescent="0.3">
      <c r="A2449" t="s">
        <v>5081</v>
      </c>
      <c r="B2449">
        <v>11460402</v>
      </c>
      <c r="C2449" t="s">
        <v>180</v>
      </c>
      <c r="D2449" t="s">
        <v>86</v>
      </c>
      <c r="E2449" t="s">
        <v>500</v>
      </c>
      <c r="F2449" t="s">
        <v>33</v>
      </c>
      <c r="G2449" t="s">
        <v>5082</v>
      </c>
      <c r="H2449">
        <v>479</v>
      </c>
      <c r="I2449">
        <v>1599</v>
      </c>
      <c r="J2449" t="s">
        <v>5083</v>
      </c>
      <c r="K2449">
        <v>4.4000000000000004</v>
      </c>
      <c r="L2449">
        <v>652</v>
      </c>
      <c r="M2449">
        <v>70</v>
      </c>
      <c r="N2449">
        <v>1119.3</v>
      </c>
      <c r="O2449">
        <v>479</v>
      </c>
      <c r="P2449" t="str">
        <f>IF(Table1[[#This Row],[Discount %]]&gt;50,"High Discount","Low Discount")</f>
        <v>High Discount</v>
      </c>
    </row>
    <row r="2450" spans="1:16" x14ac:dyDescent="0.3">
      <c r="A2450" t="s">
        <v>5084</v>
      </c>
      <c r="B2450">
        <v>12915562</v>
      </c>
      <c r="C2450" t="s">
        <v>180</v>
      </c>
      <c r="D2450" t="s">
        <v>86</v>
      </c>
      <c r="E2450" t="s">
        <v>38</v>
      </c>
      <c r="F2450" t="s">
        <v>33</v>
      </c>
      <c r="G2450" t="s">
        <v>5085</v>
      </c>
      <c r="H2450">
        <v>561</v>
      </c>
      <c r="I2450">
        <v>749</v>
      </c>
      <c r="J2450" t="s">
        <v>88</v>
      </c>
      <c r="K2450">
        <v>4.4000000000000004</v>
      </c>
      <c r="L2450">
        <v>652</v>
      </c>
      <c r="M2450">
        <v>25</v>
      </c>
      <c r="N2450">
        <v>187.25</v>
      </c>
      <c r="O2450">
        <v>561</v>
      </c>
      <c r="P2450" t="str">
        <f>IF(Table1[[#This Row],[Discount %]]&gt;50,"High Discount","Low Discount")</f>
        <v>Low Discount</v>
      </c>
    </row>
    <row r="2451" spans="1:16" x14ac:dyDescent="0.3">
      <c r="A2451" t="s">
        <v>5086</v>
      </c>
      <c r="B2451">
        <v>9965745</v>
      </c>
      <c r="C2451" t="s">
        <v>59</v>
      </c>
      <c r="D2451" t="s">
        <v>60</v>
      </c>
      <c r="E2451" t="s">
        <v>281</v>
      </c>
      <c r="F2451" t="s">
        <v>33</v>
      </c>
      <c r="G2451" t="s">
        <v>5087</v>
      </c>
      <c r="H2451">
        <v>809</v>
      </c>
      <c r="I2451">
        <v>1799</v>
      </c>
      <c r="J2451" t="s">
        <v>101</v>
      </c>
      <c r="K2451">
        <v>3.8</v>
      </c>
      <c r="L2451">
        <v>652</v>
      </c>
      <c r="M2451">
        <v>55.000000000000007</v>
      </c>
      <c r="N2451">
        <v>989.45000000000016</v>
      </c>
      <c r="O2451">
        <v>809</v>
      </c>
      <c r="P2451" t="str">
        <f>IF(Table1[[#This Row],[Discount %]]&gt;50,"High Discount","Low Discount")</f>
        <v>High Discount</v>
      </c>
    </row>
    <row r="2452" spans="1:16" x14ac:dyDescent="0.3">
      <c r="A2452" t="s">
        <v>5088</v>
      </c>
      <c r="B2452">
        <v>14154056</v>
      </c>
      <c r="C2452" t="s">
        <v>90</v>
      </c>
      <c r="D2452" t="s">
        <v>37</v>
      </c>
      <c r="E2452" t="s">
        <v>21</v>
      </c>
      <c r="F2452" t="s">
        <v>33</v>
      </c>
      <c r="G2452" t="s">
        <v>5089</v>
      </c>
      <c r="I2452">
        <v>1049</v>
      </c>
      <c r="J2452" t="s">
        <v>23</v>
      </c>
      <c r="K2452">
        <v>4.2</v>
      </c>
      <c r="L2452">
        <v>652</v>
      </c>
      <c r="M2452">
        <v>48</v>
      </c>
      <c r="N2452">
        <v>503.52</v>
      </c>
      <c r="O2452">
        <v>545</v>
      </c>
      <c r="P2452" t="str">
        <f>IF(Table1[[#This Row],[Discount %]]&gt;50,"High Discount","Low Discount")</f>
        <v>Low Discount</v>
      </c>
    </row>
    <row r="2453" spans="1:16" x14ac:dyDescent="0.3">
      <c r="A2453" t="s">
        <v>5090</v>
      </c>
      <c r="B2453">
        <v>11364148</v>
      </c>
      <c r="C2453" t="s">
        <v>161</v>
      </c>
      <c r="D2453" t="s">
        <v>37</v>
      </c>
      <c r="E2453" t="s">
        <v>131</v>
      </c>
      <c r="F2453" t="s">
        <v>33</v>
      </c>
      <c r="G2453" t="s">
        <v>5091</v>
      </c>
      <c r="I2453">
        <v>2499</v>
      </c>
      <c r="J2453" t="s">
        <v>101</v>
      </c>
      <c r="K2453">
        <v>4.2</v>
      </c>
      <c r="L2453">
        <v>652</v>
      </c>
      <c r="M2453">
        <v>50</v>
      </c>
      <c r="N2453">
        <v>1249.5</v>
      </c>
      <c r="O2453">
        <v>1249</v>
      </c>
      <c r="P2453" t="str">
        <f>IF(Table1[[#This Row],[Discount %]]&gt;50,"High Discount","Low Discount")</f>
        <v>Low Discount</v>
      </c>
    </row>
    <row r="2454" spans="1:16" x14ac:dyDescent="0.3">
      <c r="A2454" t="s">
        <v>5092</v>
      </c>
      <c r="B2454">
        <v>8469245</v>
      </c>
      <c r="C2454" t="s">
        <v>46</v>
      </c>
      <c r="D2454" t="s">
        <v>14</v>
      </c>
      <c r="E2454" t="s">
        <v>47</v>
      </c>
      <c r="F2454" t="s">
        <v>16</v>
      </c>
      <c r="G2454" t="s">
        <v>5093</v>
      </c>
      <c r="H2454">
        <v>887</v>
      </c>
      <c r="I2454">
        <v>1849</v>
      </c>
      <c r="J2454" t="s">
        <v>49</v>
      </c>
      <c r="K2454">
        <v>4.0999999999999996</v>
      </c>
      <c r="L2454">
        <v>651</v>
      </c>
      <c r="M2454">
        <v>52</v>
      </c>
      <c r="N2454">
        <v>961.48</v>
      </c>
      <c r="O2454">
        <v>887</v>
      </c>
      <c r="P2454" t="str">
        <f>IF(Table1[[#This Row],[Discount %]]&gt;50,"High Discount","Low Discount")</f>
        <v>High Discount</v>
      </c>
    </row>
    <row r="2455" spans="1:16" x14ac:dyDescent="0.3">
      <c r="A2455" t="s">
        <v>5094</v>
      </c>
      <c r="B2455">
        <v>14033882</v>
      </c>
      <c r="C2455" t="s">
        <v>20</v>
      </c>
      <c r="D2455" t="s">
        <v>14</v>
      </c>
      <c r="E2455" t="s">
        <v>21</v>
      </c>
      <c r="F2455" t="s">
        <v>16</v>
      </c>
      <c r="G2455" t="s">
        <v>5095</v>
      </c>
      <c r="H2455">
        <v>314</v>
      </c>
      <c r="I2455">
        <v>1049</v>
      </c>
      <c r="J2455" t="s">
        <v>23</v>
      </c>
      <c r="K2455">
        <v>4</v>
      </c>
      <c r="L2455">
        <v>651</v>
      </c>
      <c r="M2455">
        <v>70</v>
      </c>
      <c r="N2455">
        <v>734.3</v>
      </c>
      <c r="O2455">
        <v>314</v>
      </c>
      <c r="P2455" t="str">
        <f>IF(Table1[[#This Row],[Discount %]]&gt;50,"High Discount","Low Discount")</f>
        <v>High Discount</v>
      </c>
    </row>
    <row r="2456" spans="1:16" x14ac:dyDescent="0.3">
      <c r="A2456" t="s">
        <v>5096</v>
      </c>
      <c r="B2456">
        <v>18028768</v>
      </c>
      <c r="C2456" t="s">
        <v>270</v>
      </c>
      <c r="D2456" t="s">
        <v>176</v>
      </c>
      <c r="E2456" t="s">
        <v>890</v>
      </c>
      <c r="F2456" t="s">
        <v>16</v>
      </c>
      <c r="G2456" t="s">
        <v>4631</v>
      </c>
      <c r="I2456">
        <v>1098</v>
      </c>
      <c r="J2456" t="s">
        <v>23</v>
      </c>
      <c r="K2456">
        <v>4.4000000000000004</v>
      </c>
      <c r="L2456">
        <v>651</v>
      </c>
      <c r="M2456">
        <v>31</v>
      </c>
      <c r="N2456">
        <v>340.38</v>
      </c>
      <c r="O2456">
        <v>757</v>
      </c>
      <c r="P2456" t="str">
        <f>IF(Table1[[#This Row],[Discount %]]&gt;50,"High Discount","Low Discount")</f>
        <v>Low Discount</v>
      </c>
    </row>
    <row r="2457" spans="1:16" x14ac:dyDescent="0.3">
      <c r="A2457" t="s">
        <v>5097</v>
      </c>
      <c r="B2457">
        <v>9081865</v>
      </c>
      <c r="C2457" t="s">
        <v>5098</v>
      </c>
      <c r="D2457" t="s">
        <v>25</v>
      </c>
      <c r="E2457" t="s">
        <v>38</v>
      </c>
      <c r="F2457" t="s">
        <v>16</v>
      </c>
      <c r="G2457" t="s">
        <v>5099</v>
      </c>
      <c r="H2457">
        <v>647</v>
      </c>
      <c r="I2457">
        <v>1799</v>
      </c>
      <c r="J2457" t="s">
        <v>212</v>
      </c>
      <c r="K2457">
        <v>4.2</v>
      </c>
      <c r="L2457">
        <v>651</v>
      </c>
      <c r="M2457">
        <v>63.999999999999993</v>
      </c>
      <c r="N2457">
        <v>1151.3599999999999</v>
      </c>
      <c r="O2457">
        <v>647</v>
      </c>
      <c r="P2457" t="str">
        <f>IF(Table1[[#This Row],[Discount %]]&gt;50,"High Discount","Low Discount")</f>
        <v>High Discount</v>
      </c>
    </row>
    <row r="2458" spans="1:16" x14ac:dyDescent="0.3">
      <c r="A2458" t="s">
        <v>5100</v>
      </c>
      <c r="B2458">
        <v>8879321</v>
      </c>
      <c r="C2458" t="s">
        <v>56</v>
      </c>
      <c r="D2458" t="s">
        <v>25</v>
      </c>
      <c r="E2458" t="s">
        <v>38</v>
      </c>
      <c r="F2458" t="s">
        <v>16</v>
      </c>
      <c r="G2458" t="s">
        <v>5101</v>
      </c>
      <c r="H2458">
        <v>244</v>
      </c>
      <c r="I2458">
        <v>699</v>
      </c>
      <c r="J2458" t="s">
        <v>35</v>
      </c>
      <c r="K2458">
        <v>4.3</v>
      </c>
      <c r="L2458">
        <v>651</v>
      </c>
      <c r="M2458">
        <v>65</v>
      </c>
      <c r="N2458">
        <v>454.35</v>
      </c>
      <c r="O2458">
        <v>244</v>
      </c>
      <c r="P2458" t="str">
        <f>IF(Table1[[#This Row],[Discount %]]&gt;50,"High Discount","Low Discount")</f>
        <v>High Discount</v>
      </c>
    </row>
    <row r="2459" spans="1:16" x14ac:dyDescent="0.3">
      <c r="A2459" t="s">
        <v>5102</v>
      </c>
      <c r="B2459">
        <v>11464650</v>
      </c>
      <c r="C2459" t="s">
        <v>249</v>
      </c>
      <c r="D2459" t="s">
        <v>68</v>
      </c>
      <c r="E2459" t="s">
        <v>43</v>
      </c>
      <c r="F2459" t="s">
        <v>33</v>
      </c>
      <c r="G2459" t="s">
        <v>5103</v>
      </c>
      <c r="H2459">
        <v>674</v>
      </c>
      <c r="I2459">
        <v>1499</v>
      </c>
      <c r="J2459" t="s">
        <v>40</v>
      </c>
      <c r="K2459">
        <v>4.3</v>
      </c>
      <c r="L2459">
        <v>651</v>
      </c>
      <c r="M2459">
        <v>55.000000000000007</v>
      </c>
      <c r="N2459">
        <v>824.45000000000016</v>
      </c>
      <c r="O2459">
        <v>674</v>
      </c>
      <c r="P2459" t="str">
        <f>IF(Table1[[#This Row],[Discount %]]&gt;50,"High Discount","Low Discount")</f>
        <v>High Discount</v>
      </c>
    </row>
    <row r="2460" spans="1:16" x14ac:dyDescent="0.3">
      <c r="A2460" t="s">
        <v>5104</v>
      </c>
      <c r="B2460">
        <v>9371747</v>
      </c>
      <c r="C2460" t="s">
        <v>85</v>
      </c>
      <c r="D2460" t="s">
        <v>86</v>
      </c>
      <c r="E2460" t="s">
        <v>82</v>
      </c>
      <c r="F2460" t="s">
        <v>33</v>
      </c>
      <c r="G2460" t="s">
        <v>5105</v>
      </c>
      <c r="H2460">
        <v>599</v>
      </c>
      <c r="I2460">
        <v>1499</v>
      </c>
      <c r="J2460" t="s">
        <v>88</v>
      </c>
      <c r="K2460">
        <v>4.0999999999999996</v>
      </c>
      <c r="L2460">
        <v>651</v>
      </c>
      <c r="M2460">
        <v>60</v>
      </c>
      <c r="N2460">
        <v>899.4</v>
      </c>
      <c r="O2460">
        <v>599</v>
      </c>
      <c r="P2460" t="str">
        <f>IF(Table1[[#This Row],[Discount %]]&gt;50,"High Discount","Low Discount")</f>
        <v>High Discount</v>
      </c>
    </row>
    <row r="2461" spans="1:16" x14ac:dyDescent="0.3">
      <c r="A2461" t="s">
        <v>5106</v>
      </c>
      <c r="B2461">
        <v>15038460</v>
      </c>
      <c r="C2461" t="s">
        <v>270</v>
      </c>
      <c r="D2461" t="s">
        <v>14</v>
      </c>
      <c r="E2461" t="s">
        <v>15</v>
      </c>
      <c r="F2461" t="s">
        <v>16</v>
      </c>
      <c r="G2461" t="s">
        <v>5107</v>
      </c>
      <c r="H2461">
        <v>1959</v>
      </c>
      <c r="I2461">
        <v>2799</v>
      </c>
      <c r="J2461" t="s">
        <v>2586</v>
      </c>
      <c r="K2461">
        <v>4.4000000000000004</v>
      </c>
      <c r="L2461">
        <v>650</v>
      </c>
      <c r="M2461">
        <v>30</v>
      </c>
      <c r="N2461">
        <v>839.7</v>
      </c>
      <c r="O2461">
        <v>1959</v>
      </c>
      <c r="P2461" t="str">
        <f>IF(Table1[[#This Row],[Discount %]]&gt;50,"High Discount","Low Discount")</f>
        <v>Low Discount</v>
      </c>
    </row>
    <row r="2462" spans="1:16" x14ac:dyDescent="0.3">
      <c r="A2462" t="s">
        <v>5108</v>
      </c>
      <c r="B2462">
        <v>11560486</v>
      </c>
      <c r="C2462" t="s">
        <v>149</v>
      </c>
      <c r="D2462" t="s">
        <v>14</v>
      </c>
      <c r="E2462" t="s">
        <v>47</v>
      </c>
      <c r="F2462" t="s">
        <v>16</v>
      </c>
      <c r="G2462" t="s">
        <v>5109</v>
      </c>
      <c r="H2462">
        <v>1199</v>
      </c>
      <c r="I2462">
        <v>1999</v>
      </c>
      <c r="J2462" t="s">
        <v>151</v>
      </c>
      <c r="K2462">
        <v>4.0999999999999996</v>
      </c>
      <c r="L2462">
        <v>650</v>
      </c>
      <c r="M2462">
        <v>40</v>
      </c>
      <c r="N2462">
        <v>799.6</v>
      </c>
      <c r="O2462">
        <v>1199</v>
      </c>
      <c r="P2462" t="str">
        <f>IF(Table1[[#This Row],[Discount %]]&gt;50,"High Discount","Low Discount")</f>
        <v>Low Discount</v>
      </c>
    </row>
    <row r="2463" spans="1:16" x14ac:dyDescent="0.3">
      <c r="A2463" t="s">
        <v>5110</v>
      </c>
      <c r="B2463">
        <v>6863011</v>
      </c>
      <c r="C2463" t="s">
        <v>42</v>
      </c>
      <c r="D2463" t="s">
        <v>14</v>
      </c>
      <c r="E2463" t="s">
        <v>21</v>
      </c>
      <c r="F2463" t="s">
        <v>16</v>
      </c>
      <c r="G2463" t="s">
        <v>5111</v>
      </c>
      <c r="H2463">
        <v>934</v>
      </c>
      <c r="I2463">
        <v>1699</v>
      </c>
      <c r="J2463" t="s">
        <v>101</v>
      </c>
      <c r="K2463">
        <v>4.0999999999999996</v>
      </c>
      <c r="L2463">
        <v>650</v>
      </c>
      <c r="M2463">
        <v>44.999999999999993</v>
      </c>
      <c r="N2463">
        <v>764.54999999999984</v>
      </c>
      <c r="O2463">
        <v>934</v>
      </c>
      <c r="P2463" t="str">
        <f>IF(Table1[[#This Row],[Discount %]]&gt;50,"High Discount","Low Discount")</f>
        <v>Low Discount</v>
      </c>
    </row>
    <row r="2464" spans="1:16" x14ac:dyDescent="0.3">
      <c r="A2464" t="s">
        <v>5112</v>
      </c>
      <c r="B2464">
        <v>4149418</v>
      </c>
      <c r="C2464" t="s">
        <v>42</v>
      </c>
      <c r="D2464" t="s">
        <v>25</v>
      </c>
      <c r="E2464" t="s">
        <v>38</v>
      </c>
      <c r="F2464" t="s">
        <v>16</v>
      </c>
      <c r="G2464" t="s">
        <v>5113</v>
      </c>
      <c r="H2464">
        <v>519</v>
      </c>
      <c r="I2464">
        <v>1299</v>
      </c>
      <c r="J2464" t="s">
        <v>23</v>
      </c>
      <c r="K2464">
        <v>4.2</v>
      </c>
      <c r="L2464">
        <v>650</v>
      </c>
      <c r="M2464">
        <v>60</v>
      </c>
      <c r="N2464">
        <v>779.4</v>
      </c>
      <c r="O2464">
        <v>519</v>
      </c>
      <c r="P2464" t="str">
        <f>IF(Table1[[#This Row],[Discount %]]&gt;50,"High Discount","Low Discount")</f>
        <v>High Discount</v>
      </c>
    </row>
    <row r="2465" spans="1:16" x14ac:dyDescent="0.3">
      <c r="A2465" t="s">
        <v>5114</v>
      </c>
      <c r="B2465">
        <v>2498476</v>
      </c>
      <c r="C2465" t="s">
        <v>13</v>
      </c>
      <c r="D2465" t="s">
        <v>25</v>
      </c>
      <c r="E2465" t="s">
        <v>38</v>
      </c>
      <c r="F2465" t="s">
        <v>16</v>
      </c>
      <c r="G2465" t="s">
        <v>5115</v>
      </c>
      <c r="H2465">
        <v>224</v>
      </c>
      <c r="I2465">
        <v>499</v>
      </c>
      <c r="J2465" t="s">
        <v>23</v>
      </c>
      <c r="K2465">
        <v>4.2</v>
      </c>
      <c r="L2465">
        <v>650</v>
      </c>
      <c r="M2465">
        <v>54.999999999999993</v>
      </c>
      <c r="N2465">
        <v>274.45</v>
      </c>
      <c r="O2465">
        <v>224</v>
      </c>
      <c r="P2465" t="str">
        <f>IF(Table1[[#This Row],[Discount %]]&gt;50,"High Discount","Low Discount")</f>
        <v>High Discount</v>
      </c>
    </row>
    <row r="2466" spans="1:16" x14ac:dyDescent="0.3">
      <c r="A2466" t="s">
        <v>5116</v>
      </c>
      <c r="B2466">
        <v>11726706</v>
      </c>
      <c r="C2466" t="s">
        <v>1444</v>
      </c>
      <c r="D2466" t="s">
        <v>25</v>
      </c>
      <c r="E2466" t="s">
        <v>38</v>
      </c>
      <c r="F2466" t="s">
        <v>16</v>
      </c>
      <c r="G2466" t="s">
        <v>5117</v>
      </c>
      <c r="H2466">
        <v>391</v>
      </c>
      <c r="I2466">
        <v>699</v>
      </c>
      <c r="J2466" t="s">
        <v>1283</v>
      </c>
      <c r="K2466">
        <v>4.2</v>
      </c>
      <c r="L2466">
        <v>650</v>
      </c>
      <c r="M2466">
        <v>44</v>
      </c>
      <c r="N2466">
        <v>307.56</v>
      </c>
      <c r="O2466">
        <v>391</v>
      </c>
      <c r="P2466" t="str">
        <f>IF(Table1[[#This Row],[Discount %]]&gt;50,"High Discount","Low Discount")</f>
        <v>Low Discount</v>
      </c>
    </row>
    <row r="2467" spans="1:16" x14ac:dyDescent="0.3">
      <c r="A2467" t="s">
        <v>5118</v>
      </c>
      <c r="B2467">
        <v>9371655</v>
      </c>
      <c r="C2467" t="s">
        <v>85</v>
      </c>
      <c r="D2467" t="s">
        <v>68</v>
      </c>
      <c r="E2467" t="s">
        <v>82</v>
      </c>
      <c r="F2467" t="s">
        <v>33</v>
      </c>
      <c r="G2467" t="s">
        <v>5119</v>
      </c>
      <c r="H2467">
        <v>594</v>
      </c>
      <c r="I2467">
        <v>1699</v>
      </c>
      <c r="J2467" t="s">
        <v>88</v>
      </c>
      <c r="K2467">
        <v>4.0999999999999996</v>
      </c>
      <c r="L2467">
        <v>650</v>
      </c>
      <c r="M2467">
        <v>64.999999999999986</v>
      </c>
      <c r="N2467">
        <v>1104.3499999999997</v>
      </c>
      <c r="O2467">
        <v>594</v>
      </c>
      <c r="P2467" t="str">
        <f>IF(Table1[[#This Row],[Discount %]]&gt;50,"High Discount","Low Discount")</f>
        <v>High Discount</v>
      </c>
    </row>
    <row r="2468" spans="1:16" x14ac:dyDescent="0.3">
      <c r="A2468" t="s">
        <v>5120</v>
      </c>
      <c r="B2468">
        <v>6552966</v>
      </c>
      <c r="C2468" t="s">
        <v>113</v>
      </c>
      <c r="D2468" t="s">
        <v>37</v>
      </c>
      <c r="E2468" t="s">
        <v>43</v>
      </c>
      <c r="F2468" t="s">
        <v>33</v>
      </c>
      <c r="G2468" t="s">
        <v>5121</v>
      </c>
      <c r="I2468">
        <v>1299</v>
      </c>
      <c r="J2468" t="s">
        <v>23</v>
      </c>
      <c r="K2468">
        <v>4.2</v>
      </c>
      <c r="L2468">
        <v>650</v>
      </c>
      <c r="M2468">
        <v>54</v>
      </c>
      <c r="N2468">
        <v>701.46</v>
      </c>
      <c r="O2468">
        <v>597</v>
      </c>
      <c r="P2468" t="str">
        <f>IF(Table1[[#This Row],[Discount %]]&gt;50,"High Discount","Low Discount")</f>
        <v>High Discount</v>
      </c>
    </row>
    <row r="2469" spans="1:16" x14ac:dyDescent="0.3">
      <c r="A2469" t="s">
        <v>5122</v>
      </c>
      <c r="B2469">
        <v>17384856</v>
      </c>
      <c r="C2469" t="s">
        <v>13</v>
      </c>
      <c r="D2469" t="s">
        <v>37</v>
      </c>
      <c r="E2469" t="s">
        <v>38</v>
      </c>
      <c r="F2469" t="s">
        <v>33</v>
      </c>
      <c r="G2469" t="s">
        <v>2793</v>
      </c>
      <c r="I2469">
        <v>1398</v>
      </c>
      <c r="J2469" t="s">
        <v>40</v>
      </c>
      <c r="K2469">
        <v>4.4000000000000004</v>
      </c>
      <c r="L2469">
        <v>650</v>
      </c>
      <c r="M2469">
        <v>50</v>
      </c>
      <c r="N2469">
        <v>699</v>
      </c>
      <c r="O2469">
        <v>699</v>
      </c>
      <c r="P2469" t="str">
        <f>IF(Table1[[#This Row],[Discount %]]&gt;50,"High Discount","Low Discount")</f>
        <v>Low Discount</v>
      </c>
    </row>
    <row r="2470" spans="1:16" x14ac:dyDescent="0.3">
      <c r="A2470" t="s">
        <v>5123</v>
      </c>
      <c r="B2470">
        <v>9599113</v>
      </c>
      <c r="C2470" t="s">
        <v>5124</v>
      </c>
      <c r="D2470" t="s">
        <v>176</v>
      </c>
      <c r="E2470" t="s">
        <v>271</v>
      </c>
      <c r="F2470" t="s">
        <v>16</v>
      </c>
      <c r="G2470" t="s">
        <v>5125</v>
      </c>
      <c r="I2470">
        <v>1050</v>
      </c>
      <c r="J2470" t="s">
        <v>35</v>
      </c>
      <c r="K2470">
        <v>4.4000000000000004</v>
      </c>
      <c r="L2470">
        <v>649</v>
      </c>
      <c r="M2470">
        <v>31</v>
      </c>
      <c r="N2470">
        <v>325.5</v>
      </c>
      <c r="O2470">
        <v>724</v>
      </c>
      <c r="P2470" t="str">
        <f>IF(Table1[[#This Row],[Discount %]]&gt;50,"High Discount","Low Discount")</f>
        <v>Low Discount</v>
      </c>
    </row>
    <row r="2471" spans="1:16" x14ac:dyDescent="0.3">
      <c r="A2471" t="s">
        <v>5126</v>
      </c>
      <c r="B2471">
        <v>14370140</v>
      </c>
      <c r="C2471" t="s">
        <v>81</v>
      </c>
      <c r="D2471" t="s">
        <v>68</v>
      </c>
      <c r="E2471" t="s">
        <v>82</v>
      </c>
      <c r="F2471" t="s">
        <v>33</v>
      </c>
      <c r="G2471" t="s">
        <v>5127</v>
      </c>
      <c r="H2471">
        <v>558</v>
      </c>
      <c r="I2471">
        <v>1299</v>
      </c>
      <c r="J2471" t="s">
        <v>35</v>
      </c>
      <c r="K2471">
        <v>4.3</v>
      </c>
      <c r="L2471">
        <v>649</v>
      </c>
      <c r="M2471">
        <v>56.999999999999993</v>
      </c>
      <c r="N2471">
        <v>740.42999999999984</v>
      </c>
      <c r="O2471">
        <v>558</v>
      </c>
      <c r="P2471" t="str">
        <f>IF(Table1[[#This Row],[Discount %]]&gt;50,"High Discount","Low Discount")</f>
        <v>High Discount</v>
      </c>
    </row>
    <row r="2472" spans="1:16" x14ac:dyDescent="0.3">
      <c r="A2472" t="s">
        <v>5128</v>
      </c>
      <c r="B2472">
        <v>14508760</v>
      </c>
      <c r="C2472" t="s">
        <v>254</v>
      </c>
      <c r="D2472" t="s">
        <v>68</v>
      </c>
      <c r="E2472" t="s">
        <v>82</v>
      </c>
      <c r="F2472" t="s">
        <v>33</v>
      </c>
      <c r="G2472" t="s">
        <v>5129</v>
      </c>
      <c r="H2472">
        <v>689</v>
      </c>
      <c r="I2472">
        <v>2999</v>
      </c>
      <c r="J2472" t="s">
        <v>35</v>
      </c>
      <c r="K2472">
        <v>4.0999999999999996</v>
      </c>
      <c r="L2472">
        <v>649</v>
      </c>
      <c r="M2472">
        <v>77</v>
      </c>
      <c r="N2472">
        <v>2309.23</v>
      </c>
      <c r="O2472">
        <v>689</v>
      </c>
      <c r="P2472" t="str">
        <f>IF(Table1[[#This Row],[Discount %]]&gt;50,"High Discount","Low Discount")</f>
        <v>High Discount</v>
      </c>
    </row>
    <row r="2473" spans="1:16" x14ac:dyDescent="0.3">
      <c r="A2473" t="s">
        <v>5130</v>
      </c>
      <c r="B2473">
        <v>8889401</v>
      </c>
      <c r="C2473" t="s">
        <v>875</v>
      </c>
      <c r="D2473" t="s">
        <v>68</v>
      </c>
      <c r="E2473" t="s">
        <v>69</v>
      </c>
      <c r="F2473" t="s">
        <v>33</v>
      </c>
      <c r="G2473" t="s">
        <v>5131</v>
      </c>
      <c r="H2473">
        <v>2251</v>
      </c>
      <c r="I2473">
        <v>4249</v>
      </c>
      <c r="J2473" t="s">
        <v>35</v>
      </c>
      <c r="K2473">
        <v>4.0999999999999996</v>
      </c>
      <c r="L2473">
        <v>649</v>
      </c>
      <c r="M2473">
        <v>47</v>
      </c>
      <c r="N2473">
        <v>1997.03</v>
      </c>
      <c r="O2473">
        <v>2251</v>
      </c>
      <c r="P2473" t="str">
        <f>IF(Table1[[#This Row],[Discount %]]&gt;50,"High Discount","Low Discount")</f>
        <v>Low Discount</v>
      </c>
    </row>
    <row r="2474" spans="1:16" x14ac:dyDescent="0.3">
      <c r="A2474" t="s">
        <v>5132</v>
      </c>
      <c r="B2474">
        <v>12104794</v>
      </c>
      <c r="C2474" t="s">
        <v>85</v>
      </c>
      <c r="D2474" t="s">
        <v>68</v>
      </c>
      <c r="E2474" t="s">
        <v>69</v>
      </c>
      <c r="F2474" t="s">
        <v>33</v>
      </c>
      <c r="G2474" t="s">
        <v>5133</v>
      </c>
      <c r="H2474">
        <v>2694</v>
      </c>
      <c r="I2474">
        <v>4899</v>
      </c>
      <c r="J2474" t="s">
        <v>88</v>
      </c>
      <c r="K2474">
        <v>4.3</v>
      </c>
      <c r="L2474">
        <v>649</v>
      </c>
      <c r="M2474">
        <v>45</v>
      </c>
      <c r="N2474">
        <v>2204.5500000000002</v>
      </c>
      <c r="O2474">
        <v>2694</v>
      </c>
      <c r="P2474" t="str">
        <f>IF(Table1[[#This Row],[Discount %]]&gt;50,"High Discount","Low Discount")</f>
        <v>Low Discount</v>
      </c>
    </row>
    <row r="2475" spans="1:16" x14ac:dyDescent="0.3">
      <c r="A2475" t="s">
        <v>5134</v>
      </c>
      <c r="B2475">
        <v>12530350</v>
      </c>
      <c r="C2475" t="s">
        <v>56</v>
      </c>
      <c r="D2475" t="s">
        <v>86</v>
      </c>
      <c r="E2475" t="s">
        <v>82</v>
      </c>
      <c r="F2475" t="s">
        <v>33</v>
      </c>
      <c r="G2475" t="s">
        <v>5135</v>
      </c>
      <c r="H2475">
        <v>539</v>
      </c>
      <c r="I2475">
        <v>1199</v>
      </c>
      <c r="J2475" t="s">
        <v>88</v>
      </c>
      <c r="K2475">
        <v>4</v>
      </c>
      <c r="L2475">
        <v>649</v>
      </c>
      <c r="M2475">
        <v>55.000000000000007</v>
      </c>
      <c r="N2475">
        <v>659.45000000000016</v>
      </c>
      <c r="O2475">
        <v>539</v>
      </c>
      <c r="P2475" t="str">
        <f>IF(Table1[[#This Row],[Discount %]]&gt;50,"High Discount","Low Discount")</f>
        <v>High Discount</v>
      </c>
    </row>
    <row r="2476" spans="1:16" x14ac:dyDescent="0.3">
      <c r="A2476" t="s">
        <v>5136</v>
      </c>
      <c r="B2476">
        <v>17383438</v>
      </c>
      <c r="C2476" t="s">
        <v>13</v>
      </c>
      <c r="D2476" t="s">
        <v>37</v>
      </c>
      <c r="E2476" t="s">
        <v>38</v>
      </c>
      <c r="F2476" t="s">
        <v>33</v>
      </c>
      <c r="G2476" t="s">
        <v>5137</v>
      </c>
      <c r="I2476">
        <v>1598</v>
      </c>
      <c r="J2476" t="s">
        <v>129</v>
      </c>
      <c r="K2476">
        <v>4.2</v>
      </c>
      <c r="L2476">
        <v>649</v>
      </c>
      <c r="M2476">
        <v>50</v>
      </c>
      <c r="N2476">
        <v>799</v>
      </c>
      <c r="O2476">
        <v>799</v>
      </c>
      <c r="P2476" t="str">
        <f>IF(Table1[[#This Row],[Discount %]]&gt;50,"High Discount","Low Discount")</f>
        <v>Low Discount</v>
      </c>
    </row>
    <row r="2477" spans="1:16" x14ac:dyDescent="0.3">
      <c r="A2477" t="s">
        <v>5138</v>
      </c>
      <c r="B2477">
        <v>10939132</v>
      </c>
      <c r="C2477" t="s">
        <v>13</v>
      </c>
      <c r="D2477" t="s">
        <v>25</v>
      </c>
      <c r="E2477" t="s">
        <v>38</v>
      </c>
      <c r="F2477" t="s">
        <v>16</v>
      </c>
      <c r="G2477" t="s">
        <v>5139</v>
      </c>
      <c r="H2477">
        <v>439</v>
      </c>
      <c r="I2477">
        <v>799</v>
      </c>
      <c r="J2477" t="s">
        <v>40</v>
      </c>
      <c r="K2477">
        <v>4.2</v>
      </c>
      <c r="L2477">
        <v>648</v>
      </c>
      <c r="M2477">
        <v>45</v>
      </c>
      <c r="N2477">
        <v>359.55</v>
      </c>
      <c r="O2477">
        <v>439</v>
      </c>
      <c r="P2477" t="str">
        <f>IF(Table1[[#This Row],[Discount %]]&gt;50,"High Discount","Low Discount")</f>
        <v>Low Discount</v>
      </c>
    </row>
    <row r="2478" spans="1:16" x14ac:dyDescent="0.3">
      <c r="A2478" t="s">
        <v>5140</v>
      </c>
      <c r="B2478">
        <v>13437234</v>
      </c>
      <c r="C2478" t="s">
        <v>85</v>
      </c>
      <c r="D2478" t="s">
        <v>68</v>
      </c>
      <c r="E2478" t="s">
        <v>69</v>
      </c>
      <c r="F2478" t="s">
        <v>33</v>
      </c>
      <c r="G2478" t="s">
        <v>5141</v>
      </c>
      <c r="H2478">
        <v>1259</v>
      </c>
      <c r="I2478">
        <v>2799</v>
      </c>
      <c r="J2478" t="s">
        <v>88</v>
      </c>
      <c r="K2478">
        <v>3.9</v>
      </c>
      <c r="L2478">
        <v>648</v>
      </c>
      <c r="M2478">
        <v>55.000000000000007</v>
      </c>
      <c r="N2478">
        <v>1539.4500000000003</v>
      </c>
      <c r="O2478">
        <v>1259</v>
      </c>
      <c r="P2478" t="str">
        <f>IF(Table1[[#This Row],[Discount %]]&gt;50,"High Discount","Low Discount")</f>
        <v>High Discount</v>
      </c>
    </row>
    <row r="2479" spans="1:16" x14ac:dyDescent="0.3">
      <c r="A2479" t="s">
        <v>5142</v>
      </c>
      <c r="B2479">
        <v>11244968</v>
      </c>
      <c r="C2479" t="s">
        <v>1316</v>
      </c>
      <c r="D2479" t="s">
        <v>68</v>
      </c>
      <c r="E2479" t="s">
        <v>295</v>
      </c>
      <c r="F2479" t="s">
        <v>33</v>
      </c>
      <c r="G2479" t="s">
        <v>5143</v>
      </c>
      <c r="H2479">
        <v>999</v>
      </c>
      <c r="I2479">
        <v>3999</v>
      </c>
      <c r="J2479" t="s">
        <v>145</v>
      </c>
      <c r="K2479">
        <v>4</v>
      </c>
      <c r="L2479">
        <v>648</v>
      </c>
      <c r="M2479">
        <v>75</v>
      </c>
      <c r="N2479">
        <v>2999.25</v>
      </c>
      <c r="O2479">
        <v>999</v>
      </c>
      <c r="P2479" t="str">
        <f>IF(Table1[[#This Row],[Discount %]]&gt;50,"High Discount","Low Discount")</f>
        <v>High Discount</v>
      </c>
    </row>
    <row r="2480" spans="1:16" x14ac:dyDescent="0.3">
      <c r="A2480" t="s">
        <v>5144</v>
      </c>
      <c r="B2480">
        <v>12176804</v>
      </c>
      <c r="C2480" t="s">
        <v>103</v>
      </c>
      <c r="D2480" t="s">
        <v>31</v>
      </c>
      <c r="E2480" t="s">
        <v>271</v>
      </c>
      <c r="F2480" t="s">
        <v>33</v>
      </c>
      <c r="G2480" t="s">
        <v>1654</v>
      </c>
      <c r="I2480">
        <v>699</v>
      </c>
      <c r="J2480" t="s">
        <v>23</v>
      </c>
      <c r="K2480">
        <v>4</v>
      </c>
      <c r="L2480">
        <v>648</v>
      </c>
      <c r="M2480">
        <v>44</v>
      </c>
      <c r="N2480">
        <v>307.56</v>
      </c>
      <c r="O2480">
        <v>391</v>
      </c>
      <c r="P2480" t="str">
        <f>IF(Table1[[#This Row],[Discount %]]&gt;50,"High Discount","Low Discount")</f>
        <v>Low Discount</v>
      </c>
    </row>
    <row r="2481" spans="1:16" x14ac:dyDescent="0.3">
      <c r="A2481" t="s">
        <v>5145</v>
      </c>
      <c r="B2481">
        <v>13437296</v>
      </c>
      <c r="C2481" t="s">
        <v>85</v>
      </c>
      <c r="D2481" t="s">
        <v>86</v>
      </c>
      <c r="E2481" t="s">
        <v>69</v>
      </c>
      <c r="F2481" t="s">
        <v>33</v>
      </c>
      <c r="G2481" t="s">
        <v>5146</v>
      </c>
      <c r="H2481">
        <v>659</v>
      </c>
      <c r="I2481">
        <v>2199</v>
      </c>
      <c r="J2481" t="s">
        <v>88</v>
      </c>
      <c r="K2481">
        <v>4.2</v>
      </c>
      <c r="L2481">
        <v>648</v>
      </c>
      <c r="M2481">
        <v>70</v>
      </c>
      <c r="N2481">
        <v>1539.3</v>
      </c>
      <c r="O2481">
        <v>659</v>
      </c>
      <c r="P2481" t="str">
        <f>IF(Table1[[#This Row],[Discount %]]&gt;50,"High Discount","Low Discount")</f>
        <v>High Discount</v>
      </c>
    </row>
    <row r="2482" spans="1:16" x14ac:dyDescent="0.3">
      <c r="A2482" t="s">
        <v>5147</v>
      </c>
      <c r="B2482">
        <v>12664634</v>
      </c>
      <c r="C2482" t="s">
        <v>185</v>
      </c>
      <c r="D2482" t="s">
        <v>37</v>
      </c>
      <c r="E2482" t="s">
        <v>43</v>
      </c>
      <c r="F2482" t="s">
        <v>33</v>
      </c>
      <c r="G2482" t="s">
        <v>5148</v>
      </c>
      <c r="I2482">
        <v>1399</v>
      </c>
      <c r="J2482" t="s">
        <v>286</v>
      </c>
      <c r="K2482">
        <v>4</v>
      </c>
      <c r="L2482">
        <v>648</v>
      </c>
      <c r="M2482">
        <v>50</v>
      </c>
      <c r="N2482">
        <v>699.5</v>
      </c>
      <c r="O2482">
        <v>699</v>
      </c>
      <c r="P2482" t="str">
        <f>IF(Table1[[#This Row],[Discount %]]&gt;50,"High Discount","Low Discount")</f>
        <v>Low Discount</v>
      </c>
    </row>
    <row r="2483" spans="1:16" x14ac:dyDescent="0.3">
      <c r="A2483" t="s">
        <v>5149</v>
      </c>
      <c r="B2483">
        <v>11099570</v>
      </c>
      <c r="C2483" t="s">
        <v>754</v>
      </c>
      <c r="D2483" t="s">
        <v>37</v>
      </c>
      <c r="E2483" t="s">
        <v>131</v>
      </c>
      <c r="F2483" t="s">
        <v>33</v>
      </c>
      <c r="G2483" t="s">
        <v>5150</v>
      </c>
      <c r="I2483">
        <v>1699</v>
      </c>
      <c r="J2483" t="s">
        <v>35</v>
      </c>
      <c r="K2483">
        <v>3.8</v>
      </c>
      <c r="L2483">
        <v>648</v>
      </c>
      <c r="M2483">
        <v>59</v>
      </c>
      <c r="N2483">
        <v>1002.41</v>
      </c>
      <c r="O2483">
        <v>696</v>
      </c>
      <c r="P2483" t="str">
        <f>IF(Table1[[#This Row],[Discount %]]&gt;50,"High Discount","Low Discount")</f>
        <v>High Discount</v>
      </c>
    </row>
    <row r="2484" spans="1:16" x14ac:dyDescent="0.3">
      <c r="A2484" t="s">
        <v>5151</v>
      </c>
      <c r="B2484">
        <v>17523376</v>
      </c>
      <c r="C2484" t="s">
        <v>42</v>
      </c>
      <c r="D2484" t="s">
        <v>37</v>
      </c>
      <c r="E2484" t="s">
        <v>38</v>
      </c>
      <c r="F2484" t="s">
        <v>33</v>
      </c>
      <c r="G2484" t="s">
        <v>3002</v>
      </c>
      <c r="I2484">
        <v>1798</v>
      </c>
      <c r="J2484" t="s">
        <v>40</v>
      </c>
      <c r="K2484">
        <v>4.2</v>
      </c>
      <c r="L2484">
        <v>648</v>
      </c>
      <c r="M2484">
        <v>50</v>
      </c>
      <c r="N2484">
        <v>899</v>
      </c>
      <c r="O2484">
        <v>899</v>
      </c>
      <c r="P2484" t="str">
        <f>IF(Table1[[#This Row],[Discount %]]&gt;50,"High Discount","Low Discount")</f>
        <v>Low Discount</v>
      </c>
    </row>
    <row r="2485" spans="1:16" x14ac:dyDescent="0.3">
      <c r="A2485" t="s">
        <v>5152</v>
      </c>
      <c r="B2485">
        <v>10778684</v>
      </c>
      <c r="C2485" t="s">
        <v>13</v>
      </c>
      <c r="D2485" t="s">
        <v>37</v>
      </c>
      <c r="E2485" t="s">
        <v>38</v>
      </c>
      <c r="F2485" t="s">
        <v>33</v>
      </c>
      <c r="G2485" t="s">
        <v>5153</v>
      </c>
      <c r="I2485">
        <v>599</v>
      </c>
      <c r="J2485" t="s">
        <v>40</v>
      </c>
      <c r="K2485">
        <v>4.3</v>
      </c>
      <c r="L2485">
        <v>648</v>
      </c>
      <c r="M2485">
        <v>45</v>
      </c>
      <c r="N2485">
        <v>269.55</v>
      </c>
      <c r="O2485">
        <v>329</v>
      </c>
      <c r="P2485" t="str">
        <f>IF(Table1[[#This Row],[Discount %]]&gt;50,"High Discount","Low Discount")</f>
        <v>Low Discount</v>
      </c>
    </row>
    <row r="2486" spans="1:16" x14ac:dyDescent="0.3">
      <c r="A2486" t="s">
        <v>5154</v>
      </c>
      <c r="B2486">
        <v>13179848</v>
      </c>
      <c r="C2486" t="s">
        <v>94</v>
      </c>
      <c r="D2486" t="s">
        <v>37</v>
      </c>
      <c r="E2486" t="s">
        <v>43</v>
      </c>
      <c r="F2486" t="s">
        <v>33</v>
      </c>
      <c r="G2486" t="s">
        <v>5155</v>
      </c>
      <c r="I2486">
        <v>1399</v>
      </c>
      <c r="J2486" t="s">
        <v>40</v>
      </c>
      <c r="K2486">
        <v>4.5</v>
      </c>
      <c r="L2486">
        <v>648</v>
      </c>
      <c r="M2486">
        <v>53</v>
      </c>
      <c r="N2486">
        <v>741.47</v>
      </c>
      <c r="O2486">
        <v>657</v>
      </c>
      <c r="P2486" t="str">
        <f>IF(Table1[[#This Row],[Discount %]]&gt;50,"High Discount","Low Discount")</f>
        <v>High Discount</v>
      </c>
    </row>
    <row r="2487" spans="1:16" x14ac:dyDescent="0.3">
      <c r="A2487" t="s">
        <v>5156</v>
      </c>
      <c r="B2487">
        <v>9366013</v>
      </c>
      <c r="C2487" t="s">
        <v>99</v>
      </c>
      <c r="D2487" t="s">
        <v>68</v>
      </c>
      <c r="E2487" t="s">
        <v>69</v>
      </c>
      <c r="F2487" t="s">
        <v>16</v>
      </c>
      <c r="G2487" t="s">
        <v>5157</v>
      </c>
      <c r="H2487">
        <v>1359</v>
      </c>
      <c r="I2487">
        <v>3399</v>
      </c>
      <c r="J2487" t="s">
        <v>35</v>
      </c>
      <c r="K2487">
        <v>3.9</v>
      </c>
      <c r="L2487">
        <v>647</v>
      </c>
      <c r="M2487">
        <v>60</v>
      </c>
      <c r="N2487">
        <v>2039.4</v>
      </c>
      <c r="O2487">
        <v>1359</v>
      </c>
      <c r="P2487" t="str">
        <f>IF(Table1[[#This Row],[Discount %]]&gt;50,"High Discount","Low Discount")</f>
        <v>High Discount</v>
      </c>
    </row>
    <row r="2488" spans="1:16" x14ac:dyDescent="0.3">
      <c r="A2488" t="s">
        <v>5158</v>
      </c>
      <c r="B2488">
        <v>9102595</v>
      </c>
      <c r="C2488" t="s">
        <v>13</v>
      </c>
      <c r="D2488" t="s">
        <v>25</v>
      </c>
      <c r="E2488" t="s">
        <v>38</v>
      </c>
      <c r="F2488" t="s">
        <v>16</v>
      </c>
      <c r="G2488" t="s">
        <v>5159</v>
      </c>
      <c r="H2488">
        <v>319</v>
      </c>
      <c r="I2488">
        <v>799</v>
      </c>
      <c r="J2488" t="s">
        <v>65</v>
      </c>
      <c r="K2488">
        <v>4.2</v>
      </c>
      <c r="L2488">
        <v>647</v>
      </c>
      <c r="M2488">
        <v>60</v>
      </c>
      <c r="N2488">
        <v>479.4</v>
      </c>
      <c r="O2488">
        <v>319</v>
      </c>
      <c r="P2488" t="str">
        <f>IF(Table1[[#This Row],[Discount %]]&gt;50,"High Discount","Low Discount")</f>
        <v>High Discount</v>
      </c>
    </row>
    <row r="2489" spans="1:16" x14ac:dyDescent="0.3">
      <c r="A2489" t="s">
        <v>5160</v>
      </c>
      <c r="B2489">
        <v>10500838</v>
      </c>
      <c r="C2489" t="s">
        <v>818</v>
      </c>
      <c r="D2489" t="s">
        <v>68</v>
      </c>
      <c r="E2489" t="s">
        <v>295</v>
      </c>
      <c r="F2489" t="s">
        <v>33</v>
      </c>
      <c r="G2489" t="s">
        <v>5161</v>
      </c>
      <c r="H2489">
        <v>674</v>
      </c>
      <c r="I2489">
        <v>1349</v>
      </c>
      <c r="J2489" t="s">
        <v>145</v>
      </c>
      <c r="K2489">
        <v>3.9</v>
      </c>
      <c r="L2489">
        <v>647</v>
      </c>
      <c r="M2489">
        <v>50</v>
      </c>
      <c r="N2489">
        <v>674.5</v>
      </c>
      <c r="O2489">
        <v>674</v>
      </c>
      <c r="P2489" t="str">
        <f>IF(Table1[[#This Row],[Discount %]]&gt;50,"High Discount","Low Discount")</f>
        <v>Low Discount</v>
      </c>
    </row>
    <row r="2490" spans="1:16" x14ac:dyDescent="0.3">
      <c r="A2490" t="s">
        <v>5162</v>
      </c>
      <c r="B2490">
        <v>11569266</v>
      </c>
      <c r="C2490" t="s">
        <v>5163</v>
      </c>
      <c r="D2490" t="s">
        <v>68</v>
      </c>
      <c r="E2490" t="s">
        <v>69</v>
      </c>
      <c r="F2490" t="s">
        <v>33</v>
      </c>
      <c r="G2490" t="s">
        <v>5164</v>
      </c>
      <c r="H2490">
        <v>1418</v>
      </c>
      <c r="I2490">
        <v>3299</v>
      </c>
      <c r="J2490" t="s">
        <v>35</v>
      </c>
      <c r="K2490">
        <v>3.9</v>
      </c>
      <c r="L2490">
        <v>647</v>
      </c>
      <c r="M2490">
        <v>57.000000000000007</v>
      </c>
      <c r="N2490">
        <v>1880.4300000000003</v>
      </c>
      <c r="O2490">
        <v>1418</v>
      </c>
      <c r="P2490" t="str">
        <f>IF(Table1[[#This Row],[Discount %]]&gt;50,"High Discount","Low Discount")</f>
        <v>High Discount</v>
      </c>
    </row>
    <row r="2491" spans="1:16" x14ac:dyDescent="0.3">
      <c r="A2491" t="s">
        <v>5165</v>
      </c>
      <c r="B2491">
        <v>11671590</v>
      </c>
      <c r="C2491" t="s">
        <v>5166</v>
      </c>
      <c r="D2491" t="s">
        <v>68</v>
      </c>
      <c r="E2491" t="s">
        <v>5167</v>
      </c>
      <c r="F2491" t="s">
        <v>33</v>
      </c>
      <c r="G2491" t="s">
        <v>5168</v>
      </c>
      <c r="H2491">
        <v>1687</v>
      </c>
      <c r="I2491">
        <v>5818</v>
      </c>
      <c r="J2491" t="s">
        <v>145</v>
      </c>
      <c r="K2491">
        <v>4.3</v>
      </c>
      <c r="L2491">
        <v>647</v>
      </c>
      <c r="M2491">
        <v>71</v>
      </c>
      <c r="N2491">
        <v>4130.78</v>
      </c>
      <c r="O2491">
        <v>1687</v>
      </c>
      <c r="P2491" t="str">
        <f>IF(Table1[[#This Row],[Discount %]]&gt;50,"High Discount","Low Discount")</f>
        <v>High Discount</v>
      </c>
    </row>
    <row r="2492" spans="1:16" x14ac:dyDescent="0.3">
      <c r="A2492" t="s">
        <v>5169</v>
      </c>
      <c r="B2492">
        <v>5702437</v>
      </c>
      <c r="C2492" t="s">
        <v>379</v>
      </c>
      <c r="D2492" t="s">
        <v>31</v>
      </c>
      <c r="E2492" t="s">
        <v>486</v>
      </c>
      <c r="F2492" t="s">
        <v>33</v>
      </c>
      <c r="G2492" t="s">
        <v>5170</v>
      </c>
      <c r="H2492">
        <v>593</v>
      </c>
      <c r="I2492">
        <v>899</v>
      </c>
      <c r="J2492" t="s">
        <v>1283</v>
      </c>
      <c r="K2492">
        <v>3.9</v>
      </c>
      <c r="L2492">
        <v>647</v>
      </c>
      <c r="M2492">
        <v>34</v>
      </c>
      <c r="N2492">
        <v>305.66000000000003</v>
      </c>
      <c r="O2492">
        <v>593</v>
      </c>
      <c r="P2492" t="str">
        <f>IF(Table1[[#This Row],[Discount %]]&gt;50,"High Discount","Low Discount")</f>
        <v>Low Discount</v>
      </c>
    </row>
    <row r="2493" spans="1:16" x14ac:dyDescent="0.3">
      <c r="A2493" t="s">
        <v>5171</v>
      </c>
      <c r="B2493">
        <v>12277586</v>
      </c>
      <c r="C2493" t="s">
        <v>265</v>
      </c>
      <c r="D2493" t="s">
        <v>37</v>
      </c>
      <c r="E2493" t="s">
        <v>47</v>
      </c>
      <c r="F2493" t="s">
        <v>33</v>
      </c>
      <c r="G2493" t="s">
        <v>5172</v>
      </c>
      <c r="I2493">
        <v>1799</v>
      </c>
      <c r="J2493" t="s">
        <v>399</v>
      </c>
      <c r="K2493">
        <v>4.3</v>
      </c>
      <c r="L2493">
        <v>647</v>
      </c>
      <c r="M2493">
        <v>50</v>
      </c>
      <c r="N2493">
        <v>899.5</v>
      </c>
      <c r="O2493">
        <v>899</v>
      </c>
      <c r="P2493" t="str">
        <f>IF(Table1[[#This Row],[Discount %]]&gt;50,"High Discount","Low Discount")</f>
        <v>Low Discount</v>
      </c>
    </row>
    <row r="2494" spans="1:16" x14ac:dyDescent="0.3">
      <c r="A2494" t="s">
        <v>5173</v>
      </c>
      <c r="B2494">
        <v>9249061</v>
      </c>
      <c r="C2494" t="s">
        <v>840</v>
      </c>
      <c r="D2494" t="s">
        <v>37</v>
      </c>
      <c r="E2494" t="s">
        <v>131</v>
      </c>
      <c r="F2494" t="s">
        <v>33</v>
      </c>
      <c r="G2494" t="s">
        <v>5174</v>
      </c>
      <c r="I2494">
        <v>2600</v>
      </c>
      <c r="J2494" t="s">
        <v>23</v>
      </c>
      <c r="K2494">
        <v>4.4000000000000004</v>
      </c>
      <c r="L2494">
        <v>647</v>
      </c>
      <c r="M2494">
        <v>39</v>
      </c>
      <c r="N2494">
        <v>1014</v>
      </c>
      <c r="O2494">
        <v>1586</v>
      </c>
      <c r="P2494" t="str">
        <f>IF(Table1[[#This Row],[Discount %]]&gt;50,"High Discount","Low Discount")</f>
        <v>Low Discount</v>
      </c>
    </row>
    <row r="2495" spans="1:16" x14ac:dyDescent="0.3">
      <c r="A2495" t="s">
        <v>5175</v>
      </c>
      <c r="B2495">
        <v>17525460</v>
      </c>
      <c r="C2495" t="s">
        <v>42</v>
      </c>
      <c r="D2495" t="s">
        <v>37</v>
      </c>
      <c r="E2495" t="s">
        <v>38</v>
      </c>
      <c r="F2495" t="s">
        <v>33</v>
      </c>
      <c r="G2495" t="s">
        <v>1115</v>
      </c>
      <c r="I2495">
        <v>1598</v>
      </c>
      <c r="J2495" t="s">
        <v>40</v>
      </c>
      <c r="K2495">
        <v>4.3</v>
      </c>
      <c r="L2495">
        <v>647</v>
      </c>
      <c r="M2495">
        <v>53</v>
      </c>
      <c r="N2495">
        <v>846.94</v>
      </c>
      <c r="O2495">
        <v>751</v>
      </c>
      <c r="P2495" t="str">
        <f>IF(Table1[[#This Row],[Discount %]]&gt;50,"High Discount","Low Discount")</f>
        <v>High Discount</v>
      </c>
    </row>
    <row r="2496" spans="1:16" x14ac:dyDescent="0.3">
      <c r="A2496" t="s">
        <v>5176</v>
      </c>
      <c r="B2496">
        <v>1616324</v>
      </c>
      <c r="C2496" t="s">
        <v>42</v>
      </c>
      <c r="D2496" t="s">
        <v>176</v>
      </c>
      <c r="E2496" t="s">
        <v>177</v>
      </c>
      <c r="F2496" t="s">
        <v>16</v>
      </c>
      <c r="G2496" t="s">
        <v>3754</v>
      </c>
      <c r="H2496">
        <v>319</v>
      </c>
      <c r="I2496">
        <v>399</v>
      </c>
      <c r="J2496" t="s">
        <v>145</v>
      </c>
      <c r="K2496">
        <v>4.3</v>
      </c>
      <c r="L2496">
        <v>646</v>
      </c>
      <c r="M2496">
        <v>20</v>
      </c>
      <c r="N2496">
        <v>79.8</v>
      </c>
      <c r="O2496">
        <v>319</v>
      </c>
      <c r="P2496" t="str">
        <f>IF(Table1[[#This Row],[Discount %]]&gt;50,"High Discount","Low Discount")</f>
        <v>Low Discount</v>
      </c>
    </row>
    <row r="2497" spans="1:16" x14ac:dyDescent="0.3">
      <c r="A2497" t="s">
        <v>5177</v>
      </c>
      <c r="B2497">
        <v>11053762</v>
      </c>
      <c r="C2497" t="s">
        <v>67</v>
      </c>
      <c r="D2497" t="s">
        <v>68</v>
      </c>
      <c r="E2497" t="s">
        <v>340</v>
      </c>
      <c r="F2497" t="s">
        <v>33</v>
      </c>
      <c r="G2497" t="s">
        <v>5178</v>
      </c>
      <c r="H2497">
        <v>629</v>
      </c>
      <c r="I2497">
        <v>1399</v>
      </c>
      <c r="J2497" t="s">
        <v>35</v>
      </c>
      <c r="K2497">
        <v>4.3</v>
      </c>
      <c r="L2497">
        <v>646</v>
      </c>
      <c r="M2497">
        <v>55.000000000000007</v>
      </c>
      <c r="N2497">
        <v>769.45000000000016</v>
      </c>
      <c r="O2497">
        <v>629</v>
      </c>
      <c r="P2497" t="str">
        <f>IF(Table1[[#This Row],[Discount %]]&gt;50,"High Discount","Low Discount")</f>
        <v>High Discount</v>
      </c>
    </row>
    <row r="2498" spans="1:16" x14ac:dyDescent="0.3">
      <c r="A2498" t="s">
        <v>5179</v>
      </c>
      <c r="B2498">
        <v>13437262</v>
      </c>
      <c r="C2498" t="s">
        <v>85</v>
      </c>
      <c r="D2498" t="s">
        <v>68</v>
      </c>
      <c r="E2498" t="s">
        <v>69</v>
      </c>
      <c r="F2498" t="s">
        <v>33</v>
      </c>
      <c r="G2498" t="s">
        <v>5180</v>
      </c>
      <c r="H2498">
        <v>1049</v>
      </c>
      <c r="I2498">
        <v>2999</v>
      </c>
      <c r="J2498" t="s">
        <v>88</v>
      </c>
      <c r="K2498">
        <v>4</v>
      </c>
      <c r="L2498">
        <v>646</v>
      </c>
      <c r="M2498">
        <v>65</v>
      </c>
      <c r="N2498">
        <v>1949.35</v>
      </c>
      <c r="O2498">
        <v>1049</v>
      </c>
      <c r="P2498" t="str">
        <f>IF(Table1[[#This Row],[Discount %]]&gt;50,"High Discount","Low Discount")</f>
        <v>High Discount</v>
      </c>
    </row>
    <row r="2499" spans="1:16" x14ac:dyDescent="0.3">
      <c r="A2499" t="s">
        <v>5181</v>
      </c>
      <c r="B2499">
        <v>8233165</v>
      </c>
      <c r="C2499" t="s">
        <v>352</v>
      </c>
      <c r="D2499" t="s">
        <v>86</v>
      </c>
      <c r="E2499" t="s">
        <v>82</v>
      </c>
      <c r="F2499" t="s">
        <v>33</v>
      </c>
      <c r="G2499" t="s">
        <v>5182</v>
      </c>
      <c r="H2499">
        <v>664</v>
      </c>
      <c r="I2499">
        <v>1899</v>
      </c>
      <c r="J2499" t="s">
        <v>88</v>
      </c>
      <c r="K2499">
        <v>4.4000000000000004</v>
      </c>
      <c r="L2499">
        <v>646</v>
      </c>
      <c r="M2499">
        <v>64.999999999999986</v>
      </c>
      <c r="N2499">
        <v>1234.3499999999997</v>
      </c>
      <c r="O2499">
        <v>664</v>
      </c>
      <c r="P2499" t="str">
        <f>IF(Table1[[#This Row],[Discount %]]&gt;50,"High Discount","Low Discount")</f>
        <v>High Discount</v>
      </c>
    </row>
    <row r="2500" spans="1:16" x14ac:dyDescent="0.3">
      <c r="A2500" t="s">
        <v>5183</v>
      </c>
      <c r="B2500">
        <v>14139238</v>
      </c>
      <c r="C2500" t="s">
        <v>56</v>
      </c>
      <c r="D2500" t="s">
        <v>86</v>
      </c>
      <c r="E2500" t="s">
        <v>15</v>
      </c>
      <c r="F2500" t="s">
        <v>33</v>
      </c>
      <c r="G2500" t="s">
        <v>5184</v>
      </c>
      <c r="H2500">
        <v>839</v>
      </c>
      <c r="I2500">
        <v>2099</v>
      </c>
      <c r="J2500" t="s">
        <v>603</v>
      </c>
      <c r="K2500">
        <v>4.0999999999999996</v>
      </c>
      <c r="L2500">
        <v>646</v>
      </c>
      <c r="M2500">
        <v>60.000000000000007</v>
      </c>
      <c r="N2500">
        <v>1259.4000000000001</v>
      </c>
      <c r="O2500">
        <v>839</v>
      </c>
      <c r="P2500" t="str">
        <f>IF(Table1[[#This Row],[Discount %]]&gt;50,"High Discount","Low Discount")</f>
        <v>High Discount</v>
      </c>
    </row>
    <row r="2501" spans="1:16" x14ac:dyDescent="0.3">
      <c r="A2501" t="s">
        <v>5185</v>
      </c>
      <c r="B2501">
        <v>13072016</v>
      </c>
      <c r="C2501" t="s">
        <v>265</v>
      </c>
      <c r="D2501" t="s">
        <v>37</v>
      </c>
      <c r="E2501" t="s">
        <v>131</v>
      </c>
      <c r="F2501" t="s">
        <v>33</v>
      </c>
      <c r="G2501" t="s">
        <v>5186</v>
      </c>
      <c r="I2501">
        <v>1999</v>
      </c>
      <c r="J2501" t="s">
        <v>40</v>
      </c>
      <c r="K2501">
        <v>4.5999999999999996</v>
      </c>
      <c r="L2501">
        <v>646</v>
      </c>
      <c r="M2501">
        <v>50</v>
      </c>
      <c r="N2501">
        <v>999.5</v>
      </c>
      <c r="O2501">
        <v>999</v>
      </c>
      <c r="P2501" t="str">
        <f>IF(Table1[[#This Row],[Discount %]]&gt;50,"High Discount","Low Discount")</f>
        <v>Low Discount</v>
      </c>
    </row>
    <row r="2502" spans="1:16" x14ac:dyDescent="0.3">
      <c r="A2502" t="s">
        <v>5187</v>
      </c>
      <c r="B2502">
        <v>10730128</v>
      </c>
      <c r="C2502" t="s">
        <v>840</v>
      </c>
      <c r="D2502" t="s">
        <v>37</v>
      </c>
      <c r="E2502" t="s">
        <v>131</v>
      </c>
      <c r="F2502" t="s">
        <v>33</v>
      </c>
      <c r="G2502" t="s">
        <v>5188</v>
      </c>
      <c r="I2502">
        <v>2400</v>
      </c>
      <c r="J2502" t="s">
        <v>23</v>
      </c>
      <c r="K2502">
        <v>4.2</v>
      </c>
      <c r="L2502">
        <v>646</v>
      </c>
      <c r="M2502">
        <v>75</v>
      </c>
      <c r="N2502">
        <v>1800</v>
      </c>
      <c r="O2502">
        <v>600</v>
      </c>
      <c r="P2502" t="str">
        <f>IF(Table1[[#This Row],[Discount %]]&gt;50,"High Discount","Low Discount")</f>
        <v>High Discount</v>
      </c>
    </row>
    <row r="2503" spans="1:16" x14ac:dyDescent="0.3">
      <c r="A2503" t="s">
        <v>5189</v>
      </c>
      <c r="B2503">
        <v>9254703</v>
      </c>
      <c r="C2503" t="s">
        <v>249</v>
      </c>
      <c r="D2503" t="s">
        <v>37</v>
      </c>
      <c r="E2503" t="s">
        <v>73</v>
      </c>
      <c r="F2503" t="s">
        <v>33</v>
      </c>
      <c r="G2503" t="s">
        <v>5190</v>
      </c>
      <c r="I2503">
        <v>2599</v>
      </c>
      <c r="J2503" t="s">
        <v>40</v>
      </c>
      <c r="K2503">
        <v>4.2</v>
      </c>
      <c r="L2503">
        <v>646</v>
      </c>
      <c r="M2503">
        <v>40</v>
      </c>
      <c r="N2503">
        <v>1039.5999999999999</v>
      </c>
      <c r="O2503">
        <v>1559</v>
      </c>
      <c r="P2503" t="str">
        <f>IF(Table1[[#This Row],[Discount %]]&gt;50,"High Discount","Low Discount")</f>
        <v>Low Discount</v>
      </c>
    </row>
    <row r="2504" spans="1:16" x14ac:dyDescent="0.3">
      <c r="A2504" t="s">
        <v>5191</v>
      </c>
      <c r="B2504">
        <v>10562392</v>
      </c>
      <c r="C2504" t="s">
        <v>13</v>
      </c>
      <c r="D2504" t="s">
        <v>37</v>
      </c>
      <c r="E2504" t="s">
        <v>168</v>
      </c>
      <c r="F2504" t="s">
        <v>33</v>
      </c>
      <c r="G2504" t="s">
        <v>4295</v>
      </c>
      <c r="I2504">
        <v>2699</v>
      </c>
      <c r="J2504" t="s">
        <v>101</v>
      </c>
      <c r="K2504">
        <v>4.2</v>
      </c>
      <c r="L2504">
        <v>646</v>
      </c>
      <c r="M2504">
        <v>70</v>
      </c>
      <c r="N2504">
        <v>1889.3</v>
      </c>
      <c r="O2504">
        <v>809</v>
      </c>
      <c r="P2504" t="str">
        <f>IF(Table1[[#This Row],[Discount %]]&gt;50,"High Discount","Low Discount")</f>
        <v>High Discount</v>
      </c>
    </row>
    <row r="2505" spans="1:16" x14ac:dyDescent="0.3">
      <c r="A2505" t="s">
        <v>5192</v>
      </c>
      <c r="B2505">
        <v>12965940</v>
      </c>
      <c r="C2505" t="s">
        <v>739</v>
      </c>
      <c r="D2505" t="s">
        <v>37</v>
      </c>
      <c r="E2505" t="s">
        <v>47</v>
      </c>
      <c r="F2505" t="s">
        <v>33</v>
      </c>
      <c r="G2505" t="s">
        <v>5193</v>
      </c>
      <c r="I2505">
        <v>899</v>
      </c>
      <c r="J2505" t="s">
        <v>174</v>
      </c>
      <c r="K2505">
        <v>4.4000000000000004</v>
      </c>
      <c r="L2505">
        <v>646</v>
      </c>
      <c r="M2505">
        <v>8</v>
      </c>
      <c r="N2505">
        <v>71.92</v>
      </c>
      <c r="O2505">
        <v>827</v>
      </c>
      <c r="P2505" t="str">
        <f>IF(Table1[[#This Row],[Discount %]]&gt;50,"High Discount","Low Discount")</f>
        <v>Low Discount</v>
      </c>
    </row>
    <row r="2506" spans="1:16" x14ac:dyDescent="0.3">
      <c r="A2506" t="s">
        <v>5194</v>
      </c>
      <c r="B2506">
        <v>10020047</v>
      </c>
      <c r="C2506" t="s">
        <v>20</v>
      </c>
      <c r="D2506" t="s">
        <v>14</v>
      </c>
      <c r="E2506" t="s">
        <v>15</v>
      </c>
      <c r="F2506" t="s">
        <v>16</v>
      </c>
      <c r="G2506" t="s">
        <v>5195</v>
      </c>
      <c r="H2506">
        <v>974</v>
      </c>
      <c r="I2506">
        <v>2499</v>
      </c>
      <c r="J2506" t="s">
        <v>49</v>
      </c>
      <c r="K2506">
        <v>4.0999999999999996</v>
      </c>
      <c r="L2506">
        <v>645</v>
      </c>
      <c r="M2506">
        <v>61</v>
      </c>
      <c r="N2506">
        <v>1524.39</v>
      </c>
      <c r="O2506">
        <v>974</v>
      </c>
      <c r="P2506" t="str">
        <f>IF(Table1[[#This Row],[Discount %]]&gt;50,"High Discount","Low Discount")</f>
        <v>High Discount</v>
      </c>
    </row>
    <row r="2507" spans="1:16" x14ac:dyDescent="0.3">
      <c r="A2507" t="s">
        <v>5196</v>
      </c>
      <c r="B2507">
        <v>8897791</v>
      </c>
      <c r="C2507" t="s">
        <v>59</v>
      </c>
      <c r="D2507" t="s">
        <v>14</v>
      </c>
      <c r="E2507" t="s">
        <v>21</v>
      </c>
      <c r="F2507" t="s">
        <v>16</v>
      </c>
      <c r="G2507" t="s">
        <v>5197</v>
      </c>
      <c r="H2507">
        <v>664</v>
      </c>
      <c r="I2507">
        <v>1899</v>
      </c>
      <c r="J2507" t="s">
        <v>35</v>
      </c>
      <c r="K2507">
        <v>3.9</v>
      </c>
      <c r="L2507">
        <v>645</v>
      </c>
      <c r="M2507">
        <v>64.999999999999986</v>
      </c>
      <c r="N2507">
        <v>1234.3499999999997</v>
      </c>
      <c r="O2507">
        <v>664</v>
      </c>
      <c r="P2507" t="str">
        <f>IF(Table1[[#This Row],[Discount %]]&gt;50,"High Discount","Low Discount")</f>
        <v>High Discount</v>
      </c>
    </row>
    <row r="2508" spans="1:16" x14ac:dyDescent="0.3">
      <c r="A2508" t="s">
        <v>5198</v>
      </c>
      <c r="B2508">
        <v>8704519</v>
      </c>
      <c r="C2508" t="s">
        <v>1626</v>
      </c>
      <c r="D2508" t="s">
        <v>68</v>
      </c>
      <c r="E2508" t="s">
        <v>82</v>
      </c>
      <c r="F2508" t="s">
        <v>16</v>
      </c>
      <c r="G2508" t="s">
        <v>5199</v>
      </c>
      <c r="H2508">
        <v>1649</v>
      </c>
      <c r="I2508">
        <v>2999</v>
      </c>
      <c r="J2508" t="s">
        <v>35</v>
      </c>
      <c r="K2508">
        <v>4.4000000000000004</v>
      </c>
      <c r="L2508">
        <v>645</v>
      </c>
      <c r="M2508">
        <v>45</v>
      </c>
      <c r="N2508">
        <v>1349.55</v>
      </c>
      <c r="O2508">
        <v>1649</v>
      </c>
      <c r="P2508" t="str">
        <f>IF(Table1[[#This Row],[Discount %]]&gt;50,"High Discount","Low Discount")</f>
        <v>Low Discount</v>
      </c>
    </row>
    <row r="2509" spans="1:16" x14ac:dyDescent="0.3">
      <c r="A2509" t="s">
        <v>5200</v>
      </c>
      <c r="B2509">
        <v>2391102</v>
      </c>
      <c r="C2509" t="s">
        <v>794</v>
      </c>
      <c r="D2509" t="s">
        <v>25</v>
      </c>
      <c r="E2509" t="s">
        <v>26</v>
      </c>
      <c r="F2509" t="s">
        <v>16</v>
      </c>
      <c r="G2509" t="s">
        <v>5201</v>
      </c>
      <c r="H2509">
        <v>1199</v>
      </c>
      <c r="I2509">
        <v>1999</v>
      </c>
      <c r="J2509" t="s">
        <v>231</v>
      </c>
      <c r="K2509">
        <v>4</v>
      </c>
      <c r="L2509">
        <v>645</v>
      </c>
      <c r="M2509">
        <v>40</v>
      </c>
      <c r="N2509">
        <v>799.6</v>
      </c>
      <c r="O2509">
        <v>1199</v>
      </c>
      <c r="P2509" t="str">
        <f>IF(Table1[[#This Row],[Discount %]]&gt;50,"High Discount","Low Discount")</f>
        <v>Low Discount</v>
      </c>
    </row>
    <row r="2510" spans="1:16" x14ac:dyDescent="0.3">
      <c r="A2510" t="s">
        <v>5202</v>
      </c>
      <c r="B2510">
        <v>3082392</v>
      </c>
      <c r="C2510" t="s">
        <v>42</v>
      </c>
      <c r="D2510" t="s">
        <v>25</v>
      </c>
      <c r="E2510" t="s">
        <v>38</v>
      </c>
      <c r="F2510" t="s">
        <v>16</v>
      </c>
      <c r="G2510" t="s">
        <v>5203</v>
      </c>
      <c r="H2510">
        <v>339</v>
      </c>
      <c r="I2510">
        <v>849</v>
      </c>
      <c r="J2510" t="s">
        <v>23</v>
      </c>
      <c r="K2510">
        <v>4.2</v>
      </c>
      <c r="L2510">
        <v>645</v>
      </c>
      <c r="M2510">
        <v>60</v>
      </c>
      <c r="N2510">
        <v>509.4</v>
      </c>
      <c r="O2510">
        <v>339</v>
      </c>
      <c r="P2510" t="str">
        <f>IF(Table1[[#This Row],[Discount %]]&gt;50,"High Discount","Low Discount")</f>
        <v>High Discount</v>
      </c>
    </row>
    <row r="2511" spans="1:16" x14ac:dyDescent="0.3">
      <c r="A2511" t="s">
        <v>5204</v>
      </c>
      <c r="B2511">
        <v>9000189</v>
      </c>
      <c r="C2511" t="s">
        <v>352</v>
      </c>
      <c r="D2511" t="s">
        <v>68</v>
      </c>
      <c r="E2511" t="s">
        <v>69</v>
      </c>
      <c r="F2511" t="s">
        <v>33</v>
      </c>
      <c r="G2511" t="s">
        <v>5205</v>
      </c>
      <c r="H2511">
        <v>1257</v>
      </c>
      <c r="I2511">
        <v>3699</v>
      </c>
      <c r="J2511" t="s">
        <v>101</v>
      </c>
      <c r="K2511">
        <v>4</v>
      </c>
      <c r="L2511">
        <v>645</v>
      </c>
      <c r="M2511">
        <v>66</v>
      </c>
      <c r="N2511">
        <v>2441.34</v>
      </c>
      <c r="O2511">
        <v>1257</v>
      </c>
      <c r="P2511" t="str">
        <f>IF(Table1[[#This Row],[Discount %]]&gt;50,"High Discount","Low Discount")</f>
        <v>High Discount</v>
      </c>
    </row>
    <row r="2512" spans="1:16" x14ac:dyDescent="0.3">
      <c r="A2512" t="s">
        <v>5206</v>
      </c>
      <c r="B2512">
        <v>7865861</v>
      </c>
      <c r="C2512" t="s">
        <v>1528</v>
      </c>
      <c r="D2512" t="s">
        <v>31</v>
      </c>
      <c r="E2512" t="s">
        <v>104</v>
      </c>
      <c r="F2512" t="s">
        <v>33</v>
      </c>
      <c r="G2512" t="s">
        <v>5207</v>
      </c>
      <c r="H2512">
        <v>430</v>
      </c>
      <c r="I2512">
        <v>1075</v>
      </c>
      <c r="J2512" t="s">
        <v>1530</v>
      </c>
      <c r="K2512">
        <v>3.8</v>
      </c>
      <c r="L2512">
        <v>645</v>
      </c>
      <c r="M2512">
        <v>60</v>
      </c>
      <c r="N2512">
        <v>645</v>
      </c>
      <c r="O2512">
        <v>430</v>
      </c>
      <c r="P2512" t="str">
        <f>IF(Table1[[#This Row],[Discount %]]&gt;50,"High Discount","Low Discount")</f>
        <v>High Discount</v>
      </c>
    </row>
    <row r="2513" spans="1:16" x14ac:dyDescent="0.3">
      <c r="A2513" t="s">
        <v>5208</v>
      </c>
      <c r="B2513">
        <v>11316784</v>
      </c>
      <c r="C2513" t="s">
        <v>5209</v>
      </c>
      <c r="D2513" t="s">
        <v>31</v>
      </c>
      <c r="E2513" t="s">
        <v>380</v>
      </c>
      <c r="F2513" t="s">
        <v>33</v>
      </c>
      <c r="G2513" t="s">
        <v>5210</v>
      </c>
      <c r="H2513">
        <v>1199</v>
      </c>
      <c r="I2513">
        <v>1999</v>
      </c>
      <c r="J2513" t="s">
        <v>23</v>
      </c>
      <c r="K2513">
        <v>3.9</v>
      </c>
      <c r="L2513">
        <v>645</v>
      </c>
      <c r="M2513">
        <v>40</v>
      </c>
      <c r="N2513">
        <v>799.6</v>
      </c>
      <c r="O2513">
        <v>1199</v>
      </c>
      <c r="P2513" t="str">
        <f>IF(Table1[[#This Row],[Discount %]]&gt;50,"High Discount","Low Discount")</f>
        <v>Low Discount</v>
      </c>
    </row>
    <row r="2514" spans="1:16" x14ac:dyDescent="0.3">
      <c r="A2514" t="s">
        <v>5211</v>
      </c>
      <c r="B2514">
        <v>4881843</v>
      </c>
      <c r="C2514" t="s">
        <v>59</v>
      </c>
      <c r="D2514" t="s">
        <v>60</v>
      </c>
      <c r="E2514" t="s">
        <v>281</v>
      </c>
      <c r="F2514" t="s">
        <v>33</v>
      </c>
      <c r="G2514" t="s">
        <v>5212</v>
      </c>
      <c r="H2514">
        <v>1124</v>
      </c>
      <c r="I2514">
        <v>2499</v>
      </c>
      <c r="J2514" t="s">
        <v>101</v>
      </c>
      <c r="K2514">
        <v>4.3</v>
      </c>
      <c r="L2514">
        <v>645</v>
      </c>
      <c r="M2514">
        <v>55.000000000000007</v>
      </c>
      <c r="N2514">
        <v>1374.4500000000003</v>
      </c>
      <c r="O2514">
        <v>1124</v>
      </c>
      <c r="P2514" t="str">
        <f>IF(Table1[[#This Row],[Discount %]]&gt;50,"High Discount","Low Discount")</f>
        <v>High Discount</v>
      </c>
    </row>
    <row r="2515" spans="1:16" x14ac:dyDescent="0.3">
      <c r="A2515" t="s">
        <v>5213</v>
      </c>
      <c r="B2515">
        <v>17382052</v>
      </c>
      <c r="C2515" t="s">
        <v>13</v>
      </c>
      <c r="D2515" t="s">
        <v>37</v>
      </c>
      <c r="E2515" t="s">
        <v>38</v>
      </c>
      <c r="F2515" t="s">
        <v>33</v>
      </c>
      <c r="G2515" t="s">
        <v>2283</v>
      </c>
      <c r="I2515">
        <v>1598</v>
      </c>
      <c r="J2515" t="s">
        <v>40</v>
      </c>
      <c r="K2515">
        <v>4.0999999999999996</v>
      </c>
      <c r="L2515">
        <v>645</v>
      </c>
      <c r="M2515">
        <v>50</v>
      </c>
      <c r="N2515">
        <v>799</v>
      </c>
      <c r="O2515">
        <v>799</v>
      </c>
      <c r="P2515" t="str">
        <f>IF(Table1[[#This Row],[Discount %]]&gt;50,"High Discount","Low Discount")</f>
        <v>Low Discount</v>
      </c>
    </row>
    <row r="2516" spans="1:16" x14ac:dyDescent="0.3">
      <c r="A2516" t="s">
        <v>5214</v>
      </c>
      <c r="B2516">
        <v>6011928</v>
      </c>
      <c r="C2516" t="s">
        <v>13</v>
      </c>
      <c r="D2516" t="s">
        <v>37</v>
      </c>
      <c r="E2516" t="s">
        <v>281</v>
      </c>
      <c r="F2516" t="s">
        <v>33</v>
      </c>
      <c r="G2516" t="s">
        <v>5215</v>
      </c>
      <c r="I2516">
        <v>1599</v>
      </c>
      <c r="J2516" t="s">
        <v>101</v>
      </c>
      <c r="K2516">
        <v>3.8</v>
      </c>
      <c r="L2516">
        <v>645</v>
      </c>
      <c r="M2516">
        <v>70</v>
      </c>
      <c r="N2516">
        <v>1119.3</v>
      </c>
      <c r="O2516">
        <v>479</v>
      </c>
      <c r="P2516" t="str">
        <f>IF(Table1[[#This Row],[Discount %]]&gt;50,"High Discount","Low Discount")</f>
        <v>High Discount</v>
      </c>
    </row>
    <row r="2517" spans="1:16" x14ac:dyDescent="0.3">
      <c r="A2517" t="s">
        <v>5216</v>
      </c>
      <c r="B2517">
        <v>17381764</v>
      </c>
      <c r="C2517" t="s">
        <v>13</v>
      </c>
      <c r="D2517" t="s">
        <v>37</v>
      </c>
      <c r="E2517" t="s">
        <v>38</v>
      </c>
      <c r="F2517" t="s">
        <v>33</v>
      </c>
      <c r="G2517" t="s">
        <v>5217</v>
      </c>
      <c r="I2517">
        <v>1998</v>
      </c>
      <c r="J2517" t="s">
        <v>40</v>
      </c>
      <c r="K2517">
        <v>4.0999999999999996</v>
      </c>
      <c r="L2517">
        <v>645</v>
      </c>
      <c r="M2517">
        <v>53</v>
      </c>
      <c r="N2517">
        <v>1058.94</v>
      </c>
      <c r="O2517">
        <v>939</v>
      </c>
      <c r="P2517" t="str">
        <f>IF(Table1[[#This Row],[Discount %]]&gt;50,"High Discount","Low Discount")</f>
        <v>High Discount</v>
      </c>
    </row>
    <row r="2518" spans="1:16" x14ac:dyDescent="0.3">
      <c r="A2518" t="s">
        <v>5218</v>
      </c>
      <c r="B2518">
        <v>2357270</v>
      </c>
      <c r="C2518" t="s">
        <v>13</v>
      </c>
      <c r="D2518" t="s">
        <v>37</v>
      </c>
      <c r="E2518" t="s">
        <v>43</v>
      </c>
      <c r="F2518" t="s">
        <v>33</v>
      </c>
      <c r="G2518" t="s">
        <v>5219</v>
      </c>
      <c r="I2518">
        <v>999</v>
      </c>
      <c r="J2518" t="s">
        <v>40</v>
      </c>
      <c r="K2518">
        <v>4.0999999999999996</v>
      </c>
      <c r="L2518">
        <v>645</v>
      </c>
      <c r="M2518">
        <v>55.000000000000007</v>
      </c>
      <c r="N2518">
        <v>549.45000000000005</v>
      </c>
      <c r="O2518">
        <v>449</v>
      </c>
      <c r="P2518" t="str">
        <f>IF(Table1[[#This Row],[Discount %]]&gt;50,"High Discount","Low Discount")</f>
        <v>High Discount</v>
      </c>
    </row>
    <row r="2519" spans="1:16" x14ac:dyDescent="0.3">
      <c r="A2519" t="s">
        <v>5220</v>
      </c>
      <c r="B2519">
        <v>6833359</v>
      </c>
      <c r="C2519" t="s">
        <v>59</v>
      </c>
      <c r="D2519" t="s">
        <v>14</v>
      </c>
      <c r="E2519" t="s">
        <v>21</v>
      </c>
      <c r="F2519" t="s">
        <v>16</v>
      </c>
      <c r="G2519" t="s">
        <v>5221</v>
      </c>
      <c r="I2519">
        <v>1299</v>
      </c>
      <c r="J2519" t="s">
        <v>35</v>
      </c>
      <c r="K2519">
        <v>3.9</v>
      </c>
      <c r="L2519">
        <v>644</v>
      </c>
      <c r="M2519">
        <v>52</v>
      </c>
      <c r="N2519">
        <v>675.48</v>
      </c>
      <c r="O2519">
        <v>623</v>
      </c>
      <c r="P2519" t="str">
        <f>IF(Table1[[#This Row],[Discount %]]&gt;50,"High Discount","Low Discount")</f>
        <v>High Discount</v>
      </c>
    </row>
    <row r="2520" spans="1:16" x14ac:dyDescent="0.3">
      <c r="A2520" t="s">
        <v>5222</v>
      </c>
      <c r="B2520">
        <v>9445855</v>
      </c>
      <c r="C2520" t="s">
        <v>59</v>
      </c>
      <c r="D2520" t="s">
        <v>60</v>
      </c>
      <c r="E2520" t="s">
        <v>168</v>
      </c>
      <c r="F2520" t="s">
        <v>16</v>
      </c>
      <c r="G2520" t="s">
        <v>5223</v>
      </c>
      <c r="H2520">
        <v>1689</v>
      </c>
      <c r="I2520">
        <v>2599</v>
      </c>
      <c r="J2520" t="s">
        <v>35</v>
      </c>
      <c r="K2520">
        <v>3.8</v>
      </c>
      <c r="L2520">
        <v>644</v>
      </c>
      <c r="M2520">
        <v>35</v>
      </c>
      <c r="N2520">
        <v>909.65</v>
      </c>
      <c r="O2520">
        <v>1689</v>
      </c>
      <c r="P2520" t="str">
        <f>IF(Table1[[#This Row],[Discount %]]&gt;50,"High Discount","Low Discount")</f>
        <v>Low Discount</v>
      </c>
    </row>
    <row r="2521" spans="1:16" x14ac:dyDescent="0.3">
      <c r="A2521" t="s">
        <v>5224</v>
      </c>
      <c r="B2521">
        <v>13842380</v>
      </c>
      <c r="C2521" t="s">
        <v>46</v>
      </c>
      <c r="D2521" t="s">
        <v>25</v>
      </c>
      <c r="E2521" t="s">
        <v>26</v>
      </c>
      <c r="F2521" t="s">
        <v>16</v>
      </c>
      <c r="G2521" t="s">
        <v>4352</v>
      </c>
      <c r="H2521">
        <v>459</v>
      </c>
      <c r="I2521">
        <v>1149</v>
      </c>
      <c r="J2521" t="s">
        <v>79</v>
      </c>
      <c r="K2521">
        <v>4</v>
      </c>
      <c r="L2521">
        <v>644</v>
      </c>
      <c r="M2521">
        <v>60</v>
      </c>
      <c r="N2521">
        <v>689.4</v>
      </c>
      <c r="O2521">
        <v>459</v>
      </c>
      <c r="P2521" t="str">
        <f>IF(Table1[[#This Row],[Discount %]]&gt;50,"High Discount","Low Discount")</f>
        <v>High Discount</v>
      </c>
    </row>
    <row r="2522" spans="1:16" x14ac:dyDescent="0.3">
      <c r="A2522" t="s">
        <v>5225</v>
      </c>
      <c r="B2522">
        <v>4149378</v>
      </c>
      <c r="C2522" t="s">
        <v>42</v>
      </c>
      <c r="D2522" t="s">
        <v>25</v>
      </c>
      <c r="E2522" t="s">
        <v>38</v>
      </c>
      <c r="F2522" t="s">
        <v>16</v>
      </c>
      <c r="G2522" t="s">
        <v>5226</v>
      </c>
      <c r="H2522">
        <v>649</v>
      </c>
      <c r="I2522">
        <v>1299</v>
      </c>
      <c r="J2522" t="s">
        <v>23</v>
      </c>
      <c r="K2522">
        <v>3.9</v>
      </c>
      <c r="L2522">
        <v>644</v>
      </c>
      <c r="M2522">
        <v>50</v>
      </c>
      <c r="N2522">
        <v>649.5</v>
      </c>
      <c r="O2522">
        <v>649</v>
      </c>
      <c r="P2522" t="str">
        <f>IF(Table1[[#This Row],[Discount %]]&gt;50,"High Discount","Low Discount")</f>
        <v>Low Discount</v>
      </c>
    </row>
    <row r="2523" spans="1:16" x14ac:dyDescent="0.3">
      <c r="A2523" t="s">
        <v>5227</v>
      </c>
      <c r="B2523">
        <v>9334557</v>
      </c>
      <c r="C2523" t="s">
        <v>13</v>
      </c>
      <c r="D2523" t="s">
        <v>25</v>
      </c>
      <c r="E2523" t="s">
        <v>281</v>
      </c>
      <c r="F2523" t="s">
        <v>16</v>
      </c>
      <c r="G2523" t="s">
        <v>5228</v>
      </c>
      <c r="H2523">
        <v>519</v>
      </c>
      <c r="I2523">
        <v>1299</v>
      </c>
      <c r="J2523" t="s">
        <v>101</v>
      </c>
      <c r="K2523">
        <v>4.2</v>
      </c>
      <c r="L2523">
        <v>644</v>
      </c>
      <c r="M2523">
        <v>60</v>
      </c>
      <c r="N2523">
        <v>779.4</v>
      </c>
      <c r="O2523">
        <v>519</v>
      </c>
      <c r="P2523" t="str">
        <f>IF(Table1[[#This Row],[Discount %]]&gt;50,"High Discount","Low Discount")</f>
        <v>High Discount</v>
      </c>
    </row>
    <row r="2524" spans="1:16" x14ac:dyDescent="0.3">
      <c r="A2524" t="s">
        <v>5229</v>
      </c>
      <c r="B2524">
        <v>13021478</v>
      </c>
      <c r="C2524" t="s">
        <v>67</v>
      </c>
      <c r="D2524" t="s">
        <v>31</v>
      </c>
      <c r="E2524" t="s">
        <v>380</v>
      </c>
      <c r="F2524" t="s">
        <v>33</v>
      </c>
      <c r="G2524" t="s">
        <v>5230</v>
      </c>
      <c r="H2524">
        <v>961</v>
      </c>
      <c r="I2524">
        <v>2599</v>
      </c>
      <c r="J2524" t="s">
        <v>35</v>
      </c>
      <c r="K2524">
        <v>3.7</v>
      </c>
      <c r="L2524">
        <v>644</v>
      </c>
      <c r="M2524">
        <v>63</v>
      </c>
      <c r="N2524">
        <v>1637.37</v>
      </c>
      <c r="O2524">
        <v>961</v>
      </c>
      <c r="P2524" t="str">
        <f>IF(Table1[[#This Row],[Discount %]]&gt;50,"High Discount","Low Discount")</f>
        <v>High Discount</v>
      </c>
    </row>
    <row r="2525" spans="1:16" x14ac:dyDescent="0.3">
      <c r="A2525" t="s">
        <v>5231</v>
      </c>
      <c r="B2525">
        <v>2056691</v>
      </c>
      <c r="C2525" t="s">
        <v>56</v>
      </c>
      <c r="D2525" t="s">
        <v>86</v>
      </c>
      <c r="E2525" t="s">
        <v>43</v>
      </c>
      <c r="F2525" t="s">
        <v>33</v>
      </c>
      <c r="G2525" t="s">
        <v>5232</v>
      </c>
      <c r="H2525">
        <v>479</v>
      </c>
      <c r="I2525">
        <v>1199</v>
      </c>
      <c r="J2525" t="s">
        <v>101</v>
      </c>
      <c r="K2525">
        <v>4.0999999999999996</v>
      </c>
      <c r="L2525">
        <v>644</v>
      </c>
      <c r="M2525">
        <v>60</v>
      </c>
      <c r="N2525">
        <v>719.4</v>
      </c>
      <c r="O2525">
        <v>479</v>
      </c>
      <c r="P2525" t="str">
        <f>IF(Table1[[#This Row],[Discount %]]&gt;50,"High Discount","Low Discount")</f>
        <v>High Discount</v>
      </c>
    </row>
    <row r="2526" spans="1:16" x14ac:dyDescent="0.3">
      <c r="A2526" t="s">
        <v>5233</v>
      </c>
      <c r="B2526">
        <v>9044845</v>
      </c>
      <c r="C2526" t="s">
        <v>94</v>
      </c>
      <c r="D2526" t="s">
        <v>37</v>
      </c>
      <c r="E2526" t="s">
        <v>38</v>
      </c>
      <c r="F2526" t="s">
        <v>33</v>
      </c>
      <c r="G2526" t="s">
        <v>5234</v>
      </c>
      <c r="I2526">
        <v>1199</v>
      </c>
      <c r="J2526" t="s">
        <v>40</v>
      </c>
      <c r="K2526">
        <v>3.7</v>
      </c>
      <c r="L2526">
        <v>644</v>
      </c>
      <c r="M2526">
        <v>70</v>
      </c>
      <c r="N2526">
        <v>839.3</v>
      </c>
      <c r="O2526">
        <v>359</v>
      </c>
      <c r="P2526" t="str">
        <f>IF(Table1[[#This Row],[Discount %]]&gt;50,"High Discount","Low Discount")</f>
        <v>High Discount</v>
      </c>
    </row>
    <row r="2527" spans="1:16" x14ac:dyDescent="0.3">
      <c r="A2527" t="s">
        <v>5235</v>
      </c>
      <c r="B2527">
        <v>11132268</v>
      </c>
      <c r="C2527" t="s">
        <v>13</v>
      </c>
      <c r="D2527" t="s">
        <v>37</v>
      </c>
      <c r="E2527" t="s">
        <v>15</v>
      </c>
      <c r="F2527" t="s">
        <v>33</v>
      </c>
      <c r="G2527" t="s">
        <v>5236</v>
      </c>
      <c r="I2527">
        <v>2199</v>
      </c>
      <c r="J2527" t="s">
        <v>118</v>
      </c>
      <c r="K2527">
        <v>4.2</v>
      </c>
      <c r="L2527">
        <v>644</v>
      </c>
      <c r="M2527">
        <v>40</v>
      </c>
      <c r="N2527">
        <v>879.6</v>
      </c>
      <c r="O2527">
        <v>1319</v>
      </c>
      <c r="P2527" t="str">
        <f>IF(Table1[[#This Row],[Discount %]]&gt;50,"High Discount","Low Discount")</f>
        <v>Low Discount</v>
      </c>
    </row>
    <row r="2528" spans="1:16" x14ac:dyDescent="0.3">
      <c r="A2528" t="s">
        <v>5237</v>
      </c>
      <c r="B2528">
        <v>8195043</v>
      </c>
      <c r="C2528" t="s">
        <v>90</v>
      </c>
      <c r="D2528" t="s">
        <v>37</v>
      </c>
      <c r="E2528" t="s">
        <v>43</v>
      </c>
      <c r="F2528" t="s">
        <v>33</v>
      </c>
      <c r="G2528" t="s">
        <v>5238</v>
      </c>
      <c r="I2528">
        <v>849</v>
      </c>
      <c r="J2528" t="s">
        <v>23</v>
      </c>
      <c r="K2528">
        <v>4.0999999999999996</v>
      </c>
      <c r="L2528">
        <v>644</v>
      </c>
      <c r="M2528">
        <v>48</v>
      </c>
      <c r="N2528">
        <v>407.52</v>
      </c>
      <c r="O2528">
        <v>441</v>
      </c>
      <c r="P2528" t="str">
        <f>IF(Table1[[#This Row],[Discount %]]&gt;50,"High Discount","Low Discount")</f>
        <v>Low Discount</v>
      </c>
    </row>
    <row r="2529" spans="1:16" x14ac:dyDescent="0.3">
      <c r="A2529" t="s">
        <v>5239</v>
      </c>
      <c r="B2529">
        <v>11401808</v>
      </c>
      <c r="C2529" t="s">
        <v>13</v>
      </c>
      <c r="D2529" t="s">
        <v>37</v>
      </c>
      <c r="E2529" t="s">
        <v>43</v>
      </c>
      <c r="F2529" t="s">
        <v>33</v>
      </c>
      <c r="G2529" t="s">
        <v>5240</v>
      </c>
      <c r="I2529">
        <v>899</v>
      </c>
      <c r="J2529" t="s">
        <v>40</v>
      </c>
      <c r="K2529">
        <v>4.3</v>
      </c>
      <c r="L2529">
        <v>644</v>
      </c>
      <c r="M2529">
        <v>54.999999999999993</v>
      </c>
      <c r="N2529">
        <v>494.44999999999993</v>
      </c>
      <c r="O2529">
        <v>404</v>
      </c>
      <c r="P2529" t="str">
        <f>IF(Table1[[#This Row],[Discount %]]&gt;50,"High Discount","Low Discount")</f>
        <v>High Discount</v>
      </c>
    </row>
    <row r="2530" spans="1:16" x14ac:dyDescent="0.3">
      <c r="A2530" t="s">
        <v>5241</v>
      </c>
      <c r="B2530">
        <v>17525602</v>
      </c>
      <c r="C2530" t="s">
        <v>42</v>
      </c>
      <c r="D2530" t="s">
        <v>37</v>
      </c>
      <c r="E2530" t="s">
        <v>38</v>
      </c>
      <c r="F2530" t="s">
        <v>33</v>
      </c>
      <c r="G2530" t="s">
        <v>5018</v>
      </c>
      <c r="I2530">
        <v>1598</v>
      </c>
      <c r="J2530" t="s">
        <v>1178</v>
      </c>
      <c r="K2530">
        <v>4.2</v>
      </c>
      <c r="L2530">
        <v>644</v>
      </c>
      <c r="M2530">
        <v>53</v>
      </c>
      <c r="N2530">
        <v>846.94</v>
      </c>
      <c r="O2530">
        <v>751</v>
      </c>
      <c r="P2530" t="str">
        <f>IF(Table1[[#This Row],[Discount %]]&gt;50,"High Discount","Low Discount")</f>
        <v>High Discount</v>
      </c>
    </row>
    <row r="2531" spans="1:16" x14ac:dyDescent="0.3">
      <c r="A2531" t="s">
        <v>5242</v>
      </c>
      <c r="B2531">
        <v>4149423</v>
      </c>
      <c r="C2531" t="s">
        <v>42</v>
      </c>
      <c r="D2531" t="s">
        <v>25</v>
      </c>
      <c r="E2531" t="s">
        <v>38</v>
      </c>
      <c r="F2531" t="s">
        <v>16</v>
      </c>
      <c r="G2531" t="s">
        <v>5243</v>
      </c>
      <c r="H2531">
        <v>519</v>
      </c>
      <c r="I2531">
        <v>1299</v>
      </c>
      <c r="J2531" t="s">
        <v>23</v>
      </c>
      <c r="K2531">
        <v>4.2</v>
      </c>
      <c r="L2531">
        <v>643</v>
      </c>
      <c r="M2531">
        <v>60</v>
      </c>
      <c r="N2531">
        <v>779.4</v>
      </c>
      <c r="O2531">
        <v>519</v>
      </c>
      <c r="P2531" t="str">
        <f>IF(Table1[[#This Row],[Discount %]]&gt;50,"High Discount","Low Discount")</f>
        <v>High Discount</v>
      </c>
    </row>
    <row r="2532" spans="1:16" x14ac:dyDescent="0.3">
      <c r="A2532" t="s">
        <v>5244</v>
      </c>
      <c r="B2532">
        <v>2178633</v>
      </c>
      <c r="C2532" t="s">
        <v>42</v>
      </c>
      <c r="D2532" t="s">
        <v>25</v>
      </c>
      <c r="E2532" t="s">
        <v>26</v>
      </c>
      <c r="F2532" t="s">
        <v>16</v>
      </c>
      <c r="G2532" t="s">
        <v>5245</v>
      </c>
      <c r="H2532">
        <v>599</v>
      </c>
      <c r="I2532">
        <v>1499</v>
      </c>
      <c r="J2532" t="s">
        <v>231</v>
      </c>
      <c r="K2532">
        <v>4</v>
      </c>
      <c r="L2532">
        <v>643</v>
      </c>
      <c r="M2532">
        <v>60</v>
      </c>
      <c r="N2532">
        <v>899.4</v>
      </c>
      <c r="O2532">
        <v>599</v>
      </c>
      <c r="P2532" t="str">
        <f>IF(Table1[[#This Row],[Discount %]]&gt;50,"High Discount","Low Discount")</f>
        <v>High Discount</v>
      </c>
    </row>
    <row r="2533" spans="1:16" x14ac:dyDescent="0.3">
      <c r="A2533" t="s">
        <v>5246</v>
      </c>
      <c r="B2533">
        <v>10188255</v>
      </c>
      <c r="C2533" t="s">
        <v>149</v>
      </c>
      <c r="D2533" t="s">
        <v>25</v>
      </c>
      <c r="E2533" t="s">
        <v>38</v>
      </c>
      <c r="F2533" t="s">
        <v>16</v>
      </c>
      <c r="G2533" t="s">
        <v>5247</v>
      </c>
      <c r="H2533">
        <v>799</v>
      </c>
      <c r="I2533">
        <v>1599</v>
      </c>
      <c r="J2533" t="s">
        <v>35</v>
      </c>
      <c r="K2533">
        <v>4.2</v>
      </c>
      <c r="L2533">
        <v>643</v>
      </c>
      <c r="M2533">
        <v>50</v>
      </c>
      <c r="N2533">
        <v>799.5</v>
      </c>
      <c r="O2533">
        <v>799</v>
      </c>
      <c r="P2533" t="str">
        <f>IF(Table1[[#This Row],[Discount %]]&gt;50,"High Discount","Low Discount")</f>
        <v>Low Discount</v>
      </c>
    </row>
    <row r="2534" spans="1:16" x14ac:dyDescent="0.3">
      <c r="A2534" t="s">
        <v>5248</v>
      </c>
      <c r="B2534">
        <v>10136913</v>
      </c>
      <c r="C2534" t="s">
        <v>42</v>
      </c>
      <c r="D2534" t="s">
        <v>25</v>
      </c>
      <c r="E2534" t="s">
        <v>281</v>
      </c>
      <c r="F2534" t="s">
        <v>16</v>
      </c>
      <c r="G2534" t="s">
        <v>5249</v>
      </c>
      <c r="H2534">
        <v>799</v>
      </c>
      <c r="I2534">
        <v>1999</v>
      </c>
      <c r="J2534" t="s">
        <v>23</v>
      </c>
      <c r="K2534">
        <v>4.0999999999999996</v>
      </c>
      <c r="L2534">
        <v>643</v>
      </c>
      <c r="M2534">
        <v>60.000000000000007</v>
      </c>
      <c r="N2534">
        <v>1199.4000000000001</v>
      </c>
      <c r="O2534">
        <v>799</v>
      </c>
      <c r="P2534" t="str">
        <f>IF(Table1[[#This Row],[Discount %]]&gt;50,"High Discount","Low Discount")</f>
        <v>High Discount</v>
      </c>
    </row>
    <row r="2535" spans="1:16" x14ac:dyDescent="0.3">
      <c r="A2535" t="s">
        <v>5250</v>
      </c>
      <c r="B2535">
        <v>8944837</v>
      </c>
      <c r="C2535" t="s">
        <v>85</v>
      </c>
      <c r="D2535" t="s">
        <v>68</v>
      </c>
      <c r="E2535" t="s">
        <v>82</v>
      </c>
      <c r="F2535" t="s">
        <v>33</v>
      </c>
      <c r="G2535" t="s">
        <v>5251</v>
      </c>
      <c r="H2535">
        <v>584</v>
      </c>
      <c r="I2535">
        <v>1299</v>
      </c>
      <c r="J2535" t="s">
        <v>88</v>
      </c>
      <c r="K2535">
        <v>4.3</v>
      </c>
      <c r="L2535">
        <v>643</v>
      </c>
      <c r="M2535">
        <v>55.000000000000007</v>
      </c>
      <c r="N2535">
        <v>714.45000000000016</v>
      </c>
      <c r="O2535">
        <v>584</v>
      </c>
      <c r="P2535" t="str">
        <f>IF(Table1[[#This Row],[Discount %]]&gt;50,"High Discount","Low Discount")</f>
        <v>High Discount</v>
      </c>
    </row>
    <row r="2536" spans="1:16" x14ac:dyDescent="0.3">
      <c r="A2536" t="s">
        <v>5252</v>
      </c>
      <c r="B2536">
        <v>8813229</v>
      </c>
      <c r="C2536" t="s">
        <v>180</v>
      </c>
      <c r="D2536" t="s">
        <v>86</v>
      </c>
      <c r="E2536" t="s">
        <v>38</v>
      </c>
      <c r="F2536" t="s">
        <v>33</v>
      </c>
      <c r="G2536" t="s">
        <v>5253</v>
      </c>
      <c r="H2536">
        <v>279</v>
      </c>
      <c r="I2536">
        <v>699</v>
      </c>
      <c r="J2536" t="s">
        <v>88</v>
      </c>
      <c r="K2536">
        <v>4.2</v>
      </c>
      <c r="L2536">
        <v>643</v>
      </c>
      <c r="M2536">
        <v>60</v>
      </c>
      <c r="N2536">
        <v>419.4</v>
      </c>
      <c r="O2536">
        <v>279</v>
      </c>
      <c r="P2536" t="str">
        <f>IF(Table1[[#This Row],[Discount %]]&gt;50,"High Discount","Low Discount")</f>
        <v>High Discount</v>
      </c>
    </row>
    <row r="2537" spans="1:16" x14ac:dyDescent="0.3">
      <c r="A2537" t="s">
        <v>5254</v>
      </c>
      <c r="B2537">
        <v>2414651</v>
      </c>
      <c r="C2537" t="s">
        <v>401</v>
      </c>
      <c r="D2537" t="s">
        <v>37</v>
      </c>
      <c r="E2537" t="s">
        <v>131</v>
      </c>
      <c r="F2537" t="s">
        <v>33</v>
      </c>
      <c r="G2537" t="s">
        <v>5255</v>
      </c>
      <c r="I2537">
        <v>1599</v>
      </c>
      <c r="J2537" t="s">
        <v>40</v>
      </c>
      <c r="K2537">
        <v>4</v>
      </c>
      <c r="L2537">
        <v>643</v>
      </c>
      <c r="M2537">
        <v>68.792995622263916</v>
      </c>
      <c r="N2537">
        <v>1100</v>
      </c>
      <c r="O2537">
        <v>499</v>
      </c>
      <c r="P2537" t="str">
        <f>IF(Table1[[#This Row],[Discount %]]&gt;50,"High Discount","Low Discount")</f>
        <v>High Discount</v>
      </c>
    </row>
    <row r="2538" spans="1:16" x14ac:dyDescent="0.3">
      <c r="A2538" t="s">
        <v>5256</v>
      </c>
      <c r="B2538">
        <v>11348386</v>
      </c>
      <c r="C2538" t="s">
        <v>110</v>
      </c>
      <c r="D2538" t="s">
        <v>37</v>
      </c>
      <c r="E2538" t="s">
        <v>131</v>
      </c>
      <c r="F2538" t="s">
        <v>33</v>
      </c>
      <c r="G2538" t="s">
        <v>5257</v>
      </c>
      <c r="I2538">
        <v>1599</v>
      </c>
      <c r="J2538" t="s">
        <v>101</v>
      </c>
      <c r="K2538">
        <v>4.0999999999999996</v>
      </c>
      <c r="L2538">
        <v>643</v>
      </c>
      <c r="M2538">
        <v>56.999999999999993</v>
      </c>
      <c r="N2538">
        <v>911.42999999999984</v>
      </c>
      <c r="O2538">
        <v>687</v>
      </c>
      <c r="P2538" t="str">
        <f>IF(Table1[[#This Row],[Discount %]]&gt;50,"High Discount","Low Discount")</f>
        <v>High Discount</v>
      </c>
    </row>
    <row r="2539" spans="1:16" x14ac:dyDescent="0.3">
      <c r="A2539" t="s">
        <v>5258</v>
      </c>
      <c r="B2539">
        <v>11401664</v>
      </c>
      <c r="C2539" t="s">
        <v>13</v>
      </c>
      <c r="D2539" t="s">
        <v>37</v>
      </c>
      <c r="E2539" t="s">
        <v>38</v>
      </c>
      <c r="F2539" t="s">
        <v>33</v>
      </c>
      <c r="G2539" t="s">
        <v>5259</v>
      </c>
      <c r="I2539">
        <v>799</v>
      </c>
      <c r="J2539" t="s">
        <v>40</v>
      </c>
      <c r="K2539">
        <v>4.3</v>
      </c>
      <c r="L2539">
        <v>643</v>
      </c>
      <c r="M2539">
        <v>50</v>
      </c>
      <c r="N2539">
        <v>399.5</v>
      </c>
      <c r="O2539">
        <v>399</v>
      </c>
      <c r="P2539" t="str">
        <f>IF(Table1[[#This Row],[Discount %]]&gt;50,"High Discount","Low Discount")</f>
        <v>Low Discount</v>
      </c>
    </row>
    <row r="2540" spans="1:16" x14ac:dyDescent="0.3">
      <c r="A2540" t="s">
        <v>5260</v>
      </c>
      <c r="B2540">
        <v>11562728</v>
      </c>
      <c r="C2540" t="s">
        <v>3223</v>
      </c>
      <c r="D2540" t="s">
        <v>68</v>
      </c>
      <c r="E2540" t="s">
        <v>82</v>
      </c>
      <c r="F2540" t="s">
        <v>16</v>
      </c>
      <c r="G2540" t="s">
        <v>5261</v>
      </c>
      <c r="H2540">
        <v>764</v>
      </c>
      <c r="I2540">
        <v>1699</v>
      </c>
      <c r="J2540" t="s">
        <v>35</v>
      </c>
      <c r="K2540">
        <v>4.2</v>
      </c>
      <c r="L2540">
        <v>642</v>
      </c>
      <c r="M2540">
        <v>55.000000000000007</v>
      </c>
      <c r="N2540">
        <v>934.45000000000016</v>
      </c>
      <c r="O2540">
        <v>764</v>
      </c>
      <c r="P2540" t="str">
        <f>IF(Table1[[#This Row],[Discount %]]&gt;50,"High Discount","Low Discount")</f>
        <v>High Discount</v>
      </c>
    </row>
    <row r="2541" spans="1:16" x14ac:dyDescent="0.3">
      <c r="A2541" t="s">
        <v>5262</v>
      </c>
      <c r="B2541">
        <v>11445084</v>
      </c>
      <c r="C2541" t="s">
        <v>324</v>
      </c>
      <c r="D2541" t="s">
        <v>176</v>
      </c>
      <c r="E2541" t="s">
        <v>890</v>
      </c>
      <c r="F2541" t="s">
        <v>16</v>
      </c>
      <c r="G2541" t="s">
        <v>5263</v>
      </c>
      <c r="I2541">
        <v>439</v>
      </c>
      <c r="J2541" t="s">
        <v>327</v>
      </c>
      <c r="K2541">
        <v>4.2</v>
      </c>
      <c r="L2541">
        <v>642</v>
      </c>
      <c r="M2541">
        <v>31</v>
      </c>
      <c r="N2541">
        <v>136.09</v>
      </c>
      <c r="O2541">
        <v>302</v>
      </c>
      <c r="P2541" t="str">
        <f>IF(Table1[[#This Row],[Discount %]]&gt;50,"High Discount","Low Discount")</f>
        <v>Low Discount</v>
      </c>
    </row>
    <row r="2542" spans="1:16" x14ac:dyDescent="0.3">
      <c r="A2542" t="s">
        <v>5264</v>
      </c>
      <c r="B2542">
        <v>11364038</v>
      </c>
      <c r="C2542" t="s">
        <v>149</v>
      </c>
      <c r="D2542" t="s">
        <v>25</v>
      </c>
      <c r="E2542" t="s">
        <v>38</v>
      </c>
      <c r="F2542" t="s">
        <v>16</v>
      </c>
      <c r="G2542" t="s">
        <v>5265</v>
      </c>
      <c r="H2542">
        <v>599</v>
      </c>
      <c r="I2542">
        <v>1199</v>
      </c>
      <c r="J2542" t="s">
        <v>35</v>
      </c>
      <c r="K2542">
        <v>4.0999999999999996</v>
      </c>
      <c r="L2542">
        <v>642</v>
      </c>
      <c r="M2542">
        <v>50</v>
      </c>
      <c r="N2542">
        <v>599.5</v>
      </c>
      <c r="O2542">
        <v>599</v>
      </c>
      <c r="P2542" t="str">
        <f>IF(Table1[[#This Row],[Discount %]]&gt;50,"High Discount","Low Discount")</f>
        <v>Low Discount</v>
      </c>
    </row>
    <row r="2543" spans="1:16" x14ac:dyDescent="0.3">
      <c r="A2543" t="s">
        <v>5266</v>
      </c>
      <c r="B2543">
        <v>9200809</v>
      </c>
      <c r="C2543" t="s">
        <v>1122</v>
      </c>
      <c r="D2543" t="s">
        <v>25</v>
      </c>
      <c r="E2543" t="s">
        <v>38</v>
      </c>
      <c r="F2543" t="s">
        <v>16</v>
      </c>
      <c r="G2543" t="s">
        <v>5267</v>
      </c>
      <c r="H2543">
        <v>417</v>
      </c>
      <c r="I2543">
        <v>949</v>
      </c>
      <c r="J2543" t="s">
        <v>23</v>
      </c>
      <c r="K2543">
        <v>3.8</v>
      </c>
      <c r="L2543">
        <v>642</v>
      </c>
      <c r="M2543">
        <v>56.000000000000007</v>
      </c>
      <c r="N2543">
        <v>531.44000000000005</v>
      </c>
      <c r="O2543">
        <v>417</v>
      </c>
      <c r="P2543" t="str">
        <f>IF(Table1[[#This Row],[Discount %]]&gt;50,"High Discount","Low Discount")</f>
        <v>High Discount</v>
      </c>
    </row>
    <row r="2544" spans="1:16" x14ac:dyDescent="0.3">
      <c r="A2544" t="s">
        <v>5268</v>
      </c>
      <c r="B2544">
        <v>14430996</v>
      </c>
      <c r="C2544" t="s">
        <v>56</v>
      </c>
      <c r="D2544" t="s">
        <v>68</v>
      </c>
      <c r="E2544" t="s">
        <v>82</v>
      </c>
      <c r="F2544" t="s">
        <v>33</v>
      </c>
      <c r="G2544" t="s">
        <v>5269</v>
      </c>
      <c r="H2544">
        <v>439</v>
      </c>
      <c r="I2544">
        <v>1099</v>
      </c>
      <c r="J2544" t="s">
        <v>88</v>
      </c>
      <c r="K2544">
        <v>4.3</v>
      </c>
      <c r="L2544">
        <v>642</v>
      </c>
      <c r="M2544">
        <v>60</v>
      </c>
      <c r="N2544">
        <v>659.4</v>
      </c>
      <c r="O2544">
        <v>439</v>
      </c>
      <c r="P2544" t="str">
        <f>IF(Table1[[#This Row],[Discount %]]&gt;50,"High Discount","Low Discount")</f>
        <v>High Discount</v>
      </c>
    </row>
    <row r="2545" spans="1:16" x14ac:dyDescent="0.3">
      <c r="A2545" t="s">
        <v>5270</v>
      </c>
      <c r="B2545">
        <v>12104668</v>
      </c>
      <c r="C2545" t="s">
        <v>85</v>
      </c>
      <c r="D2545" t="s">
        <v>68</v>
      </c>
      <c r="E2545" t="s">
        <v>69</v>
      </c>
      <c r="F2545" t="s">
        <v>33</v>
      </c>
      <c r="G2545" t="s">
        <v>5271</v>
      </c>
      <c r="H2545">
        <v>2199</v>
      </c>
      <c r="I2545">
        <v>4399</v>
      </c>
      <c r="J2545" t="s">
        <v>88</v>
      </c>
      <c r="K2545">
        <v>4.4000000000000004</v>
      </c>
      <c r="L2545">
        <v>642</v>
      </c>
      <c r="M2545">
        <v>50</v>
      </c>
      <c r="N2545">
        <v>2199.5</v>
      </c>
      <c r="O2545">
        <v>2199</v>
      </c>
      <c r="P2545" t="str">
        <f>IF(Table1[[#This Row],[Discount %]]&gt;50,"High Discount","Low Discount")</f>
        <v>Low Discount</v>
      </c>
    </row>
    <row r="2546" spans="1:16" x14ac:dyDescent="0.3">
      <c r="A2546" t="s">
        <v>5272</v>
      </c>
      <c r="B2546">
        <v>11505988</v>
      </c>
      <c r="C2546" t="s">
        <v>30</v>
      </c>
      <c r="D2546" t="s">
        <v>31</v>
      </c>
      <c r="E2546" t="s">
        <v>104</v>
      </c>
      <c r="F2546" t="s">
        <v>33</v>
      </c>
      <c r="G2546" t="s">
        <v>5273</v>
      </c>
      <c r="H2546">
        <v>426</v>
      </c>
      <c r="I2546">
        <v>449</v>
      </c>
      <c r="J2546" t="s">
        <v>5274</v>
      </c>
      <c r="K2546">
        <v>4.3</v>
      </c>
      <c r="L2546">
        <v>642</v>
      </c>
      <c r="M2546">
        <v>5</v>
      </c>
      <c r="N2546">
        <v>22.45</v>
      </c>
      <c r="O2546">
        <v>426</v>
      </c>
      <c r="P2546" t="str">
        <f>IF(Table1[[#This Row],[Discount %]]&gt;50,"High Discount","Low Discount")</f>
        <v>Low Discount</v>
      </c>
    </row>
    <row r="2547" spans="1:16" x14ac:dyDescent="0.3">
      <c r="A2547" t="s">
        <v>5275</v>
      </c>
      <c r="B2547">
        <v>13532790</v>
      </c>
      <c r="C2547" t="s">
        <v>185</v>
      </c>
      <c r="D2547" t="s">
        <v>37</v>
      </c>
      <c r="E2547" t="s">
        <v>43</v>
      </c>
      <c r="F2547" t="s">
        <v>33</v>
      </c>
      <c r="G2547" t="s">
        <v>5276</v>
      </c>
      <c r="I2547">
        <v>1399</v>
      </c>
      <c r="J2547" t="s">
        <v>286</v>
      </c>
      <c r="K2547">
        <v>4.0999999999999996</v>
      </c>
      <c r="L2547">
        <v>642</v>
      </c>
      <c r="M2547">
        <v>50</v>
      </c>
      <c r="N2547">
        <v>699.5</v>
      </c>
      <c r="O2547">
        <v>699</v>
      </c>
      <c r="P2547" t="str">
        <f>IF(Table1[[#This Row],[Discount %]]&gt;50,"High Discount","Low Discount")</f>
        <v>Low Discount</v>
      </c>
    </row>
    <row r="2548" spans="1:16" x14ac:dyDescent="0.3">
      <c r="A2548" t="s">
        <v>5277</v>
      </c>
      <c r="B2548">
        <v>6491770</v>
      </c>
      <c r="C2548" t="s">
        <v>46</v>
      </c>
      <c r="D2548" t="s">
        <v>25</v>
      </c>
      <c r="E2548" t="s">
        <v>26</v>
      </c>
      <c r="F2548" t="s">
        <v>16</v>
      </c>
      <c r="G2548" t="s">
        <v>292</v>
      </c>
      <c r="H2548">
        <v>587</v>
      </c>
      <c r="I2548">
        <v>1249</v>
      </c>
      <c r="J2548" t="s">
        <v>79</v>
      </c>
      <c r="K2548">
        <v>4.0999999999999996</v>
      </c>
      <c r="L2548">
        <v>641</v>
      </c>
      <c r="M2548">
        <v>53</v>
      </c>
      <c r="N2548">
        <v>661.97</v>
      </c>
      <c r="O2548">
        <v>587</v>
      </c>
      <c r="P2548" t="str">
        <f>IF(Table1[[#This Row],[Discount %]]&gt;50,"High Discount","Low Discount")</f>
        <v>High Discount</v>
      </c>
    </row>
    <row r="2549" spans="1:16" x14ac:dyDescent="0.3">
      <c r="A2549" t="s">
        <v>5278</v>
      </c>
      <c r="B2549">
        <v>8651931</v>
      </c>
      <c r="C2549" t="s">
        <v>46</v>
      </c>
      <c r="D2549" t="s">
        <v>25</v>
      </c>
      <c r="E2549" t="s">
        <v>26</v>
      </c>
      <c r="F2549" t="s">
        <v>16</v>
      </c>
      <c r="G2549" t="s">
        <v>5279</v>
      </c>
      <c r="H2549">
        <v>506</v>
      </c>
      <c r="I2549">
        <v>1299</v>
      </c>
      <c r="J2549" t="s">
        <v>79</v>
      </c>
      <c r="K2549">
        <v>3.6</v>
      </c>
      <c r="L2549">
        <v>641</v>
      </c>
      <c r="M2549">
        <v>61</v>
      </c>
      <c r="N2549">
        <v>792.39</v>
      </c>
      <c r="O2549">
        <v>506</v>
      </c>
      <c r="P2549" t="str">
        <f>IF(Table1[[#This Row],[Discount %]]&gt;50,"High Discount","Low Discount")</f>
        <v>High Discount</v>
      </c>
    </row>
    <row r="2550" spans="1:16" x14ac:dyDescent="0.3">
      <c r="A2550" t="s">
        <v>5280</v>
      </c>
      <c r="B2550">
        <v>11326176</v>
      </c>
      <c r="C2550" t="s">
        <v>13</v>
      </c>
      <c r="D2550" t="s">
        <v>25</v>
      </c>
      <c r="E2550" t="s">
        <v>26</v>
      </c>
      <c r="F2550" t="s">
        <v>16</v>
      </c>
      <c r="G2550" t="s">
        <v>243</v>
      </c>
      <c r="H2550">
        <v>749</v>
      </c>
      <c r="I2550">
        <v>1499</v>
      </c>
      <c r="J2550" t="s">
        <v>231</v>
      </c>
      <c r="K2550">
        <v>4.3</v>
      </c>
      <c r="L2550">
        <v>641</v>
      </c>
      <c r="M2550">
        <v>50</v>
      </c>
      <c r="N2550">
        <v>749.5</v>
      </c>
      <c r="O2550">
        <v>749</v>
      </c>
      <c r="P2550" t="str">
        <f>IF(Table1[[#This Row],[Discount %]]&gt;50,"High Discount","Low Discount")</f>
        <v>Low Discount</v>
      </c>
    </row>
    <row r="2551" spans="1:16" x14ac:dyDescent="0.3">
      <c r="A2551" t="s">
        <v>5281</v>
      </c>
      <c r="B2551">
        <v>11158214</v>
      </c>
      <c r="C2551" t="s">
        <v>56</v>
      </c>
      <c r="D2551" t="s">
        <v>25</v>
      </c>
      <c r="E2551" t="s">
        <v>26</v>
      </c>
      <c r="F2551" t="s">
        <v>16</v>
      </c>
      <c r="G2551" t="s">
        <v>5282</v>
      </c>
      <c r="H2551">
        <v>906</v>
      </c>
      <c r="I2551">
        <v>1649</v>
      </c>
      <c r="J2551" t="s">
        <v>336</v>
      </c>
      <c r="K2551">
        <v>4.3</v>
      </c>
      <c r="L2551">
        <v>641</v>
      </c>
      <c r="M2551">
        <v>44.999999999999993</v>
      </c>
      <c r="N2551">
        <v>742.04999999999984</v>
      </c>
      <c r="O2551">
        <v>906</v>
      </c>
      <c r="P2551" t="str">
        <f>IF(Table1[[#This Row],[Discount %]]&gt;50,"High Discount","Low Discount")</f>
        <v>Low Discount</v>
      </c>
    </row>
    <row r="2552" spans="1:16" x14ac:dyDescent="0.3">
      <c r="A2552" t="s">
        <v>5283</v>
      </c>
      <c r="B2552">
        <v>6838451</v>
      </c>
      <c r="C2552" t="s">
        <v>401</v>
      </c>
      <c r="D2552" t="s">
        <v>25</v>
      </c>
      <c r="E2552" t="s">
        <v>281</v>
      </c>
      <c r="F2552" t="s">
        <v>16</v>
      </c>
      <c r="G2552" t="s">
        <v>5284</v>
      </c>
      <c r="H2552">
        <v>549</v>
      </c>
      <c r="I2552">
        <v>2199</v>
      </c>
      <c r="J2552" t="s">
        <v>23</v>
      </c>
      <c r="K2552">
        <v>4.2</v>
      </c>
      <c r="L2552">
        <v>641</v>
      </c>
      <c r="M2552">
        <v>75</v>
      </c>
      <c r="N2552">
        <v>1649.25</v>
      </c>
      <c r="O2552">
        <v>549</v>
      </c>
      <c r="P2552" t="str">
        <f>IF(Table1[[#This Row],[Discount %]]&gt;50,"High Discount","Low Discount")</f>
        <v>High Discount</v>
      </c>
    </row>
    <row r="2553" spans="1:16" x14ac:dyDescent="0.3">
      <c r="A2553" t="s">
        <v>5285</v>
      </c>
      <c r="B2553">
        <v>12164228</v>
      </c>
      <c r="C2553" t="s">
        <v>13</v>
      </c>
      <c r="D2553" t="s">
        <v>25</v>
      </c>
      <c r="E2553" t="s">
        <v>26</v>
      </c>
      <c r="F2553" t="s">
        <v>16</v>
      </c>
      <c r="G2553" t="s">
        <v>5286</v>
      </c>
      <c r="I2553">
        <v>509</v>
      </c>
      <c r="J2553" t="s">
        <v>28</v>
      </c>
      <c r="K2553">
        <v>4.2</v>
      </c>
      <c r="L2553">
        <v>641</v>
      </c>
      <c r="M2553">
        <v>52</v>
      </c>
      <c r="N2553">
        <v>264.68</v>
      </c>
      <c r="O2553">
        <v>244</v>
      </c>
      <c r="P2553" t="str">
        <f>IF(Table1[[#This Row],[Discount %]]&gt;50,"High Discount","Low Discount")</f>
        <v>High Discount</v>
      </c>
    </row>
    <row r="2554" spans="1:16" x14ac:dyDescent="0.3">
      <c r="A2554" t="s">
        <v>5287</v>
      </c>
      <c r="B2554">
        <v>12003924</v>
      </c>
      <c r="C2554" t="s">
        <v>13</v>
      </c>
      <c r="D2554" t="s">
        <v>25</v>
      </c>
      <c r="E2554" t="s">
        <v>38</v>
      </c>
      <c r="F2554" t="s">
        <v>16</v>
      </c>
      <c r="G2554" t="s">
        <v>5288</v>
      </c>
      <c r="H2554">
        <v>494</v>
      </c>
      <c r="I2554">
        <v>899</v>
      </c>
      <c r="J2554" t="s">
        <v>65</v>
      </c>
      <c r="K2554">
        <v>4.0999999999999996</v>
      </c>
      <c r="L2554">
        <v>641</v>
      </c>
      <c r="M2554">
        <v>45</v>
      </c>
      <c r="N2554">
        <v>404.55</v>
      </c>
      <c r="O2554">
        <v>494</v>
      </c>
      <c r="P2554" t="str">
        <f>IF(Table1[[#This Row],[Discount %]]&gt;50,"High Discount","Low Discount")</f>
        <v>Low Discount</v>
      </c>
    </row>
    <row r="2555" spans="1:16" x14ac:dyDescent="0.3">
      <c r="A2555" t="s">
        <v>5289</v>
      </c>
      <c r="B2555">
        <v>12442112</v>
      </c>
      <c r="C2555" t="s">
        <v>580</v>
      </c>
      <c r="D2555" t="s">
        <v>31</v>
      </c>
      <c r="E2555" t="s">
        <v>2830</v>
      </c>
      <c r="F2555" t="s">
        <v>33</v>
      </c>
      <c r="G2555" t="s">
        <v>5290</v>
      </c>
      <c r="H2555">
        <v>329</v>
      </c>
      <c r="I2555">
        <v>1099</v>
      </c>
      <c r="J2555" t="s">
        <v>23</v>
      </c>
      <c r="K2555">
        <v>4.2</v>
      </c>
      <c r="L2555">
        <v>641</v>
      </c>
      <c r="M2555">
        <v>70</v>
      </c>
      <c r="N2555">
        <v>769.3</v>
      </c>
      <c r="O2555">
        <v>329</v>
      </c>
      <c r="P2555" t="str">
        <f>IF(Table1[[#This Row],[Discount %]]&gt;50,"High Discount","Low Discount")</f>
        <v>High Discount</v>
      </c>
    </row>
    <row r="2556" spans="1:16" x14ac:dyDescent="0.3">
      <c r="A2556" t="s">
        <v>5291</v>
      </c>
      <c r="B2556">
        <v>2525386</v>
      </c>
      <c r="C2556" t="s">
        <v>4213</v>
      </c>
      <c r="D2556" t="s">
        <v>31</v>
      </c>
      <c r="E2556" t="s">
        <v>104</v>
      </c>
      <c r="F2556" t="s">
        <v>33</v>
      </c>
      <c r="G2556" t="s">
        <v>5292</v>
      </c>
      <c r="H2556">
        <v>399</v>
      </c>
      <c r="I2556">
        <v>799</v>
      </c>
      <c r="J2556" t="s">
        <v>4215</v>
      </c>
      <c r="K2556">
        <v>3.7</v>
      </c>
      <c r="L2556">
        <v>641</v>
      </c>
      <c r="M2556">
        <v>50</v>
      </c>
      <c r="N2556">
        <v>399.5</v>
      </c>
      <c r="O2556">
        <v>399</v>
      </c>
      <c r="P2556" t="str">
        <f>IF(Table1[[#This Row],[Discount %]]&gt;50,"High Discount","Low Discount")</f>
        <v>Low Discount</v>
      </c>
    </row>
    <row r="2557" spans="1:16" x14ac:dyDescent="0.3">
      <c r="A2557" t="s">
        <v>5293</v>
      </c>
      <c r="B2557">
        <v>9965779</v>
      </c>
      <c r="C2557" t="s">
        <v>59</v>
      </c>
      <c r="D2557" t="s">
        <v>60</v>
      </c>
      <c r="E2557" t="s">
        <v>281</v>
      </c>
      <c r="F2557" t="s">
        <v>33</v>
      </c>
      <c r="G2557" t="s">
        <v>5294</v>
      </c>
      <c r="H2557">
        <v>1099</v>
      </c>
      <c r="I2557">
        <v>2199</v>
      </c>
      <c r="J2557" t="s">
        <v>101</v>
      </c>
      <c r="K2557">
        <v>4.5</v>
      </c>
      <c r="L2557">
        <v>641</v>
      </c>
      <c r="M2557">
        <v>50</v>
      </c>
      <c r="N2557">
        <v>1099.5</v>
      </c>
      <c r="O2557">
        <v>1099</v>
      </c>
      <c r="P2557" t="str">
        <f>IF(Table1[[#This Row],[Discount %]]&gt;50,"High Discount","Low Discount")</f>
        <v>Low Discount</v>
      </c>
    </row>
    <row r="2558" spans="1:16" x14ac:dyDescent="0.3">
      <c r="A2558" t="s">
        <v>5295</v>
      </c>
      <c r="B2558">
        <v>12388862</v>
      </c>
      <c r="C2558" t="s">
        <v>840</v>
      </c>
      <c r="D2558" t="s">
        <v>37</v>
      </c>
      <c r="E2558" t="s">
        <v>131</v>
      </c>
      <c r="F2558" t="s">
        <v>33</v>
      </c>
      <c r="G2558" t="s">
        <v>5296</v>
      </c>
      <c r="I2558">
        <v>1699</v>
      </c>
      <c r="J2558" t="s">
        <v>23</v>
      </c>
      <c r="K2558">
        <v>4.4000000000000004</v>
      </c>
      <c r="L2558">
        <v>641</v>
      </c>
      <c r="M2558">
        <v>43.999999999999993</v>
      </c>
      <c r="N2558">
        <v>747.55999999999983</v>
      </c>
      <c r="O2558">
        <v>951</v>
      </c>
      <c r="P2558" t="str">
        <f>IF(Table1[[#This Row],[Discount %]]&gt;50,"High Discount","Low Discount")</f>
        <v>Low Discount</v>
      </c>
    </row>
    <row r="2559" spans="1:16" x14ac:dyDescent="0.3">
      <c r="A2559" t="s">
        <v>5297</v>
      </c>
      <c r="B2559">
        <v>13100548</v>
      </c>
      <c r="C2559" t="s">
        <v>90</v>
      </c>
      <c r="D2559" t="s">
        <v>37</v>
      </c>
      <c r="E2559" t="s">
        <v>15</v>
      </c>
      <c r="F2559" t="s">
        <v>33</v>
      </c>
      <c r="G2559" t="s">
        <v>5298</v>
      </c>
      <c r="I2559">
        <v>1699</v>
      </c>
      <c r="J2559" t="s">
        <v>399</v>
      </c>
      <c r="K2559">
        <v>4.0999999999999996</v>
      </c>
      <c r="L2559">
        <v>641</v>
      </c>
      <c r="M2559">
        <v>59</v>
      </c>
      <c r="N2559">
        <v>1002.41</v>
      </c>
      <c r="O2559">
        <v>696</v>
      </c>
      <c r="P2559" t="str">
        <f>IF(Table1[[#This Row],[Discount %]]&gt;50,"High Discount","Low Discount")</f>
        <v>High Discount</v>
      </c>
    </row>
    <row r="2560" spans="1:16" x14ac:dyDescent="0.3">
      <c r="A2560" t="s">
        <v>5299</v>
      </c>
      <c r="B2560">
        <v>10606450</v>
      </c>
      <c r="C2560" t="s">
        <v>116</v>
      </c>
      <c r="D2560" t="s">
        <v>37</v>
      </c>
      <c r="E2560" t="s">
        <v>3544</v>
      </c>
      <c r="F2560" t="s">
        <v>33</v>
      </c>
      <c r="G2560" t="s">
        <v>5300</v>
      </c>
      <c r="I2560">
        <v>3999</v>
      </c>
      <c r="J2560" t="s">
        <v>399</v>
      </c>
      <c r="K2560">
        <v>4.5</v>
      </c>
      <c r="L2560">
        <v>641</v>
      </c>
      <c r="M2560">
        <v>80</v>
      </c>
      <c r="N2560">
        <v>3199.2</v>
      </c>
      <c r="O2560">
        <v>799</v>
      </c>
      <c r="P2560" t="str">
        <f>IF(Table1[[#This Row],[Discount %]]&gt;50,"High Discount","Low Discount")</f>
        <v>High Discount</v>
      </c>
    </row>
    <row r="2561" spans="1:16" x14ac:dyDescent="0.3">
      <c r="A2561" t="s">
        <v>5301</v>
      </c>
      <c r="B2561">
        <v>2290963</v>
      </c>
      <c r="C2561" t="s">
        <v>13</v>
      </c>
      <c r="D2561" t="s">
        <v>14</v>
      </c>
      <c r="E2561" t="s">
        <v>47</v>
      </c>
      <c r="F2561" t="s">
        <v>16</v>
      </c>
      <c r="G2561" t="s">
        <v>5302</v>
      </c>
      <c r="H2561">
        <v>1199</v>
      </c>
      <c r="I2561">
        <v>1999</v>
      </c>
      <c r="J2561" t="s">
        <v>18</v>
      </c>
      <c r="K2561">
        <v>4.2</v>
      </c>
      <c r="L2561">
        <v>640</v>
      </c>
      <c r="M2561">
        <v>40</v>
      </c>
      <c r="N2561">
        <v>799.6</v>
      </c>
      <c r="O2561">
        <v>1199</v>
      </c>
      <c r="P2561" t="str">
        <f>IF(Table1[[#This Row],[Discount %]]&gt;50,"High Discount","Low Discount")</f>
        <v>Low Discount</v>
      </c>
    </row>
    <row r="2562" spans="1:16" x14ac:dyDescent="0.3">
      <c r="A2562" t="s">
        <v>5303</v>
      </c>
      <c r="B2562">
        <v>8962375</v>
      </c>
      <c r="C2562" t="s">
        <v>13</v>
      </c>
      <c r="D2562" t="s">
        <v>14</v>
      </c>
      <c r="E2562" t="s">
        <v>15</v>
      </c>
      <c r="F2562" t="s">
        <v>16</v>
      </c>
      <c r="G2562" t="s">
        <v>3597</v>
      </c>
      <c r="H2562">
        <v>679</v>
      </c>
      <c r="I2562">
        <v>1699</v>
      </c>
      <c r="J2562" t="s">
        <v>118</v>
      </c>
      <c r="K2562">
        <v>4.0999999999999996</v>
      </c>
      <c r="L2562">
        <v>640</v>
      </c>
      <c r="M2562">
        <v>60</v>
      </c>
      <c r="N2562">
        <v>1019.4</v>
      </c>
      <c r="O2562">
        <v>679</v>
      </c>
      <c r="P2562" t="str">
        <f>IF(Table1[[#This Row],[Discount %]]&gt;50,"High Discount","Low Discount")</f>
        <v>High Discount</v>
      </c>
    </row>
    <row r="2563" spans="1:16" x14ac:dyDescent="0.3">
      <c r="A2563" t="s">
        <v>5304</v>
      </c>
      <c r="B2563">
        <v>2001982</v>
      </c>
      <c r="C2563" t="s">
        <v>149</v>
      </c>
      <c r="D2563" t="s">
        <v>25</v>
      </c>
      <c r="E2563" t="s">
        <v>38</v>
      </c>
      <c r="F2563" t="s">
        <v>16</v>
      </c>
      <c r="G2563" t="s">
        <v>5305</v>
      </c>
      <c r="H2563">
        <v>649</v>
      </c>
      <c r="I2563">
        <v>1299</v>
      </c>
      <c r="J2563" t="s">
        <v>35</v>
      </c>
      <c r="K2563">
        <v>4.0999999999999996</v>
      </c>
      <c r="L2563">
        <v>640</v>
      </c>
      <c r="M2563">
        <v>50</v>
      </c>
      <c r="N2563">
        <v>649.5</v>
      </c>
      <c r="O2563">
        <v>649</v>
      </c>
      <c r="P2563" t="str">
        <f>IF(Table1[[#This Row],[Discount %]]&gt;50,"High Discount","Low Discount")</f>
        <v>Low Discount</v>
      </c>
    </row>
    <row r="2564" spans="1:16" x14ac:dyDescent="0.3">
      <c r="A2564" t="s">
        <v>5306</v>
      </c>
      <c r="B2564">
        <v>8651929</v>
      </c>
      <c r="C2564" t="s">
        <v>46</v>
      </c>
      <c r="D2564" t="s">
        <v>25</v>
      </c>
      <c r="E2564" t="s">
        <v>26</v>
      </c>
      <c r="F2564" t="s">
        <v>16</v>
      </c>
      <c r="G2564" t="s">
        <v>5307</v>
      </c>
      <c r="H2564">
        <v>610</v>
      </c>
      <c r="I2564">
        <v>1299</v>
      </c>
      <c r="J2564" t="s">
        <v>79</v>
      </c>
      <c r="K2564">
        <v>3.8</v>
      </c>
      <c r="L2564">
        <v>640</v>
      </c>
      <c r="M2564">
        <v>53</v>
      </c>
      <c r="N2564">
        <v>688.47</v>
      </c>
      <c r="O2564">
        <v>610</v>
      </c>
      <c r="P2564" t="str">
        <f>IF(Table1[[#This Row],[Discount %]]&gt;50,"High Discount","Low Discount")</f>
        <v>High Discount</v>
      </c>
    </row>
    <row r="2565" spans="1:16" x14ac:dyDescent="0.3">
      <c r="A2565" t="s">
        <v>5308</v>
      </c>
      <c r="B2565">
        <v>2388043</v>
      </c>
      <c r="C2565" t="s">
        <v>192</v>
      </c>
      <c r="D2565" t="s">
        <v>25</v>
      </c>
      <c r="E2565" t="s">
        <v>38</v>
      </c>
      <c r="F2565" t="s">
        <v>16</v>
      </c>
      <c r="G2565" t="s">
        <v>5309</v>
      </c>
      <c r="H2565">
        <v>339</v>
      </c>
      <c r="I2565">
        <v>849</v>
      </c>
      <c r="J2565" t="s">
        <v>35</v>
      </c>
      <c r="K2565">
        <v>4.2</v>
      </c>
      <c r="L2565">
        <v>640</v>
      </c>
      <c r="M2565">
        <v>60</v>
      </c>
      <c r="N2565">
        <v>509.4</v>
      </c>
      <c r="O2565">
        <v>339</v>
      </c>
      <c r="P2565" t="str">
        <f>IF(Table1[[#This Row],[Discount %]]&gt;50,"High Discount","Low Discount")</f>
        <v>High Discount</v>
      </c>
    </row>
    <row r="2566" spans="1:16" x14ac:dyDescent="0.3">
      <c r="A2566" t="s">
        <v>5310</v>
      </c>
      <c r="B2566">
        <v>10074637</v>
      </c>
      <c r="C2566" t="s">
        <v>81</v>
      </c>
      <c r="D2566" t="s">
        <v>68</v>
      </c>
      <c r="E2566" t="s">
        <v>500</v>
      </c>
      <c r="F2566" t="s">
        <v>33</v>
      </c>
      <c r="G2566" t="s">
        <v>5311</v>
      </c>
      <c r="H2566">
        <v>545</v>
      </c>
      <c r="I2566">
        <v>1299</v>
      </c>
      <c r="J2566" t="s">
        <v>18</v>
      </c>
      <c r="K2566">
        <v>4.3</v>
      </c>
      <c r="L2566">
        <v>640</v>
      </c>
      <c r="M2566">
        <v>57.999999999999993</v>
      </c>
      <c r="N2566">
        <v>753.41999999999985</v>
      </c>
      <c r="O2566">
        <v>545</v>
      </c>
      <c r="P2566" t="str">
        <f>IF(Table1[[#This Row],[Discount %]]&gt;50,"High Discount","Low Discount")</f>
        <v>High Discount</v>
      </c>
    </row>
    <row r="2567" spans="1:16" x14ac:dyDescent="0.3">
      <c r="A2567" t="s">
        <v>5312</v>
      </c>
      <c r="B2567">
        <v>14059924</v>
      </c>
      <c r="C2567" t="s">
        <v>580</v>
      </c>
      <c r="D2567" t="s">
        <v>31</v>
      </c>
      <c r="E2567" t="s">
        <v>486</v>
      </c>
      <c r="F2567" t="s">
        <v>33</v>
      </c>
      <c r="G2567" t="s">
        <v>5313</v>
      </c>
      <c r="H2567">
        <v>384</v>
      </c>
      <c r="I2567">
        <v>1099</v>
      </c>
      <c r="J2567" t="s">
        <v>23</v>
      </c>
      <c r="K2567">
        <v>4.4000000000000004</v>
      </c>
      <c r="L2567">
        <v>640</v>
      </c>
      <c r="M2567">
        <v>65</v>
      </c>
      <c r="N2567">
        <v>714.35</v>
      </c>
      <c r="O2567">
        <v>384</v>
      </c>
      <c r="P2567" t="str">
        <f>IF(Table1[[#This Row],[Discount %]]&gt;50,"High Discount","Low Discount")</f>
        <v>High Discount</v>
      </c>
    </row>
    <row r="2568" spans="1:16" x14ac:dyDescent="0.3">
      <c r="A2568" t="s">
        <v>5314</v>
      </c>
      <c r="B2568">
        <v>17523498</v>
      </c>
      <c r="C2568" t="s">
        <v>42</v>
      </c>
      <c r="D2568" t="s">
        <v>37</v>
      </c>
      <c r="E2568" t="s">
        <v>38</v>
      </c>
      <c r="F2568" t="s">
        <v>33</v>
      </c>
      <c r="G2568" t="s">
        <v>2559</v>
      </c>
      <c r="I2568">
        <v>1398</v>
      </c>
      <c r="J2568" t="s">
        <v>40</v>
      </c>
      <c r="K2568">
        <v>4.3</v>
      </c>
      <c r="L2568">
        <v>640</v>
      </c>
      <c r="M2568">
        <v>50</v>
      </c>
      <c r="N2568">
        <v>699</v>
      </c>
      <c r="O2568">
        <v>699</v>
      </c>
      <c r="P2568" t="str">
        <f>IF(Table1[[#This Row],[Discount %]]&gt;50,"High Discount","Low Discount")</f>
        <v>Low Discount</v>
      </c>
    </row>
    <row r="2569" spans="1:16" x14ac:dyDescent="0.3">
      <c r="A2569" t="s">
        <v>5315</v>
      </c>
      <c r="B2569">
        <v>10861474</v>
      </c>
      <c r="C2569" t="s">
        <v>161</v>
      </c>
      <c r="D2569" t="s">
        <v>37</v>
      </c>
      <c r="E2569" t="s">
        <v>343</v>
      </c>
      <c r="F2569" t="s">
        <v>33</v>
      </c>
      <c r="G2569" t="s">
        <v>5316</v>
      </c>
      <c r="I2569">
        <v>1999</v>
      </c>
      <c r="J2569" t="s">
        <v>118</v>
      </c>
      <c r="K2569">
        <v>4.4000000000000004</v>
      </c>
      <c r="L2569">
        <v>640</v>
      </c>
      <c r="M2569">
        <v>60.000000000000007</v>
      </c>
      <c r="N2569">
        <v>1199.4000000000001</v>
      </c>
      <c r="O2569">
        <v>799</v>
      </c>
      <c r="P2569" t="str">
        <f>IF(Table1[[#This Row],[Discount %]]&gt;50,"High Discount","Low Discount")</f>
        <v>High Discount</v>
      </c>
    </row>
    <row r="2570" spans="1:16" x14ac:dyDescent="0.3">
      <c r="A2570" t="s">
        <v>5317</v>
      </c>
      <c r="B2570">
        <v>8168953</v>
      </c>
      <c r="C2570" t="s">
        <v>20</v>
      </c>
      <c r="D2570" t="s">
        <v>14</v>
      </c>
      <c r="E2570" t="s">
        <v>15</v>
      </c>
      <c r="F2570" t="s">
        <v>16</v>
      </c>
      <c r="G2570" t="s">
        <v>5318</v>
      </c>
      <c r="H2570">
        <v>832</v>
      </c>
      <c r="I2570">
        <v>2449</v>
      </c>
      <c r="J2570" t="s">
        <v>49</v>
      </c>
      <c r="K2570">
        <v>3.8</v>
      </c>
      <c r="L2570">
        <v>639</v>
      </c>
      <c r="M2570">
        <v>65.999999999999986</v>
      </c>
      <c r="N2570">
        <v>1616.3399999999997</v>
      </c>
      <c r="O2570">
        <v>832</v>
      </c>
      <c r="P2570" t="str">
        <f>IF(Table1[[#This Row],[Discount %]]&gt;50,"High Discount","Low Discount")</f>
        <v>High Discount</v>
      </c>
    </row>
    <row r="2571" spans="1:16" x14ac:dyDescent="0.3">
      <c r="A2571" t="s">
        <v>5319</v>
      </c>
      <c r="B2571">
        <v>8898205</v>
      </c>
      <c r="C2571" t="s">
        <v>59</v>
      </c>
      <c r="D2571" t="s">
        <v>60</v>
      </c>
      <c r="E2571" t="s">
        <v>38</v>
      </c>
      <c r="F2571" t="s">
        <v>16</v>
      </c>
      <c r="G2571" t="s">
        <v>5320</v>
      </c>
      <c r="H2571">
        <v>314</v>
      </c>
      <c r="I2571">
        <v>899</v>
      </c>
      <c r="J2571" t="s">
        <v>35</v>
      </c>
      <c r="K2571">
        <v>4.3</v>
      </c>
      <c r="L2571">
        <v>639</v>
      </c>
      <c r="M2571">
        <v>65</v>
      </c>
      <c r="N2571">
        <v>584.35</v>
      </c>
      <c r="O2571">
        <v>314</v>
      </c>
      <c r="P2571" t="str">
        <f>IF(Table1[[#This Row],[Discount %]]&gt;50,"High Discount","Low Discount")</f>
        <v>High Discount</v>
      </c>
    </row>
    <row r="2572" spans="1:16" x14ac:dyDescent="0.3">
      <c r="A2572" t="s">
        <v>5321</v>
      </c>
      <c r="B2572">
        <v>5415497</v>
      </c>
      <c r="C2572" t="s">
        <v>13</v>
      </c>
      <c r="D2572" t="s">
        <v>25</v>
      </c>
      <c r="E2572" t="s">
        <v>1812</v>
      </c>
      <c r="F2572" t="s">
        <v>16</v>
      </c>
      <c r="G2572" t="s">
        <v>5322</v>
      </c>
      <c r="H2572">
        <v>679</v>
      </c>
      <c r="I2572">
        <v>1699</v>
      </c>
      <c r="J2572" t="s">
        <v>23</v>
      </c>
      <c r="K2572">
        <v>4.2</v>
      </c>
      <c r="L2572">
        <v>639</v>
      </c>
      <c r="M2572">
        <v>60</v>
      </c>
      <c r="N2572">
        <v>1019.4</v>
      </c>
      <c r="O2572">
        <v>679</v>
      </c>
      <c r="P2572" t="str">
        <f>IF(Table1[[#This Row],[Discount %]]&gt;50,"High Discount","Low Discount")</f>
        <v>High Discount</v>
      </c>
    </row>
    <row r="2573" spans="1:16" x14ac:dyDescent="0.3">
      <c r="A2573" t="s">
        <v>5323</v>
      </c>
      <c r="B2573">
        <v>10669530</v>
      </c>
      <c r="C2573" t="s">
        <v>2744</v>
      </c>
      <c r="D2573" t="s">
        <v>25</v>
      </c>
      <c r="E2573" t="s">
        <v>38</v>
      </c>
      <c r="F2573" t="s">
        <v>16</v>
      </c>
      <c r="G2573" t="s">
        <v>5324</v>
      </c>
      <c r="H2573">
        <v>659</v>
      </c>
      <c r="I2573">
        <v>1998</v>
      </c>
      <c r="J2573" t="s">
        <v>35</v>
      </c>
      <c r="K2573">
        <v>4.2</v>
      </c>
      <c r="L2573">
        <v>639</v>
      </c>
      <c r="M2573">
        <v>67</v>
      </c>
      <c r="N2573">
        <v>1338.66</v>
      </c>
      <c r="O2573">
        <v>659</v>
      </c>
      <c r="P2573" t="str">
        <f>IF(Table1[[#This Row],[Discount %]]&gt;50,"High Discount","Low Discount")</f>
        <v>High Discount</v>
      </c>
    </row>
    <row r="2574" spans="1:16" x14ac:dyDescent="0.3">
      <c r="A2574" t="s">
        <v>5325</v>
      </c>
      <c r="B2574">
        <v>10382467</v>
      </c>
      <c r="C2574" t="s">
        <v>875</v>
      </c>
      <c r="D2574" t="s">
        <v>68</v>
      </c>
      <c r="E2574" t="s">
        <v>295</v>
      </c>
      <c r="F2574" t="s">
        <v>33</v>
      </c>
      <c r="G2574" t="s">
        <v>2639</v>
      </c>
      <c r="H2574">
        <v>959</v>
      </c>
      <c r="I2574">
        <v>2999</v>
      </c>
      <c r="J2574" t="s">
        <v>145</v>
      </c>
      <c r="K2574">
        <v>4</v>
      </c>
      <c r="L2574">
        <v>639</v>
      </c>
      <c r="M2574">
        <v>68</v>
      </c>
      <c r="N2574">
        <v>2039.32</v>
      </c>
      <c r="O2574">
        <v>959</v>
      </c>
      <c r="P2574" t="str">
        <f>IF(Table1[[#This Row],[Discount %]]&gt;50,"High Discount","Low Discount")</f>
        <v>High Discount</v>
      </c>
    </row>
    <row r="2575" spans="1:16" x14ac:dyDescent="0.3">
      <c r="A2575" t="s">
        <v>5326</v>
      </c>
      <c r="B2575">
        <v>13021516</v>
      </c>
      <c r="C2575" t="s">
        <v>67</v>
      </c>
      <c r="D2575" t="s">
        <v>31</v>
      </c>
      <c r="E2575" t="s">
        <v>380</v>
      </c>
      <c r="F2575" t="s">
        <v>33</v>
      </c>
      <c r="G2575" t="s">
        <v>5327</v>
      </c>
      <c r="H2575">
        <v>961</v>
      </c>
      <c r="I2575">
        <v>2599</v>
      </c>
      <c r="J2575" t="s">
        <v>35</v>
      </c>
      <c r="K2575">
        <v>3.7</v>
      </c>
      <c r="L2575">
        <v>639</v>
      </c>
      <c r="M2575">
        <v>63</v>
      </c>
      <c r="N2575">
        <v>1637.37</v>
      </c>
      <c r="O2575">
        <v>961</v>
      </c>
      <c r="P2575" t="str">
        <f>IF(Table1[[#This Row],[Discount %]]&gt;50,"High Discount","Low Discount")</f>
        <v>High Discount</v>
      </c>
    </row>
    <row r="2576" spans="1:16" x14ac:dyDescent="0.3">
      <c r="A2576" t="s">
        <v>5328</v>
      </c>
      <c r="B2576">
        <v>12831978</v>
      </c>
      <c r="C2576" t="s">
        <v>199</v>
      </c>
      <c r="D2576" t="s">
        <v>86</v>
      </c>
      <c r="E2576" t="s">
        <v>21</v>
      </c>
      <c r="F2576" t="s">
        <v>33</v>
      </c>
      <c r="G2576" t="s">
        <v>5329</v>
      </c>
      <c r="H2576">
        <v>629</v>
      </c>
      <c r="I2576">
        <v>1799</v>
      </c>
      <c r="J2576" t="s">
        <v>201</v>
      </c>
      <c r="K2576">
        <v>4</v>
      </c>
      <c r="L2576">
        <v>639</v>
      </c>
      <c r="M2576">
        <v>64.999999999999986</v>
      </c>
      <c r="N2576">
        <v>1169.3499999999997</v>
      </c>
      <c r="O2576">
        <v>629</v>
      </c>
      <c r="P2576" t="str">
        <f>IF(Table1[[#This Row],[Discount %]]&gt;50,"High Discount","Low Discount")</f>
        <v>High Discount</v>
      </c>
    </row>
    <row r="2577" spans="1:16" x14ac:dyDescent="0.3">
      <c r="A2577" t="s">
        <v>5330</v>
      </c>
      <c r="B2577">
        <v>12375550</v>
      </c>
      <c r="C2577" t="s">
        <v>840</v>
      </c>
      <c r="D2577" t="s">
        <v>37</v>
      </c>
      <c r="E2577" t="s">
        <v>43</v>
      </c>
      <c r="F2577" t="s">
        <v>33</v>
      </c>
      <c r="G2577" t="s">
        <v>5331</v>
      </c>
      <c r="I2577">
        <v>1699</v>
      </c>
      <c r="J2577" t="s">
        <v>23</v>
      </c>
      <c r="K2577">
        <v>4.3</v>
      </c>
      <c r="L2577">
        <v>639</v>
      </c>
      <c r="M2577">
        <v>55.000000000000007</v>
      </c>
      <c r="N2577">
        <v>934.45000000000016</v>
      </c>
      <c r="O2577">
        <v>764</v>
      </c>
      <c r="P2577" t="str">
        <f>IF(Table1[[#This Row],[Discount %]]&gt;50,"High Discount","Low Discount")</f>
        <v>High Discount</v>
      </c>
    </row>
    <row r="2578" spans="1:16" x14ac:dyDescent="0.3">
      <c r="A2578" t="s">
        <v>5332</v>
      </c>
      <c r="B2578">
        <v>15300950</v>
      </c>
      <c r="C2578" t="s">
        <v>72</v>
      </c>
      <c r="D2578" t="s">
        <v>37</v>
      </c>
      <c r="E2578" t="s">
        <v>131</v>
      </c>
      <c r="F2578" t="s">
        <v>33</v>
      </c>
      <c r="G2578" t="s">
        <v>5333</v>
      </c>
      <c r="I2578">
        <v>2399</v>
      </c>
      <c r="J2578" t="s">
        <v>101</v>
      </c>
      <c r="K2578">
        <v>4.0999999999999996</v>
      </c>
      <c r="L2578">
        <v>639</v>
      </c>
      <c r="M2578">
        <v>44.999999999999993</v>
      </c>
      <c r="N2578">
        <v>1079.55</v>
      </c>
      <c r="O2578">
        <v>1319</v>
      </c>
      <c r="P2578" t="str">
        <f>IF(Table1[[#This Row],[Discount %]]&gt;50,"High Discount","Low Discount")</f>
        <v>Low Discount</v>
      </c>
    </row>
    <row r="2579" spans="1:16" x14ac:dyDescent="0.3">
      <c r="A2579" t="s">
        <v>5334</v>
      </c>
      <c r="B2579">
        <v>10969984</v>
      </c>
      <c r="C2579" t="s">
        <v>13</v>
      </c>
      <c r="D2579" t="s">
        <v>37</v>
      </c>
      <c r="E2579" t="s">
        <v>38</v>
      </c>
      <c r="F2579" t="s">
        <v>33</v>
      </c>
      <c r="G2579" t="s">
        <v>5335</v>
      </c>
      <c r="I2579">
        <v>999</v>
      </c>
      <c r="J2579" t="s">
        <v>40</v>
      </c>
      <c r="K2579">
        <v>4.2</v>
      </c>
      <c r="L2579">
        <v>639</v>
      </c>
      <c r="M2579">
        <v>65</v>
      </c>
      <c r="N2579">
        <v>649.35</v>
      </c>
      <c r="O2579">
        <v>349</v>
      </c>
      <c r="P2579" t="str">
        <f>IF(Table1[[#This Row],[Discount %]]&gt;50,"High Discount","Low Discount")</f>
        <v>High Discount</v>
      </c>
    </row>
    <row r="2580" spans="1:16" x14ac:dyDescent="0.3">
      <c r="A2580" t="s">
        <v>5336</v>
      </c>
      <c r="B2580">
        <v>11093692</v>
      </c>
      <c r="C2580" t="s">
        <v>46</v>
      </c>
      <c r="D2580" t="s">
        <v>14</v>
      </c>
      <c r="E2580" t="s">
        <v>15</v>
      </c>
      <c r="F2580" t="s">
        <v>16</v>
      </c>
      <c r="G2580" t="s">
        <v>5337</v>
      </c>
      <c r="H2580">
        <v>892</v>
      </c>
      <c r="I2580">
        <v>1899</v>
      </c>
      <c r="J2580" t="s">
        <v>770</v>
      </c>
      <c r="K2580">
        <v>4.0999999999999996</v>
      </c>
      <c r="L2580">
        <v>638</v>
      </c>
      <c r="M2580">
        <v>53</v>
      </c>
      <c r="N2580">
        <v>1006.47</v>
      </c>
      <c r="O2580">
        <v>892</v>
      </c>
      <c r="P2580" t="str">
        <f>IF(Table1[[#This Row],[Discount %]]&gt;50,"High Discount","Low Discount")</f>
        <v>High Discount</v>
      </c>
    </row>
    <row r="2581" spans="1:16" x14ac:dyDescent="0.3">
      <c r="A2581" t="s">
        <v>5338</v>
      </c>
      <c r="B2581">
        <v>11422530</v>
      </c>
      <c r="C2581" t="s">
        <v>3223</v>
      </c>
      <c r="D2581" t="s">
        <v>68</v>
      </c>
      <c r="E2581" t="s">
        <v>82</v>
      </c>
      <c r="F2581" t="s">
        <v>16</v>
      </c>
      <c r="G2581" t="s">
        <v>5339</v>
      </c>
      <c r="H2581">
        <v>719</v>
      </c>
      <c r="I2581">
        <v>1599</v>
      </c>
      <c r="J2581" t="s">
        <v>35</v>
      </c>
      <c r="K2581">
        <v>4.3</v>
      </c>
      <c r="L2581">
        <v>638</v>
      </c>
      <c r="M2581">
        <v>55.000000000000007</v>
      </c>
      <c r="N2581">
        <v>879.45000000000016</v>
      </c>
      <c r="O2581">
        <v>719</v>
      </c>
      <c r="P2581" t="str">
        <f>IF(Table1[[#This Row],[Discount %]]&gt;50,"High Discount","Low Discount")</f>
        <v>High Discount</v>
      </c>
    </row>
    <row r="2582" spans="1:16" x14ac:dyDescent="0.3">
      <c r="A2582" t="s">
        <v>5340</v>
      </c>
      <c r="B2582">
        <v>10913804</v>
      </c>
      <c r="C2582" t="s">
        <v>81</v>
      </c>
      <c r="D2582" t="s">
        <v>68</v>
      </c>
      <c r="E2582" t="s">
        <v>69</v>
      </c>
      <c r="F2582" t="s">
        <v>33</v>
      </c>
      <c r="G2582" t="s">
        <v>5341</v>
      </c>
      <c r="H2582">
        <v>869</v>
      </c>
      <c r="I2582">
        <v>2349</v>
      </c>
      <c r="J2582" t="s">
        <v>35</v>
      </c>
      <c r="K2582">
        <v>4.0999999999999996</v>
      </c>
      <c r="L2582">
        <v>638</v>
      </c>
      <c r="M2582">
        <v>63</v>
      </c>
      <c r="N2582">
        <v>1479.87</v>
      </c>
      <c r="O2582">
        <v>869</v>
      </c>
      <c r="P2582" t="str">
        <f>IF(Table1[[#This Row],[Discount %]]&gt;50,"High Discount","Low Discount")</f>
        <v>High Discount</v>
      </c>
    </row>
    <row r="2583" spans="1:16" x14ac:dyDescent="0.3">
      <c r="A2583" t="s">
        <v>5342</v>
      </c>
      <c r="B2583">
        <v>13021500</v>
      </c>
      <c r="C2583" t="s">
        <v>67</v>
      </c>
      <c r="D2583" t="s">
        <v>31</v>
      </c>
      <c r="E2583" t="s">
        <v>380</v>
      </c>
      <c r="F2583" t="s">
        <v>33</v>
      </c>
      <c r="G2583" t="s">
        <v>5343</v>
      </c>
      <c r="H2583">
        <v>961</v>
      </c>
      <c r="I2583">
        <v>2599</v>
      </c>
      <c r="J2583" t="s">
        <v>35</v>
      </c>
      <c r="K2583">
        <v>3.8</v>
      </c>
      <c r="L2583">
        <v>638</v>
      </c>
      <c r="M2583">
        <v>63</v>
      </c>
      <c r="N2583">
        <v>1637.37</v>
      </c>
      <c r="O2583">
        <v>961</v>
      </c>
      <c r="P2583" t="str">
        <f>IF(Table1[[#This Row],[Discount %]]&gt;50,"High Discount","Low Discount")</f>
        <v>High Discount</v>
      </c>
    </row>
    <row r="2584" spans="1:16" x14ac:dyDescent="0.3">
      <c r="A2584" t="s">
        <v>5344</v>
      </c>
      <c r="B2584">
        <v>13975632</v>
      </c>
      <c r="C2584" t="s">
        <v>324</v>
      </c>
      <c r="D2584" t="s">
        <v>31</v>
      </c>
      <c r="E2584" t="s">
        <v>271</v>
      </c>
      <c r="F2584" t="s">
        <v>33</v>
      </c>
      <c r="G2584" t="s">
        <v>5345</v>
      </c>
      <c r="I2584">
        <v>498</v>
      </c>
      <c r="J2584" t="s">
        <v>327</v>
      </c>
      <c r="K2584">
        <v>4.2</v>
      </c>
      <c r="L2584">
        <v>638</v>
      </c>
      <c r="M2584">
        <v>44</v>
      </c>
      <c r="N2584">
        <v>219.12</v>
      </c>
      <c r="O2584">
        <v>278</v>
      </c>
      <c r="P2584" t="str">
        <f>IF(Table1[[#This Row],[Discount %]]&gt;50,"High Discount","Low Discount")</f>
        <v>Low Discount</v>
      </c>
    </row>
    <row r="2585" spans="1:16" x14ac:dyDescent="0.3">
      <c r="A2585" t="s">
        <v>5346</v>
      </c>
      <c r="B2585">
        <v>6552995</v>
      </c>
      <c r="C2585" t="s">
        <v>113</v>
      </c>
      <c r="D2585" t="s">
        <v>37</v>
      </c>
      <c r="E2585" t="s">
        <v>43</v>
      </c>
      <c r="F2585" t="s">
        <v>33</v>
      </c>
      <c r="G2585" t="s">
        <v>114</v>
      </c>
      <c r="I2585">
        <v>1199</v>
      </c>
      <c r="J2585" t="s">
        <v>23</v>
      </c>
      <c r="K2585">
        <v>3.9</v>
      </c>
      <c r="L2585">
        <v>638</v>
      </c>
      <c r="M2585">
        <v>54</v>
      </c>
      <c r="N2585">
        <v>647.46</v>
      </c>
      <c r="O2585">
        <v>551</v>
      </c>
      <c r="P2585" t="str">
        <f>IF(Table1[[#This Row],[Discount %]]&gt;50,"High Discount","Low Discount")</f>
        <v>High Discount</v>
      </c>
    </row>
    <row r="2586" spans="1:16" x14ac:dyDescent="0.3">
      <c r="A2586" t="s">
        <v>5347</v>
      </c>
      <c r="B2586">
        <v>11017848</v>
      </c>
      <c r="C2586" t="s">
        <v>13</v>
      </c>
      <c r="D2586" t="s">
        <v>37</v>
      </c>
      <c r="E2586" t="s">
        <v>15</v>
      </c>
      <c r="F2586" t="s">
        <v>33</v>
      </c>
      <c r="G2586" t="s">
        <v>5348</v>
      </c>
      <c r="I2586">
        <v>1599</v>
      </c>
      <c r="J2586" t="s">
        <v>118</v>
      </c>
      <c r="K2586">
        <v>4</v>
      </c>
      <c r="L2586">
        <v>638</v>
      </c>
      <c r="M2586">
        <v>50</v>
      </c>
      <c r="N2586">
        <v>799.5</v>
      </c>
      <c r="O2586">
        <v>799</v>
      </c>
      <c r="P2586" t="str">
        <f>IF(Table1[[#This Row],[Discount %]]&gt;50,"High Discount","Low Discount")</f>
        <v>Low Discount</v>
      </c>
    </row>
    <row r="2587" spans="1:16" x14ac:dyDescent="0.3">
      <c r="A2587" t="s">
        <v>5349</v>
      </c>
      <c r="B2587">
        <v>11052604</v>
      </c>
      <c r="C2587" t="s">
        <v>164</v>
      </c>
      <c r="D2587" t="s">
        <v>37</v>
      </c>
      <c r="E2587" t="s">
        <v>43</v>
      </c>
      <c r="F2587" t="s">
        <v>33</v>
      </c>
      <c r="G2587" t="s">
        <v>5350</v>
      </c>
      <c r="I2587">
        <v>699</v>
      </c>
      <c r="J2587" t="s">
        <v>35</v>
      </c>
      <c r="K2587">
        <v>4.3</v>
      </c>
      <c r="L2587">
        <v>638</v>
      </c>
      <c r="M2587">
        <v>35</v>
      </c>
      <c r="N2587">
        <v>244.65</v>
      </c>
      <c r="O2587">
        <v>454</v>
      </c>
      <c r="P2587" t="str">
        <f>IF(Table1[[#This Row],[Discount %]]&gt;50,"High Discount","Low Discount")</f>
        <v>Low Discount</v>
      </c>
    </row>
    <row r="2588" spans="1:16" x14ac:dyDescent="0.3">
      <c r="A2588" t="s">
        <v>5351</v>
      </c>
      <c r="B2588">
        <v>10064559</v>
      </c>
      <c r="C2588" t="s">
        <v>13</v>
      </c>
      <c r="D2588" t="s">
        <v>14</v>
      </c>
      <c r="E2588" t="s">
        <v>15</v>
      </c>
      <c r="F2588" t="s">
        <v>16</v>
      </c>
      <c r="G2588" t="s">
        <v>5352</v>
      </c>
      <c r="H2588">
        <v>1139</v>
      </c>
      <c r="I2588">
        <v>1899</v>
      </c>
      <c r="J2588" t="s">
        <v>18</v>
      </c>
      <c r="K2588">
        <v>3.9</v>
      </c>
      <c r="L2588">
        <v>637</v>
      </c>
      <c r="M2588">
        <v>40</v>
      </c>
      <c r="N2588">
        <v>759.6</v>
      </c>
      <c r="O2588">
        <v>1139</v>
      </c>
      <c r="P2588" t="str">
        <f>IF(Table1[[#This Row],[Discount %]]&gt;50,"High Discount","Low Discount")</f>
        <v>Low Discount</v>
      </c>
    </row>
    <row r="2589" spans="1:16" x14ac:dyDescent="0.3">
      <c r="A2589" t="s">
        <v>5353</v>
      </c>
      <c r="B2589">
        <v>12837722</v>
      </c>
      <c r="C2589" t="s">
        <v>46</v>
      </c>
      <c r="D2589" t="s">
        <v>14</v>
      </c>
      <c r="E2589" t="s">
        <v>15</v>
      </c>
      <c r="F2589" t="s">
        <v>16</v>
      </c>
      <c r="G2589" t="s">
        <v>4251</v>
      </c>
      <c r="H2589">
        <v>749</v>
      </c>
      <c r="I2589">
        <v>1499</v>
      </c>
      <c r="J2589" t="s">
        <v>770</v>
      </c>
      <c r="K2589">
        <v>3.8</v>
      </c>
      <c r="L2589">
        <v>637</v>
      </c>
      <c r="M2589">
        <v>50</v>
      </c>
      <c r="N2589">
        <v>749.5</v>
      </c>
      <c r="O2589">
        <v>749</v>
      </c>
      <c r="P2589" t="str">
        <f>IF(Table1[[#This Row],[Discount %]]&gt;50,"High Discount","Low Discount")</f>
        <v>Low Discount</v>
      </c>
    </row>
    <row r="2590" spans="1:16" x14ac:dyDescent="0.3">
      <c r="A2590" t="s">
        <v>5354</v>
      </c>
      <c r="B2590">
        <v>13971574</v>
      </c>
      <c r="C2590" t="s">
        <v>5355</v>
      </c>
      <c r="D2590" t="s">
        <v>60</v>
      </c>
      <c r="E2590" t="s">
        <v>38</v>
      </c>
      <c r="F2590" t="s">
        <v>16</v>
      </c>
      <c r="G2590" t="s">
        <v>5356</v>
      </c>
      <c r="H2590">
        <v>714</v>
      </c>
      <c r="I2590">
        <v>1299</v>
      </c>
      <c r="J2590" t="s">
        <v>101</v>
      </c>
      <c r="K2590">
        <v>4.3</v>
      </c>
      <c r="L2590">
        <v>637</v>
      </c>
      <c r="M2590">
        <v>44.999999999999993</v>
      </c>
      <c r="N2590">
        <v>584.54999999999995</v>
      </c>
      <c r="O2590">
        <v>714</v>
      </c>
      <c r="P2590" t="str">
        <f>IF(Table1[[#This Row],[Discount %]]&gt;50,"High Discount","Low Discount")</f>
        <v>Low Discount</v>
      </c>
    </row>
    <row r="2591" spans="1:16" x14ac:dyDescent="0.3">
      <c r="A2591" t="s">
        <v>5357</v>
      </c>
      <c r="B2591">
        <v>11364058</v>
      </c>
      <c r="C2591" t="s">
        <v>149</v>
      </c>
      <c r="D2591" t="s">
        <v>25</v>
      </c>
      <c r="E2591" t="s">
        <v>38</v>
      </c>
      <c r="F2591" t="s">
        <v>16</v>
      </c>
      <c r="G2591" t="s">
        <v>5358</v>
      </c>
      <c r="H2591">
        <v>599</v>
      </c>
      <c r="I2591">
        <v>1199</v>
      </c>
      <c r="J2591" t="s">
        <v>35</v>
      </c>
      <c r="K2591">
        <v>4.2</v>
      </c>
      <c r="L2591">
        <v>637</v>
      </c>
      <c r="M2591">
        <v>50</v>
      </c>
      <c r="N2591">
        <v>599.5</v>
      </c>
      <c r="O2591">
        <v>599</v>
      </c>
      <c r="P2591" t="str">
        <f>IF(Table1[[#This Row],[Discount %]]&gt;50,"High Discount","Low Discount")</f>
        <v>Low Discount</v>
      </c>
    </row>
    <row r="2592" spans="1:16" x14ac:dyDescent="0.3">
      <c r="A2592" t="s">
        <v>5359</v>
      </c>
      <c r="B2592">
        <v>7134489</v>
      </c>
      <c r="C2592" t="s">
        <v>13</v>
      </c>
      <c r="D2592" t="s">
        <v>25</v>
      </c>
      <c r="E2592" t="s">
        <v>26</v>
      </c>
      <c r="F2592" t="s">
        <v>16</v>
      </c>
      <c r="G2592" t="s">
        <v>716</v>
      </c>
      <c r="H2592">
        <v>719</v>
      </c>
      <c r="I2592">
        <v>1599</v>
      </c>
      <c r="J2592" t="s">
        <v>231</v>
      </c>
      <c r="K2592">
        <v>4.4000000000000004</v>
      </c>
      <c r="L2592">
        <v>637</v>
      </c>
      <c r="M2592">
        <v>55.000000000000007</v>
      </c>
      <c r="N2592">
        <v>879.45000000000016</v>
      </c>
      <c r="O2592">
        <v>719</v>
      </c>
      <c r="P2592" t="str">
        <f>IF(Table1[[#This Row],[Discount %]]&gt;50,"High Discount","Low Discount")</f>
        <v>High Discount</v>
      </c>
    </row>
    <row r="2593" spans="1:16" x14ac:dyDescent="0.3">
      <c r="A2593" t="s">
        <v>5360</v>
      </c>
      <c r="B2593">
        <v>11632496</v>
      </c>
      <c r="C2593" t="s">
        <v>13</v>
      </c>
      <c r="D2593" t="s">
        <v>25</v>
      </c>
      <c r="E2593" t="s">
        <v>38</v>
      </c>
      <c r="F2593" t="s">
        <v>16</v>
      </c>
      <c r="G2593" t="s">
        <v>5361</v>
      </c>
      <c r="H2593">
        <v>274</v>
      </c>
      <c r="I2593">
        <v>499</v>
      </c>
      <c r="J2593" t="s">
        <v>40</v>
      </c>
      <c r="K2593">
        <v>4.0999999999999996</v>
      </c>
      <c r="L2593">
        <v>637</v>
      </c>
      <c r="M2593">
        <v>45</v>
      </c>
      <c r="N2593">
        <v>224.55</v>
      </c>
      <c r="O2593">
        <v>274</v>
      </c>
      <c r="P2593" t="str">
        <f>IF(Table1[[#This Row],[Discount %]]&gt;50,"High Discount","Low Discount")</f>
        <v>Low Discount</v>
      </c>
    </row>
    <row r="2594" spans="1:16" x14ac:dyDescent="0.3">
      <c r="A2594" t="s">
        <v>5362</v>
      </c>
      <c r="B2594">
        <v>10389835</v>
      </c>
      <c r="C2594" t="s">
        <v>59</v>
      </c>
      <c r="D2594" t="s">
        <v>60</v>
      </c>
      <c r="E2594" t="s">
        <v>21</v>
      </c>
      <c r="F2594" t="s">
        <v>33</v>
      </c>
      <c r="G2594" t="s">
        <v>5363</v>
      </c>
      <c r="I2594">
        <v>2099</v>
      </c>
      <c r="J2594" t="s">
        <v>40</v>
      </c>
      <c r="K2594">
        <v>3.9</v>
      </c>
      <c r="L2594">
        <v>637</v>
      </c>
      <c r="M2594">
        <v>50</v>
      </c>
      <c r="N2594">
        <v>1049.5</v>
      </c>
      <c r="O2594">
        <v>1049</v>
      </c>
      <c r="P2594" t="str">
        <f>IF(Table1[[#This Row],[Discount %]]&gt;50,"High Discount","Low Discount")</f>
        <v>Low Discount</v>
      </c>
    </row>
    <row r="2595" spans="1:16" x14ac:dyDescent="0.3">
      <c r="A2595" t="s">
        <v>5364</v>
      </c>
      <c r="B2595">
        <v>10962118</v>
      </c>
      <c r="C2595" t="s">
        <v>13</v>
      </c>
      <c r="D2595" t="s">
        <v>37</v>
      </c>
      <c r="E2595" t="s">
        <v>43</v>
      </c>
      <c r="F2595" t="s">
        <v>33</v>
      </c>
      <c r="G2595" t="s">
        <v>5365</v>
      </c>
      <c r="I2595">
        <v>1199</v>
      </c>
      <c r="J2595" t="s">
        <v>40</v>
      </c>
      <c r="K2595">
        <v>3.8</v>
      </c>
      <c r="L2595">
        <v>637</v>
      </c>
      <c r="M2595">
        <v>50</v>
      </c>
      <c r="N2595">
        <v>599.5</v>
      </c>
      <c r="O2595">
        <v>599</v>
      </c>
      <c r="P2595" t="str">
        <f>IF(Table1[[#This Row],[Discount %]]&gt;50,"High Discount","Low Discount")</f>
        <v>Low Discount</v>
      </c>
    </row>
    <row r="2596" spans="1:16" x14ac:dyDescent="0.3">
      <c r="A2596" t="s">
        <v>5366</v>
      </c>
      <c r="B2596">
        <v>8317535</v>
      </c>
      <c r="C2596" t="s">
        <v>1325</v>
      </c>
      <c r="D2596" t="s">
        <v>37</v>
      </c>
      <c r="E2596" t="s">
        <v>15</v>
      </c>
      <c r="F2596" t="s">
        <v>33</v>
      </c>
      <c r="G2596" t="s">
        <v>5367</v>
      </c>
      <c r="I2596">
        <v>2299</v>
      </c>
      <c r="J2596" t="s">
        <v>399</v>
      </c>
      <c r="K2596">
        <v>4.3</v>
      </c>
      <c r="L2596">
        <v>637</v>
      </c>
      <c r="M2596">
        <v>55.000000000000007</v>
      </c>
      <c r="N2596">
        <v>1264.45</v>
      </c>
      <c r="O2596">
        <v>1034</v>
      </c>
      <c r="P2596" t="str">
        <f>IF(Table1[[#This Row],[Discount %]]&gt;50,"High Discount","Low Discount")</f>
        <v>High Discount</v>
      </c>
    </row>
    <row r="2597" spans="1:16" x14ac:dyDescent="0.3">
      <c r="A2597" t="s">
        <v>5368</v>
      </c>
      <c r="B2597">
        <v>10964492</v>
      </c>
      <c r="C2597" t="s">
        <v>13</v>
      </c>
      <c r="D2597" t="s">
        <v>37</v>
      </c>
      <c r="E2597" t="s">
        <v>43</v>
      </c>
      <c r="F2597" t="s">
        <v>33</v>
      </c>
      <c r="G2597" t="s">
        <v>5369</v>
      </c>
      <c r="I2597">
        <v>699</v>
      </c>
      <c r="J2597" t="s">
        <v>40</v>
      </c>
      <c r="K2597">
        <v>3.7</v>
      </c>
      <c r="L2597">
        <v>637</v>
      </c>
      <c r="M2597">
        <v>54.999999999999993</v>
      </c>
      <c r="N2597">
        <v>384.44999999999993</v>
      </c>
      <c r="O2597">
        <v>314</v>
      </c>
      <c r="P2597" t="str">
        <f>IF(Table1[[#This Row],[Discount %]]&gt;50,"High Discount","Low Discount")</f>
        <v>High Discount</v>
      </c>
    </row>
    <row r="2598" spans="1:16" x14ac:dyDescent="0.3">
      <c r="A2598" t="s">
        <v>5370</v>
      </c>
      <c r="B2598">
        <v>11396698</v>
      </c>
      <c r="C2598" t="s">
        <v>13</v>
      </c>
      <c r="D2598" t="s">
        <v>37</v>
      </c>
      <c r="E2598" t="s">
        <v>38</v>
      </c>
      <c r="F2598" t="s">
        <v>33</v>
      </c>
      <c r="G2598" t="s">
        <v>5371</v>
      </c>
      <c r="I2598">
        <v>699</v>
      </c>
      <c r="J2598" t="s">
        <v>40</v>
      </c>
      <c r="K2598">
        <v>4.2</v>
      </c>
      <c r="L2598">
        <v>637</v>
      </c>
      <c r="M2598">
        <v>54.999999999999993</v>
      </c>
      <c r="N2598">
        <v>384.44999999999993</v>
      </c>
      <c r="O2598">
        <v>314</v>
      </c>
      <c r="P2598" t="str">
        <f>IF(Table1[[#This Row],[Discount %]]&gt;50,"High Discount","Low Discount")</f>
        <v>High Discount</v>
      </c>
    </row>
    <row r="2599" spans="1:16" x14ac:dyDescent="0.3">
      <c r="A2599" t="s">
        <v>5372</v>
      </c>
      <c r="B2599">
        <v>11422660</v>
      </c>
      <c r="C2599" t="s">
        <v>3223</v>
      </c>
      <c r="D2599" t="s">
        <v>68</v>
      </c>
      <c r="E2599" t="s">
        <v>82</v>
      </c>
      <c r="F2599" t="s">
        <v>16</v>
      </c>
      <c r="G2599" t="s">
        <v>5373</v>
      </c>
      <c r="H2599">
        <v>719</v>
      </c>
      <c r="I2599">
        <v>1599</v>
      </c>
      <c r="J2599" t="s">
        <v>35</v>
      </c>
      <c r="K2599">
        <v>4.3</v>
      </c>
      <c r="L2599">
        <v>636</v>
      </c>
      <c r="M2599">
        <v>55.000000000000007</v>
      </c>
      <c r="N2599">
        <v>879.45000000000016</v>
      </c>
      <c r="O2599">
        <v>719</v>
      </c>
      <c r="P2599" t="str">
        <f>IF(Table1[[#This Row],[Discount %]]&gt;50,"High Discount","Low Discount")</f>
        <v>High Discount</v>
      </c>
    </row>
    <row r="2600" spans="1:16" x14ac:dyDescent="0.3">
      <c r="A2600" t="s">
        <v>5374</v>
      </c>
      <c r="B2600">
        <v>18028758</v>
      </c>
      <c r="C2600" t="s">
        <v>270</v>
      </c>
      <c r="D2600" t="s">
        <v>176</v>
      </c>
      <c r="E2600" t="s">
        <v>890</v>
      </c>
      <c r="F2600" t="s">
        <v>16</v>
      </c>
      <c r="G2600" t="s">
        <v>4631</v>
      </c>
      <c r="I2600">
        <v>1098</v>
      </c>
      <c r="J2600" t="s">
        <v>23</v>
      </c>
      <c r="K2600">
        <v>4.4000000000000004</v>
      </c>
      <c r="L2600">
        <v>636</v>
      </c>
      <c r="M2600">
        <v>31</v>
      </c>
      <c r="N2600">
        <v>340.38</v>
      </c>
      <c r="O2600">
        <v>757</v>
      </c>
      <c r="P2600" t="str">
        <f>IF(Table1[[#This Row],[Discount %]]&gt;50,"High Discount","Low Discount")</f>
        <v>Low Discount</v>
      </c>
    </row>
    <row r="2601" spans="1:16" x14ac:dyDescent="0.3">
      <c r="A2601" t="s">
        <v>5375</v>
      </c>
      <c r="B2601">
        <v>2478228</v>
      </c>
      <c r="C2601" t="s">
        <v>149</v>
      </c>
      <c r="D2601" t="s">
        <v>25</v>
      </c>
      <c r="E2601" t="s">
        <v>26</v>
      </c>
      <c r="F2601" t="s">
        <v>16</v>
      </c>
      <c r="G2601" t="s">
        <v>3468</v>
      </c>
      <c r="H2601">
        <v>1199</v>
      </c>
      <c r="I2601">
        <v>2399</v>
      </c>
      <c r="J2601" t="s">
        <v>453</v>
      </c>
      <c r="K2601">
        <v>4.3</v>
      </c>
      <c r="L2601">
        <v>636</v>
      </c>
      <c r="M2601">
        <v>50</v>
      </c>
      <c r="N2601">
        <v>1199.5</v>
      </c>
      <c r="O2601">
        <v>1199</v>
      </c>
      <c r="P2601" t="str">
        <f>IF(Table1[[#This Row],[Discount %]]&gt;50,"High Discount","Low Discount")</f>
        <v>Low Discount</v>
      </c>
    </row>
    <row r="2602" spans="1:16" x14ac:dyDescent="0.3">
      <c r="A2602" t="s">
        <v>5376</v>
      </c>
      <c r="B2602">
        <v>12524798</v>
      </c>
      <c r="C2602" t="s">
        <v>56</v>
      </c>
      <c r="D2602" t="s">
        <v>68</v>
      </c>
      <c r="E2602" t="s">
        <v>82</v>
      </c>
      <c r="F2602" t="s">
        <v>33</v>
      </c>
      <c r="G2602" t="s">
        <v>5377</v>
      </c>
      <c r="H2602">
        <v>519</v>
      </c>
      <c r="I2602">
        <v>1299</v>
      </c>
      <c r="J2602" t="s">
        <v>88</v>
      </c>
      <c r="K2602">
        <v>4.0999999999999996</v>
      </c>
      <c r="L2602">
        <v>636</v>
      </c>
      <c r="M2602">
        <v>60</v>
      </c>
      <c r="N2602">
        <v>779.4</v>
      </c>
      <c r="O2602">
        <v>519</v>
      </c>
      <c r="P2602" t="str">
        <f>IF(Table1[[#This Row],[Discount %]]&gt;50,"High Discount","Low Discount")</f>
        <v>High Discount</v>
      </c>
    </row>
    <row r="2603" spans="1:16" x14ac:dyDescent="0.3">
      <c r="A2603" t="s">
        <v>5378</v>
      </c>
      <c r="B2603">
        <v>13983880</v>
      </c>
      <c r="C2603" t="s">
        <v>5379</v>
      </c>
      <c r="D2603" t="s">
        <v>68</v>
      </c>
      <c r="E2603" t="s">
        <v>343</v>
      </c>
      <c r="F2603" t="s">
        <v>33</v>
      </c>
      <c r="G2603" t="s">
        <v>5380</v>
      </c>
      <c r="H2603">
        <v>1749</v>
      </c>
      <c r="I2603">
        <v>4500</v>
      </c>
      <c r="J2603" t="s">
        <v>145</v>
      </c>
      <c r="K2603">
        <v>4.4000000000000004</v>
      </c>
      <c r="L2603">
        <v>636</v>
      </c>
      <c r="M2603">
        <v>61.133333333333326</v>
      </c>
      <c r="N2603">
        <v>2750.9999999999995</v>
      </c>
      <c r="O2603">
        <v>1749</v>
      </c>
      <c r="P2603" t="str">
        <f>IF(Table1[[#This Row],[Discount %]]&gt;50,"High Discount","Low Discount")</f>
        <v>High Discount</v>
      </c>
    </row>
    <row r="2604" spans="1:16" x14ac:dyDescent="0.3">
      <c r="A2604" t="s">
        <v>5381</v>
      </c>
      <c r="B2604">
        <v>12187658</v>
      </c>
      <c r="C2604" t="s">
        <v>5382</v>
      </c>
      <c r="D2604" t="s">
        <v>31</v>
      </c>
      <c r="E2604" t="s">
        <v>5383</v>
      </c>
      <c r="F2604" t="s">
        <v>33</v>
      </c>
      <c r="G2604" t="s">
        <v>5384</v>
      </c>
      <c r="H2604">
        <v>329</v>
      </c>
      <c r="I2604">
        <v>599</v>
      </c>
      <c r="J2604" t="s">
        <v>145</v>
      </c>
      <c r="K2604">
        <v>3.9</v>
      </c>
      <c r="L2604">
        <v>636</v>
      </c>
      <c r="M2604">
        <v>45</v>
      </c>
      <c r="N2604">
        <v>269.55</v>
      </c>
      <c r="O2604">
        <v>329</v>
      </c>
      <c r="P2604" t="str">
        <f>IF(Table1[[#This Row],[Discount %]]&gt;50,"High Discount","Low Discount")</f>
        <v>Low Discount</v>
      </c>
    </row>
    <row r="2605" spans="1:16" x14ac:dyDescent="0.3">
      <c r="A2605" t="s">
        <v>5385</v>
      </c>
      <c r="B2605">
        <v>11358928</v>
      </c>
      <c r="C2605" t="s">
        <v>149</v>
      </c>
      <c r="D2605" t="s">
        <v>14</v>
      </c>
      <c r="E2605" t="s">
        <v>15</v>
      </c>
      <c r="F2605" t="s">
        <v>16</v>
      </c>
      <c r="G2605" t="s">
        <v>5386</v>
      </c>
      <c r="H2605">
        <v>1559</v>
      </c>
      <c r="I2605">
        <v>2399</v>
      </c>
      <c r="J2605" t="s">
        <v>151</v>
      </c>
      <c r="K2605">
        <v>4.2</v>
      </c>
      <c r="L2605">
        <v>635</v>
      </c>
      <c r="M2605">
        <v>35</v>
      </c>
      <c r="N2605">
        <v>839.65</v>
      </c>
      <c r="O2605">
        <v>1559</v>
      </c>
      <c r="P2605" t="str">
        <f>IF(Table1[[#This Row],[Discount %]]&gt;50,"High Discount","Low Discount")</f>
        <v>Low Discount</v>
      </c>
    </row>
    <row r="2606" spans="1:16" x14ac:dyDescent="0.3">
      <c r="A2606" t="s">
        <v>5387</v>
      </c>
      <c r="B2606">
        <v>12005968</v>
      </c>
      <c r="C2606" t="s">
        <v>46</v>
      </c>
      <c r="D2606" t="s">
        <v>25</v>
      </c>
      <c r="E2606" t="s">
        <v>26</v>
      </c>
      <c r="F2606" t="s">
        <v>16</v>
      </c>
      <c r="G2606" t="s">
        <v>2541</v>
      </c>
      <c r="H2606">
        <v>574</v>
      </c>
      <c r="I2606">
        <v>1149</v>
      </c>
      <c r="J2606" t="s">
        <v>79</v>
      </c>
      <c r="K2606">
        <v>4.3</v>
      </c>
      <c r="L2606">
        <v>635</v>
      </c>
      <c r="M2606">
        <v>50</v>
      </c>
      <c r="N2606">
        <v>574.5</v>
      </c>
      <c r="O2606">
        <v>574</v>
      </c>
      <c r="P2606" t="str">
        <f>IF(Table1[[#This Row],[Discount %]]&gt;50,"High Discount","Low Discount")</f>
        <v>Low Discount</v>
      </c>
    </row>
    <row r="2607" spans="1:16" x14ac:dyDescent="0.3">
      <c r="A2607" t="s">
        <v>5388</v>
      </c>
      <c r="B2607">
        <v>12299296</v>
      </c>
      <c r="C2607" t="s">
        <v>20</v>
      </c>
      <c r="D2607" t="s">
        <v>25</v>
      </c>
      <c r="E2607" t="s">
        <v>26</v>
      </c>
      <c r="F2607" t="s">
        <v>16</v>
      </c>
      <c r="G2607" t="s">
        <v>5389</v>
      </c>
      <c r="H2607">
        <v>475</v>
      </c>
      <c r="I2607">
        <v>1399</v>
      </c>
      <c r="J2607" t="s">
        <v>79</v>
      </c>
      <c r="K2607">
        <v>4</v>
      </c>
      <c r="L2607">
        <v>635</v>
      </c>
      <c r="M2607">
        <v>66</v>
      </c>
      <c r="N2607">
        <v>923.34</v>
      </c>
      <c r="O2607">
        <v>475</v>
      </c>
      <c r="P2607" t="str">
        <f>IF(Table1[[#This Row],[Discount %]]&gt;50,"High Discount","Low Discount")</f>
        <v>High Discount</v>
      </c>
    </row>
    <row r="2608" spans="1:16" x14ac:dyDescent="0.3">
      <c r="A2608" t="s">
        <v>5390</v>
      </c>
      <c r="B2608">
        <v>1703189</v>
      </c>
      <c r="C2608" t="s">
        <v>46</v>
      </c>
      <c r="D2608" t="s">
        <v>25</v>
      </c>
      <c r="E2608" t="s">
        <v>26</v>
      </c>
      <c r="F2608" t="s">
        <v>16</v>
      </c>
      <c r="G2608" t="s">
        <v>4657</v>
      </c>
      <c r="H2608">
        <v>699</v>
      </c>
      <c r="I2608">
        <v>999</v>
      </c>
      <c r="J2608" t="s">
        <v>231</v>
      </c>
      <c r="K2608">
        <v>4.0999999999999996</v>
      </c>
      <c r="L2608">
        <v>635</v>
      </c>
      <c r="M2608">
        <v>30</v>
      </c>
      <c r="N2608">
        <v>299.7</v>
      </c>
      <c r="O2608">
        <v>699</v>
      </c>
      <c r="P2608" t="str">
        <f>IF(Table1[[#This Row],[Discount %]]&gt;50,"High Discount","Low Discount")</f>
        <v>Low Discount</v>
      </c>
    </row>
    <row r="2609" spans="1:16" x14ac:dyDescent="0.3">
      <c r="A2609" t="s">
        <v>5391</v>
      </c>
      <c r="B2609">
        <v>10691350</v>
      </c>
      <c r="C2609" t="s">
        <v>161</v>
      </c>
      <c r="D2609" t="s">
        <v>68</v>
      </c>
      <c r="E2609" t="s">
        <v>131</v>
      </c>
      <c r="F2609" t="s">
        <v>33</v>
      </c>
      <c r="G2609" t="s">
        <v>5392</v>
      </c>
      <c r="H2609">
        <v>899</v>
      </c>
      <c r="I2609">
        <v>1999</v>
      </c>
      <c r="J2609" t="s">
        <v>101</v>
      </c>
      <c r="K2609">
        <v>4.0999999999999996</v>
      </c>
      <c r="L2609">
        <v>635</v>
      </c>
      <c r="M2609">
        <v>55.000000000000007</v>
      </c>
      <c r="N2609">
        <v>1099.45</v>
      </c>
      <c r="O2609">
        <v>899</v>
      </c>
      <c r="P2609" t="str">
        <f>IF(Table1[[#This Row],[Discount %]]&gt;50,"High Discount","Low Discount")</f>
        <v>High Discount</v>
      </c>
    </row>
    <row r="2610" spans="1:16" x14ac:dyDescent="0.3">
      <c r="A2610" t="s">
        <v>5393</v>
      </c>
      <c r="B2610">
        <v>8025487</v>
      </c>
      <c r="C2610" t="s">
        <v>278</v>
      </c>
      <c r="D2610" t="s">
        <v>31</v>
      </c>
      <c r="E2610" t="s">
        <v>271</v>
      </c>
      <c r="F2610" t="s">
        <v>33</v>
      </c>
      <c r="G2610" t="s">
        <v>5394</v>
      </c>
      <c r="H2610">
        <v>1152</v>
      </c>
      <c r="I2610">
        <v>1920</v>
      </c>
      <c r="J2610" t="s">
        <v>101</v>
      </c>
      <c r="K2610">
        <v>4.3</v>
      </c>
      <c r="L2610">
        <v>635</v>
      </c>
      <c r="M2610">
        <v>40</v>
      </c>
      <c r="N2610">
        <v>768</v>
      </c>
      <c r="O2610">
        <v>1152</v>
      </c>
      <c r="P2610" t="str">
        <f>IF(Table1[[#This Row],[Discount %]]&gt;50,"High Discount","Low Discount")</f>
        <v>Low Discount</v>
      </c>
    </row>
    <row r="2611" spans="1:16" x14ac:dyDescent="0.3">
      <c r="A2611" t="s">
        <v>5395</v>
      </c>
      <c r="B2611">
        <v>17381490</v>
      </c>
      <c r="C2611" t="s">
        <v>13</v>
      </c>
      <c r="D2611" t="s">
        <v>37</v>
      </c>
      <c r="E2611" t="s">
        <v>38</v>
      </c>
      <c r="F2611" t="s">
        <v>33</v>
      </c>
      <c r="G2611" t="s">
        <v>655</v>
      </c>
      <c r="I2611">
        <v>1198</v>
      </c>
      <c r="J2611" t="s">
        <v>40</v>
      </c>
      <c r="K2611">
        <v>4.4000000000000004</v>
      </c>
      <c r="L2611">
        <v>635</v>
      </c>
      <c r="M2611">
        <v>50</v>
      </c>
      <c r="N2611">
        <v>599</v>
      </c>
      <c r="O2611">
        <v>599</v>
      </c>
      <c r="P2611" t="str">
        <f>IF(Table1[[#This Row],[Discount %]]&gt;50,"High Discount","Low Discount")</f>
        <v>Low Discount</v>
      </c>
    </row>
    <row r="2612" spans="1:16" x14ac:dyDescent="0.3">
      <c r="A2612" t="s">
        <v>5396</v>
      </c>
      <c r="B2612">
        <v>10380855</v>
      </c>
      <c r="C2612" t="s">
        <v>90</v>
      </c>
      <c r="D2612" t="s">
        <v>37</v>
      </c>
      <c r="E2612" t="s">
        <v>26</v>
      </c>
      <c r="F2612" t="s">
        <v>33</v>
      </c>
      <c r="G2612" t="s">
        <v>5397</v>
      </c>
      <c r="I2612">
        <v>1449</v>
      </c>
      <c r="J2612" t="s">
        <v>23</v>
      </c>
      <c r="K2612">
        <v>4.4000000000000004</v>
      </c>
      <c r="L2612">
        <v>635</v>
      </c>
      <c r="M2612">
        <v>57.999999999999993</v>
      </c>
      <c r="N2612">
        <v>840.41999999999985</v>
      </c>
      <c r="O2612">
        <v>608</v>
      </c>
      <c r="P2612" t="str">
        <f>IF(Table1[[#This Row],[Discount %]]&gt;50,"High Discount","Low Discount")</f>
        <v>High Discount</v>
      </c>
    </row>
    <row r="2613" spans="1:16" x14ac:dyDescent="0.3">
      <c r="A2613" t="s">
        <v>5398</v>
      </c>
      <c r="B2613">
        <v>11080656</v>
      </c>
      <c r="C2613" t="s">
        <v>5399</v>
      </c>
      <c r="D2613" t="s">
        <v>37</v>
      </c>
      <c r="E2613" t="s">
        <v>131</v>
      </c>
      <c r="F2613" t="s">
        <v>33</v>
      </c>
      <c r="G2613" t="s">
        <v>5400</v>
      </c>
      <c r="I2613">
        <v>1499</v>
      </c>
      <c r="J2613" t="s">
        <v>88</v>
      </c>
      <c r="K2613">
        <v>4.3</v>
      </c>
      <c r="L2613">
        <v>635</v>
      </c>
      <c r="M2613">
        <v>50</v>
      </c>
      <c r="N2613">
        <v>749.5</v>
      </c>
      <c r="O2613">
        <v>749</v>
      </c>
      <c r="P2613" t="str">
        <f>IF(Table1[[#This Row],[Discount %]]&gt;50,"High Discount","Low Discount")</f>
        <v>Low Discount</v>
      </c>
    </row>
    <row r="2614" spans="1:16" x14ac:dyDescent="0.3">
      <c r="A2614" t="s">
        <v>5401</v>
      </c>
      <c r="B2614">
        <v>17524642</v>
      </c>
      <c r="C2614" t="s">
        <v>42</v>
      </c>
      <c r="D2614" t="s">
        <v>37</v>
      </c>
      <c r="E2614" t="s">
        <v>38</v>
      </c>
      <c r="F2614" t="s">
        <v>33</v>
      </c>
      <c r="G2614" t="s">
        <v>1259</v>
      </c>
      <c r="I2614">
        <v>1598</v>
      </c>
      <c r="J2614" t="s">
        <v>40</v>
      </c>
      <c r="K2614">
        <v>4</v>
      </c>
      <c r="L2614">
        <v>635</v>
      </c>
      <c r="M2614">
        <v>50</v>
      </c>
      <c r="N2614">
        <v>799</v>
      </c>
      <c r="O2614">
        <v>799</v>
      </c>
      <c r="P2614" t="str">
        <f>IF(Table1[[#This Row],[Discount %]]&gt;50,"High Discount","Low Discount")</f>
        <v>Low Discount</v>
      </c>
    </row>
    <row r="2615" spans="1:16" x14ac:dyDescent="0.3">
      <c r="A2615" t="s">
        <v>5402</v>
      </c>
      <c r="B2615">
        <v>11735662</v>
      </c>
      <c r="C2615" t="s">
        <v>164</v>
      </c>
      <c r="D2615" t="s">
        <v>37</v>
      </c>
      <c r="E2615" t="s">
        <v>43</v>
      </c>
      <c r="F2615" t="s">
        <v>33</v>
      </c>
      <c r="G2615" t="s">
        <v>5403</v>
      </c>
      <c r="I2615">
        <v>699</v>
      </c>
      <c r="J2615" t="s">
        <v>35</v>
      </c>
      <c r="K2615">
        <v>4.3</v>
      </c>
      <c r="L2615">
        <v>635</v>
      </c>
      <c r="M2615">
        <v>28.612303290414882</v>
      </c>
      <c r="N2615">
        <v>200.00000000000003</v>
      </c>
      <c r="O2615">
        <v>499</v>
      </c>
      <c r="P2615" t="str">
        <f>IF(Table1[[#This Row],[Discount %]]&gt;50,"High Discount","Low Discount")</f>
        <v>Low Discount</v>
      </c>
    </row>
    <row r="2616" spans="1:16" x14ac:dyDescent="0.3">
      <c r="A2616" t="s">
        <v>5404</v>
      </c>
      <c r="B2616">
        <v>11296054</v>
      </c>
      <c r="C2616" t="s">
        <v>13</v>
      </c>
      <c r="D2616" t="s">
        <v>37</v>
      </c>
      <c r="E2616" t="s">
        <v>38</v>
      </c>
      <c r="F2616" t="s">
        <v>33</v>
      </c>
      <c r="G2616" t="s">
        <v>4606</v>
      </c>
      <c r="I2616">
        <v>899</v>
      </c>
      <c r="J2616" t="s">
        <v>40</v>
      </c>
      <c r="K2616">
        <v>4.0999999999999996</v>
      </c>
      <c r="L2616">
        <v>635</v>
      </c>
      <c r="M2616">
        <v>40</v>
      </c>
      <c r="N2616">
        <v>359.6</v>
      </c>
      <c r="O2616">
        <v>539</v>
      </c>
      <c r="P2616" t="str">
        <f>IF(Table1[[#This Row],[Discount %]]&gt;50,"High Discount","Low Discount")</f>
        <v>Low Discount</v>
      </c>
    </row>
    <row r="2617" spans="1:16" x14ac:dyDescent="0.3">
      <c r="A2617" t="s">
        <v>5405</v>
      </c>
      <c r="B2617">
        <v>13275682</v>
      </c>
      <c r="C2617" t="s">
        <v>46</v>
      </c>
      <c r="D2617" t="s">
        <v>14</v>
      </c>
      <c r="E2617" t="s">
        <v>47</v>
      </c>
      <c r="F2617" t="s">
        <v>16</v>
      </c>
      <c r="G2617" t="s">
        <v>2197</v>
      </c>
      <c r="H2617">
        <v>751</v>
      </c>
      <c r="I2617">
        <v>1599</v>
      </c>
      <c r="J2617" t="s">
        <v>49</v>
      </c>
      <c r="K2617">
        <v>4</v>
      </c>
      <c r="L2617">
        <v>634</v>
      </c>
      <c r="M2617">
        <v>53</v>
      </c>
      <c r="N2617">
        <v>847.47</v>
      </c>
      <c r="O2617">
        <v>751</v>
      </c>
      <c r="P2617" t="str">
        <f>IF(Table1[[#This Row],[Discount %]]&gt;50,"High Discount","Low Discount")</f>
        <v>High Discount</v>
      </c>
    </row>
    <row r="2618" spans="1:16" x14ac:dyDescent="0.3">
      <c r="A2618" t="s">
        <v>5406</v>
      </c>
      <c r="B2618">
        <v>10184937</v>
      </c>
      <c r="C2618" t="s">
        <v>249</v>
      </c>
      <c r="D2618" t="s">
        <v>68</v>
      </c>
      <c r="E2618" t="s">
        <v>82</v>
      </c>
      <c r="F2618" t="s">
        <v>16</v>
      </c>
      <c r="G2618" t="s">
        <v>5407</v>
      </c>
      <c r="H2618">
        <v>1049</v>
      </c>
      <c r="I2618">
        <v>2099</v>
      </c>
      <c r="J2618" t="s">
        <v>35</v>
      </c>
      <c r="K2618">
        <v>4.2</v>
      </c>
      <c r="L2618">
        <v>634</v>
      </c>
      <c r="M2618">
        <v>50</v>
      </c>
      <c r="N2618">
        <v>1049.5</v>
      </c>
      <c r="O2618">
        <v>1049</v>
      </c>
      <c r="P2618" t="str">
        <f>IF(Table1[[#This Row],[Discount %]]&gt;50,"High Discount","Low Discount")</f>
        <v>Low Discount</v>
      </c>
    </row>
    <row r="2619" spans="1:16" x14ac:dyDescent="0.3">
      <c r="A2619" t="s">
        <v>5408</v>
      </c>
      <c r="B2619">
        <v>13036472</v>
      </c>
      <c r="C2619" t="s">
        <v>5409</v>
      </c>
      <c r="D2619" t="s">
        <v>60</v>
      </c>
      <c r="E2619" t="s">
        <v>168</v>
      </c>
      <c r="F2619" t="s">
        <v>16</v>
      </c>
      <c r="G2619" t="s">
        <v>5410</v>
      </c>
      <c r="H2619">
        <v>1169</v>
      </c>
      <c r="I2619">
        <v>1499</v>
      </c>
      <c r="J2619" t="s">
        <v>35</v>
      </c>
      <c r="K2619">
        <v>4.0999999999999996</v>
      </c>
      <c r="L2619">
        <v>634</v>
      </c>
      <c r="M2619">
        <v>21.999999999999996</v>
      </c>
      <c r="N2619">
        <v>329.77999999999992</v>
      </c>
      <c r="O2619">
        <v>1169</v>
      </c>
      <c r="P2619" t="str">
        <f>IF(Table1[[#This Row],[Discount %]]&gt;50,"High Discount","Low Discount")</f>
        <v>Low Discount</v>
      </c>
    </row>
    <row r="2620" spans="1:16" x14ac:dyDescent="0.3">
      <c r="A2620" t="s">
        <v>5411</v>
      </c>
      <c r="B2620">
        <v>9951409</v>
      </c>
      <c r="C2620" t="s">
        <v>13</v>
      </c>
      <c r="D2620" t="s">
        <v>25</v>
      </c>
      <c r="E2620" t="s">
        <v>26</v>
      </c>
      <c r="F2620" t="s">
        <v>16</v>
      </c>
      <c r="G2620" t="s">
        <v>5412</v>
      </c>
      <c r="I2620">
        <v>1044</v>
      </c>
      <c r="J2620" t="s">
        <v>28</v>
      </c>
      <c r="K2620">
        <v>4.5</v>
      </c>
      <c r="L2620">
        <v>634</v>
      </c>
      <c r="M2620">
        <v>52</v>
      </c>
      <c r="N2620">
        <v>542.88</v>
      </c>
      <c r="O2620">
        <v>501</v>
      </c>
      <c r="P2620" t="str">
        <f>IF(Table1[[#This Row],[Discount %]]&gt;50,"High Discount","Low Discount")</f>
        <v>High Discount</v>
      </c>
    </row>
    <row r="2621" spans="1:16" x14ac:dyDescent="0.3">
      <c r="A2621" t="s">
        <v>5413</v>
      </c>
      <c r="B2621">
        <v>11327084</v>
      </c>
      <c r="C2621" t="s">
        <v>13</v>
      </c>
      <c r="D2621" t="s">
        <v>25</v>
      </c>
      <c r="E2621" t="s">
        <v>26</v>
      </c>
      <c r="F2621" t="s">
        <v>16</v>
      </c>
      <c r="G2621" t="s">
        <v>5414</v>
      </c>
      <c r="H2621">
        <v>934</v>
      </c>
      <c r="I2621">
        <v>1699</v>
      </c>
      <c r="J2621" t="s">
        <v>231</v>
      </c>
      <c r="K2621">
        <v>4.3</v>
      </c>
      <c r="L2621">
        <v>634</v>
      </c>
      <c r="M2621">
        <v>44.999999999999993</v>
      </c>
      <c r="N2621">
        <v>764.54999999999984</v>
      </c>
      <c r="O2621">
        <v>934</v>
      </c>
      <c r="P2621" t="str">
        <f>IF(Table1[[#This Row],[Discount %]]&gt;50,"High Discount","Low Discount")</f>
        <v>Low Discount</v>
      </c>
    </row>
    <row r="2622" spans="1:16" x14ac:dyDescent="0.3">
      <c r="A2622" t="s">
        <v>5415</v>
      </c>
      <c r="B2622">
        <v>12664470</v>
      </c>
      <c r="C2622" t="s">
        <v>56</v>
      </c>
      <c r="D2622" t="s">
        <v>25</v>
      </c>
      <c r="E2622" t="s">
        <v>26</v>
      </c>
      <c r="F2622" t="s">
        <v>16</v>
      </c>
      <c r="G2622" t="s">
        <v>5416</v>
      </c>
      <c r="H2622">
        <v>1079</v>
      </c>
      <c r="I2622">
        <v>2399</v>
      </c>
      <c r="J2622" t="s">
        <v>336</v>
      </c>
      <c r="K2622">
        <v>4.2</v>
      </c>
      <c r="L2622">
        <v>634</v>
      </c>
      <c r="M2622">
        <v>55.000000000000007</v>
      </c>
      <c r="N2622">
        <v>1319.4500000000003</v>
      </c>
      <c r="O2622">
        <v>1079</v>
      </c>
      <c r="P2622" t="str">
        <f>IF(Table1[[#This Row],[Discount %]]&gt;50,"High Discount","Low Discount")</f>
        <v>High Discount</v>
      </c>
    </row>
    <row r="2623" spans="1:16" x14ac:dyDescent="0.3">
      <c r="A2623" t="s">
        <v>5417</v>
      </c>
      <c r="B2623">
        <v>13504004</v>
      </c>
      <c r="C2623" t="s">
        <v>459</v>
      </c>
      <c r="D2623" t="s">
        <v>25</v>
      </c>
      <c r="E2623" t="s">
        <v>38</v>
      </c>
      <c r="F2623" t="s">
        <v>16</v>
      </c>
      <c r="G2623" t="s">
        <v>5418</v>
      </c>
      <c r="I2623">
        <v>399</v>
      </c>
      <c r="J2623" t="s">
        <v>101</v>
      </c>
      <c r="K2623">
        <v>4.3</v>
      </c>
      <c r="L2623">
        <v>634</v>
      </c>
      <c r="M2623">
        <v>52</v>
      </c>
      <c r="N2623">
        <v>207.48</v>
      </c>
      <c r="O2623">
        <v>191</v>
      </c>
      <c r="P2623" t="str">
        <f>IF(Table1[[#This Row],[Discount %]]&gt;50,"High Discount","Low Discount")</f>
        <v>High Discount</v>
      </c>
    </row>
    <row r="2624" spans="1:16" x14ac:dyDescent="0.3">
      <c r="A2624" t="s">
        <v>5419</v>
      </c>
      <c r="B2624">
        <v>2215268</v>
      </c>
      <c r="C2624" t="s">
        <v>13</v>
      </c>
      <c r="D2624" t="s">
        <v>25</v>
      </c>
      <c r="E2624" t="s">
        <v>38</v>
      </c>
      <c r="F2624" t="s">
        <v>16</v>
      </c>
      <c r="G2624" t="s">
        <v>5420</v>
      </c>
      <c r="H2624">
        <v>319</v>
      </c>
      <c r="I2624">
        <v>799</v>
      </c>
      <c r="J2624" t="s">
        <v>23</v>
      </c>
      <c r="K2624">
        <v>4.3</v>
      </c>
      <c r="L2624">
        <v>634</v>
      </c>
      <c r="M2624">
        <v>60</v>
      </c>
      <c r="N2624">
        <v>479.4</v>
      </c>
      <c r="O2624">
        <v>319</v>
      </c>
      <c r="P2624" t="str">
        <f>IF(Table1[[#This Row],[Discount %]]&gt;50,"High Discount","Low Discount")</f>
        <v>High Discount</v>
      </c>
    </row>
    <row r="2625" spans="1:16" x14ac:dyDescent="0.3">
      <c r="A2625" t="s">
        <v>5421</v>
      </c>
      <c r="B2625">
        <v>13237958</v>
      </c>
      <c r="C2625" t="s">
        <v>99</v>
      </c>
      <c r="D2625" t="s">
        <v>68</v>
      </c>
      <c r="E2625" t="s">
        <v>69</v>
      </c>
      <c r="F2625" t="s">
        <v>33</v>
      </c>
      <c r="G2625" t="s">
        <v>5422</v>
      </c>
      <c r="H2625">
        <v>899</v>
      </c>
      <c r="I2625">
        <v>1799</v>
      </c>
      <c r="J2625" t="s">
        <v>101</v>
      </c>
      <c r="K2625">
        <v>4</v>
      </c>
      <c r="L2625">
        <v>634</v>
      </c>
      <c r="M2625">
        <v>50</v>
      </c>
      <c r="N2625">
        <v>899.5</v>
      </c>
      <c r="O2625">
        <v>899</v>
      </c>
      <c r="P2625" t="str">
        <f>IF(Table1[[#This Row],[Discount %]]&gt;50,"High Discount","Low Discount")</f>
        <v>Low Discount</v>
      </c>
    </row>
    <row r="2626" spans="1:16" x14ac:dyDescent="0.3">
      <c r="A2626" t="s">
        <v>5423</v>
      </c>
      <c r="B2626">
        <v>11169382</v>
      </c>
      <c r="C2626" t="s">
        <v>994</v>
      </c>
      <c r="D2626" t="s">
        <v>68</v>
      </c>
      <c r="E2626" t="s">
        <v>500</v>
      </c>
      <c r="F2626" t="s">
        <v>33</v>
      </c>
      <c r="G2626" t="s">
        <v>5424</v>
      </c>
      <c r="H2626">
        <v>841</v>
      </c>
      <c r="I2626">
        <v>2550</v>
      </c>
      <c r="J2626" t="s">
        <v>151</v>
      </c>
      <c r="K2626">
        <v>4</v>
      </c>
      <c r="L2626">
        <v>634</v>
      </c>
      <c r="M2626">
        <v>67</v>
      </c>
      <c r="N2626">
        <v>1708.5</v>
      </c>
      <c r="O2626">
        <v>841</v>
      </c>
      <c r="P2626" t="str">
        <f>IF(Table1[[#This Row],[Discount %]]&gt;50,"High Discount","Low Discount")</f>
        <v>High Discount</v>
      </c>
    </row>
    <row r="2627" spans="1:16" x14ac:dyDescent="0.3">
      <c r="A2627" t="s">
        <v>5425</v>
      </c>
      <c r="B2627">
        <v>14054966</v>
      </c>
      <c r="C2627" t="s">
        <v>5426</v>
      </c>
      <c r="D2627" t="s">
        <v>68</v>
      </c>
      <c r="E2627" t="s">
        <v>69</v>
      </c>
      <c r="F2627" t="s">
        <v>33</v>
      </c>
      <c r="G2627" t="s">
        <v>5427</v>
      </c>
      <c r="H2627">
        <v>747</v>
      </c>
      <c r="I2627">
        <v>2669</v>
      </c>
      <c r="J2627" t="s">
        <v>35</v>
      </c>
      <c r="K2627">
        <v>4.2</v>
      </c>
      <c r="L2627">
        <v>634</v>
      </c>
      <c r="M2627">
        <v>72</v>
      </c>
      <c r="N2627">
        <v>1921.68</v>
      </c>
      <c r="O2627">
        <v>747</v>
      </c>
      <c r="P2627" t="str">
        <f>IF(Table1[[#This Row],[Discount %]]&gt;50,"High Discount","Low Discount")</f>
        <v>High Discount</v>
      </c>
    </row>
    <row r="2628" spans="1:16" x14ac:dyDescent="0.3">
      <c r="A2628" t="s">
        <v>5428</v>
      </c>
      <c r="B2628">
        <v>12442032</v>
      </c>
      <c r="C2628" t="s">
        <v>580</v>
      </c>
      <c r="D2628" t="s">
        <v>31</v>
      </c>
      <c r="E2628" t="s">
        <v>2830</v>
      </c>
      <c r="F2628" t="s">
        <v>33</v>
      </c>
      <c r="G2628" t="s">
        <v>5429</v>
      </c>
      <c r="H2628">
        <v>359</v>
      </c>
      <c r="I2628">
        <v>1199</v>
      </c>
      <c r="J2628" t="s">
        <v>35</v>
      </c>
      <c r="K2628">
        <v>4.0999999999999996</v>
      </c>
      <c r="L2628">
        <v>634</v>
      </c>
      <c r="M2628">
        <v>70</v>
      </c>
      <c r="N2628">
        <v>839.3</v>
      </c>
      <c r="O2628">
        <v>359</v>
      </c>
      <c r="P2628" t="str">
        <f>IF(Table1[[#This Row],[Discount %]]&gt;50,"High Discount","Low Discount")</f>
        <v>High Discount</v>
      </c>
    </row>
    <row r="2629" spans="1:16" x14ac:dyDescent="0.3">
      <c r="A2629" t="s">
        <v>5430</v>
      </c>
      <c r="B2629">
        <v>9902035</v>
      </c>
      <c r="C2629" t="s">
        <v>13</v>
      </c>
      <c r="D2629" t="s">
        <v>37</v>
      </c>
      <c r="E2629" t="s">
        <v>281</v>
      </c>
      <c r="F2629" t="s">
        <v>33</v>
      </c>
      <c r="G2629" t="s">
        <v>282</v>
      </c>
      <c r="I2629">
        <v>1099</v>
      </c>
      <c r="J2629" t="s">
        <v>101</v>
      </c>
      <c r="K2629">
        <v>4.4000000000000004</v>
      </c>
      <c r="L2629">
        <v>634</v>
      </c>
      <c r="M2629">
        <v>60</v>
      </c>
      <c r="N2629">
        <v>659.4</v>
      </c>
      <c r="O2629">
        <v>439</v>
      </c>
      <c r="P2629" t="str">
        <f>IF(Table1[[#This Row],[Discount %]]&gt;50,"High Discount","Low Discount")</f>
        <v>High Discount</v>
      </c>
    </row>
    <row r="2630" spans="1:16" x14ac:dyDescent="0.3">
      <c r="A2630" t="s">
        <v>5431</v>
      </c>
      <c r="B2630">
        <v>6705743</v>
      </c>
      <c r="C2630" t="s">
        <v>113</v>
      </c>
      <c r="D2630" t="s">
        <v>37</v>
      </c>
      <c r="E2630" t="s">
        <v>47</v>
      </c>
      <c r="F2630" t="s">
        <v>33</v>
      </c>
      <c r="G2630" t="s">
        <v>5432</v>
      </c>
      <c r="I2630">
        <v>1899</v>
      </c>
      <c r="J2630" t="s">
        <v>92</v>
      </c>
      <c r="K2630">
        <v>4.0999999999999996</v>
      </c>
      <c r="L2630">
        <v>634</v>
      </c>
      <c r="M2630">
        <v>60.000000000000007</v>
      </c>
      <c r="N2630">
        <v>1139.4000000000001</v>
      </c>
      <c r="O2630">
        <v>759</v>
      </c>
      <c r="P2630" t="str">
        <f>IF(Table1[[#This Row],[Discount %]]&gt;50,"High Discount","Low Discount")</f>
        <v>High Discount</v>
      </c>
    </row>
    <row r="2631" spans="1:16" x14ac:dyDescent="0.3">
      <c r="A2631" t="s">
        <v>5433</v>
      </c>
      <c r="B2631">
        <v>12221966</v>
      </c>
      <c r="C2631" t="s">
        <v>161</v>
      </c>
      <c r="D2631" t="s">
        <v>37</v>
      </c>
      <c r="E2631" t="s">
        <v>43</v>
      </c>
      <c r="F2631" t="s">
        <v>33</v>
      </c>
      <c r="G2631" t="s">
        <v>5434</v>
      </c>
      <c r="I2631">
        <v>899</v>
      </c>
      <c r="J2631" t="s">
        <v>40</v>
      </c>
      <c r="K2631">
        <v>4.5</v>
      </c>
      <c r="L2631">
        <v>634</v>
      </c>
      <c r="M2631">
        <v>50</v>
      </c>
      <c r="N2631">
        <v>449.5</v>
      </c>
      <c r="O2631">
        <v>449</v>
      </c>
      <c r="P2631" t="str">
        <f>IF(Table1[[#This Row],[Discount %]]&gt;50,"High Discount","Low Discount")</f>
        <v>Low Discount</v>
      </c>
    </row>
    <row r="2632" spans="1:16" x14ac:dyDescent="0.3">
      <c r="A2632" t="s">
        <v>5435</v>
      </c>
      <c r="B2632">
        <v>10906412</v>
      </c>
      <c r="C2632" t="s">
        <v>324</v>
      </c>
      <c r="D2632" t="s">
        <v>176</v>
      </c>
      <c r="E2632" t="s">
        <v>325</v>
      </c>
      <c r="F2632" t="s">
        <v>16</v>
      </c>
      <c r="G2632" t="s">
        <v>5436</v>
      </c>
      <c r="I2632">
        <v>369</v>
      </c>
      <c r="J2632" t="s">
        <v>327</v>
      </c>
      <c r="K2632">
        <v>4.5999999999999996</v>
      </c>
      <c r="L2632">
        <v>633</v>
      </c>
      <c r="M2632">
        <v>31</v>
      </c>
      <c r="N2632">
        <v>114.39</v>
      </c>
      <c r="O2632">
        <v>254</v>
      </c>
      <c r="P2632" t="str">
        <f>IF(Table1[[#This Row],[Discount %]]&gt;50,"High Discount","Low Discount")</f>
        <v>Low Discount</v>
      </c>
    </row>
    <row r="2633" spans="1:16" x14ac:dyDescent="0.3">
      <c r="A2633" t="s">
        <v>5437</v>
      </c>
      <c r="B2633">
        <v>11638988</v>
      </c>
      <c r="C2633" t="s">
        <v>324</v>
      </c>
      <c r="D2633" t="s">
        <v>176</v>
      </c>
      <c r="E2633" t="s">
        <v>325</v>
      </c>
      <c r="F2633" t="s">
        <v>16</v>
      </c>
      <c r="G2633" t="s">
        <v>5438</v>
      </c>
      <c r="I2633">
        <v>738</v>
      </c>
      <c r="J2633" t="s">
        <v>327</v>
      </c>
      <c r="K2633">
        <v>4.5999999999999996</v>
      </c>
      <c r="L2633">
        <v>633</v>
      </c>
      <c r="M2633">
        <v>31</v>
      </c>
      <c r="N2633">
        <v>228.78</v>
      </c>
      <c r="O2633">
        <v>509</v>
      </c>
      <c r="P2633" t="str">
        <f>IF(Table1[[#This Row],[Discount %]]&gt;50,"High Discount","Low Discount")</f>
        <v>Low Discount</v>
      </c>
    </row>
    <row r="2634" spans="1:16" x14ac:dyDescent="0.3">
      <c r="A2634" t="s">
        <v>5439</v>
      </c>
      <c r="B2634">
        <v>9445841</v>
      </c>
      <c r="C2634" t="s">
        <v>59</v>
      </c>
      <c r="D2634" t="s">
        <v>60</v>
      </c>
      <c r="E2634" t="s">
        <v>281</v>
      </c>
      <c r="F2634" t="s">
        <v>16</v>
      </c>
      <c r="G2634" t="s">
        <v>5440</v>
      </c>
      <c r="H2634">
        <v>874</v>
      </c>
      <c r="I2634">
        <v>2499</v>
      </c>
      <c r="J2634" t="s">
        <v>35</v>
      </c>
      <c r="K2634">
        <v>4.4000000000000004</v>
      </c>
      <c r="L2634">
        <v>633</v>
      </c>
      <c r="M2634">
        <v>64.999999999999986</v>
      </c>
      <c r="N2634">
        <v>1624.3499999999997</v>
      </c>
      <c r="O2634">
        <v>874</v>
      </c>
      <c r="P2634" t="str">
        <f>IF(Table1[[#This Row],[Discount %]]&gt;50,"High Discount","Low Discount")</f>
        <v>High Discount</v>
      </c>
    </row>
    <row r="2635" spans="1:16" x14ac:dyDescent="0.3">
      <c r="A2635" t="s">
        <v>5441</v>
      </c>
      <c r="B2635">
        <v>2338997</v>
      </c>
      <c r="C2635" t="s">
        <v>149</v>
      </c>
      <c r="D2635" t="s">
        <v>25</v>
      </c>
      <c r="E2635" t="s">
        <v>38</v>
      </c>
      <c r="F2635" t="s">
        <v>16</v>
      </c>
      <c r="G2635" t="s">
        <v>5442</v>
      </c>
      <c r="H2635">
        <v>499</v>
      </c>
      <c r="I2635">
        <v>999</v>
      </c>
      <c r="J2635" t="s">
        <v>35</v>
      </c>
      <c r="K2635">
        <v>4</v>
      </c>
      <c r="L2635">
        <v>633</v>
      </c>
      <c r="M2635">
        <v>50</v>
      </c>
      <c r="N2635">
        <v>499.5</v>
      </c>
      <c r="O2635">
        <v>499</v>
      </c>
      <c r="P2635" t="str">
        <f>IF(Table1[[#This Row],[Discount %]]&gt;50,"High Discount","Low Discount")</f>
        <v>Low Discount</v>
      </c>
    </row>
    <row r="2636" spans="1:16" x14ac:dyDescent="0.3">
      <c r="A2636" t="s">
        <v>5443</v>
      </c>
      <c r="B2636">
        <v>11174498</v>
      </c>
      <c r="C2636" t="s">
        <v>85</v>
      </c>
      <c r="D2636" t="s">
        <v>68</v>
      </c>
      <c r="E2636" t="s">
        <v>131</v>
      </c>
      <c r="F2636" t="s">
        <v>33</v>
      </c>
      <c r="G2636" t="s">
        <v>5444</v>
      </c>
      <c r="H2636">
        <v>799</v>
      </c>
      <c r="I2636">
        <v>1999</v>
      </c>
      <c r="J2636" t="s">
        <v>88</v>
      </c>
      <c r="K2636">
        <v>4.0999999999999996</v>
      </c>
      <c r="L2636">
        <v>633</v>
      </c>
      <c r="M2636">
        <v>60.000000000000007</v>
      </c>
      <c r="N2636">
        <v>1199.4000000000001</v>
      </c>
      <c r="O2636">
        <v>799</v>
      </c>
      <c r="P2636" t="str">
        <f>IF(Table1[[#This Row],[Discount %]]&gt;50,"High Discount","Low Discount")</f>
        <v>High Discount</v>
      </c>
    </row>
    <row r="2637" spans="1:16" x14ac:dyDescent="0.3">
      <c r="A2637" t="s">
        <v>5445</v>
      </c>
      <c r="B2637">
        <v>12916578</v>
      </c>
      <c r="C2637" t="s">
        <v>199</v>
      </c>
      <c r="D2637" t="s">
        <v>86</v>
      </c>
      <c r="E2637" t="s">
        <v>131</v>
      </c>
      <c r="F2637" t="s">
        <v>33</v>
      </c>
      <c r="G2637" t="s">
        <v>5446</v>
      </c>
      <c r="H2637">
        <v>787</v>
      </c>
      <c r="I2637">
        <v>2249</v>
      </c>
      <c r="J2637" t="s">
        <v>201</v>
      </c>
      <c r="K2637">
        <v>3.9</v>
      </c>
      <c r="L2637">
        <v>633</v>
      </c>
      <c r="M2637">
        <v>64.999999999999986</v>
      </c>
      <c r="N2637">
        <v>1461.8499999999997</v>
      </c>
      <c r="O2637">
        <v>787</v>
      </c>
      <c r="P2637" t="str">
        <f>IF(Table1[[#This Row],[Discount %]]&gt;50,"High Discount","Low Discount")</f>
        <v>High Discount</v>
      </c>
    </row>
    <row r="2638" spans="1:16" x14ac:dyDescent="0.3">
      <c r="A2638" t="s">
        <v>5447</v>
      </c>
      <c r="B2638">
        <v>11844134</v>
      </c>
      <c r="C2638" t="s">
        <v>5448</v>
      </c>
      <c r="D2638" t="s">
        <v>37</v>
      </c>
      <c r="E2638" t="s">
        <v>43</v>
      </c>
      <c r="F2638" t="s">
        <v>33</v>
      </c>
      <c r="G2638" t="s">
        <v>5449</v>
      </c>
      <c r="I2638">
        <v>1395</v>
      </c>
      <c r="J2638" t="s">
        <v>40</v>
      </c>
      <c r="K2638">
        <v>4.3</v>
      </c>
      <c r="L2638">
        <v>633</v>
      </c>
      <c r="M2638">
        <v>25</v>
      </c>
      <c r="N2638">
        <v>348.75</v>
      </c>
      <c r="O2638">
        <v>1046</v>
      </c>
      <c r="P2638" t="str">
        <f>IF(Table1[[#This Row],[Discount %]]&gt;50,"High Discount","Low Discount")</f>
        <v>Low Discount</v>
      </c>
    </row>
    <row r="2639" spans="1:16" x14ac:dyDescent="0.3">
      <c r="A2639" t="s">
        <v>5450</v>
      </c>
      <c r="B2639">
        <v>12031404</v>
      </c>
      <c r="C2639" t="s">
        <v>72</v>
      </c>
      <c r="D2639" t="s">
        <v>37</v>
      </c>
      <c r="E2639" t="s">
        <v>43</v>
      </c>
      <c r="F2639" t="s">
        <v>33</v>
      </c>
      <c r="G2639" t="s">
        <v>5451</v>
      </c>
      <c r="I2639">
        <v>1499</v>
      </c>
      <c r="J2639" t="s">
        <v>101</v>
      </c>
      <c r="K2639">
        <v>4.3</v>
      </c>
      <c r="L2639">
        <v>633</v>
      </c>
      <c r="M2639">
        <v>51</v>
      </c>
      <c r="N2639">
        <v>764.49</v>
      </c>
      <c r="O2639">
        <v>734</v>
      </c>
      <c r="P2639" t="str">
        <f>IF(Table1[[#This Row],[Discount %]]&gt;50,"High Discount","Low Discount")</f>
        <v>High Discount</v>
      </c>
    </row>
    <row r="2640" spans="1:16" x14ac:dyDescent="0.3">
      <c r="A2640" t="s">
        <v>5452</v>
      </c>
      <c r="B2640">
        <v>11489624</v>
      </c>
      <c r="C2640" t="s">
        <v>13</v>
      </c>
      <c r="D2640" t="s">
        <v>37</v>
      </c>
      <c r="E2640" t="s">
        <v>542</v>
      </c>
      <c r="F2640" t="s">
        <v>33</v>
      </c>
      <c r="G2640" t="s">
        <v>5453</v>
      </c>
      <c r="I2640">
        <v>1499</v>
      </c>
      <c r="J2640" t="s">
        <v>118</v>
      </c>
      <c r="K2640">
        <v>4.4000000000000004</v>
      </c>
      <c r="L2640">
        <v>633</v>
      </c>
      <c r="M2640">
        <v>44.999999999999993</v>
      </c>
      <c r="N2640">
        <v>674.54999999999984</v>
      </c>
      <c r="O2640">
        <v>824</v>
      </c>
      <c r="P2640" t="str">
        <f>IF(Table1[[#This Row],[Discount %]]&gt;50,"High Discount","Low Discount")</f>
        <v>Low Discount</v>
      </c>
    </row>
    <row r="2641" spans="1:16" x14ac:dyDescent="0.3">
      <c r="A2641" t="s">
        <v>5454</v>
      </c>
      <c r="B2641">
        <v>17477814</v>
      </c>
      <c r="C2641" t="s">
        <v>94</v>
      </c>
      <c r="D2641" t="s">
        <v>37</v>
      </c>
      <c r="E2641" t="s">
        <v>38</v>
      </c>
      <c r="F2641" t="s">
        <v>33</v>
      </c>
      <c r="G2641" t="s">
        <v>5455</v>
      </c>
      <c r="I2641">
        <v>1598</v>
      </c>
      <c r="J2641" t="s">
        <v>40</v>
      </c>
      <c r="K2641">
        <v>4.2</v>
      </c>
      <c r="L2641">
        <v>633</v>
      </c>
      <c r="M2641">
        <v>60</v>
      </c>
      <c r="N2641">
        <v>958.8</v>
      </c>
      <c r="O2641">
        <v>639</v>
      </c>
      <c r="P2641" t="str">
        <f>IF(Table1[[#This Row],[Discount %]]&gt;50,"High Discount","Low Discount")</f>
        <v>High Discount</v>
      </c>
    </row>
    <row r="2642" spans="1:16" x14ac:dyDescent="0.3">
      <c r="A2642" t="s">
        <v>5456</v>
      </c>
      <c r="B2642">
        <v>12261676</v>
      </c>
      <c r="C2642" t="s">
        <v>90</v>
      </c>
      <c r="D2642" t="s">
        <v>37</v>
      </c>
      <c r="E2642" t="s">
        <v>15</v>
      </c>
      <c r="F2642" t="s">
        <v>33</v>
      </c>
      <c r="G2642" t="s">
        <v>5457</v>
      </c>
      <c r="I2642">
        <v>1849</v>
      </c>
      <c r="J2642" t="s">
        <v>399</v>
      </c>
      <c r="K2642">
        <v>3.9</v>
      </c>
      <c r="L2642">
        <v>633</v>
      </c>
      <c r="M2642">
        <v>59.000000000000007</v>
      </c>
      <c r="N2642">
        <v>1090.9100000000001</v>
      </c>
      <c r="O2642">
        <v>758</v>
      </c>
      <c r="P2642" t="str">
        <f>IF(Table1[[#This Row],[Discount %]]&gt;50,"High Discount","Low Discount")</f>
        <v>High Discount</v>
      </c>
    </row>
    <row r="2643" spans="1:16" x14ac:dyDescent="0.3">
      <c r="A2643" t="s">
        <v>5458</v>
      </c>
      <c r="B2643">
        <v>9621443</v>
      </c>
      <c r="C2643" t="s">
        <v>120</v>
      </c>
      <c r="D2643" t="s">
        <v>37</v>
      </c>
      <c r="E2643" t="s">
        <v>121</v>
      </c>
      <c r="F2643" t="s">
        <v>33</v>
      </c>
      <c r="G2643" t="s">
        <v>2431</v>
      </c>
      <c r="I2643">
        <v>799</v>
      </c>
      <c r="J2643" t="s">
        <v>18</v>
      </c>
      <c r="K2643">
        <v>3.9</v>
      </c>
      <c r="L2643">
        <v>633</v>
      </c>
      <c r="M2643">
        <v>55.999999999999993</v>
      </c>
      <c r="N2643">
        <v>447.43999999999994</v>
      </c>
      <c r="O2643">
        <v>351</v>
      </c>
      <c r="P2643" t="str">
        <f>IF(Table1[[#This Row],[Discount %]]&gt;50,"High Discount","Low Discount")</f>
        <v>High Discount</v>
      </c>
    </row>
    <row r="2644" spans="1:16" x14ac:dyDescent="0.3">
      <c r="A2644" t="s">
        <v>5459</v>
      </c>
      <c r="B2644">
        <v>11903970</v>
      </c>
      <c r="C2644" t="s">
        <v>13</v>
      </c>
      <c r="D2644" t="s">
        <v>25</v>
      </c>
      <c r="E2644" t="s">
        <v>26</v>
      </c>
      <c r="F2644" t="s">
        <v>16</v>
      </c>
      <c r="G2644" t="s">
        <v>569</v>
      </c>
      <c r="H2644">
        <v>599</v>
      </c>
      <c r="I2644">
        <v>1199</v>
      </c>
      <c r="J2644" t="s">
        <v>231</v>
      </c>
      <c r="K2644">
        <v>4.2</v>
      </c>
      <c r="L2644">
        <v>632</v>
      </c>
      <c r="M2644">
        <v>50</v>
      </c>
      <c r="N2644">
        <v>599.5</v>
      </c>
      <c r="O2644">
        <v>599</v>
      </c>
      <c r="P2644" t="str">
        <f>IF(Table1[[#This Row],[Discount %]]&gt;50,"High Discount","Low Discount")</f>
        <v>Low Discount</v>
      </c>
    </row>
    <row r="2645" spans="1:16" x14ac:dyDescent="0.3">
      <c r="A2645" t="s">
        <v>5460</v>
      </c>
      <c r="B2645">
        <v>11758158</v>
      </c>
      <c r="C2645" t="s">
        <v>56</v>
      </c>
      <c r="D2645" t="s">
        <v>25</v>
      </c>
      <c r="E2645" t="s">
        <v>26</v>
      </c>
      <c r="F2645" t="s">
        <v>16</v>
      </c>
      <c r="G2645" t="s">
        <v>5461</v>
      </c>
      <c r="H2645">
        <v>922</v>
      </c>
      <c r="I2645">
        <v>2049</v>
      </c>
      <c r="J2645" t="s">
        <v>336</v>
      </c>
      <c r="K2645">
        <v>4.3</v>
      </c>
      <c r="L2645">
        <v>632</v>
      </c>
      <c r="M2645">
        <v>55.000000000000007</v>
      </c>
      <c r="N2645">
        <v>1126.95</v>
      </c>
      <c r="O2645">
        <v>922</v>
      </c>
      <c r="P2645" t="str">
        <f>IF(Table1[[#This Row],[Discount %]]&gt;50,"High Discount","Low Discount")</f>
        <v>High Discount</v>
      </c>
    </row>
    <row r="2646" spans="1:16" x14ac:dyDescent="0.3">
      <c r="A2646" t="s">
        <v>5462</v>
      </c>
      <c r="B2646">
        <v>2338889</v>
      </c>
      <c r="C2646" t="s">
        <v>149</v>
      </c>
      <c r="D2646" t="s">
        <v>25</v>
      </c>
      <c r="E2646" t="s">
        <v>38</v>
      </c>
      <c r="F2646" t="s">
        <v>16</v>
      </c>
      <c r="G2646" t="s">
        <v>428</v>
      </c>
      <c r="H2646">
        <v>449</v>
      </c>
      <c r="I2646">
        <v>899</v>
      </c>
      <c r="J2646" t="s">
        <v>35</v>
      </c>
      <c r="K2646">
        <v>4.3</v>
      </c>
      <c r="L2646">
        <v>632</v>
      </c>
      <c r="M2646">
        <v>50</v>
      </c>
      <c r="N2646">
        <v>449.5</v>
      </c>
      <c r="O2646">
        <v>449</v>
      </c>
      <c r="P2646" t="str">
        <f>IF(Table1[[#This Row],[Discount %]]&gt;50,"High Discount","Low Discount")</f>
        <v>Low Discount</v>
      </c>
    </row>
    <row r="2647" spans="1:16" x14ac:dyDescent="0.3">
      <c r="A2647" t="s">
        <v>5463</v>
      </c>
      <c r="B2647">
        <v>2339240</v>
      </c>
      <c r="C2647" t="s">
        <v>149</v>
      </c>
      <c r="D2647" t="s">
        <v>25</v>
      </c>
      <c r="E2647" t="s">
        <v>38</v>
      </c>
      <c r="F2647" t="s">
        <v>16</v>
      </c>
      <c r="G2647" t="s">
        <v>5464</v>
      </c>
      <c r="H2647">
        <v>599</v>
      </c>
      <c r="I2647">
        <v>999</v>
      </c>
      <c r="J2647" t="s">
        <v>35</v>
      </c>
      <c r="K2647">
        <v>4.2</v>
      </c>
      <c r="L2647">
        <v>632</v>
      </c>
      <c r="M2647">
        <v>40</v>
      </c>
      <c r="N2647">
        <v>399.6</v>
      </c>
      <c r="O2647">
        <v>599</v>
      </c>
      <c r="P2647" t="str">
        <f>IF(Table1[[#This Row],[Discount %]]&gt;50,"High Discount","Low Discount")</f>
        <v>Low Discount</v>
      </c>
    </row>
    <row r="2648" spans="1:16" x14ac:dyDescent="0.3">
      <c r="A2648" t="s">
        <v>5465</v>
      </c>
      <c r="B2648">
        <v>12705418</v>
      </c>
      <c r="C2648" t="s">
        <v>2233</v>
      </c>
      <c r="D2648" t="s">
        <v>68</v>
      </c>
      <c r="E2648" t="s">
        <v>82</v>
      </c>
      <c r="F2648" t="s">
        <v>33</v>
      </c>
      <c r="G2648" t="s">
        <v>5466</v>
      </c>
      <c r="H2648">
        <v>609</v>
      </c>
      <c r="I2648">
        <v>1647</v>
      </c>
      <c r="J2648" t="s">
        <v>212</v>
      </c>
      <c r="K2648">
        <v>3.9</v>
      </c>
      <c r="L2648">
        <v>632</v>
      </c>
      <c r="M2648">
        <v>62.999999999999986</v>
      </c>
      <c r="N2648">
        <v>1037.6099999999997</v>
      </c>
      <c r="O2648">
        <v>609</v>
      </c>
      <c r="P2648" t="str">
        <f>IF(Table1[[#This Row],[Discount %]]&gt;50,"High Discount","Low Discount")</f>
        <v>High Discount</v>
      </c>
    </row>
    <row r="2649" spans="1:16" x14ac:dyDescent="0.3">
      <c r="A2649" t="s">
        <v>5467</v>
      </c>
      <c r="B2649">
        <v>10561370</v>
      </c>
      <c r="C2649" t="s">
        <v>85</v>
      </c>
      <c r="D2649" t="s">
        <v>68</v>
      </c>
      <c r="E2649" t="s">
        <v>131</v>
      </c>
      <c r="F2649" t="s">
        <v>33</v>
      </c>
      <c r="G2649" t="s">
        <v>5468</v>
      </c>
      <c r="H2649">
        <v>1124</v>
      </c>
      <c r="I2649">
        <v>2499</v>
      </c>
      <c r="J2649" t="s">
        <v>88</v>
      </c>
      <c r="K2649">
        <v>4.4000000000000004</v>
      </c>
      <c r="L2649">
        <v>632</v>
      </c>
      <c r="M2649">
        <v>55.000000000000007</v>
      </c>
      <c r="N2649">
        <v>1374.4500000000003</v>
      </c>
      <c r="O2649">
        <v>1124</v>
      </c>
      <c r="P2649" t="str">
        <f>IF(Table1[[#This Row],[Discount %]]&gt;50,"High Discount","Low Discount")</f>
        <v>High Discount</v>
      </c>
    </row>
    <row r="2650" spans="1:16" x14ac:dyDescent="0.3">
      <c r="A2650" t="s">
        <v>5469</v>
      </c>
      <c r="B2650">
        <v>9719075</v>
      </c>
      <c r="C2650" t="s">
        <v>2332</v>
      </c>
      <c r="D2650" t="s">
        <v>68</v>
      </c>
      <c r="E2650" t="s">
        <v>69</v>
      </c>
      <c r="F2650" t="s">
        <v>33</v>
      </c>
      <c r="G2650" t="s">
        <v>5470</v>
      </c>
      <c r="H2650">
        <v>1275</v>
      </c>
      <c r="I2650">
        <v>2899</v>
      </c>
      <c r="J2650" t="s">
        <v>35</v>
      </c>
      <c r="K2650">
        <v>4.2</v>
      </c>
      <c r="L2650">
        <v>632</v>
      </c>
      <c r="M2650">
        <v>56.000000000000007</v>
      </c>
      <c r="N2650">
        <v>1623.4400000000003</v>
      </c>
      <c r="O2650">
        <v>1275</v>
      </c>
      <c r="P2650" t="str">
        <f>IF(Table1[[#This Row],[Discount %]]&gt;50,"High Discount","Low Discount")</f>
        <v>High Discount</v>
      </c>
    </row>
    <row r="2651" spans="1:16" x14ac:dyDescent="0.3">
      <c r="A2651" t="s">
        <v>5471</v>
      </c>
      <c r="B2651">
        <v>12789914</v>
      </c>
      <c r="C2651" t="s">
        <v>90</v>
      </c>
      <c r="D2651" t="s">
        <v>37</v>
      </c>
      <c r="E2651" t="s">
        <v>131</v>
      </c>
      <c r="F2651" t="s">
        <v>33</v>
      </c>
      <c r="G2651" t="s">
        <v>5472</v>
      </c>
      <c r="I2651">
        <v>1749</v>
      </c>
      <c r="J2651" t="s">
        <v>23</v>
      </c>
      <c r="K2651">
        <v>4.5999999999999996</v>
      </c>
      <c r="L2651">
        <v>632</v>
      </c>
      <c r="M2651">
        <v>57.999999999999993</v>
      </c>
      <c r="N2651">
        <v>1014.4199999999998</v>
      </c>
      <c r="O2651">
        <v>734</v>
      </c>
      <c r="P2651" t="str">
        <f>IF(Table1[[#This Row],[Discount %]]&gt;50,"High Discount","Low Discount")</f>
        <v>High Discount</v>
      </c>
    </row>
    <row r="2652" spans="1:16" x14ac:dyDescent="0.3">
      <c r="A2652" t="s">
        <v>5473</v>
      </c>
      <c r="B2652">
        <v>8856721</v>
      </c>
      <c r="C2652" t="s">
        <v>137</v>
      </c>
      <c r="D2652" t="s">
        <v>37</v>
      </c>
      <c r="E2652" t="s">
        <v>131</v>
      </c>
      <c r="F2652" t="s">
        <v>33</v>
      </c>
      <c r="G2652" t="s">
        <v>5474</v>
      </c>
      <c r="I2652">
        <v>1786</v>
      </c>
      <c r="J2652" t="s">
        <v>40</v>
      </c>
      <c r="K2652">
        <v>4.5</v>
      </c>
      <c r="L2652">
        <v>632</v>
      </c>
      <c r="M2652">
        <v>54.999999999999993</v>
      </c>
      <c r="N2652">
        <v>982.29999999999984</v>
      </c>
      <c r="O2652">
        <v>803</v>
      </c>
      <c r="P2652" t="str">
        <f>IF(Table1[[#This Row],[Discount %]]&gt;50,"High Discount","Low Discount")</f>
        <v>High Discount</v>
      </c>
    </row>
    <row r="2653" spans="1:16" x14ac:dyDescent="0.3">
      <c r="A2653" t="s">
        <v>5475</v>
      </c>
      <c r="B2653">
        <v>10778632</v>
      </c>
      <c r="C2653" t="s">
        <v>13</v>
      </c>
      <c r="D2653" t="s">
        <v>37</v>
      </c>
      <c r="E2653" t="s">
        <v>38</v>
      </c>
      <c r="F2653" t="s">
        <v>33</v>
      </c>
      <c r="G2653" t="s">
        <v>1375</v>
      </c>
      <c r="I2653">
        <v>499</v>
      </c>
      <c r="J2653" t="s">
        <v>40</v>
      </c>
      <c r="K2653">
        <v>4.3</v>
      </c>
      <c r="L2653">
        <v>632</v>
      </c>
      <c r="M2653">
        <v>40</v>
      </c>
      <c r="N2653">
        <v>199.6</v>
      </c>
      <c r="O2653">
        <v>299</v>
      </c>
      <c r="P2653" t="str">
        <f>IF(Table1[[#This Row],[Discount %]]&gt;50,"High Discount","Low Discount")</f>
        <v>Low Discount</v>
      </c>
    </row>
    <row r="2654" spans="1:16" x14ac:dyDescent="0.3">
      <c r="A2654" t="s">
        <v>5476</v>
      </c>
      <c r="B2654">
        <v>11399196</v>
      </c>
      <c r="C2654" t="s">
        <v>1122</v>
      </c>
      <c r="D2654" t="s">
        <v>14</v>
      </c>
      <c r="E2654" t="s">
        <v>121</v>
      </c>
      <c r="F2654" t="s">
        <v>16</v>
      </c>
      <c r="G2654" t="s">
        <v>5477</v>
      </c>
      <c r="H2654">
        <v>441</v>
      </c>
      <c r="I2654">
        <v>919</v>
      </c>
      <c r="J2654" t="s">
        <v>4919</v>
      </c>
      <c r="K2654">
        <v>3.9</v>
      </c>
      <c r="L2654">
        <v>631</v>
      </c>
      <c r="M2654">
        <v>52</v>
      </c>
      <c r="N2654">
        <v>477.88</v>
      </c>
      <c r="O2654">
        <v>441</v>
      </c>
      <c r="P2654" t="str">
        <f>IF(Table1[[#This Row],[Discount %]]&gt;50,"High Discount","Low Discount")</f>
        <v>High Discount</v>
      </c>
    </row>
    <row r="2655" spans="1:16" x14ac:dyDescent="0.3">
      <c r="A2655" t="s">
        <v>5478</v>
      </c>
      <c r="B2655">
        <v>8064673</v>
      </c>
      <c r="C2655" t="s">
        <v>20</v>
      </c>
      <c r="D2655" t="s">
        <v>14</v>
      </c>
      <c r="E2655" t="s">
        <v>15</v>
      </c>
      <c r="F2655" t="s">
        <v>16</v>
      </c>
      <c r="G2655" t="s">
        <v>5479</v>
      </c>
      <c r="H2655">
        <v>832</v>
      </c>
      <c r="I2655">
        <v>2449</v>
      </c>
      <c r="J2655" t="s">
        <v>49</v>
      </c>
      <c r="K2655">
        <v>3.8</v>
      </c>
      <c r="L2655">
        <v>631</v>
      </c>
      <c r="M2655">
        <v>65.999999999999986</v>
      </c>
      <c r="N2655">
        <v>1616.3399999999997</v>
      </c>
      <c r="O2655">
        <v>832</v>
      </c>
      <c r="P2655" t="str">
        <f>IF(Table1[[#This Row],[Discount %]]&gt;50,"High Discount","Low Discount")</f>
        <v>High Discount</v>
      </c>
    </row>
    <row r="2656" spans="1:16" x14ac:dyDescent="0.3">
      <c r="A2656" t="s">
        <v>5480</v>
      </c>
      <c r="B2656">
        <v>8962415</v>
      </c>
      <c r="C2656" t="s">
        <v>13</v>
      </c>
      <c r="D2656" t="s">
        <v>14</v>
      </c>
      <c r="E2656" t="s">
        <v>15</v>
      </c>
      <c r="F2656" t="s">
        <v>16</v>
      </c>
      <c r="G2656" t="s">
        <v>447</v>
      </c>
      <c r="H2656">
        <v>799</v>
      </c>
      <c r="I2656">
        <v>1999</v>
      </c>
      <c r="J2656" t="s">
        <v>118</v>
      </c>
      <c r="K2656">
        <v>3.9</v>
      </c>
      <c r="L2656">
        <v>631</v>
      </c>
      <c r="M2656">
        <v>60.000000000000007</v>
      </c>
      <c r="N2656">
        <v>1199.4000000000001</v>
      </c>
      <c r="O2656">
        <v>799</v>
      </c>
      <c r="P2656" t="str">
        <f>IF(Table1[[#This Row],[Discount %]]&gt;50,"High Discount","Low Discount")</f>
        <v>High Discount</v>
      </c>
    </row>
    <row r="2657" spans="1:16" x14ac:dyDescent="0.3">
      <c r="A2657" t="s">
        <v>5481</v>
      </c>
      <c r="B2657">
        <v>10863412</v>
      </c>
      <c r="C2657" t="s">
        <v>46</v>
      </c>
      <c r="D2657" t="s">
        <v>14</v>
      </c>
      <c r="E2657" t="s">
        <v>47</v>
      </c>
      <c r="F2657" t="s">
        <v>16</v>
      </c>
      <c r="G2657" t="s">
        <v>5482</v>
      </c>
      <c r="H2657">
        <v>607</v>
      </c>
      <c r="I2657">
        <v>1599</v>
      </c>
      <c r="J2657" t="s">
        <v>49</v>
      </c>
      <c r="K2657">
        <v>4</v>
      </c>
      <c r="L2657">
        <v>631</v>
      </c>
      <c r="M2657">
        <v>62</v>
      </c>
      <c r="N2657">
        <v>991.38</v>
      </c>
      <c r="O2657">
        <v>607</v>
      </c>
      <c r="P2657" t="str">
        <f>IF(Table1[[#This Row],[Discount %]]&gt;50,"High Discount","Low Discount")</f>
        <v>High Discount</v>
      </c>
    </row>
    <row r="2658" spans="1:16" x14ac:dyDescent="0.3">
      <c r="A2658" t="s">
        <v>5483</v>
      </c>
      <c r="B2658">
        <v>11444368</v>
      </c>
      <c r="C2658" t="s">
        <v>324</v>
      </c>
      <c r="D2658" t="s">
        <v>176</v>
      </c>
      <c r="E2658" t="s">
        <v>325</v>
      </c>
      <c r="F2658" t="s">
        <v>16</v>
      </c>
      <c r="G2658" t="s">
        <v>5484</v>
      </c>
      <c r="I2658">
        <v>599</v>
      </c>
      <c r="J2658" t="s">
        <v>327</v>
      </c>
      <c r="K2658">
        <v>4.5999999999999996</v>
      </c>
      <c r="L2658">
        <v>631</v>
      </c>
      <c r="M2658">
        <v>31</v>
      </c>
      <c r="N2658">
        <v>185.69</v>
      </c>
      <c r="O2658">
        <v>413</v>
      </c>
      <c r="P2658" t="str">
        <f>IF(Table1[[#This Row],[Discount %]]&gt;50,"High Discount","Low Discount")</f>
        <v>Low Discount</v>
      </c>
    </row>
    <row r="2659" spans="1:16" x14ac:dyDescent="0.3">
      <c r="A2659" t="s">
        <v>5485</v>
      </c>
      <c r="B2659">
        <v>12941962</v>
      </c>
      <c r="C2659" t="s">
        <v>2816</v>
      </c>
      <c r="D2659" t="s">
        <v>60</v>
      </c>
      <c r="E2659" t="s">
        <v>168</v>
      </c>
      <c r="F2659" t="s">
        <v>16</v>
      </c>
      <c r="G2659" t="s">
        <v>5486</v>
      </c>
      <c r="H2659">
        <v>1055</v>
      </c>
      <c r="I2659">
        <v>1099</v>
      </c>
      <c r="J2659" t="s">
        <v>88</v>
      </c>
      <c r="K2659">
        <v>4.2</v>
      </c>
      <c r="L2659">
        <v>631</v>
      </c>
      <c r="M2659">
        <v>4</v>
      </c>
      <c r="N2659">
        <v>43.96</v>
      </c>
      <c r="O2659">
        <v>1055</v>
      </c>
      <c r="P2659" t="str">
        <f>IF(Table1[[#This Row],[Discount %]]&gt;50,"High Discount","Low Discount")</f>
        <v>Low Discount</v>
      </c>
    </row>
    <row r="2660" spans="1:16" x14ac:dyDescent="0.3">
      <c r="A2660" t="s">
        <v>5487</v>
      </c>
      <c r="B2660">
        <v>11999462</v>
      </c>
      <c r="C2660" t="s">
        <v>59</v>
      </c>
      <c r="D2660" t="s">
        <v>60</v>
      </c>
      <c r="E2660" t="s">
        <v>38</v>
      </c>
      <c r="F2660" t="s">
        <v>16</v>
      </c>
      <c r="G2660" t="s">
        <v>5488</v>
      </c>
      <c r="H2660">
        <v>279</v>
      </c>
      <c r="I2660">
        <v>699</v>
      </c>
      <c r="J2660" t="s">
        <v>35</v>
      </c>
      <c r="K2660">
        <v>4.0999999999999996</v>
      </c>
      <c r="L2660">
        <v>631</v>
      </c>
      <c r="M2660">
        <v>60</v>
      </c>
      <c r="N2660">
        <v>419.4</v>
      </c>
      <c r="O2660">
        <v>279</v>
      </c>
      <c r="P2660" t="str">
        <f>IF(Table1[[#This Row],[Discount %]]&gt;50,"High Discount","Low Discount")</f>
        <v>High Discount</v>
      </c>
    </row>
    <row r="2661" spans="1:16" x14ac:dyDescent="0.3">
      <c r="A2661" t="s">
        <v>5489</v>
      </c>
      <c r="B2661">
        <v>8237315</v>
      </c>
      <c r="C2661" t="s">
        <v>46</v>
      </c>
      <c r="D2661" t="s">
        <v>25</v>
      </c>
      <c r="E2661" t="s">
        <v>26</v>
      </c>
      <c r="F2661" t="s">
        <v>16</v>
      </c>
      <c r="G2661" t="s">
        <v>206</v>
      </c>
      <c r="H2661">
        <v>467</v>
      </c>
      <c r="I2661">
        <v>1199</v>
      </c>
      <c r="J2661" t="s">
        <v>79</v>
      </c>
      <c r="K2661">
        <v>4.2</v>
      </c>
      <c r="L2661">
        <v>631</v>
      </c>
      <c r="M2661">
        <v>61</v>
      </c>
      <c r="N2661">
        <v>731.39</v>
      </c>
      <c r="O2661">
        <v>467</v>
      </c>
      <c r="P2661" t="str">
        <f>IF(Table1[[#This Row],[Discount %]]&gt;50,"High Discount","Low Discount")</f>
        <v>High Discount</v>
      </c>
    </row>
    <row r="2662" spans="1:16" x14ac:dyDescent="0.3">
      <c r="A2662" t="s">
        <v>5490</v>
      </c>
      <c r="B2662">
        <v>867504</v>
      </c>
      <c r="C2662" t="s">
        <v>13</v>
      </c>
      <c r="D2662" t="s">
        <v>25</v>
      </c>
      <c r="E2662" t="s">
        <v>38</v>
      </c>
      <c r="F2662" t="s">
        <v>16</v>
      </c>
      <c r="G2662" t="s">
        <v>5491</v>
      </c>
      <c r="H2662">
        <v>584</v>
      </c>
      <c r="I2662">
        <v>1299</v>
      </c>
      <c r="J2662" t="s">
        <v>23</v>
      </c>
      <c r="K2662">
        <v>4.2</v>
      </c>
      <c r="L2662">
        <v>631</v>
      </c>
      <c r="M2662">
        <v>55.000000000000007</v>
      </c>
      <c r="N2662">
        <v>714.45000000000016</v>
      </c>
      <c r="O2662">
        <v>584</v>
      </c>
      <c r="P2662" t="str">
        <f>IF(Table1[[#This Row],[Discount %]]&gt;50,"High Discount","Low Discount")</f>
        <v>High Discount</v>
      </c>
    </row>
    <row r="2663" spans="1:16" x14ac:dyDescent="0.3">
      <c r="A2663" t="s">
        <v>5492</v>
      </c>
      <c r="B2663">
        <v>1729511</v>
      </c>
      <c r="C2663" t="s">
        <v>149</v>
      </c>
      <c r="D2663" t="s">
        <v>25</v>
      </c>
      <c r="E2663" t="s">
        <v>38</v>
      </c>
      <c r="F2663" t="s">
        <v>16</v>
      </c>
      <c r="G2663" t="s">
        <v>5493</v>
      </c>
      <c r="H2663">
        <v>799</v>
      </c>
      <c r="I2663">
        <v>1599</v>
      </c>
      <c r="J2663" t="s">
        <v>35</v>
      </c>
      <c r="K2663">
        <v>4.2</v>
      </c>
      <c r="L2663">
        <v>631</v>
      </c>
      <c r="M2663">
        <v>50</v>
      </c>
      <c r="N2663">
        <v>799.5</v>
      </c>
      <c r="O2663">
        <v>799</v>
      </c>
      <c r="P2663" t="str">
        <f>IF(Table1[[#This Row],[Discount %]]&gt;50,"High Discount","Low Discount")</f>
        <v>Low Discount</v>
      </c>
    </row>
    <row r="2664" spans="1:16" x14ac:dyDescent="0.3">
      <c r="A2664" t="s">
        <v>5494</v>
      </c>
      <c r="B2664">
        <v>13081826</v>
      </c>
      <c r="C2664" t="s">
        <v>81</v>
      </c>
      <c r="D2664" t="s">
        <v>68</v>
      </c>
      <c r="E2664" t="s">
        <v>500</v>
      </c>
      <c r="F2664" t="s">
        <v>33</v>
      </c>
      <c r="G2664" t="s">
        <v>5495</v>
      </c>
      <c r="H2664">
        <v>369</v>
      </c>
      <c r="I2664">
        <v>999</v>
      </c>
      <c r="J2664" t="s">
        <v>18</v>
      </c>
      <c r="K2664">
        <v>4.0999999999999996</v>
      </c>
      <c r="L2664">
        <v>631</v>
      </c>
      <c r="M2664">
        <v>63</v>
      </c>
      <c r="N2664">
        <v>629.37</v>
      </c>
      <c r="O2664">
        <v>369</v>
      </c>
      <c r="P2664" t="str">
        <f>IF(Table1[[#This Row],[Discount %]]&gt;50,"High Discount","Low Discount")</f>
        <v>High Discount</v>
      </c>
    </row>
    <row r="2665" spans="1:16" x14ac:dyDescent="0.3">
      <c r="A2665" t="s">
        <v>5496</v>
      </c>
      <c r="B2665">
        <v>9408677</v>
      </c>
      <c r="C2665" t="s">
        <v>30</v>
      </c>
      <c r="D2665" t="s">
        <v>31</v>
      </c>
      <c r="E2665" t="s">
        <v>104</v>
      </c>
      <c r="F2665" t="s">
        <v>33</v>
      </c>
      <c r="G2665" t="s">
        <v>5497</v>
      </c>
      <c r="H2665">
        <v>424</v>
      </c>
      <c r="I2665">
        <v>849</v>
      </c>
      <c r="J2665" t="s">
        <v>1060</v>
      </c>
      <c r="K2665">
        <v>4.3</v>
      </c>
      <c r="L2665">
        <v>631</v>
      </c>
      <c r="M2665">
        <v>50</v>
      </c>
      <c r="N2665">
        <v>424.5</v>
      </c>
      <c r="O2665">
        <v>424</v>
      </c>
      <c r="P2665" t="str">
        <f>IF(Table1[[#This Row],[Discount %]]&gt;50,"High Discount","Low Discount")</f>
        <v>Low Discount</v>
      </c>
    </row>
    <row r="2666" spans="1:16" x14ac:dyDescent="0.3">
      <c r="A2666" t="s">
        <v>5498</v>
      </c>
      <c r="B2666">
        <v>13404414</v>
      </c>
      <c r="C2666" t="s">
        <v>56</v>
      </c>
      <c r="D2666" t="s">
        <v>86</v>
      </c>
      <c r="E2666" t="s">
        <v>82</v>
      </c>
      <c r="F2666" t="s">
        <v>33</v>
      </c>
      <c r="G2666" t="s">
        <v>5499</v>
      </c>
      <c r="H2666">
        <v>459</v>
      </c>
      <c r="I2666">
        <v>1149</v>
      </c>
      <c r="J2666" t="s">
        <v>88</v>
      </c>
      <c r="K2666">
        <v>4</v>
      </c>
      <c r="L2666">
        <v>631</v>
      </c>
      <c r="M2666">
        <v>60</v>
      </c>
      <c r="N2666">
        <v>689.4</v>
      </c>
      <c r="O2666">
        <v>459</v>
      </c>
      <c r="P2666" t="str">
        <f>IF(Table1[[#This Row],[Discount %]]&gt;50,"High Discount","Low Discount")</f>
        <v>High Discount</v>
      </c>
    </row>
    <row r="2667" spans="1:16" x14ac:dyDescent="0.3">
      <c r="A2667" t="s">
        <v>5500</v>
      </c>
      <c r="B2667">
        <v>9295343</v>
      </c>
      <c r="C2667" t="s">
        <v>199</v>
      </c>
      <c r="D2667" t="s">
        <v>86</v>
      </c>
      <c r="E2667" t="s">
        <v>131</v>
      </c>
      <c r="F2667" t="s">
        <v>33</v>
      </c>
      <c r="G2667" t="s">
        <v>5501</v>
      </c>
      <c r="H2667">
        <v>659</v>
      </c>
      <c r="I2667">
        <v>2199</v>
      </c>
      <c r="J2667" t="s">
        <v>201</v>
      </c>
      <c r="K2667">
        <v>4</v>
      </c>
      <c r="L2667">
        <v>631</v>
      </c>
      <c r="M2667">
        <v>70</v>
      </c>
      <c r="N2667">
        <v>1539.3</v>
      </c>
      <c r="O2667">
        <v>659</v>
      </c>
      <c r="P2667" t="str">
        <f>IF(Table1[[#This Row],[Discount %]]&gt;50,"High Discount","Low Discount")</f>
        <v>High Discount</v>
      </c>
    </row>
    <row r="2668" spans="1:16" x14ac:dyDescent="0.3">
      <c r="A2668" t="s">
        <v>5502</v>
      </c>
      <c r="B2668">
        <v>13246066</v>
      </c>
      <c r="C2668" t="s">
        <v>81</v>
      </c>
      <c r="D2668" t="s">
        <v>37</v>
      </c>
      <c r="E2668" t="s">
        <v>131</v>
      </c>
      <c r="F2668" t="s">
        <v>33</v>
      </c>
      <c r="G2668" t="s">
        <v>5503</v>
      </c>
      <c r="I2668">
        <v>1699</v>
      </c>
      <c r="J2668" t="s">
        <v>35</v>
      </c>
      <c r="K2668">
        <v>4.2</v>
      </c>
      <c r="L2668">
        <v>631</v>
      </c>
      <c r="M2668">
        <v>60</v>
      </c>
      <c r="N2668">
        <v>1019.4</v>
      </c>
      <c r="O2668">
        <v>679</v>
      </c>
      <c r="P2668" t="str">
        <f>IF(Table1[[#This Row],[Discount %]]&gt;50,"High Discount","Low Discount")</f>
        <v>High Discount</v>
      </c>
    </row>
    <row r="2669" spans="1:16" x14ac:dyDescent="0.3">
      <c r="A2669" t="s">
        <v>5504</v>
      </c>
      <c r="B2669">
        <v>11531670</v>
      </c>
      <c r="C2669" t="s">
        <v>13</v>
      </c>
      <c r="D2669" t="s">
        <v>37</v>
      </c>
      <c r="E2669" t="s">
        <v>15</v>
      </c>
      <c r="F2669" t="s">
        <v>33</v>
      </c>
      <c r="G2669" t="s">
        <v>5505</v>
      </c>
      <c r="I2669">
        <v>2299</v>
      </c>
      <c r="J2669" t="s">
        <v>118</v>
      </c>
      <c r="K2669">
        <v>4.3</v>
      </c>
      <c r="L2669">
        <v>631</v>
      </c>
      <c r="M2669">
        <v>60.000000000000007</v>
      </c>
      <c r="N2669">
        <v>1379.4000000000003</v>
      </c>
      <c r="O2669">
        <v>919</v>
      </c>
      <c r="P2669" t="str">
        <f>IF(Table1[[#This Row],[Discount %]]&gt;50,"High Discount","Low Discount")</f>
        <v>High Discount</v>
      </c>
    </row>
    <row r="2670" spans="1:16" x14ac:dyDescent="0.3">
      <c r="A2670" t="s">
        <v>5506</v>
      </c>
      <c r="B2670">
        <v>10399335</v>
      </c>
      <c r="C2670" t="s">
        <v>81</v>
      </c>
      <c r="D2670" t="s">
        <v>37</v>
      </c>
      <c r="E2670" t="s">
        <v>131</v>
      </c>
      <c r="F2670" t="s">
        <v>33</v>
      </c>
      <c r="G2670" t="s">
        <v>5507</v>
      </c>
      <c r="I2670">
        <v>2499</v>
      </c>
      <c r="J2670" t="s">
        <v>35</v>
      </c>
      <c r="K2670">
        <v>4.2</v>
      </c>
      <c r="L2670">
        <v>631</v>
      </c>
      <c r="M2670">
        <v>68</v>
      </c>
      <c r="N2670">
        <v>1699.32</v>
      </c>
      <c r="O2670">
        <v>799</v>
      </c>
      <c r="P2670" t="str">
        <f>IF(Table1[[#This Row],[Discount %]]&gt;50,"High Discount","Low Discount")</f>
        <v>High Discount</v>
      </c>
    </row>
    <row r="2671" spans="1:16" x14ac:dyDescent="0.3">
      <c r="A2671" t="s">
        <v>5508</v>
      </c>
      <c r="B2671">
        <v>8473957</v>
      </c>
      <c r="C2671" t="s">
        <v>3491</v>
      </c>
      <c r="D2671" t="s">
        <v>37</v>
      </c>
      <c r="E2671" t="s">
        <v>554</v>
      </c>
      <c r="F2671" t="s">
        <v>33</v>
      </c>
      <c r="G2671" t="s">
        <v>5509</v>
      </c>
      <c r="I2671">
        <v>399</v>
      </c>
      <c r="J2671" t="s">
        <v>35</v>
      </c>
      <c r="K2671">
        <v>4.4000000000000004</v>
      </c>
      <c r="L2671">
        <v>631</v>
      </c>
      <c r="M2671">
        <v>53</v>
      </c>
      <c r="N2671">
        <v>211.47</v>
      </c>
      <c r="O2671">
        <v>187</v>
      </c>
      <c r="P2671" t="str">
        <f>IF(Table1[[#This Row],[Discount %]]&gt;50,"High Discount","Low Discount")</f>
        <v>High Discount</v>
      </c>
    </row>
    <row r="2672" spans="1:16" x14ac:dyDescent="0.3">
      <c r="A2672" t="s">
        <v>5510</v>
      </c>
      <c r="B2672">
        <v>10092101</v>
      </c>
      <c r="C2672" t="s">
        <v>13</v>
      </c>
      <c r="D2672" t="s">
        <v>14</v>
      </c>
      <c r="E2672" t="s">
        <v>15</v>
      </c>
      <c r="F2672" t="s">
        <v>16</v>
      </c>
      <c r="G2672" t="s">
        <v>3979</v>
      </c>
      <c r="H2672">
        <v>719</v>
      </c>
      <c r="I2672">
        <v>1799</v>
      </c>
      <c r="J2672" t="s">
        <v>18</v>
      </c>
      <c r="K2672">
        <v>4.0999999999999996</v>
      </c>
      <c r="L2672">
        <v>630</v>
      </c>
      <c r="M2672">
        <v>60.000000000000007</v>
      </c>
      <c r="N2672">
        <v>1079.4000000000001</v>
      </c>
      <c r="O2672">
        <v>719</v>
      </c>
      <c r="P2672" t="str">
        <f>IF(Table1[[#This Row],[Discount %]]&gt;50,"High Discount","Low Discount")</f>
        <v>High Discount</v>
      </c>
    </row>
    <row r="2673" spans="1:16" x14ac:dyDescent="0.3">
      <c r="A2673" t="s">
        <v>5511</v>
      </c>
      <c r="B2673">
        <v>9445473</v>
      </c>
      <c r="C2673" t="s">
        <v>59</v>
      </c>
      <c r="D2673" t="s">
        <v>60</v>
      </c>
      <c r="E2673" t="s">
        <v>281</v>
      </c>
      <c r="F2673" t="s">
        <v>16</v>
      </c>
      <c r="G2673" t="s">
        <v>5512</v>
      </c>
      <c r="H2673">
        <v>874</v>
      </c>
      <c r="I2673">
        <v>2499</v>
      </c>
      <c r="J2673" t="s">
        <v>35</v>
      </c>
      <c r="K2673">
        <v>4.2</v>
      </c>
      <c r="L2673">
        <v>630</v>
      </c>
      <c r="M2673">
        <v>64.999999999999986</v>
      </c>
      <c r="N2673">
        <v>1624.3499999999997</v>
      </c>
      <c r="O2673">
        <v>874</v>
      </c>
      <c r="P2673" t="str">
        <f>IF(Table1[[#This Row],[Discount %]]&gt;50,"High Discount","Low Discount")</f>
        <v>High Discount</v>
      </c>
    </row>
    <row r="2674" spans="1:16" x14ac:dyDescent="0.3">
      <c r="A2674" t="s">
        <v>5513</v>
      </c>
      <c r="B2674">
        <v>10004133</v>
      </c>
      <c r="C2674" t="s">
        <v>46</v>
      </c>
      <c r="D2674" t="s">
        <v>25</v>
      </c>
      <c r="E2674" t="s">
        <v>26</v>
      </c>
      <c r="F2674" t="s">
        <v>16</v>
      </c>
      <c r="G2674" t="s">
        <v>5514</v>
      </c>
      <c r="H2674">
        <v>649</v>
      </c>
      <c r="I2674">
        <v>1249</v>
      </c>
      <c r="J2674" t="s">
        <v>79</v>
      </c>
      <c r="K2674">
        <v>4.0999999999999996</v>
      </c>
      <c r="L2674">
        <v>630</v>
      </c>
      <c r="M2674">
        <v>48</v>
      </c>
      <c r="N2674">
        <v>599.52</v>
      </c>
      <c r="O2674">
        <v>649</v>
      </c>
      <c r="P2674" t="str">
        <f>IF(Table1[[#This Row],[Discount %]]&gt;50,"High Discount","Low Discount")</f>
        <v>Low Discount</v>
      </c>
    </row>
    <row r="2675" spans="1:16" x14ac:dyDescent="0.3">
      <c r="A2675" t="s">
        <v>5515</v>
      </c>
      <c r="B2675">
        <v>11361168</v>
      </c>
      <c r="C2675" t="s">
        <v>149</v>
      </c>
      <c r="D2675" t="s">
        <v>25</v>
      </c>
      <c r="E2675" t="s">
        <v>26</v>
      </c>
      <c r="F2675" t="s">
        <v>16</v>
      </c>
      <c r="G2675" t="s">
        <v>5516</v>
      </c>
      <c r="H2675">
        <v>1319</v>
      </c>
      <c r="I2675">
        <v>2199</v>
      </c>
      <c r="J2675" t="s">
        <v>453</v>
      </c>
      <c r="K2675">
        <v>4.3</v>
      </c>
      <c r="L2675">
        <v>630</v>
      </c>
      <c r="M2675">
        <v>40</v>
      </c>
      <c r="N2675">
        <v>879.6</v>
      </c>
      <c r="O2675">
        <v>1319</v>
      </c>
      <c r="P2675" t="str">
        <f>IF(Table1[[#This Row],[Discount %]]&gt;50,"High Discount","Low Discount")</f>
        <v>Low Discount</v>
      </c>
    </row>
    <row r="2676" spans="1:16" x14ac:dyDescent="0.3">
      <c r="A2676" t="s">
        <v>5517</v>
      </c>
      <c r="B2676">
        <v>6149141</v>
      </c>
      <c r="C2676" t="s">
        <v>13</v>
      </c>
      <c r="D2676" t="s">
        <v>25</v>
      </c>
      <c r="E2676" t="s">
        <v>38</v>
      </c>
      <c r="F2676" t="s">
        <v>16</v>
      </c>
      <c r="G2676" t="s">
        <v>5518</v>
      </c>
      <c r="H2676">
        <v>399</v>
      </c>
      <c r="I2676">
        <v>999</v>
      </c>
      <c r="J2676" t="s">
        <v>65</v>
      </c>
      <c r="K2676">
        <v>3.8</v>
      </c>
      <c r="L2676">
        <v>630</v>
      </c>
      <c r="M2676">
        <v>60</v>
      </c>
      <c r="N2676">
        <v>599.4</v>
      </c>
      <c r="O2676">
        <v>399</v>
      </c>
      <c r="P2676" t="str">
        <f>IF(Table1[[#This Row],[Discount %]]&gt;50,"High Discount","Low Discount")</f>
        <v>High Discount</v>
      </c>
    </row>
    <row r="2677" spans="1:16" x14ac:dyDescent="0.3">
      <c r="A2677" t="s">
        <v>5519</v>
      </c>
      <c r="B2677">
        <v>13175858</v>
      </c>
      <c r="C2677" t="s">
        <v>580</v>
      </c>
      <c r="D2677" t="s">
        <v>31</v>
      </c>
      <c r="E2677" t="s">
        <v>486</v>
      </c>
      <c r="F2677" t="s">
        <v>33</v>
      </c>
      <c r="G2677" t="s">
        <v>5520</v>
      </c>
      <c r="H2677">
        <v>269</v>
      </c>
      <c r="I2677">
        <v>899</v>
      </c>
      <c r="J2677" t="s">
        <v>23</v>
      </c>
      <c r="K2677">
        <v>3.9</v>
      </c>
      <c r="L2677">
        <v>630</v>
      </c>
      <c r="M2677">
        <v>70</v>
      </c>
      <c r="N2677">
        <v>629.29999999999995</v>
      </c>
      <c r="O2677">
        <v>269</v>
      </c>
      <c r="P2677" t="str">
        <f>IF(Table1[[#This Row],[Discount %]]&gt;50,"High Discount","Low Discount")</f>
        <v>High Discount</v>
      </c>
    </row>
    <row r="2678" spans="1:16" x14ac:dyDescent="0.3">
      <c r="A2678" t="s">
        <v>5521</v>
      </c>
      <c r="B2678">
        <v>11938886</v>
      </c>
      <c r="C2678" t="s">
        <v>142</v>
      </c>
      <c r="D2678" t="s">
        <v>31</v>
      </c>
      <c r="E2678" t="s">
        <v>143</v>
      </c>
      <c r="F2678" t="s">
        <v>33</v>
      </c>
      <c r="G2678" t="s">
        <v>5522</v>
      </c>
      <c r="H2678">
        <v>489</v>
      </c>
      <c r="I2678">
        <v>999</v>
      </c>
      <c r="J2678" t="s">
        <v>145</v>
      </c>
      <c r="K2678">
        <v>4.0999999999999996</v>
      </c>
      <c r="L2678">
        <v>630</v>
      </c>
      <c r="M2678">
        <v>51</v>
      </c>
      <c r="N2678">
        <v>509.49</v>
      </c>
      <c r="O2678">
        <v>489</v>
      </c>
      <c r="P2678" t="str">
        <f>IF(Table1[[#This Row],[Discount %]]&gt;50,"High Discount","Low Discount")</f>
        <v>High Discount</v>
      </c>
    </row>
    <row r="2679" spans="1:16" x14ac:dyDescent="0.3">
      <c r="A2679" t="s">
        <v>5523</v>
      </c>
      <c r="B2679">
        <v>10561478</v>
      </c>
      <c r="C2679" t="s">
        <v>85</v>
      </c>
      <c r="D2679" t="s">
        <v>86</v>
      </c>
      <c r="E2679" t="s">
        <v>131</v>
      </c>
      <c r="F2679" t="s">
        <v>33</v>
      </c>
      <c r="G2679" t="s">
        <v>5524</v>
      </c>
      <c r="H2679">
        <v>849</v>
      </c>
      <c r="I2679">
        <v>1699</v>
      </c>
      <c r="J2679" t="s">
        <v>88</v>
      </c>
      <c r="K2679">
        <v>4</v>
      </c>
      <c r="L2679">
        <v>630</v>
      </c>
      <c r="M2679">
        <v>50</v>
      </c>
      <c r="N2679">
        <v>849.5</v>
      </c>
      <c r="O2679">
        <v>849</v>
      </c>
      <c r="P2679" t="str">
        <f>IF(Table1[[#This Row],[Discount %]]&gt;50,"High Discount","Low Discount")</f>
        <v>Low Discount</v>
      </c>
    </row>
    <row r="2680" spans="1:16" x14ac:dyDescent="0.3">
      <c r="A2680" t="s">
        <v>5525</v>
      </c>
      <c r="B2680">
        <v>17524668</v>
      </c>
      <c r="C2680" t="s">
        <v>42</v>
      </c>
      <c r="D2680" t="s">
        <v>37</v>
      </c>
      <c r="E2680" t="s">
        <v>38</v>
      </c>
      <c r="F2680" t="s">
        <v>33</v>
      </c>
      <c r="G2680" t="s">
        <v>1259</v>
      </c>
      <c r="I2680">
        <v>1598</v>
      </c>
      <c r="J2680" t="s">
        <v>418</v>
      </c>
      <c r="K2680">
        <v>4.0999999999999996</v>
      </c>
      <c r="L2680">
        <v>630</v>
      </c>
      <c r="M2680">
        <v>50</v>
      </c>
      <c r="N2680">
        <v>799</v>
      </c>
      <c r="O2680">
        <v>799</v>
      </c>
      <c r="P2680" t="str">
        <f>IF(Table1[[#This Row],[Discount %]]&gt;50,"High Discount","Low Discount")</f>
        <v>Low Discount</v>
      </c>
    </row>
    <row r="2681" spans="1:16" x14ac:dyDescent="0.3">
      <c r="A2681" t="s">
        <v>5526</v>
      </c>
      <c r="B2681">
        <v>12822674</v>
      </c>
      <c r="C2681" t="s">
        <v>81</v>
      </c>
      <c r="D2681" t="s">
        <v>37</v>
      </c>
      <c r="E2681" t="s">
        <v>47</v>
      </c>
      <c r="F2681" t="s">
        <v>33</v>
      </c>
      <c r="G2681" t="s">
        <v>5527</v>
      </c>
      <c r="I2681">
        <v>899</v>
      </c>
      <c r="J2681" t="s">
        <v>18</v>
      </c>
      <c r="K2681">
        <v>3.8</v>
      </c>
      <c r="L2681">
        <v>630</v>
      </c>
      <c r="M2681">
        <v>64</v>
      </c>
      <c r="N2681">
        <v>575.36</v>
      </c>
      <c r="O2681">
        <v>323</v>
      </c>
      <c r="P2681" t="str">
        <f>IF(Table1[[#This Row],[Discount %]]&gt;50,"High Discount","Low Discount")</f>
        <v>High Discount</v>
      </c>
    </row>
    <row r="2682" spans="1:16" x14ac:dyDescent="0.3">
      <c r="A2682" t="s">
        <v>5528</v>
      </c>
      <c r="B2682">
        <v>10764170</v>
      </c>
      <c r="C2682" t="s">
        <v>13</v>
      </c>
      <c r="D2682" t="s">
        <v>14</v>
      </c>
      <c r="E2682" t="s">
        <v>15</v>
      </c>
      <c r="F2682" t="s">
        <v>16</v>
      </c>
      <c r="G2682" t="s">
        <v>5529</v>
      </c>
      <c r="H2682">
        <v>879</v>
      </c>
      <c r="I2682">
        <v>2199</v>
      </c>
      <c r="J2682" t="s">
        <v>18</v>
      </c>
      <c r="K2682">
        <v>3.8</v>
      </c>
      <c r="L2682">
        <v>629</v>
      </c>
      <c r="M2682">
        <v>60.000000000000007</v>
      </c>
      <c r="N2682">
        <v>1319.4000000000003</v>
      </c>
      <c r="O2682">
        <v>879</v>
      </c>
      <c r="P2682" t="str">
        <f>IF(Table1[[#This Row],[Discount %]]&gt;50,"High Discount","Low Discount")</f>
        <v>High Discount</v>
      </c>
    </row>
    <row r="2683" spans="1:16" x14ac:dyDescent="0.3">
      <c r="A2683" t="s">
        <v>5530</v>
      </c>
      <c r="B2683">
        <v>5387867</v>
      </c>
      <c r="C2683" t="s">
        <v>46</v>
      </c>
      <c r="D2683" t="s">
        <v>14</v>
      </c>
      <c r="E2683" t="s">
        <v>47</v>
      </c>
      <c r="F2683" t="s">
        <v>16</v>
      </c>
      <c r="G2683" t="s">
        <v>5531</v>
      </c>
      <c r="H2683">
        <v>604</v>
      </c>
      <c r="I2683">
        <v>1549</v>
      </c>
      <c r="J2683" t="s">
        <v>49</v>
      </c>
      <c r="K2683">
        <v>3.9</v>
      </c>
      <c r="L2683">
        <v>629</v>
      </c>
      <c r="M2683">
        <v>61</v>
      </c>
      <c r="N2683">
        <v>944.89</v>
      </c>
      <c r="O2683">
        <v>604</v>
      </c>
      <c r="P2683" t="str">
        <f>IF(Table1[[#This Row],[Discount %]]&gt;50,"High Discount","Low Discount")</f>
        <v>High Discount</v>
      </c>
    </row>
    <row r="2684" spans="1:16" x14ac:dyDescent="0.3">
      <c r="A2684" t="s">
        <v>5532</v>
      </c>
      <c r="B2684">
        <v>10285699</v>
      </c>
      <c r="C2684" t="s">
        <v>46</v>
      </c>
      <c r="D2684" t="s">
        <v>14</v>
      </c>
      <c r="E2684" t="s">
        <v>121</v>
      </c>
      <c r="F2684" t="s">
        <v>16</v>
      </c>
      <c r="G2684" t="s">
        <v>5533</v>
      </c>
      <c r="H2684">
        <v>587</v>
      </c>
      <c r="I2684">
        <v>1249</v>
      </c>
      <c r="J2684" t="s">
        <v>49</v>
      </c>
      <c r="K2684">
        <v>4.3</v>
      </c>
      <c r="L2684">
        <v>629</v>
      </c>
      <c r="M2684">
        <v>53</v>
      </c>
      <c r="N2684">
        <v>661.97</v>
      </c>
      <c r="O2684">
        <v>587</v>
      </c>
      <c r="P2684" t="str">
        <f>IF(Table1[[#This Row],[Discount %]]&gt;50,"High Discount","Low Discount")</f>
        <v>High Discount</v>
      </c>
    </row>
    <row r="2685" spans="1:16" x14ac:dyDescent="0.3">
      <c r="A2685" t="s">
        <v>5534</v>
      </c>
      <c r="B2685">
        <v>11036310</v>
      </c>
      <c r="C2685" t="s">
        <v>324</v>
      </c>
      <c r="D2685" t="s">
        <v>176</v>
      </c>
      <c r="E2685" t="s">
        <v>271</v>
      </c>
      <c r="F2685" t="s">
        <v>16</v>
      </c>
      <c r="G2685" t="s">
        <v>5535</v>
      </c>
      <c r="I2685">
        <v>398</v>
      </c>
      <c r="J2685" t="s">
        <v>327</v>
      </c>
      <c r="K2685">
        <v>4.4000000000000004</v>
      </c>
      <c r="L2685">
        <v>629</v>
      </c>
      <c r="M2685">
        <v>31</v>
      </c>
      <c r="N2685">
        <v>123.38</v>
      </c>
      <c r="O2685">
        <v>274</v>
      </c>
      <c r="P2685" t="str">
        <f>IF(Table1[[#This Row],[Discount %]]&gt;50,"High Discount","Low Discount")</f>
        <v>Low Discount</v>
      </c>
    </row>
    <row r="2686" spans="1:16" x14ac:dyDescent="0.3">
      <c r="A2686" t="s">
        <v>5536</v>
      </c>
      <c r="B2686">
        <v>11639112</v>
      </c>
      <c r="C2686" t="s">
        <v>324</v>
      </c>
      <c r="D2686" t="s">
        <v>176</v>
      </c>
      <c r="E2686" t="s">
        <v>271</v>
      </c>
      <c r="F2686" t="s">
        <v>16</v>
      </c>
      <c r="G2686" t="s">
        <v>5537</v>
      </c>
      <c r="I2686">
        <v>836</v>
      </c>
      <c r="J2686" t="s">
        <v>327</v>
      </c>
      <c r="K2686">
        <v>4.4000000000000004</v>
      </c>
      <c r="L2686">
        <v>629</v>
      </c>
      <c r="M2686">
        <v>31</v>
      </c>
      <c r="N2686">
        <v>259.16000000000003</v>
      </c>
      <c r="O2686">
        <v>576</v>
      </c>
      <c r="P2686" t="str">
        <f>IF(Table1[[#This Row],[Discount %]]&gt;50,"High Discount","Low Discount")</f>
        <v>Low Discount</v>
      </c>
    </row>
    <row r="2687" spans="1:16" x14ac:dyDescent="0.3">
      <c r="A2687" t="s">
        <v>5538</v>
      </c>
      <c r="B2687">
        <v>13938102</v>
      </c>
      <c r="C2687" t="s">
        <v>46</v>
      </c>
      <c r="D2687" t="s">
        <v>25</v>
      </c>
      <c r="E2687" t="s">
        <v>26</v>
      </c>
      <c r="F2687" t="s">
        <v>16</v>
      </c>
      <c r="G2687" t="s">
        <v>1573</v>
      </c>
      <c r="H2687">
        <v>563</v>
      </c>
      <c r="I2687">
        <v>1199</v>
      </c>
      <c r="J2687" t="s">
        <v>79</v>
      </c>
      <c r="K2687">
        <v>4.3</v>
      </c>
      <c r="L2687">
        <v>629</v>
      </c>
      <c r="M2687">
        <v>53</v>
      </c>
      <c r="N2687">
        <v>635.47</v>
      </c>
      <c r="O2687">
        <v>563</v>
      </c>
      <c r="P2687" t="str">
        <f>IF(Table1[[#This Row],[Discount %]]&gt;50,"High Discount","Low Discount")</f>
        <v>High Discount</v>
      </c>
    </row>
    <row r="2688" spans="1:16" x14ac:dyDescent="0.3">
      <c r="A2688" t="s">
        <v>5539</v>
      </c>
      <c r="B2688">
        <v>13488726</v>
      </c>
      <c r="C2688" t="s">
        <v>1225</v>
      </c>
      <c r="D2688" t="s">
        <v>25</v>
      </c>
      <c r="E2688" t="s">
        <v>82</v>
      </c>
      <c r="F2688" t="s">
        <v>16</v>
      </c>
      <c r="G2688" t="s">
        <v>5540</v>
      </c>
      <c r="H2688">
        <v>989</v>
      </c>
      <c r="I2688">
        <v>2199</v>
      </c>
      <c r="J2688" t="s">
        <v>101</v>
      </c>
      <c r="K2688">
        <v>4.3</v>
      </c>
      <c r="L2688">
        <v>629</v>
      </c>
      <c r="M2688">
        <v>55.000000000000007</v>
      </c>
      <c r="N2688">
        <v>1209.45</v>
      </c>
      <c r="O2688">
        <v>989</v>
      </c>
      <c r="P2688" t="str">
        <f>IF(Table1[[#This Row],[Discount %]]&gt;50,"High Discount","Low Discount")</f>
        <v>High Discount</v>
      </c>
    </row>
    <row r="2689" spans="1:16" x14ac:dyDescent="0.3">
      <c r="A2689" t="s">
        <v>5541</v>
      </c>
      <c r="B2689">
        <v>16600952</v>
      </c>
      <c r="C2689" t="s">
        <v>973</v>
      </c>
      <c r="D2689" t="s">
        <v>68</v>
      </c>
      <c r="E2689" t="s">
        <v>69</v>
      </c>
      <c r="F2689" t="s">
        <v>33</v>
      </c>
      <c r="G2689" t="s">
        <v>5542</v>
      </c>
      <c r="H2689">
        <v>974</v>
      </c>
      <c r="I2689">
        <v>3748</v>
      </c>
      <c r="J2689" t="s">
        <v>35</v>
      </c>
      <c r="K2689">
        <v>4</v>
      </c>
      <c r="L2689">
        <v>629</v>
      </c>
      <c r="M2689">
        <v>74</v>
      </c>
      <c r="N2689">
        <v>2773.52</v>
      </c>
      <c r="O2689">
        <v>974</v>
      </c>
      <c r="P2689" t="str">
        <f>IF(Table1[[#This Row],[Discount %]]&gt;50,"High Discount","Low Discount")</f>
        <v>High Discount</v>
      </c>
    </row>
    <row r="2690" spans="1:16" x14ac:dyDescent="0.3">
      <c r="A2690" t="s">
        <v>5543</v>
      </c>
      <c r="B2690">
        <v>12530346</v>
      </c>
      <c r="C2690" t="s">
        <v>56</v>
      </c>
      <c r="D2690" t="s">
        <v>86</v>
      </c>
      <c r="E2690" t="s">
        <v>82</v>
      </c>
      <c r="F2690" t="s">
        <v>33</v>
      </c>
      <c r="G2690" t="s">
        <v>5544</v>
      </c>
      <c r="H2690">
        <v>419</v>
      </c>
      <c r="I2690">
        <v>1399</v>
      </c>
      <c r="J2690" t="s">
        <v>88</v>
      </c>
      <c r="K2690">
        <v>4.0999999999999996</v>
      </c>
      <c r="L2690">
        <v>629</v>
      </c>
      <c r="M2690">
        <v>70</v>
      </c>
      <c r="N2690">
        <v>979.3</v>
      </c>
      <c r="O2690">
        <v>419</v>
      </c>
      <c r="P2690" t="str">
        <f>IF(Table1[[#This Row],[Discount %]]&gt;50,"High Discount","Low Discount")</f>
        <v>High Discount</v>
      </c>
    </row>
    <row r="2691" spans="1:16" x14ac:dyDescent="0.3">
      <c r="A2691" t="s">
        <v>5545</v>
      </c>
      <c r="B2691">
        <v>7106902</v>
      </c>
      <c r="C2691" t="s">
        <v>352</v>
      </c>
      <c r="D2691" t="s">
        <v>86</v>
      </c>
      <c r="E2691" t="s">
        <v>82</v>
      </c>
      <c r="F2691" t="s">
        <v>33</v>
      </c>
      <c r="G2691" t="s">
        <v>5546</v>
      </c>
      <c r="H2691">
        <v>542</v>
      </c>
      <c r="I2691">
        <v>1749</v>
      </c>
      <c r="J2691" t="s">
        <v>88</v>
      </c>
      <c r="K2691">
        <v>4.0999999999999996</v>
      </c>
      <c r="L2691">
        <v>629</v>
      </c>
      <c r="M2691">
        <v>69</v>
      </c>
      <c r="N2691">
        <v>1206.81</v>
      </c>
      <c r="O2691">
        <v>542</v>
      </c>
      <c r="P2691" t="str">
        <f>IF(Table1[[#This Row],[Discount %]]&gt;50,"High Discount","Low Discount")</f>
        <v>High Discount</v>
      </c>
    </row>
    <row r="2692" spans="1:16" x14ac:dyDescent="0.3">
      <c r="A2692" t="s">
        <v>5547</v>
      </c>
      <c r="B2692">
        <v>2447589</v>
      </c>
      <c r="C2692" t="s">
        <v>352</v>
      </c>
      <c r="D2692" t="s">
        <v>86</v>
      </c>
      <c r="E2692" t="s">
        <v>82</v>
      </c>
      <c r="F2692" t="s">
        <v>33</v>
      </c>
      <c r="G2692" t="s">
        <v>5548</v>
      </c>
      <c r="H2692">
        <v>719</v>
      </c>
      <c r="I2692">
        <v>2399</v>
      </c>
      <c r="J2692" t="s">
        <v>35</v>
      </c>
      <c r="K2692">
        <v>4.3</v>
      </c>
      <c r="L2692">
        <v>629</v>
      </c>
      <c r="M2692">
        <v>70</v>
      </c>
      <c r="N2692">
        <v>1679.3</v>
      </c>
      <c r="O2692">
        <v>719</v>
      </c>
      <c r="P2692" t="str">
        <f>IF(Table1[[#This Row],[Discount %]]&gt;50,"High Discount","Low Discount")</f>
        <v>High Discount</v>
      </c>
    </row>
    <row r="2693" spans="1:16" x14ac:dyDescent="0.3">
      <c r="A2693" t="s">
        <v>5549</v>
      </c>
      <c r="B2693">
        <v>1710948</v>
      </c>
      <c r="C2693" t="s">
        <v>42</v>
      </c>
      <c r="D2693" t="s">
        <v>37</v>
      </c>
      <c r="E2693" t="s">
        <v>43</v>
      </c>
      <c r="F2693" t="s">
        <v>33</v>
      </c>
      <c r="G2693" t="s">
        <v>5550</v>
      </c>
      <c r="I2693">
        <v>1099</v>
      </c>
      <c r="J2693" t="s">
        <v>40</v>
      </c>
      <c r="K2693">
        <v>4.3</v>
      </c>
      <c r="L2693">
        <v>629</v>
      </c>
      <c r="M2693">
        <v>20</v>
      </c>
      <c r="N2693">
        <v>219.8</v>
      </c>
      <c r="O2693">
        <v>879</v>
      </c>
      <c r="P2693" t="str">
        <f>IF(Table1[[#This Row],[Discount %]]&gt;50,"High Discount","Low Discount")</f>
        <v>Low Discount</v>
      </c>
    </row>
    <row r="2694" spans="1:16" x14ac:dyDescent="0.3">
      <c r="A2694" t="s">
        <v>5551</v>
      </c>
      <c r="B2694">
        <v>12374876</v>
      </c>
      <c r="C2694" t="s">
        <v>840</v>
      </c>
      <c r="D2694" t="s">
        <v>37</v>
      </c>
      <c r="E2694" t="s">
        <v>43</v>
      </c>
      <c r="F2694" t="s">
        <v>33</v>
      </c>
      <c r="G2694" t="s">
        <v>5552</v>
      </c>
      <c r="I2694">
        <v>1479</v>
      </c>
      <c r="J2694" t="s">
        <v>23</v>
      </c>
      <c r="K2694">
        <v>4.3</v>
      </c>
      <c r="L2694">
        <v>629</v>
      </c>
      <c r="M2694">
        <v>47</v>
      </c>
      <c r="N2694">
        <v>695.13</v>
      </c>
      <c r="O2694">
        <v>783</v>
      </c>
      <c r="P2694" t="str">
        <f>IF(Table1[[#This Row],[Discount %]]&gt;50,"High Discount","Low Discount")</f>
        <v>Low Discount</v>
      </c>
    </row>
    <row r="2695" spans="1:16" x14ac:dyDescent="0.3">
      <c r="A2695" t="s">
        <v>5553</v>
      </c>
      <c r="B2695">
        <v>10377129</v>
      </c>
      <c r="C2695" t="s">
        <v>13</v>
      </c>
      <c r="D2695" t="s">
        <v>37</v>
      </c>
      <c r="E2695" t="s">
        <v>1812</v>
      </c>
      <c r="F2695" t="s">
        <v>33</v>
      </c>
      <c r="G2695" t="s">
        <v>5554</v>
      </c>
      <c r="I2695">
        <v>1799</v>
      </c>
      <c r="J2695" t="s">
        <v>101</v>
      </c>
      <c r="K2695">
        <v>4.3</v>
      </c>
      <c r="L2695">
        <v>629</v>
      </c>
      <c r="M2695">
        <v>60.000000000000007</v>
      </c>
      <c r="N2695">
        <v>1079.4000000000001</v>
      </c>
      <c r="O2695">
        <v>719</v>
      </c>
      <c r="P2695" t="str">
        <f>IF(Table1[[#This Row],[Discount %]]&gt;50,"High Discount","Low Discount")</f>
        <v>High Discount</v>
      </c>
    </row>
    <row r="2696" spans="1:16" x14ac:dyDescent="0.3">
      <c r="A2696" t="s">
        <v>5555</v>
      </c>
      <c r="B2696">
        <v>11644202</v>
      </c>
      <c r="C2696" t="s">
        <v>72</v>
      </c>
      <c r="D2696" t="s">
        <v>37</v>
      </c>
      <c r="E2696" t="s">
        <v>73</v>
      </c>
      <c r="F2696" t="s">
        <v>33</v>
      </c>
      <c r="G2696" t="s">
        <v>5556</v>
      </c>
      <c r="I2696">
        <v>2499</v>
      </c>
      <c r="J2696" t="s">
        <v>40</v>
      </c>
      <c r="K2696">
        <v>4.5</v>
      </c>
      <c r="L2696">
        <v>629</v>
      </c>
      <c r="M2696">
        <v>47</v>
      </c>
      <c r="N2696">
        <v>1174.53</v>
      </c>
      <c r="O2696">
        <v>1324</v>
      </c>
      <c r="P2696" t="str">
        <f>IF(Table1[[#This Row],[Discount %]]&gt;50,"High Discount","Low Discount")</f>
        <v>Low Discount</v>
      </c>
    </row>
    <row r="2697" spans="1:16" x14ac:dyDescent="0.3">
      <c r="A2697" t="s">
        <v>5557</v>
      </c>
      <c r="B2697">
        <v>11109404</v>
      </c>
      <c r="C2697" t="s">
        <v>840</v>
      </c>
      <c r="D2697" t="s">
        <v>37</v>
      </c>
      <c r="E2697" t="s">
        <v>131</v>
      </c>
      <c r="F2697" t="s">
        <v>33</v>
      </c>
      <c r="G2697" t="s">
        <v>5558</v>
      </c>
      <c r="I2697">
        <v>2499</v>
      </c>
      <c r="J2697" t="s">
        <v>23</v>
      </c>
      <c r="K2697">
        <v>4.2</v>
      </c>
      <c r="L2697">
        <v>629</v>
      </c>
      <c r="M2697">
        <v>72</v>
      </c>
      <c r="N2697">
        <v>1799.28</v>
      </c>
      <c r="O2697">
        <v>699</v>
      </c>
      <c r="P2697" t="str">
        <f>IF(Table1[[#This Row],[Discount %]]&gt;50,"High Discount","Low Discount")</f>
        <v>High Discount</v>
      </c>
    </row>
    <row r="2698" spans="1:16" x14ac:dyDescent="0.3">
      <c r="A2698" t="s">
        <v>5559</v>
      </c>
      <c r="B2698">
        <v>17383070</v>
      </c>
      <c r="C2698" t="s">
        <v>13</v>
      </c>
      <c r="D2698" t="s">
        <v>37</v>
      </c>
      <c r="E2698" t="s">
        <v>38</v>
      </c>
      <c r="F2698" t="s">
        <v>33</v>
      </c>
      <c r="G2698" t="s">
        <v>5560</v>
      </c>
      <c r="I2698">
        <v>1498</v>
      </c>
      <c r="J2698" t="s">
        <v>129</v>
      </c>
      <c r="K2698">
        <v>4.3</v>
      </c>
      <c r="L2698">
        <v>629</v>
      </c>
      <c r="M2698">
        <v>53</v>
      </c>
      <c r="N2698">
        <v>793.94</v>
      </c>
      <c r="O2698">
        <v>704</v>
      </c>
      <c r="P2698" t="str">
        <f>IF(Table1[[#This Row],[Discount %]]&gt;50,"High Discount","Low Discount")</f>
        <v>High Discount</v>
      </c>
    </row>
    <row r="2699" spans="1:16" x14ac:dyDescent="0.3">
      <c r="A2699" t="s">
        <v>5561</v>
      </c>
      <c r="B2699">
        <v>12180550</v>
      </c>
      <c r="C2699" t="s">
        <v>13</v>
      </c>
      <c r="D2699" t="s">
        <v>14</v>
      </c>
      <c r="E2699" t="s">
        <v>47</v>
      </c>
      <c r="F2699" t="s">
        <v>16</v>
      </c>
      <c r="G2699" t="s">
        <v>5562</v>
      </c>
      <c r="H2699">
        <v>1199</v>
      </c>
      <c r="I2699">
        <v>1999</v>
      </c>
      <c r="J2699" t="s">
        <v>174</v>
      </c>
      <c r="K2699">
        <v>4.2</v>
      </c>
      <c r="L2699">
        <v>628</v>
      </c>
      <c r="M2699">
        <v>40</v>
      </c>
      <c r="N2699">
        <v>799.6</v>
      </c>
      <c r="O2699">
        <v>1199</v>
      </c>
      <c r="P2699" t="str">
        <f>IF(Table1[[#This Row],[Discount %]]&gt;50,"High Discount","Low Discount")</f>
        <v>Low Discount</v>
      </c>
    </row>
    <row r="2700" spans="1:16" x14ac:dyDescent="0.3">
      <c r="A2700" t="s">
        <v>5563</v>
      </c>
      <c r="B2700">
        <v>1966134</v>
      </c>
      <c r="C2700" t="s">
        <v>4442</v>
      </c>
      <c r="D2700" t="s">
        <v>25</v>
      </c>
      <c r="E2700" t="s">
        <v>38</v>
      </c>
      <c r="F2700" t="s">
        <v>16</v>
      </c>
      <c r="G2700" t="s">
        <v>5564</v>
      </c>
      <c r="H2700">
        <v>599</v>
      </c>
      <c r="I2700">
        <v>1499</v>
      </c>
      <c r="J2700" t="s">
        <v>35</v>
      </c>
      <c r="K2700">
        <v>4.0999999999999996</v>
      </c>
      <c r="L2700">
        <v>628</v>
      </c>
      <c r="M2700">
        <v>60</v>
      </c>
      <c r="N2700">
        <v>899.4</v>
      </c>
      <c r="O2700">
        <v>599</v>
      </c>
      <c r="P2700" t="str">
        <f>IF(Table1[[#This Row],[Discount %]]&gt;50,"High Discount","Low Discount")</f>
        <v>High Discount</v>
      </c>
    </row>
    <row r="2701" spans="1:16" x14ac:dyDescent="0.3">
      <c r="A2701" t="s">
        <v>5565</v>
      </c>
      <c r="B2701">
        <v>10187601</v>
      </c>
      <c r="C2701" t="s">
        <v>149</v>
      </c>
      <c r="D2701" t="s">
        <v>25</v>
      </c>
      <c r="E2701" t="s">
        <v>26</v>
      </c>
      <c r="F2701" t="s">
        <v>16</v>
      </c>
      <c r="G2701" t="s">
        <v>5566</v>
      </c>
      <c r="H2701">
        <v>1099</v>
      </c>
      <c r="I2701">
        <v>2199</v>
      </c>
      <c r="J2701" t="s">
        <v>453</v>
      </c>
      <c r="K2701">
        <v>4.2</v>
      </c>
      <c r="L2701">
        <v>628</v>
      </c>
      <c r="M2701">
        <v>50</v>
      </c>
      <c r="N2701">
        <v>1099.5</v>
      </c>
      <c r="O2701">
        <v>1099</v>
      </c>
      <c r="P2701" t="str">
        <f>IF(Table1[[#This Row],[Discount %]]&gt;50,"High Discount","Low Discount")</f>
        <v>Low Discount</v>
      </c>
    </row>
    <row r="2702" spans="1:16" x14ac:dyDescent="0.3">
      <c r="A2702" t="s">
        <v>5567</v>
      </c>
      <c r="B2702">
        <v>17062988</v>
      </c>
      <c r="C2702" t="s">
        <v>791</v>
      </c>
      <c r="D2702" t="s">
        <v>68</v>
      </c>
      <c r="E2702" t="s">
        <v>69</v>
      </c>
      <c r="F2702" t="s">
        <v>33</v>
      </c>
      <c r="G2702" t="s">
        <v>5568</v>
      </c>
      <c r="H2702">
        <v>887</v>
      </c>
      <c r="I2702">
        <v>3699</v>
      </c>
      <c r="J2702" t="s">
        <v>35</v>
      </c>
      <c r="K2702">
        <v>4.0999999999999996</v>
      </c>
      <c r="L2702">
        <v>628</v>
      </c>
      <c r="M2702">
        <v>75.999999999999986</v>
      </c>
      <c r="N2702">
        <v>2811.2399999999993</v>
      </c>
      <c r="O2702">
        <v>887</v>
      </c>
      <c r="P2702" t="str">
        <f>IF(Table1[[#This Row],[Discount %]]&gt;50,"High Discount","Low Discount")</f>
        <v>High Discount</v>
      </c>
    </row>
    <row r="2703" spans="1:16" x14ac:dyDescent="0.3">
      <c r="A2703" t="s">
        <v>5569</v>
      </c>
      <c r="B2703">
        <v>8350053</v>
      </c>
      <c r="C2703" t="s">
        <v>85</v>
      </c>
      <c r="D2703" t="s">
        <v>68</v>
      </c>
      <c r="E2703" t="s">
        <v>69</v>
      </c>
      <c r="F2703" t="s">
        <v>33</v>
      </c>
      <c r="G2703" t="s">
        <v>5570</v>
      </c>
      <c r="H2703">
        <v>1714</v>
      </c>
      <c r="I2703">
        <v>4899</v>
      </c>
      <c r="J2703" t="s">
        <v>88</v>
      </c>
      <c r="K2703">
        <v>4.0999999999999996</v>
      </c>
      <c r="L2703">
        <v>628</v>
      </c>
      <c r="M2703">
        <v>65</v>
      </c>
      <c r="N2703">
        <v>3184.35</v>
      </c>
      <c r="O2703">
        <v>1714</v>
      </c>
      <c r="P2703" t="str">
        <f>IF(Table1[[#This Row],[Discount %]]&gt;50,"High Discount","Low Discount")</f>
        <v>High Discount</v>
      </c>
    </row>
    <row r="2704" spans="1:16" x14ac:dyDescent="0.3">
      <c r="A2704" t="s">
        <v>5571</v>
      </c>
      <c r="B2704">
        <v>15313286</v>
      </c>
      <c r="C2704" t="s">
        <v>56</v>
      </c>
      <c r="D2704" t="s">
        <v>86</v>
      </c>
      <c r="E2704" t="s">
        <v>38</v>
      </c>
      <c r="F2704" t="s">
        <v>33</v>
      </c>
      <c r="G2704" t="s">
        <v>5572</v>
      </c>
      <c r="H2704">
        <v>319</v>
      </c>
      <c r="I2704">
        <v>799</v>
      </c>
      <c r="J2704" t="s">
        <v>88</v>
      </c>
      <c r="K2704">
        <v>4.3</v>
      </c>
      <c r="L2704">
        <v>628</v>
      </c>
      <c r="M2704">
        <v>60</v>
      </c>
      <c r="N2704">
        <v>479.4</v>
      </c>
      <c r="O2704">
        <v>319</v>
      </c>
      <c r="P2704" t="str">
        <f>IF(Table1[[#This Row],[Discount %]]&gt;50,"High Discount","Low Discount")</f>
        <v>High Discount</v>
      </c>
    </row>
    <row r="2705" spans="1:16" x14ac:dyDescent="0.3">
      <c r="A2705" t="s">
        <v>5573</v>
      </c>
      <c r="B2705">
        <v>10054581</v>
      </c>
      <c r="C2705" t="s">
        <v>1104</v>
      </c>
      <c r="D2705" t="s">
        <v>37</v>
      </c>
      <c r="E2705" t="s">
        <v>43</v>
      </c>
      <c r="F2705" t="s">
        <v>33</v>
      </c>
      <c r="G2705" t="s">
        <v>5574</v>
      </c>
      <c r="I2705">
        <v>1170</v>
      </c>
      <c r="J2705" t="s">
        <v>286</v>
      </c>
      <c r="K2705">
        <v>3.8</v>
      </c>
      <c r="L2705">
        <v>628</v>
      </c>
      <c r="M2705">
        <v>60</v>
      </c>
      <c r="N2705">
        <v>702</v>
      </c>
      <c r="O2705">
        <v>468</v>
      </c>
      <c r="P2705" t="str">
        <f>IF(Table1[[#This Row],[Discount %]]&gt;50,"High Discount","Low Discount")</f>
        <v>High Discount</v>
      </c>
    </row>
    <row r="2706" spans="1:16" x14ac:dyDescent="0.3">
      <c r="A2706" t="s">
        <v>5575</v>
      </c>
      <c r="B2706">
        <v>11144258</v>
      </c>
      <c r="C2706" t="s">
        <v>42</v>
      </c>
      <c r="D2706" t="s">
        <v>37</v>
      </c>
      <c r="E2706" t="s">
        <v>43</v>
      </c>
      <c r="F2706" t="s">
        <v>33</v>
      </c>
      <c r="G2706" t="s">
        <v>5576</v>
      </c>
      <c r="I2706">
        <v>1499</v>
      </c>
      <c r="J2706" t="s">
        <v>40</v>
      </c>
      <c r="K2706">
        <v>4.4000000000000004</v>
      </c>
      <c r="L2706">
        <v>628</v>
      </c>
      <c r="M2706">
        <v>35</v>
      </c>
      <c r="N2706">
        <v>524.65</v>
      </c>
      <c r="O2706">
        <v>974</v>
      </c>
      <c r="P2706" t="str">
        <f>IF(Table1[[#This Row],[Discount %]]&gt;50,"High Discount","Low Discount")</f>
        <v>Low Discount</v>
      </c>
    </row>
    <row r="2707" spans="1:16" x14ac:dyDescent="0.3">
      <c r="A2707" t="s">
        <v>5577</v>
      </c>
      <c r="B2707">
        <v>11144044</v>
      </c>
      <c r="C2707" t="s">
        <v>42</v>
      </c>
      <c r="D2707" t="s">
        <v>37</v>
      </c>
      <c r="E2707" t="s">
        <v>43</v>
      </c>
      <c r="F2707" t="s">
        <v>33</v>
      </c>
      <c r="G2707" t="s">
        <v>5578</v>
      </c>
      <c r="I2707">
        <v>1599</v>
      </c>
      <c r="J2707" t="s">
        <v>40</v>
      </c>
      <c r="K2707">
        <v>3.9</v>
      </c>
      <c r="L2707">
        <v>628</v>
      </c>
      <c r="M2707">
        <v>10</v>
      </c>
      <c r="N2707">
        <v>159.9</v>
      </c>
      <c r="O2707">
        <v>1439</v>
      </c>
      <c r="P2707" t="str">
        <f>IF(Table1[[#This Row],[Discount %]]&gt;50,"High Discount","Low Discount")</f>
        <v>Low Discount</v>
      </c>
    </row>
    <row r="2708" spans="1:16" x14ac:dyDescent="0.3">
      <c r="A2708" t="s">
        <v>5579</v>
      </c>
      <c r="B2708">
        <v>12180558</v>
      </c>
      <c r="C2708" t="s">
        <v>13</v>
      </c>
      <c r="D2708" t="s">
        <v>14</v>
      </c>
      <c r="E2708" t="s">
        <v>47</v>
      </c>
      <c r="F2708" t="s">
        <v>16</v>
      </c>
      <c r="G2708" t="s">
        <v>5580</v>
      </c>
      <c r="I2708">
        <v>2199</v>
      </c>
      <c r="J2708" t="s">
        <v>174</v>
      </c>
      <c r="K2708">
        <v>4.4000000000000004</v>
      </c>
      <c r="L2708">
        <v>627</v>
      </c>
      <c r="M2708">
        <v>52</v>
      </c>
      <c r="N2708">
        <v>1143.48</v>
      </c>
      <c r="O2708">
        <v>1055</v>
      </c>
      <c r="P2708" t="str">
        <f>IF(Table1[[#This Row],[Discount %]]&gt;50,"High Discount","Low Discount")</f>
        <v>High Discount</v>
      </c>
    </row>
    <row r="2709" spans="1:16" x14ac:dyDescent="0.3">
      <c r="A2709" t="s">
        <v>5581</v>
      </c>
      <c r="B2709">
        <v>10646514</v>
      </c>
      <c r="C2709" t="s">
        <v>20</v>
      </c>
      <c r="D2709" t="s">
        <v>14</v>
      </c>
      <c r="E2709" t="s">
        <v>15</v>
      </c>
      <c r="F2709" t="s">
        <v>16</v>
      </c>
      <c r="G2709" t="s">
        <v>5582</v>
      </c>
      <c r="H2709">
        <v>874</v>
      </c>
      <c r="I2709">
        <v>2499</v>
      </c>
      <c r="J2709" t="s">
        <v>49</v>
      </c>
      <c r="K2709">
        <v>3.9</v>
      </c>
      <c r="L2709">
        <v>627</v>
      </c>
      <c r="M2709">
        <v>64.999999999999986</v>
      </c>
      <c r="N2709">
        <v>1624.3499999999997</v>
      </c>
      <c r="O2709">
        <v>874</v>
      </c>
      <c r="P2709" t="str">
        <f>IF(Table1[[#This Row],[Discount %]]&gt;50,"High Discount","Low Discount")</f>
        <v>High Discount</v>
      </c>
    </row>
    <row r="2710" spans="1:16" x14ac:dyDescent="0.3">
      <c r="A2710" t="s">
        <v>5583</v>
      </c>
      <c r="B2710">
        <v>2344590</v>
      </c>
      <c r="C2710" t="s">
        <v>5355</v>
      </c>
      <c r="D2710" t="s">
        <v>14</v>
      </c>
      <c r="E2710" t="s">
        <v>21</v>
      </c>
      <c r="F2710" t="s">
        <v>16</v>
      </c>
      <c r="G2710" t="s">
        <v>5584</v>
      </c>
      <c r="H2710">
        <v>1234</v>
      </c>
      <c r="I2710">
        <v>1899</v>
      </c>
      <c r="J2710" t="s">
        <v>23</v>
      </c>
      <c r="K2710">
        <v>4.4000000000000004</v>
      </c>
      <c r="L2710">
        <v>627</v>
      </c>
      <c r="M2710">
        <v>35</v>
      </c>
      <c r="N2710">
        <v>664.65</v>
      </c>
      <c r="O2710">
        <v>1234</v>
      </c>
      <c r="P2710" t="str">
        <f>IF(Table1[[#This Row],[Discount %]]&gt;50,"High Discount","Low Discount")</f>
        <v>Low Discount</v>
      </c>
    </row>
    <row r="2711" spans="1:16" x14ac:dyDescent="0.3">
      <c r="A2711" t="s">
        <v>5585</v>
      </c>
      <c r="B2711">
        <v>1806152</v>
      </c>
      <c r="C2711" t="s">
        <v>149</v>
      </c>
      <c r="D2711" t="s">
        <v>25</v>
      </c>
      <c r="E2711" t="s">
        <v>26</v>
      </c>
      <c r="F2711" t="s">
        <v>16</v>
      </c>
      <c r="G2711" t="s">
        <v>5586</v>
      </c>
      <c r="H2711">
        <v>1149</v>
      </c>
      <c r="I2711">
        <v>2299</v>
      </c>
      <c r="J2711" t="s">
        <v>453</v>
      </c>
      <c r="K2711">
        <v>4.2</v>
      </c>
      <c r="L2711">
        <v>627</v>
      </c>
      <c r="M2711">
        <v>50</v>
      </c>
      <c r="N2711">
        <v>1149.5</v>
      </c>
      <c r="O2711">
        <v>1149</v>
      </c>
      <c r="P2711" t="str">
        <f>IF(Table1[[#This Row],[Discount %]]&gt;50,"High Discount","Low Discount")</f>
        <v>Low Discount</v>
      </c>
    </row>
    <row r="2712" spans="1:16" x14ac:dyDescent="0.3">
      <c r="A2712" t="s">
        <v>5587</v>
      </c>
      <c r="B2712">
        <v>6849350</v>
      </c>
      <c r="C2712" t="s">
        <v>13</v>
      </c>
      <c r="D2712" t="s">
        <v>25</v>
      </c>
      <c r="E2712" t="s">
        <v>26</v>
      </c>
      <c r="F2712" t="s">
        <v>16</v>
      </c>
      <c r="G2712" t="s">
        <v>5588</v>
      </c>
      <c r="H2712">
        <v>1034</v>
      </c>
      <c r="I2712">
        <v>2299</v>
      </c>
      <c r="J2712" t="s">
        <v>28</v>
      </c>
      <c r="K2712">
        <v>3.8</v>
      </c>
      <c r="L2712">
        <v>627</v>
      </c>
      <c r="M2712">
        <v>55.000000000000007</v>
      </c>
      <c r="N2712">
        <v>1264.45</v>
      </c>
      <c r="O2712">
        <v>1034</v>
      </c>
      <c r="P2712" t="str">
        <f>IF(Table1[[#This Row],[Discount %]]&gt;50,"High Discount","Low Discount")</f>
        <v>High Discount</v>
      </c>
    </row>
    <row r="2713" spans="1:16" x14ac:dyDescent="0.3">
      <c r="A2713" t="s">
        <v>5589</v>
      </c>
      <c r="B2713">
        <v>1816490</v>
      </c>
      <c r="C2713" t="s">
        <v>46</v>
      </c>
      <c r="D2713" t="s">
        <v>25</v>
      </c>
      <c r="E2713" t="s">
        <v>38</v>
      </c>
      <c r="F2713" t="s">
        <v>16</v>
      </c>
      <c r="G2713" t="s">
        <v>5590</v>
      </c>
      <c r="H2713">
        <v>329</v>
      </c>
      <c r="I2713">
        <v>549</v>
      </c>
      <c r="J2713" t="s">
        <v>23</v>
      </c>
      <c r="K2713">
        <v>4.0999999999999996</v>
      </c>
      <c r="L2713">
        <v>627</v>
      </c>
      <c r="M2713">
        <v>40</v>
      </c>
      <c r="N2713">
        <v>219.6</v>
      </c>
      <c r="O2713">
        <v>329</v>
      </c>
      <c r="P2713" t="str">
        <f>IF(Table1[[#This Row],[Discount %]]&gt;50,"High Discount","Low Discount")</f>
        <v>Low Discount</v>
      </c>
    </row>
    <row r="2714" spans="1:16" x14ac:dyDescent="0.3">
      <c r="A2714" t="s">
        <v>5591</v>
      </c>
      <c r="B2714">
        <v>12509616</v>
      </c>
      <c r="C2714" t="s">
        <v>818</v>
      </c>
      <c r="D2714" t="s">
        <v>68</v>
      </c>
      <c r="E2714" t="s">
        <v>69</v>
      </c>
      <c r="F2714" t="s">
        <v>33</v>
      </c>
      <c r="G2714" t="s">
        <v>5592</v>
      </c>
      <c r="H2714">
        <v>1999</v>
      </c>
      <c r="I2714">
        <v>4999</v>
      </c>
      <c r="J2714" t="s">
        <v>35</v>
      </c>
      <c r="K2714">
        <v>4.4000000000000004</v>
      </c>
      <c r="L2714">
        <v>627</v>
      </c>
      <c r="M2714">
        <v>60</v>
      </c>
      <c r="N2714">
        <v>2999.4</v>
      </c>
      <c r="O2714">
        <v>1999</v>
      </c>
      <c r="P2714" t="str">
        <f>IF(Table1[[#This Row],[Discount %]]&gt;50,"High Discount","Low Discount")</f>
        <v>High Discount</v>
      </c>
    </row>
    <row r="2715" spans="1:16" x14ac:dyDescent="0.3">
      <c r="A2715" t="s">
        <v>5593</v>
      </c>
      <c r="B2715">
        <v>12679522</v>
      </c>
      <c r="C2715" t="s">
        <v>1316</v>
      </c>
      <c r="D2715" t="s">
        <v>68</v>
      </c>
      <c r="E2715" t="s">
        <v>295</v>
      </c>
      <c r="F2715" t="s">
        <v>33</v>
      </c>
      <c r="G2715" t="s">
        <v>5594</v>
      </c>
      <c r="H2715">
        <v>853</v>
      </c>
      <c r="I2715">
        <v>6099</v>
      </c>
      <c r="J2715" t="s">
        <v>145</v>
      </c>
      <c r="K2715">
        <v>4.3</v>
      </c>
      <c r="L2715">
        <v>627</v>
      </c>
      <c r="M2715">
        <v>86.000000000000014</v>
      </c>
      <c r="N2715">
        <v>5245.1400000000012</v>
      </c>
      <c r="O2715">
        <v>853</v>
      </c>
      <c r="P2715" t="str">
        <f>IF(Table1[[#This Row],[Discount %]]&gt;50,"High Discount","Low Discount")</f>
        <v>High Discount</v>
      </c>
    </row>
    <row r="2716" spans="1:16" x14ac:dyDescent="0.3">
      <c r="A2716" t="s">
        <v>5595</v>
      </c>
      <c r="B2716">
        <v>13437306</v>
      </c>
      <c r="C2716" t="s">
        <v>85</v>
      </c>
      <c r="D2716" t="s">
        <v>86</v>
      </c>
      <c r="E2716" t="s">
        <v>131</v>
      </c>
      <c r="F2716" t="s">
        <v>33</v>
      </c>
      <c r="G2716" t="s">
        <v>5596</v>
      </c>
      <c r="H2716">
        <v>759</v>
      </c>
      <c r="I2716">
        <v>1899</v>
      </c>
      <c r="J2716" t="s">
        <v>88</v>
      </c>
      <c r="K2716">
        <v>4.3</v>
      </c>
      <c r="L2716">
        <v>627</v>
      </c>
      <c r="M2716">
        <v>60.000000000000007</v>
      </c>
      <c r="N2716">
        <v>1139.4000000000001</v>
      </c>
      <c r="O2716">
        <v>759</v>
      </c>
      <c r="P2716" t="str">
        <f>IF(Table1[[#This Row],[Discount %]]&gt;50,"High Discount","Low Discount")</f>
        <v>High Discount</v>
      </c>
    </row>
    <row r="2717" spans="1:16" x14ac:dyDescent="0.3">
      <c r="A2717" t="s">
        <v>5597</v>
      </c>
      <c r="B2717">
        <v>2280937</v>
      </c>
      <c r="C2717" t="s">
        <v>161</v>
      </c>
      <c r="D2717" t="s">
        <v>37</v>
      </c>
      <c r="E2717" t="s">
        <v>281</v>
      </c>
      <c r="F2717" t="s">
        <v>33</v>
      </c>
      <c r="G2717" t="s">
        <v>5598</v>
      </c>
      <c r="I2717">
        <v>1799</v>
      </c>
      <c r="J2717" t="s">
        <v>35</v>
      </c>
      <c r="K2717">
        <v>4.0999999999999996</v>
      </c>
      <c r="L2717">
        <v>627</v>
      </c>
      <c r="M2717">
        <v>50</v>
      </c>
      <c r="N2717">
        <v>899.5</v>
      </c>
      <c r="O2717">
        <v>899</v>
      </c>
      <c r="P2717" t="str">
        <f>IF(Table1[[#This Row],[Discount %]]&gt;50,"High Discount","Low Discount")</f>
        <v>Low Discount</v>
      </c>
    </row>
    <row r="2718" spans="1:16" x14ac:dyDescent="0.3">
      <c r="A2718" t="s">
        <v>5599</v>
      </c>
      <c r="B2718">
        <v>11634540</v>
      </c>
      <c r="C2718" t="s">
        <v>72</v>
      </c>
      <c r="D2718" t="s">
        <v>37</v>
      </c>
      <c r="E2718" t="s">
        <v>73</v>
      </c>
      <c r="F2718" t="s">
        <v>33</v>
      </c>
      <c r="G2718" t="s">
        <v>5600</v>
      </c>
      <c r="I2718">
        <v>2499</v>
      </c>
      <c r="J2718" t="s">
        <v>40</v>
      </c>
      <c r="K2718">
        <v>4.3</v>
      </c>
      <c r="L2718">
        <v>627</v>
      </c>
      <c r="M2718">
        <v>52</v>
      </c>
      <c r="N2718">
        <v>1299.48</v>
      </c>
      <c r="O2718">
        <v>1199</v>
      </c>
      <c r="P2718" t="str">
        <f>IF(Table1[[#This Row],[Discount %]]&gt;50,"High Discount","Low Discount")</f>
        <v>High Discount</v>
      </c>
    </row>
    <row r="2719" spans="1:16" x14ac:dyDescent="0.3">
      <c r="A2719" t="s">
        <v>5601</v>
      </c>
      <c r="B2719">
        <v>6397172</v>
      </c>
      <c r="C2719" t="s">
        <v>13</v>
      </c>
      <c r="D2719" t="s">
        <v>37</v>
      </c>
      <c r="E2719" t="s">
        <v>1812</v>
      </c>
      <c r="F2719" t="s">
        <v>33</v>
      </c>
      <c r="G2719" t="s">
        <v>5602</v>
      </c>
      <c r="I2719">
        <v>999</v>
      </c>
      <c r="J2719" t="s">
        <v>101</v>
      </c>
      <c r="K2719">
        <v>4</v>
      </c>
      <c r="L2719">
        <v>627</v>
      </c>
      <c r="M2719">
        <v>55.000000000000007</v>
      </c>
      <c r="N2719">
        <v>549.45000000000005</v>
      </c>
      <c r="O2719">
        <v>449</v>
      </c>
      <c r="P2719" t="str">
        <f>IF(Table1[[#This Row],[Discount %]]&gt;50,"High Discount","Low Discount")</f>
        <v>High Discount</v>
      </c>
    </row>
    <row r="2720" spans="1:16" x14ac:dyDescent="0.3">
      <c r="A2720" t="s">
        <v>5603</v>
      </c>
      <c r="B2720">
        <v>4322597</v>
      </c>
      <c r="C2720" t="s">
        <v>46</v>
      </c>
      <c r="D2720" t="s">
        <v>14</v>
      </c>
      <c r="E2720" t="s">
        <v>15</v>
      </c>
      <c r="F2720" t="s">
        <v>16</v>
      </c>
      <c r="G2720" t="s">
        <v>5604</v>
      </c>
      <c r="H2720">
        <v>887</v>
      </c>
      <c r="I2720">
        <v>1849</v>
      </c>
      <c r="J2720" t="s">
        <v>770</v>
      </c>
      <c r="K2720">
        <v>4.0999999999999996</v>
      </c>
      <c r="L2720">
        <v>626</v>
      </c>
      <c r="M2720">
        <v>52</v>
      </c>
      <c r="N2720">
        <v>961.48</v>
      </c>
      <c r="O2720">
        <v>887</v>
      </c>
      <c r="P2720" t="str">
        <f>IF(Table1[[#This Row],[Discount %]]&gt;50,"High Discount","Low Discount")</f>
        <v>High Discount</v>
      </c>
    </row>
    <row r="2721" spans="1:16" x14ac:dyDescent="0.3">
      <c r="A2721" t="s">
        <v>5605</v>
      </c>
      <c r="B2721">
        <v>13961900</v>
      </c>
      <c r="C2721" t="s">
        <v>485</v>
      </c>
      <c r="D2721" t="s">
        <v>14</v>
      </c>
      <c r="E2721" t="s">
        <v>21</v>
      </c>
      <c r="F2721" t="s">
        <v>16</v>
      </c>
      <c r="G2721" t="s">
        <v>5606</v>
      </c>
      <c r="H2721">
        <v>659</v>
      </c>
      <c r="I2721">
        <v>1499</v>
      </c>
      <c r="J2721" t="s">
        <v>23</v>
      </c>
      <c r="K2721">
        <v>4.0999999999999996</v>
      </c>
      <c r="L2721">
        <v>626</v>
      </c>
      <c r="M2721">
        <v>56.000000000000007</v>
      </c>
      <c r="N2721">
        <v>839.44000000000017</v>
      </c>
      <c r="O2721">
        <v>659</v>
      </c>
      <c r="P2721" t="str">
        <f>IF(Table1[[#This Row],[Discount %]]&gt;50,"High Discount","Low Discount")</f>
        <v>High Discount</v>
      </c>
    </row>
    <row r="2722" spans="1:16" x14ac:dyDescent="0.3">
      <c r="A2722" t="s">
        <v>5607</v>
      </c>
      <c r="B2722">
        <v>6411291</v>
      </c>
      <c r="C2722" t="s">
        <v>13</v>
      </c>
      <c r="D2722" t="s">
        <v>25</v>
      </c>
      <c r="E2722" t="s">
        <v>168</v>
      </c>
      <c r="F2722" t="s">
        <v>16</v>
      </c>
      <c r="G2722" t="s">
        <v>5608</v>
      </c>
      <c r="H2722">
        <v>919</v>
      </c>
      <c r="I2722">
        <v>2299</v>
      </c>
      <c r="J2722" t="s">
        <v>212</v>
      </c>
      <c r="K2722">
        <v>3.8</v>
      </c>
      <c r="L2722">
        <v>626</v>
      </c>
      <c r="M2722">
        <v>60.000000000000007</v>
      </c>
      <c r="N2722">
        <v>1379.4000000000003</v>
      </c>
      <c r="O2722">
        <v>919</v>
      </c>
      <c r="P2722" t="str">
        <f>IF(Table1[[#This Row],[Discount %]]&gt;50,"High Discount","Low Discount")</f>
        <v>High Discount</v>
      </c>
    </row>
    <row r="2723" spans="1:16" x14ac:dyDescent="0.3">
      <c r="A2723" t="s">
        <v>5609</v>
      </c>
      <c r="B2723">
        <v>14122522</v>
      </c>
      <c r="C2723" t="s">
        <v>99</v>
      </c>
      <c r="D2723" t="s">
        <v>68</v>
      </c>
      <c r="E2723" t="s">
        <v>82</v>
      </c>
      <c r="F2723" t="s">
        <v>33</v>
      </c>
      <c r="G2723" t="s">
        <v>5610</v>
      </c>
      <c r="H2723">
        <v>559</v>
      </c>
      <c r="I2723">
        <v>1599</v>
      </c>
      <c r="J2723" t="s">
        <v>101</v>
      </c>
      <c r="K2723">
        <v>3.9</v>
      </c>
      <c r="L2723">
        <v>626</v>
      </c>
      <c r="M2723">
        <v>64.999999999999986</v>
      </c>
      <c r="N2723">
        <v>1039.3499999999997</v>
      </c>
      <c r="O2723">
        <v>559</v>
      </c>
      <c r="P2723" t="str">
        <f>IF(Table1[[#This Row],[Discount %]]&gt;50,"High Discount","Low Discount")</f>
        <v>High Discount</v>
      </c>
    </row>
    <row r="2724" spans="1:16" x14ac:dyDescent="0.3">
      <c r="A2724" t="s">
        <v>5611</v>
      </c>
      <c r="B2724">
        <v>7033884</v>
      </c>
      <c r="C2724" t="s">
        <v>249</v>
      </c>
      <c r="D2724" t="s">
        <v>68</v>
      </c>
      <c r="E2724" t="s">
        <v>82</v>
      </c>
      <c r="F2724" t="s">
        <v>33</v>
      </c>
      <c r="G2724" t="s">
        <v>5612</v>
      </c>
      <c r="H2724">
        <v>699</v>
      </c>
      <c r="I2724">
        <v>1999</v>
      </c>
      <c r="J2724" t="s">
        <v>40</v>
      </c>
      <c r="K2724">
        <v>3.9</v>
      </c>
      <c r="L2724">
        <v>626</v>
      </c>
      <c r="M2724">
        <v>64.999999999999986</v>
      </c>
      <c r="N2724">
        <v>1299.3499999999997</v>
      </c>
      <c r="O2724">
        <v>699</v>
      </c>
      <c r="P2724" t="str">
        <f>IF(Table1[[#This Row],[Discount %]]&gt;50,"High Discount","Low Discount")</f>
        <v>High Discount</v>
      </c>
    </row>
    <row r="2725" spans="1:16" x14ac:dyDescent="0.3">
      <c r="A2725" t="s">
        <v>5613</v>
      </c>
      <c r="B2725">
        <v>12266388</v>
      </c>
      <c r="C2725" t="s">
        <v>4946</v>
      </c>
      <c r="D2725" t="s">
        <v>31</v>
      </c>
      <c r="E2725" t="s">
        <v>104</v>
      </c>
      <c r="F2725" t="s">
        <v>33</v>
      </c>
      <c r="G2725" t="s">
        <v>5614</v>
      </c>
      <c r="H2725">
        <v>639</v>
      </c>
      <c r="I2725">
        <v>799</v>
      </c>
      <c r="J2725" t="s">
        <v>4948</v>
      </c>
      <c r="K2725">
        <v>4.4000000000000004</v>
      </c>
      <c r="L2725">
        <v>626</v>
      </c>
      <c r="M2725">
        <v>20</v>
      </c>
      <c r="N2725">
        <v>159.80000000000001</v>
      </c>
      <c r="O2725">
        <v>639</v>
      </c>
      <c r="P2725" t="str">
        <f>IF(Table1[[#This Row],[Discount %]]&gt;50,"High Discount","Low Discount")</f>
        <v>Low Discount</v>
      </c>
    </row>
    <row r="2726" spans="1:16" x14ac:dyDescent="0.3">
      <c r="A2726" t="s">
        <v>5615</v>
      </c>
      <c r="B2726">
        <v>8377311</v>
      </c>
      <c r="C2726" t="s">
        <v>3592</v>
      </c>
      <c r="D2726" t="s">
        <v>37</v>
      </c>
      <c r="E2726" t="s">
        <v>772</v>
      </c>
      <c r="F2726" t="s">
        <v>33</v>
      </c>
      <c r="G2726" t="s">
        <v>5616</v>
      </c>
      <c r="I2726">
        <v>1799</v>
      </c>
      <c r="J2726" t="s">
        <v>23</v>
      </c>
      <c r="K2726">
        <v>4.0999999999999996</v>
      </c>
      <c r="L2726">
        <v>626</v>
      </c>
      <c r="M2726">
        <v>60.000000000000007</v>
      </c>
      <c r="N2726">
        <v>1079.4000000000001</v>
      </c>
      <c r="O2726">
        <v>719</v>
      </c>
      <c r="P2726" t="str">
        <f>IF(Table1[[#This Row],[Discount %]]&gt;50,"High Discount","Low Discount")</f>
        <v>High Discount</v>
      </c>
    </row>
    <row r="2727" spans="1:16" x14ac:dyDescent="0.3">
      <c r="A2727" t="s">
        <v>5617</v>
      </c>
      <c r="B2727">
        <v>11037610</v>
      </c>
      <c r="C2727" t="s">
        <v>321</v>
      </c>
      <c r="D2727" t="s">
        <v>37</v>
      </c>
      <c r="E2727" t="s">
        <v>542</v>
      </c>
      <c r="F2727" t="s">
        <v>33</v>
      </c>
      <c r="G2727" t="s">
        <v>5618</v>
      </c>
      <c r="I2727">
        <v>1899</v>
      </c>
      <c r="J2727" t="s">
        <v>118</v>
      </c>
      <c r="K2727">
        <v>3.3</v>
      </c>
      <c r="L2727">
        <v>626</v>
      </c>
      <c r="M2727">
        <v>64.999999999999986</v>
      </c>
      <c r="N2727">
        <v>1234.3499999999997</v>
      </c>
      <c r="O2727">
        <v>664</v>
      </c>
      <c r="P2727" t="str">
        <f>IF(Table1[[#This Row],[Discount %]]&gt;50,"High Discount","Low Discount")</f>
        <v>High Discount</v>
      </c>
    </row>
    <row r="2728" spans="1:16" x14ac:dyDescent="0.3">
      <c r="A2728" t="s">
        <v>5619</v>
      </c>
      <c r="B2728">
        <v>12190438</v>
      </c>
      <c r="C2728" t="s">
        <v>110</v>
      </c>
      <c r="D2728" t="s">
        <v>37</v>
      </c>
      <c r="E2728" t="s">
        <v>15</v>
      </c>
      <c r="F2728" t="s">
        <v>33</v>
      </c>
      <c r="G2728" t="s">
        <v>5620</v>
      </c>
      <c r="I2728">
        <v>2999</v>
      </c>
      <c r="J2728" t="s">
        <v>2217</v>
      </c>
      <c r="K2728">
        <v>4.2</v>
      </c>
      <c r="L2728">
        <v>626</v>
      </c>
      <c r="M2728">
        <v>60</v>
      </c>
      <c r="N2728">
        <v>1799.4</v>
      </c>
      <c r="O2728">
        <v>1199</v>
      </c>
      <c r="P2728" t="str">
        <f>IF(Table1[[#This Row],[Discount %]]&gt;50,"High Discount","Low Discount")</f>
        <v>High Discount</v>
      </c>
    </row>
    <row r="2729" spans="1:16" x14ac:dyDescent="0.3">
      <c r="A2729" t="s">
        <v>5621</v>
      </c>
      <c r="B2729">
        <v>11893730</v>
      </c>
      <c r="C2729" t="s">
        <v>13</v>
      </c>
      <c r="D2729" t="s">
        <v>37</v>
      </c>
      <c r="E2729" t="s">
        <v>38</v>
      </c>
      <c r="F2729" t="s">
        <v>33</v>
      </c>
      <c r="G2729" t="s">
        <v>5622</v>
      </c>
      <c r="I2729">
        <v>799</v>
      </c>
      <c r="J2729" t="s">
        <v>40</v>
      </c>
      <c r="K2729">
        <v>4.0999999999999996</v>
      </c>
      <c r="L2729">
        <v>626</v>
      </c>
      <c r="M2729">
        <v>40</v>
      </c>
      <c r="N2729">
        <v>319.60000000000002</v>
      </c>
      <c r="O2729">
        <v>479</v>
      </c>
      <c r="P2729" t="str">
        <f>IF(Table1[[#This Row],[Discount %]]&gt;50,"High Discount","Low Discount")</f>
        <v>Low Discount</v>
      </c>
    </row>
    <row r="2730" spans="1:16" x14ac:dyDescent="0.3">
      <c r="A2730" t="s">
        <v>5623</v>
      </c>
      <c r="B2730">
        <v>11995110</v>
      </c>
      <c r="C2730" t="s">
        <v>94</v>
      </c>
      <c r="D2730" t="s">
        <v>37</v>
      </c>
      <c r="E2730" t="s">
        <v>121</v>
      </c>
      <c r="F2730" t="s">
        <v>33</v>
      </c>
      <c r="G2730" t="s">
        <v>5624</v>
      </c>
      <c r="I2730">
        <v>1299</v>
      </c>
      <c r="J2730" t="s">
        <v>118</v>
      </c>
      <c r="K2730">
        <v>4.3</v>
      </c>
      <c r="L2730">
        <v>626</v>
      </c>
      <c r="M2730">
        <v>53</v>
      </c>
      <c r="N2730">
        <v>688.47</v>
      </c>
      <c r="O2730">
        <v>610</v>
      </c>
      <c r="P2730" t="str">
        <f>IF(Table1[[#This Row],[Discount %]]&gt;50,"High Discount","Low Discount")</f>
        <v>High Discount</v>
      </c>
    </row>
    <row r="2731" spans="1:16" x14ac:dyDescent="0.3">
      <c r="A2731" t="s">
        <v>5625</v>
      </c>
      <c r="B2731">
        <v>8301915</v>
      </c>
      <c r="C2731" t="s">
        <v>42</v>
      </c>
      <c r="D2731" t="s">
        <v>25</v>
      </c>
      <c r="E2731" t="s">
        <v>38</v>
      </c>
      <c r="F2731" t="s">
        <v>16</v>
      </c>
      <c r="G2731" t="s">
        <v>5626</v>
      </c>
      <c r="H2731">
        <v>519</v>
      </c>
      <c r="I2731">
        <v>1299</v>
      </c>
      <c r="J2731" t="s">
        <v>23</v>
      </c>
      <c r="K2731">
        <v>4.2</v>
      </c>
      <c r="L2731">
        <v>625</v>
      </c>
      <c r="M2731">
        <v>60</v>
      </c>
      <c r="N2731">
        <v>779.4</v>
      </c>
      <c r="O2731">
        <v>519</v>
      </c>
      <c r="P2731" t="str">
        <f>IF(Table1[[#This Row],[Discount %]]&gt;50,"High Discount","Low Discount")</f>
        <v>High Discount</v>
      </c>
    </row>
    <row r="2732" spans="1:16" x14ac:dyDescent="0.3">
      <c r="A2732" t="s">
        <v>5627</v>
      </c>
      <c r="B2732">
        <v>9564819</v>
      </c>
      <c r="C2732" t="s">
        <v>13</v>
      </c>
      <c r="D2732" t="s">
        <v>25</v>
      </c>
      <c r="E2732" t="s">
        <v>1812</v>
      </c>
      <c r="F2732" t="s">
        <v>16</v>
      </c>
      <c r="G2732" t="s">
        <v>5628</v>
      </c>
      <c r="H2732">
        <v>639</v>
      </c>
      <c r="I2732">
        <v>1599</v>
      </c>
      <c r="J2732" t="s">
        <v>101</v>
      </c>
      <c r="K2732">
        <v>4.3</v>
      </c>
      <c r="L2732">
        <v>625</v>
      </c>
      <c r="M2732">
        <v>60</v>
      </c>
      <c r="N2732">
        <v>959.4</v>
      </c>
      <c r="O2732">
        <v>639</v>
      </c>
      <c r="P2732" t="str">
        <f>IF(Table1[[#This Row],[Discount %]]&gt;50,"High Discount","Low Discount")</f>
        <v>High Discount</v>
      </c>
    </row>
    <row r="2733" spans="1:16" x14ac:dyDescent="0.3">
      <c r="A2733" t="s">
        <v>5629</v>
      </c>
      <c r="B2733">
        <v>1406441</v>
      </c>
      <c r="C2733" t="s">
        <v>192</v>
      </c>
      <c r="D2733" t="s">
        <v>25</v>
      </c>
      <c r="E2733" t="s">
        <v>281</v>
      </c>
      <c r="F2733" t="s">
        <v>16</v>
      </c>
      <c r="G2733" t="s">
        <v>5630</v>
      </c>
      <c r="H2733">
        <v>549</v>
      </c>
      <c r="I2733">
        <v>2199</v>
      </c>
      <c r="J2733" t="s">
        <v>23</v>
      </c>
      <c r="K2733">
        <v>3.9</v>
      </c>
      <c r="L2733">
        <v>625</v>
      </c>
      <c r="M2733">
        <v>75</v>
      </c>
      <c r="N2733">
        <v>1649.25</v>
      </c>
      <c r="O2733">
        <v>549</v>
      </c>
      <c r="P2733" t="str">
        <f>IF(Table1[[#This Row],[Discount %]]&gt;50,"High Discount","Low Discount")</f>
        <v>High Discount</v>
      </c>
    </row>
    <row r="2734" spans="1:16" x14ac:dyDescent="0.3">
      <c r="A2734" t="s">
        <v>5631</v>
      </c>
      <c r="B2734">
        <v>11571434</v>
      </c>
      <c r="C2734" t="s">
        <v>5632</v>
      </c>
      <c r="D2734" t="s">
        <v>68</v>
      </c>
      <c r="E2734" t="s">
        <v>295</v>
      </c>
      <c r="F2734" t="s">
        <v>33</v>
      </c>
      <c r="G2734" t="s">
        <v>5633</v>
      </c>
      <c r="H2734">
        <v>1098</v>
      </c>
      <c r="I2734">
        <v>4995</v>
      </c>
      <c r="J2734" t="s">
        <v>145</v>
      </c>
      <c r="K2734">
        <v>4.0999999999999996</v>
      </c>
      <c r="L2734">
        <v>625</v>
      </c>
      <c r="M2734">
        <v>78</v>
      </c>
      <c r="N2734">
        <v>3896.1</v>
      </c>
      <c r="O2734">
        <v>1098</v>
      </c>
      <c r="P2734" t="str">
        <f>IF(Table1[[#This Row],[Discount %]]&gt;50,"High Discount","Low Discount")</f>
        <v>High Discount</v>
      </c>
    </row>
    <row r="2735" spans="1:16" x14ac:dyDescent="0.3">
      <c r="A2735" t="s">
        <v>5634</v>
      </c>
      <c r="B2735">
        <v>17524676</v>
      </c>
      <c r="C2735" t="s">
        <v>42</v>
      </c>
      <c r="D2735" t="s">
        <v>37</v>
      </c>
      <c r="E2735" t="s">
        <v>38</v>
      </c>
      <c r="F2735" t="s">
        <v>33</v>
      </c>
      <c r="G2735" t="s">
        <v>1259</v>
      </c>
      <c r="I2735">
        <v>1598</v>
      </c>
      <c r="J2735" t="s">
        <v>418</v>
      </c>
      <c r="K2735">
        <v>4.0999999999999996</v>
      </c>
      <c r="L2735">
        <v>625</v>
      </c>
      <c r="M2735">
        <v>50</v>
      </c>
      <c r="N2735">
        <v>799</v>
      </c>
      <c r="O2735">
        <v>799</v>
      </c>
      <c r="P2735" t="str">
        <f>IF(Table1[[#This Row],[Discount %]]&gt;50,"High Discount","Low Discount")</f>
        <v>Low Discount</v>
      </c>
    </row>
    <row r="2736" spans="1:16" x14ac:dyDescent="0.3">
      <c r="A2736" t="s">
        <v>5635</v>
      </c>
      <c r="B2736">
        <v>6713837</v>
      </c>
      <c r="C2736" t="s">
        <v>13</v>
      </c>
      <c r="D2736" t="s">
        <v>25</v>
      </c>
      <c r="E2736" t="s">
        <v>38</v>
      </c>
      <c r="F2736" t="s">
        <v>16</v>
      </c>
      <c r="G2736" t="s">
        <v>5636</v>
      </c>
      <c r="H2736">
        <v>399</v>
      </c>
      <c r="I2736">
        <v>799</v>
      </c>
      <c r="J2736" t="s">
        <v>40</v>
      </c>
      <c r="K2736">
        <v>4.2</v>
      </c>
      <c r="L2736">
        <v>624</v>
      </c>
      <c r="M2736">
        <v>50</v>
      </c>
      <c r="N2736">
        <v>399.5</v>
      </c>
      <c r="O2736">
        <v>399</v>
      </c>
      <c r="P2736" t="str">
        <f>IF(Table1[[#This Row],[Discount %]]&gt;50,"High Discount","Low Discount")</f>
        <v>Low Discount</v>
      </c>
    </row>
    <row r="2737" spans="1:16" x14ac:dyDescent="0.3">
      <c r="A2737" t="s">
        <v>5637</v>
      </c>
      <c r="B2737">
        <v>12851442</v>
      </c>
      <c r="C2737" t="s">
        <v>56</v>
      </c>
      <c r="D2737" t="s">
        <v>68</v>
      </c>
      <c r="E2737" t="s">
        <v>82</v>
      </c>
      <c r="F2737" t="s">
        <v>33</v>
      </c>
      <c r="G2737" t="s">
        <v>5638</v>
      </c>
      <c r="H2737">
        <v>559</v>
      </c>
      <c r="I2737">
        <v>1399</v>
      </c>
      <c r="J2737" t="s">
        <v>88</v>
      </c>
      <c r="K2737">
        <v>4.0999999999999996</v>
      </c>
      <c r="L2737">
        <v>624</v>
      </c>
      <c r="M2737">
        <v>60</v>
      </c>
      <c r="N2737">
        <v>839.4</v>
      </c>
      <c r="O2737">
        <v>559</v>
      </c>
      <c r="P2737" t="str">
        <f>IF(Table1[[#This Row],[Discount %]]&gt;50,"High Discount","Low Discount")</f>
        <v>High Discount</v>
      </c>
    </row>
    <row r="2738" spans="1:16" x14ac:dyDescent="0.3">
      <c r="A2738" t="s">
        <v>5639</v>
      </c>
      <c r="B2738">
        <v>12400478</v>
      </c>
      <c r="C2738" t="s">
        <v>1023</v>
      </c>
      <c r="D2738" t="s">
        <v>68</v>
      </c>
      <c r="E2738" t="s">
        <v>131</v>
      </c>
      <c r="F2738" t="s">
        <v>33</v>
      </c>
      <c r="G2738" t="s">
        <v>5640</v>
      </c>
      <c r="H2738">
        <v>849</v>
      </c>
      <c r="I2738">
        <v>2499</v>
      </c>
      <c r="J2738" t="s">
        <v>35</v>
      </c>
      <c r="K2738">
        <v>4.2</v>
      </c>
      <c r="L2738">
        <v>624</v>
      </c>
      <c r="M2738">
        <v>65.999999999999986</v>
      </c>
      <c r="N2738">
        <v>1649.3399999999997</v>
      </c>
      <c r="O2738">
        <v>849</v>
      </c>
      <c r="P2738" t="str">
        <f>IF(Table1[[#This Row],[Discount %]]&gt;50,"High Discount","Low Discount")</f>
        <v>High Discount</v>
      </c>
    </row>
    <row r="2739" spans="1:16" x14ac:dyDescent="0.3">
      <c r="A2739" t="s">
        <v>5641</v>
      </c>
      <c r="B2739">
        <v>13737396</v>
      </c>
      <c r="C2739" t="s">
        <v>1644</v>
      </c>
      <c r="D2739" t="s">
        <v>68</v>
      </c>
      <c r="E2739" t="s">
        <v>69</v>
      </c>
      <c r="F2739" t="s">
        <v>33</v>
      </c>
      <c r="G2739" t="s">
        <v>5642</v>
      </c>
      <c r="H2739">
        <v>1439</v>
      </c>
      <c r="I2739">
        <v>4498</v>
      </c>
      <c r="J2739" t="s">
        <v>5643</v>
      </c>
      <c r="K2739">
        <v>4</v>
      </c>
      <c r="L2739">
        <v>624</v>
      </c>
      <c r="M2739">
        <v>68</v>
      </c>
      <c r="N2739">
        <v>3058.64</v>
      </c>
      <c r="O2739">
        <v>1439</v>
      </c>
      <c r="P2739" t="str">
        <f>IF(Table1[[#This Row],[Discount %]]&gt;50,"High Discount","Low Discount")</f>
        <v>High Discount</v>
      </c>
    </row>
    <row r="2740" spans="1:16" x14ac:dyDescent="0.3">
      <c r="A2740" t="s">
        <v>5644</v>
      </c>
      <c r="B2740">
        <v>17385164</v>
      </c>
      <c r="C2740" t="s">
        <v>13</v>
      </c>
      <c r="D2740" t="s">
        <v>37</v>
      </c>
      <c r="E2740" t="s">
        <v>38</v>
      </c>
      <c r="F2740" t="s">
        <v>33</v>
      </c>
      <c r="G2740" t="s">
        <v>2297</v>
      </c>
      <c r="I2740">
        <v>1398</v>
      </c>
      <c r="J2740" t="s">
        <v>40</v>
      </c>
      <c r="K2740">
        <v>4.4000000000000004</v>
      </c>
      <c r="L2740">
        <v>624</v>
      </c>
      <c r="M2740">
        <v>50</v>
      </c>
      <c r="N2740">
        <v>699</v>
      </c>
      <c r="O2740">
        <v>699</v>
      </c>
      <c r="P2740" t="str">
        <f>IF(Table1[[#This Row],[Discount %]]&gt;50,"High Discount","Low Discount")</f>
        <v>Low Discount</v>
      </c>
    </row>
    <row r="2741" spans="1:16" x14ac:dyDescent="0.3">
      <c r="A2741" t="s">
        <v>5645</v>
      </c>
      <c r="B2741">
        <v>11118426</v>
      </c>
      <c r="C2741" t="s">
        <v>13</v>
      </c>
      <c r="D2741" t="s">
        <v>37</v>
      </c>
      <c r="E2741" t="s">
        <v>121</v>
      </c>
      <c r="F2741" t="s">
        <v>33</v>
      </c>
      <c r="G2741" t="s">
        <v>5646</v>
      </c>
      <c r="I2741">
        <v>1499</v>
      </c>
      <c r="J2741" t="s">
        <v>118</v>
      </c>
      <c r="K2741">
        <v>4.3</v>
      </c>
      <c r="L2741">
        <v>624</v>
      </c>
      <c r="M2741">
        <v>40</v>
      </c>
      <c r="N2741">
        <v>599.6</v>
      </c>
      <c r="O2741">
        <v>899</v>
      </c>
      <c r="P2741" t="str">
        <f>IF(Table1[[#This Row],[Discount %]]&gt;50,"High Discount","Low Discount")</f>
        <v>Low Discount</v>
      </c>
    </row>
    <row r="2742" spans="1:16" x14ac:dyDescent="0.3">
      <c r="A2742" t="s">
        <v>5647</v>
      </c>
      <c r="B2742">
        <v>12737888</v>
      </c>
      <c r="C2742" t="s">
        <v>161</v>
      </c>
      <c r="D2742" t="s">
        <v>37</v>
      </c>
      <c r="E2742" t="s">
        <v>281</v>
      </c>
      <c r="F2742" t="s">
        <v>33</v>
      </c>
      <c r="G2742" t="s">
        <v>5648</v>
      </c>
      <c r="I2742">
        <v>1799</v>
      </c>
      <c r="J2742" t="s">
        <v>40</v>
      </c>
      <c r="K2742">
        <v>4.3</v>
      </c>
      <c r="L2742">
        <v>624</v>
      </c>
      <c r="M2742">
        <v>50</v>
      </c>
      <c r="N2742">
        <v>899.5</v>
      </c>
      <c r="O2742">
        <v>899</v>
      </c>
      <c r="P2742" t="str">
        <f>IF(Table1[[#This Row],[Discount %]]&gt;50,"High Discount","Low Discount")</f>
        <v>Low Discount</v>
      </c>
    </row>
    <row r="2743" spans="1:16" x14ac:dyDescent="0.3">
      <c r="A2743" t="s">
        <v>5649</v>
      </c>
      <c r="B2743">
        <v>9340989</v>
      </c>
      <c r="C2743" t="s">
        <v>636</v>
      </c>
      <c r="D2743" t="s">
        <v>37</v>
      </c>
      <c r="E2743" t="s">
        <v>43</v>
      </c>
      <c r="F2743" t="s">
        <v>33</v>
      </c>
      <c r="G2743" t="s">
        <v>2340</v>
      </c>
      <c r="I2743">
        <v>1998</v>
      </c>
      <c r="J2743" t="s">
        <v>23</v>
      </c>
      <c r="K2743">
        <v>3.6</v>
      </c>
      <c r="L2743">
        <v>624</v>
      </c>
      <c r="M2743">
        <v>50</v>
      </c>
      <c r="N2743">
        <v>999</v>
      </c>
      <c r="O2743">
        <v>999</v>
      </c>
      <c r="P2743" t="str">
        <f>IF(Table1[[#This Row],[Discount %]]&gt;50,"High Discount","Low Discount")</f>
        <v>Low Discount</v>
      </c>
    </row>
    <row r="2744" spans="1:16" x14ac:dyDescent="0.3">
      <c r="A2744" t="s">
        <v>5650</v>
      </c>
      <c r="B2744">
        <v>12288060</v>
      </c>
      <c r="C2744" t="s">
        <v>161</v>
      </c>
      <c r="D2744" t="s">
        <v>37</v>
      </c>
      <c r="E2744" t="s">
        <v>168</v>
      </c>
      <c r="F2744" t="s">
        <v>33</v>
      </c>
      <c r="G2744" t="s">
        <v>5651</v>
      </c>
      <c r="I2744">
        <v>1999</v>
      </c>
      <c r="J2744" t="s">
        <v>101</v>
      </c>
      <c r="K2744">
        <v>4.3</v>
      </c>
      <c r="L2744">
        <v>624</v>
      </c>
      <c r="M2744">
        <v>50</v>
      </c>
      <c r="N2744">
        <v>999.5</v>
      </c>
      <c r="O2744">
        <v>999</v>
      </c>
      <c r="P2744" t="str">
        <f>IF(Table1[[#This Row],[Discount %]]&gt;50,"High Discount","Low Discount")</f>
        <v>Low Discount</v>
      </c>
    </row>
    <row r="2745" spans="1:16" x14ac:dyDescent="0.3">
      <c r="A2745" t="s">
        <v>5652</v>
      </c>
      <c r="B2745">
        <v>7211068</v>
      </c>
      <c r="C2745" t="s">
        <v>90</v>
      </c>
      <c r="D2745" t="s">
        <v>37</v>
      </c>
      <c r="E2745" t="s">
        <v>43</v>
      </c>
      <c r="F2745" t="s">
        <v>33</v>
      </c>
      <c r="G2745" t="s">
        <v>5653</v>
      </c>
      <c r="I2745">
        <v>999</v>
      </c>
      <c r="J2745" t="s">
        <v>23</v>
      </c>
      <c r="K2745">
        <v>4.3</v>
      </c>
      <c r="L2745">
        <v>624</v>
      </c>
      <c r="M2745">
        <v>60</v>
      </c>
      <c r="N2745">
        <v>599.4</v>
      </c>
      <c r="O2745">
        <v>399</v>
      </c>
      <c r="P2745" t="str">
        <f>IF(Table1[[#This Row],[Discount %]]&gt;50,"High Discount","Low Discount")</f>
        <v>High Discount</v>
      </c>
    </row>
    <row r="2746" spans="1:16" x14ac:dyDescent="0.3">
      <c r="A2746" t="s">
        <v>5654</v>
      </c>
      <c r="B2746">
        <v>17382840</v>
      </c>
      <c r="C2746" t="s">
        <v>13</v>
      </c>
      <c r="D2746" t="s">
        <v>37</v>
      </c>
      <c r="E2746" t="s">
        <v>38</v>
      </c>
      <c r="F2746" t="s">
        <v>33</v>
      </c>
      <c r="G2746" t="s">
        <v>355</v>
      </c>
      <c r="I2746">
        <v>1598</v>
      </c>
      <c r="J2746" t="s">
        <v>40</v>
      </c>
      <c r="K2746">
        <v>4.3</v>
      </c>
      <c r="L2746">
        <v>624</v>
      </c>
      <c r="M2746">
        <v>53</v>
      </c>
      <c r="N2746">
        <v>846.94</v>
      </c>
      <c r="O2746">
        <v>751</v>
      </c>
      <c r="P2746" t="str">
        <f>IF(Table1[[#This Row],[Discount %]]&gt;50,"High Discount","Low Discount")</f>
        <v>High Discount</v>
      </c>
    </row>
    <row r="2747" spans="1:16" x14ac:dyDescent="0.3">
      <c r="A2747" t="s">
        <v>5655</v>
      </c>
      <c r="B2747">
        <v>8064709</v>
      </c>
      <c r="C2747" t="s">
        <v>20</v>
      </c>
      <c r="D2747" t="s">
        <v>14</v>
      </c>
      <c r="E2747" t="s">
        <v>15</v>
      </c>
      <c r="F2747" t="s">
        <v>16</v>
      </c>
      <c r="G2747" t="s">
        <v>5656</v>
      </c>
      <c r="H2747">
        <v>832</v>
      </c>
      <c r="I2747">
        <v>2449</v>
      </c>
      <c r="J2747" t="s">
        <v>49</v>
      </c>
      <c r="K2747">
        <v>4</v>
      </c>
      <c r="L2747">
        <v>623</v>
      </c>
      <c r="M2747">
        <v>65.999999999999986</v>
      </c>
      <c r="N2747">
        <v>1616.3399999999997</v>
      </c>
      <c r="O2747">
        <v>832</v>
      </c>
      <c r="P2747" t="str">
        <f>IF(Table1[[#This Row],[Discount %]]&gt;50,"High Discount","Low Discount")</f>
        <v>High Discount</v>
      </c>
    </row>
    <row r="2748" spans="1:16" x14ac:dyDescent="0.3">
      <c r="A2748" t="s">
        <v>5657</v>
      </c>
      <c r="B2748">
        <v>2221356</v>
      </c>
      <c r="C2748" t="s">
        <v>180</v>
      </c>
      <c r="D2748" t="s">
        <v>25</v>
      </c>
      <c r="E2748" t="s">
        <v>38</v>
      </c>
      <c r="F2748" t="s">
        <v>16</v>
      </c>
      <c r="G2748" t="s">
        <v>5658</v>
      </c>
      <c r="H2748">
        <v>549</v>
      </c>
      <c r="I2748">
        <v>1099</v>
      </c>
      <c r="J2748" t="s">
        <v>23</v>
      </c>
      <c r="K2748">
        <v>4.0999999999999996</v>
      </c>
      <c r="L2748">
        <v>623</v>
      </c>
      <c r="M2748">
        <v>50</v>
      </c>
      <c r="N2748">
        <v>549.5</v>
      </c>
      <c r="O2748">
        <v>549</v>
      </c>
      <c r="P2748" t="str">
        <f>IF(Table1[[#This Row],[Discount %]]&gt;50,"High Discount","Low Discount")</f>
        <v>Low Discount</v>
      </c>
    </row>
    <row r="2749" spans="1:16" x14ac:dyDescent="0.3">
      <c r="A2749" t="s">
        <v>5659</v>
      </c>
      <c r="B2749">
        <v>9072385</v>
      </c>
      <c r="C2749" t="s">
        <v>180</v>
      </c>
      <c r="D2749" t="s">
        <v>68</v>
      </c>
      <c r="E2749" t="s">
        <v>82</v>
      </c>
      <c r="F2749" t="s">
        <v>33</v>
      </c>
      <c r="G2749" t="s">
        <v>5660</v>
      </c>
      <c r="H2749">
        <v>1079</v>
      </c>
      <c r="I2749">
        <v>1799</v>
      </c>
      <c r="J2749" t="s">
        <v>88</v>
      </c>
      <c r="K2749">
        <v>4</v>
      </c>
      <c r="L2749">
        <v>623</v>
      </c>
      <c r="M2749">
        <v>40</v>
      </c>
      <c r="N2749">
        <v>719.6</v>
      </c>
      <c r="O2749">
        <v>1079</v>
      </c>
      <c r="P2749" t="str">
        <f>IF(Table1[[#This Row],[Discount %]]&gt;50,"High Discount","Low Discount")</f>
        <v>Low Discount</v>
      </c>
    </row>
    <row r="2750" spans="1:16" x14ac:dyDescent="0.3">
      <c r="A2750" t="s">
        <v>5661</v>
      </c>
      <c r="B2750">
        <v>13747918</v>
      </c>
      <c r="C2750" t="s">
        <v>1427</v>
      </c>
      <c r="D2750" t="s">
        <v>68</v>
      </c>
      <c r="E2750" t="s">
        <v>69</v>
      </c>
      <c r="F2750" t="s">
        <v>33</v>
      </c>
      <c r="G2750" t="s">
        <v>5662</v>
      </c>
      <c r="H2750">
        <v>1539</v>
      </c>
      <c r="I2750">
        <v>3499</v>
      </c>
      <c r="J2750" t="s">
        <v>101</v>
      </c>
      <c r="K2750">
        <v>4.2</v>
      </c>
      <c r="L2750">
        <v>623</v>
      </c>
      <c r="M2750">
        <v>56.000000000000007</v>
      </c>
      <c r="N2750">
        <v>1959.4400000000003</v>
      </c>
      <c r="O2750">
        <v>1539</v>
      </c>
      <c r="P2750" t="str">
        <f>IF(Table1[[#This Row],[Discount %]]&gt;50,"High Discount","Low Discount")</f>
        <v>High Discount</v>
      </c>
    </row>
    <row r="2751" spans="1:16" x14ac:dyDescent="0.3">
      <c r="A2751" t="s">
        <v>5663</v>
      </c>
      <c r="B2751">
        <v>10561274</v>
      </c>
      <c r="C2751" t="s">
        <v>85</v>
      </c>
      <c r="D2751" t="s">
        <v>86</v>
      </c>
      <c r="E2751" t="s">
        <v>82</v>
      </c>
      <c r="F2751" t="s">
        <v>33</v>
      </c>
      <c r="G2751" t="s">
        <v>5664</v>
      </c>
      <c r="H2751">
        <v>494</v>
      </c>
      <c r="I2751">
        <v>1099</v>
      </c>
      <c r="J2751" t="s">
        <v>88</v>
      </c>
      <c r="K2751">
        <v>4</v>
      </c>
      <c r="L2751">
        <v>623</v>
      </c>
      <c r="M2751">
        <v>55.000000000000007</v>
      </c>
      <c r="N2751">
        <v>604.45000000000005</v>
      </c>
      <c r="O2751">
        <v>494</v>
      </c>
      <c r="P2751" t="str">
        <f>IF(Table1[[#This Row],[Discount %]]&gt;50,"High Discount","Low Discount")</f>
        <v>High Discount</v>
      </c>
    </row>
    <row r="2752" spans="1:16" x14ac:dyDescent="0.3">
      <c r="A2752" t="s">
        <v>5665</v>
      </c>
      <c r="B2752">
        <v>17381520</v>
      </c>
      <c r="C2752" t="s">
        <v>13</v>
      </c>
      <c r="D2752" t="s">
        <v>37</v>
      </c>
      <c r="E2752" t="s">
        <v>38</v>
      </c>
      <c r="F2752" t="s">
        <v>33</v>
      </c>
      <c r="G2752" t="s">
        <v>617</v>
      </c>
      <c r="I2752">
        <v>1198</v>
      </c>
      <c r="J2752" t="s">
        <v>40</v>
      </c>
      <c r="K2752">
        <v>4.4000000000000004</v>
      </c>
      <c r="L2752">
        <v>623</v>
      </c>
      <c r="M2752">
        <v>50</v>
      </c>
      <c r="N2752">
        <v>599</v>
      </c>
      <c r="O2752">
        <v>599</v>
      </c>
      <c r="P2752" t="str">
        <f>IF(Table1[[#This Row],[Discount %]]&gt;50,"High Discount","Low Discount")</f>
        <v>Low Discount</v>
      </c>
    </row>
    <row r="2753" spans="1:16" x14ac:dyDescent="0.3">
      <c r="A2753" t="s">
        <v>5666</v>
      </c>
      <c r="B2753">
        <v>17385790</v>
      </c>
      <c r="C2753" t="s">
        <v>13</v>
      </c>
      <c r="D2753" t="s">
        <v>37</v>
      </c>
      <c r="E2753" t="s">
        <v>38</v>
      </c>
      <c r="F2753" t="s">
        <v>33</v>
      </c>
      <c r="G2753" t="s">
        <v>2366</v>
      </c>
      <c r="I2753">
        <v>1398</v>
      </c>
      <c r="J2753" t="s">
        <v>40</v>
      </c>
      <c r="K2753">
        <v>4.3</v>
      </c>
      <c r="L2753">
        <v>623</v>
      </c>
      <c r="M2753">
        <v>50</v>
      </c>
      <c r="N2753">
        <v>699</v>
      </c>
      <c r="O2753">
        <v>699</v>
      </c>
      <c r="P2753" t="str">
        <f>IF(Table1[[#This Row],[Discount %]]&gt;50,"High Discount","Low Discount")</f>
        <v>Low Discount</v>
      </c>
    </row>
    <row r="2754" spans="1:16" x14ac:dyDescent="0.3">
      <c r="A2754" t="s">
        <v>5667</v>
      </c>
      <c r="B2754">
        <v>12867304</v>
      </c>
      <c r="C2754" t="s">
        <v>107</v>
      </c>
      <c r="D2754" t="s">
        <v>37</v>
      </c>
      <c r="E2754" t="s">
        <v>15</v>
      </c>
      <c r="F2754" t="s">
        <v>33</v>
      </c>
      <c r="G2754" t="s">
        <v>5668</v>
      </c>
      <c r="I2754">
        <v>1999</v>
      </c>
      <c r="J2754" t="s">
        <v>399</v>
      </c>
      <c r="K2754">
        <v>4.0999999999999996</v>
      </c>
      <c r="L2754">
        <v>623</v>
      </c>
      <c r="M2754">
        <v>30.000000000000004</v>
      </c>
      <c r="N2754">
        <v>599.70000000000005</v>
      </c>
      <c r="O2754">
        <v>1399</v>
      </c>
      <c r="P2754" t="str">
        <f>IF(Table1[[#This Row],[Discount %]]&gt;50,"High Discount","Low Discount")</f>
        <v>Low Discount</v>
      </c>
    </row>
    <row r="2755" spans="1:16" x14ac:dyDescent="0.3">
      <c r="A2755" t="s">
        <v>5669</v>
      </c>
      <c r="B2755">
        <v>11607044</v>
      </c>
      <c r="C2755" t="s">
        <v>42</v>
      </c>
      <c r="D2755" t="s">
        <v>37</v>
      </c>
      <c r="E2755" t="s">
        <v>15</v>
      </c>
      <c r="F2755" t="s">
        <v>33</v>
      </c>
      <c r="G2755" t="s">
        <v>5670</v>
      </c>
      <c r="I2755">
        <v>2199</v>
      </c>
      <c r="J2755" t="s">
        <v>118</v>
      </c>
      <c r="K2755">
        <v>4.0999999999999996</v>
      </c>
      <c r="L2755">
        <v>623</v>
      </c>
      <c r="M2755">
        <v>64.999999999999986</v>
      </c>
      <c r="N2755">
        <v>1429.3499999999997</v>
      </c>
      <c r="O2755">
        <v>769</v>
      </c>
      <c r="P2755" t="str">
        <f>IF(Table1[[#This Row],[Discount %]]&gt;50,"High Discount","Low Discount")</f>
        <v>High Discount</v>
      </c>
    </row>
    <row r="2756" spans="1:16" x14ac:dyDescent="0.3">
      <c r="A2756" t="s">
        <v>5671</v>
      </c>
      <c r="B2756">
        <v>11893760</v>
      </c>
      <c r="C2756" t="s">
        <v>13</v>
      </c>
      <c r="D2756" t="s">
        <v>37</v>
      </c>
      <c r="E2756" t="s">
        <v>38</v>
      </c>
      <c r="F2756" t="s">
        <v>33</v>
      </c>
      <c r="G2756" t="s">
        <v>5672</v>
      </c>
      <c r="I2756">
        <v>699</v>
      </c>
      <c r="J2756" t="s">
        <v>40</v>
      </c>
      <c r="K2756">
        <v>4.2</v>
      </c>
      <c r="L2756">
        <v>623</v>
      </c>
      <c r="M2756">
        <v>50</v>
      </c>
      <c r="N2756">
        <v>349.5</v>
      </c>
      <c r="O2756">
        <v>349</v>
      </c>
      <c r="P2756" t="str">
        <f>IF(Table1[[#This Row],[Discount %]]&gt;50,"High Discount","Low Discount")</f>
        <v>Low Discount</v>
      </c>
    </row>
    <row r="2757" spans="1:16" x14ac:dyDescent="0.3">
      <c r="A2757" t="s">
        <v>5673</v>
      </c>
      <c r="B2757">
        <v>14062990</v>
      </c>
      <c r="C2757" t="s">
        <v>90</v>
      </c>
      <c r="D2757" t="s">
        <v>37</v>
      </c>
      <c r="E2757" t="s">
        <v>21</v>
      </c>
      <c r="F2757" t="s">
        <v>33</v>
      </c>
      <c r="G2757" t="s">
        <v>4712</v>
      </c>
      <c r="I2757">
        <v>999</v>
      </c>
      <c r="J2757" t="s">
        <v>23</v>
      </c>
      <c r="K2757">
        <v>4.0999999999999996</v>
      </c>
      <c r="L2757">
        <v>623</v>
      </c>
      <c r="M2757">
        <v>60</v>
      </c>
      <c r="N2757">
        <v>599.4</v>
      </c>
      <c r="O2757">
        <v>399</v>
      </c>
      <c r="P2757" t="str">
        <f>IF(Table1[[#This Row],[Discount %]]&gt;50,"High Discount","Low Discount")</f>
        <v>High Discount</v>
      </c>
    </row>
    <row r="2758" spans="1:16" x14ac:dyDescent="0.3">
      <c r="A2758" t="s">
        <v>5674</v>
      </c>
      <c r="B2758">
        <v>10046853</v>
      </c>
      <c r="C2758" t="s">
        <v>13</v>
      </c>
      <c r="D2758" t="s">
        <v>14</v>
      </c>
      <c r="E2758" t="s">
        <v>15</v>
      </c>
      <c r="F2758" t="s">
        <v>16</v>
      </c>
      <c r="G2758" t="s">
        <v>1263</v>
      </c>
      <c r="H2758">
        <v>799</v>
      </c>
      <c r="I2758">
        <v>1999</v>
      </c>
      <c r="J2758" t="s">
        <v>18</v>
      </c>
      <c r="K2758">
        <v>4</v>
      </c>
      <c r="L2758">
        <v>622</v>
      </c>
      <c r="M2758">
        <v>60.000000000000007</v>
      </c>
      <c r="N2758">
        <v>1199.4000000000001</v>
      </c>
      <c r="O2758">
        <v>799</v>
      </c>
      <c r="P2758" t="str">
        <f>IF(Table1[[#This Row],[Discount %]]&gt;50,"High Discount","Low Discount")</f>
        <v>High Discount</v>
      </c>
    </row>
    <row r="2759" spans="1:16" x14ac:dyDescent="0.3">
      <c r="A2759" t="s">
        <v>5675</v>
      </c>
      <c r="B2759">
        <v>11770274</v>
      </c>
      <c r="C2759" t="s">
        <v>2948</v>
      </c>
      <c r="D2759" t="s">
        <v>68</v>
      </c>
      <c r="E2759" t="s">
        <v>3140</v>
      </c>
      <c r="F2759" t="s">
        <v>16</v>
      </c>
      <c r="G2759" t="s">
        <v>5676</v>
      </c>
      <c r="H2759">
        <v>499</v>
      </c>
      <c r="I2759">
        <v>999</v>
      </c>
      <c r="J2759" t="s">
        <v>35</v>
      </c>
      <c r="K2759">
        <v>4.2</v>
      </c>
      <c r="L2759">
        <v>622</v>
      </c>
      <c r="M2759">
        <v>50</v>
      </c>
      <c r="N2759">
        <v>499.5</v>
      </c>
      <c r="O2759">
        <v>499</v>
      </c>
      <c r="P2759" t="str">
        <f>IF(Table1[[#This Row],[Discount %]]&gt;50,"High Discount","Low Discount")</f>
        <v>Low Discount</v>
      </c>
    </row>
    <row r="2760" spans="1:16" x14ac:dyDescent="0.3">
      <c r="A2760" t="s">
        <v>5677</v>
      </c>
      <c r="B2760">
        <v>11199278</v>
      </c>
      <c r="C2760" t="s">
        <v>99</v>
      </c>
      <c r="D2760" t="s">
        <v>68</v>
      </c>
      <c r="E2760" t="s">
        <v>82</v>
      </c>
      <c r="F2760" t="s">
        <v>33</v>
      </c>
      <c r="G2760" t="s">
        <v>5678</v>
      </c>
      <c r="H2760">
        <v>1099</v>
      </c>
      <c r="I2760">
        <v>2199</v>
      </c>
      <c r="J2760" t="s">
        <v>101</v>
      </c>
      <c r="K2760">
        <v>4.2</v>
      </c>
      <c r="L2760">
        <v>622</v>
      </c>
      <c r="M2760">
        <v>50</v>
      </c>
      <c r="N2760">
        <v>1099.5</v>
      </c>
      <c r="O2760">
        <v>1099</v>
      </c>
      <c r="P2760" t="str">
        <f>IF(Table1[[#This Row],[Discount %]]&gt;50,"High Discount","Low Discount")</f>
        <v>Low Discount</v>
      </c>
    </row>
    <row r="2761" spans="1:16" x14ac:dyDescent="0.3">
      <c r="A2761" t="s">
        <v>5679</v>
      </c>
      <c r="B2761">
        <v>13789772</v>
      </c>
      <c r="C2761" t="s">
        <v>99</v>
      </c>
      <c r="D2761" t="s">
        <v>68</v>
      </c>
      <c r="E2761" t="s">
        <v>69</v>
      </c>
      <c r="F2761" t="s">
        <v>33</v>
      </c>
      <c r="G2761" t="s">
        <v>5680</v>
      </c>
      <c r="H2761">
        <v>1484</v>
      </c>
      <c r="I2761">
        <v>3299</v>
      </c>
      <c r="J2761" t="s">
        <v>65</v>
      </c>
      <c r="K2761">
        <v>4.3</v>
      </c>
      <c r="L2761">
        <v>622</v>
      </c>
      <c r="M2761">
        <v>55.000000000000007</v>
      </c>
      <c r="N2761">
        <v>1814.4500000000003</v>
      </c>
      <c r="O2761">
        <v>1484</v>
      </c>
      <c r="P2761" t="str">
        <f>IF(Table1[[#This Row],[Discount %]]&gt;50,"High Discount","Low Discount")</f>
        <v>High Discount</v>
      </c>
    </row>
    <row r="2762" spans="1:16" x14ac:dyDescent="0.3">
      <c r="A2762" t="s">
        <v>5681</v>
      </c>
      <c r="B2762">
        <v>11607438</v>
      </c>
      <c r="C2762" t="s">
        <v>1074</v>
      </c>
      <c r="D2762" t="s">
        <v>68</v>
      </c>
      <c r="E2762" t="s">
        <v>69</v>
      </c>
      <c r="F2762" t="s">
        <v>33</v>
      </c>
      <c r="G2762" t="s">
        <v>5682</v>
      </c>
      <c r="H2762">
        <v>1449</v>
      </c>
      <c r="I2762">
        <v>4999</v>
      </c>
      <c r="J2762" t="s">
        <v>23</v>
      </c>
      <c r="K2762">
        <v>4</v>
      </c>
      <c r="L2762">
        <v>622</v>
      </c>
      <c r="M2762">
        <v>71</v>
      </c>
      <c r="N2762">
        <v>3549.29</v>
      </c>
      <c r="O2762">
        <v>1449</v>
      </c>
      <c r="P2762" t="str">
        <f>IF(Table1[[#This Row],[Discount %]]&gt;50,"High Discount","Low Discount")</f>
        <v>High Discount</v>
      </c>
    </row>
    <row r="2763" spans="1:16" x14ac:dyDescent="0.3">
      <c r="A2763" t="s">
        <v>5683</v>
      </c>
      <c r="B2763">
        <v>14668766</v>
      </c>
      <c r="C2763" t="s">
        <v>1316</v>
      </c>
      <c r="D2763" t="s">
        <v>68</v>
      </c>
      <c r="E2763" t="s">
        <v>295</v>
      </c>
      <c r="F2763" t="s">
        <v>33</v>
      </c>
      <c r="G2763" t="s">
        <v>5684</v>
      </c>
      <c r="H2763">
        <v>2519</v>
      </c>
      <c r="I2763">
        <v>5599</v>
      </c>
      <c r="J2763" t="s">
        <v>145</v>
      </c>
      <c r="K2763">
        <v>3.8</v>
      </c>
      <c r="L2763">
        <v>622</v>
      </c>
      <c r="M2763">
        <v>54.999999999999993</v>
      </c>
      <c r="N2763">
        <v>3079.4499999999994</v>
      </c>
      <c r="O2763">
        <v>2519</v>
      </c>
      <c r="P2763" t="str">
        <f>IF(Table1[[#This Row],[Discount %]]&gt;50,"High Discount","Low Discount")</f>
        <v>High Discount</v>
      </c>
    </row>
    <row r="2764" spans="1:16" x14ac:dyDescent="0.3">
      <c r="A2764" t="s">
        <v>5685</v>
      </c>
      <c r="B2764">
        <v>17523500</v>
      </c>
      <c r="C2764" t="s">
        <v>42</v>
      </c>
      <c r="D2764" t="s">
        <v>37</v>
      </c>
      <c r="E2764" t="s">
        <v>38</v>
      </c>
      <c r="F2764" t="s">
        <v>33</v>
      </c>
      <c r="G2764" t="s">
        <v>2559</v>
      </c>
      <c r="I2764">
        <v>1398</v>
      </c>
      <c r="J2764" t="s">
        <v>40</v>
      </c>
      <c r="K2764">
        <v>4.4000000000000004</v>
      </c>
      <c r="L2764">
        <v>622</v>
      </c>
      <c r="M2764">
        <v>50</v>
      </c>
      <c r="N2764">
        <v>699</v>
      </c>
      <c r="O2764">
        <v>699</v>
      </c>
      <c r="P2764" t="str">
        <f>IF(Table1[[#This Row],[Discount %]]&gt;50,"High Discount","Low Discount")</f>
        <v>Low Discount</v>
      </c>
    </row>
    <row r="2765" spans="1:16" x14ac:dyDescent="0.3">
      <c r="A2765" t="s">
        <v>5686</v>
      </c>
      <c r="B2765">
        <v>6011817</v>
      </c>
      <c r="C2765" t="s">
        <v>13</v>
      </c>
      <c r="D2765" t="s">
        <v>37</v>
      </c>
      <c r="E2765" t="s">
        <v>281</v>
      </c>
      <c r="F2765" t="s">
        <v>33</v>
      </c>
      <c r="G2765" t="s">
        <v>5687</v>
      </c>
      <c r="I2765">
        <v>1499</v>
      </c>
      <c r="J2765" t="s">
        <v>40</v>
      </c>
      <c r="K2765">
        <v>4</v>
      </c>
      <c r="L2765">
        <v>622</v>
      </c>
      <c r="M2765">
        <v>70</v>
      </c>
      <c r="N2765">
        <v>1049.3</v>
      </c>
      <c r="O2765">
        <v>449</v>
      </c>
      <c r="P2765" t="str">
        <f>IF(Table1[[#This Row],[Discount %]]&gt;50,"High Discount","Low Discount")</f>
        <v>High Discount</v>
      </c>
    </row>
    <row r="2766" spans="1:16" x14ac:dyDescent="0.3">
      <c r="A2766" t="s">
        <v>5688</v>
      </c>
      <c r="B2766">
        <v>11882806</v>
      </c>
      <c r="C2766" t="s">
        <v>840</v>
      </c>
      <c r="D2766" t="s">
        <v>37</v>
      </c>
      <c r="E2766" t="s">
        <v>131</v>
      </c>
      <c r="F2766" t="s">
        <v>33</v>
      </c>
      <c r="G2766" t="s">
        <v>5689</v>
      </c>
      <c r="I2766">
        <v>1798</v>
      </c>
      <c r="J2766" t="s">
        <v>23</v>
      </c>
      <c r="K2766">
        <v>4.2</v>
      </c>
      <c r="L2766">
        <v>622</v>
      </c>
      <c r="M2766">
        <v>70</v>
      </c>
      <c r="N2766">
        <v>1258.5999999999999</v>
      </c>
      <c r="O2766">
        <v>539</v>
      </c>
      <c r="P2766" t="str">
        <f>IF(Table1[[#This Row],[Discount %]]&gt;50,"High Discount","Low Discount")</f>
        <v>High Discount</v>
      </c>
    </row>
    <row r="2767" spans="1:16" x14ac:dyDescent="0.3">
      <c r="A2767" t="s">
        <v>5690</v>
      </c>
      <c r="B2767">
        <v>10604560</v>
      </c>
      <c r="C2767" t="s">
        <v>161</v>
      </c>
      <c r="D2767" t="s">
        <v>37</v>
      </c>
      <c r="E2767" t="s">
        <v>73</v>
      </c>
      <c r="F2767" t="s">
        <v>33</v>
      </c>
      <c r="G2767" t="s">
        <v>5691</v>
      </c>
      <c r="I2767">
        <v>2199</v>
      </c>
      <c r="J2767" t="s">
        <v>101</v>
      </c>
      <c r="K2767">
        <v>4.5</v>
      </c>
      <c r="L2767">
        <v>622</v>
      </c>
      <c r="M2767">
        <v>7.9999999999999991</v>
      </c>
      <c r="N2767">
        <v>175.91999999999996</v>
      </c>
      <c r="O2767">
        <v>2023</v>
      </c>
      <c r="P2767" t="str">
        <f>IF(Table1[[#This Row],[Discount %]]&gt;50,"High Discount","Low Discount")</f>
        <v>Low Discount</v>
      </c>
    </row>
    <row r="2768" spans="1:16" x14ac:dyDescent="0.3">
      <c r="A2768" t="s">
        <v>5692</v>
      </c>
      <c r="B2768">
        <v>13815392</v>
      </c>
      <c r="C2768" t="s">
        <v>46</v>
      </c>
      <c r="D2768" t="s">
        <v>14</v>
      </c>
      <c r="E2768" t="s">
        <v>15</v>
      </c>
      <c r="F2768" t="s">
        <v>16</v>
      </c>
      <c r="G2768" t="s">
        <v>3935</v>
      </c>
      <c r="H2768">
        <v>775</v>
      </c>
      <c r="I2768">
        <v>1649</v>
      </c>
      <c r="J2768" t="s">
        <v>770</v>
      </c>
      <c r="K2768">
        <v>3.9</v>
      </c>
      <c r="L2768">
        <v>621</v>
      </c>
      <c r="M2768">
        <v>53</v>
      </c>
      <c r="N2768">
        <v>873.97</v>
      </c>
      <c r="O2768">
        <v>775</v>
      </c>
      <c r="P2768" t="str">
        <f>IF(Table1[[#This Row],[Discount %]]&gt;50,"High Discount","Low Discount")</f>
        <v>High Discount</v>
      </c>
    </row>
    <row r="2769" spans="1:16" x14ac:dyDescent="0.3">
      <c r="A2769" t="s">
        <v>5693</v>
      </c>
      <c r="B2769">
        <v>10106021</v>
      </c>
      <c r="C2769" t="s">
        <v>59</v>
      </c>
      <c r="D2769" t="s">
        <v>60</v>
      </c>
      <c r="E2769" t="s">
        <v>38</v>
      </c>
      <c r="F2769" t="s">
        <v>16</v>
      </c>
      <c r="G2769" t="s">
        <v>5694</v>
      </c>
      <c r="H2769">
        <v>384</v>
      </c>
      <c r="I2769">
        <v>699</v>
      </c>
      <c r="J2769" t="s">
        <v>35</v>
      </c>
      <c r="K2769">
        <v>4.0999999999999996</v>
      </c>
      <c r="L2769">
        <v>621</v>
      </c>
      <c r="M2769">
        <v>45</v>
      </c>
      <c r="N2769">
        <v>314.55</v>
      </c>
      <c r="O2769">
        <v>384</v>
      </c>
      <c r="P2769" t="str">
        <f>IF(Table1[[#This Row],[Discount %]]&gt;50,"High Discount","Low Discount")</f>
        <v>Low Discount</v>
      </c>
    </row>
    <row r="2770" spans="1:16" x14ac:dyDescent="0.3">
      <c r="A2770" t="s">
        <v>5695</v>
      </c>
      <c r="B2770">
        <v>11200646</v>
      </c>
      <c r="C2770" t="s">
        <v>99</v>
      </c>
      <c r="D2770" t="s">
        <v>25</v>
      </c>
      <c r="E2770" t="s">
        <v>82</v>
      </c>
      <c r="F2770" t="s">
        <v>16</v>
      </c>
      <c r="G2770" t="s">
        <v>5696</v>
      </c>
      <c r="H2770">
        <v>559</v>
      </c>
      <c r="I2770">
        <v>1599</v>
      </c>
      <c r="J2770" t="s">
        <v>35</v>
      </c>
      <c r="K2770">
        <v>3.8</v>
      </c>
      <c r="L2770">
        <v>621</v>
      </c>
      <c r="M2770">
        <v>64.999999999999986</v>
      </c>
      <c r="N2770">
        <v>1039.3499999999997</v>
      </c>
      <c r="O2770">
        <v>559</v>
      </c>
      <c r="P2770" t="str">
        <f>IF(Table1[[#This Row],[Discount %]]&gt;50,"High Discount","Low Discount")</f>
        <v>High Discount</v>
      </c>
    </row>
    <row r="2771" spans="1:16" x14ac:dyDescent="0.3">
      <c r="A2771" t="s">
        <v>5697</v>
      </c>
      <c r="B2771">
        <v>10187703</v>
      </c>
      <c r="C2771" t="s">
        <v>149</v>
      </c>
      <c r="D2771" t="s">
        <v>25</v>
      </c>
      <c r="E2771" t="s">
        <v>26</v>
      </c>
      <c r="F2771" t="s">
        <v>16</v>
      </c>
      <c r="G2771" t="s">
        <v>5698</v>
      </c>
      <c r="H2771">
        <v>1099</v>
      </c>
      <c r="I2771">
        <v>2199</v>
      </c>
      <c r="J2771" t="s">
        <v>453</v>
      </c>
      <c r="K2771">
        <v>4.3</v>
      </c>
      <c r="L2771">
        <v>621</v>
      </c>
      <c r="M2771">
        <v>50</v>
      </c>
      <c r="N2771">
        <v>1099.5</v>
      </c>
      <c r="O2771">
        <v>1099</v>
      </c>
      <c r="P2771" t="str">
        <f>IF(Table1[[#This Row],[Discount %]]&gt;50,"High Discount","Low Discount")</f>
        <v>Low Discount</v>
      </c>
    </row>
    <row r="2772" spans="1:16" x14ac:dyDescent="0.3">
      <c r="A2772" t="s">
        <v>5699</v>
      </c>
      <c r="B2772">
        <v>12853658</v>
      </c>
      <c r="C2772" t="s">
        <v>5700</v>
      </c>
      <c r="D2772" t="s">
        <v>25</v>
      </c>
      <c r="E2772" t="s">
        <v>26</v>
      </c>
      <c r="F2772" t="s">
        <v>16</v>
      </c>
      <c r="G2772" t="s">
        <v>5701</v>
      </c>
      <c r="H2772">
        <v>1247</v>
      </c>
      <c r="I2772">
        <v>2495</v>
      </c>
      <c r="J2772" t="s">
        <v>336</v>
      </c>
      <c r="K2772">
        <v>4.5</v>
      </c>
      <c r="L2772">
        <v>621</v>
      </c>
      <c r="M2772">
        <v>50</v>
      </c>
      <c r="N2772">
        <v>1247.5</v>
      </c>
      <c r="O2772">
        <v>1247</v>
      </c>
      <c r="P2772" t="str">
        <f>IF(Table1[[#This Row],[Discount %]]&gt;50,"High Discount","Low Discount")</f>
        <v>Low Discount</v>
      </c>
    </row>
    <row r="2773" spans="1:16" x14ac:dyDescent="0.3">
      <c r="A2773" t="s">
        <v>5702</v>
      </c>
      <c r="B2773">
        <v>1703248</v>
      </c>
      <c r="C2773" t="s">
        <v>46</v>
      </c>
      <c r="D2773" t="s">
        <v>25</v>
      </c>
      <c r="E2773" t="s">
        <v>38</v>
      </c>
      <c r="F2773" t="s">
        <v>16</v>
      </c>
      <c r="G2773" t="s">
        <v>5703</v>
      </c>
      <c r="H2773">
        <v>314</v>
      </c>
      <c r="I2773">
        <v>699</v>
      </c>
      <c r="J2773" t="s">
        <v>23</v>
      </c>
      <c r="K2773">
        <v>3.9</v>
      </c>
      <c r="L2773">
        <v>621</v>
      </c>
      <c r="M2773">
        <v>54.999999999999993</v>
      </c>
      <c r="N2773">
        <v>384.44999999999993</v>
      </c>
      <c r="O2773">
        <v>314</v>
      </c>
      <c r="P2773" t="str">
        <f>IF(Table1[[#This Row],[Discount %]]&gt;50,"High Discount","Low Discount")</f>
        <v>High Discount</v>
      </c>
    </row>
    <row r="2774" spans="1:16" x14ac:dyDescent="0.3">
      <c r="A2774" t="s">
        <v>5704</v>
      </c>
      <c r="B2774">
        <v>15344728</v>
      </c>
      <c r="C2774" t="s">
        <v>962</v>
      </c>
      <c r="D2774" t="s">
        <v>68</v>
      </c>
      <c r="E2774" t="s">
        <v>69</v>
      </c>
      <c r="F2774" t="s">
        <v>33</v>
      </c>
      <c r="G2774" t="s">
        <v>5705</v>
      </c>
      <c r="H2774">
        <v>2559</v>
      </c>
      <c r="I2774">
        <v>6399</v>
      </c>
      <c r="J2774" t="s">
        <v>101</v>
      </c>
      <c r="K2774">
        <v>4.4000000000000004</v>
      </c>
      <c r="L2774">
        <v>621</v>
      </c>
      <c r="M2774">
        <v>60</v>
      </c>
      <c r="N2774">
        <v>3839.4</v>
      </c>
      <c r="O2774">
        <v>2559</v>
      </c>
      <c r="P2774" t="str">
        <f>IF(Table1[[#This Row],[Discount %]]&gt;50,"High Discount","Low Discount")</f>
        <v>High Discount</v>
      </c>
    </row>
    <row r="2775" spans="1:16" x14ac:dyDescent="0.3">
      <c r="A2775" t="s">
        <v>5706</v>
      </c>
      <c r="B2775">
        <v>13130408</v>
      </c>
      <c r="C2775" t="s">
        <v>30</v>
      </c>
      <c r="D2775" t="s">
        <v>31</v>
      </c>
      <c r="E2775" t="s">
        <v>104</v>
      </c>
      <c r="F2775" t="s">
        <v>33</v>
      </c>
      <c r="G2775" t="s">
        <v>5707</v>
      </c>
      <c r="H2775">
        <v>359</v>
      </c>
      <c r="I2775">
        <v>449</v>
      </c>
      <c r="J2775" t="s">
        <v>1060</v>
      </c>
      <c r="K2775">
        <v>4.3</v>
      </c>
      <c r="L2775">
        <v>621</v>
      </c>
      <c r="M2775">
        <v>20</v>
      </c>
      <c r="N2775">
        <v>89.8</v>
      </c>
      <c r="O2775">
        <v>359</v>
      </c>
      <c r="P2775" t="str">
        <f>IF(Table1[[#This Row],[Discount %]]&gt;50,"High Discount","Low Discount")</f>
        <v>Low Discount</v>
      </c>
    </row>
    <row r="2776" spans="1:16" x14ac:dyDescent="0.3">
      <c r="A2776" t="s">
        <v>5708</v>
      </c>
      <c r="B2776">
        <v>13104188</v>
      </c>
      <c r="C2776" t="s">
        <v>180</v>
      </c>
      <c r="D2776" t="s">
        <v>86</v>
      </c>
      <c r="E2776" t="s">
        <v>15</v>
      </c>
      <c r="F2776" t="s">
        <v>33</v>
      </c>
      <c r="G2776" t="s">
        <v>5709</v>
      </c>
      <c r="H2776">
        <v>759</v>
      </c>
      <c r="I2776">
        <v>1899</v>
      </c>
      <c r="J2776" t="s">
        <v>603</v>
      </c>
      <c r="K2776">
        <v>4.4000000000000004</v>
      </c>
      <c r="L2776">
        <v>621</v>
      </c>
      <c r="M2776">
        <v>60.000000000000007</v>
      </c>
      <c r="N2776">
        <v>1139.4000000000001</v>
      </c>
      <c r="O2776">
        <v>759</v>
      </c>
      <c r="P2776" t="str">
        <f>IF(Table1[[#This Row],[Discount %]]&gt;50,"High Discount","Low Discount")</f>
        <v>High Discount</v>
      </c>
    </row>
    <row r="2777" spans="1:16" x14ac:dyDescent="0.3">
      <c r="A2777" t="s">
        <v>5710</v>
      </c>
      <c r="B2777">
        <v>11099552</v>
      </c>
      <c r="C2777" t="s">
        <v>754</v>
      </c>
      <c r="D2777" t="s">
        <v>37</v>
      </c>
      <c r="E2777" t="s">
        <v>131</v>
      </c>
      <c r="F2777" t="s">
        <v>33</v>
      </c>
      <c r="G2777" t="s">
        <v>5711</v>
      </c>
      <c r="I2777">
        <v>1699</v>
      </c>
      <c r="J2777" t="s">
        <v>35</v>
      </c>
      <c r="K2777">
        <v>4</v>
      </c>
      <c r="L2777">
        <v>621</v>
      </c>
      <c r="M2777">
        <v>59</v>
      </c>
      <c r="N2777">
        <v>1002.41</v>
      </c>
      <c r="O2777">
        <v>696</v>
      </c>
      <c r="P2777" t="str">
        <f>IF(Table1[[#This Row],[Discount %]]&gt;50,"High Discount","Low Discount")</f>
        <v>High Discount</v>
      </c>
    </row>
    <row r="2778" spans="1:16" x14ac:dyDescent="0.3">
      <c r="A2778" t="s">
        <v>5712</v>
      </c>
      <c r="B2778">
        <v>8643225</v>
      </c>
      <c r="C2778" t="s">
        <v>161</v>
      </c>
      <c r="D2778" t="s">
        <v>37</v>
      </c>
      <c r="E2778" t="s">
        <v>131</v>
      </c>
      <c r="F2778" t="s">
        <v>33</v>
      </c>
      <c r="G2778" t="s">
        <v>5713</v>
      </c>
      <c r="I2778">
        <v>2299</v>
      </c>
      <c r="J2778" t="s">
        <v>101</v>
      </c>
      <c r="K2778">
        <v>4.3</v>
      </c>
      <c r="L2778">
        <v>621</v>
      </c>
      <c r="M2778">
        <v>50</v>
      </c>
      <c r="N2778">
        <v>1149.5</v>
      </c>
      <c r="O2778">
        <v>1149</v>
      </c>
      <c r="P2778" t="str">
        <f>IF(Table1[[#This Row],[Discount %]]&gt;50,"High Discount","Low Discount")</f>
        <v>Low Discount</v>
      </c>
    </row>
    <row r="2779" spans="1:16" x14ac:dyDescent="0.3">
      <c r="A2779" t="s">
        <v>5714</v>
      </c>
      <c r="B2779">
        <v>11108928</v>
      </c>
      <c r="C2779" t="s">
        <v>46</v>
      </c>
      <c r="D2779" t="s">
        <v>14</v>
      </c>
      <c r="E2779" t="s">
        <v>15</v>
      </c>
      <c r="F2779" t="s">
        <v>16</v>
      </c>
      <c r="G2779" t="s">
        <v>5715</v>
      </c>
      <c r="H2779">
        <v>740</v>
      </c>
      <c r="I2779">
        <v>1899</v>
      </c>
      <c r="J2779" t="s">
        <v>770</v>
      </c>
      <c r="K2779">
        <v>3.9</v>
      </c>
      <c r="L2779">
        <v>620</v>
      </c>
      <c r="M2779">
        <v>61.000000000000007</v>
      </c>
      <c r="N2779">
        <v>1158.3900000000001</v>
      </c>
      <c r="O2779">
        <v>740</v>
      </c>
      <c r="P2779" t="str">
        <f>IF(Table1[[#This Row],[Discount %]]&gt;50,"High Discount","Low Discount")</f>
        <v>High Discount</v>
      </c>
    </row>
    <row r="2780" spans="1:16" x14ac:dyDescent="0.3">
      <c r="A2780" t="s">
        <v>5716</v>
      </c>
      <c r="B2780">
        <v>7633387</v>
      </c>
      <c r="C2780" t="s">
        <v>321</v>
      </c>
      <c r="D2780" t="s">
        <v>14</v>
      </c>
      <c r="E2780" t="s">
        <v>15</v>
      </c>
      <c r="F2780" t="s">
        <v>16</v>
      </c>
      <c r="G2780" t="s">
        <v>5717</v>
      </c>
      <c r="H2780">
        <v>899</v>
      </c>
      <c r="I2780">
        <v>1499</v>
      </c>
      <c r="J2780" t="s">
        <v>18</v>
      </c>
      <c r="K2780">
        <v>3.8</v>
      </c>
      <c r="L2780">
        <v>620</v>
      </c>
      <c r="M2780">
        <v>40</v>
      </c>
      <c r="N2780">
        <v>599.6</v>
      </c>
      <c r="O2780">
        <v>899</v>
      </c>
      <c r="P2780" t="str">
        <f>IF(Table1[[#This Row],[Discount %]]&gt;50,"High Discount","Low Discount")</f>
        <v>Low Discount</v>
      </c>
    </row>
    <row r="2781" spans="1:16" x14ac:dyDescent="0.3">
      <c r="A2781" t="s">
        <v>5718</v>
      </c>
      <c r="B2781">
        <v>11638822</v>
      </c>
      <c r="C2781" t="s">
        <v>324</v>
      </c>
      <c r="D2781" t="s">
        <v>176</v>
      </c>
      <c r="E2781" t="s">
        <v>1740</v>
      </c>
      <c r="F2781" t="s">
        <v>16</v>
      </c>
      <c r="G2781" t="s">
        <v>5719</v>
      </c>
      <c r="I2781">
        <v>638</v>
      </c>
      <c r="J2781" t="s">
        <v>327</v>
      </c>
      <c r="K2781">
        <v>4.4000000000000004</v>
      </c>
      <c r="L2781">
        <v>620</v>
      </c>
      <c r="M2781">
        <v>31</v>
      </c>
      <c r="N2781">
        <v>197.78</v>
      </c>
      <c r="O2781">
        <v>440</v>
      </c>
      <c r="P2781" t="str">
        <f>IF(Table1[[#This Row],[Discount %]]&gt;50,"High Discount","Low Discount")</f>
        <v>Low Discount</v>
      </c>
    </row>
    <row r="2782" spans="1:16" x14ac:dyDescent="0.3">
      <c r="A2782" t="s">
        <v>5720</v>
      </c>
      <c r="B2782">
        <v>11227214</v>
      </c>
      <c r="C2782" t="s">
        <v>210</v>
      </c>
      <c r="D2782" t="s">
        <v>68</v>
      </c>
      <c r="E2782" t="s">
        <v>343</v>
      </c>
      <c r="F2782" t="s">
        <v>33</v>
      </c>
      <c r="G2782" t="s">
        <v>5721</v>
      </c>
      <c r="H2782">
        <v>799</v>
      </c>
      <c r="I2782">
        <v>1999</v>
      </c>
      <c r="J2782" t="s">
        <v>118</v>
      </c>
      <c r="K2782">
        <v>4.3</v>
      </c>
      <c r="L2782">
        <v>620</v>
      </c>
      <c r="M2782">
        <v>60.000000000000007</v>
      </c>
      <c r="N2782">
        <v>1199.4000000000001</v>
      </c>
      <c r="O2782">
        <v>799</v>
      </c>
      <c r="P2782" t="str">
        <f>IF(Table1[[#This Row],[Discount %]]&gt;50,"High Discount","Low Discount")</f>
        <v>High Discount</v>
      </c>
    </row>
    <row r="2783" spans="1:16" x14ac:dyDescent="0.3">
      <c r="A2783" t="s">
        <v>5722</v>
      </c>
      <c r="B2783">
        <v>10847900</v>
      </c>
      <c r="C2783" t="s">
        <v>90</v>
      </c>
      <c r="D2783" t="s">
        <v>37</v>
      </c>
      <c r="E2783" t="s">
        <v>131</v>
      </c>
      <c r="F2783" t="s">
        <v>33</v>
      </c>
      <c r="G2783" t="s">
        <v>5723</v>
      </c>
      <c r="I2783">
        <v>1749</v>
      </c>
      <c r="J2783" t="s">
        <v>23</v>
      </c>
      <c r="K2783">
        <v>4.3</v>
      </c>
      <c r="L2783">
        <v>620</v>
      </c>
      <c r="M2783">
        <v>48</v>
      </c>
      <c r="N2783">
        <v>839.52</v>
      </c>
      <c r="O2783">
        <v>909</v>
      </c>
      <c r="P2783" t="str">
        <f>IF(Table1[[#This Row],[Discount %]]&gt;50,"High Discount","Low Discount")</f>
        <v>Low Discount</v>
      </c>
    </row>
    <row r="2784" spans="1:16" x14ac:dyDescent="0.3">
      <c r="A2784" t="s">
        <v>5724</v>
      </c>
      <c r="B2784">
        <v>10696598</v>
      </c>
      <c r="C2784" t="s">
        <v>659</v>
      </c>
      <c r="D2784" t="s">
        <v>37</v>
      </c>
      <c r="E2784" t="s">
        <v>15</v>
      </c>
      <c r="F2784" t="s">
        <v>33</v>
      </c>
      <c r="G2784" t="s">
        <v>4121</v>
      </c>
      <c r="I2784">
        <v>2399</v>
      </c>
      <c r="J2784" t="s">
        <v>399</v>
      </c>
      <c r="K2784">
        <v>4.2</v>
      </c>
      <c r="L2784">
        <v>620</v>
      </c>
      <c r="M2784">
        <v>50</v>
      </c>
      <c r="N2784">
        <v>1199.5</v>
      </c>
      <c r="O2784">
        <v>1199</v>
      </c>
      <c r="P2784" t="str">
        <f>IF(Table1[[#This Row],[Discount %]]&gt;50,"High Discount","Low Discount")</f>
        <v>Low Discount</v>
      </c>
    </row>
    <row r="2785" spans="1:16" x14ac:dyDescent="0.3">
      <c r="A2785" t="s">
        <v>5725</v>
      </c>
      <c r="B2785">
        <v>12402734</v>
      </c>
      <c r="C2785" t="s">
        <v>149</v>
      </c>
      <c r="D2785" t="s">
        <v>176</v>
      </c>
      <c r="E2785" t="s">
        <v>177</v>
      </c>
      <c r="F2785" t="s">
        <v>16</v>
      </c>
      <c r="G2785" t="s">
        <v>2920</v>
      </c>
      <c r="H2785">
        <v>421</v>
      </c>
      <c r="I2785">
        <v>649</v>
      </c>
      <c r="J2785" t="s">
        <v>145</v>
      </c>
      <c r="K2785">
        <v>4.2</v>
      </c>
      <c r="L2785">
        <v>619</v>
      </c>
      <c r="M2785">
        <v>35</v>
      </c>
      <c r="N2785">
        <v>227.15</v>
      </c>
      <c r="O2785">
        <v>421</v>
      </c>
      <c r="P2785" t="str">
        <f>IF(Table1[[#This Row],[Discount %]]&gt;50,"High Discount","Low Discount")</f>
        <v>Low Discount</v>
      </c>
    </row>
    <row r="2786" spans="1:16" x14ac:dyDescent="0.3">
      <c r="A2786" t="s">
        <v>5726</v>
      </c>
      <c r="B2786">
        <v>11036524</v>
      </c>
      <c r="C2786" t="s">
        <v>324</v>
      </c>
      <c r="D2786" t="s">
        <v>176</v>
      </c>
      <c r="E2786" t="s">
        <v>271</v>
      </c>
      <c r="F2786" t="s">
        <v>16</v>
      </c>
      <c r="G2786" t="s">
        <v>5727</v>
      </c>
      <c r="I2786">
        <v>209</v>
      </c>
      <c r="J2786" t="s">
        <v>327</v>
      </c>
      <c r="K2786">
        <v>4.5</v>
      </c>
      <c r="L2786">
        <v>619</v>
      </c>
      <c r="M2786">
        <v>31</v>
      </c>
      <c r="N2786">
        <v>64.790000000000006</v>
      </c>
      <c r="O2786">
        <v>144</v>
      </c>
      <c r="P2786" t="str">
        <f>IF(Table1[[#This Row],[Discount %]]&gt;50,"High Discount","Low Discount")</f>
        <v>Low Discount</v>
      </c>
    </row>
    <row r="2787" spans="1:16" x14ac:dyDescent="0.3">
      <c r="A2787" t="s">
        <v>5728</v>
      </c>
      <c r="B2787">
        <v>11639114</v>
      </c>
      <c r="C2787" t="s">
        <v>324</v>
      </c>
      <c r="D2787" t="s">
        <v>176</v>
      </c>
      <c r="E2787" t="s">
        <v>271</v>
      </c>
      <c r="F2787" t="s">
        <v>16</v>
      </c>
      <c r="G2787" t="s">
        <v>5729</v>
      </c>
      <c r="I2787">
        <v>418</v>
      </c>
      <c r="J2787" t="s">
        <v>327</v>
      </c>
      <c r="K2787">
        <v>4.5</v>
      </c>
      <c r="L2787">
        <v>619</v>
      </c>
      <c r="M2787">
        <v>31</v>
      </c>
      <c r="N2787">
        <v>129.58000000000001</v>
      </c>
      <c r="O2787">
        <v>288</v>
      </c>
      <c r="P2787" t="str">
        <f>IF(Table1[[#This Row],[Discount %]]&gt;50,"High Discount","Low Discount")</f>
        <v>Low Discount</v>
      </c>
    </row>
    <row r="2788" spans="1:16" x14ac:dyDescent="0.3">
      <c r="A2788" t="s">
        <v>5730</v>
      </c>
      <c r="B2788">
        <v>10450360</v>
      </c>
      <c r="C2788" t="s">
        <v>20</v>
      </c>
      <c r="D2788" t="s">
        <v>25</v>
      </c>
      <c r="E2788" t="s">
        <v>26</v>
      </c>
      <c r="F2788" t="s">
        <v>16</v>
      </c>
      <c r="G2788" t="s">
        <v>5731</v>
      </c>
      <c r="H2788">
        <v>445</v>
      </c>
      <c r="I2788">
        <v>1349</v>
      </c>
      <c r="J2788" t="s">
        <v>79</v>
      </c>
      <c r="K2788">
        <v>4.0999999999999996</v>
      </c>
      <c r="L2788">
        <v>619</v>
      </c>
      <c r="M2788">
        <v>67</v>
      </c>
      <c r="N2788">
        <v>903.83</v>
      </c>
      <c r="O2788">
        <v>445</v>
      </c>
      <c r="P2788" t="str">
        <f>IF(Table1[[#This Row],[Discount %]]&gt;50,"High Discount","Low Discount")</f>
        <v>High Discount</v>
      </c>
    </row>
    <row r="2789" spans="1:16" x14ac:dyDescent="0.3">
      <c r="A2789" t="s">
        <v>5732</v>
      </c>
      <c r="B2789">
        <v>5415551</v>
      </c>
      <c r="C2789" t="s">
        <v>13</v>
      </c>
      <c r="D2789" t="s">
        <v>25</v>
      </c>
      <c r="E2789" t="s">
        <v>1812</v>
      </c>
      <c r="F2789" t="s">
        <v>16</v>
      </c>
      <c r="G2789" t="s">
        <v>5733</v>
      </c>
      <c r="H2789">
        <v>639</v>
      </c>
      <c r="I2789">
        <v>1599</v>
      </c>
      <c r="J2789" t="s">
        <v>101</v>
      </c>
      <c r="K2789">
        <v>4.2</v>
      </c>
      <c r="L2789">
        <v>619</v>
      </c>
      <c r="M2789">
        <v>60</v>
      </c>
      <c r="N2789">
        <v>959.4</v>
      </c>
      <c r="O2789">
        <v>639</v>
      </c>
      <c r="P2789" t="str">
        <f>IF(Table1[[#This Row],[Discount %]]&gt;50,"High Discount","Low Discount")</f>
        <v>High Discount</v>
      </c>
    </row>
    <row r="2790" spans="1:16" x14ac:dyDescent="0.3">
      <c r="A2790" t="s">
        <v>5734</v>
      </c>
      <c r="B2790">
        <v>8889689</v>
      </c>
      <c r="C2790" t="s">
        <v>13</v>
      </c>
      <c r="D2790" t="s">
        <v>25</v>
      </c>
      <c r="E2790" t="s">
        <v>26</v>
      </c>
      <c r="F2790" t="s">
        <v>16</v>
      </c>
      <c r="G2790" t="s">
        <v>5735</v>
      </c>
      <c r="H2790">
        <v>719</v>
      </c>
      <c r="I2790">
        <v>1599</v>
      </c>
      <c r="J2790" t="s">
        <v>28</v>
      </c>
      <c r="K2790">
        <v>4.3</v>
      </c>
      <c r="L2790">
        <v>619</v>
      </c>
      <c r="M2790">
        <v>55.000000000000007</v>
      </c>
      <c r="N2790">
        <v>879.45000000000016</v>
      </c>
      <c r="O2790">
        <v>719</v>
      </c>
      <c r="P2790" t="str">
        <f>IF(Table1[[#This Row],[Discount %]]&gt;50,"High Discount","Low Discount")</f>
        <v>High Discount</v>
      </c>
    </row>
    <row r="2791" spans="1:16" x14ac:dyDescent="0.3">
      <c r="A2791" t="s">
        <v>5736</v>
      </c>
      <c r="B2791">
        <v>2232090</v>
      </c>
      <c r="C2791" t="s">
        <v>42</v>
      </c>
      <c r="D2791" t="s">
        <v>25</v>
      </c>
      <c r="E2791" t="s">
        <v>38</v>
      </c>
      <c r="F2791" t="s">
        <v>16</v>
      </c>
      <c r="G2791" t="s">
        <v>5737</v>
      </c>
      <c r="H2791">
        <v>269</v>
      </c>
      <c r="I2791">
        <v>599</v>
      </c>
      <c r="J2791" t="s">
        <v>23</v>
      </c>
      <c r="K2791">
        <v>4.2</v>
      </c>
      <c r="L2791">
        <v>619</v>
      </c>
      <c r="M2791">
        <v>54.999999999999993</v>
      </c>
      <c r="N2791">
        <v>329.44999999999993</v>
      </c>
      <c r="O2791">
        <v>269</v>
      </c>
      <c r="P2791" t="str">
        <f>IF(Table1[[#This Row],[Discount %]]&gt;50,"High Discount","Low Discount")</f>
        <v>High Discount</v>
      </c>
    </row>
    <row r="2792" spans="1:16" x14ac:dyDescent="0.3">
      <c r="A2792" t="s">
        <v>5738</v>
      </c>
      <c r="B2792">
        <v>8349579</v>
      </c>
      <c r="C2792" t="s">
        <v>85</v>
      </c>
      <c r="D2792" t="s">
        <v>68</v>
      </c>
      <c r="E2792" t="s">
        <v>1641</v>
      </c>
      <c r="F2792" t="s">
        <v>33</v>
      </c>
      <c r="G2792" t="s">
        <v>5739</v>
      </c>
      <c r="H2792">
        <v>1264</v>
      </c>
      <c r="I2792">
        <v>2299</v>
      </c>
      <c r="J2792" t="s">
        <v>88</v>
      </c>
      <c r="K2792">
        <v>4.4000000000000004</v>
      </c>
      <c r="L2792">
        <v>619</v>
      </c>
      <c r="M2792">
        <v>44.999999999999993</v>
      </c>
      <c r="N2792">
        <v>1034.55</v>
      </c>
      <c r="O2792">
        <v>1264</v>
      </c>
      <c r="P2792" t="str">
        <f>IF(Table1[[#This Row],[Discount %]]&gt;50,"High Discount","Low Discount")</f>
        <v>Low Discount</v>
      </c>
    </row>
    <row r="2793" spans="1:16" x14ac:dyDescent="0.3">
      <c r="A2793" t="s">
        <v>5740</v>
      </c>
      <c r="B2793">
        <v>12625342</v>
      </c>
      <c r="C2793" t="s">
        <v>56</v>
      </c>
      <c r="D2793" t="s">
        <v>86</v>
      </c>
      <c r="E2793" t="s">
        <v>131</v>
      </c>
      <c r="F2793" t="s">
        <v>33</v>
      </c>
      <c r="G2793" t="s">
        <v>5741</v>
      </c>
      <c r="H2793">
        <v>539</v>
      </c>
      <c r="I2793">
        <v>1799</v>
      </c>
      <c r="J2793" t="s">
        <v>101</v>
      </c>
      <c r="K2793">
        <v>4.5</v>
      </c>
      <c r="L2793">
        <v>619</v>
      </c>
      <c r="M2793">
        <v>70</v>
      </c>
      <c r="N2793">
        <v>1259.3</v>
      </c>
      <c r="O2793">
        <v>539</v>
      </c>
      <c r="P2793" t="str">
        <f>IF(Table1[[#This Row],[Discount %]]&gt;50,"High Discount","Low Discount")</f>
        <v>High Discount</v>
      </c>
    </row>
    <row r="2794" spans="1:16" x14ac:dyDescent="0.3">
      <c r="A2794" t="s">
        <v>5742</v>
      </c>
      <c r="B2794">
        <v>12051516</v>
      </c>
      <c r="C2794" t="s">
        <v>56</v>
      </c>
      <c r="D2794" t="s">
        <v>86</v>
      </c>
      <c r="E2794" t="s">
        <v>43</v>
      </c>
      <c r="F2794" t="s">
        <v>33</v>
      </c>
      <c r="G2794" t="s">
        <v>5743</v>
      </c>
      <c r="H2794">
        <v>759</v>
      </c>
      <c r="I2794">
        <v>1899</v>
      </c>
      <c r="J2794" t="s">
        <v>101</v>
      </c>
      <c r="K2794">
        <v>3.7</v>
      </c>
      <c r="L2794">
        <v>619</v>
      </c>
      <c r="M2794">
        <v>60.000000000000007</v>
      </c>
      <c r="N2794">
        <v>1139.4000000000001</v>
      </c>
      <c r="O2794">
        <v>759</v>
      </c>
      <c r="P2794" t="str">
        <f>IF(Table1[[#This Row],[Discount %]]&gt;50,"High Discount","Low Discount")</f>
        <v>High Discount</v>
      </c>
    </row>
    <row r="2795" spans="1:16" x14ac:dyDescent="0.3">
      <c r="A2795" t="s">
        <v>5744</v>
      </c>
      <c r="B2795">
        <v>17524646</v>
      </c>
      <c r="C2795" t="s">
        <v>42</v>
      </c>
      <c r="D2795" t="s">
        <v>37</v>
      </c>
      <c r="E2795" t="s">
        <v>38</v>
      </c>
      <c r="F2795" t="s">
        <v>33</v>
      </c>
      <c r="G2795" t="s">
        <v>1259</v>
      </c>
      <c r="I2795">
        <v>1598</v>
      </c>
      <c r="J2795" t="s">
        <v>40</v>
      </c>
      <c r="K2795">
        <v>4.0999999999999996</v>
      </c>
      <c r="L2795">
        <v>619</v>
      </c>
      <c r="M2795">
        <v>50</v>
      </c>
      <c r="N2795">
        <v>799</v>
      </c>
      <c r="O2795">
        <v>799</v>
      </c>
      <c r="P2795" t="str">
        <f>IF(Table1[[#This Row],[Discount %]]&gt;50,"High Discount","Low Discount")</f>
        <v>Low Discount</v>
      </c>
    </row>
    <row r="2796" spans="1:16" x14ac:dyDescent="0.3">
      <c r="A2796" t="s">
        <v>5745</v>
      </c>
      <c r="B2796">
        <v>6914153</v>
      </c>
      <c r="C2796" t="s">
        <v>199</v>
      </c>
      <c r="D2796" t="s">
        <v>37</v>
      </c>
      <c r="E2796" t="s">
        <v>131</v>
      </c>
      <c r="F2796" t="s">
        <v>33</v>
      </c>
      <c r="G2796" t="s">
        <v>5746</v>
      </c>
      <c r="I2796">
        <v>2699</v>
      </c>
      <c r="J2796" t="s">
        <v>201</v>
      </c>
      <c r="K2796">
        <v>3.7</v>
      </c>
      <c r="L2796">
        <v>619</v>
      </c>
      <c r="M2796">
        <v>70</v>
      </c>
      <c r="N2796">
        <v>1889.3</v>
      </c>
      <c r="O2796">
        <v>809</v>
      </c>
      <c r="P2796" t="str">
        <f>IF(Table1[[#This Row],[Discount %]]&gt;50,"High Discount","Low Discount")</f>
        <v>High Discount</v>
      </c>
    </row>
    <row r="2797" spans="1:16" x14ac:dyDescent="0.3">
      <c r="A2797" t="s">
        <v>5747</v>
      </c>
      <c r="B2797">
        <v>10562418</v>
      </c>
      <c r="C2797" t="s">
        <v>13</v>
      </c>
      <c r="D2797" t="s">
        <v>37</v>
      </c>
      <c r="E2797" t="s">
        <v>168</v>
      </c>
      <c r="F2797" t="s">
        <v>33</v>
      </c>
      <c r="G2797" t="s">
        <v>4295</v>
      </c>
      <c r="I2797">
        <v>2699</v>
      </c>
      <c r="J2797" t="s">
        <v>40</v>
      </c>
      <c r="K2797">
        <v>4.3</v>
      </c>
      <c r="L2797">
        <v>619</v>
      </c>
      <c r="M2797">
        <v>70</v>
      </c>
      <c r="N2797">
        <v>1889.3</v>
      </c>
      <c r="O2797">
        <v>809</v>
      </c>
      <c r="P2797" t="str">
        <f>IF(Table1[[#This Row],[Discount %]]&gt;50,"High Discount","Low Discount")</f>
        <v>High Discount</v>
      </c>
    </row>
    <row r="2798" spans="1:16" x14ac:dyDescent="0.3">
      <c r="A2798" t="s">
        <v>5748</v>
      </c>
      <c r="B2798">
        <v>10970110</v>
      </c>
      <c r="C2798" t="s">
        <v>13</v>
      </c>
      <c r="D2798" t="s">
        <v>37</v>
      </c>
      <c r="E2798" t="s">
        <v>38</v>
      </c>
      <c r="F2798" t="s">
        <v>33</v>
      </c>
      <c r="G2798" t="s">
        <v>5749</v>
      </c>
      <c r="I2798">
        <v>799</v>
      </c>
      <c r="J2798" t="s">
        <v>40</v>
      </c>
      <c r="K2798">
        <v>4.4000000000000004</v>
      </c>
      <c r="L2798">
        <v>619</v>
      </c>
      <c r="M2798">
        <v>37.546933667083856</v>
      </c>
      <c r="N2798">
        <v>300</v>
      </c>
      <c r="O2798">
        <v>499</v>
      </c>
      <c r="P2798" t="str">
        <f>IF(Table1[[#This Row],[Discount %]]&gt;50,"High Discount","Low Discount")</f>
        <v>Low Discount</v>
      </c>
    </row>
    <row r="2799" spans="1:16" x14ac:dyDescent="0.3">
      <c r="A2799" t="s">
        <v>5750</v>
      </c>
      <c r="B2799">
        <v>2490910</v>
      </c>
      <c r="C2799" t="s">
        <v>42</v>
      </c>
      <c r="D2799" t="s">
        <v>37</v>
      </c>
      <c r="E2799" t="s">
        <v>38</v>
      </c>
      <c r="F2799" t="s">
        <v>33</v>
      </c>
      <c r="G2799" t="s">
        <v>5751</v>
      </c>
      <c r="I2799">
        <v>799</v>
      </c>
      <c r="J2799" t="s">
        <v>40</v>
      </c>
      <c r="K2799">
        <v>4.3</v>
      </c>
      <c r="L2799">
        <v>619</v>
      </c>
      <c r="M2799">
        <v>60</v>
      </c>
      <c r="N2799">
        <v>479.4</v>
      </c>
      <c r="O2799">
        <v>319</v>
      </c>
      <c r="P2799" t="str">
        <f>IF(Table1[[#This Row],[Discount %]]&gt;50,"High Discount","Low Discount")</f>
        <v>High Discount</v>
      </c>
    </row>
    <row r="2800" spans="1:16" x14ac:dyDescent="0.3">
      <c r="A2800" t="s">
        <v>5752</v>
      </c>
      <c r="B2800">
        <v>13858434</v>
      </c>
      <c r="C2800" t="s">
        <v>46</v>
      </c>
      <c r="D2800" t="s">
        <v>14</v>
      </c>
      <c r="E2800" t="s">
        <v>121</v>
      </c>
      <c r="F2800" t="s">
        <v>16</v>
      </c>
      <c r="G2800" t="s">
        <v>5753</v>
      </c>
      <c r="H2800">
        <v>399</v>
      </c>
      <c r="I2800">
        <v>799</v>
      </c>
      <c r="J2800" t="s">
        <v>49</v>
      </c>
      <c r="K2800">
        <v>4.3</v>
      </c>
      <c r="L2800">
        <v>618</v>
      </c>
      <c r="M2800">
        <v>50</v>
      </c>
      <c r="N2800">
        <v>399.5</v>
      </c>
      <c r="O2800">
        <v>399</v>
      </c>
      <c r="P2800" t="str">
        <f>IF(Table1[[#This Row],[Discount %]]&gt;50,"High Discount","Low Discount")</f>
        <v>Low Discount</v>
      </c>
    </row>
    <row r="2801" spans="1:16" x14ac:dyDescent="0.3">
      <c r="A2801" t="s">
        <v>5754</v>
      </c>
      <c r="B2801">
        <v>12554996</v>
      </c>
      <c r="C2801" t="s">
        <v>56</v>
      </c>
      <c r="D2801" t="s">
        <v>14</v>
      </c>
      <c r="E2801" t="s">
        <v>47</v>
      </c>
      <c r="F2801" t="s">
        <v>16</v>
      </c>
      <c r="G2801" t="s">
        <v>5755</v>
      </c>
      <c r="H2801">
        <v>774</v>
      </c>
      <c r="I2801">
        <v>3099</v>
      </c>
      <c r="J2801" t="s">
        <v>151</v>
      </c>
      <c r="K2801">
        <v>4</v>
      </c>
      <c r="L2801">
        <v>618</v>
      </c>
      <c r="M2801">
        <v>75</v>
      </c>
      <c r="N2801">
        <v>2324.25</v>
      </c>
      <c r="O2801">
        <v>774</v>
      </c>
      <c r="P2801" t="str">
        <f>IF(Table1[[#This Row],[Discount %]]&gt;50,"High Discount","Low Discount")</f>
        <v>High Discount</v>
      </c>
    </row>
    <row r="2802" spans="1:16" x14ac:dyDescent="0.3">
      <c r="A2802" t="s">
        <v>5756</v>
      </c>
      <c r="B2802">
        <v>15038426</v>
      </c>
      <c r="C2802" t="s">
        <v>270</v>
      </c>
      <c r="D2802" t="s">
        <v>14</v>
      </c>
      <c r="E2802" t="s">
        <v>15</v>
      </c>
      <c r="F2802" t="s">
        <v>16</v>
      </c>
      <c r="G2802" t="s">
        <v>5757</v>
      </c>
      <c r="H2802">
        <v>1739</v>
      </c>
      <c r="I2802">
        <v>2899</v>
      </c>
      <c r="J2802" t="s">
        <v>2586</v>
      </c>
      <c r="K2802">
        <v>4.3</v>
      </c>
      <c r="L2802">
        <v>618</v>
      </c>
      <c r="M2802">
        <v>40</v>
      </c>
      <c r="N2802">
        <v>1159.5999999999999</v>
      </c>
      <c r="O2802">
        <v>1739</v>
      </c>
      <c r="P2802" t="str">
        <f>IF(Table1[[#This Row],[Discount %]]&gt;50,"High Discount","Low Discount")</f>
        <v>Low Discount</v>
      </c>
    </row>
    <row r="2803" spans="1:16" x14ac:dyDescent="0.3">
      <c r="A2803" t="s">
        <v>5758</v>
      </c>
      <c r="B2803">
        <v>2463363</v>
      </c>
      <c r="C2803" t="s">
        <v>42</v>
      </c>
      <c r="D2803" t="s">
        <v>14</v>
      </c>
      <c r="E2803" t="s">
        <v>21</v>
      </c>
      <c r="F2803" t="s">
        <v>16</v>
      </c>
      <c r="G2803" t="s">
        <v>5759</v>
      </c>
      <c r="H2803">
        <v>599</v>
      </c>
      <c r="I2803">
        <v>1499</v>
      </c>
      <c r="J2803" t="s">
        <v>101</v>
      </c>
      <c r="K2803">
        <v>4</v>
      </c>
      <c r="L2803">
        <v>618</v>
      </c>
      <c r="M2803">
        <v>60</v>
      </c>
      <c r="N2803">
        <v>899.4</v>
      </c>
      <c r="O2803">
        <v>599</v>
      </c>
      <c r="P2803" t="str">
        <f>IF(Table1[[#This Row],[Discount %]]&gt;50,"High Discount","Low Discount")</f>
        <v>High Discount</v>
      </c>
    </row>
    <row r="2804" spans="1:16" x14ac:dyDescent="0.3">
      <c r="A2804" t="s">
        <v>5760</v>
      </c>
      <c r="B2804">
        <v>11363116</v>
      </c>
      <c r="C2804" t="s">
        <v>149</v>
      </c>
      <c r="D2804" t="s">
        <v>25</v>
      </c>
      <c r="E2804" t="s">
        <v>38</v>
      </c>
      <c r="F2804" t="s">
        <v>16</v>
      </c>
      <c r="G2804" t="s">
        <v>5761</v>
      </c>
      <c r="H2804">
        <v>659</v>
      </c>
      <c r="I2804">
        <v>1199</v>
      </c>
      <c r="J2804" t="s">
        <v>35</v>
      </c>
      <c r="K2804">
        <v>4</v>
      </c>
      <c r="L2804">
        <v>618</v>
      </c>
      <c r="M2804">
        <v>44.999999999999993</v>
      </c>
      <c r="N2804">
        <v>539.54999999999995</v>
      </c>
      <c r="O2804">
        <v>659</v>
      </c>
      <c r="P2804" t="str">
        <f>IF(Table1[[#This Row],[Discount %]]&gt;50,"High Discount","Low Discount")</f>
        <v>Low Discount</v>
      </c>
    </row>
    <row r="2805" spans="1:16" x14ac:dyDescent="0.3">
      <c r="A2805" t="s">
        <v>5762</v>
      </c>
      <c r="B2805">
        <v>10944596</v>
      </c>
      <c r="C2805" t="s">
        <v>13</v>
      </c>
      <c r="D2805" t="s">
        <v>25</v>
      </c>
      <c r="E2805" t="s">
        <v>26</v>
      </c>
      <c r="F2805" t="s">
        <v>16</v>
      </c>
      <c r="G2805" t="s">
        <v>5763</v>
      </c>
      <c r="H2805">
        <v>674</v>
      </c>
      <c r="I2805">
        <v>1499</v>
      </c>
      <c r="J2805" t="s">
        <v>231</v>
      </c>
      <c r="K2805">
        <v>4.2</v>
      </c>
      <c r="L2805">
        <v>618</v>
      </c>
      <c r="M2805">
        <v>55.000000000000007</v>
      </c>
      <c r="N2805">
        <v>824.45000000000016</v>
      </c>
      <c r="O2805">
        <v>674</v>
      </c>
      <c r="P2805" t="str">
        <f>IF(Table1[[#This Row],[Discount %]]&gt;50,"High Discount","Low Discount")</f>
        <v>High Discount</v>
      </c>
    </row>
    <row r="2806" spans="1:16" x14ac:dyDescent="0.3">
      <c r="A2806" t="s">
        <v>5764</v>
      </c>
      <c r="B2806">
        <v>2199702</v>
      </c>
      <c r="C2806" t="s">
        <v>321</v>
      </c>
      <c r="D2806" t="s">
        <v>25</v>
      </c>
      <c r="E2806" t="s">
        <v>38</v>
      </c>
      <c r="F2806" t="s">
        <v>16</v>
      </c>
      <c r="G2806" t="s">
        <v>5765</v>
      </c>
      <c r="H2806">
        <v>314</v>
      </c>
      <c r="I2806">
        <v>699</v>
      </c>
      <c r="J2806" t="s">
        <v>35</v>
      </c>
      <c r="K2806">
        <v>4.2</v>
      </c>
      <c r="L2806">
        <v>618</v>
      </c>
      <c r="M2806">
        <v>54.999999999999993</v>
      </c>
      <c r="N2806">
        <v>384.44999999999993</v>
      </c>
      <c r="O2806">
        <v>314</v>
      </c>
      <c r="P2806" t="str">
        <f>IF(Table1[[#This Row],[Discount %]]&gt;50,"High Discount","Low Discount")</f>
        <v>High Discount</v>
      </c>
    </row>
    <row r="2807" spans="1:16" x14ac:dyDescent="0.3">
      <c r="A2807" t="s">
        <v>5766</v>
      </c>
      <c r="B2807">
        <v>1272495</v>
      </c>
      <c r="C2807" t="s">
        <v>46</v>
      </c>
      <c r="D2807" t="s">
        <v>25</v>
      </c>
      <c r="E2807" t="s">
        <v>26</v>
      </c>
      <c r="F2807" t="s">
        <v>16</v>
      </c>
      <c r="G2807" t="s">
        <v>5767</v>
      </c>
      <c r="H2807">
        <v>599</v>
      </c>
      <c r="I2807">
        <v>999</v>
      </c>
      <c r="J2807" t="s">
        <v>1608</v>
      </c>
      <c r="K2807">
        <v>4</v>
      </c>
      <c r="L2807">
        <v>618</v>
      </c>
      <c r="M2807">
        <v>40</v>
      </c>
      <c r="N2807">
        <v>399.6</v>
      </c>
      <c r="O2807">
        <v>599</v>
      </c>
      <c r="P2807" t="str">
        <f>IF(Table1[[#This Row],[Discount %]]&gt;50,"High Discount","Low Discount")</f>
        <v>Low Discount</v>
      </c>
    </row>
    <row r="2808" spans="1:16" x14ac:dyDescent="0.3">
      <c r="A2808" t="s">
        <v>5768</v>
      </c>
      <c r="B2808">
        <v>11113616</v>
      </c>
      <c r="C2808" t="s">
        <v>2563</v>
      </c>
      <c r="D2808" t="s">
        <v>68</v>
      </c>
      <c r="E2808" t="s">
        <v>69</v>
      </c>
      <c r="F2808" t="s">
        <v>33</v>
      </c>
      <c r="G2808" t="s">
        <v>5769</v>
      </c>
      <c r="H2808">
        <v>809</v>
      </c>
      <c r="I2808">
        <v>2699</v>
      </c>
      <c r="J2808" t="s">
        <v>35</v>
      </c>
      <c r="K2808">
        <v>3.9</v>
      </c>
      <c r="L2808">
        <v>618</v>
      </c>
      <c r="M2808">
        <v>70</v>
      </c>
      <c r="N2808">
        <v>1889.3</v>
      </c>
      <c r="O2808">
        <v>809</v>
      </c>
      <c r="P2808" t="str">
        <f>IF(Table1[[#This Row],[Discount %]]&gt;50,"High Discount","Low Discount")</f>
        <v>High Discount</v>
      </c>
    </row>
    <row r="2809" spans="1:16" x14ac:dyDescent="0.3">
      <c r="A2809" t="s">
        <v>5770</v>
      </c>
      <c r="B2809">
        <v>14172582</v>
      </c>
      <c r="C2809" t="s">
        <v>56</v>
      </c>
      <c r="D2809" t="s">
        <v>68</v>
      </c>
      <c r="E2809" t="s">
        <v>82</v>
      </c>
      <c r="F2809" t="s">
        <v>33</v>
      </c>
      <c r="G2809" t="s">
        <v>5771</v>
      </c>
      <c r="H2809">
        <v>539</v>
      </c>
      <c r="I2809">
        <v>899</v>
      </c>
      <c r="J2809" t="s">
        <v>88</v>
      </c>
      <c r="K2809">
        <v>4.0999999999999996</v>
      </c>
      <c r="L2809">
        <v>618</v>
      </c>
      <c r="M2809">
        <v>40</v>
      </c>
      <c r="N2809">
        <v>359.6</v>
      </c>
      <c r="O2809">
        <v>539</v>
      </c>
      <c r="P2809" t="str">
        <f>IF(Table1[[#This Row],[Discount %]]&gt;50,"High Discount","Low Discount")</f>
        <v>Low Discount</v>
      </c>
    </row>
    <row r="2810" spans="1:16" x14ac:dyDescent="0.3">
      <c r="A2810" t="s">
        <v>5772</v>
      </c>
      <c r="B2810">
        <v>2496748</v>
      </c>
      <c r="C2810" t="s">
        <v>4322</v>
      </c>
      <c r="D2810" t="s">
        <v>31</v>
      </c>
      <c r="E2810" t="s">
        <v>271</v>
      </c>
      <c r="F2810" t="s">
        <v>33</v>
      </c>
      <c r="G2810" t="s">
        <v>5773</v>
      </c>
      <c r="H2810">
        <v>398</v>
      </c>
      <c r="I2810">
        <v>699</v>
      </c>
      <c r="J2810" t="s">
        <v>834</v>
      </c>
      <c r="K2810">
        <v>4</v>
      </c>
      <c r="L2810">
        <v>618</v>
      </c>
      <c r="M2810">
        <v>43</v>
      </c>
      <c r="N2810">
        <v>300.57</v>
      </c>
      <c r="O2810">
        <v>398</v>
      </c>
      <c r="P2810" t="str">
        <f>IF(Table1[[#This Row],[Discount %]]&gt;50,"High Discount","Low Discount")</f>
        <v>Low Discount</v>
      </c>
    </row>
    <row r="2811" spans="1:16" x14ac:dyDescent="0.3">
      <c r="A2811" t="s">
        <v>5774</v>
      </c>
      <c r="B2811">
        <v>4317331</v>
      </c>
      <c r="C2811" t="s">
        <v>13</v>
      </c>
      <c r="D2811" t="s">
        <v>37</v>
      </c>
      <c r="E2811" t="s">
        <v>43</v>
      </c>
      <c r="F2811" t="s">
        <v>33</v>
      </c>
      <c r="G2811" t="s">
        <v>5775</v>
      </c>
      <c r="I2811">
        <v>1099</v>
      </c>
      <c r="J2811" t="s">
        <v>40</v>
      </c>
      <c r="K2811">
        <v>4.4000000000000004</v>
      </c>
      <c r="L2811">
        <v>618</v>
      </c>
      <c r="M2811">
        <v>54.5950864422202</v>
      </c>
      <c r="N2811">
        <v>600</v>
      </c>
      <c r="O2811">
        <v>499</v>
      </c>
      <c r="P2811" t="str">
        <f>IF(Table1[[#This Row],[Discount %]]&gt;50,"High Discount","Low Discount")</f>
        <v>High Discount</v>
      </c>
    </row>
    <row r="2812" spans="1:16" x14ac:dyDescent="0.3">
      <c r="A2812" t="s">
        <v>5776</v>
      </c>
      <c r="B2812">
        <v>17524618</v>
      </c>
      <c r="C2812" t="s">
        <v>42</v>
      </c>
      <c r="D2812" t="s">
        <v>37</v>
      </c>
      <c r="E2812" t="s">
        <v>38</v>
      </c>
      <c r="F2812" t="s">
        <v>33</v>
      </c>
      <c r="G2812" t="s">
        <v>1259</v>
      </c>
      <c r="I2812">
        <v>1598</v>
      </c>
      <c r="J2812" t="s">
        <v>40</v>
      </c>
      <c r="K2812">
        <v>4.0999999999999996</v>
      </c>
      <c r="L2812">
        <v>618</v>
      </c>
      <c r="M2812">
        <v>50</v>
      </c>
      <c r="N2812">
        <v>799</v>
      </c>
      <c r="O2812">
        <v>799</v>
      </c>
      <c r="P2812" t="str">
        <f>IF(Table1[[#This Row],[Discount %]]&gt;50,"High Discount","Low Discount")</f>
        <v>Low Discount</v>
      </c>
    </row>
    <row r="2813" spans="1:16" x14ac:dyDescent="0.3">
      <c r="A2813" t="s">
        <v>5777</v>
      </c>
      <c r="B2813">
        <v>13633418</v>
      </c>
      <c r="C2813" t="s">
        <v>161</v>
      </c>
      <c r="D2813" t="s">
        <v>37</v>
      </c>
      <c r="E2813" t="s">
        <v>15</v>
      </c>
      <c r="F2813" t="s">
        <v>33</v>
      </c>
      <c r="G2813" t="s">
        <v>5778</v>
      </c>
      <c r="I2813">
        <v>1999</v>
      </c>
      <c r="J2813" t="s">
        <v>118</v>
      </c>
      <c r="K2813">
        <v>4.0999999999999996</v>
      </c>
      <c r="L2813">
        <v>618</v>
      </c>
      <c r="M2813">
        <v>57.000000000000007</v>
      </c>
      <c r="N2813">
        <v>1139.43</v>
      </c>
      <c r="O2813">
        <v>859</v>
      </c>
      <c r="P2813" t="str">
        <f>IF(Table1[[#This Row],[Discount %]]&gt;50,"High Discount","Low Discount")</f>
        <v>High Discount</v>
      </c>
    </row>
    <row r="2814" spans="1:16" x14ac:dyDescent="0.3">
      <c r="A2814" t="s">
        <v>5779</v>
      </c>
      <c r="B2814">
        <v>13093896</v>
      </c>
      <c r="C2814" t="s">
        <v>1882</v>
      </c>
      <c r="D2814" t="s">
        <v>14</v>
      </c>
      <c r="E2814" t="s">
        <v>47</v>
      </c>
      <c r="F2814" t="s">
        <v>16</v>
      </c>
      <c r="G2814" t="s">
        <v>5780</v>
      </c>
      <c r="H2814">
        <v>899</v>
      </c>
      <c r="I2814">
        <v>2499</v>
      </c>
      <c r="J2814" t="s">
        <v>49</v>
      </c>
      <c r="K2814">
        <v>3.9</v>
      </c>
      <c r="L2814">
        <v>617</v>
      </c>
      <c r="M2814">
        <v>64</v>
      </c>
      <c r="N2814">
        <v>1599.36</v>
      </c>
      <c r="O2814">
        <v>899</v>
      </c>
      <c r="P2814" t="str">
        <f>IF(Table1[[#This Row],[Discount %]]&gt;50,"High Discount","Low Discount")</f>
        <v>High Discount</v>
      </c>
    </row>
    <row r="2815" spans="1:16" x14ac:dyDescent="0.3">
      <c r="A2815" t="s">
        <v>5781</v>
      </c>
      <c r="B2815">
        <v>16578310</v>
      </c>
      <c r="C2815" t="s">
        <v>324</v>
      </c>
      <c r="D2815" t="s">
        <v>176</v>
      </c>
      <c r="E2815" t="s">
        <v>271</v>
      </c>
      <c r="F2815" t="s">
        <v>16</v>
      </c>
      <c r="G2815" t="s">
        <v>5782</v>
      </c>
      <c r="I2815">
        <v>478</v>
      </c>
      <c r="J2815" t="s">
        <v>5783</v>
      </c>
      <c r="K2815">
        <v>4.3</v>
      </c>
      <c r="L2815">
        <v>617</v>
      </c>
      <c r="M2815">
        <v>31</v>
      </c>
      <c r="N2815">
        <v>148.18</v>
      </c>
      <c r="O2815">
        <v>329</v>
      </c>
      <c r="P2815" t="str">
        <f>IF(Table1[[#This Row],[Discount %]]&gt;50,"High Discount","Low Discount")</f>
        <v>Low Discount</v>
      </c>
    </row>
    <row r="2816" spans="1:16" x14ac:dyDescent="0.3">
      <c r="A2816" t="s">
        <v>5784</v>
      </c>
      <c r="B2816">
        <v>9299023</v>
      </c>
      <c r="C2816" t="s">
        <v>59</v>
      </c>
      <c r="D2816" t="s">
        <v>60</v>
      </c>
      <c r="E2816" t="s">
        <v>281</v>
      </c>
      <c r="F2816" t="s">
        <v>16</v>
      </c>
      <c r="G2816" t="s">
        <v>5785</v>
      </c>
      <c r="H2816">
        <v>1249</v>
      </c>
      <c r="I2816">
        <v>2499</v>
      </c>
      <c r="J2816" t="s">
        <v>35</v>
      </c>
      <c r="K2816">
        <v>4.0999999999999996</v>
      </c>
      <c r="L2816">
        <v>617</v>
      </c>
      <c r="M2816">
        <v>50</v>
      </c>
      <c r="N2816">
        <v>1249.5</v>
      </c>
      <c r="O2816">
        <v>1249</v>
      </c>
      <c r="P2816" t="str">
        <f>IF(Table1[[#This Row],[Discount %]]&gt;50,"High Discount","Low Discount")</f>
        <v>Low Discount</v>
      </c>
    </row>
    <row r="2817" spans="1:16" x14ac:dyDescent="0.3">
      <c r="A2817" t="s">
        <v>5786</v>
      </c>
      <c r="B2817">
        <v>14121984</v>
      </c>
      <c r="C2817" t="s">
        <v>99</v>
      </c>
      <c r="D2817" t="s">
        <v>68</v>
      </c>
      <c r="E2817" t="s">
        <v>69</v>
      </c>
      <c r="F2817" t="s">
        <v>33</v>
      </c>
      <c r="G2817" t="s">
        <v>5787</v>
      </c>
      <c r="H2817">
        <v>909</v>
      </c>
      <c r="I2817">
        <v>2599</v>
      </c>
      <c r="J2817" t="s">
        <v>101</v>
      </c>
      <c r="K2817">
        <v>4.3</v>
      </c>
      <c r="L2817">
        <v>617</v>
      </c>
      <c r="M2817">
        <v>64.999999999999986</v>
      </c>
      <c r="N2817">
        <v>1689.3499999999997</v>
      </c>
      <c r="O2817">
        <v>909</v>
      </c>
      <c r="P2817" t="str">
        <f>IF(Table1[[#This Row],[Discount %]]&gt;50,"High Discount","Low Discount")</f>
        <v>High Discount</v>
      </c>
    </row>
    <row r="2818" spans="1:16" x14ac:dyDescent="0.3">
      <c r="A2818" t="s">
        <v>5788</v>
      </c>
      <c r="B2818">
        <v>2039878</v>
      </c>
      <c r="C2818" t="s">
        <v>352</v>
      </c>
      <c r="D2818" t="s">
        <v>86</v>
      </c>
      <c r="E2818" t="s">
        <v>47</v>
      </c>
      <c r="F2818" t="s">
        <v>33</v>
      </c>
      <c r="G2818" t="s">
        <v>5789</v>
      </c>
      <c r="H2818">
        <v>623</v>
      </c>
      <c r="I2818">
        <v>1299</v>
      </c>
      <c r="J2818" t="s">
        <v>18</v>
      </c>
      <c r="K2818">
        <v>4.0999999999999996</v>
      </c>
      <c r="L2818">
        <v>617</v>
      </c>
      <c r="M2818">
        <v>52</v>
      </c>
      <c r="N2818">
        <v>675.48</v>
      </c>
      <c r="O2818">
        <v>623</v>
      </c>
      <c r="P2818" t="str">
        <f>IF(Table1[[#This Row],[Discount %]]&gt;50,"High Discount","Low Discount")</f>
        <v>High Discount</v>
      </c>
    </row>
    <row r="2819" spans="1:16" x14ac:dyDescent="0.3">
      <c r="A2819" t="s">
        <v>5790</v>
      </c>
      <c r="B2819">
        <v>13382018</v>
      </c>
      <c r="C2819" t="s">
        <v>199</v>
      </c>
      <c r="D2819" t="s">
        <v>86</v>
      </c>
      <c r="E2819" t="s">
        <v>43</v>
      </c>
      <c r="F2819" t="s">
        <v>33</v>
      </c>
      <c r="G2819" t="s">
        <v>5791</v>
      </c>
      <c r="H2819">
        <v>577</v>
      </c>
      <c r="I2819">
        <v>1649</v>
      </c>
      <c r="J2819" t="s">
        <v>201</v>
      </c>
      <c r="K2819">
        <v>4.3</v>
      </c>
      <c r="L2819">
        <v>617</v>
      </c>
      <c r="M2819">
        <v>64.999999999999986</v>
      </c>
      <c r="N2819">
        <v>1071.8499999999997</v>
      </c>
      <c r="O2819">
        <v>577</v>
      </c>
      <c r="P2819" t="str">
        <f>IF(Table1[[#This Row],[Discount %]]&gt;50,"High Discount","Low Discount")</f>
        <v>High Discount</v>
      </c>
    </row>
    <row r="2820" spans="1:16" x14ac:dyDescent="0.3">
      <c r="A2820" t="s">
        <v>5792</v>
      </c>
      <c r="B2820">
        <v>12104912</v>
      </c>
      <c r="C2820" t="s">
        <v>85</v>
      </c>
      <c r="D2820" t="s">
        <v>86</v>
      </c>
      <c r="E2820" t="s">
        <v>69</v>
      </c>
      <c r="F2820" t="s">
        <v>33</v>
      </c>
      <c r="G2820" t="s">
        <v>5793</v>
      </c>
      <c r="H2820">
        <v>899</v>
      </c>
      <c r="I2820">
        <v>2999</v>
      </c>
      <c r="J2820" t="s">
        <v>88</v>
      </c>
      <c r="K2820">
        <v>4.2</v>
      </c>
      <c r="L2820">
        <v>617</v>
      </c>
      <c r="M2820">
        <v>70</v>
      </c>
      <c r="N2820">
        <v>2099.3000000000002</v>
      </c>
      <c r="O2820">
        <v>899</v>
      </c>
      <c r="P2820" t="str">
        <f>IF(Table1[[#This Row],[Discount %]]&gt;50,"High Discount","Low Discount")</f>
        <v>High Discount</v>
      </c>
    </row>
    <row r="2821" spans="1:16" x14ac:dyDescent="0.3">
      <c r="A2821" t="s">
        <v>5794</v>
      </c>
      <c r="B2821">
        <v>6011988</v>
      </c>
      <c r="C2821" t="s">
        <v>13</v>
      </c>
      <c r="D2821" t="s">
        <v>37</v>
      </c>
      <c r="E2821" t="s">
        <v>281</v>
      </c>
      <c r="F2821" t="s">
        <v>33</v>
      </c>
      <c r="G2821" t="s">
        <v>5795</v>
      </c>
      <c r="I2821">
        <v>1299</v>
      </c>
      <c r="J2821" t="s">
        <v>101</v>
      </c>
      <c r="K2821">
        <v>3.9</v>
      </c>
      <c r="L2821">
        <v>617</v>
      </c>
      <c r="M2821">
        <v>60</v>
      </c>
      <c r="N2821">
        <v>779.4</v>
      </c>
      <c r="O2821">
        <v>519</v>
      </c>
      <c r="P2821" t="str">
        <f>IF(Table1[[#This Row],[Discount %]]&gt;50,"High Discount","Low Discount")</f>
        <v>High Discount</v>
      </c>
    </row>
    <row r="2822" spans="1:16" x14ac:dyDescent="0.3">
      <c r="A2822" t="s">
        <v>5796</v>
      </c>
      <c r="B2822">
        <v>10778622</v>
      </c>
      <c r="C2822" t="s">
        <v>13</v>
      </c>
      <c r="D2822" t="s">
        <v>37</v>
      </c>
      <c r="E2822" t="s">
        <v>38</v>
      </c>
      <c r="F2822" t="s">
        <v>33</v>
      </c>
      <c r="G2822" t="s">
        <v>3933</v>
      </c>
      <c r="I2822">
        <v>599</v>
      </c>
      <c r="J2822" t="s">
        <v>40</v>
      </c>
      <c r="K2822">
        <v>4.0999999999999996</v>
      </c>
      <c r="L2822">
        <v>617</v>
      </c>
      <c r="M2822">
        <v>53</v>
      </c>
      <c r="N2822">
        <v>317.47000000000003</v>
      </c>
      <c r="O2822">
        <v>281</v>
      </c>
      <c r="P2822" t="str">
        <f>IF(Table1[[#This Row],[Discount %]]&gt;50,"High Discount","Low Discount")</f>
        <v>High Discount</v>
      </c>
    </row>
    <row r="2823" spans="1:16" x14ac:dyDescent="0.3">
      <c r="A2823" t="s">
        <v>5797</v>
      </c>
      <c r="B2823">
        <v>14014784</v>
      </c>
      <c r="C2823" t="s">
        <v>46</v>
      </c>
      <c r="D2823" t="s">
        <v>14</v>
      </c>
      <c r="E2823" t="s">
        <v>21</v>
      </c>
      <c r="F2823" t="s">
        <v>16</v>
      </c>
      <c r="G2823" t="s">
        <v>767</v>
      </c>
      <c r="H2823">
        <v>359</v>
      </c>
      <c r="I2823">
        <v>899</v>
      </c>
      <c r="J2823" t="s">
        <v>23</v>
      </c>
      <c r="K2823">
        <v>4</v>
      </c>
      <c r="L2823">
        <v>616</v>
      </c>
      <c r="M2823">
        <v>60</v>
      </c>
      <c r="N2823">
        <v>539.4</v>
      </c>
      <c r="O2823">
        <v>359</v>
      </c>
      <c r="P2823" t="str">
        <f>IF(Table1[[#This Row],[Discount %]]&gt;50,"High Discount","Low Discount")</f>
        <v>High Discount</v>
      </c>
    </row>
    <row r="2824" spans="1:16" x14ac:dyDescent="0.3">
      <c r="A2824" t="s">
        <v>5798</v>
      </c>
      <c r="B2824">
        <v>12005986</v>
      </c>
      <c r="C2824" t="s">
        <v>46</v>
      </c>
      <c r="D2824" t="s">
        <v>14</v>
      </c>
      <c r="E2824" t="s">
        <v>15</v>
      </c>
      <c r="F2824" t="s">
        <v>16</v>
      </c>
      <c r="G2824" t="s">
        <v>4251</v>
      </c>
      <c r="H2824">
        <v>675</v>
      </c>
      <c r="I2824">
        <v>1299</v>
      </c>
      <c r="J2824" t="s">
        <v>770</v>
      </c>
      <c r="K2824">
        <v>4</v>
      </c>
      <c r="L2824">
        <v>616</v>
      </c>
      <c r="M2824">
        <v>48</v>
      </c>
      <c r="N2824">
        <v>623.52</v>
      </c>
      <c r="O2824">
        <v>675</v>
      </c>
      <c r="P2824" t="str">
        <f>IF(Table1[[#This Row],[Discount %]]&gt;50,"High Discount","Low Discount")</f>
        <v>Low Discount</v>
      </c>
    </row>
    <row r="2825" spans="1:16" x14ac:dyDescent="0.3">
      <c r="A2825" t="s">
        <v>5799</v>
      </c>
      <c r="B2825">
        <v>11363500</v>
      </c>
      <c r="C2825" t="s">
        <v>149</v>
      </c>
      <c r="D2825" t="s">
        <v>25</v>
      </c>
      <c r="E2825" t="s">
        <v>38</v>
      </c>
      <c r="F2825" t="s">
        <v>16</v>
      </c>
      <c r="G2825" t="s">
        <v>5800</v>
      </c>
      <c r="H2825">
        <v>599</v>
      </c>
      <c r="I2825">
        <v>1199</v>
      </c>
      <c r="J2825" t="s">
        <v>35</v>
      </c>
      <c r="K2825">
        <v>4.2</v>
      </c>
      <c r="L2825">
        <v>616</v>
      </c>
      <c r="M2825">
        <v>50</v>
      </c>
      <c r="N2825">
        <v>599.5</v>
      </c>
      <c r="O2825">
        <v>599</v>
      </c>
      <c r="P2825" t="str">
        <f>IF(Table1[[#This Row],[Discount %]]&gt;50,"High Discount","Low Discount")</f>
        <v>Low Discount</v>
      </c>
    </row>
    <row r="2826" spans="1:16" x14ac:dyDescent="0.3">
      <c r="A2826" t="s">
        <v>5801</v>
      </c>
      <c r="B2826">
        <v>10018797</v>
      </c>
      <c r="C2826" t="s">
        <v>254</v>
      </c>
      <c r="D2826" t="s">
        <v>68</v>
      </c>
      <c r="E2826" t="s">
        <v>82</v>
      </c>
      <c r="F2826" t="s">
        <v>33</v>
      </c>
      <c r="G2826" t="s">
        <v>5802</v>
      </c>
      <c r="H2826">
        <v>569</v>
      </c>
      <c r="I2826">
        <v>1499</v>
      </c>
      <c r="J2826" t="s">
        <v>35</v>
      </c>
      <c r="K2826">
        <v>3.8</v>
      </c>
      <c r="L2826">
        <v>616</v>
      </c>
      <c r="M2826">
        <v>62</v>
      </c>
      <c r="N2826">
        <v>929.38</v>
      </c>
      <c r="O2826">
        <v>569</v>
      </c>
      <c r="P2826" t="str">
        <f>IF(Table1[[#This Row],[Discount %]]&gt;50,"High Discount","Low Discount")</f>
        <v>High Discount</v>
      </c>
    </row>
    <row r="2827" spans="1:16" x14ac:dyDescent="0.3">
      <c r="A2827" t="s">
        <v>5803</v>
      </c>
      <c r="B2827">
        <v>12167274</v>
      </c>
      <c r="C2827" t="s">
        <v>59</v>
      </c>
      <c r="D2827" t="s">
        <v>60</v>
      </c>
      <c r="E2827" t="s">
        <v>21</v>
      </c>
      <c r="F2827" t="s">
        <v>33</v>
      </c>
      <c r="G2827" t="s">
        <v>5804</v>
      </c>
      <c r="H2827">
        <v>764</v>
      </c>
      <c r="I2827">
        <v>1699</v>
      </c>
      <c r="J2827" t="s">
        <v>40</v>
      </c>
      <c r="K2827">
        <v>4.4000000000000004</v>
      </c>
      <c r="L2827">
        <v>616</v>
      </c>
      <c r="M2827">
        <v>55.000000000000007</v>
      </c>
      <c r="N2827">
        <v>934.45000000000016</v>
      </c>
      <c r="O2827">
        <v>764</v>
      </c>
      <c r="P2827" t="str">
        <f>IF(Table1[[#This Row],[Discount %]]&gt;50,"High Discount","Low Discount")</f>
        <v>High Discount</v>
      </c>
    </row>
    <row r="2828" spans="1:16" x14ac:dyDescent="0.3">
      <c r="A2828" t="s">
        <v>5805</v>
      </c>
      <c r="B2828">
        <v>11045876</v>
      </c>
      <c r="C2828" t="s">
        <v>13</v>
      </c>
      <c r="D2828" t="s">
        <v>37</v>
      </c>
      <c r="E2828" t="s">
        <v>15</v>
      </c>
      <c r="F2828" t="s">
        <v>33</v>
      </c>
      <c r="G2828" t="s">
        <v>5806</v>
      </c>
      <c r="I2828">
        <v>2099</v>
      </c>
      <c r="J2828" t="s">
        <v>118</v>
      </c>
      <c r="K2828">
        <v>3.8</v>
      </c>
      <c r="L2828">
        <v>616</v>
      </c>
      <c r="M2828">
        <v>70</v>
      </c>
      <c r="N2828">
        <v>1469.3</v>
      </c>
      <c r="O2828">
        <v>629</v>
      </c>
      <c r="P2828" t="str">
        <f>IF(Table1[[#This Row],[Discount %]]&gt;50,"High Discount","Low Discount")</f>
        <v>High Discount</v>
      </c>
    </row>
    <row r="2829" spans="1:16" x14ac:dyDescent="0.3">
      <c r="A2829" t="s">
        <v>5807</v>
      </c>
      <c r="B2829">
        <v>11257750</v>
      </c>
      <c r="C2829" t="s">
        <v>459</v>
      </c>
      <c r="D2829" t="s">
        <v>37</v>
      </c>
      <c r="E2829" t="s">
        <v>281</v>
      </c>
      <c r="F2829" t="s">
        <v>33</v>
      </c>
      <c r="G2829" t="s">
        <v>5808</v>
      </c>
      <c r="I2829">
        <v>1499</v>
      </c>
      <c r="J2829" t="s">
        <v>40</v>
      </c>
      <c r="K2829">
        <v>4.5</v>
      </c>
      <c r="L2829">
        <v>616</v>
      </c>
      <c r="M2829">
        <v>53</v>
      </c>
      <c r="N2829">
        <v>794.47</v>
      </c>
      <c r="O2829">
        <v>704</v>
      </c>
      <c r="P2829" t="str">
        <f>IF(Table1[[#This Row],[Discount %]]&gt;50,"High Discount","Low Discount")</f>
        <v>High Discount</v>
      </c>
    </row>
    <row r="2830" spans="1:16" x14ac:dyDescent="0.3">
      <c r="A2830" t="s">
        <v>5809</v>
      </c>
      <c r="B2830">
        <v>6832318</v>
      </c>
      <c r="C2830" t="s">
        <v>149</v>
      </c>
      <c r="D2830" t="s">
        <v>14</v>
      </c>
      <c r="E2830" t="s">
        <v>15</v>
      </c>
      <c r="F2830" t="s">
        <v>16</v>
      </c>
      <c r="G2830" t="s">
        <v>2433</v>
      </c>
      <c r="H2830">
        <v>1649</v>
      </c>
      <c r="I2830">
        <v>3299</v>
      </c>
      <c r="J2830" t="s">
        <v>151</v>
      </c>
      <c r="K2830">
        <v>4</v>
      </c>
      <c r="L2830">
        <v>615</v>
      </c>
      <c r="M2830">
        <v>50</v>
      </c>
      <c r="N2830">
        <v>1649.5</v>
      </c>
      <c r="O2830">
        <v>1649</v>
      </c>
      <c r="P2830" t="str">
        <f>IF(Table1[[#This Row],[Discount %]]&gt;50,"High Discount","Low Discount")</f>
        <v>Low Discount</v>
      </c>
    </row>
    <row r="2831" spans="1:16" x14ac:dyDescent="0.3">
      <c r="A2831" t="s">
        <v>5810</v>
      </c>
      <c r="B2831">
        <v>6832526</v>
      </c>
      <c r="C2831" t="s">
        <v>149</v>
      </c>
      <c r="D2831" t="s">
        <v>14</v>
      </c>
      <c r="E2831" t="s">
        <v>15</v>
      </c>
      <c r="F2831" t="s">
        <v>16</v>
      </c>
      <c r="G2831" t="s">
        <v>5811</v>
      </c>
      <c r="H2831">
        <v>1799</v>
      </c>
      <c r="I2831">
        <v>2999</v>
      </c>
      <c r="J2831" t="s">
        <v>151</v>
      </c>
      <c r="K2831">
        <v>4.0999999999999996</v>
      </c>
      <c r="L2831">
        <v>615</v>
      </c>
      <c r="M2831">
        <v>40</v>
      </c>
      <c r="N2831">
        <v>1199.5999999999999</v>
      </c>
      <c r="O2831">
        <v>1799</v>
      </c>
      <c r="P2831" t="str">
        <f>IF(Table1[[#This Row],[Discount %]]&gt;50,"High Discount","Low Discount")</f>
        <v>Low Discount</v>
      </c>
    </row>
    <row r="2832" spans="1:16" x14ac:dyDescent="0.3">
      <c r="A2832" t="s">
        <v>5812</v>
      </c>
      <c r="B2832">
        <v>10187459</v>
      </c>
      <c r="C2832" t="s">
        <v>149</v>
      </c>
      <c r="D2832" t="s">
        <v>14</v>
      </c>
      <c r="E2832" t="s">
        <v>15</v>
      </c>
      <c r="F2832" t="s">
        <v>16</v>
      </c>
      <c r="G2832" t="s">
        <v>5813</v>
      </c>
      <c r="H2832">
        <v>1449</v>
      </c>
      <c r="I2832">
        <v>2899</v>
      </c>
      <c r="J2832" t="s">
        <v>151</v>
      </c>
      <c r="K2832">
        <v>4.2</v>
      </c>
      <c r="L2832">
        <v>615</v>
      </c>
      <c r="M2832">
        <v>50</v>
      </c>
      <c r="N2832">
        <v>1449.5</v>
      </c>
      <c r="O2832">
        <v>1449</v>
      </c>
      <c r="P2832" t="str">
        <f>IF(Table1[[#This Row],[Discount %]]&gt;50,"High Discount","Low Discount")</f>
        <v>Low Discount</v>
      </c>
    </row>
    <row r="2833" spans="1:16" x14ac:dyDescent="0.3">
      <c r="A2833" t="s">
        <v>5814</v>
      </c>
      <c r="B2833">
        <v>10187585</v>
      </c>
      <c r="C2833" t="s">
        <v>149</v>
      </c>
      <c r="D2833" t="s">
        <v>25</v>
      </c>
      <c r="E2833" t="s">
        <v>26</v>
      </c>
      <c r="F2833" t="s">
        <v>16</v>
      </c>
      <c r="G2833" t="s">
        <v>5815</v>
      </c>
      <c r="H2833">
        <v>1249</v>
      </c>
      <c r="I2833">
        <v>2499</v>
      </c>
      <c r="J2833" t="s">
        <v>453</v>
      </c>
      <c r="K2833">
        <v>4.2</v>
      </c>
      <c r="L2833">
        <v>615</v>
      </c>
      <c r="M2833">
        <v>50</v>
      </c>
      <c r="N2833">
        <v>1249.5</v>
      </c>
      <c r="O2833">
        <v>1249</v>
      </c>
      <c r="P2833" t="str">
        <f>IF(Table1[[#This Row],[Discount %]]&gt;50,"High Discount","Low Discount")</f>
        <v>Low Discount</v>
      </c>
    </row>
    <row r="2834" spans="1:16" x14ac:dyDescent="0.3">
      <c r="A2834" t="s">
        <v>5816</v>
      </c>
      <c r="B2834">
        <v>11432190</v>
      </c>
      <c r="C2834" t="s">
        <v>321</v>
      </c>
      <c r="D2834" t="s">
        <v>25</v>
      </c>
      <c r="E2834" t="s">
        <v>38</v>
      </c>
      <c r="F2834" t="s">
        <v>16</v>
      </c>
      <c r="G2834" t="s">
        <v>5817</v>
      </c>
      <c r="H2834">
        <v>314</v>
      </c>
      <c r="I2834">
        <v>699</v>
      </c>
      <c r="J2834" t="s">
        <v>35</v>
      </c>
      <c r="K2834">
        <v>4.0999999999999996</v>
      </c>
      <c r="L2834">
        <v>615</v>
      </c>
      <c r="M2834">
        <v>54.999999999999993</v>
      </c>
      <c r="N2834">
        <v>384.44999999999993</v>
      </c>
      <c r="O2834">
        <v>314</v>
      </c>
      <c r="P2834" t="str">
        <f>IF(Table1[[#This Row],[Discount %]]&gt;50,"High Discount","Low Discount")</f>
        <v>High Discount</v>
      </c>
    </row>
    <row r="2835" spans="1:16" x14ac:dyDescent="0.3">
      <c r="A2835" t="s">
        <v>5818</v>
      </c>
      <c r="B2835">
        <v>14046624</v>
      </c>
      <c r="C2835" t="s">
        <v>1427</v>
      </c>
      <c r="D2835" t="s">
        <v>68</v>
      </c>
      <c r="E2835" t="s">
        <v>82</v>
      </c>
      <c r="F2835" t="s">
        <v>33</v>
      </c>
      <c r="G2835" t="s">
        <v>5819</v>
      </c>
      <c r="H2835">
        <v>636</v>
      </c>
      <c r="I2835">
        <v>1299</v>
      </c>
      <c r="J2835" t="s">
        <v>101</v>
      </c>
      <c r="K2835">
        <v>4.4000000000000004</v>
      </c>
      <c r="L2835">
        <v>615</v>
      </c>
      <c r="M2835">
        <v>51</v>
      </c>
      <c r="N2835">
        <v>662.49</v>
      </c>
      <c r="O2835">
        <v>636</v>
      </c>
      <c r="P2835" t="str">
        <f>IF(Table1[[#This Row],[Discount %]]&gt;50,"High Discount","Low Discount")</f>
        <v>High Discount</v>
      </c>
    </row>
    <row r="2836" spans="1:16" x14ac:dyDescent="0.3">
      <c r="A2836" t="s">
        <v>5820</v>
      </c>
      <c r="B2836">
        <v>11458586</v>
      </c>
      <c r="C2836" t="s">
        <v>1316</v>
      </c>
      <c r="D2836" t="s">
        <v>68</v>
      </c>
      <c r="E2836" t="s">
        <v>295</v>
      </c>
      <c r="F2836" t="s">
        <v>33</v>
      </c>
      <c r="G2836" t="s">
        <v>5821</v>
      </c>
      <c r="H2836">
        <v>979</v>
      </c>
      <c r="I2836">
        <v>4080</v>
      </c>
      <c r="J2836" t="s">
        <v>145</v>
      </c>
      <c r="K2836">
        <v>4.3</v>
      </c>
      <c r="L2836">
        <v>615</v>
      </c>
      <c r="M2836">
        <v>76</v>
      </c>
      <c r="N2836">
        <v>3100.8</v>
      </c>
      <c r="O2836">
        <v>979</v>
      </c>
      <c r="P2836" t="str">
        <f>IF(Table1[[#This Row],[Discount %]]&gt;50,"High Discount","Low Discount")</f>
        <v>High Discount</v>
      </c>
    </row>
    <row r="2837" spans="1:16" x14ac:dyDescent="0.3">
      <c r="A2837" t="s">
        <v>5822</v>
      </c>
      <c r="B2837">
        <v>10304943</v>
      </c>
      <c r="C2837" t="s">
        <v>5823</v>
      </c>
      <c r="D2837" t="s">
        <v>86</v>
      </c>
      <c r="E2837" t="s">
        <v>104</v>
      </c>
      <c r="F2837" t="s">
        <v>33</v>
      </c>
      <c r="G2837" t="s">
        <v>5824</v>
      </c>
      <c r="H2837">
        <v>339</v>
      </c>
      <c r="I2837">
        <v>899</v>
      </c>
      <c r="J2837" t="s">
        <v>5825</v>
      </c>
      <c r="K2837">
        <v>4.3</v>
      </c>
      <c r="L2837">
        <v>615</v>
      </c>
      <c r="M2837">
        <v>62.291434927697445</v>
      </c>
      <c r="N2837">
        <v>560</v>
      </c>
      <c r="O2837">
        <v>339</v>
      </c>
      <c r="P2837" t="str">
        <f>IF(Table1[[#This Row],[Discount %]]&gt;50,"High Discount","Low Discount")</f>
        <v>High Discount</v>
      </c>
    </row>
    <row r="2838" spans="1:16" x14ac:dyDescent="0.3">
      <c r="A2838" t="s">
        <v>5826</v>
      </c>
      <c r="B2838">
        <v>17523402</v>
      </c>
      <c r="C2838" t="s">
        <v>42</v>
      </c>
      <c r="D2838" t="s">
        <v>37</v>
      </c>
      <c r="E2838" t="s">
        <v>38</v>
      </c>
      <c r="F2838" t="s">
        <v>33</v>
      </c>
      <c r="G2838" t="s">
        <v>5827</v>
      </c>
      <c r="I2838">
        <v>1398</v>
      </c>
      <c r="J2838" t="s">
        <v>40</v>
      </c>
      <c r="K2838">
        <v>4.2</v>
      </c>
      <c r="L2838">
        <v>615</v>
      </c>
      <c r="M2838">
        <v>50</v>
      </c>
      <c r="N2838">
        <v>699</v>
      </c>
      <c r="O2838">
        <v>699</v>
      </c>
      <c r="P2838" t="str">
        <f>IF(Table1[[#This Row],[Discount %]]&gt;50,"High Discount","Low Discount")</f>
        <v>Low Discount</v>
      </c>
    </row>
    <row r="2839" spans="1:16" x14ac:dyDescent="0.3">
      <c r="A2839" t="s">
        <v>5828</v>
      </c>
      <c r="B2839">
        <v>2392496</v>
      </c>
      <c r="C2839" t="s">
        <v>94</v>
      </c>
      <c r="D2839" t="s">
        <v>37</v>
      </c>
      <c r="E2839" t="s">
        <v>131</v>
      </c>
      <c r="F2839" t="s">
        <v>33</v>
      </c>
      <c r="G2839" t="s">
        <v>5829</v>
      </c>
      <c r="I2839">
        <v>1599</v>
      </c>
      <c r="J2839" t="s">
        <v>40</v>
      </c>
      <c r="K2839">
        <v>4</v>
      </c>
      <c r="L2839">
        <v>615</v>
      </c>
      <c r="M2839">
        <v>60</v>
      </c>
      <c r="N2839">
        <v>959.4</v>
      </c>
      <c r="O2839">
        <v>639</v>
      </c>
      <c r="P2839" t="str">
        <f>IF(Table1[[#This Row],[Discount %]]&gt;50,"High Discount","Low Discount")</f>
        <v>High Discount</v>
      </c>
    </row>
    <row r="2840" spans="1:16" x14ac:dyDescent="0.3">
      <c r="A2840" t="s">
        <v>5830</v>
      </c>
      <c r="B2840">
        <v>2414664</v>
      </c>
      <c r="C2840" t="s">
        <v>401</v>
      </c>
      <c r="D2840" t="s">
        <v>37</v>
      </c>
      <c r="E2840" t="s">
        <v>38</v>
      </c>
      <c r="F2840" t="s">
        <v>33</v>
      </c>
      <c r="G2840" t="s">
        <v>5831</v>
      </c>
      <c r="I2840">
        <v>899</v>
      </c>
      <c r="J2840" t="s">
        <v>40</v>
      </c>
      <c r="K2840">
        <v>4.3</v>
      </c>
      <c r="L2840">
        <v>615</v>
      </c>
      <c r="M2840">
        <v>54.999999999999993</v>
      </c>
      <c r="N2840">
        <v>494.44999999999993</v>
      </c>
      <c r="O2840">
        <v>404</v>
      </c>
      <c r="P2840" t="str">
        <f>IF(Table1[[#This Row],[Discount %]]&gt;50,"High Discount","Low Discount")</f>
        <v>High Discount</v>
      </c>
    </row>
    <row r="2841" spans="1:16" x14ac:dyDescent="0.3">
      <c r="A2841" t="s">
        <v>5832</v>
      </c>
      <c r="B2841">
        <v>12903012</v>
      </c>
      <c r="C2841" t="s">
        <v>324</v>
      </c>
      <c r="D2841" t="s">
        <v>176</v>
      </c>
      <c r="E2841" t="s">
        <v>325</v>
      </c>
      <c r="F2841" t="s">
        <v>16</v>
      </c>
      <c r="G2841" t="s">
        <v>5833</v>
      </c>
      <c r="I2841">
        <v>299</v>
      </c>
      <c r="J2841" t="s">
        <v>327</v>
      </c>
      <c r="K2841">
        <v>4.4000000000000004</v>
      </c>
      <c r="L2841">
        <v>614</v>
      </c>
      <c r="M2841">
        <v>31</v>
      </c>
      <c r="N2841">
        <v>92.69</v>
      </c>
      <c r="O2841">
        <v>206</v>
      </c>
      <c r="P2841" t="str">
        <f>IF(Table1[[#This Row],[Discount %]]&gt;50,"High Discount","Low Discount")</f>
        <v>Low Discount</v>
      </c>
    </row>
    <row r="2842" spans="1:16" x14ac:dyDescent="0.3">
      <c r="A2842" t="s">
        <v>5834</v>
      </c>
      <c r="B2842">
        <v>18028784</v>
      </c>
      <c r="C2842" t="s">
        <v>270</v>
      </c>
      <c r="D2842" t="s">
        <v>176</v>
      </c>
      <c r="E2842" t="s">
        <v>890</v>
      </c>
      <c r="F2842" t="s">
        <v>16</v>
      </c>
      <c r="G2842" t="s">
        <v>4631</v>
      </c>
      <c r="I2842">
        <v>1098</v>
      </c>
      <c r="J2842" t="s">
        <v>23</v>
      </c>
      <c r="K2842">
        <v>4.4000000000000004</v>
      </c>
      <c r="L2842">
        <v>614</v>
      </c>
      <c r="M2842">
        <v>31</v>
      </c>
      <c r="N2842">
        <v>340.38</v>
      </c>
      <c r="O2842">
        <v>757</v>
      </c>
      <c r="P2842" t="str">
        <f>IF(Table1[[#This Row],[Discount %]]&gt;50,"High Discount","Low Discount")</f>
        <v>Low Discount</v>
      </c>
    </row>
    <row r="2843" spans="1:16" x14ac:dyDescent="0.3">
      <c r="A2843" t="s">
        <v>5835</v>
      </c>
      <c r="B2843">
        <v>13988128</v>
      </c>
      <c r="C2843" t="s">
        <v>510</v>
      </c>
      <c r="D2843" t="s">
        <v>68</v>
      </c>
      <c r="E2843" t="s">
        <v>295</v>
      </c>
      <c r="F2843" t="s">
        <v>33</v>
      </c>
      <c r="G2843" t="s">
        <v>5836</v>
      </c>
      <c r="H2843">
        <v>1539</v>
      </c>
      <c r="I2843">
        <v>7699</v>
      </c>
      <c r="J2843" t="s">
        <v>145</v>
      </c>
      <c r="K2843">
        <v>4.2</v>
      </c>
      <c r="L2843">
        <v>614</v>
      </c>
      <c r="M2843">
        <v>80</v>
      </c>
      <c r="N2843">
        <v>6159.2</v>
      </c>
      <c r="O2843">
        <v>1539</v>
      </c>
      <c r="P2843" t="str">
        <f>IF(Table1[[#This Row],[Discount %]]&gt;50,"High Discount","Low Discount")</f>
        <v>High Discount</v>
      </c>
    </row>
    <row r="2844" spans="1:16" x14ac:dyDescent="0.3">
      <c r="A2844" t="s">
        <v>5837</v>
      </c>
      <c r="B2844">
        <v>12441636</v>
      </c>
      <c r="C2844" t="s">
        <v>580</v>
      </c>
      <c r="D2844" t="s">
        <v>31</v>
      </c>
      <c r="E2844" t="s">
        <v>380</v>
      </c>
      <c r="F2844" t="s">
        <v>33</v>
      </c>
      <c r="G2844" t="s">
        <v>5838</v>
      </c>
      <c r="H2844">
        <v>559</v>
      </c>
      <c r="I2844">
        <v>1599</v>
      </c>
      <c r="J2844" t="s">
        <v>23</v>
      </c>
      <c r="K2844">
        <v>4.4000000000000004</v>
      </c>
      <c r="L2844">
        <v>614</v>
      </c>
      <c r="M2844">
        <v>64.999999999999986</v>
      </c>
      <c r="N2844">
        <v>1039.3499999999997</v>
      </c>
      <c r="O2844">
        <v>559</v>
      </c>
      <c r="P2844" t="str">
        <f>IF(Table1[[#This Row],[Discount %]]&gt;50,"High Discount","Low Discount")</f>
        <v>High Discount</v>
      </c>
    </row>
    <row r="2845" spans="1:16" x14ac:dyDescent="0.3">
      <c r="A2845" t="s">
        <v>5839</v>
      </c>
      <c r="B2845">
        <v>12959222</v>
      </c>
      <c r="C2845" t="s">
        <v>739</v>
      </c>
      <c r="D2845" t="s">
        <v>60</v>
      </c>
      <c r="E2845" t="s">
        <v>121</v>
      </c>
      <c r="F2845" t="s">
        <v>33</v>
      </c>
      <c r="G2845" t="s">
        <v>5840</v>
      </c>
      <c r="I2845">
        <v>899</v>
      </c>
      <c r="J2845" t="s">
        <v>5841</v>
      </c>
      <c r="K2845">
        <v>4.5999999999999996</v>
      </c>
      <c r="L2845">
        <v>614</v>
      </c>
      <c r="M2845">
        <v>50</v>
      </c>
      <c r="N2845">
        <v>449.5</v>
      </c>
      <c r="O2845">
        <v>449</v>
      </c>
      <c r="P2845" t="str">
        <f>IF(Table1[[#This Row],[Discount %]]&gt;50,"High Discount","Low Discount")</f>
        <v>Low Discount</v>
      </c>
    </row>
    <row r="2846" spans="1:16" x14ac:dyDescent="0.3">
      <c r="A2846" t="s">
        <v>5842</v>
      </c>
      <c r="B2846">
        <v>17381522</v>
      </c>
      <c r="C2846" t="s">
        <v>13</v>
      </c>
      <c r="D2846" t="s">
        <v>37</v>
      </c>
      <c r="E2846" t="s">
        <v>38</v>
      </c>
      <c r="F2846" t="s">
        <v>33</v>
      </c>
      <c r="G2846" t="s">
        <v>655</v>
      </c>
      <c r="I2846">
        <v>1198</v>
      </c>
      <c r="J2846" t="s">
        <v>40</v>
      </c>
      <c r="K2846">
        <v>4.4000000000000004</v>
      </c>
      <c r="L2846">
        <v>614</v>
      </c>
      <c r="M2846">
        <v>50</v>
      </c>
      <c r="N2846">
        <v>599</v>
      </c>
      <c r="O2846">
        <v>599</v>
      </c>
      <c r="P2846" t="str">
        <f>IF(Table1[[#This Row],[Discount %]]&gt;50,"High Discount","Low Discount")</f>
        <v>Low Discount</v>
      </c>
    </row>
    <row r="2847" spans="1:16" x14ac:dyDescent="0.3">
      <c r="A2847" t="s">
        <v>5843</v>
      </c>
      <c r="B2847">
        <v>11120364</v>
      </c>
      <c r="C2847" t="s">
        <v>636</v>
      </c>
      <c r="D2847" t="s">
        <v>37</v>
      </c>
      <c r="E2847" t="s">
        <v>772</v>
      </c>
      <c r="F2847" t="s">
        <v>33</v>
      </c>
      <c r="G2847" t="s">
        <v>5844</v>
      </c>
      <c r="I2847">
        <v>1299</v>
      </c>
      <c r="J2847" t="s">
        <v>23</v>
      </c>
      <c r="K2847">
        <v>3.7</v>
      </c>
      <c r="L2847">
        <v>614</v>
      </c>
      <c r="M2847">
        <v>55.000000000000007</v>
      </c>
      <c r="N2847">
        <v>714.45000000000016</v>
      </c>
      <c r="O2847">
        <v>584</v>
      </c>
      <c r="P2847" t="str">
        <f>IF(Table1[[#This Row],[Discount %]]&gt;50,"High Discount","Low Discount")</f>
        <v>High Discount</v>
      </c>
    </row>
    <row r="2848" spans="1:16" x14ac:dyDescent="0.3">
      <c r="A2848" t="s">
        <v>5845</v>
      </c>
      <c r="B2848">
        <v>17384828</v>
      </c>
      <c r="C2848" t="s">
        <v>13</v>
      </c>
      <c r="D2848" t="s">
        <v>37</v>
      </c>
      <c r="E2848" t="s">
        <v>38</v>
      </c>
      <c r="F2848" t="s">
        <v>33</v>
      </c>
      <c r="G2848" t="s">
        <v>1345</v>
      </c>
      <c r="I2848">
        <v>1398</v>
      </c>
      <c r="J2848" t="s">
        <v>40</v>
      </c>
      <c r="K2848">
        <v>4.4000000000000004</v>
      </c>
      <c r="L2848">
        <v>614</v>
      </c>
      <c r="M2848">
        <v>50</v>
      </c>
      <c r="N2848">
        <v>699</v>
      </c>
      <c r="O2848">
        <v>699</v>
      </c>
      <c r="P2848" t="str">
        <f>IF(Table1[[#This Row],[Discount %]]&gt;50,"High Discount","Low Discount")</f>
        <v>Low Discount</v>
      </c>
    </row>
    <row r="2849" spans="1:16" x14ac:dyDescent="0.3">
      <c r="A2849" t="s">
        <v>5846</v>
      </c>
      <c r="B2849">
        <v>15577328</v>
      </c>
      <c r="C2849" t="s">
        <v>468</v>
      </c>
      <c r="D2849" t="s">
        <v>37</v>
      </c>
      <c r="E2849" t="s">
        <v>131</v>
      </c>
      <c r="F2849" t="s">
        <v>33</v>
      </c>
      <c r="G2849" t="s">
        <v>5847</v>
      </c>
      <c r="I2849">
        <v>2399</v>
      </c>
      <c r="J2849" t="s">
        <v>101</v>
      </c>
      <c r="K2849">
        <v>4.0999999999999996</v>
      </c>
      <c r="L2849">
        <v>614</v>
      </c>
      <c r="M2849">
        <v>50</v>
      </c>
      <c r="N2849">
        <v>1199.5</v>
      </c>
      <c r="O2849">
        <v>1199</v>
      </c>
      <c r="P2849" t="str">
        <f>IF(Table1[[#This Row],[Discount %]]&gt;50,"High Discount","Low Discount")</f>
        <v>Low Discount</v>
      </c>
    </row>
    <row r="2850" spans="1:16" x14ac:dyDescent="0.3">
      <c r="A2850" t="s">
        <v>5848</v>
      </c>
      <c r="B2850">
        <v>10606466</v>
      </c>
      <c r="C2850" t="s">
        <v>116</v>
      </c>
      <c r="D2850" t="s">
        <v>37</v>
      </c>
      <c r="E2850" t="s">
        <v>5849</v>
      </c>
      <c r="F2850" t="s">
        <v>33</v>
      </c>
      <c r="G2850" t="s">
        <v>5850</v>
      </c>
      <c r="I2850">
        <v>3199</v>
      </c>
      <c r="J2850" t="s">
        <v>40</v>
      </c>
      <c r="K2850">
        <v>4</v>
      </c>
      <c r="L2850">
        <v>614</v>
      </c>
      <c r="M2850">
        <v>70</v>
      </c>
      <c r="N2850">
        <v>2239.3000000000002</v>
      </c>
      <c r="O2850">
        <v>959</v>
      </c>
      <c r="P2850" t="str">
        <f>IF(Table1[[#This Row],[Discount %]]&gt;50,"High Discount","Low Discount")</f>
        <v>High Discount</v>
      </c>
    </row>
    <row r="2851" spans="1:16" x14ac:dyDescent="0.3">
      <c r="A2851" t="s">
        <v>5851</v>
      </c>
      <c r="B2851">
        <v>7149905</v>
      </c>
      <c r="C2851" t="s">
        <v>1242</v>
      </c>
      <c r="D2851" t="s">
        <v>14</v>
      </c>
      <c r="E2851" t="s">
        <v>47</v>
      </c>
      <c r="F2851" t="s">
        <v>16</v>
      </c>
      <c r="G2851" t="s">
        <v>5852</v>
      </c>
      <c r="H2851">
        <v>989</v>
      </c>
      <c r="I2851">
        <v>2199</v>
      </c>
      <c r="J2851" t="s">
        <v>49</v>
      </c>
      <c r="K2851">
        <v>3.9</v>
      </c>
      <c r="L2851">
        <v>613</v>
      </c>
      <c r="M2851">
        <v>55.000000000000007</v>
      </c>
      <c r="N2851">
        <v>1209.45</v>
      </c>
      <c r="O2851">
        <v>989</v>
      </c>
      <c r="P2851" t="str">
        <f>IF(Table1[[#This Row],[Discount %]]&gt;50,"High Discount","Low Discount")</f>
        <v>High Discount</v>
      </c>
    </row>
    <row r="2852" spans="1:16" x14ac:dyDescent="0.3">
      <c r="A2852" t="s">
        <v>5853</v>
      </c>
      <c r="B2852">
        <v>9966851</v>
      </c>
      <c r="C2852" t="s">
        <v>889</v>
      </c>
      <c r="D2852" t="s">
        <v>176</v>
      </c>
      <c r="E2852" t="s">
        <v>890</v>
      </c>
      <c r="F2852" t="s">
        <v>16</v>
      </c>
      <c r="G2852" t="s">
        <v>5854</v>
      </c>
      <c r="H2852">
        <v>674</v>
      </c>
      <c r="I2852">
        <v>1499</v>
      </c>
      <c r="J2852" t="s">
        <v>35</v>
      </c>
      <c r="K2852">
        <v>4.2</v>
      </c>
      <c r="L2852">
        <v>613</v>
      </c>
      <c r="M2852">
        <v>55.000000000000007</v>
      </c>
      <c r="N2852">
        <v>824.45000000000016</v>
      </c>
      <c r="O2852">
        <v>674</v>
      </c>
      <c r="P2852" t="str">
        <f>IF(Table1[[#This Row],[Discount %]]&gt;50,"High Discount","Low Discount")</f>
        <v>High Discount</v>
      </c>
    </row>
    <row r="2853" spans="1:16" x14ac:dyDescent="0.3">
      <c r="A2853" t="s">
        <v>5855</v>
      </c>
      <c r="B2853">
        <v>11999598</v>
      </c>
      <c r="C2853" t="s">
        <v>59</v>
      </c>
      <c r="D2853" t="s">
        <v>60</v>
      </c>
      <c r="E2853" t="s">
        <v>38</v>
      </c>
      <c r="F2853" t="s">
        <v>16</v>
      </c>
      <c r="G2853" t="s">
        <v>5856</v>
      </c>
      <c r="H2853">
        <v>279</v>
      </c>
      <c r="I2853">
        <v>699</v>
      </c>
      <c r="J2853" t="s">
        <v>35</v>
      </c>
      <c r="K2853">
        <v>4.2</v>
      </c>
      <c r="L2853">
        <v>613</v>
      </c>
      <c r="M2853">
        <v>60</v>
      </c>
      <c r="N2853">
        <v>419.4</v>
      </c>
      <c r="O2853">
        <v>279</v>
      </c>
      <c r="P2853" t="str">
        <f>IF(Table1[[#This Row],[Discount %]]&gt;50,"High Discount","Low Discount")</f>
        <v>High Discount</v>
      </c>
    </row>
    <row r="2854" spans="1:16" x14ac:dyDescent="0.3">
      <c r="A2854" t="s">
        <v>5857</v>
      </c>
      <c r="B2854">
        <v>4149404</v>
      </c>
      <c r="C2854" t="s">
        <v>42</v>
      </c>
      <c r="D2854" t="s">
        <v>25</v>
      </c>
      <c r="E2854" t="s">
        <v>38</v>
      </c>
      <c r="F2854" t="s">
        <v>16</v>
      </c>
      <c r="G2854" t="s">
        <v>5858</v>
      </c>
      <c r="H2854">
        <v>519</v>
      </c>
      <c r="I2854">
        <v>1299</v>
      </c>
      <c r="J2854" t="s">
        <v>23</v>
      </c>
      <c r="K2854">
        <v>4.3</v>
      </c>
      <c r="L2854">
        <v>613</v>
      </c>
      <c r="M2854">
        <v>60</v>
      </c>
      <c r="N2854">
        <v>779.4</v>
      </c>
      <c r="O2854">
        <v>519</v>
      </c>
      <c r="P2854" t="str">
        <f>IF(Table1[[#This Row],[Discount %]]&gt;50,"High Discount","Low Discount")</f>
        <v>High Discount</v>
      </c>
    </row>
    <row r="2855" spans="1:16" x14ac:dyDescent="0.3">
      <c r="A2855" t="s">
        <v>5859</v>
      </c>
      <c r="B2855">
        <v>8826189</v>
      </c>
      <c r="C2855" t="s">
        <v>42</v>
      </c>
      <c r="D2855" t="s">
        <v>25</v>
      </c>
      <c r="E2855" t="s">
        <v>38</v>
      </c>
      <c r="F2855" t="s">
        <v>16</v>
      </c>
      <c r="G2855" t="s">
        <v>5860</v>
      </c>
      <c r="H2855">
        <v>519</v>
      </c>
      <c r="I2855">
        <v>1299</v>
      </c>
      <c r="J2855" t="s">
        <v>23</v>
      </c>
      <c r="K2855">
        <v>4.3</v>
      </c>
      <c r="L2855">
        <v>613</v>
      </c>
      <c r="M2855">
        <v>60</v>
      </c>
      <c r="N2855">
        <v>779.4</v>
      </c>
      <c r="O2855">
        <v>519</v>
      </c>
      <c r="P2855" t="str">
        <f>IF(Table1[[#This Row],[Discount %]]&gt;50,"High Discount","Low Discount")</f>
        <v>High Discount</v>
      </c>
    </row>
    <row r="2856" spans="1:16" x14ac:dyDescent="0.3">
      <c r="A2856" t="s">
        <v>5861</v>
      </c>
      <c r="B2856">
        <v>10740958</v>
      </c>
      <c r="C2856" t="s">
        <v>13</v>
      </c>
      <c r="D2856" t="s">
        <v>25</v>
      </c>
      <c r="E2856" t="s">
        <v>26</v>
      </c>
      <c r="F2856" t="s">
        <v>16</v>
      </c>
      <c r="G2856" t="s">
        <v>5862</v>
      </c>
      <c r="H2856">
        <v>899</v>
      </c>
      <c r="I2856">
        <v>1499</v>
      </c>
      <c r="J2856" t="s">
        <v>231</v>
      </c>
      <c r="K2856">
        <v>4.4000000000000004</v>
      </c>
      <c r="L2856">
        <v>613</v>
      </c>
      <c r="M2856">
        <v>40</v>
      </c>
      <c r="N2856">
        <v>599.6</v>
      </c>
      <c r="O2856">
        <v>899</v>
      </c>
      <c r="P2856" t="str">
        <f>IF(Table1[[#This Row],[Discount %]]&gt;50,"High Discount","Low Discount")</f>
        <v>Low Discount</v>
      </c>
    </row>
    <row r="2857" spans="1:16" x14ac:dyDescent="0.3">
      <c r="A2857" t="s">
        <v>5863</v>
      </c>
      <c r="B2857">
        <v>12947504</v>
      </c>
      <c r="C2857" t="s">
        <v>13</v>
      </c>
      <c r="D2857" t="s">
        <v>25</v>
      </c>
      <c r="E2857" t="s">
        <v>26</v>
      </c>
      <c r="F2857" t="s">
        <v>16</v>
      </c>
      <c r="G2857" t="s">
        <v>5864</v>
      </c>
      <c r="H2857">
        <v>674</v>
      </c>
      <c r="I2857">
        <v>1499</v>
      </c>
      <c r="J2857" t="s">
        <v>28</v>
      </c>
      <c r="K2857">
        <v>4.3</v>
      </c>
      <c r="L2857">
        <v>613</v>
      </c>
      <c r="M2857">
        <v>55.000000000000007</v>
      </c>
      <c r="N2857">
        <v>824.45000000000016</v>
      </c>
      <c r="O2857">
        <v>674</v>
      </c>
      <c r="P2857" t="str">
        <f>IF(Table1[[#This Row],[Discount %]]&gt;50,"High Discount","Low Discount")</f>
        <v>High Discount</v>
      </c>
    </row>
    <row r="2858" spans="1:16" x14ac:dyDescent="0.3">
      <c r="A2858" t="s">
        <v>5865</v>
      </c>
      <c r="B2858">
        <v>2338542</v>
      </c>
      <c r="C2858" t="s">
        <v>149</v>
      </c>
      <c r="D2858" t="s">
        <v>25</v>
      </c>
      <c r="E2858" t="s">
        <v>26</v>
      </c>
      <c r="F2858" t="s">
        <v>16</v>
      </c>
      <c r="G2858" t="s">
        <v>5866</v>
      </c>
      <c r="H2858">
        <v>1099</v>
      </c>
      <c r="I2858">
        <v>2199</v>
      </c>
      <c r="J2858" t="s">
        <v>453</v>
      </c>
      <c r="K2858">
        <v>4.0999999999999996</v>
      </c>
      <c r="L2858">
        <v>613</v>
      </c>
      <c r="M2858">
        <v>50</v>
      </c>
      <c r="N2858">
        <v>1099.5</v>
      </c>
      <c r="O2858">
        <v>1099</v>
      </c>
      <c r="P2858" t="str">
        <f>IF(Table1[[#This Row],[Discount %]]&gt;50,"High Discount","Low Discount")</f>
        <v>Low Discount</v>
      </c>
    </row>
    <row r="2859" spans="1:16" x14ac:dyDescent="0.3">
      <c r="A2859" t="s">
        <v>5867</v>
      </c>
      <c r="B2859">
        <v>8470027</v>
      </c>
      <c r="C2859" t="s">
        <v>13</v>
      </c>
      <c r="D2859" t="s">
        <v>25</v>
      </c>
      <c r="E2859" t="s">
        <v>26</v>
      </c>
      <c r="F2859" t="s">
        <v>16</v>
      </c>
      <c r="G2859" t="s">
        <v>5868</v>
      </c>
      <c r="H2859">
        <v>1149</v>
      </c>
      <c r="I2859">
        <v>2299</v>
      </c>
      <c r="J2859" t="s">
        <v>231</v>
      </c>
      <c r="K2859">
        <v>4.0999999999999996</v>
      </c>
      <c r="L2859">
        <v>613</v>
      </c>
      <c r="M2859">
        <v>50</v>
      </c>
      <c r="N2859">
        <v>1149.5</v>
      </c>
      <c r="O2859">
        <v>1149</v>
      </c>
      <c r="P2859" t="str">
        <f>IF(Table1[[#This Row],[Discount %]]&gt;50,"High Discount","Low Discount")</f>
        <v>Low Discount</v>
      </c>
    </row>
    <row r="2860" spans="1:16" x14ac:dyDescent="0.3">
      <c r="A2860" t="s">
        <v>5869</v>
      </c>
      <c r="B2860">
        <v>13038030</v>
      </c>
      <c r="C2860" t="s">
        <v>734</v>
      </c>
      <c r="D2860" t="s">
        <v>31</v>
      </c>
      <c r="E2860" t="s">
        <v>271</v>
      </c>
      <c r="F2860" t="s">
        <v>33</v>
      </c>
      <c r="G2860" t="s">
        <v>5870</v>
      </c>
      <c r="I2860">
        <v>729</v>
      </c>
      <c r="J2860" t="s">
        <v>35</v>
      </c>
      <c r="K2860">
        <v>4.4000000000000004</v>
      </c>
      <c r="L2860">
        <v>613</v>
      </c>
      <c r="M2860">
        <v>44</v>
      </c>
      <c r="N2860">
        <v>320.76</v>
      </c>
      <c r="O2860">
        <v>408</v>
      </c>
      <c r="P2860" t="str">
        <f>IF(Table1[[#This Row],[Discount %]]&gt;50,"High Discount","Low Discount")</f>
        <v>Low Discount</v>
      </c>
    </row>
    <row r="2861" spans="1:16" x14ac:dyDescent="0.3">
      <c r="A2861" t="s">
        <v>5871</v>
      </c>
      <c r="B2861">
        <v>8505843</v>
      </c>
      <c r="C2861" t="s">
        <v>1325</v>
      </c>
      <c r="D2861" t="s">
        <v>37</v>
      </c>
      <c r="E2861" t="s">
        <v>15</v>
      </c>
      <c r="F2861" t="s">
        <v>33</v>
      </c>
      <c r="G2861" t="s">
        <v>5872</v>
      </c>
      <c r="I2861">
        <v>1899</v>
      </c>
      <c r="J2861" t="s">
        <v>399</v>
      </c>
      <c r="K2861">
        <v>3.2</v>
      </c>
      <c r="L2861">
        <v>613</v>
      </c>
      <c r="M2861">
        <v>44.999999999999993</v>
      </c>
      <c r="N2861">
        <v>854.54999999999984</v>
      </c>
      <c r="O2861">
        <v>1044</v>
      </c>
      <c r="P2861" t="str">
        <f>IF(Table1[[#This Row],[Discount %]]&gt;50,"High Discount","Low Discount")</f>
        <v>Low Discount</v>
      </c>
    </row>
    <row r="2862" spans="1:16" x14ac:dyDescent="0.3">
      <c r="A2862" t="s">
        <v>5873</v>
      </c>
      <c r="B2862">
        <v>7633370</v>
      </c>
      <c r="C2862" t="s">
        <v>321</v>
      </c>
      <c r="D2862" t="s">
        <v>14</v>
      </c>
      <c r="E2862" t="s">
        <v>15</v>
      </c>
      <c r="F2862" t="s">
        <v>16</v>
      </c>
      <c r="G2862" t="s">
        <v>5717</v>
      </c>
      <c r="H2862">
        <v>809</v>
      </c>
      <c r="I2862">
        <v>1799</v>
      </c>
      <c r="J2862" t="s">
        <v>18</v>
      </c>
      <c r="K2862">
        <v>3.9</v>
      </c>
      <c r="L2862">
        <v>612</v>
      </c>
      <c r="M2862">
        <v>55.000000000000007</v>
      </c>
      <c r="N2862">
        <v>989.45000000000016</v>
      </c>
      <c r="O2862">
        <v>809</v>
      </c>
      <c r="P2862" t="str">
        <f>IF(Table1[[#This Row],[Discount %]]&gt;50,"High Discount","Low Discount")</f>
        <v>High Discount</v>
      </c>
    </row>
    <row r="2863" spans="1:16" x14ac:dyDescent="0.3">
      <c r="A2863" t="s">
        <v>5874</v>
      </c>
      <c r="B2863">
        <v>10683666</v>
      </c>
      <c r="C2863" t="s">
        <v>565</v>
      </c>
      <c r="D2863" t="s">
        <v>25</v>
      </c>
      <c r="E2863" t="s">
        <v>26</v>
      </c>
      <c r="F2863" t="s">
        <v>16</v>
      </c>
      <c r="G2863" t="s">
        <v>5875</v>
      </c>
      <c r="H2863">
        <v>545</v>
      </c>
      <c r="I2863">
        <v>1299</v>
      </c>
      <c r="J2863" t="s">
        <v>567</v>
      </c>
      <c r="K2863">
        <v>3.6</v>
      </c>
      <c r="L2863">
        <v>612</v>
      </c>
      <c r="M2863">
        <v>57.999999999999993</v>
      </c>
      <c r="N2863">
        <v>753.41999999999985</v>
      </c>
      <c r="O2863">
        <v>545</v>
      </c>
      <c r="P2863" t="str">
        <f>IF(Table1[[#This Row],[Discount %]]&gt;50,"High Discount","Low Discount")</f>
        <v>High Discount</v>
      </c>
    </row>
    <row r="2864" spans="1:16" x14ac:dyDescent="0.3">
      <c r="A2864" t="s">
        <v>5876</v>
      </c>
      <c r="B2864">
        <v>1847237</v>
      </c>
      <c r="C2864" t="s">
        <v>794</v>
      </c>
      <c r="D2864" t="s">
        <v>25</v>
      </c>
      <c r="E2864" t="s">
        <v>26</v>
      </c>
      <c r="F2864" t="s">
        <v>16</v>
      </c>
      <c r="G2864" t="s">
        <v>5877</v>
      </c>
      <c r="H2864">
        <v>899</v>
      </c>
      <c r="I2864">
        <v>1999</v>
      </c>
      <c r="J2864" t="s">
        <v>231</v>
      </c>
      <c r="K2864">
        <v>3.8</v>
      </c>
      <c r="L2864">
        <v>612</v>
      </c>
      <c r="M2864">
        <v>55.000000000000007</v>
      </c>
      <c r="N2864">
        <v>1099.45</v>
      </c>
      <c r="O2864">
        <v>899</v>
      </c>
      <c r="P2864" t="str">
        <f>IF(Table1[[#This Row],[Discount %]]&gt;50,"High Discount","Low Discount")</f>
        <v>High Discount</v>
      </c>
    </row>
    <row r="2865" spans="1:16" x14ac:dyDescent="0.3">
      <c r="A2865" t="s">
        <v>5878</v>
      </c>
      <c r="B2865">
        <v>10307501</v>
      </c>
      <c r="C2865" t="s">
        <v>13</v>
      </c>
      <c r="D2865" t="s">
        <v>25</v>
      </c>
      <c r="E2865" t="s">
        <v>38</v>
      </c>
      <c r="F2865" t="s">
        <v>16</v>
      </c>
      <c r="G2865" t="s">
        <v>5879</v>
      </c>
      <c r="I2865">
        <v>324</v>
      </c>
      <c r="J2865" t="s">
        <v>23</v>
      </c>
      <c r="K2865">
        <v>4</v>
      </c>
      <c r="L2865">
        <v>612</v>
      </c>
      <c r="M2865">
        <v>52</v>
      </c>
      <c r="N2865">
        <v>168.48</v>
      </c>
      <c r="O2865">
        <v>155</v>
      </c>
      <c r="P2865" t="str">
        <f>IF(Table1[[#This Row],[Discount %]]&gt;50,"High Discount","Low Discount")</f>
        <v>High Discount</v>
      </c>
    </row>
    <row r="2866" spans="1:16" x14ac:dyDescent="0.3">
      <c r="A2866" t="s">
        <v>5880</v>
      </c>
      <c r="B2866">
        <v>10917766</v>
      </c>
      <c r="C2866" t="s">
        <v>59</v>
      </c>
      <c r="D2866" t="s">
        <v>31</v>
      </c>
      <c r="E2866" t="s">
        <v>104</v>
      </c>
      <c r="F2866" t="s">
        <v>33</v>
      </c>
      <c r="G2866" t="s">
        <v>5881</v>
      </c>
      <c r="H2866">
        <v>799</v>
      </c>
      <c r="I2866">
        <v>1999</v>
      </c>
      <c r="J2866" t="s">
        <v>40</v>
      </c>
      <c r="K2866">
        <v>4.4000000000000004</v>
      </c>
      <c r="L2866">
        <v>612</v>
      </c>
      <c r="M2866">
        <v>60.000000000000007</v>
      </c>
      <c r="N2866">
        <v>1199.4000000000001</v>
      </c>
      <c r="O2866">
        <v>799</v>
      </c>
      <c r="P2866" t="str">
        <f>IF(Table1[[#This Row],[Discount %]]&gt;50,"High Discount","Low Discount")</f>
        <v>High Discount</v>
      </c>
    </row>
    <row r="2867" spans="1:16" x14ac:dyDescent="0.3">
      <c r="A2867" t="s">
        <v>5882</v>
      </c>
      <c r="B2867">
        <v>12752550</v>
      </c>
      <c r="C2867" t="s">
        <v>110</v>
      </c>
      <c r="D2867" t="s">
        <v>37</v>
      </c>
      <c r="E2867" t="s">
        <v>73</v>
      </c>
      <c r="F2867" t="s">
        <v>33</v>
      </c>
      <c r="G2867" t="s">
        <v>5883</v>
      </c>
      <c r="I2867">
        <v>2599</v>
      </c>
      <c r="J2867" t="s">
        <v>40</v>
      </c>
      <c r="K2867">
        <v>4.2</v>
      </c>
      <c r="L2867">
        <v>612</v>
      </c>
      <c r="M2867">
        <v>63</v>
      </c>
      <c r="N2867">
        <v>1637.37</v>
      </c>
      <c r="O2867">
        <v>961</v>
      </c>
      <c r="P2867" t="str">
        <f>IF(Table1[[#This Row],[Discount %]]&gt;50,"High Discount","Low Discount")</f>
        <v>High Discount</v>
      </c>
    </row>
    <row r="2868" spans="1:16" x14ac:dyDescent="0.3">
      <c r="A2868" t="s">
        <v>5884</v>
      </c>
      <c r="B2868">
        <v>13040386</v>
      </c>
      <c r="C2868" t="s">
        <v>59</v>
      </c>
      <c r="D2868" t="s">
        <v>14</v>
      </c>
      <c r="E2868" t="s">
        <v>21</v>
      </c>
      <c r="F2868" t="s">
        <v>16</v>
      </c>
      <c r="G2868" t="s">
        <v>5885</v>
      </c>
      <c r="I2868">
        <v>1899</v>
      </c>
      <c r="J2868" t="s">
        <v>35</v>
      </c>
      <c r="K2868">
        <v>4</v>
      </c>
      <c r="L2868">
        <v>611</v>
      </c>
      <c r="M2868">
        <v>52</v>
      </c>
      <c r="N2868">
        <v>987.48</v>
      </c>
      <c r="O2868">
        <v>911</v>
      </c>
      <c r="P2868" t="str">
        <f>IF(Table1[[#This Row],[Discount %]]&gt;50,"High Discount","Low Discount")</f>
        <v>High Discount</v>
      </c>
    </row>
    <row r="2869" spans="1:16" x14ac:dyDescent="0.3">
      <c r="A2869" t="s">
        <v>5886</v>
      </c>
      <c r="B2869">
        <v>10202161</v>
      </c>
      <c r="C2869" t="s">
        <v>56</v>
      </c>
      <c r="D2869" t="s">
        <v>14</v>
      </c>
      <c r="E2869" t="s">
        <v>21</v>
      </c>
      <c r="F2869" t="s">
        <v>16</v>
      </c>
      <c r="G2869" t="s">
        <v>5887</v>
      </c>
      <c r="H2869">
        <v>449</v>
      </c>
      <c r="I2869">
        <v>1499</v>
      </c>
      <c r="J2869" t="s">
        <v>35</v>
      </c>
      <c r="K2869">
        <v>3.8</v>
      </c>
      <c r="L2869">
        <v>611</v>
      </c>
      <c r="M2869">
        <v>70</v>
      </c>
      <c r="N2869">
        <v>1049.3</v>
      </c>
      <c r="O2869">
        <v>449</v>
      </c>
      <c r="P2869" t="str">
        <f>IF(Table1[[#This Row],[Discount %]]&gt;50,"High Discount","Low Discount")</f>
        <v>High Discount</v>
      </c>
    </row>
    <row r="2870" spans="1:16" x14ac:dyDescent="0.3">
      <c r="A2870" t="s">
        <v>5888</v>
      </c>
      <c r="B2870">
        <v>10248153</v>
      </c>
      <c r="C2870" t="s">
        <v>748</v>
      </c>
      <c r="D2870" t="s">
        <v>176</v>
      </c>
      <c r="E2870" t="s">
        <v>1740</v>
      </c>
      <c r="F2870" t="s">
        <v>16</v>
      </c>
      <c r="G2870" t="s">
        <v>5889</v>
      </c>
      <c r="H2870">
        <v>424</v>
      </c>
      <c r="I2870">
        <v>499</v>
      </c>
      <c r="J2870" t="s">
        <v>327</v>
      </c>
      <c r="K2870">
        <v>3.8</v>
      </c>
      <c r="L2870">
        <v>611</v>
      </c>
      <c r="M2870">
        <v>15</v>
      </c>
      <c r="N2870">
        <v>74.849999999999994</v>
      </c>
      <c r="O2870">
        <v>424</v>
      </c>
      <c r="P2870" t="str">
        <f>IF(Table1[[#This Row],[Discount %]]&gt;50,"High Discount","Low Discount")</f>
        <v>Low Discount</v>
      </c>
    </row>
    <row r="2871" spans="1:16" x14ac:dyDescent="0.3">
      <c r="A2871" t="s">
        <v>5890</v>
      </c>
      <c r="B2871">
        <v>11786040</v>
      </c>
      <c r="C2871" t="s">
        <v>748</v>
      </c>
      <c r="D2871" t="s">
        <v>176</v>
      </c>
      <c r="E2871" t="s">
        <v>1740</v>
      </c>
      <c r="F2871" t="s">
        <v>16</v>
      </c>
      <c r="G2871" t="s">
        <v>5891</v>
      </c>
      <c r="I2871">
        <v>998</v>
      </c>
      <c r="J2871" t="s">
        <v>327</v>
      </c>
      <c r="K2871">
        <v>3.8</v>
      </c>
      <c r="L2871">
        <v>611</v>
      </c>
      <c r="M2871">
        <v>31</v>
      </c>
      <c r="N2871">
        <v>309.38</v>
      </c>
      <c r="O2871">
        <v>688</v>
      </c>
      <c r="P2871" t="str">
        <f>IF(Table1[[#This Row],[Discount %]]&gt;50,"High Discount","Low Discount")</f>
        <v>Low Discount</v>
      </c>
    </row>
    <row r="2872" spans="1:16" x14ac:dyDescent="0.3">
      <c r="A2872" t="s">
        <v>5892</v>
      </c>
      <c r="B2872">
        <v>10180527</v>
      </c>
      <c r="C2872" t="s">
        <v>5893</v>
      </c>
      <c r="D2872" t="s">
        <v>25</v>
      </c>
      <c r="E2872" t="s">
        <v>38</v>
      </c>
      <c r="F2872" t="s">
        <v>16</v>
      </c>
      <c r="G2872" t="s">
        <v>5894</v>
      </c>
      <c r="H2872">
        <v>599</v>
      </c>
      <c r="I2872">
        <v>1249</v>
      </c>
      <c r="J2872" t="s">
        <v>35</v>
      </c>
      <c r="K2872">
        <v>4.3</v>
      </c>
      <c r="L2872">
        <v>611</v>
      </c>
      <c r="M2872">
        <v>52</v>
      </c>
      <c r="N2872">
        <v>649.48</v>
      </c>
      <c r="O2872">
        <v>599</v>
      </c>
      <c r="P2872" t="str">
        <f>IF(Table1[[#This Row],[Discount %]]&gt;50,"High Discount","Low Discount")</f>
        <v>High Discount</v>
      </c>
    </row>
    <row r="2873" spans="1:16" x14ac:dyDescent="0.3">
      <c r="A2873" t="s">
        <v>5895</v>
      </c>
      <c r="B2873">
        <v>9951287</v>
      </c>
      <c r="C2873" t="s">
        <v>13</v>
      </c>
      <c r="D2873" t="s">
        <v>25</v>
      </c>
      <c r="E2873" t="s">
        <v>26</v>
      </c>
      <c r="F2873" t="s">
        <v>16</v>
      </c>
      <c r="G2873" t="s">
        <v>5896</v>
      </c>
      <c r="I2873">
        <v>679</v>
      </c>
      <c r="J2873" t="s">
        <v>231</v>
      </c>
      <c r="K2873">
        <v>4.2</v>
      </c>
      <c r="L2873">
        <v>611</v>
      </c>
      <c r="M2873">
        <v>52</v>
      </c>
      <c r="N2873">
        <v>353.08</v>
      </c>
      <c r="O2873">
        <v>325</v>
      </c>
      <c r="P2873" t="str">
        <f>IF(Table1[[#This Row],[Discount %]]&gt;50,"High Discount","Low Discount")</f>
        <v>High Discount</v>
      </c>
    </row>
    <row r="2874" spans="1:16" x14ac:dyDescent="0.3">
      <c r="A2874" t="s">
        <v>5897</v>
      </c>
      <c r="B2874">
        <v>12015500</v>
      </c>
      <c r="C2874" t="s">
        <v>751</v>
      </c>
      <c r="D2874" t="s">
        <v>68</v>
      </c>
      <c r="E2874" t="s">
        <v>82</v>
      </c>
      <c r="F2874" t="s">
        <v>33</v>
      </c>
      <c r="G2874" t="s">
        <v>5898</v>
      </c>
      <c r="H2874">
        <v>1007</v>
      </c>
      <c r="I2874">
        <v>2399</v>
      </c>
      <c r="J2874" t="s">
        <v>35</v>
      </c>
      <c r="K2874">
        <v>4.3</v>
      </c>
      <c r="L2874">
        <v>611</v>
      </c>
      <c r="M2874">
        <v>58.000000000000007</v>
      </c>
      <c r="N2874">
        <v>1391.4200000000003</v>
      </c>
      <c r="O2874">
        <v>1007</v>
      </c>
      <c r="P2874" t="str">
        <f>IF(Table1[[#This Row],[Discount %]]&gt;50,"High Discount","Low Discount")</f>
        <v>High Discount</v>
      </c>
    </row>
    <row r="2875" spans="1:16" x14ac:dyDescent="0.3">
      <c r="A2875" t="s">
        <v>5899</v>
      </c>
      <c r="B2875">
        <v>14006676</v>
      </c>
      <c r="C2875" t="s">
        <v>510</v>
      </c>
      <c r="D2875" t="s">
        <v>68</v>
      </c>
      <c r="E2875" t="s">
        <v>295</v>
      </c>
      <c r="F2875" t="s">
        <v>33</v>
      </c>
      <c r="G2875" t="s">
        <v>5900</v>
      </c>
      <c r="H2875">
        <v>1137</v>
      </c>
      <c r="I2875">
        <v>3249</v>
      </c>
      <c r="J2875" t="s">
        <v>145</v>
      </c>
      <c r="K2875">
        <v>4</v>
      </c>
      <c r="L2875">
        <v>611</v>
      </c>
      <c r="M2875">
        <v>65</v>
      </c>
      <c r="N2875">
        <v>2111.85</v>
      </c>
      <c r="O2875">
        <v>1137</v>
      </c>
      <c r="P2875" t="str">
        <f>IF(Table1[[#This Row],[Discount %]]&gt;50,"High Discount","Low Discount")</f>
        <v>High Discount</v>
      </c>
    </row>
    <row r="2876" spans="1:16" x14ac:dyDescent="0.3">
      <c r="A2876" t="s">
        <v>5901</v>
      </c>
      <c r="B2876">
        <v>13437314</v>
      </c>
      <c r="C2876" t="s">
        <v>85</v>
      </c>
      <c r="D2876" t="s">
        <v>86</v>
      </c>
      <c r="E2876" t="s">
        <v>82</v>
      </c>
      <c r="F2876" t="s">
        <v>33</v>
      </c>
      <c r="G2876" t="s">
        <v>5902</v>
      </c>
      <c r="H2876">
        <v>749</v>
      </c>
      <c r="I2876">
        <v>1499</v>
      </c>
      <c r="J2876" t="s">
        <v>88</v>
      </c>
      <c r="K2876">
        <v>4.2</v>
      </c>
      <c r="L2876">
        <v>611</v>
      </c>
      <c r="M2876">
        <v>50</v>
      </c>
      <c r="N2876">
        <v>749.5</v>
      </c>
      <c r="O2876">
        <v>749</v>
      </c>
      <c r="P2876" t="str">
        <f>IF(Table1[[#This Row],[Discount %]]&gt;50,"High Discount","Low Discount")</f>
        <v>Low Discount</v>
      </c>
    </row>
    <row r="2877" spans="1:16" x14ac:dyDescent="0.3">
      <c r="A2877" t="s">
        <v>5903</v>
      </c>
      <c r="B2877">
        <v>13532782</v>
      </c>
      <c r="C2877" t="s">
        <v>185</v>
      </c>
      <c r="D2877" t="s">
        <v>37</v>
      </c>
      <c r="E2877" t="s">
        <v>43</v>
      </c>
      <c r="F2877" t="s">
        <v>33</v>
      </c>
      <c r="G2877" t="s">
        <v>5904</v>
      </c>
      <c r="I2877">
        <v>1399</v>
      </c>
      <c r="J2877" t="s">
        <v>286</v>
      </c>
      <c r="K2877">
        <v>4</v>
      </c>
      <c r="L2877">
        <v>611</v>
      </c>
      <c r="M2877">
        <v>50</v>
      </c>
      <c r="N2877">
        <v>699.5</v>
      </c>
      <c r="O2877">
        <v>699</v>
      </c>
      <c r="P2877" t="str">
        <f>IF(Table1[[#This Row],[Discount %]]&gt;50,"High Discount","Low Discount")</f>
        <v>Low Discount</v>
      </c>
    </row>
    <row r="2878" spans="1:16" x14ac:dyDescent="0.3">
      <c r="A2878" t="s">
        <v>5905</v>
      </c>
      <c r="B2878">
        <v>12160350</v>
      </c>
      <c r="C2878" t="s">
        <v>754</v>
      </c>
      <c r="D2878" t="s">
        <v>37</v>
      </c>
      <c r="E2878" t="s">
        <v>131</v>
      </c>
      <c r="F2878" t="s">
        <v>33</v>
      </c>
      <c r="G2878" t="s">
        <v>5906</v>
      </c>
      <c r="I2878">
        <v>1699</v>
      </c>
      <c r="J2878" t="s">
        <v>23</v>
      </c>
      <c r="K2878">
        <v>3.8</v>
      </c>
      <c r="L2878">
        <v>611</v>
      </c>
      <c r="M2878">
        <v>64.999999999999986</v>
      </c>
      <c r="N2878">
        <v>1104.3499999999997</v>
      </c>
      <c r="O2878">
        <v>594</v>
      </c>
      <c r="P2878" t="str">
        <f>IF(Table1[[#This Row],[Discount %]]&gt;50,"High Discount","Low Discount")</f>
        <v>High Discount</v>
      </c>
    </row>
    <row r="2879" spans="1:16" x14ac:dyDescent="0.3">
      <c r="A2879" t="s">
        <v>5907</v>
      </c>
      <c r="B2879">
        <v>12466140</v>
      </c>
      <c r="C2879" t="s">
        <v>107</v>
      </c>
      <c r="D2879" t="s">
        <v>37</v>
      </c>
      <c r="E2879" t="s">
        <v>15</v>
      </c>
      <c r="F2879" t="s">
        <v>33</v>
      </c>
      <c r="G2879" t="s">
        <v>5908</v>
      </c>
      <c r="I2879">
        <v>2299</v>
      </c>
      <c r="J2879" t="s">
        <v>118</v>
      </c>
      <c r="K2879">
        <v>4.4000000000000004</v>
      </c>
      <c r="L2879">
        <v>611</v>
      </c>
      <c r="M2879">
        <v>70</v>
      </c>
      <c r="N2879">
        <v>1609.3</v>
      </c>
      <c r="O2879">
        <v>689</v>
      </c>
      <c r="P2879" t="str">
        <f>IF(Table1[[#This Row],[Discount %]]&gt;50,"High Discount","Low Discount")</f>
        <v>High Discount</v>
      </c>
    </row>
    <row r="2880" spans="1:16" x14ac:dyDescent="0.3">
      <c r="A2880" t="s">
        <v>5909</v>
      </c>
      <c r="B2880">
        <v>11401654</v>
      </c>
      <c r="C2880" t="s">
        <v>13</v>
      </c>
      <c r="D2880" t="s">
        <v>37</v>
      </c>
      <c r="E2880" t="s">
        <v>43</v>
      </c>
      <c r="F2880" t="s">
        <v>33</v>
      </c>
      <c r="G2880" t="s">
        <v>5910</v>
      </c>
      <c r="I2880">
        <v>899</v>
      </c>
      <c r="J2880" t="s">
        <v>40</v>
      </c>
      <c r="K2880">
        <v>4.0999999999999996</v>
      </c>
      <c r="L2880">
        <v>611</v>
      </c>
      <c r="M2880">
        <v>60</v>
      </c>
      <c r="N2880">
        <v>539.4</v>
      </c>
      <c r="O2880">
        <v>359</v>
      </c>
      <c r="P2880" t="str">
        <f>IF(Table1[[#This Row],[Discount %]]&gt;50,"High Discount","Low Discount")</f>
        <v>High Discount</v>
      </c>
    </row>
    <row r="2881" spans="1:16" x14ac:dyDescent="0.3">
      <c r="A2881" t="s">
        <v>5911</v>
      </c>
      <c r="B2881">
        <v>2525011</v>
      </c>
      <c r="C2881" t="s">
        <v>13</v>
      </c>
      <c r="D2881" t="s">
        <v>14</v>
      </c>
      <c r="E2881" t="s">
        <v>15</v>
      </c>
      <c r="F2881" t="s">
        <v>16</v>
      </c>
      <c r="G2881" t="s">
        <v>5912</v>
      </c>
      <c r="I2881">
        <v>1999</v>
      </c>
      <c r="J2881" t="s">
        <v>18</v>
      </c>
      <c r="K2881">
        <v>3.9</v>
      </c>
      <c r="L2881">
        <v>610</v>
      </c>
      <c r="M2881">
        <v>52</v>
      </c>
      <c r="N2881">
        <v>1039.48</v>
      </c>
      <c r="O2881">
        <v>959</v>
      </c>
      <c r="P2881" t="str">
        <f>IF(Table1[[#This Row],[Discount %]]&gt;50,"High Discount","Low Discount")</f>
        <v>High Discount</v>
      </c>
    </row>
    <row r="2882" spans="1:16" x14ac:dyDescent="0.3">
      <c r="A2882" t="s">
        <v>5913</v>
      </c>
      <c r="B2882">
        <v>10188171</v>
      </c>
      <c r="C2882" t="s">
        <v>149</v>
      </c>
      <c r="D2882" t="s">
        <v>14</v>
      </c>
      <c r="E2882" t="s">
        <v>47</v>
      </c>
      <c r="F2882" t="s">
        <v>16</v>
      </c>
      <c r="G2882" t="s">
        <v>5914</v>
      </c>
      <c r="H2882">
        <v>1689</v>
      </c>
      <c r="I2882">
        <v>2599</v>
      </c>
      <c r="J2882" t="s">
        <v>151</v>
      </c>
      <c r="K2882">
        <v>4.2</v>
      </c>
      <c r="L2882">
        <v>610</v>
      </c>
      <c r="M2882">
        <v>35</v>
      </c>
      <c r="N2882">
        <v>909.65</v>
      </c>
      <c r="O2882">
        <v>1689</v>
      </c>
      <c r="P2882" t="str">
        <f>IF(Table1[[#This Row],[Discount %]]&gt;50,"High Discount","Low Discount")</f>
        <v>Low Discount</v>
      </c>
    </row>
    <row r="2883" spans="1:16" x14ac:dyDescent="0.3">
      <c r="A2883" t="s">
        <v>5915</v>
      </c>
      <c r="B2883">
        <v>2002145</v>
      </c>
      <c r="C2883" t="s">
        <v>401</v>
      </c>
      <c r="D2883" t="s">
        <v>14</v>
      </c>
      <c r="E2883" t="s">
        <v>21</v>
      </c>
      <c r="F2883" t="s">
        <v>16</v>
      </c>
      <c r="G2883" t="s">
        <v>5916</v>
      </c>
      <c r="H2883">
        <v>659</v>
      </c>
      <c r="I2883">
        <v>2199</v>
      </c>
      <c r="J2883" t="s">
        <v>35</v>
      </c>
      <c r="K2883">
        <v>3.9</v>
      </c>
      <c r="L2883">
        <v>610</v>
      </c>
      <c r="M2883">
        <v>70</v>
      </c>
      <c r="N2883">
        <v>1539.3</v>
      </c>
      <c r="O2883">
        <v>659</v>
      </c>
      <c r="P2883" t="str">
        <f>IF(Table1[[#This Row],[Discount %]]&gt;50,"High Discount","Low Discount")</f>
        <v>High Discount</v>
      </c>
    </row>
    <row r="2884" spans="1:16" x14ac:dyDescent="0.3">
      <c r="A2884" t="s">
        <v>5917</v>
      </c>
      <c r="B2884">
        <v>10248017</v>
      </c>
      <c r="C2884" t="s">
        <v>748</v>
      </c>
      <c r="D2884" t="s">
        <v>176</v>
      </c>
      <c r="E2884" t="s">
        <v>325</v>
      </c>
      <c r="F2884" t="s">
        <v>16</v>
      </c>
      <c r="G2884" t="s">
        <v>5918</v>
      </c>
      <c r="I2884">
        <v>259</v>
      </c>
      <c r="J2884" t="s">
        <v>327</v>
      </c>
      <c r="K2884">
        <v>4</v>
      </c>
      <c r="L2884">
        <v>610</v>
      </c>
      <c r="M2884">
        <v>31</v>
      </c>
      <c r="N2884">
        <v>80.290000000000006</v>
      </c>
      <c r="O2884">
        <v>178</v>
      </c>
      <c r="P2884" t="str">
        <f>IF(Table1[[#This Row],[Discount %]]&gt;50,"High Discount","Low Discount")</f>
        <v>Low Discount</v>
      </c>
    </row>
    <row r="2885" spans="1:16" x14ac:dyDescent="0.3">
      <c r="A2885" t="s">
        <v>5919</v>
      </c>
      <c r="B2885">
        <v>2002018</v>
      </c>
      <c r="C2885" t="s">
        <v>149</v>
      </c>
      <c r="D2885" t="s">
        <v>25</v>
      </c>
      <c r="E2885" t="s">
        <v>38</v>
      </c>
      <c r="F2885" t="s">
        <v>16</v>
      </c>
      <c r="G2885" t="s">
        <v>5920</v>
      </c>
      <c r="H2885">
        <v>799</v>
      </c>
      <c r="I2885">
        <v>1599</v>
      </c>
      <c r="J2885" t="s">
        <v>35</v>
      </c>
      <c r="K2885">
        <v>4.0999999999999996</v>
      </c>
      <c r="L2885">
        <v>610</v>
      </c>
      <c r="M2885">
        <v>50</v>
      </c>
      <c r="N2885">
        <v>799.5</v>
      </c>
      <c r="O2885">
        <v>799</v>
      </c>
      <c r="P2885" t="str">
        <f>IF(Table1[[#This Row],[Discount %]]&gt;50,"High Discount","Low Discount")</f>
        <v>Low Discount</v>
      </c>
    </row>
    <row r="2886" spans="1:16" x14ac:dyDescent="0.3">
      <c r="A2886" t="s">
        <v>5921</v>
      </c>
      <c r="B2886">
        <v>9981425</v>
      </c>
      <c r="C2886" t="s">
        <v>81</v>
      </c>
      <c r="D2886" t="s">
        <v>68</v>
      </c>
      <c r="E2886" t="s">
        <v>131</v>
      </c>
      <c r="F2886" t="s">
        <v>33</v>
      </c>
      <c r="G2886" t="s">
        <v>5922</v>
      </c>
      <c r="H2886">
        <v>839</v>
      </c>
      <c r="I2886">
        <v>2399</v>
      </c>
      <c r="J2886" t="s">
        <v>35</v>
      </c>
      <c r="K2886">
        <v>4.4000000000000004</v>
      </c>
      <c r="L2886">
        <v>610</v>
      </c>
      <c r="M2886">
        <v>64.999999999999986</v>
      </c>
      <c r="N2886">
        <v>1559.3499999999997</v>
      </c>
      <c r="O2886">
        <v>839</v>
      </c>
      <c r="P2886" t="str">
        <f>IF(Table1[[#This Row],[Discount %]]&gt;50,"High Discount","Low Discount")</f>
        <v>High Discount</v>
      </c>
    </row>
    <row r="2887" spans="1:16" x14ac:dyDescent="0.3">
      <c r="A2887" t="s">
        <v>5923</v>
      </c>
      <c r="B2887">
        <v>8340727</v>
      </c>
      <c r="C2887" t="s">
        <v>875</v>
      </c>
      <c r="D2887" t="s">
        <v>68</v>
      </c>
      <c r="E2887" t="s">
        <v>5167</v>
      </c>
      <c r="F2887" t="s">
        <v>33</v>
      </c>
      <c r="G2887" t="s">
        <v>5924</v>
      </c>
      <c r="H2887">
        <v>2947</v>
      </c>
      <c r="I2887">
        <v>6549</v>
      </c>
      <c r="J2887" t="s">
        <v>145</v>
      </c>
      <c r="K2887">
        <v>4</v>
      </c>
      <c r="L2887">
        <v>610</v>
      </c>
      <c r="M2887">
        <v>54.999999999999993</v>
      </c>
      <c r="N2887">
        <v>3601.9499999999994</v>
      </c>
      <c r="O2887">
        <v>2947</v>
      </c>
      <c r="P2887" t="str">
        <f>IF(Table1[[#This Row],[Discount %]]&gt;50,"High Discount","Low Discount")</f>
        <v>High Discount</v>
      </c>
    </row>
    <row r="2888" spans="1:16" x14ac:dyDescent="0.3">
      <c r="A2888" t="s">
        <v>5925</v>
      </c>
      <c r="B2888">
        <v>14208164</v>
      </c>
      <c r="C2888" t="s">
        <v>56</v>
      </c>
      <c r="D2888" t="s">
        <v>86</v>
      </c>
      <c r="E2888" t="s">
        <v>43</v>
      </c>
      <c r="F2888" t="s">
        <v>33</v>
      </c>
      <c r="G2888" t="s">
        <v>5926</v>
      </c>
      <c r="H2888">
        <v>479</v>
      </c>
      <c r="I2888">
        <v>1199</v>
      </c>
      <c r="J2888" t="s">
        <v>101</v>
      </c>
      <c r="K2888">
        <v>3.6</v>
      </c>
      <c r="L2888">
        <v>610</v>
      </c>
      <c r="M2888">
        <v>60</v>
      </c>
      <c r="N2888">
        <v>719.4</v>
      </c>
      <c r="O2888">
        <v>479</v>
      </c>
      <c r="P2888" t="str">
        <f>IF(Table1[[#This Row],[Discount %]]&gt;50,"High Discount","Low Discount")</f>
        <v>High Discount</v>
      </c>
    </row>
    <row r="2889" spans="1:16" x14ac:dyDescent="0.3">
      <c r="A2889" t="s">
        <v>5927</v>
      </c>
      <c r="B2889">
        <v>12530342</v>
      </c>
      <c r="C2889" t="s">
        <v>56</v>
      </c>
      <c r="D2889" t="s">
        <v>86</v>
      </c>
      <c r="E2889" t="s">
        <v>82</v>
      </c>
      <c r="F2889" t="s">
        <v>33</v>
      </c>
      <c r="G2889" t="s">
        <v>5928</v>
      </c>
      <c r="H2889">
        <v>479</v>
      </c>
      <c r="I2889">
        <v>1199</v>
      </c>
      <c r="J2889" t="s">
        <v>212</v>
      </c>
      <c r="K2889">
        <v>4.0999999999999996</v>
      </c>
      <c r="L2889">
        <v>610</v>
      </c>
      <c r="M2889">
        <v>60</v>
      </c>
      <c r="N2889">
        <v>719.4</v>
      </c>
      <c r="O2889">
        <v>479</v>
      </c>
      <c r="P2889" t="str">
        <f>IF(Table1[[#This Row],[Discount %]]&gt;50,"High Discount","Low Discount")</f>
        <v>High Discount</v>
      </c>
    </row>
    <row r="2890" spans="1:16" x14ac:dyDescent="0.3">
      <c r="A2890" t="s">
        <v>5929</v>
      </c>
      <c r="B2890">
        <v>2495151</v>
      </c>
      <c r="C2890" t="s">
        <v>42</v>
      </c>
      <c r="D2890" t="s">
        <v>37</v>
      </c>
      <c r="E2890" t="s">
        <v>43</v>
      </c>
      <c r="F2890" t="s">
        <v>33</v>
      </c>
      <c r="G2890" t="s">
        <v>4759</v>
      </c>
      <c r="I2890">
        <v>1099</v>
      </c>
      <c r="J2890" t="s">
        <v>40</v>
      </c>
      <c r="K2890">
        <v>4.2</v>
      </c>
      <c r="L2890">
        <v>610</v>
      </c>
      <c r="M2890">
        <v>55.000000000000007</v>
      </c>
      <c r="N2890">
        <v>604.45000000000005</v>
      </c>
      <c r="O2890">
        <v>494</v>
      </c>
      <c r="P2890" t="str">
        <f>IF(Table1[[#This Row],[Discount %]]&gt;50,"High Discount","Low Discount")</f>
        <v>High Discount</v>
      </c>
    </row>
    <row r="2891" spans="1:16" x14ac:dyDescent="0.3">
      <c r="A2891" t="s">
        <v>5930</v>
      </c>
      <c r="B2891">
        <v>10144243</v>
      </c>
      <c r="C2891" t="s">
        <v>13</v>
      </c>
      <c r="D2891" t="s">
        <v>37</v>
      </c>
      <c r="E2891" t="s">
        <v>38</v>
      </c>
      <c r="F2891" t="s">
        <v>33</v>
      </c>
      <c r="G2891" t="s">
        <v>5931</v>
      </c>
      <c r="I2891">
        <v>1199</v>
      </c>
      <c r="J2891" t="s">
        <v>40</v>
      </c>
      <c r="K2891">
        <v>4.2</v>
      </c>
      <c r="L2891">
        <v>610</v>
      </c>
      <c r="M2891">
        <v>50</v>
      </c>
      <c r="N2891">
        <v>599.5</v>
      </c>
      <c r="O2891">
        <v>599</v>
      </c>
      <c r="P2891" t="str">
        <f>IF(Table1[[#This Row],[Discount %]]&gt;50,"High Discount","Low Discount")</f>
        <v>Low Discount</v>
      </c>
    </row>
    <row r="2892" spans="1:16" x14ac:dyDescent="0.3">
      <c r="A2892" t="s">
        <v>5932</v>
      </c>
      <c r="B2892">
        <v>8352779</v>
      </c>
      <c r="C2892" t="s">
        <v>42</v>
      </c>
      <c r="D2892" t="s">
        <v>37</v>
      </c>
      <c r="E2892" t="s">
        <v>43</v>
      </c>
      <c r="F2892" t="s">
        <v>33</v>
      </c>
      <c r="G2892" t="s">
        <v>5933</v>
      </c>
      <c r="I2892">
        <v>1399</v>
      </c>
      <c r="J2892" t="s">
        <v>40</v>
      </c>
      <c r="K2892">
        <v>3.9</v>
      </c>
      <c r="L2892">
        <v>610</v>
      </c>
      <c r="M2892">
        <v>55.000000000000007</v>
      </c>
      <c r="N2892">
        <v>769.45000000000016</v>
      </c>
      <c r="O2892">
        <v>629</v>
      </c>
      <c r="P2892" t="str">
        <f>IF(Table1[[#This Row],[Discount %]]&gt;50,"High Discount","Low Discount")</f>
        <v>High Discount</v>
      </c>
    </row>
    <row r="2893" spans="1:16" x14ac:dyDescent="0.3">
      <c r="A2893" t="s">
        <v>5934</v>
      </c>
      <c r="B2893">
        <v>13270264</v>
      </c>
      <c r="C2893" t="s">
        <v>13</v>
      </c>
      <c r="D2893" t="s">
        <v>37</v>
      </c>
      <c r="E2893" t="s">
        <v>38</v>
      </c>
      <c r="F2893" t="s">
        <v>33</v>
      </c>
      <c r="G2893" t="s">
        <v>5935</v>
      </c>
      <c r="I2893">
        <v>799</v>
      </c>
      <c r="J2893" t="s">
        <v>40</v>
      </c>
      <c r="K2893">
        <v>4.3</v>
      </c>
      <c r="L2893">
        <v>610</v>
      </c>
      <c r="M2893">
        <v>40</v>
      </c>
      <c r="N2893">
        <v>319.60000000000002</v>
      </c>
      <c r="O2893">
        <v>479</v>
      </c>
      <c r="P2893" t="str">
        <f>IF(Table1[[#This Row],[Discount %]]&gt;50,"High Discount","Low Discount")</f>
        <v>Low Discount</v>
      </c>
    </row>
    <row r="2894" spans="1:16" x14ac:dyDescent="0.3">
      <c r="A2894" t="s">
        <v>5936</v>
      </c>
      <c r="B2894">
        <v>11680624</v>
      </c>
      <c r="C2894" t="s">
        <v>13</v>
      </c>
      <c r="D2894" t="s">
        <v>37</v>
      </c>
      <c r="E2894" t="s">
        <v>43</v>
      </c>
      <c r="F2894" t="s">
        <v>33</v>
      </c>
      <c r="G2894" t="s">
        <v>5937</v>
      </c>
      <c r="I2894">
        <v>899</v>
      </c>
      <c r="J2894" t="s">
        <v>5938</v>
      </c>
      <c r="K2894">
        <v>4.0999999999999996</v>
      </c>
      <c r="L2894">
        <v>610</v>
      </c>
      <c r="M2894">
        <v>65</v>
      </c>
      <c r="N2894">
        <v>584.35</v>
      </c>
      <c r="O2894">
        <v>314</v>
      </c>
      <c r="P2894" t="str">
        <f>IF(Table1[[#This Row],[Discount %]]&gt;50,"High Discount","Low Discount")</f>
        <v>High Discount</v>
      </c>
    </row>
    <row r="2895" spans="1:16" x14ac:dyDescent="0.3">
      <c r="A2895" t="s">
        <v>5939</v>
      </c>
      <c r="B2895">
        <v>11182520</v>
      </c>
      <c r="C2895" t="s">
        <v>94</v>
      </c>
      <c r="D2895" t="s">
        <v>37</v>
      </c>
      <c r="E2895" t="s">
        <v>38</v>
      </c>
      <c r="F2895" t="s">
        <v>33</v>
      </c>
      <c r="G2895" t="s">
        <v>5940</v>
      </c>
      <c r="I2895">
        <v>999</v>
      </c>
      <c r="J2895" t="s">
        <v>40</v>
      </c>
      <c r="K2895">
        <v>4.3</v>
      </c>
      <c r="L2895">
        <v>610</v>
      </c>
      <c r="M2895">
        <v>50.050050050050054</v>
      </c>
      <c r="N2895">
        <v>500</v>
      </c>
      <c r="O2895">
        <v>499</v>
      </c>
      <c r="P2895" t="str">
        <f>IF(Table1[[#This Row],[Discount %]]&gt;50,"High Discount","Low Discount")</f>
        <v>High Discount</v>
      </c>
    </row>
    <row r="2896" spans="1:16" x14ac:dyDescent="0.3">
      <c r="A2896" t="s">
        <v>5941</v>
      </c>
      <c r="B2896">
        <v>6832236</v>
      </c>
      <c r="C2896" t="s">
        <v>149</v>
      </c>
      <c r="D2896" t="s">
        <v>14</v>
      </c>
      <c r="E2896" t="s">
        <v>15</v>
      </c>
      <c r="F2896" t="s">
        <v>16</v>
      </c>
      <c r="G2896" t="s">
        <v>5942</v>
      </c>
      <c r="H2896">
        <v>1399</v>
      </c>
      <c r="I2896">
        <v>2799</v>
      </c>
      <c r="J2896" t="s">
        <v>151</v>
      </c>
      <c r="K2896">
        <v>4.0999999999999996</v>
      </c>
      <c r="L2896">
        <v>609</v>
      </c>
      <c r="M2896">
        <v>50</v>
      </c>
      <c r="N2896">
        <v>1399.5</v>
      </c>
      <c r="O2896">
        <v>1399</v>
      </c>
      <c r="P2896" t="str">
        <f>IF(Table1[[#This Row],[Discount %]]&gt;50,"High Discount","Low Discount")</f>
        <v>Low Discount</v>
      </c>
    </row>
    <row r="2897" spans="1:16" x14ac:dyDescent="0.3">
      <c r="A2897" t="s">
        <v>5943</v>
      </c>
      <c r="B2897">
        <v>18028830</v>
      </c>
      <c r="C2897" t="s">
        <v>270</v>
      </c>
      <c r="D2897" t="s">
        <v>176</v>
      </c>
      <c r="E2897" t="s">
        <v>890</v>
      </c>
      <c r="F2897" t="s">
        <v>16</v>
      </c>
      <c r="G2897" t="s">
        <v>4631</v>
      </c>
      <c r="I2897">
        <v>1098</v>
      </c>
      <c r="J2897" t="s">
        <v>23</v>
      </c>
      <c r="K2897">
        <v>4.4000000000000004</v>
      </c>
      <c r="L2897">
        <v>609</v>
      </c>
      <c r="M2897">
        <v>31</v>
      </c>
      <c r="N2897">
        <v>340.38</v>
      </c>
      <c r="O2897">
        <v>757</v>
      </c>
      <c r="P2897" t="str">
        <f>IF(Table1[[#This Row],[Discount %]]&gt;50,"High Discount","Low Discount")</f>
        <v>Low Discount</v>
      </c>
    </row>
    <row r="2898" spans="1:16" x14ac:dyDescent="0.3">
      <c r="A2898" t="s">
        <v>5944</v>
      </c>
      <c r="B2898">
        <v>11904010</v>
      </c>
      <c r="C2898" t="s">
        <v>13</v>
      </c>
      <c r="D2898" t="s">
        <v>25</v>
      </c>
      <c r="E2898" t="s">
        <v>26</v>
      </c>
      <c r="F2898" t="s">
        <v>16</v>
      </c>
      <c r="G2898" t="s">
        <v>5945</v>
      </c>
      <c r="H2898">
        <v>599</v>
      </c>
      <c r="I2898">
        <v>1199</v>
      </c>
      <c r="J2898" t="s">
        <v>231</v>
      </c>
      <c r="K2898">
        <v>4.4000000000000004</v>
      </c>
      <c r="L2898">
        <v>609</v>
      </c>
      <c r="M2898">
        <v>50</v>
      </c>
      <c r="N2898">
        <v>599.5</v>
      </c>
      <c r="O2898">
        <v>599</v>
      </c>
      <c r="P2898" t="str">
        <f>IF(Table1[[#This Row],[Discount %]]&gt;50,"High Discount","Low Discount")</f>
        <v>Low Discount</v>
      </c>
    </row>
    <row r="2899" spans="1:16" x14ac:dyDescent="0.3">
      <c r="A2899" t="s">
        <v>5946</v>
      </c>
      <c r="B2899">
        <v>11114290</v>
      </c>
      <c r="C2899" t="s">
        <v>46</v>
      </c>
      <c r="D2899" t="s">
        <v>25</v>
      </c>
      <c r="E2899" t="s">
        <v>26</v>
      </c>
      <c r="F2899" t="s">
        <v>16</v>
      </c>
      <c r="G2899" t="s">
        <v>5947</v>
      </c>
      <c r="H2899">
        <v>665</v>
      </c>
      <c r="I2899">
        <v>1799</v>
      </c>
      <c r="J2899" t="s">
        <v>79</v>
      </c>
      <c r="K2899">
        <v>4.3</v>
      </c>
      <c r="L2899">
        <v>609</v>
      </c>
      <c r="M2899">
        <v>62.999999999999986</v>
      </c>
      <c r="N2899">
        <v>1133.3699999999997</v>
      </c>
      <c r="O2899">
        <v>665</v>
      </c>
      <c r="P2899" t="str">
        <f>IF(Table1[[#This Row],[Discount %]]&gt;50,"High Discount","Low Discount")</f>
        <v>High Discount</v>
      </c>
    </row>
    <row r="2900" spans="1:16" x14ac:dyDescent="0.3">
      <c r="A2900" t="s">
        <v>5948</v>
      </c>
      <c r="B2900">
        <v>5508852</v>
      </c>
      <c r="C2900" t="s">
        <v>56</v>
      </c>
      <c r="D2900" t="s">
        <v>25</v>
      </c>
      <c r="E2900" t="s">
        <v>38</v>
      </c>
      <c r="F2900" t="s">
        <v>16</v>
      </c>
      <c r="G2900" t="s">
        <v>5101</v>
      </c>
      <c r="H2900">
        <v>314</v>
      </c>
      <c r="I2900">
        <v>899</v>
      </c>
      <c r="J2900" t="s">
        <v>35</v>
      </c>
      <c r="K2900">
        <v>4.0999999999999996</v>
      </c>
      <c r="L2900">
        <v>609</v>
      </c>
      <c r="M2900">
        <v>65</v>
      </c>
      <c r="N2900">
        <v>584.35</v>
      </c>
      <c r="O2900">
        <v>314</v>
      </c>
      <c r="P2900" t="str">
        <f>IF(Table1[[#This Row],[Discount %]]&gt;50,"High Discount","Low Discount")</f>
        <v>High Discount</v>
      </c>
    </row>
    <row r="2901" spans="1:16" x14ac:dyDescent="0.3">
      <c r="A2901" t="s">
        <v>5949</v>
      </c>
      <c r="B2901">
        <v>12851454</v>
      </c>
      <c r="C2901" t="s">
        <v>56</v>
      </c>
      <c r="D2901" t="s">
        <v>68</v>
      </c>
      <c r="E2901" t="s">
        <v>82</v>
      </c>
      <c r="F2901" t="s">
        <v>33</v>
      </c>
      <c r="G2901" t="s">
        <v>5950</v>
      </c>
      <c r="H2901">
        <v>629</v>
      </c>
      <c r="I2901">
        <v>1399</v>
      </c>
      <c r="J2901" t="s">
        <v>88</v>
      </c>
      <c r="K2901">
        <v>4.0999999999999996</v>
      </c>
      <c r="L2901">
        <v>609</v>
      </c>
      <c r="M2901">
        <v>55.000000000000007</v>
      </c>
      <c r="N2901">
        <v>769.45000000000016</v>
      </c>
      <c r="O2901">
        <v>629</v>
      </c>
      <c r="P2901" t="str">
        <f>IF(Table1[[#This Row],[Discount %]]&gt;50,"High Discount","Low Discount")</f>
        <v>High Discount</v>
      </c>
    </row>
    <row r="2902" spans="1:16" x14ac:dyDescent="0.3">
      <c r="A2902" t="s">
        <v>5951</v>
      </c>
      <c r="B2902">
        <v>12103902</v>
      </c>
      <c r="C2902" t="s">
        <v>5952</v>
      </c>
      <c r="D2902" t="s">
        <v>68</v>
      </c>
      <c r="E2902" t="s">
        <v>82</v>
      </c>
      <c r="F2902" t="s">
        <v>33</v>
      </c>
      <c r="G2902" t="s">
        <v>5953</v>
      </c>
      <c r="H2902">
        <v>873</v>
      </c>
      <c r="I2902">
        <v>2299</v>
      </c>
      <c r="J2902" t="s">
        <v>212</v>
      </c>
      <c r="K2902">
        <v>4.0999999999999996</v>
      </c>
      <c r="L2902">
        <v>609</v>
      </c>
      <c r="M2902">
        <v>62</v>
      </c>
      <c r="N2902">
        <v>1425.38</v>
      </c>
      <c r="O2902">
        <v>873</v>
      </c>
      <c r="P2902" t="str">
        <f>IF(Table1[[#This Row],[Discount %]]&gt;50,"High Discount","Low Discount")</f>
        <v>High Discount</v>
      </c>
    </row>
    <row r="2903" spans="1:16" x14ac:dyDescent="0.3">
      <c r="A2903" t="s">
        <v>5954</v>
      </c>
      <c r="B2903">
        <v>11611278</v>
      </c>
      <c r="C2903" t="s">
        <v>875</v>
      </c>
      <c r="D2903" t="s">
        <v>68</v>
      </c>
      <c r="E2903" t="s">
        <v>69</v>
      </c>
      <c r="F2903" t="s">
        <v>33</v>
      </c>
      <c r="G2903" t="s">
        <v>5955</v>
      </c>
      <c r="H2903">
        <v>3374</v>
      </c>
      <c r="I2903">
        <v>7499</v>
      </c>
      <c r="J2903" t="s">
        <v>101</v>
      </c>
      <c r="K2903">
        <v>4.3</v>
      </c>
      <c r="L2903">
        <v>609</v>
      </c>
      <c r="M2903">
        <v>54.999999999999993</v>
      </c>
      <c r="N2903">
        <v>4124.45</v>
      </c>
      <c r="O2903">
        <v>3374</v>
      </c>
      <c r="P2903" t="str">
        <f>IF(Table1[[#This Row],[Discount %]]&gt;50,"High Discount","Low Discount")</f>
        <v>High Discount</v>
      </c>
    </row>
    <row r="2904" spans="1:16" x14ac:dyDescent="0.3">
      <c r="A2904" t="s">
        <v>5956</v>
      </c>
      <c r="B2904">
        <v>10779724</v>
      </c>
      <c r="C2904" t="s">
        <v>3422</v>
      </c>
      <c r="D2904" t="s">
        <v>31</v>
      </c>
      <c r="E2904" t="s">
        <v>271</v>
      </c>
      <c r="F2904" t="s">
        <v>33</v>
      </c>
      <c r="G2904" t="s">
        <v>5957</v>
      </c>
      <c r="I2904">
        <v>449</v>
      </c>
      <c r="J2904" t="s">
        <v>327</v>
      </c>
      <c r="K2904">
        <v>4.3</v>
      </c>
      <c r="L2904">
        <v>609</v>
      </c>
      <c r="M2904">
        <v>44</v>
      </c>
      <c r="N2904">
        <v>197.56</v>
      </c>
      <c r="O2904">
        <v>251</v>
      </c>
      <c r="P2904" t="str">
        <f>IF(Table1[[#This Row],[Discount %]]&gt;50,"High Discount","Low Discount")</f>
        <v>Low Discount</v>
      </c>
    </row>
    <row r="2905" spans="1:16" x14ac:dyDescent="0.3">
      <c r="A2905" t="s">
        <v>5958</v>
      </c>
      <c r="B2905">
        <v>11866264</v>
      </c>
      <c r="C2905" t="s">
        <v>161</v>
      </c>
      <c r="D2905" t="s">
        <v>37</v>
      </c>
      <c r="E2905" t="s">
        <v>131</v>
      </c>
      <c r="F2905" t="s">
        <v>33</v>
      </c>
      <c r="G2905" t="s">
        <v>5959</v>
      </c>
      <c r="I2905">
        <v>1899</v>
      </c>
      <c r="J2905" t="s">
        <v>101</v>
      </c>
      <c r="K2905">
        <v>3.8</v>
      </c>
      <c r="L2905">
        <v>609</v>
      </c>
      <c r="M2905">
        <v>50</v>
      </c>
      <c r="N2905">
        <v>949.5</v>
      </c>
      <c r="O2905">
        <v>949</v>
      </c>
      <c r="P2905" t="str">
        <f>IF(Table1[[#This Row],[Discount %]]&gt;50,"High Discount","Low Discount")</f>
        <v>Low Discount</v>
      </c>
    </row>
    <row r="2906" spans="1:16" x14ac:dyDescent="0.3">
      <c r="A2906" t="s">
        <v>5960</v>
      </c>
      <c r="B2906">
        <v>9022577</v>
      </c>
      <c r="C2906" t="s">
        <v>13</v>
      </c>
      <c r="D2906" t="s">
        <v>37</v>
      </c>
      <c r="E2906" t="s">
        <v>15</v>
      </c>
      <c r="F2906" t="s">
        <v>33</v>
      </c>
      <c r="G2906" t="s">
        <v>5961</v>
      </c>
      <c r="I2906">
        <v>1999</v>
      </c>
      <c r="J2906" t="s">
        <v>118</v>
      </c>
      <c r="K2906">
        <v>4.0999999999999996</v>
      </c>
      <c r="L2906">
        <v>609</v>
      </c>
      <c r="M2906">
        <v>44.999999999999993</v>
      </c>
      <c r="N2906">
        <v>899.54999999999984</v>
      </c>
      <c r="O2906">
        <v>1099</v>
      </c>
      <c r="P2906" t="str">
        <f>IF(Table1[[#This Row],[Discount %]]&gt;50,"High Discount","Low Discount")</f>
        <v>Low Discount</v>
      </c>
    </row>
    <row r="2907" spans="1:16" x14ac:dyDescent="0.3">
      <c r="A2907" t="s">
        <v>5962</v>
      </c>
      <c r="B2907">
        <v>11288920</v>
      </c>
      <c r="C2907" t="s">
        <v>636</v>
      </c>
      <c r="D2907" t="s">
        <v>37</v>
      </c>
      <c r="E2907" t="s">
        <v>131</v>
      </c>
      <c r="F2907" t="s">
        <v>33</v>
      </c>
      <c r="G2907" t="s">
        <v>5963</v>
      </c>
      <c r="I2907">
        <v>2999</v>
      </c>
      <c r="J2907" t="s">
        <v>23</v>
      </c>
      <c r="K2907">
        <v>4.2</v>
      </c>
      <c r="L2907">
        <v>609</v>
      </c>
      <c r="M2907">
        <v>55.000000000000007</v>
      </c>
      <c r="N2907">
        <v>1649.4500000000003</v>
      </c>
      <c r="O2907">
        <v>1349</v>
      </c>
      <c r="P2907" t="str">
        <f>IF(Table1[[#This Row],[Discount %]]&gt;50,"High Discount","Low Discount")</f>
        <v>High Discount</v>
      </c>
    </row>
    <row r="2908" spans="1:16" x14ac:dyDescent="0.3">
      <c r="A2908" t="s">
        <v>5964</v>
      </c>
      <c r="B2908">
        <v>2383148</v>
      </c>
      <c r="C2908" t="s">
        <v>42</v>
      </c>
      <c r="D2908" t="s">
        <v>37</v>
      </c>
      <c r="E2908" t="s">
        <v>121</v>
      </c>
      <c r="F2908" t="s">
        <v>33</v>
      </c>
      <c r="G2908" t="s">
        <v>5965</v>
      </c>
      <c r="I2908">
        <v>799</v>
      </c>
      <c r="J2908" t="s">
        <v>118</v>
      </c>
      <c r="K2908">
        <v>4.2</v>
      </c>
      <c r="L2908">
        <v>609</v>
      </c>
      <c r="M2908">
        <v>53</v>
      </c>
      <c r="N2908">
        <v>423.47</v>
      </c>
      <c r="O2908">
        <v>375</v>
      </c>
      <c r="P2908" t="str">
        <f>IF(Table1[[#This Row],[Discount %]]&gt;50,"High Discount","Low Discount")</f>
        <v>High Discount</v>
      </c>
    </row>
    <row r="2909" spans="1:16" x14ac:dyDescent="0.3">
      <c r="A2909" t="s">
        <v>5966</v>
      </c>
      <c r="B2909">
        <v>11333080</v>
      </c>
      <c r="C2909" t="s">
        <v>167</v>
      </c>
      <c r="D2909" t="s">
        <v>37</v>
      </c>
      <c r="E2909" t="s">
        <v>772</v>
      </c>
      <c r="F2909" t="s">
        <v>33</v>
      </c>
      <c r="G2909" t="s">
        <v>5967</v>
      </c>
      <c r="I2909">
        <v>999</v>
      </c>
      <c r="J2909" t="s">
        <v>23</v>
      </c>
      <c r="K2909">
        <v>4.2</v>
      </c>
      <c r="L2909">
        <v>609</v>
      </c>
      <c r="M2909">
        <v>55.000000000000007</v>
      </c>
      <c r="N2909">
        <v>549.45000000000005</v>
      </c>
      <c r="O2909">
        <v>449</v>
      </c>
      <c r="P2909" t="str">
        <f>IF(Table1[[#This Row],[Discount %]]&gt;50,"High Discount","Low Discount")</f>
        <v>High Discount</v>
      </c>
    </row>
    <row r="2910" spans="1:16" x14ac:dyDescent="0.3">
      <c r="A2910" t="s">
        <v>5968</v>
      </c>
      <c r="B2910">
        <v>14121270</v>
      </c>
      <c r="C2910" t="s">
        <v>46</v>
      </c>
      <c r="D2910" t="s">
        <v>14</v>
      </c>
      <c r="E2910" t="s">
        <v>121</v>
      </c>
      <c r="F2910" t="s">
        <v>16</v>
      </c>
      <c r="G2910" t="s">
        <v>5969</v>
      </c>
      <c r="H2910">
        <v>374</v>
      </c>
      <c r="I2910">
        <v>749</v>
      </c>
      <c r="J2910" t="s">
        <v>49</v>
      </c>
      <c r="K2910">
        <v>4.2</v>
      </c>
      <c r="L2910">
        <v>608</v>
      </c>
      <c r="M2910">
        <v>50</v>
      </c>
      <c r="N2910">
        <v>374.5</v>
      </c>
      <c r="O2910">
        <v>374</v>
      </c>
      <c r="P2910" t="str">
        <f>IF(Table1[[#This Row],[Discount %]]&gt;50,"High Discount","Low Discount")</f>
        <v>Low Discount</v>
      </c>
    </row>
    <row r="2911" spans="1:16" x14ac:dyDescent="0.3">
      <c r="A2911" t="s">
        <v>5970</v>
      </c>
      <c r="B2911">
        <v>11255730</v>
      </c>
      <c r="C2911" t="s">
        <v>13</v>
      </c>
      <c r="D2911" t="s">
        <v>14</v>
      </c>
      <c r="E2911" t="s">
        <v>15</v>
      </c>
      <c r="F2911" t="s">
        <v>16</v>
      </c>
      <c r="G2911" t="s">
        <v>5971</v>
      </c>
      <c r="H2911">
        <v>679</v>
      </c>
      <c r="I2911">
        <v>1699</v>
      </c>
      <c r="J2911" t="s">
        <v>118</v>
      </c>
      <c r="K2911">
        <v>4</v>
      </c>
      <c r="L2911">
        <v>608</v>
      </c>
      <c r="M2911">
        <v>60</v>
      </c>
      <c r="N2911">
        <v>1019.4</v>
      </c>
      <c r="O2911">
        <v>679</v>
      </c>
      <c r="P2911" t="str">
        <f>IF(Table1[[#This Row],[Discount %]]&gt;50,"High Discount","Low Discount")</f>
        <v>High Discount</v>
      </c>
    </row>
    <row r="2912" spans="1:16" x14ac:dyDescent="0.3">
      <c r="A2912" t="s">
        <v>5972</v>
      </c>
      <c r="B2912">
        <v>18028792</v>
      </c>
      <c r="C2912" t="s">
        <v>270</v>
      </c>
      <c r="D2912" t="s">
        <v>176</v>
      </c>
      <c r="E2912" t="s">
        <v>890</v>
      </c>
      <c r="F2912" t="s">
        <v>16</v>
      </c>
      <c r="G2912" t="s">
        <v>4631</v>
      </c>
      <c r="I2912">
        <v>1098</v>
      </c>
      <c r="J2912" t="s">
        <v>23</v>
      </c>
      <c r="K2912">
        <v>4.4000000000000004</v>
      </c>
      <c r="L2912">
        <v>608</v>
      </c>
      <c r="M2912">
        <v>31</v>
      </c>
      <c r="N2912">
        <v>340.38</v>
      </c>
      <c r="O2912">
        <v>757</v>
      </c>
      <c r="P2912" t="str">
        <f>IF(Table1[[#This Row],[Discount %]]&gt;50,"High Discount","Low Discount")</f>
        <v>Low Discount</v>
      </c>
    </row>
    <row r="2913" spans="1:16" x14ac:dyDescent="0.3">
      <c r="A2913" t="s">
        <v>5973</v>
      </c>
      <c r="B2913">
        <v>12368030</v>
      </c>
      <c r="C2913" t="s">
        <v>5974</v>
      </c>
      <c r="D2913" t="s">
        <v>25</v>
      </c>
      <c r="E2913" t="s">
        <v>38</v>
      </c>
      <c r="F2913" t="s">
        <v>16</v>
      </c>
      <c r="G2913" t="s">
        <v>5975</v>
      </c>
      <c r="H2913">
        <v>587</v>
      </c>
      <c r="I2913">
        <v>1249</v>
      </c>
      <c r="J2913" t="s">
        <v>35</v>
      </c>
      <c r="K2913">
        <v>4.2</v>
      </c>
      <c r="L2913">
        <v>608</v>
      </c>
      <c r="M2913">
        <v>53</v>
      </c>
      <c r="N2913">
        <v>661.97</v>
      </c>
      <c r="O2913">
        <v>587</v>
      </c>
      <c r="P2913" t="str">
        <f>IF(Table1[[#This Row],[Discount %]]&gt;50,"High Discount","Low Discount")</f>
        <v>High Discount</v>
      </c>
    </row>
    <row r="2914" spans="1:16" x14ac:dyDescent="0.3">
      <c r="A2914" t="s">
        <v>5976</v>
      </c>
      <c r="B2914">
        <v>8325285</v>
      </c>
      <c r="C2914" t="s">
        <v>42</v>
      </c>
      <c r="D2914" t="s">
        <v>25</v>
      </c>
      <c r="E2914" t="s">
        <v>38</v>
      </c>
      <c r="F2914" t="s">
        <v>16</v>
      </c>
      <c r="G2914" t="s">
        <v>5977</v>
      </c>
      <c r="H2914">
        <v>519</v>
      </c>
      <c r="I2914">
        <v>1299</v>
      </c>
      <c r="J2914" t="s">
        <v>23</v>
      </c>
      <c r="K2914">
        <v>4.2</v>
      </c>
      <c r="L2914">
        <v>608</v>
      </c>
      <c r="M2914">
        <v>60</v>
      </c>
      <c r="N2914">
        <v>779.4</v>
      </c>
      <c r="O2914">
        <v>519</v>
      </c>
      <c r="P2914" t="str">
        <f>IF(Table1[[#This Row],[Discount %]]&gt;50,"High Discount","Low Discount")</f>
        <v>High Discount</v>
      </c>
    </row>
    <row r="2915" spans="1:16" x14ac:dyDescent="0.3">
      <c r="A2915" t="s">
        <v>5978</v>
      </c>
      <c r="B2915">
        <v>11659166</v>
      </c>
      <c r="C2915" t="s">
        <v>42</v>
      </c>
      <c r="D2915" t="s">
        <v>25</v>
      </c>
      <c r="E2915" t="s">
        <v>26</v>
      </c>
      <c r="F2915" t="s">
        <v>16</v>
      </c>
      <c r="G2915" t="s">
        <v>5979</v>
      </c>
      <c r="H2915">
        <v>759</v>
      </c>
      <c r="I2915">
        <v>1899</v>
      </c>
      <c r="J2915" t="s">
        <v>231</v>
      </c>
      <c r="K2915">
        <v>4</v>
      </c>
      <c r="L2915">
        <v>608</v>
      </c>
      <c r="M2915">
        <v>60.000000000000007</v>
      </c>
      <c r="N2915">
        <v>1139.4000000000001</v>
      </c>
      <c r="O2915">
        <v>759</v>
      </c>
      <c r="P2915" t="str">
        <f>IF(Table1[[#This Row],[Discount %]]&gt;50,"High Discount","Low Discount")</f>
        <v>High Discount</v>
      </c>
    </row>
    <row r="2916" spans="1:16" x14ac:dyDescent="0.3">
      <c r="A2916" t="s">
        <v>5980</v>
      </c>
      <c r="B2916">
        <v>12816476</v>
      </c>
      <c r="C2916" t="s">
        <v>56</v>
      </c>
      <c r="D2916" t="s">
        <v>25</v>
      </c>
      <c r="E2916" t="s">
        <v>38</v>
      </c>
      <c r="F2916" t="s">
        <v>16</v>
      </c>
      <c r="G2916" t="s">
        <v>4039</v>
      </c>
      <c r="H2916">
        <v>269</v>
      </c>
      <c r="I2916">
        <v>599</v>
      </c>
      <c r="J2916" t="s">
        <v>23</v>
      </c>
      <c r="K2916">
        <v>4.2</v>
      </c>
      <c r="L2916">
        <v>608</v>
      </c>
      <c r="M2916">
        <v>54.999999999999993</v>
      </c>
      <c r="N2916">
        <v>329.44999999999993</v>
      </c>
      <c r="O2916">
        <v>269</v>
      </c>
      <c r="P2916" t="str">
        <f>IF(Table1[[#This Row],[Discount %]]&gt;50,"High Discount","Low Discount")</f>
        <v>High Discount</v>
      </c>
    </row>
    <row r="2917" spans="1:16" x14ac:dyDescent="0.3">
      <c r="A2917" t="s">
        <v>5981</v>
      </c>
      <c r="B2917">
        <v>13075448</v>
      </c>
      <c r="C2917" t="s">
        <v>81</v>
      </c>
      <c r="D2917" t="s">
        <v>68</v>
      </c>
      <c r="E2917" t="s">
        <v>82</v>
      </c>
      <c r="F2917" t="s">
        <v>33</v>
      </c>
      <c r="G2917" t="s">
        <v>5982</v>
      </c>
      <c r="H2917">
        <v>491</v>
      </c>
      <c r="I2917">
        <v>1199</v>
      </c>
      <c r="J2917" t="s">
        <v>35</v>
      </c>
      <c r="K2917">
        <v>3.9</v>
      </c>
      <c r="L2917">
        <v>608</v>
      </c>
      <c r="M2917">
        <v>59</v>
      </c>
      <c r="N2917">
        <v>707.41</v>
      </c>
      <c r="O2917">
        <v>491</v>
      </c>
      <c r="P2917" t="str">
        <f>IF(Table1[[#This Row],[Discount %]]&gt;50,"High Discount","Low Discount")</f>
        <v>High Discount</v>
      </c>
    </row>
    <row r="2918" spans="1:16" x14ac:dyDescent="0.3">
      <c r="A2918" t="s">
        <v>5983</v>
      </c>
      <c r="B2918">
        <v>14850348</v>
      </c>
      <c r="C2918" t="s">
        <v>1316</v>
      </c>
      <c r="D2918" t="s">
        <v>68</v>
      </c>
      <c r="E2918" t="s">
        <v>295</v>
      </c>
      <c r="F2918" t="s">
        <v>33</v>
      </c>
      <c r="G2918" t="s">
        <v>5984</v>
      </c>
      <c r="H2918">
        <v>1819</v>
      </c>
      <c r="I2918">
        <v>5199</v>
      </c>
      <c r="J2918" t="s">
        <v>145</v>
      </c>
      <c r="K2918">
        <v>4.3</v>
      </c>
      <c r="L2918">
        <v>608</v>
      </c>
      <c r="M2918">
        <v>65</v>
      </c>
      <c r="N2918">
        <v>3379.35</v>
      </c>
      <c r="O2918">
        <v>1819</v>
      </c>
      <c r="P2918" t="str">
        <f>IF(Table1[[#This Row],[Discount %]]&gt;50,"High Discount","Low Discount")</f>
        <v>High Discount</v>
      </c>
    </row>
    <row r="2919" spans="1:16" x14ac:dyDescent="0.3">
      <c r="A2919" t="s">
        <v>5985</v>
      </c>
      <c r="B2919">
        <v>2339838</v>
      </c>
      <c r="C2919" t="s">
        <v>352</v>
      </c>
      <c r="D2919" t="s">
        <v>86</v>
      </c>
      <c r="E2919" t="s">
        <v>47</v>
      </c>
      <c r="F2919" t="s">
        <v>33</v>
      </c>
      <c r="G2919" t="s">
        <v>5986</v>
      </c>
      <c r="H2919">
        <v>623</v>
      </c>
      <c r="I2919">
        <v>1299</v>
      </c>
      <c r="J2919" t="s">
        <v>18</v>
      </c>
      <c r="K2919">
        <v>4.0999999999999996</v>
      </c>
      <c r="L2919">
        <v>608</v>
      </c>
      <c r="M2919">
        <v>52</v>
      </c>
      <c r="N2919">
        <v>675.48</v>
      </c>
      <c r="O2919">
        <v>623</v>
      </c>
      <c r="P2919" t="str">
        <f>IF(Table1[[#This Row],[Discount %]]&gt;50,"High Discount","Low Discount")</f>
        <v>High Discount</v>
      </c>
    </row>
    <row r="2920" spans="1:16" x14ac:dyDescent="0.3">
      <c r="A2920" t="s">
        <v>5987</v>
      </c>
      <c r="B2920">
        <v>12288178</v>
      </c>
      <c r="C2920" t="s">
        <v>161</v>
      </c>
      <c r="D2920" t="s">
        <v>37</v>
      </c>
      <c r="E2920" t="s">
        <v>343</v>
      </c>
      <c r="F2920" t="s">
        <v>33</v>
      </c>
      <c r="G2920" t="s">
        <v>5988</v>
      </c>
      <c r="I2920">
        <v>1199</v>
      </c>
      <c r="J2920" t="s">
        <v>399</v>
      </c>
      <c r="K2920">
        <v>4.3</v>
      </c>
      <c r="L2920">
        <v>608</v>
      </c>
      <c r="M2920">
        <v>50</v>
      </c>
      <c r="N2920">
        <v>599.5</v>
      </c>
      <c r="O2920">
        <v>599</v>
      </c>
      <c r="P2920" t="str">
        <f>IF(Table1[[#This Row],[Discount %]]&gt;50,"High Discount","Low Discount")</f>
        <v>Low Discount</v>
      </c>
    </row>
    <row r="2921" spans="1:16" x14ac:dyDescent="0.3">
      <c r="A2921" t="s">
        <v>5989</v>
      </c>
      <c r="B2921">
        <v>10962748</v>
      </c>
      <c r="C2921" t="s">
        <v>13</v>
      </c>
      <c r="D2921" t="s">
        <v>37</v>
      </c>
      <c r="E2921" t="s">
        <v>43</v>
      </c>
      <c r="F2921" t="s">
        <v>33</v>
      </c>
      <c r="G2921" t="s">
        <v>5990</v>
      </c>
      <c r="I2921">
        <v>1299</v>
      </c>
      <c r="J2921" t="s">
        <v>40</v>
      </c>
      <c r="K2921">
        <v>4.0999999999999996</v>
      </c>
      <c r="L2921">
        <v>608</v>
      </c>
      <c r="M2921">
        <v>60</v>
      </c>
      <c r="N2921">
        <v>779.4</v>
      </c>
      <c r="O2921">
        <v>519</v>
      </c>
      <c r="P2921" t="str">
        <f>IF(Table1[[#This Row],[Discount %]]&gt;50,"High Discount","Low Discount")</f>
        <v>High Discount</v>
      </c>
    </row>
    <row r="2922" spans="1:16" x14ac:dyDescent="0.3">
      <c r="A2922" t="s">
        <v>5991</v>
      </c>
      <c r="B2922">
        <v>17524620</v>
      </c>
      <c r="C2922" t="s">
        <v>42</v>
      </c>
      <c r="D2922" t="s">
        <v>37</v>
      </c>
      <c r="E2922" t="s">
        <v>38</v>
      </c>
      <c r="F2922" t="s">
        <v>33</v>
      </c>
      <c r="G2922" t="s">
        <v>1259</v>
      </c>
      <c r="I2922">
        <v>1598</v>
      </c>
      <c r="J2922" t="s">
        <v>40</v>
      </c>
      <c r="K2922">
        <v>4.0999999999999996</v>
      </c>
      <c r="L2922">
        <v>608</v>
      </c>
      <c r="M2922">
        <v>50</v>
      </c>
      <c r="N2922">
        <v>799</v>
      </c>
      <c r="O2922">
        <v>799</v>
      </c>
      <c r="P2922" t="str">
        <f>IF(Table1[[#This Row],[Discount %]]&gt;50,"High Discount","Low Discount")</f>
        <v>Low Discount</v>
      </c>
    </row>
    <row r="2923" spans="1:16" x14ac:dyDescent="0.3">
      <c r="A2923" t="s">
        <v>5992</v>
      </c>
      <c r="B2923">
        <v>7260729</v>
      </c>
      <c r="C2923" t="s">
        <v>903</v>
      </c>
      <c r="D2923" t="s">
        <v>37</v>
      </c>
      <c r="E2923" t="s">
        <v>15</v>
      </c>
      <c r="F2923" t="s">
        <v>33</v>
      </c>
      <c r="G2923" t="s">
        <v>5993</v>
      </c>
      <c r="I2923">
        <v>1899</v>
      </c>
      <c r="J2923" t="s">
        <v>399</v>
      </c>
      <c r="K2923">
        <v>3.9</v>
      </c>
      <c r="L2923">
        <v>608</v>
      </c>
      <c r="M2923">
        <v>50</v>
      </c>
      <c r="N2923">
        <v>949.5</v>
      </c>
      <c r="O2923">
        <v>949</v>
      </c>
      <c r="P2923" t="str">
        <f>IF(Table1[[#This Row],[Discount %]]&gt;50,"High Discount","Low Discount")</f>
        <v>Low Discount</v>
      </c>
    </row>
    <row r="2924" spans="1:16" x14ac:dyDescent="0.3">
      <c r="A2924" t="s">
        <v>5994</v>
      </c>
      <c r="B2924">
        <v>3084800</v>
      </c>
      <c r="C2924" t="s">
        <v>391</v>
      </c>
      <c r="D2924" t="s">
        <v>60</v>
      </c>
      <c r="E2924" t="s">
        <v>38</v>
      </c>
      <c r="F2924" t="s">
        <v>16</v>
      </c>
      <c r="G2924" t="s">
        <v>5995</v>
      </c>
      <c r="H2924">
        <v>599</v>
      </c>
      <c r="I2924">
        <v>1199</v>
      </c>
      <c r="J2924" t="s">
        <v>23</v>
      </c>
      <c r="K2924">
        <v>4.2</v>
      </c>
      <c r="L2924">
        <v>607</v>
      </c>
      <c r="M2924">
        <v>50</v>
      </c>
      <c r="N2924">
        <v>599.5</v>
      </c>
      <c r="O2924">
        <v>599</v>
      </c>
      <c r="P2924" t="str">
        <f>IF(Table1[[#This Row],[Discount %]]&gt;50,"High Discount","Low Discount")</f>
        <v>Low Discount</v>
      </c>
    </row>
    <row r="2925" spans="1:16" x14ac:dyDescent="0.3">
      <c r="A2925" t="s">
        <v>5996</v>
      </c>
      <c r="B2925">
        <v>11896066</v>
      </c>
      <c r="C2925" t="s">
        <v>13</v>
      </c>
      <c r="D2925" t="s">
        <v>25</v>
      </c>
      <c r="E2925" t="s">
        <v>26</v>
      </c>
      <c r="F2925" t="s">
        <v>16</v>
      </c>
      <c r="G2925" t="s">
        <v>5997</v>
      </c>
      <c r="I2925">
        <v>909</v>
      </c>
      <c r="J2925" t="s">
        <v>231</v>
      </c>
      <c r="K2925">
        <v>4.4000000000000004</v>
      </c>
      <c r="L2925">
        <v>607</v>
      </c>
      <c r="M2925">
        <v>52</v>
      </c>
      <c r="N2925">
        <v>472.68</v>
      </c>
      <c r="O2925">
        <v>436</v>
      </c>
      <c r="P2925" t="str">
        <f>IF(Table1[[#This Row],[Discount %]]&gt;50,"High Discount","Low Discount")</f>
        <v>High Discount</v>
      </c>
    </row>
    <row r="2926" spans="1:16" x14ac:dyDescent="0.3">
      <c r="A2926" t="s">
        <v>5998</v>
      </c>
      <c r="B2926">
        <v>10922022</v>
      </c>
      <c r="C2926" t="s">
        <v>391</v>
      </c>
      <c r="D2926" t="s">
        <v>37</v>
      </c>
      <c r="E2926" t="s">
        <v>281</v>
      </c>
      <c r="F2926" t="s">
        <v>33</v>
      </c>
      <c r="G2926" t="s">
        <v>5999</v>
      </c>
      <c r="I2926">
        <v>1699</v>
      </c>
      <c r="J2926" t="s">
        <v>23</v>
      </c>
      <c r="K2926">
        <v>4.4000000000000004</v>
      </c>
      <c r="L2926">
        <v>607</v>
      </c>
      <c r="M2926">
        <v>50</v>
      </c>
      <c r="N2926">
        <v>849.5</v>
      </c>
      <c r="O2926">
        <v>849</v>
      </c>
      <c r="P2926" t="str">
        <f>IF(Table1[[#This Row],[Discount %]]&gt;50,"High Discount","Low Discount")</f>
        <v>Low Discount</v>
      </c>
    </row>
    <row r="2927" spans="1:16" x14ac:dyDescent="0.3">
      <c r="A2927" t="s">
        <v>6000</v>
      </c>
      <c r="B2927">
        <v>10498536</v>
      </c>
      <c r="C2927" t="s">
        <v>59</v>
      </c>
      <c r="D2927" t="s">
        <v>37</v>
      </c>
      <c r="E2927" t="s">
        <v>21</v>
      </c>
      <c r="F2927" t="s">
        <v>33</v>
      </c>
      <c r="G2927" t="s">
        <v>6001</v>
      </c>
      <c r="I2927">
        <v>2099</v>
      </c>
      <c r="J2927" t="s">
        <v>40</v>
      </c>
      <c r="K2927">
        <v>4.5</v>
      </c>
      <c r="L2927">
        <v>607</v>
      </c>
      <c r="M2927">
        <v>70</v>
      </c>
      <c r="N2927">
        <v>1469.3</v>
      </c>
      <c r="O2927">
        <v>629</v>
      </c>
      <c r="P2927" t="str">
        <f>IF(Table1[[#This Row],[Discount %]]&gt;50,"High Discount","Low Discount")</f>
        <v>High Discount</v>
      </c>
    </row>
    <row r="2928" spans="1:16" x14ac:dyDescent="0.3">
      <c r="A2928" t="s">
        <v>6002</v>
      </c>
      <c r="B2928">
        <v>11234408</v>
      </c>
      <c r="C2928" t="s">
        <v>265</v>
      </c>
      <c r="D2928" t="s">
        <v>37</v>
      </c>
      <c r="E2928" t="s">
        <v>47</v>
      </c>
      <c r="F2928" t="s">
        <v>33</v>
      </c>
      <c r="G2928" t="s">
        <v>6003</v>
      </c>
      <c r="I2928">
        <v>2199</v>
      </c>
      <c r="J2928" t="s">
        <v>399</v>
      </c>
      <c r="K2928">
        <v>4.2</v>
      </c>
      <c r="L2928">
        <v>607</v>
      </c>
      <c r="M2928">
        <v>50</v>
      </c>
      <c r="N2928">
        <v>1099.5</v>
      </c>
      <c r="O2928">
        <v>1099</v>
      </c>
      <c r="P2928" t="str">
        <f>IF(Table1[[#This Row],[Discount %]]&gt;50,"High Discount","Low Discount")</f>
        <v>Low Discount</v>
      </c>
    </row>
    <row r="2929" spans="1:16" x14ac:dyDescent="0.3">
      <c r="A2929" t="s">
        <v>6004</v>
      </c>
      <c r="B2929">
        <v>17383990</v>
      </c>
      <c r="C2929" t="s">
        <v>13</v>
      </c>
      <c r="D2929" t="s">
        <v>37</v>
      </c>
      <c r="E2929" t="s">
        <v>38</v>
      </c>
      <c r="F2929" t="s">
        <v>33</v>
      </c>
      <c r="G2929" t="s">
        <v>655</v>
      </c>
      <c r="I2929">
        <v>1298</v>
      </c>
      <c r="J2929" t="s">
        <v>129</v>
      </c>
      <c r="K2929">
        <v>4.3</v>
      </c>
      <c r="L2929">
        <v>607</v>
      </c>
      <c r="M2929">
        <v>53</v>
      </c>
      <c r="N2929">
        <v>687.94</v>
      </c>
      <c r="O2929">
        <v>610</v>
      </c>
      <c r="P2929" t="str">
        <f>IF(Table1[[#This Row],[Discount %]]&gt;50,"High Discount","Low Discount")</f>
        <v>High Discount</v>
      </c>
    </row>
    <row r="2930" spans="1:16" x14ac:dyDescent="0.3">
      <c r="A2930" t="s">
        <v>6005</v>
      </c>
      <c r="B2930">
        <v>11274794</v>
      </c>
      <c r="C2930" t="s">
        <v>13</v>
      </c>
      <c r="D2930" t="s">
        <v>14</v>
      </c>
      <c r="E2930" t="s">
        <v>15</v>
      </c>
      <c r="F2930" t="s">
        <v>16</v>
      </c>
      <c r="G2930" t="s">
        <v>1015</v>
      </c>
      <c r="H2930">
        <v>999</v>
      </c>
      <c r="I2930">
        <v>1999</v>
      </c>
      <c r="J2930" t="s">
        <v>18</v>
      </c>
      <c r="K2930">
        <v>3.7</v>
      </c>
      <c r="L2930">
        <v>606</v>
      </c>
      <c r="M2930">
        <v>50</v>
      </c>
      <c r="N2930">
        <v>999.5</v>
      </c>
      <c r="O2930">
        <v>999</v>
      </c>
      <c r="P2930" t="str">
        <f>IF(Table1[[#This Row],[Discount %]]&gt;50,"High Discount","Low Discount")</f>
        <v>Low Discount</v>
      </c>
    </row>
    <row r="2931" spans="1:16" x14ac:dyDescent="0.3">
      <c r="A2931" t="s">
        <v>6006</v>
      </c>
      <c r="B2931">
        <v>17978982</v>
      </c>
      <c r="C2931" t="s">
        <v>270</v>
      </c>
      <c r="D2931" t="s">
        <v>176</v>
      </c>
      <c r="E2931" t="s">
        <v>271</v>
      </c>
      <c r="F2931" t="s">
        <v>16</v>
      </c>
      <c r="G2931" t="s">
        <v>6007</v>
      </c>
      <c r="I2931">
        <v>597</v>
      </c>
      <c r="J2931" t="s">
        <v>6008</v>
      </c>
      <c r="K2931">
        <v>4.2</v>
      </c>
      <c r="L2931">
        <v>606</v>
      </c>
      <c r="M2931">
        <v>31</v>
      </c>
      <c r="N2931">
        <v>185.07</v>
      </c>
      <c r="O2931">
        <v>411</v>
      </c>
      <c r="P2931" t="str">
        <f>IF(Table1[[#This Row],[Discount %]]&gt;50,"High Discount","Low Discount")</f>
        <v>Low Discount</v>
      </c>
    </row>
    <row r="2932" spans="1:16" x14ac:dyDescent="0.3">
      <c r="A2932" t="s">
        <v>6009</v>
      </c>
      <c r="B2932">
        <v>486789</v>
      </c>
      <c r="C2932" t="s">
        <v>1242</v>
      </c>
      <c r="D2932" t="s">
        <v>25</v>
      </c>
      <c r="E2932" t="s">
        <v>26</v>
      </c>
      <c r="F2932" t="s">
        <v>16</v>
      </c>
      <c r="G2932" t="s">
        <v>6010</v>
      </c>
      <c r="H2932">
        <v>799</v>
      </c>
      <c r="I2932">
        <v>1599</v>
      </c>
      <c r="J2932" t="s">
        <v>3621</v>
      </c>
      <c r="K2932">
        <v>3.8</v>
      </c>
      <c r="L2932">
        <v>606</v>
      </c>
      <c r="M2932">
        <v>50</v>
      </c>
      <c r="N2932">
        <v>799.5</v>
      </c>
      <c r="O2932">
        <v>799</v>
      </c>
      <c r="P2932" t="str">
        <f>IF(Table1[[#This Row],[Discount %]]&gt;50,"High Discount","Low Discount")</f>
        <v>Low Discount</v>
      </c>
    </row>
    <row r="2933" spans="1:16" x14ac:dyDescent="0.3">
      <c r="A2933" t="s">
        <v>6011</v>
      </c>
      <c r="B2933">
        <v>8894461</v>
      </c>
      <c r="C2933" t="s">
        <v>13</v>
      </c>
      <c r="D2933" t="s">
        <v>25</v>
      </c>
      <c r="E2933" t="s">
        <v>26</v>
      </c>
      <c r="F2933" t="s">
        <v>16</v>
      </c>
      <c r="G2933" t="s">
        <v>6012</v>
      </c>
      <c r="H2933">
        <v>1139</v>
      </c>
      <c r="I2933">
        <v>1899</v>
      </c>
      <c r="J2933" t="s">
        <v>231</v>
      </c>
      <c r="K2933">
        <v>3.9</v>
      </c>
      <c r="L2933">
        <v>606</v>
      </c>
      <c r="M2933">
        <v>40</v>
      </c>
      <c r="N2933">
        <v>759.6</v>
      </c>
      <c r="O2933">
        <v>1139</v>
      </c>
      <c r="P2933" t="str">
        <f>IF(Table1[[#This Row],[Discount %]]&gt;50,"High Discount","Low Discount")</f>
        <v>Low Discount</v>
      </c>
    </row>
    <row r="2934" spans="1:16" x14ac:dyDescent="0.3">
      <c r="A2934" t="s">
        <v>6013</v>
      </c>
      <c r="B2934">
        <v>13705338</v>
      </c>
      <c r="C2934" t="s">
        <v>6014</v>
      </c>
      <c r="D2934" t="s">
        <v>68</v>
      </c>
      <c r="E2934" t="s">
        <v>82</v>
      </c>
      <c r="F2934" t="s">
        <v>33</v>
      </c>
      <c r="G2934" t="s">
        <v>6015</v>
      </c>
      <c r="H2934">
        <v>879</v>
      </c>
      <c r="I2934">
        <v>1999</v>
      </c>
      <c r="J2934" t="s">
        <v>212</v>
      </c>
      <c r="K2934">
        <v>4.3</v>
      </c>
      <c r="L2934">
        <v>606</v>
      </c>
      <c r="M2934">
        <v>56.000000000000007</v>
      </c>
      <c r="N2934">
        <v>1119.44</v>
      </c>
      <c r="O2934">
        <v>879</v>
      </c>
      <c r="P2934" t="str">
        <f>IF(Table1[[#This Row],[Discount %]]&gt;50,"High Discount","Low Discount")</f>
        <v>High Discount</v>
      </c>
    </row>
    <row r="2935" spans="1:16" x14ac:dyDescent="0.3">
      <c r="A2935" t="s">
        <v>6016</v>
      </c>
      <c r="B2935">
        <v>10016713</v>
      </c>
      <c r="C2935" t="s">
        <v>81</v>
      </c>
      <c r="D2935" t="s">
        <v>68</v>
      </c>
      <c r="E2935" t="s">
        <v>131</v>
      </c>
      <c r="F2935" t="s">
        <v>33</v>
      </c>
      <c r="G2935" t="s">
        <v>6017</v>
      </c>
      <c r="H2935">
        <v>839</v>
      </c>
      <c r="I2935">
        <v>2399</v>
      </c>
      <c r="J2935" t="s">
        <v>35</v>
      </c>
      <c r="K2935">
        <v>3.8</v>
      </c>
      <c r="L2935">
        <v>606</v>
      </c>
      <c r="M2935">
        <v>64.999999999999986</v>
      </c>
      <c r="N2935">
        <v>1559.3499999999997</v>
      </c>
      <c r="O2935">
        <v>839</v>
      </c>
      <c r="P2935" t="str">
        <f>IF(Table1[[#This Row],[Discount %]]&gt;50,"High Discount","Low Discount")</f>
        <v>High Discount</v>
      </c>
    </row>
    <row r="2936" spans="1:16" x14ac:dyDescent="0.3">
      <c r="A2936" t="s">
        <v>6018</v>
      </c>
      <c r="B2936">
        <v>11399560</v>
      </c>
      <c r="C2936" t="s">
        <v>6019</v>
      </c>
      <c r="D2936" t="s">
        <v>68</v>
      </c>
      <c r="E2936" t="s">
        <v>69</v>
      </c>
      <c r="F2936" t="s">
        <v>33</v>
      </c>
      <c r="G2936" t="s">
        <v>6020</v>
      </c>
      <c r="H2936">
        <v>1379</v>
      </c>
      <c r="I2936">
        <v>4599</v>
      </c>
      <c r="J2936" t="s">
        <v>35</v>
      </c>
      <c r="K2936">
        <v>4.3</v>
      </c>
      <c r="L2936">
        <v>606</v>
      </c>
      <c r="M2936">
        <v>70</v>
      </c>
      <c r="N2936">
        <v>3219.3</v>
      </c>
      <c r="O2936">
        <v>1379</v>
      </c>
      <c r="P2936" t="str">
        <f>IF(Table1[[#This Row],[Discount %]]&gt;50,"High Discount","Low Discount")</f>
        <v>High Discount</v>
      </c>
    </row>
    <row r="2937" spans="1:16" x14ac:dyDescent="0.3">
      <c r="A2937" t="s">
        <v>6021</v>
      </c>
      <c r="B2937">
        <v>11541578</v>
      </c>
      <c r="C2937" t="s">
        <v>13</v>
      </c>
      <c r="D2937" t="s">
        <v>37</v>
      </c>
      <c r="E2937" t="s">
        <v>15</v>
      </c>
      <c r="F2937" t="s">
        <v>33</v>
      </c>
      <c r="G2937" t="s">
        <v>708</v>
      </c>
      <c r="I2937">
        <v>1699</v>
      </c>
      <c r="J2937" t="s">
        <v>118</v>
      </c>
      <c r="K2937">
        <v>4.2</v>
      </c>
      <c r="L2937">
        <v>606</v>
      </c>
      <c r="M2937">
        <v>50</v>
      </c>
      <c r="N2937">
        <v>849.5</v>
      </c>
      <c r="O2937">
        <v>849</v>
      </c>
      <c r="P2937" t="str">
        <f>IF(Table1[[#This Row],[Discount %]]&gt;50,"High Discount","Low Discount")</f>
        <v>Low Discount</v>
      </c>
    </row>
    <row r="2938" spans="1:16" x14ac:dyDescent="0.3">
      <c r="A2938" t="s">
        <v>6022</v>
      </c>
      <c r="B2938">
        <v>11541684</v>
      </c>
      <c r="C2938" t="s">
        <v>13</v>
      </c>
      <c r="D2938" t="s">
        <v>37</v>
      </c>
      <c r="E2938" t="s">
        <v>15</v>
      </c>
      <c r="F2938" t="s">
        <v>33</v>
      </c>
      <c r="G2938" t="s">
        <v>6023</v>
      </c>
      <c r="I2938">
        <v>2299</v>
      </c>
      <c r="J2938" t="s">
        <v>118</v>
      </c>
      <c r="K2938">
        <v>4.0999999999999996</v>
      </c>
      <c r="L2938">
        <v>606</v>
      </c>
      <c r="M2938">
        <v>44.999999999999993</v>
      </c>
      <c r="N2938">
        <v>1034.55</v>
      </c>
      <c r="O2938">
        <v>1264</v>
      </c>
      <c r="P2938" t="str">
        <f>IF(Table1[[#This Row],[Discount %]]&gt;50,"High Discount","Low Discount")</f>
        <v>Low Discount</v>
      </c>
    </row>
    <row r="2939" spans="1:16" x14ac:dyDescent="0.3">
      <c r="A2939" t="s">
        <v>6024</v>
      </c>
      <c r="B2939">
        <v>17382024</v>
      </c>
      <c r="C2939" t="s">
        <v>13</v>
      </c>
      <c r="D2939" t="s">
        <v>37</v>
      </c>
      <c r="E2939" t="s">
        <v>38</v>
      </c>
      <c r="F2939" t="s">
        <v>33</v>
      </c>
      <c r="G2939" t="s">
        <v>1917</v>
      </c>
      <c r="I2939">
        <v>1698</v>
      </c>
      <c r="J2939" t="s">
        <v>40</v>
      </c>
      <c r="K2939">
        <v>3.9</v>
      </c>
      <c r="L2939">
        <v>606</v>
      </c>
      <c r="M2939">
        <v>53</v>
      </c>
      <c r="N2939">
        <v>899.94</v>
      </c>
      <c r="O2939">
        <v>798</v>
      </c>
      <c r="P2939" t="str">
        <f>IF(Table1[[#This Row],[Discount %]]&gt;50,"High Discount","Low Discount")</f>
        <v>High Discount</v>
      </c>
    </row>
    <row r="2940" spans="1:16" x14ac:dyDescent="0.3">
      <c r="A2940" t="s">
        <v>6025</v>
      </c>
      <c r="B2940">
        <v>7243641</v>
      </c>
      <c r="C2940" t="s">
        <v>13</v>
      </c>
      <c r="D2940" t="s">
        <v>14</v>
      </c>
      <c r="E2940" t="s">
        <v>15</v>
      </c>
      <c r="F2940" t="s">
        <v>16</v>
      </c>
      <c r="G2940" t="s">
        <v>2986</v>
      </c>
      <c r="H2940">
        <v>1099</v>
      </c>
      <c r="I2940">
        <v>1999</v>
      </c>
      <c r="J2940" t="s">
        <v>18</v>
      </c>
      <c r="K2940">
        <v>3.9</v>
      </c>
      <c r="L2940">
        <v>605</v>
      </c>
      <c r="M2940">
        <v>44.999999999999993</v>
      </c>
      <c r="N2940">
        <v>899.54999999999984</v>
      </c>
      <c r="O2940">
        <v>1099</v>
      </c>
      <c r="P2940" t="str">
        <f>IF(Table1[[#This Row],[Discount %]]&gt;50,"High Discount","Low Discount")</f>
        <v>Low Discount</v>
      </c>
    </row>
    <row r="2941" spans="1:16" x14ac:dyDescent="0.3">
      <c r="A2941" t="s">
        <v>6026</v>
      </c>
      <c r="B2941">
        <v>10064549</v>
      </c>
      <c r="C2941" t="s">
        <v>13</v>
      </c>
      <c r="D2941" t="s">
        <v>14</v>
      </c>
      <c r="E2941" t="s">
        <v>15</v>
      </c>
      <c r="F2941" t="s">
        <v>16</v>
      </c>
      <c r="G2941" t="s">
        <v>2986</v>
      </c>
      <c r="H2941">
        <v>809</v>
      </c>
      <c r="I2941">
        <v>1799</v>
      </c>
      <c r="J2941" t="s">
        <v>18</v>
      </c>
      <c r="K2941">
        <v>4</v>
      </c>
      <c r="L2941">
        <v>605</v>
      </c>
      <c r="M2941">
        <v>55.000000000000007</v>
      </c>
      <c r="N2941">
        <v>989.45000000000016</v>
      </c>
      <c r="O2941">
        <v>809</v>
      </c>
      <c r="P2941" t="str">
        <f>IF(Table1[[#This Row],[Discount %]]&gt;50,"High Discount","Low Discount")</f>
        <v>High Discount</v>
      </c>
    </row>
    <row r="2942" spans="1:16" x14ac:dyDescent="0.3">
      <c r="A2942" t="s">
        <v>6027</v>
      </c>
      <c r="B2942">
        <v>10550820</v>
      </c>
      <c r="C2942" t="s">
        <v>46</v>
      </c>
      <c r="D2942" t="s">
        <v>14</v>
      </c>
      <c r="E2942" t="s">
        <v>121</v>
      </c>
      <c r="F2942" t="s">
        <v>16</v>
      </c>
      <c r="G2942" t="s">
        <v>6028</v>
      </c>
      <c r="H2942">
        <v>624</v>
      </c>
      <c r="I2942">
        <v>1249</v>
      </c>
      <c r="J2942" t="s">
        <v>49</v>
      </c>
      <c r="K2942">
        <v>4.2</v>
      </c>
      <c r="L2942">
        <v>605</v>
      </c>
      <c r="M2942">
        <v>50</v>
      </c>
      <c r="N2942">
        <v>624.5</v>
      </c>
      <c r="O2942">
        <v>624</v>
      </c>
      <c r="P2942" t="str">
        <f>IF(Table1[[#This Row],[Discount %]]&gt;50,"High Discount","Low Discount")</f>
        <v>Low Discount</v>
      </c>
    </row>
    <row r="2943" spans="1:16" x14ac:dyDescent="0.3">
      <c r="A2943" t="s">
        <v>6029</v>
      </c>
      <c r="B2943">
        <v>10986452</v>
      </c>
      <c r="C2943" t="s">
        <v>42</v>
      </c>
      <c r="D2943" t="s">
        <v>176</v>
      </c>
      <c r="E2943" t="s">
        <v>177</v>
      </c>
      <c r="F2943" t="s">
        <v>16</v>
      </c>
      <c r="G2943" t="s">
        <v>6030</v>
      </c>
      <c r="H2943">
        <v>349</v>
      </c>
      <c r="I2943">
        <v>499</v>
      </c>
      <c r="J2943" t="s">
        <v>145</v>
      </c>
      <c r="K2943">
        <v>4.2</v>
      </c>
      <c r="L2943">
        <v>605</v>
      </c>
      <c r="M2943">
        <v>30</v>
      </c>
      <c r="N2943">
        <v>149.69999999999999</v>
      </c>
      <c r="O2943">
        <v>349</v>
      </c>
      <c r="P2943" t="str">
        <f>IF(Table1[[#This Row],[Discount %]]&gt;50,"High Discount","Low Discount")</f>
        <v>Low Discount</v>
      </c>
    </row>
    <row r="2944" spans="1:16" x14ac:dyDescent="0.3">
      <c r="A2944" t="s">
        <v>6031</v>
      </c>
      <c r="B2944">
        <v>2004670</v>
      </c>
      <c r="C2944" t="s">
        <v>583</v>
      </c>
      <c r="D2944" t="s">
        <v>31</v>
      </c>
      <c r="E2944" t="s">
        <v>104</v>
      </c>
      <c r="F2944" t="s">
        <v>33</v>
      </c>
      <c r="G2944" t="s">
        <v>6032</v>
      </c>
      <c r="H2944">
        <v>281</v>
      </c>
      <c r="I2944">
        <v>599</v>
      </c>
      <c r="J2944" t="s">
        <v>2352</v>
      </c>
      <c r="K2944">
        <v>4.0999999999999996</v>
      </c>
      <c r="L2944">
        <v>605</v>
      </c>
      <c r="M2944">
        <v>53</v>
      </c>
      <c r="N2944">
        <v>317.47000000000003</v>
      </c>
      <c r="O2944">
        <v>281</v>
      </c>
      <c r="P2944" t="str">
        <f>IF(Table1[[#This Row],[Discount %]]&gt;50,"High Discount","Low Discount")</f>
        <v>High Discount</v>
      </c>
    </row>
    <row r="2945" spans="1:16" x14ac:dyDescent="0.3">
      <c r="A2945" t="s">
        <v>6033</v>
      </c>
      <c r="B2945">
        <v>3013686</v>
      </c>
      <c r="C2945" t="s">
        <v>324</v>
      </c>
      <c r="D2945" t="s">
        <v>31</v>
      </c>
      <c r="E2945" t="s">
        <v>104</v>
      </c>
      <c r="F2945" t="s">
        <v>33</v>
      </c>
      <c r="G2945" t="s">
        <v>6034</v>
      </c>
      <c r="I2945">
        <v>878</v>
      </c>
      <c r="J2945" t="s">
        <v>2644</v>
      </c>
      <c r="K2945">
        <v>4</v>
      </c>
      <c r="L2945">
        <v>605</v>
      </c>
      <c r="M2945">
        <v>44</v>
      </c>
      <c r="N2945">
        <v>386.32</v>
      </c>
      <c r="O2945">
        <v>491</v>
      </c>
      <c r="P2945" t="str">
        <f>IF(Table1[[#This Row],[Discount %]]&gt;50,"High Discount","Low Discount")</f>
        <v>Low Discount</v>
      </c>
    </row>
    <row r="2946" spans="1:16" x14ac:dyDescent="0.3">
      <c r="A2946" t="s">
        <v>6035</v>
      </c>
      <c r="B2946">
        <v>11053928</v>
      </c>
      <c r="C2946" t="s">
        <v>352</v>
      </c>
      <c r="D2946" t="s">
        <v>86</v>
      </c>
      <c r="E2946" t="s">
        <v>47</v>
      </c>
      <c r="F2946" t="s">
        <v>33</v>
      </c>
      <c r="G2946" t="s">
        <v>6036</v>
      </c>
      <c r="H2946">
        <v>620</v>
      </c>
      <c r="I2946">
        <v>1149</v>
      </c>
      <c r="J2946" t="s">
        <v>18</v>
      </c>
      <c r="K2946">
        <v>3.9</v>
      </c>
      <c r="L2946">
        <v>605</v>
      </c>
      <c r="M2946">
        <v>46</v>
      </c>
      <c r="N2946">
        <v>528.54</v>
      </c>
      <c r="O2946">
        <v>620</v>
      </c>
      <c r="P2946" t="str">
        <f>IF(Table1[[#This Row],[Discount %]]&gt;50,"High Discount","Low Discount")</f>
        <v>Low Discount</v>
      </c>
    </row>
    <row r="2947" spans="1:16" x14ac:dyDescent="0.3">
      <c r="A2947" t="s">
        <v>6037</v>
      </c>
      <c r="B2947">
        <v>12104870</v>
      </c>
      <c r="C2947" t="s">
        <v>85</v>
      </c>
      <c r="D2947" t="s">
        <v>86</v>
      </c>
      <c r="E2947" t="s">
        <v>69</v>
      </c>
      <c r="F2947" t="s">
        <v>33</v>
      </c>
      <c r="G2947" t="s">
        <v>6038</v>
      </c>
      <c r="H2947">
        <v>599</v>
      </c>
      <c r="I2947">
        <v>2399</v>
      </c>
      <c r="J2947" t="s">
        <v>88</v>
      </c>
      <c r="K2947">
        <v>4.3</v>
      </c>
      <c r="L2947">
        <v>605</v>
      </c>
      <c r="M2947">
        <v>75</v>
      </c>
      <c r="N2947">
        <v>1799.25</v>
      </c>
      <c r="O2947">
        <v>599</v>
      </c>
      <c r="P2947" t="str">
        <f>IF(Table1[[#This Row],[Discount %]]&gt;50,"High Discount","Low Discount")</f>
        <v>High Discount</v>
      </c>
    </row>
    <row r="2948" spans="1:16" x14ac:dyDescent="0.3">
      <c r="A2948" t="s">
        <v>6039</v>
      </c>
      <c r="B2948">
        <v>2293433</v>
      </c>
      <c r="C2948" t="s">
        <v>59</v>
      </c>
      <c r="D2948" t="s">
        <v>60</v>
      </c>
      <c r="E2948" t="s">
        <v>21</v>
      </c>
      <c r="F2948" t="s">
        <v>33</v>
      </c>
      <c r="G2948" t="s">
        <v>6040</v>
      </c>
      <c r="H2948">
        <v>949</v>
      </c>
      <c r="I2948">
        <v>1899</v>
      </c>
      <c r="J2948" t="s">
        <v>40</v>
      </c>
      <c r="K2948">
        <v>3.9</v>
      </c>
      <c r="L2948">
        <v>605</v>
      </c>
      <c r="M2948">
        <v>50</v>
      </c>
      <c r="N2948">
        <v>949.5</v>
      </c>
      <c r="O2948">
        <v>949</v>
      </c>
      <c r="P2948" t="str">
        <f>IF(Table1[[#This Row],[Discount %]]&gt;50,"High Discount","Low Discount")</f>
        <v>Low Discount</v>
      </c>
    </row>
    <row r="2949" spans="1:16" x14ac:dyDescent="0.3">
      <c r="A2949" t="s">
        <v>6041</v>
      </c>
      <c r="B2949">
        <v>12129998</v>
      </c>
      <c r="C2949" t="s">
        <v>636</v>
      </c>
      <c r="D2949" t="s">
        <v>37</v>
      </c>
      <c r="E2949" t="s">
        <v>43</v>
      </c>
      <c r="F2949" t="s">
        <v>33</v>
      </c>
      <c r="G2949" t="s">
        <v>6042</v>
      </c>
      <c r="I2949">
        <v>1299</v>
      </c>
      <c r="J2949" t="s">
        <v>23</v>
      </c>
      <c r="K2949">
        <v>4.0999999999999996</v>
      </c>
      <c r="L2949">
        <v>605</v>
      </c>
      <c r="M2949">
        <v>55.000000000000007</v>
      </c>
      <c r="N2949">
        <v>714.45000000000016</v>
      </c>
      <c r="O2949">
        <v>584</v>
      </c>
      <c r="P2949" t="str">
        <f>IF(Table1[[#This Row],[Discount %]]&gt;50,"High Discount","Low Discount")</f>
        <v>High Discount</v>
      </c>
    </row>
    <row r="2950" spans="1:16" x14ac:dyDescent="0.3">
      <c r="A2950" t="s">
        <v>6043</v>
      </c>
      <c r="B2950">
        <v>17524666</v>
      </c>
      <c r="C2950" t="s">
        <v>42</v>
      </c>
      <c r="D2950" t="s">
        <v>37</v>
      </c>
      <c r="E2950" t="s">
        <v>38</v>
      </c>
      <c r="F2950" t="s">
        <v>33</v>
      </c>
      <c r="G2950" t="s">
        <v>1259</v>
      </c>
      <c r="I2950">
        <v>1598</v>
      </c>
      <c r="J2950" t="s">
        <v>129</v>
      </c>
      <c r="K2950">
        <v>4.0999999999999996</v>
      </c>
      <c r="L2950">
        <v>605</v>
      </c>
      <c r="M2950">
        <v>50</v>
      </c>
      <c r="N2950">
        <v>799</v>
      </c>
      <c r="O2950">
        <v>799</v>
      </c>
      <c r="P2950" t="str">
        <f>IF(Table1[[#This Row],[Discount %]]&gt;50,"High Discount","Low Discount")</f>
        <v>Low Discount</v>
      </c>
    </row>
    <row r="2951" spans="1:16" x14ac:dyDescent="0.3">
      <c r="A2951" t="s">
        <v>6044</v>
      </c>
      <c r="B2951">
        <v>7289178</v>
      </c>
      <c r="C2951" t="s">
        <v>1287</v>
      </c>
      <c r="D2951" t="s">
        <v>37</v>
      </c>
      <c r="E2951" t="s">
        <v>15</v>
      </c>
      <c r="F2951" t="s">
        <v>33</v>
      </c>
      <c r="G2951" t="s">
        <v>6045</v>
      </c>
      <c r="I2951">
        <v>2299</v>
      </c>
      <c r="J2951" t="s">
        <v>6046</v>
      </c>
      <c r="K2951">
        <v>4.0999999999999996</v>
      </c>
      <c r="L2951">
        <v>605</v>
      </c>
      <c r="M2951">
        <v>61.000000000000007</v>
      </c>
      <c r="N2951">
        <v>1402.3900000000003</v>
      </c>
      <c r="O2951">
        <v>896</v>
      </c>
      <c r="P2951" t="str">
        <f>IF(Table1[[#This Row],[Discount %]]&gt;50,"High Discount","Low Discount")</f>
        <v>High Discount</v>
      </c>
    </row>
    <row r="2952" spans="1:16" x14ac:dyDescent="0.3">
      <c r="A2952" t="s">
        <v>6047</v>
      </c>
      <c r="B2952">
        <v>11542032</v>
      </c>
      <c r="C2952" t="s">
        <v>13</v>
      </c>
      <c r="D2952" t="s">
        <v>37</v>
      </c>
      <c r="E2952" t="s">
        <v>15</v>
      </c>
      <c r="F2952" t="s">
        <v>33</v>
      </c>
      <c r="G2952" t="s">
        <v>6048</v>
      </c>
      <c r="I2952">
        <v>2699</v>
      </c>
      <c r="J2952" t="s">
        <v>118</v>
      </c>
      <c r="K2952">
        <v>4.5</v>
      </c>
      <c r="L2952">
        <v>605</v>
      </c>
      <c r="M2952">
        <v>60.000000000000007</v>
      </c>
      <c r="N2952">
        <v>1619.4000000000003</v>
      </c>
      <c r="O2952">
        <v>1079</v>
      </c>
      <c r="P2952" t="str">
        <f>IF(Table1[[#This Row],[Discount %]]&gt;50,"High Discount","Low Discount")</f>
        <v>High Discount</v>
      </c>
    </row>
    <row r="2953" spans="1:16" x14ac:dyDescent="0.3">
      <c r="A2953" t="s">
        <v>6049</v>
      </c>
      <c r="B2953">
        <v>10797974</v>
      </c>
      <c r="C2953" t="s">
        <v>72</v>
      </c>
      <c r="D2953" t="s">
        <v>37</v>
      </c>
      <c r="E2953" t="s">
        <v>73</v>
      </c>
      <c r="F2953" t="s">
        <v>33</v>
      </c>
      <c r="G2953" t="s">
        <v>6050</v>
      </c>
      <c r="I2953">
        <v>2999</v>
      </c>
      <c r="J2953" t="s">
        <v>101</v>
      </c>
      <c r="K2953">
        <v>4.0999999999999996</v>
      </c>
      <c r="L2953">
        <v>605</v>
      </c>
      <c r="M2953">
        <v>57.000000000000007</v>
      </c>
      <c r="N2953">
        <v>1709.4300000000003</v>
      </c>
      <c r="O2953">
        <v>1289</v>
      </c>
      <c r="P2953" t="str">
        <f>IF(Table1[[#This Row],[Discount %]]&gt;50,"High Discount","Low Discount")</f>
        <v>High Discount</v>
      </c>
    </row>
    <row r="2954" spans="1:16" x14ac:dyDescent="0.3">
      <c r="A2954" t="s">
        <v>6051</v>
      </c>
      <c r="B2954">
        <v>13321874</v>
      </c>
      <c r="C2954" t="s">
        <v>13</v>
      </c>
      <c r="D2954" t="s">
        <v>37</v>
      </c>
      <c r="E2954" t="s">
        <v>38</v>
      </c>
      <c r="F2954" t="s">
        <v>33</v>
      </c>
      <c r="G2954" t="s">
        <v>6052</v>
      </c>
      <c r="I2954">
        <v>799</v>
      </c>
      <c r="J2954" t="s">
        <v>40</v>
      </c>
      <c r="K2954">
        <v>4.3</v>
      </c>
      <c r="L2954">
        <v>605</v>
      </c>
      <c r="M2954">
        <v>54.999999999999993</v>
      </c>
      <c r="N2954">
        <v>439.44999999999993</v>
      </c>
      <c r="O2954">
        <v>359</v>
      </c>
      <c r="P2954" t="str">
        <f>IF(Table1[[#This Row],[Discount %]]&gt;50,"High Discount","Low Discount")</f>
        <v>High Discount</v>
      </c>
    </row>
    <row r="2955" spans="1:16" x14ac:dyDescent="0.3">
      <c r="A2955" t="s">
        <v>6053</v>
      </c>
      <c r="B2955">
        <v>11364154</v>
      </c>
      <c r="C2955" t="s">
        <v>161</v>
      </c>
      <c r="D2955" t="s">
        <v>37</v>
      </c>
      <c r="E2955" t="s">
        <v>43</v>
      </c>
      <c r="F2955" t="s">
        <v>33</v>
      </c>
      <c r="G2955" t="s">
        <v>6054</v>
      </c>
      <c r="I2955">
        <v>999</v>
      </c>
      <c r="J2955" t="s">
        <v>101</v>
      </c>
      <c r="K2955">
        <v>4.3</v>
      </c>
      <c r="L2955">
        <v>605</v>
      </c>
      <c r="M2955">
        <v>48</v>
      </c>
      <c r="N2955">
        <v>479.52</v>
      </c>
      <c r="O2955">
        <v>519</v>
      </c>
      <c r="P2955" t="str">
        <f>IF(Table1[[#This Row],[Discount %]]&gt;50,"High Discount","Low Discount")</f>
        <v>Low Discount</v>
      </c>
    </row>
    <row r="2956" spans="1:16" x14ac:dyDescent="0.3">
      <c r="A2956" t="s">
        <v>6055</v>
      </c>
      <c r="B2956">
        <v>13859558</v>
      </c>
      <c r="C2956" t="s">
        <v>13</v>
      </c>
      <c r="D2956" t="s">
        <v>14</v>
      </c>
      <c r="E2956" t="s">
        <v>47</v>
      </c>
      <c r="F2956" t="s">
        <v>16</v>
      </c>
      <c r="G2956" t="s">
        <v>6056</v>
      </c>
      <c r="H2956">
        <v>584</v>
      </c>
      <c r="I2956">
        <v>1299</v>
      </c>
      <c r="J2956" t="s">
        <v>18</v>
      </c>
      <c r="K2956">
        <v>3.9</v>
      </c>
      <c r="L2956">
        <v>604</v>
      </c>
      <c r="M2956">
        <v>55.000000000000007</v>
      </c>
      <c r="N2956">
        <v>714.45000000000016</v>
      </c>
      <c r="O2956">
        <v>584</v>
      </c>
      <c r="P2956" t="str">
        <f>IF(Table1[[#This Row],[Discount %]]&gt;50,"High Discount","Low Discount")</f>
        <v>High Discount</v>
      </c>
    </row>
    <row r="2957" spans="1:16" x14ac:dyDescent="0.3">
      <c r="A2957" t="s">
        <v>6057</v>
      </c>
      <c r="B2957">
        <v>10792190</v>
      </c>
      <c r="C2957" t="s">
        <v>46</v>
      </c>
      <c r="D2957" t="s">
        <v>14</v>
      </c>
      <c r="E2957" t="s">
        <v>121</v>
      </c>
      <c r="F2957" t="s">
        <v>16</v>
      </c>
      <c r="G2957" t="s">
        <v>6058</v>
      </c>
      <c r="H2957">
        <v>587</v>
      </c>
      <c r="I2957">
        <v>1249</v>
      </c>
      <c r="J2957" t="s">
        <v>49</v>
      </c>
      <c r="K2957">
        <v>4.2</v>
      </c>
      <c r="L2957">
        <v>604</v>
      </c>
      <c r="M2957">
        <v>53</v>
      </c>
      <c r="N2957">
        <v>661.97</v>
      </c>
      <c r="O2957">
        <v>587</v>
      </c>
      <c r="P2957" t="str">
        <f>IF(Table1[[#This Row],[Discount %]]&gt;50,"High Discount","Low Discount")</f>
        <v>High Discount</v>
      </c>
    </row>
    <row r="2958" spans="1:16" x14ac:dyDescent="0.3">
      <c r="A2958" t="s">
        <v>6059</v>
      </c>
      <c r="B2958">
        <v>13488722</v>
      </c>
      <c r="C2958" t="s">
        <v>1225</v>
      </c>
      <c r="D2958" t="s">
        <v>68</v>
      </c>
      <c r="E2958" t="s">
        <v>82</v>
      </c>
      <c r="F2958" t="s">
        <v>16</v>
      </c>
      <c r="G2958" t="s">
        <v>6060</v>
      </c>
      <c r="H2958">
        <v>989</v>
      </c>
      <c r="I2958">
        <v>2199</v>
      </c>
      <c r="J2958" t="s">
        <v>101</v>
      </c>
      <c r="K2958">
        <v>4.3</v>
      </c>
      <c r="L2958">
        <v>604</v>
      </c>
      <c r="M2958">
        <v>55.000000000000007</v>
      </c>
      <c r="N2958">
        <v>1209.45</v>
      </c>
      <c r="O2958">
        <v>989</v>
      </c>
      <c r="P2958" t="str">
        <f>IF(Table1[[#This Row],[Discount %]]&gt;50,"High Discount","Low Discount")</f>
        <v>High Discount</v>
      </c>
    </row>
    <row r="2959" spans="1:16" x14ac:dyDescent="0.3">
      <c r="A2959" t="s">
        <v>6061</v>
      </c>
      <c r="B2959">
        <v>1758558</v>
      </c>
      <c r="C2959" t="s">
        <v>149</v>
      </c>
      <c r="D2959" t="s">
        <v>25</v>
      </c>
      <c r="E2959" t="s">
        <v>26</v>
      </c>
      <c r="F2959" t="s">
        <v>16</v>
      </c>
      <c r="G2959" t="s">
        <v>6062</v>
      </c>
      <c r="H2959">
        <v>1499</v>
      </c>
      <c r="I2959">
        <v>2499</v>
      </c>
      <c r="J2959" t="s">
        <v>453</v>
      </c>
      <c r="K2959">
        <v>4.2</v>
      </c>
      <c r="L2959">
        <v>604</v>
      </c>
      <c r="M2959">
        <v>40</v>
      </c>
      <c r="N2959">
        <v>999.6</v>
      </c>
      <c r="O2959">
        <v>1499</v>
      </c>
      <c r="P2959" t="str">
        <f>IF(Table1[[#This Row],[Discount %]]&gt;50,"High Discount","Low Discount")</f>
        <v>Low Discount</v>
      </c>
    </row>
    <row r="2960" spans="1:16" x14ac:dyDescent="0.3">
      <c r="A2960" t="s">
        <v>6063</v>
      </c>
      <c r="B2960">
        <v>10939048</v>
      </c>
      <c r="C2960" t="s">
        <v>13</v>
      </c>
      <c r="D2960" t="s">
        <v>25</v>
      </c>
      <c r="E2960" t="s">
        <v>38</v>
      </c>
      <c r="F2960" t="s">
        <v>16</v>
      </c>
      <c r="G2960" t="s">
        <v>6064</v>
      </c>
      <c r="H2960">
        <v>349</v>
      </c>
      <c r="I2960">
        <v>699</v>
      </c>
      <c r="J2960" t="s">
        <v>40</v>
      </c>
      <c r="K2960">
        <v>4.2</v>
      </c>
      <c r="L2960">
        <v>604</v>
      </c>
      <c r="M2960">
        <v>50</v>
      </c>
      <c r="N2960">
        <v>349.5</v>
      </c>
      <c r="O2960">
        <v>349</v>
      </c>
      <c r="P2960" t="str">
        <f>IF(Table1[[#This Row],[Discount %]]&gt;50,"High Discount","Low Discount")</f>
        <v>Low Discount</v>
      </c>
    </row>
    <row r="2961" spans="1:16" x14ac:dyDescent="0.3">
      <c r="A2961" t="s">
        <v>6065</v>
      </c>
      <c r="B2961">
        <v>14194616</v>
      </c>
      <c r="C2961" t="s">
        <v>81</v>
      </c>
      <c r="D2961" t="s">
        <v>68</v>
      </c>
      <c r="E2961" t="s">
        <v>500</v>
      </c>
      <c r="F2961" t="s">
        <v>33</v>
      </c>
      <c r="G2961" t="s">
        <v>6066</v>
      </c>
      <c r="H2961">
        <v>370</v>
      </c>
      <c r="I2961">
        <v>949</v>
      </c>
      <c r="J2961" t="s">
        <v>18</v>
      </c>
      <c r="K2961">
        <v>4.3</v>
      </c>
      <c r="L2961">
        <v>604</v>
      </c>
      <c r="M2961">
        <v>61</v>
      </c>
      <c r="N2961">
        <v>578.89</v>
      </c>
      <c r="O2961">
        <v>370</v>
      </c>
      <c r="P2961" t="str">
        <f>IF(Table1[[#This Row],[Discount %]]&gt;50,"High Discount","Low Discount")</f>
        <v>High Discount</v>
      </c>
    </row>
    <row r="2962" spans="1:16" x14ac:dyDescent="0.3">
      <c r="A2962" t="s">
        <v>6067</v>
      </c>
      <c r="B2962">
        <v>8969633</v>
      </c>
      <c r="C2962" t="s">
        <v>199</v>
      </c>
      <c r="D2962" t="s">
        <v>86</v>
      </c>
      <c r="E2962" t="s">
        <v>131</v>
      </c>
      <c r="F2962" t="s">
        <v>33</v>
      </c>
      <c r="G2962" t="s">
        <v>6068</v>
      </c>
      <c r="H2962">
        <v>699</v>
      </c>
      <c r="I2962">
        <v>1999</v>
      </c>
      <c r="J2962" t="s">
        <v>201</v>
      </c>
      <c r="K2962">
        <v>4.0999999999999996</v>
      </c>
      <c r="L2962">
        <v>604</v>
      </c>
      <c r="M2962">
        <v>64.999999999999986</v>
      </c>
      <c r="N2962">
        <v>1299.3499999999997</v>
      </c>
      <c r="O2962">
        <v>699</v>
      </c>
      <c r="P2962" t="str">
        <f>IF(Table1[[#This Row],[Discount %]]&gt;50,"High Discount","Low Discount")</f>
        <v>High Discount</v>
      </c>
    </row>
    <row r="2963" spans="1:16" x14ac:dyDescent="0.3">
      <c r="A2963" t="s">
        <v>6069</v>
      </c>
      <c r="B2963">
        <v>14268564</v>
      </c>
      <c r="C2963" t="s">
        <v>56</v>
      </c>
      <c r="D2963" t="s">
        <v>86</v>
      </c>
      <c r="E2963" t="s">
        <v>554</v>
      </c>
      <c r="F2963" t="s">
        <v>33</v>
      </c>
      <c r="G2963" t="s">
        <v>6070</v>
      </c>
      <c r="H2963">
        <v>359</v>
      </c>
      <c r="I2963">
        <v>899</v>
      </c>
      <c r="J2963" t="s">
        <v>35</v>
      </c>
      <c r="K2963">
        <v>4.5</v>
      </c>
      <c r="L2963">
        <v>604</v>
      </c>
      <c r="M2963">
        <v>60</v>
      </c>
      <c r="N2963">
        <v>539.4</v>
      </c>
      <c r="O2963">
        <v>359</v>
      </c>
      <c r="P2963" t="str">
        <f>IF(Table1[[#This Row],[Discount %]]&gt;50,"High Discount","Low Discount")</f>
        <v>High Discount</v>
      </c>
    </row>
    <row r="2964" spans="1:16" x14ac:dyDescent="0.3">
      <c r="A2964" t="s">
        <v>6071</v>
      </c>
      <c r="B2964">
        <v>12789592</v>
      </c>
      <c r="C2964" t="s">
        <v>90</v>
      </c>
      <c r="D2964" t="s">
        <v>37</v>
      </c>
      <c r="E2964" t="s">
        <v>26</v>
      </c>
      <c r="F2964" t="s">
        <v>33</v>
      </c>
      <c r="G2964" t="s">
        <v>6072</v>
      </c>
      <c r="I2964">
        <v>1099</v>
      </c>
      <c r="J2964" t="s">
        <v>23</v>
      </c>
      <c r="K2964">
        <v>4</v>
      </c>
      <c r="L2964">
        <v>604</v>
      </c>
      <c r="M2964">
        <v>54</v>
      </c>
      <c r="N2964">
        <v>593.46</v>
      </c>
      <c r="O2964">
        <v>505</v>
      </c>
      <c r="P2964" t="str">
        <f>IF(Table1[[#This Row],[Discount %]]&gt;50,"High Discount","Low Discount")</f>
        <v>High Discount</v>
      </c>
    </row>
    <row r="2965" spans="1:16" x14ac:dyDescent="0.3">
      <c r="A2965" t="s">
        <v>6073</v>
      </c>
      <c r="B2965">
        <v>9901957</v>
      </c>
      <c r="C2965" t="s">
        <v>13</v>
      </c>
      <c r="D2965" t="s">
        <v>37</v>
      </c>
      <c r="E2965" t="s">
        <v>281</v>
      </c>
      <c r="F2965" t="s">
        <v>33</v>
      </c>
      <c r="G2965" t="s">
        <v>6074</v>
      </c>
      <c r="I2965">
        <v>1199</v>
      </c>
      <c r="J2965" t="s">
        <v>101</v>
      </c>
      <c r="K2965">
        <v>4.2</v>
      </c>
      <c r="L2965">
        <v>604</v>
      </c>
      <c r="M2965">
        <v>65</v>
      </c>
      <c r="N2965">
        <v>779.35</v>
      </c>
      <c r="O2965">
        <v>419</v>
      </c>
      <c r="P2965" t="str">
        <f>IF(Table1[[#This Row],[Discount %]]&gt;50,"High Discount","Low Discount")</f>
        <v>High Discount</v>
      </c>
    </row>
    <row r="2966" spans="1:16" x14ac:dyDescent="0.3">
      <c r="A2966" t="s">
        <v>6075</v>
      </c>
      <c r="B2966">
        <v>11677786</v>
      </c>
      <c r="C2966" t="s">
        <v>265</v>
      </c>
      <c r="D2966" t="s">
        <v>37</v>
      </c>
      <c r="E2966" t="s">
        <v>43</v>
      </c>
      <c r="F2966" t="s">
        <v>33</v>
      </c>
      <c r="G2966" t="s">
        <v>6076</v>
      </c>
      <c r="I2966">
        <v>1299</v>
      </c>
      <c r="J2966" t="s">
        <v>286</v>
      </c>
      <c r="K2966">
        <v>4.4000000000000004</v>
      </c>
      <c r="L2966">
        <v>604</v>
      </c>
      <c r="M2966">
        <v>50</v>
      </c>
      <c r="N2966">
        <v>649.5</v>
      </c>
      <c r="O2966">
        <v>649</v>
      </c>
      <c r="P2966" t="str">
        <f>IF(Table1[[#This Row],[Discount %]]&gt;50,"High Discount","Low Discount")</f>
        <v>Low Discount</v>
      </c>
    </row>
    <row r="2967" spans="1:16" x14ac:dyDescent="0.3">
      <c r="A2967" t="s">
        <v>6077</v>
      </c>
      <c r="B2967">
        <v>17524640</v>
      </c>
      <c r="C2967" t="s">
        <v>42</v>
      </c>
      <c r="D2967" t="s">
        <v>37</v>
      </c>
      <c r="E2967" t="s">
        <v>38</v>
      </c>
      <c r="F2967" t="s">
        <v>33</v>
      </c>
      <c r="G2967" t="s">
        <v>1259</v>
      </c>
      <c r="I2967">
        <v>1598</v>
      </c>
      <c r="J2967" t="s">
        <v>40</v>
      </c>
      <c r="K2967">
        <v>4.0999999999999996</v>
      </c>
      <c r="L2967">
        <v>604</v>
      </c>
      <c r="M2967">
        <v>50</v>
      </c>
      <c r="N2967">
        <v>799</v>
      </c>
      <c r="O2967">
        <v>799</v>
      </c>
      <c r="P2967" t="str">
        <f>IF(Table1[[#This Row],[Discount %]]&gt;50,"High Discount","Low Discount")</f>
        <v>Low Discount</v>
      </c>
    </row>
    <row r="2968" spans="1:16" x14ac:dyDescent="0.3">
      <c r="A2968" t="s">
        <v>6078</v>
      </c>
      <c r="B2968">
        <v>17524658</v>
      </c>
      <c r="C2968" t="s">
        <v>42</v>
      </c>
      <c r="D2968" t="s">
        <v>37</v>
      </c>
      <c r="E2968" t="s">
        <v>38</v>
      </c>
      <c r="F2968" t="s">
        <v>33</v>
      </c>
      <c r="G2968" t="s">
        <v>1259</v>
      </c>
      <c r="I2968">
        <v>1598</v>
      </c>
      <c r="J2968" t="s">
        <v>40</v>
      </c>
      <c r="K2968">
        <v>4.0999999999999996</v>
      </c>
      <c r="L2968">
        <v>604</v>
      </c>
      <c r="M2968">
        <v>50</v>
      </c>
      <c r="N2968">
        <v>799</v>
      </c>
      <c r="O2968">
        <v>799</v>
      </c>
      <c r="P2968" t="str">
        <f>IF(Table1[[#This Row],[Discount %]]&gt;50,"High Discount","Low Discount")</f>
        <v>Low Discount</v>
      </c>
    </row>
    <row r="2969" spans="1:16" x14ac:dyDescent="0.3">
      <c r="A2969" t="s">
        <v>6079</v>
      </c>
      <c r="B2969">
        <v>9968719</v>
      </c>
      <c r="C2969" t="s">
        <v>42</v>
      </c>
      <c r="D2969" t="s">
        <v>37</v>
      </c>
      <c r="E2969" t="s">
        <v>281</v>
      </c>
      <c r="F2969" t="s">
        <v>33</v>
      </c>
      <c r="G2969" t="s">
        <v>6080</v>
      </c>
      <c r="I2969">
        <v>1599</v>
      </c>
      <c r="J2969" t="s">
        <v>23</v>
      </c>
      <c r="K2969">
        <v>4.0999999999999996</v>
      </c>
      <c r="L2969">
        <v>604</v>
      </c>
      <c r="M2969">
        <v>55.000000000000007</v>
      </c>
      <c r="N2969">
        <v>879.45000000000016</v>
      </c>
      <c r="O2969">
        <v>719</v>
      </c>
      <c r="P2969" t="str">
        <f>IF(Table1[[#This Row],[Discount %]]&gt;50,"High Discount","Low Discount")</f>
        <v>High Discount</v>
      </c>
    </row>
    <row r="2970" spans="1:16" x14ac:dyDescent="0.3">
      <c r="A2970" t="s">
        <v>6081</v>
      </c>
      <c r="B2970">
        <v>12388718</v>
      </c>
      <c r="C2970" t="s">
        <v>1139</v>
      </c>
      <c r="D2970" t="s">
        <v>37</v>
      </c>
      <c r="E2970" t="s">
        <v>47</v>
      </c>
      <c r="F2970" t="s">
        <v>33</v>
      </c>
      <c r="G2970" t="s">
        <v>6082</v>
      </c>
      <c r="I2970">
        <v>1799</v>
      </c>
      <c r="J2970" t="s">
        <v>151</v>
      </c>
      <c r="K2970">
        <v>4.2</v>
      </c>
      <c r="L2970">
        <v>604</v>
      </c>
      <c r="M2970">
        <v>62.000000000000014</v>
      </c>
      <c r="N2970">
        <v>1115.3800000000003</v>
      </c>
      <c r="O2970">
        <v>683</v>
      </c>
      <c r="P2970" t="str">
        <f>IF(Table1[[#This Row],[Discount %]]&gt;50,"High Discount","Low Discount")</f>
        <v>High Discount</v>
      </c>
    </row>
    <row r="2971" spans="1:16" x14ac:dyDescent="0.3">
      <c r="A2971" t="s">
        <v>6083</v>
      </c>
      <c r="B2971">
        <v>6791178</v>
      </c>
      <c r="C2971" t="s">
        <v>840</v>
      </c>
      <c r="D2971" t="s">
        <v>37</v>
      </c>
      <c r="E2971" t="s">
        <v>43</v>
      </c>
      <c r="F2971" t="s">
        <v>33</v>
      </c>
      <c r="G2971" t="s">
        <v>6084</v>
      </c>
      <c r="I2971">
        <v>1998</v>
      </c>
      <c r="J2971" t="s">
        <v>23</v>
      </c>
      <c r="K2971">
        <v>4.2</v>
      </c>
      <c r="L2971">
        <v>604</v>
      </c>
      <c r="M2971">
        <v>36</v>
      </c>
      <c r="N2971">
        <v>719.28</v>
      </c>
      <c r="O2971">
        <v>1278</v>
      </c>
      <c r="P2971" t="str">
        <f>IF(Table1[[#This Row],[Discount %]]&gt;50,"High Discount","Low Discount")</f>
        <v>Low Discount</v>
      </c>
    </row>
    <row r="2972" spans="1:16" x14ac:dyDescent="0.3">
      <c r="A2972" t="s">
        <v>6085</v>
      </c>
      <c r="B2972">
        <v>4451422</v>
      </c>
      <c r="C2972" t="s">
        <v>13</v>
      </c>
      <c r="D2972" t="s">
        <v>37</v>
      </c>
      <c r="E2972" t="s">
        <v>15</v>
      </c>
      <c r="F2972" t="s">
        <v>33</v>
      </c>
      <c r="G2972" t="s">
        <v>6086</v>
      </c>
      <c r="I2972">
        <v>1999</v>
      </c>
      <c r="J2972" t="s">
        <v>118</v>
      </c>
      <c r="K2972">
        <v>3.8</v>
      </c>
      <c r="L2972">
        <v>604</v>
      </c>
      <c r="M2972">
        <v>50</v>
      </c>
      <c r="N2972">
        <v>999.5</v>
      </c>
      <c r="O2972">
        <v>999</v>
      </c>
      <c r="P2972" t="str">
        <f>IF(Table1[[#This Row],[Discount %]]&gt;50,"High Discount","Low Discount")</f>
        <v>Low Discount</v>
      </c>
    </row>
    <row r="2973" spans="1:16" x14ac:dyDescent="0.3">
      <c r="A2973" t="s">
        <v>6087</v>
      </c>
      <c r="B2973">
        <v>9125973</v>
      </c>
      <c r="C2973" t="s">
        <v>42</v>
      </c>
      <c r="D2973" t="s">
        <v>37</v>
      </c>
      <c r="E2973" t="s">
        <v>38</v>
      </c>
      <c r="F2973" t="s">
        <v>33</v>
      </c>
      <c r="G2973" t="s">
        <v>6088</v>
      </c>
      <c r="I2973">
        <v>749</v>
      </c>
      <c r="J2973" t="s">
        <v>40</v>
      </c>
      <c r="K2973">
        <v>4.2</v>
      </c>
      <c r="L2973">
        <v>604</v>
      </c>
      <c r="M2973">
        <v>33.377837116154872</v>
      </c>
      <c r="N2973">
        <v>250</v>
      </c>
      <c r="O2973">
        <v>499</v>
      </c>
      <c r="P2973" t="str">
        <f>IF(Table1[[#This Row],[Discount %]]&gt;50,"High Discount","Low Discount")</f>
        <v>Low Discount</v>
      </c>
    </row>
    <row r="2974" spans="1:16" x14ac:dyDescent="0.3">
      <c r="A2974" t="s">
        <v>6089</v>
      </c>
      <c r="B2974">
        <v>10968554</v>
      </c>
      <c r="C2974" t="s">
        <v>13</v>
      </c>
      <c r="D2974" t="s">
        <v>37</v>
      </c>
      <c r="E2974" t="s">
        <v>38</v>
      </c>
      <c r="F2974" t="s">
        <v>33</v>
      </c>
      <c r="G2974" t="s">
        <v>6090</v>
      </c>
      <c r="I2974">
        <v>799</v>
      </c>
      <c r="J2974" t="s">
        <v>40</v>
      </c>
      <c r="K2974">
        <v>4.2</v>
      </c>
      <c r="L2974">
        <v>604</v>
      </c>
      <c r="M2974">
        <v>50</v>
      </c>
      <c r="N2974">
        <v>399.5</v>
      </c>
      <c r="O2974">
        <v>399</v>
      </c>
      <c r="P2974" t="str">
        <f>IF(Table1[[#This Row],[Discount %]]&gt;50,"High Discount","Low Discount")</f>
        <v>Low Discount</v>
      </c>
    </row>
    <row r="2975" spans="1:16" x14ac:dyDescent="0.3">
      <c r="A2975" t="s">
        <v>6091</v>
      </c>
      <c r="B2975">
        <v>10969896</v>
      </c>
      <c r="C2975" t="s">
        <v>13</v>
      </c>
      <c r="D2975" t="s">
        <v>37</v>
      </c>
      <c r="E2975" t="s">
        <v>38</v>
      </c>
      <c r="F2975" t="s">
        <v>33</v>
      </c>
      <c r="G2975" t="s">
        <v>6092</v>
      </c>
      <c r="I2975">
        <v>999</v>
      </c>
      <c r="J2975" t="s">
        <v>40</v>
      </c>
      <c r="K2975">
        <v>4.2</v>
      </c>
      <c r="L2975">
        <v>604</v>
      </c>
      <c r="M2975">
        <v>60</v>
      </c>
      <c r="N2975">
        <v>599.4</v>
      </c>
      <c r="O2975">
        <v>399</v>
      </c>
      <c r="P2975" t="str">
        <f>IF(Table1[[#This Row],[Discount %]]&gt;50,"High Discount","Low Discount")</f>
        <v>High Discount</v>
      </c>
    </row>
    <row r="2976" spans="1:16" x14ac:dyDescent="0.3">
      <c r="A2976" t="s">
        <v>6093</v>
      </c>
      <c r="B2976">
        <v>12345338</v>
      </c>
      <c r="C2976" t="s">
        <v>459</v>
      </c>
      <c r="D2976" t="s">
        <v>37</v>
      </c>
      <c r="E2976" t="s">
        <v>26</v>
      </c>
      <c r="F2976" t="s">
        <v>33</v>
      </c>
      <c r="G2976" t="s">
        <v>6094</v>
      </c>
      <c r="I2976">
        <v>1499</v>
      </c>
      <c r="J2976" t="s">
        <v>286</v>
      </c>
      <c r="K2976">
        <v>4.4000000000000004</v>
      </c>
      <c r="L2976">
        <v>604</v>
      </c>
      <c r="M2976">
        <v>53</v>
      </c>
      <c r="N2976">
        <v>794.47</v>
      </c>
      <c r="O2976">
        <v>704</v>
      </c>
      <c r="P2976" t="str">
        <f>IF(Table1[[#This Row],[Discount %]]&gt;50,"High Discount","Low Discount")</f>
        <v>High Discount</v>
      </c>
    </row>
    <row r="2977" spans="1:16" x14ac:dyDescent="0.3">
      <c r="A2977" t="s">
        <v>6095</v>
      </c>
      <c r="B2977">
        <v>11878810</v>
      </c>
      <c r="C2977" t="s">
        <v>6096</v>
      </c>
      <c r="D2977" t="s">
        <v>25</v>
      </c>
      <c r="E2977" t="s">
        <v>38</v>
      </c>
      <c r="F2977" t="s">
        <v>16</v>
      </c>
      <c r="G2977" t="s">
        <v>6097</v>
      </c>
      <c r="H2977">
        <v>623</v>
      </c>
      <c r="I2977">
        <v>1299</v>
      </c>
      <c r="J2977" t="s">
        <v>23</v>
      </c>
      <c r="K2977">
        <v>4.0999999999999996</v>
      </c>
      <c r="L2977">
        <v>603</v>
      </c>
      <c r="M2977">
        <v>52</v>
      </c>
      <c r="N2977">
        <v>675.48</v>
      </c>
      <c r="O2977">
        <v>623</v>
      </c>
      <c r="P2977" t="str">
        <f>IF(Table1[[#This Row],[Discount %]]&gt;50,"High Discount","Low Discount")</f>
        <v>High Discount</v>
      </c>
    </row>
    <row r="2978" spans="1:16" x14ac:dyDescent="0.3">
      <c r="A2978" t="s">
        <v>6098</v>
      </c>
      <c r="B2978">
        <v>12800760</v>
      </c>
      <c r="C2978" t="s">
        <v>840</v>
      </c>
      <c r="D2978" t="s">
        <v>37</v>
      </c>
      <c r="E2978" t="s">
        <v>43</v>
      </c>
      <c r="F2978" t="s">
        <v>33</v>
      </c>
      <c r="G2978" t="s">
        <v>6099</v>
      </c>
      <c r="I2978">
        <v>1479</v>
      </c>
      <c r="J2978" t="s">
        <v>23</v>
      </c>
      <c r="K2978">
        <v>4.5</v>
      </c>
      <c r="L2978">
        <v>603</v>
      </c>
      <c r="M2978">
        <v>69</v>
      </c>
      <c r="N2978">
        <v>1020.51</v>
      </c>
      <c r="O2978">
        <v>458</v>
      </c>
      <c r="P2978" t="str">
        <f>IF(Table1[[#This Row],[Discount %]]&gt;50,"High Discount","Low Discount")</f>
        <v>High Discount</v>
      </c>
    </row>
    <row r="2979" spans="1:16" x14ac:dyDescent="0.3">
      <c r="A2979" t="s">
        <v>6100</v>
      </c>
      <c r="B2979">
        <v>11271818</v>
      </c>
      <c r="C2979" t="s">
        <v>94</v>
      </c>
      <c r="D2979" t="s">
        <v>37</v>
      </c>
      <c r="E2979" t="s">
        <v>43</v>
      </c>
      <c r="F2979" t="s">
        <v>33</v>
      </c>
      <c r="G2979" t="s">
        <v>6101</v>
      </c>
      <c r="I2979">
        <v>1499</v>
      </c>
      <c r="J2979" t="s">
        <v>40</v>
      </c>
      <c r="K2979">
        <v>4.3</v>
      </c>
      <c r="L2979">
        <v>603</v>
      </c>
      <c r="M2979">
        <v>50</v>
      </c>
      <c r="N2979">
        <v>749.5</v>
      </c>
      <c r="O2979">
        <v>749</v>
      </c>
      <c r="P2979" t="str">
        <f>IF(Table1[[#This Row],[Discount %]]&gt;50,"High Discount","Low Discount")</f>
        <v>Low Discount</v>
      </c>
    </row>
    <row r="2980" spans="1:16" x14ac:dyDescent="0.3">
      <c r="A2980" t="s">
        <v>6102</v>
      </c>
      <c r="B2980">
        <v>17524616</v>
      </c>
      <c r="C2980" t="s">
        <v>42</v>
      </c>
      <c r="D2980" t="s">
        <v>37</v>
      </c>
      <c r="E2980" t="s">
        <v>38</v>
      </c>
      <c r="F2980" t="s">
        <v>33</v>
      </c>
      <c r="G2980" t="s">
        <v>1259</v>
      </c>
      <c r="I2980">
        <v>1598</v>
      </c>
      <c r="J2980" t="s">
        <v>40</v>
      </c>
      <c r="K2980">
        <v>4</v>
      </c>
      <c r="L2980">
        <v>603</v>
      </c>
      <c r="M2980">
        <v>50</v>
      </c>
      <c r="N2980">
        <v>799</v>
      </c>
      <c r="O2980">
        <v>799</v>
      </c>
      <c r="P2980" t="str">
        <f>IF(Table1[[#This Row],[Discount %]]&gt;50,"High Discount","Low Discount")</f>
        <v>Low Discount</v>
      </c>
    </row>
    <row r="2981" spans="1:16" x14ac:dyDescent="0.3">
      <c r="A2981" t="s">
        <v>6103</v>
      </c>
      <c r="B2981">
        <v>11680702</v>
      </c>
      <c r="C2981" t="s">
        <v>94</v>
      </c>
      <c r="D2981" t="s">
        <v>37</v>
      </c>
      <c r="E2981" t="s">
        <v>131</v>
      </c>
      <c r="F2981" t="s">
        <v>33</v>
      </c>
      <c r="G2981" t="s">
        <v>6104</v>
      </c>
      <c r="I2981">
        <v>2199</v>
      </c>
      <c r="J2981" t="s">
        <v>40</v>
      </c>
      <c r="K2981">
        <v>4.3</v>
      </c>
      <c r="L2981">
        <v>603</v>
      </c>
      <c r="M2981">
        <v>30.000000000000004</v>
      </c>
      <c r="N2981">
        <v>659.70000000000016</v>
      </c>
      <c r="O2981">
        <v>1539</v>
      </c>
      <c r="P2981" t="str">
        <f>IF(Table1[[#This Row],[Discount %]]&gt;50,"High Discount","Low Discount")</f>
        <v>Low Discount</v>
      </c>
    </row>
    <row r="2982" spans="1:16" x14ac:dyDescent="0.3">
      <c r="A2982" t="s">
        <v>6105</v>
      </c>
      <c r="B2982">
        <v>11697388</v>
      </c>
      <c r="C2982" t="s">
        <v>13</v>
      </c>
      <c r="D2982" t="s">
        <v>37</v>
      </c>
      <c r="E2982" t="s">
        <v>38</v>
      </c>
      <c r="F2982" t="s">
        <v>33</v>
      </c>
      <c r="G2982" t="s">
        <v>6106</v>
      </c>
      <c r="I2982">
        <v>599</v>
      </c>
      <c r="J2982" t="s">
        <v>40</v>
      </c>
      <c r="K2982">
        <v>4.3</v>
      </c>
      <c r="L2982">
        <v>603</v>
      </c>
      <c r="M2982">
        <v>54.999999999999993</v>
      </c>
      <c r="N2982">
        <v>329.44999999999993</v>
      </c>
      <c r="O2982">
        <v>269</v>
      </c>
      <c r="P2982" t="str">
        <f>IF(Table1[[#This Row],[Discount %]]&gt;50,"High Discount","Low Discount")</f>
        <v>High Discount</v>
      </c>
    </row>
    <row r="2983" spans="1:16" x14ac:dyDescent="0.3">
      <c r="A2983" t="s">
        <v>6107</v>
      </c>
      <c r="B2983">
        <v>1546306</v>
      </c>
      <c r="C2983" t="s">
        <v>59</v>
      </c>
      <c r="D2983" t="s">
        <v>37</v>
      </c>
      <c r="E2983" t="s">
        <v>43</v>
      </c>
      <c r="F2983" t="s">
        <v>33</v>
      </c>
      <c r="G2983" t="s">
        <v>6108</v>
      </c>
      <c r="I2983">
        <v>699</v>
      </c>
      <c r="J2983" t="s">
        <v>40</v>
      </c>
      <c r="K2983">
        <v>4.2</v>
      </c>
      <c r="L2983">
        <v>603</v>
      </c>
      <c r="M2983">
        <v>54.999999999999993</v>
      </c>
      <c r="N2983">
        <v>384.44999999999993</v>
      </c>
      <c r="O2983">
        <v>314</v>
      </c>
      <c r="P2983" t="str">
        <f>IF(Table1[[#This Row],[Discount %]]&gt;50,"High Discount","Low Discount")</f>
        <v>High Discount</v>
      </c>
    </row>
    <row r="2984" spans="1:16" x14ac:dyDescent="0.3">
      <c r="A2984" t="s">
        <v>6109</v>
      </c>
      <c r="B2984">
        <v>11296172</v>
      </c>
      <c r="C2984" t="s">
        <v>13</v>
      </c>
      <c r="D2984" t="s">
        <v>37</v>
      </c>
      <c r="E2984" t="s">
        <v>38</v>
      </c>
      <c r="F2984" t="s">
        <v>33</v>
      </c>
      <c r="G2984" t="s">
        <v>6110</v>
      </c>
      <c r="I2984">
        <v>699</v>
      </c>
      <c r="J2984" t="s">
        <v>40</v>
      </c>
      <c r="K2984">
        <v>4</v>
      </c>
      <c r="L2984">
        <v>603</v>
      </c>
      <c r="M2984">
        <v>45</v>
      </c>
      <c r="N2984">
        <v>314.55</v>
      </c>
      <c r="O2984">
        <v>384</v>
      </c>
      <c r="P2984" t="str">
        <f>IF(Table1[[#This Row],[Discount %]]&gt;50,"High Discount","Low Discount")</f>
        <v>Low Discount</v>
      </c>
    </row>
    <row r="2985" spans="1:16" x14ac:dyDescent="0.3">
      <c r="A2985" t="s">
        <v>6111</v>
      </c>
      <c r="B2985">
        <v>1901032</v>
      </c>
      <c r="C2985" t="s">
        <v>113</v>
      </c>
      <c r="D2985" t="s">
        <v>37</v>
      </c>
      <c r="E2985" t="s">
        <v>43</v>
      </c>
      <c r="F2985" t="s">
        <v>33</v>
      </c>
      <c r="G2985" t="s">
        <v>6112</v>
      </c>
      <c r="I2985">
        <v>999</v>
      </c>
      <c r="J2985" t="s">
        <v>23</v>
      </c>
      <c r="K2985">
        <v>3.8</v>
      </c>
      <c r="L2985">
        <v>603</v>
      </c>
      <c r="M2985">
        <v>46</v>
      </c>
      <c r="N2985">
        <v>459.54</v>
      </c>
      <c r="O2985">
        <v>539</v>
      </c>
      <c r="P2985" t="str">
        <f>IF(Table1[[#This Row],[Discount %]]&gt;50,"High Discount","Low Discount")</f>
        <v>Low Discount</v>
      </c>
    </row>
    <row r="2986" spans="1:16" x14ac:dyDescent="0.3">
      <c r="A2986" t="s">
        <v>6113</v>
      </c>
      <c r="B2986">
        <v>5345802</v>
      </c>
      <c r="C2986" t="s">
        <v>3816</v>
      </c>
      <c r="D2986" t="s">
        <v>14</v>
      </c>
      <c r="E2986" t="s">
        <v>121</v>
      </c>
      <c r="F2986" t="s">
        <v>16</v>
      </c>
      <c r="G2986" t="s">
        <v>6114</v>
      </c>
      <c r="H2986">
        <v>539</v>
      </c>
      <c r="I2986">
        <v>899</v>
      </c>
      <c r="J2986" t="s">
        <v>151</v>
      </c>
      <c r="K2986">
        <v>4.2</v>
      </c>
      <c r="L2986">
        <v>602</v>
      </c>
      <c r="M2986">
        <v>40</v>
      </c>
      <c r="N2986">
        <v>359.6</v>
      </c>
      <c r="O2986">
        <v>539</v>
      </c>
      <c r="P2986" t="str">
        <f>IF(Table1[[#This Row],[Discount %]]&gt;50,"High Discount","Low Discount")</f>
        <v>Low Discount</v>
      </c>
    </row>
    <row r="2987" spans="1:16" x14ac:dyDescent="0.3">
      <c r="A2987" t="s">
        <v>6115</v>
      </c>
      <c r="B2987">
        <v>2041658</v>
      </c>
      <c r="C2987" t="s">
        <v>46</v>
      </c>
      <c r="D2987" t="s">
        <v>25</v>
      </c>
      <c r="E2987" t="s">
        <v>26</v>
      </c>
      <c r="F2987" t="s">
        <v>16</v>
      </c>
      <c r="G2987" t="s">
        <v>6116</v>
      </c>
      <c r="H2987">
        <v>516</v>
      </c>
      <c r="I2987">
        <v>1099</v>
      </c>
      <c r="J2987" t="s">
        <v>79</v>
      </c>
      <c r="K2987">
        <v>4.4000000000000004</v>
      </c>
      <c r="L2987">
        <v>602</v>
      </c>
      <c r="M2987">
        <v>53</v>
      </c>
      <c r="N2987">
        <v>582.47</v>
      </c>
      <c r="O2987">
        <v>516</v>
      </c>
      <c r="P2987" t="str">
        <f>IF(Table1[[#This Row],[Discount %]]&gt;50,"High Discount","Low Discount")</f>
        <v>High Discount</v>
      </c>
    </row>
    <row r="2988" spans="1:16" x14ac:dyDescent="0.3">
      <c r="A2988" t="s">
        <v>6117</v>
      </c>
      <c r="B2988">
        <v>4450306</v>
      </c>
      <c r="C2988" t="s">
        <v>42</v>
      </c>
      <c r="D2988" t="s">
        <v>25</v>
      </c>
      <c r="E2988" t="s">
        <v>26</v>
      </c>
      <c r="F2988" t="s">
        <v>16</v>
      </c>
      <c r="G2988" t="s">
        <v>6118</v>
      </c>
      <c r="H2988">
        <v>989</v>
      </c>
      <c r="I2988">
        <v>2199</v>
      </c>
      <c r="J2988" t="s">
        <v>231</v>
      </c>
      <c r="K2988">
        <v>4</v>
      </c>
      <c r="L2988">
        <v>602</v>
      </c>
      <c r="M2988">
        <v>55.000000000000007</v>
      </c>
      <c r="N2988">
        <v>1209.45</v>
      </c>
      <c r="O2988">
        <v>989</v>
      </c>
      <c r="P2988" t="str">
        <f>IF(Table1[[#This Row],[Discount %]]&gt;50,"High Discount","Low Discount")</f>
        <v>High Discount</v>
      </c>
    </row>
    <row r="2989" spans="1:16" x14ac:dyDescent="0.3">
      <c r="A2989" t="s">
        <v>6119</v>
      </c>
      <c r="B2989">
        <v>11361568</v>
      </c>
      <c r="C2989" t="s">
        <v>149</v>
      </c>
      <c r="D2989" t="s">
        <v>25</v>
      </c>
      <c r="E2989" t="s">
        <v>26</v>
      </c>
      <c r="F2989" t="s">
        <v>16</v>
      </c>
      <c r="G2989" t="s">
        <v>6120</v>
      </c>
      <c r="H2989">
        <v>1199</v>
      </c>
      <c r="I2989">
        <v>2399</v>
      </c>
      <c r="J2989" t="s">
        <v>453</v>
      </c>
      <c r="K2989">
        <v>4.2</v>
      </c>
      <c r="L2989">
        <v>602</v>
      </c>
      <c r="M2989">
        <v>50</v>
      </c>
      <c r="N2989">
        <v>1199.5</v>
      </c>
      <c r="O2989">
        <v>1199</v>
      </c>
      <c r="P2989" t="str">
        <f>IF(Table1[[#This Row],[Discount %]]&gt;50,"High Discount","Low Discount")</f>
        <v>Low Discount</v>
      </c>
    </row>
    <row r="2990" spans="1:16" x14ac:dyDescent="0.3">
      <c r="A2990" t="s">
        <v>6121</v>
      </c>
      <c r="B2990">
        <v>1997338</v>
      </c>
      <c r="C2990" t="s">
        <v>13</v>
      </c>
      <c r="D2990" t="s">
        <v>25</v>
      </c>
      <c r="E2990" t="s">
        <v>38</v>
      </c>
      <c r="F2990" t="s">
        <v>16</v>
      </c>
      <c r="G2990" t="s">
        <v>6122</v>
      </c>
      <c r="I2990">
        <v>749</v>
      </c>
      <c r="J2990" t="s">
        <v>40</v>
      </c>
      <c r="K2990">
        <v>4.3</v>
      </c>
      <c r="L2990">
        <v>602</v>
      </c>
      <c r="M2990">
        <v>52</v>
      </c>
      <c r="N2990">
        <v>389.48</v>
      </c>
      <c r="O2990">
        <v>359</v>
      </c>
      <c r="P2990" t="str">
        <f>IF(Table1[[#This Row],[Discount %]]&gt;50,"High Discount","Low Discount")</f>
        <v>High Discount</v>
      </c>
    </row>
    <row r="2991" spans="1:16" x14ac:dyDescent="0.3">
      <c r="A2991" t="s">
        <v>6123</v>
      </c>
      <c r="B2991">
        <v>11113836</v>
      </c>
      <c r="C2991" t="s">
        <v>99</v>
      </c>
      <c r="D2991" t="s">
        <v>68</v>
      </c>
      <c r="E2991" t="s">
        <v>131</v>
      </c>
      <c r="F2991" t="s">
        <v>33</v>
      </c>
      <c r="G2991" t="s">
        <v>6124</v>
      </c>
      <c r="H2991">
        <v>584</v>
      </c>
      <c r="I2991">
        <v>1299</v>
      </c>
      <c r="J2991" t="s">
        <v>101</v>
      </c>
      <c r="K2991">
        <v>3.8</v>
      </c>
      <c r="L2991">
        <v>602</v>
      </c>
      <c r="M2991">
        <v>55.000000000000007</v>
      </c>
      <c r="N2991">
        <v>714.45000000000016</v>
      </c>
      <c r="O2991">
        <v>584</v>
      </c>
      <c r="P2991" t="str">
        <f>IF(Table1[[#This Row],[Discount %]]&gt;50,"High Discount","Low Discount")</f>
        <v>High Discount</v>
      </c>
    </row>
    <row r="2992" spans="1:16" x14ac:dyDescent="0.3">
      <c r="A2992" t="s">
        <v>6125</v>
      </c>
      <c r="B2992">
        <v>7224389</v>
      </c>
      <c r="C2992" t="s">
        <v>254</v>
      </c>
      <c r="D2992" t="s">
        <v>68</v>
      </c>
      <c r="E2992" t="s">
        <v>82</v>
      </c>
      <c r="F2992" t="s">
        <v>33</v>
      </c>
      <c r="G2992" t="s">
        <v>6126</v>
      </c>
      <c r="H2992">
        <v>719</v>
      </c>
      <c r="I2992">
        <v>1599</v>
      </c>
      <c r="J2992" t="s">
        <v>35</v>
      </c>
      <c r="K2992">
        <v>4.3</v>
      </c>
      <c r="L2992">
        <v>602</v>
      </c>
      <c r="M2992">
        <v>55.000000000000007</v>
      </c>
      <c r="N2992">
        <v>879.45000000000016</v>
      </c>
      <c r="O2992">
        <v>719</v>
      </c>
      <c r="P2992" t="str">
        <f>IF(Table1[[#This Row],[Discount %]]&gt;50,"High Discount","Low Discount")</f>
        <v>High Discount</v>
      </c>
    </row>
    <row r="2993" spans="1:16" x14ac:dyDescent="0.3">
      <c r="A2993" t="s">
        <v>6127</v>
      </c>
      <c r="B2993">
        <v>2693895</v>
      </c>
      <c r="C2993" t="s">
        <v>81</v>
      </c>
      <c r="D2993" t="s">
        <v>68</v>
      </c>
      <c r="E2993" t="s">
        <v>82</v>
      </c>
      <c r="F2993" t="s">
        <v>33</v>
      </c>
      <c r="G2993" t="s">
        <v>6128</v>
      </c>
      <c r="H2993">
        <v>577</v>
      </c>
      <c r="I2993">
        <v>1749</v>
      </c>
      <c r="J2993" t="s">
        <v>35</v>
      </c>
      <c r="K2993">
        <v>4.0999999999999996</v>
      </c>
      <c r="L2993">
        <v>602</v>
      </c>
      <c r="M2993">
        <v>67</v>
      </c>
      <c r="N2993">
        <v>1171.83</v>
      </c>
      <c r="O2993">
        <v>577</v>
      </c>
      <c r="P2993" t="str">
        <f>IF(Table1[[#This Row],[Discount %]]&gt;50,"High Discount","Low Discount")</f>
        <v>High Discount</v>
      </c>
    </row>
    <row r="2994" spans="1:16" x14ac:dyDescent="0.3">
      <c r="A2994" t="s">
        <v>6129</v>
      </c>
      <c r="B2994">
        <v>14140618</v>
      </c>
      <c r="C2994" t="s">
        <v>180</v>
      </c>
      <c r="D2994" t="s">
        <v>86</v>
      </c>
      <c r="E2994" t="s">
        <v>38</v>
      </c>
      <c r="F2994" t="s">
        <v>33</v>
      </c>
      <c r="G2994" t="s">
        <v>6130</v>
      </c>
      <c r="H2994">
        <v>629</v>
      </c>
      <c r="I2994">
        <v>899</v>
      </c>
      <c r="J2994" t="s">
        <v>88</v>
      </c>
      <c r="K2994">
        <v>4.4000000000000004</v>
      </c>
      <c r="L2994">
        <v>602</v>
      </c>
      <c r="M2994">
        <v>30</v>
      </c>
      <c r="N2994">
        <v>269.7</v>
      </c>
      <c r="O2994">
        <v>629</v>
      </c>
      <c r="P2994" t="str">
        <f>IF(Table1[[#This Row],[Discount %]]&gt;50,"High Discount","Low Discount")</f>
        <v>Low Discount</v>
      </c>
    </row>
    <row r="2995" spans="1:16" x14ac:dyDescent="0.3">
      <c r="A2995" t="s">
        <v>6131</v>
      </c>
      <c r="B2995">
        <v>11174242</v>
      </c>
      <c r="C2995" t="s">
        <v>85</v>
      </c>
      <c r="D2995" t="s">
        <v>86</v>
      </c>
      <c r="E2995" t="s">
        <v>82</v>
      </c>
      <c r="F2995" t="s">
        <v>33</v>
      </c>
      <c r="G2995" t="s">
        <v>6132</v>
      </c>
      <c r="H2995">
        <v>549</v>
      </c>
      <c r="I2995">
        <v>999</v>
      </c>
      <c r="J2995" t="s">
        <v>88</v>
      </c>
      <c r="K2995">
        <v>3.9</v>
      </c>
      <c r="L2995">
        <v>602</v>
      </c>
      <c r="M2995">
        <v>45</v>
      </c>
      <c r="N2995">
        <v>449.55</v>
      </c>
      <c r="O2995">
        <v>549</v>
      </c>
      <c r="P2995" t="str">
        <f>IF(Table1[[#This Row],[Discount %]]&gt;50,"High Discount","Low Discount")</f>
        <v>Low Discount</v>
      </c>
    </row>
    <row r="2996" spans="1:16" x14ac:dyDescent="0.3">
      <c r="A2996" t="s">
        <v>6133</v>
      </c>
      <c r="B2996">
        <v>11549424</v>
      </c>
      <c r="C2996" t="s">
        <v>161</v>
      </c>
      <c r="D2996" t="s">
        <v>37</v>
      </c>
      <c r="E2996" t="s">
        <v>43</v>
      </c>
      <c r="F2996" t="s">
        <v>33</v>
      </c>
      <c r="G2996" t="s">
        <v>6134</v>
      </c>
      <c r="I2996">
        <v>1399</v>
      </c>
      <c r="J2996" t="s">
        <v>101</v>
      </c>
      <c r="K2996">
        <v>4.2</v>
      </c>
      <c r="L2996">
        <v>602</v>
      </c>
      <c r="M2996">
        <v>50</v>
      </c>
      <c r="N2996">
        <v>699.5</v>
      </c>
      <c r="O2996">
        <v>699</v>
      </c>
      <c r="P2996" t="str">
        <f>IF(Table1[[#This Row],[Discount %]]&gt;50,"High Discount","Low Discount")</f>
        <v>Low Discount</v>
      </c>
    </row>
    <row r="2997" spans="1:16" x14ac:dyDescent="0.3">
      <c r="A2997" t="s">
        <v>6135</v>
      </c>
      <c r="B2997">
        <v>13088236</v>
      </c>
      <c r="C2997" t="s">
        <v>5399</v>
      </c>
      <c r="D2997" t="s">
        <v>37</v>
      </c>
      <c r="E2997" t="s">
        <v>131</v>
      </c>
      <c r="F2997" t="s">
        <v>33</v>
      </c>
      <c r="G2997" t="s">
        <v>6136</v>
      </c>
      <c r="I2997">
        <v>1699</v>
      </c>
      <c r="J2997" t="s">
        <v>101</v>
      </c>
      <c r="K2997">
        <v>4</v>
      </c>
      <c r="L2997">
        <v>602</v>
      </c>
      <c r="M2997">
        <v>50</v>
      </c>
      <c r="N2997">
        <v>849.5</v>
      </c>
      <c r="O2997">
        <v>849</v>
      </c>
      <c r="P2997" t="str">
        <f>IF(Table1[[#This Row],[Discount %]]&gt;50,"High Discount","Low Discount")</f>
        <v>Low Discount</v>
      </c>
    </row>
    <row r="2998" spans="1:16" x14ac:dyDescent="0.3">
      <c r="A2998" t="s">
        <v>6137</v>
      </c>
      <c r="B2998">
        <v>10058485</v>
      </c>
      <c r="C2998" t="s">
        <v>13</v>
      </c>
      <c r="D2998" t="s">
        <v>37</v>
      </c>
      <c r="E2998" t="s">
        <v>15</v>
      </c>
      <c r="F2998" t="s">
        <v>33</v>
      </c>
      <c r="G2998" t="s">
        <v>6138</v>
      </c>
      <c r="I2998">
        <v>2099</v>
      </c>
      <c r="J2998" t="s">
        <v>118</v>
      </c>
      <c r="K2998">
        <v>4.2</v>
      </c>
      <c r="L2998">
        <v>602</v>
      </c>
      <c r="M2998">
        <v>50</v>
      </c>
      <c r="N2998">
        <v>1049.5</v>
      </c>
      <c r="O2998">
        <v>1049</v>
      </c>
      <c r="P2998" t="str">
        <f>IF(Table1[[#This Row],[Discount %]]&gt;50,"High Discount","Low Discount")</f>
        <v>Low Discount</v>
      </c>
    </row>
    <row r="2999" spans="1:16" x14ac:dyDescent="0.3">
      <c r="A2999" t="s">
        <v>6139</v>
      </c>
      <c r="B2999">
        <v>11272226</v>
      </c>
      <c r="C2999" t="s">
        <v>94</v>
      </c>
      <c r="D2999" t="s">
        <v>37</v>
      </c>
      <c r="E2999" t="s">
        <v>43</v>
      </c>
      <c r="F2999" t="s">
        <v>33</v>
      </c>
      <c r="G2999" t="s">
        <v>6140</v>
      </c>
      <c r="I2999">
        <v>799</v>
      </c>
      <c r="J2999" t="s">
        <v>40</v>
      </c>
      <c r="K2999">
        <v>4.3</v>
      </c>
      <c r="L2999">
        <v>602</v>
      </c>
      <c r="M2999">
        <v>54.999999999999993</v>
      </c>
      <c r="N2999">
        <v>439.44999999999993</v>
      </c>
      <c r="O2999">
        <v>359</v>
      </c>
      <c r="P2999" t="str">
        <f>IF(Table1[[#This Row],[Discount %]]&gt;50,"High Discount","Low Discount")</f>
        <v>High Discount</v>
      </c>
    </row>
    <row r="3000" spans="1:16" x14ac:dyDescent="0.3">
      <c r="A3000" t="s">
        <v>6141</v>
      </c>
      <c r="B3000">
        <v>11401904</v>
      </c>
      <c r="C3000" t="s">
        <v>13</v>
      </c>
      <c r="D3000" t="s">
        <v>37</v>
      </c>
      <c r="E3000" t="s">
        <v>38</v>
      </c>
      <c r="F3000" t="s">
        <v>33</v>
      </c>
      <c r="G3000" t="s">
        <v>6142</v>
      </c>
      <c r="I3000">
        <v>899</v>
      </c>
      <c r="J3000" t="s">
        <v>40</v>
      </c>
      <c r="K3000">
        <v>4.4000000000000004</v>
      </c>
      <c r="L3000">
        <v>602</v>
      </c>
      <c r="M3000">
        <v>54.999999999999993</v>
      </c>
      <c r="N3000">
        <v>494.44999999999993</v>
      </c>
      <c r="O3000">
        <v>404</v>
      </c>
      <c r="P3000" t="str">
        <f>IF(Table1[[#This Row],[Discount %]]&gt;50,"High Discount","Low Discount")</f>
        <v>High Discount</v>
      </c>
    </row>
    <row r="3001" spans="1:16" x14ac:dyDescent="0.3">
      <c r="A3001" t="s">
        <v>6143</v>
      </c>
      <c r="B3001">
        <v>11327116</v>
      </c>
      <c r="C3001" t="s">
        <v>13</v>
      </c>
      <c r="D3001" t="s">
        <v>25</v>
      </c>
      <c r="E3001" t="s">
        <v>26</v>
      </c>
      <c r="F3001" t="s">
        <v>16</v>
      </c>
      <c r="G3001" t="s">
        <v>6144</v>
      </c>
      <c r="H3001">
        <v>674</v>
      </c>
      <c r="I3001">
        <v>1499</v>
      </c>
      <c r="J3001" t="s">
        <v>231</v>
      </c>
      <c r="K3001">
        <v>4.3</v>
      </c>
      <c r="L3001">
        <v>601</v>
      </c>
      <c r="M3001">
        <v>55.000000000000007</v>
      </c>
      <c r="N3001">
        <v>824.45000000000016</v>
      </c>
      <c r="O3001">
        <v>674</v>
      </c>
      <c r="P3001" t="str">
        <f>IF(Table1[[#This Row],[Discount %]]&gt;50,"High Discount","Low Discount")</f>
        <v>High Discount</v>
      </c>
    </row>
    <row r="3002" spans="1:16" x14ac:dyDescent="0.3">
      <c r="A3002" t="s">
        <v>6145</v>
      </c>
      <c r="B3002">
        <v>11423194</v>
      </c>
      <c r="C3002" t="s">
        <v>875</v>
      </c>
      <c r="D3002" t="s">
        <v>68</v>
      </c>
      <c r="E3002" t="s">
        <v>295</v>
      </c>
      <c r="F3002" t="s">
        <v>33</v>
      </c>
      <c r="G3002" t="s">
        <v>6146</v>
      </c>
      <c r="H3002">
        <v>1849</v>
      </c>
      <c r="I3002">
        <v>3699</v>
      </c>
      <c r="J3002" t="s">
        <v>145</v>
      </c>
      <c r="K3002">
        <v>4.5</v>
      </c>
      <c r="L3002">
        <v>601</v>
      </c>
      <c r="M3002">
        <v>50</v>
      </c>
      <c r="N3002">
        <v>1849.5</v>
      </c>
      <c r="O3002">
        <v>1849</v>
      </c>
      <c r="P3002" t="str">
        <f>IF(Table1[[#This Row],[Discount %]]&gt;50,"High Discount","Low Discount")</f>
        <v>Low Discount</v>
      </c>
    </row>
    <row r="3003" spans="1:16" x14ac:dyDescent="0.3">
      <c r="A3003" t="s">
        <v>6147</v>
      </c>
      <c r="B3003">
        <v>11068136</v>
      </c>
      <c r="C3003" t="s">
        <v>324</v>
      </c>
      <c r="D3003" t="s">
        <v>31</v>
      </c>
      <c r="E3003" t="s">
        <v>271</v>
      </c>
      <c r="F3003" t="s">
        <v>33</v>
      </c>
      <c r="G3003" t="s">
        <v>6148</v>
      </c>
      <c r="I3003">
        <v>259</v>
      </c>
      <c r="J3003" t="s">
        <v>327</v>
      </c>
      <c r="K3003">
        <v>4.5999999999999996</v>
      </c>
      <c r="L3003">
        <v>601</v>
      </c>
      <c r="M3003">
        <v>44</v>
      </c>
      <c r="N3003">
        <v>113.96</v>
      </c>
      <c r="O3003">
        <v>145</v>
      </c>
      <c r="P3003" t="str">
        <f>IF(Table1[[#This Row],[Discount %]]&gt;50,"High Discount","Low Discount")</f>
        <v>Low Discount</v>
      </c>
    </row>
    <row r="3004" spans="1:16" x14ac:dyDescent="0.3">
      <c r="A3004" t="s">
        <v>6149</v>
      </c>
      <c r="B3004">
        <v>11810534</v>
      </c>
      <c r="C3004" t="s">
        <v>324</v>
      </c>
      <c r="D3004" t="s">
        <v>31</v>
      </c>
      <c r="E3004" t="s">
        <v>271</v>
      </c>
      <c r="F3004" t="s">
        <v>33</v>
      </c>
      <c r="G3004" t="s">
        <v>6150</v>
      </c>
      <c r="I3004">
        <v>518</v>
      </c>
      <c r="J3004" t="s">
        <v>327</v>
      </c>
      <c r="K3004">
        <v>4.5999999999999996</v>
      </c>
      <c r="L3004">
        <v>601</v>
      </c>
      <c r="M3004">
        <v>44</v>
      </c>
      <c r="N3004">
        <v>227.92</v>
      </c>
      <c r="O3004">
        <v>290</v>
      </c>
      <c r="P3004" t="str">
        <f>IF(Table1[[#This Row],[Discount %]]&gt;50,"High Discount","Low Discount")</f>
        <v>Low Discount</v>
      </c>
    </row>
    <row r="3005" spans="1:16" x14ac:dyDescent="0.3">
      <c r="A3005" t="s">
        <v>6151</v>
      </c>
      <c r="B3005">
        <v>2298921</v>
      </c>
      <c r="C3005" t="s">
        <v>30</v>
      </c>
      <c r="D3005" t="s">
        <v>31</v>
      </c>
      <c r="E3005" t="s">
        <v>104</v>
      </c>
      <c r="F3005" t="s">
        <v>33</v>
      </c>
      <c r="G3005" t="s">
        <v>6152</v>
      </c>
      <c r="I3005">
        <v>599</v>
      </c>
      <c r="J3005" t="s">
        <v>6153</v>
      </c>
      <c r="K3005">
        <v>4.2</v>
      </c>
      <c r="L3005">
        <v>601</v>
      </c>
      <c r="M3005">
        <v>44</v>
      </c>
      <c r="N3005">
        <v>263.56</v>
      </c>
      <c r="O3005">
        <v>335</v>
      </c>
      <c r="P3005" t="str">
        <f>IF(Table1[[#This Row],[Discount %]]&gt;50,"High Discount","Low Discount")</f>
        <v>Low Discount</v>
      </c>
    </row>
    <row r="3006" spans="1:16" x14ac:dyDescent="0.3">
      <c r="A3006" t="s">
        <v>6154</v>
      </c>
      <c r="B3006">
        <v>2152694</v>
      </c>
      <c r="C3006" t="s">
        <v>56</v>
      </c>
      <c r="D3006" t="s">
        <v>86</v>
      </c>
      <c r="E3006" t="s">
        <v>82</v>
      </c>
      <c r="F3006" t="s">
        <v>33</v>
      </c>
      <c r="G3006" t="s">
        <v>6155</v>
      </c>
      <c r="H3006">
        <v>519</v>
      </c>
      <c r="I3006">
        <v>1299</v>
      </c>
      <c r="J3006" t="s">
        <v>88</v>
      </c>
      <c r="K3006">
        <v>3.9</v>
      </c>
      <c r="L3006">
        <v>601</v>
      </c>
      <c r="M3006">
        <v>60</v>
      </c>
      <c r="N3006">
        <v>779.4</v>
      </c>
      <c r="O3006">
        <v>519</v>
      </c>
      <c r="P3006" t="str">
        <f>IF(Table1[[#This Row],[Discount %]]&gt;50,"High Discount","Low Discount")</f>
        <v>High Discount</v>
      </c>
    </row>
    <row r="3007" spans="1:16" x14ac:dyDescent="0.3">
      <c r="A3007" t="s">
        <v>6156</v>
      </c>
      <c r="B3007">
        <v>1800330</v>
      </c>
      <c r="C3007" t="s">
        <v>180</v>
      </c>
      <c r="D3007" t="s">
        <v>86</v>
      </c>
      <c r="E3007" t="s">
        <v>15</v>
      </c>
      <c r="F3007" t="s">
        <v>33</v>
      </c>
      <c r="G3007" t="s">
        <v>6157</v>
      </c>
      <c r="H3007">
        <v>599</v>
      </c>
      <c r="I3007">
        <v>2399</v>
      </c>
      <c r="J3007" t="s">
        <v>603</v>
      </c>
      <c r="K3007">
        <v>4.2</v>
      </c>
      <c r="L3007">
        <v>601</v>
      </c>
      <c r="M3007">
        <v>75</v>
      </c>
      <c r="N3007">
        <v>1799.25</v>
      </c>
      <c r="O3007">
        <v>599</v>
      </c>
      <c r="P3007" t="str">
        <f>IF(Table1[[#This Row],[Discount %]]&gt;50,"High Discount","Low Discount")</f>
        <v>High Discount</v>
      </c>
    </row>
    <row r="3008" spans="1:16" x14ac:dyDescent="0.3">
      <c r="A3008" t="s">
        <v>6158</v>
      </c>
      <c r="B3008">
        <v>11991534</v>
      </c>
      <c r="C3008" t="s">
        <v>13</v>
      </c>
      <c r="D3008" t="s">
        <v>37</v>
      </c>
      <c r="E3008" t="s">
        <v>281</v>
      </c>
      <c r="F3008" t="s">
        <v>33</v>
      </c>
      <c r="G3008" t="s">
        <v>6159</v>
      </c>
      <c r="I3008">
        <v>1199</v>
      </c>
      <c r="J3008" t="s">
        <v>101</v>
      </c>
      <c r="K3008">
        <v>4.3</v>
      </c>
      <c r="L3008">
        <v>601</v>
      </c>
      <c r="M3008">
        <v>70</v>
      </c>
      <c r="N3008">
        <v>839.3</v>
      </c>
      <c r="O3008">
        <v>359</v>
      </c>
      <c r="P3008" t="str">
        <f>IF(Table1[[#This Row],[Discount %]]&gt;50,"High Discount","Low Discount")</f>
        <v>High Discount</v>
      </c>
    </row>
    <row r="3009" spans="1:16" x14ac:dyDescent="0.3">
      <c r="A3009" t="s">
        <v>6160</v>
      </c>
      <c r="B3009">
        <v>2432653</v>
      </c>
      <c r="C3009" t="s">
        <v>5448</v>
      </c>
      <c r="D3009" t="s">
        <v>37</v>
      </c>
      <c r="E3009" t="s">
        <v>131</v>
      </c>
      <c r="F3009" t="s">
        <v>33</v>
      </c>
      <c r="G3009" t="s">
        <v>6161</v>
      </c>
      <c r="I3009">
        <v>1395</v>
      </c>
      <c r="J3009" t="s">
        <v>101</v>
      </c>
      <c r="K3009">
        <v>4.5</v>
      </c>
      <c r="L3009">
        <v>601</v>
      </c>
      <c r="M3009">
        <v>25</v>
      </c>
      <c r="N3009">
        <v>348.75</v>
      </c>
      <c r="O3009">
        <v>1046</v>
      </c>
      <c r="P3009" t="str">
        <f>IF(Table1[[#This Row],[Discount %]]&gt;50,"High Discount","Low Discount")</f>
        <v>Low Discount</v>
      </c>
    </row>
    <row r="3010" spans="1:16" x14ac:dyDescent="0.3">
      <c r="A3010" t="s">
        <v>6162</v>
      </c>
      <c r="B3010">
        <v>12698614</v>
      </c>
      <c r="C3010" t="s">
        <v>13</v>
      </c>
      <c r="D3010" t="s">
        <v>37</v>
      </c>
      <c r="E3010" t="s">
        <v>168</v>
      </c>
      <c r="F3010" t="s">
        <v>33</v>
      </c>
      <c r="G3010" t="s">
        <v>6163</v>
      </c>
      <c r="I3010">
        <v>3299</v>
      </c>
      <c r="J3010" t="s">
        <v>101</v>
      </c>
      <c r="K3010">
        <v>3.7</v>
      </c>
      <c r="L3010">
        <v>601</v>
      </c>
      <c r="M3010">
        <v>70</v>
      </c>
      <c r="N3010">
        <v>2309.3000000000002</v>
      </c>
      <c r="O3010">
        <v>989</v>
      </c>
      <c r="P3010" t="str">
        <f>IF(Table1[[#This Row],[Discount %]]&gt;50,"High Discount","Low Discount")</f>
        <v>High Discount</v>
      </c>
    </row>
    <row r="3011" spans="1:16" x14ac:dyDescent="0.3">
      <c r="A3011" t="s">
        <v>6164</v>
      </c>
      <c r="B3011">
        <v>13320974</v>
      </c>
      <c r="C3011" t="s">
        <v>42</v>
      </c>
      <c r="D3011" t="s">
        <v>37</v>
      </c>
      <c r="E3011" t="s">
        <v>38</v>
      </c>
      <c r="F3011" t="s">
        <v>33</v>
      </c>
      <c r="G3011" t="s">
        <v>6165</v>
      </c>
      <c r="I3011">
        <v>849</v>
      </c>
      <c r="J3011" t="s">
        <v>40</v>
      </c>
      <c r="K3011">
        <v>4.2</v>
      </c>
      <c r="L3011">
        <v>601</v>
      </c>
      <c r="M3011">
        <v>30</v>
      </c>
      <c r="N3011">
        <v>254.7</v>
      </c>
      <c r="O3011">
        <v>594</v>
      </c>
      <c r="P3011" t="str">
        <f>IF(Table1[[#This Row],[Discount %]]&gt;50,"High Discount","Low Discount")</f>
        <v>Low Discount</v>
      </c>
    </row>
    <row r="3012" spans="1:16" x14ac:dyDescent="0.3">
      <c r="A3012" t="s">
        <v>6166</v>
      </c>
      <c r="B3012">
        <v>10970290</v>
      </c>
      <c r="C3012" t="s">
        <v>13</v>
      </c>
      <c r="D3012" t="s">
        <v>37</v>
      </c>
      <c r="E3012" t="s">
        <v>38</v>
      </c>
      <c r="F3012" t="s">
        <v>33</v>
      </c>
      <c r="G3012" t="s">
        <v>6167</v>
      </c>
      <c r="I3012">
        <v>999</v>
      </c>
      <c r="J3012" t="s">
        <v>40</v>
      </c>
      <c r="K3012">
        <v>4.2</v>
      </c>
      <c r="L3012">
        <v>601</v>
      </c>
      <c r="M3012">
        <v>50.050050050050054</v>
      </c>
      <c r="N3012">
        <v>500</v>
      </c>
      <c r="O3012">
        <v>499</v>
      </c>
      <c r="P3012" t="str">
        <f>IF(Table1[[#This Row],[Discount %]]&gt;50,"High Discount","Low Discount")</f>
        <v>High Discount</v>
      </c>
    </row>
    <row r="3013" spans="1:16" x14ac:dyDescent="0.3">
      <c r="A3013" t="s">
        <v>6168</v>
      </c>
      <c r="B3013">
        <v>8367901</v>
      </c>
      <c r="C3013" t="s">
        <v>2948</v>
      </c>
      <c r="D3013" t="s">
        <v>37</v>
      </c>
      <c r="E3013" t="s">
        <v>47</v>
      </c>
      <c r="F3013" t="s">
        <v>33</v>
      </c>
      <c r="G3013" t="s">
        <v>6169</v>
      </c>
      <c r="I3013">
        <v>999</v>
      </c>
      <c r="J3013" t="s">
        <v>18</v>
      </c>
      <c r="K3013">
        <v>3.9</v>
      </c>
      <c r="L3013">
        <v>601</v>
      </c>
      <c r="M3013">
        <v>42</v>
      </c>
      <c r="N3013">
        <v>419.58</v>
      </c>
      <c r="O3013">
        <v>579</v>
      </c>
      <c r="P3013" t="str">
        <f>IF(Table1[[#This Row],[Discount %]]&gt;50,"High Discount","Low Discount")</f>
        <v>Low Discount</v>
      </c>
    </row>
    <row r="3014" spans="1:16" x14ac:dyDescent="0.3">
      <c r="A3014" t="s">
        <v>6170</v>
      </c>
      <c r="B3014">
        <v>17383976</v>
      </c>
      <c r="C3014" t="s">
        <v>13</v>
      </c>
      <c r="D3014" t="s">
        <v>37</v>
      </c>
      <c r="E3014" t="s">
        <v>38</v>
      </c>
      <c r="F3014" t="s">
        <v>33</v>
      </c>
      <c r="G3014" t="s">
        <v>655</v>
      </c>
      <c r="I3014">
        <v>1298</v>
      </c>
      <c r="J3014" t="s">
        <v>129</v>
      </c>
      <c r="K3014">
        <v>4.3</v>
      </c>
      <c r="L3014">
        <v>601</v>
      </c>
      <c r="M3014">
        <v>53</v>
      </c>
      <c r="N3014">
        <v>687.94</v>
      </c>
      <c r="O3014">
        <v>610</v>
      </c>
      <c r="P3014" t="str">
        <f>IF(Table1[[#This Row],[Discount %]]&gt;50,"High Discount","Low Discount")</f>
        <v>High Discount</v>
      </c>
    </row>
    <row r="3015" spans="1:16" x14ac:dyDescent="0.3">
      <c r="A3015" t="s">
        <v>6171</v>
      </c>
      <c r="B3015">
        <v>9294989</v>
      </c>
      <c r="C3015" t="s">
        <v>249</v>
      </c>
      <c r="D3015" t="s">
        <v>68</v>
      </c>
      <c r="E3015" t="s">
        <v>82</v>
      </c>
      <c r="F3015" t="s">
        <v>16</v>
      </c>
      <c r="G3015" t="s">
        <v>6172</v>
      </c>
      <c r="H3015">
        <v>839</v>
      </c>
      <c r="I3015">
        <v>2099</v>
      </c>
      <c r="J3015" t="s">
        <v>35</v>
      </c>
      <c r="K3015">
        <v>4.0999999999999996</v>
      </c>
      <c r="L3015">
        <v>600</v>
      </c>
      <c r="M3015">
        <v>60.000000000000007</v>
      </c>
      <c r="N3015">
        <v>1259.4000000000001</v>
      </c>
      <c r="O3015">
        <v>839</v>
      </c>
      <c r="P3015" t="str">
        <f>IF(Table1[[#This Row],[Discount %]]&gt;50,"High Discount","Low Discount")</f>
        <v>High Discount</v>
      </c>
    </row>
    <row r="3016" spans="1:16" x14ac:dyDescent="0.3">
      <c r="A3016" t="s">
        <v>6173</v>
      </c>
      <c r="B3016">
        <v>12970020</v>
      </c>
      <c r="C3016" t="s">
        <v>20</v>
      </c>
      <c r="D3016" t="s">
        <v>25</v>
      </c>
      <c r="E3016" t="s">
        <v>26</v>
      </c>
      <c r="F3016" t="s">
        <v>16</v>
      </c>
      <c r="G3016" t="s">
        <v>6174</v>
      </c>
      <c r="H3016">
        <v>615</v>
      </c>
      <c r="I3016">
        <v>1399</v>
      </c>
      <c r="J3016" t="s">
        <v>79</v>
      </c>
      <c r="K3016">
        <v>4.3</v>
      </c>
      <c r="L3016">
        <v>600</v>
      </c>
      <c r="M3016">
        <v>56.000000000000007</v>
      </c>
      <c r="N3016">
        <v>783.44000000000017</v>
      </c>
      <c r="O3016">
        <v>615</v>
      </c>
      <c r="P3016" t="str">
        <f>IF(Table1[[#This Row],[Discount %]]&gt;50,"High Discount","Low Discount")</f>
        <v>High Discount</v>
      </c>
    </row>
    <row r="3017" spans="1:16" x14ac:dyDescent="0.3">
      <c r="A3017" t="s">
        <v>6175</v>
      </c>
      <c r="B3017">
        <v>11531100</v>
      </c>
      <c r="C3017" t="s">
        <v>1760</v>
      </c>
      <c r="D3017" t="s">
        <v>68</v>
      </c>
      <c r="E3017" t="s">
        <v>82</v>
      </c>
      <c r="F3017" t="s">
        <v>33</v>
      </c>
      <c r="G3017" t="s">
        <v>6176</v>
      </c>
      <c r="H3017">
        <v>845</v>
      </c>
      <c r="I3017">
        <v>1799</v>
      </c>
      <c r="J3017" t="s">
        <v>35</v>
      </c>
      <c r="K3017">
        <v>4.3</v>
      </c>
      <c r="L3017">
        <v>600</v>
      </c>
      <c r="M3017">
        <v>53</v>
      </c>
      <c r="N3017">
        <v>953.47</v>
      </c>
      <c r="O3017">
        <v>845</v>
      </c>
      <c r="P3017" t="str">
        <f>IF(Table1[[#This Row],[Discount %]]&gt;50,"High Discount","Low Discount")</f>
        <v>High Discount</v>
      </c>
    </row>
    <row r="3018" spans="1:16" x14ac:dyDescent="0.3">
      <c r="A3018" t="s">
        <v>6177</v>
      </c>
      <c r="B3018">
        <v>12851406</v>
      </c>
      <c r="C3018" t="s">
        <v>56</v>
      </c>
      <c r="D3018" t="s">
        <v>86</v>
      </c>
      <c r="E3018" t="s">
        <v>82</v>
      </c>
      <c r="F3018" t="s">
        <v>33</v>
      </c>
      <c r="G3018" t="s">
        <v>6178</v>
      </c>
      <c r="H3018">
        <v>559</v>
      </c>
      <c r="I3018">
        <v>1399</v>
      </c>
      <c r="J3018" t="s">
        <v>88</v>
      </c>
      <c r="K3018">
        <v>4.0999999999999996</v>
      </c>
      <c r="L3018">
        <v>600</v>
      </c>
      <c r="M3018">
        <v>60</v>
      </c>
      <c r="N3018">
        <v>839.4</v>
      </c>
      <c r="O3018">
        <v>559</v>
      </c>
      <c r="P3018" t="str">
        <f>IF(Table1[[#This Row],[Discount %]]&gt;50,"High Discount","Low Discount")</f>
        <v>High Discount</v>
      </c>
    </row>
    <row r="3019" spans="1:16" x14ac:dyDescent="0.3">
      <c r="A3019" t="s">
        <v>6179</v>
      </c>
      <c r="B3019">
        <v>12522924</v>
      </c>
      <c r="C3019" t="s">
        <v>56</v>
      </c>
      <c r="D3019" t="s">
        <v>86</v>
      </c>
      <c r="E3019" t="s">
        <v>15</v>
      </c>
      <c r="F3019" t="s">
        <v>33</v>
      </c>
      <c r="G3019" t="s">
        <v>6180</v>
      </c>
      <c r="I3019">
        <v>1999</v>
      </c>
      <c r="J3019" t="s">
        <v>603</v>
      </c>
      <c r="K3019">
        <v>4.0999999999999996</v>
      </c>
      <c r="L3019">
        <v>600</v>
      </c>
      <c r="M3019">
        <v>60</v>
      </c>
      <c r="N3019">
        <v>1199.4000000000001</v>
      </c>
      <c r="O3019">
        <v>799</v>
      </c>
      <c r="P3019" t="str">
        <f>IF(Table1[[#This Row],[Discount %]]&gt;50,"High Discount","Low Discount")</f>
        <v>High Discount</v>
      </c>
    </row>
    <row r="3020" spans="1:16" x14ac:dyDescent="0.3">
      <c r="A3020" t="s">
        <v>6181</v>
      </c>
      <c r="B3020">
        <v>7695809</v>
      </c>
      <c r="C3020" t="s">
        <v>59</v>
      </c>
      <c r="D3020" t="s">
        <v>60</v>
      </c>
      <c r="E3020" t="s">
        <v>38</v>
      </c>
      <c r="F3020" t="s">
        <v>33</v>
      </c>
      <c r="G3020" t="s">
        <v>6182</v>
      </c>
      <c r="I3020">
        <v>1299</v>
      </c>
      <c r="J3020" t="s">
        <v>40</v>
      </c>
      <c r="K3020">
        <v>4.5</v>
      </c>
      <c r="L3020">
        <v>600</v>
      </c>
      <c r="M3020">
        <v>50</v>
      </c>
      <c r="N3020">
        <v>649.5</v>
      </c>
      <c r="O3020">
        <v>649</v>
      </c>
      <c r="P3020" t="str">
        <f>IF(Table1[[#This Row],[Discount %]]&gt;50,"High Discount","Low Discount")</f>
        <v>Low Discount</v>
      </c>
    </row>
    <row r="3021" spans="1:16" x14ac:dyDescent="0.3">
      <c r="A3021" t="s">
        <v>6183</v>
      </c>
      <c r="B3021">
        <v>13738616</v>
      </c>
      <c r="C3021" t="s">
        <v>265</v>
      </c>
      <c r="D3021" t="s">
        <v>37</v>
      </c>
      <c r="E3021" t="s">
        <v>43</v>
      </c>
      <c r="F3021" t="s">
        <v>33</v>
      </c>
      <c r="G3021" t="s">
        <v>6184</v>
      </c>
      <c r="I3021">
        <v>1299</v>
      </c>
      <c r="J3021" t="s">
        <v>40</v>
      </c>
      <c r="K3021">
        <v>4.2</v>
      </c>
      <c r="L3021">
        <v>600</v>
      </c>
      <c r="M3021">
        <v>44.999999999999993</v>
      </c>
      <c r="N3021">
        <v>584.54999999999995</v>
      </c>
      <c r="O3021">
        <v>714</v>
      </c>
      <c r="P3021" t="str">
        <f>IF(Table1[[#This Row],[Discount %]]&gt;50,"High Discount","Low Discount")</f>
        <v>Low Discount</v>
      </c>
    </row>
    <row r="3022" spans="1:16" x14ac:dyDescent="0.3">
      <c r="A3022" t="s">
        <v>6185</v>
      </c>
      <c r="B3022">
        <v>8860719</v>
      </c>
      <c r="C3022" t="s">
        <v>249</v>
      </c>
      <c r="D3022" t="s">
        <v>37</v>
      </c>
      <c r="E3022" t="s">
        <v>43</v>
      </c>
      <c r="F3022" t="s">
        <v>33</v>
      </c>
      <c r="G3022" t="s">
        <v>6186</v>
      </c>
      <c r="I3022">
        <v>1499</v>
      </c>
      <c r="J3022" t="s">
        <v>40</v>
      </c>
      <c r="K3022">
        <v>4.3</v>
      </c>
      <c r="L3022">
        <v>600</v>
      </c>
      <c r="M3022">
        <v>70</v>
      </c>
      <c r="N3022">
        <v>1049.3</v>
      </c>
      <c r="O3022">
        <v>449</v>
      </c>
      <c r="P3022" t="str">
        <f>IF(Table1[[#This Row],[Discount %]]&gt;50,"High Discount","Low Discount")</f>
        <v>High Discount</v>
      </c>
    </row>
    <row r="3023" spans="1:16" x14ac:dyDescent="0.3">
      <c r="A3023" t="s">
        <v>6187</v>
      </c>
      <c r="B3023">
        <v>10082953</v>
      </c>
      <c r="C3023" t="s">
        <v>90</v>
      </c>
      <c r="D3023" t="s">
        <v>37</v>
      </c>
      <c r="E3023" t="s">
        <v>131</v>
      </c>
      <c r="F3023" t="s">
        <v>33</v>
      </c>
      <c r="G3023" t="s">
        <v>6188</v>
      </c>
      <c r="I3023">
        <v>1649</v>
      </c>
      <c r="J3023" t="s">
        <v>23</v>
      </c>
      <c r="K3023">
        <v>4.2</v>
      </c>
      <c r="L3023">
        <v>600</v>
      </c>
      <c r="M3023">
        <v>48</v>
      </c>
      <c r="N3023">
        <v>791.52</v>
      </c>
      <c r="O3023">
        <v>857</v>
      </c>
      <c r="P3023" t="str">
        <f>IF(Table1[[#This Row],[Discount %]]&gt;50,"High Discount","Low Discount")</f>
        <v>Low Discount</v>
      </c>
    </row>
    <row r="3024" spans="1:16" x14ac:dyDescent="0.3">
      <c r="A3024" t="s">
        <v>6189</v>
      </c>
      <c r="B3024">
        <v>8505847</v>
      </c>
      <c r="C3024" t="s">
        <v>1325</v>
      </c>
      <c r="D3024" t="s">
        <v>37</v>
      </c>
      <c r="E3024" t="s">
        <v>15</v>
      </c>
      <c r="F3024" t="s">
        <v>33</v>
      </c>
      <c r="G3024" t="s">
        <v>6190</v>
      </c>
      <c r="I3024">
        <v>1999</v>
      </c>
      <c r="J3024" t="s">
        <v>399</v>
      </c>
      <c r="K3024">
        <v>4.3</v>
      </c>
      <c r="L3024">
        <v>600</v>
      </c>
      <c r="M3024">
        <v>44.999999999999993</v>
      </c>
      <c r="N3024">
        <v>899.54999999999984</v>
      </c>
      <c r="O3024">
        <v>1099</v>
      </c>
      <c r="P3024" t="str">
        <f>IF(Table1[[#This Row],[Discount %]]&gt;50,"High Discount","Low Discount")</f>
        <v>Low Discount</v>
      </c>
    </row>
    <row r="3025" spans="1:16" x14ac:dyDescent="0.3">
      <c r="A3025" t="s">
        <v>6191</v>
      </c>
      <c r="B3025">
        <v>10604534</v>
      </c>
      <c r="C3025" t="s">
        <v>161</v>
      </c>
      <c r="D3025" t="s">
        <v>37</v>
      </c>
      <c r="E3025" t="s">
        <v>73</v>
      </c>
      <c r="F3025" t="s">
        <v>33</v>
      </c>
      <c r="G3025" t="s">
        <v>6192</v>
      </c>
      <c r="I3025">
        <v>2399</v>
      </c>
      <c r="J3025" t="s">
        <v>101</v>
      </c>
      <c r="K3025">
        <v>4.4000000000000004</v>
      </c>
      <c r="L3025">
        <v>600</v>
      </c>
      <c r="M3025">
        <v>55.000000000000007</v>
      </c>
      <c r="N3025">
        <v>1319.4500000000003</v>
      </c>
      <c r="O3025">
        <v>1079</v>
      </c>
      <c r="P3025" t="str">
        <f>IF(Table1[[#This Row],[Discount %]]&gt;50,"High Discount","Low Discount")</f>
        <v>High Discount</v>
      </c>
    </row>
    <row r="3026" spans="1:16" x14ac:dyDescent="0.3">
      <c r="A3026" t="s">
        <v>6193</v>
      </c>
      <c r="B3026">
        <v>2490934</v>
      </c>
      <c r="C3026" t="s">
        <v>42</v>
      </c>
      <c r="D3026" t="s">
        <v>37</v>
      </c>
      <c r="E3026" t="s">
        <v>38</v>
      </c>
      <c r="F3026" t="s">
        <v>33</v>
      </c>
      <c r="G3026" t="s">
        <v>6194</v>
      </c>
      <c r="I3026">
        <v>699</v>
      </c>
      <c r="J3026" t="s">
        <v>40</v>
      </c>
      <c r="K3026">
        <v>4.5</v>
      </c>
      <c r="L3026">
        <v>600</v>
      </c>
      <c r="M3026">
        <v>28.612303290414882</v>
      </c>
      <c r="N3026">
        <v>200.00000000000003</v>
      </c>
      <c r="O3026">
        <v>499</v>
      </c>
      <c r="P3026" t="str">
        <f>IF(Table1[[#This Row],[Discount %]]&gt;50,"High Discount","Low Discount")</f>
        <v>Low Discount</v>
      </c>
    </row>
    <row r="3027" spans="1:16" x14ac:dyDescent="0.3">
      <c r="A3027" t="s">
        <v>6195</v>
      </c>
      <c r="B3027">
        <v>12193328</v>
      </c>
      <c r="C3027" t="s">
        <v>13</v>
      </c>
      <c r="D3027" t="s">
        <v>37</v>
      </c>
      <c r="E3027" t="s">
        <v>38</v>
      </c>
      <c r="F3027" t="s">
        <v>33</v>
      </c>
      <c r="G3027" t="s">
        <v>6196</v>
      </c>
      <c r="I3027">
        <v>799</v>
      </c>
      <c r="J3027" t="s">
        <v>40</v>
      </c>
      <c r="K3027">
        <v>4.4000000000000004</v>
      </c>
      <c r="L3027">
        <v>600</v>
      </c>
      <c r="M3027">
        <v>54.999999999999993</v>
      </c>
      <c r="N3027">
        <v>439.44999999999993</v>
      </c>
      <c r="O3027">
        <v>359</v>
      </c>
      <c r="P3027" t="str">
        <f>IF(Table1[[#This Row],[Discount %]]&gt;50,"High Discount","Low Discount")</f>
        <v>High Discount</v>
      </c>
    </row>
    <row r="3028" spans="1:16" x14ac:dyDescent="0.3">
      <c r="A3028" t="s">
        <v>6197</v>
      </c>
      <c r="B3028">
        <v>1966990</v>
      </c>
      <c r="C3028" t="s">
        <v>748</v>
      </c>
      <c r="D3028" t="s">
        <v>14</v>
      </c>
      <c r="E3028" t="s">
        <v>47</v>
      </c>
      <c r="F3028" t="s">
        <v>16</v>
      </c>
      <c r="G3028" t="s">
        <v>6198</v>
      </c>
      <c r="I3028">
        <v>2099</v>
      </c>
      <c r="J3028" t="s">
        <v>174</v>
      </c>
      <c r="K3028">
        <v>4.3</v>
      </c>
      <c r="L3028">
        <v>599</v>
      </c>
      <c r="M3028">
        <v>52</v>
      </c>
      <c r="N3028">
        <v>1091.48</v>
      </c>
      <c r="O3028">
        <v>1007</v>
      </c>
      <c r="P3028" t="str">
        <f>IF(Table1[[#This Row],[Discount %]]&gt;50,"High Discount","Low Discount")</f>
        <v>High Discount</v>
      </c>
    </row>
    <row r="3029" spans="1:16" x14ac:dyDescent="0.3">
      <c r="A3029" t="s">
        <v>6199</v>
      </c>
      <c r="B3029">
        <v>11198082</v>
      </c>
      <c r="C3029" t="s">
        <v>1122</v>
      </c>
      <c r="D3029" t="s">
        <v>14</v>
      </c>
      <c r="E3029" t="s">
        <v>21</v>
      </c>
      <c r="F3029" t="s">
        <v>16</v>
      </c>
      <c r="G3029" t="s">
        <v>6200</v>
      </c>
      <c r="H3029">
        <v>621</v>
      </c>
      <c r="I3029">
        <v>1109</v>
      </c>
      <c r="J3029" t="s">
        <v>1283</v>
      </c>
      <c r="K3029">
        <v>3.8</v>
      </c>
      <c r="L3029">
        <v>599</v>
      </c>
      <c r="M3029">
        <v>44</v>
      </c>
      <c r="N3029">
        <v>487.96</v>
      </c>
      <c r="O3029">
        <v>621</v>
      </c>
      <c r="P3029" t="str">
        <f>IF(Table1[[#This Row],[Discount %]]&gt;50,"High Discount","Low Discount")</f>
        <v>Low Discount</v>
      </c>
    </row>
    <row r="3030" spans="1:16" x14ac:dyDescent="0.3">
      <c r="A3030" t="s">
        <v>6201</v>
      </c>
      <c r="B3030">
        <v>1868250</v>
      </c>
      <c r="C3030" t="s">
        <v>59</v>
      </c>
      <c r="D3030" t="s">
        <v>60</v>
      </c>
      <c r="E3030" t="s">
        <v>168</v>
      </c>
      <c r="F3030" t="s">
        <v>16</v>
      </c>
      <c r="G3030" t="s">
        <v>6202</v>
      </c>
      <c r="H3030">
        <v>1154</v>
      </c>
      <c r="I3030">
        <v>3299</v>
      </c>
      <c r="J3030" t="s">
        <v>35</v>
      </c>
      <c r="K3030">
        <v>3.9</v>
      </c>
      <c r="L3030">
        <v>599</v>
      </c>
      <c r="M3030">
        <v>65</v>
      </c>
      <c r="N3030">
        <v>2144.35</v>
      </c>
      <c r="O3030">
        <v>1154</v>
      </c>
      <c r="P3030" t="str">
        <f>IF(Table1[[#This Row],[Discount %]]&gt;50,"High Discount","Low Discount")</f>
        <v>High Discount</v>
      </c>
    </row>
    <row r="3031" spans="1:16" x14ac:dyDescent="0.3">
      <c r="A3031" t="s">
        <v>6203</v>
      </c>
      <c r="B3031">
        <v>14098622</v>
      </c>
      <c r="C3031" t="s">
        <v>56</v>
      </c>
      <c r="D3031" t="s">
        <v>25</v>
      </c>
      <c r="E3031" t="s">
        <v>26</v>
      </c>
      <c r="F3031" t="s">
        <v>16</v>
      </c>
      <c r="G3031" t="s">
        <v>6204</v>
      </c>
      <c r="H3031">
        <v>1099</v>
      </c>
      <c r="I3031">
        <v>1999</v>
      </c>
      <c r="J3031" t="s">
        <v>336</v>
      </c>
      <c r="K3031">
        <v>4.3</v>
      </c>
      <c r="L3031">
        <v>599</v>
      </c>
      <c r="M3031">
        <v>44.999999999999993</v>
      </c>
      <c r="N3031">
        <v>899.54999999999984</v>
      </c>
      <c r="O3031">
        <v>1099</v>
      </c>
      <c r="P3031" t="str">
        <f>IF(Table1[[#This Row],[Discount %]]&gt;50,"High Discount","Low Discount")</f>
        <v>Low Discount</v>
      </c>
    </row>
    <row r="3032" spans="1:16" x14ac:dyDescent="0.3">
      <c r="A3032" t="s">
        <v>6205</v>
      </c>
      <c r="B3032">
        <v>12115912</v>
      </c>
      <c r="C3032" t="s">
        <v>42</v>
      </c>
      <c r="D3032" t="s">
        <v>25</v>
      </c>
      <c r="E3032" t="s">
        <v>38</v>
      </c>
      <c r="F3032" t="s">
        <v>16</v>
      </c>
      <c r="G3032" t="s">
        <v>615</v>
      </c>
      <c r="H3032">
        <v>279</v>
      </c>
      <c r="I3032">
        <v>699</v>
      </c>
      <c r="J3032" t="s">
        <v>23</v>
      </c>
      <c r="K3032">
        <v>4.2</v>
      </c>
      <c r="L3032">
        <v>599</v>
      </c>
      <c r="M3032">
        <v>60</v>
      </c>
      <c r="N3032">
        <v>419.4</v>
      </c>
      <c r="O3032">
        <v>279</v>
      </c>
      <c r="P3032" t="str">
        <f>IF(Table1[[#This Row],[Discount %]]&gt;50,"High Discount","Low Discount")</f>
        <v>High Discount</v>
      </c>
    </row>
    <row r="3033" spans="1:16" x14ac:dyDescent="0.3">
      <c r="A3033" t="s">
        <v>6206</v>
      </c>
      <c r="B3033">
        <v>9162489</v>
      </c>
      <c r="C3033" t="s">
        <v>6019</v>
      </c>
      <c r="D3033" t="s">
        <v>68</v>
      </c>
      <c r="E3033" t="s">
        <v>69</v>
      </c>
      <c r="F3033" t="s">
        <v>33</v>
      </c>
      <c r="G3033" t="s">
        <v>6207</v>
      </c>
      <c r="H3033">
        <v>944</v>
      </c>
      <c r="I3033">
        <v>3149</v>
      </c>
      <c r="J3033" t="s">
        <v>212</v>
      </c>
      <c r="K3033">
        <v>4</v>
      </c>
      <c r="L3033">
        <v>599</v>
      </c>
      <c r="M3033">
        <v>70</v>
      </c>
      <c r="N3033">
        <v>2204.3000000000002</v>
      </c>
      <c r="O3033">
        <v>944</v>
      </c>
      <c r="P3033" t="str">
        <f>IF(Table1[[#This Row],[Discount %]]&gt;50,"High Discount","Low Discount")</f>
        <v>High Discount</v>
      </c>
    </row>
    <row r="3034" spans="1:16" x14ac:dyDescent="0.3">
      <c r="A3034" t="s">
        <v>6208</v>
      </c>
      <c r="B3034">
        <v>12635974</v>
      </c>
      <c r="C3034" t="s">
        <v>199</v>
      </c>
      <c r="D3034" t="s">
        <v>86</v>
      </c>
      <c r="E3034" t="s">
        <v>43</v>
      </c>
      <c r="F3034" t="s">
        <v>33</v>
      </c>
      <c r="G3034" t="s">
        <v>6209</v>
      </c>
      <c r="H3034">
        <v>399</v>
      </c>
      <c r="I3034">
        <v>999</v>
      </c>
      <c r="J3034" t="s">
        <v>201</v>
      </c>
      <c r="K3034">
        <v>4.0999999999999996</v>
      </c>
      <c r="L3034">
        <v>599</v>
      </c>
      <c r="M3034">
        <v>60</v>
      </c>
      <c r="N3034">
        <v>599.4</v>
      </c>
      <c r="O3034">
        <v>399</v>
      </c>
      <c r="P3034" t="str">
        <f>IF(Table1[[#This Row],[Discount %]]&gt;50,"High Discount","Low Discount")</f>
        <v>High Discount</v>
      </c>
    </row>
    <row r="3035" spans="1:16" x14ac:dyDescent="0.3">
      <c r="A3035" t="s">
        <v>6210</v>
      </c>
      <c r="B3035">
        <v>13532722</v>
      </c>
      <c r="C3035" t="s">
        <v>185</v>
      </c>
      <c r="D3035" t="s">
        <v>37</v>
      </c>
      <c r="E3035" t="s">
        <v>43</v>
      </c>
      <c r="F3035" t="s">
        <v>33</v>
      </c>
      <c r="G3035" t="s">
        <v>6211</v>
      </c>
      <c r="I3035">
        <v>1299</v>
      </c>
      <c r="J3035" t="s">
        <v>23</v>
      </c>
      <c r="K3035">
        <v>4.3</v>
      </c>
      <c r="L3035">
        <v>599</v>
      </c>
      <c r="M3035">
        <v>50</v>
      </c>
      <c r="N3035">
        <v>649.5</v>
      </c>
      <c r="O3035">
        <v>649</v>
      </c>
      <c r="P3035" t="str">
        <f>IF(Table1[[#This Row],[Discount %]]&gt;50,"High Discount","Low Discount")</f>
        <v>Low Discount</v>
      </c>
    </row>
    <row r="3036" spans="1:16" x14ac:dyDescent="0.3">
      <c r="A3036" t="s">
        <v>6212</v>
      </c>
      <c r="B3036">
        <v>12876644</v>
      </c>
      <c r="C3036" t="s">
        <v>90</v>
      </c>
      <c r="D3036" t="s">
        <v>37</v>
      </c>
      <c r="E3036" t="s">
        <v>131</v>
      </c>
      <c r="F3036" t="s">
        <v>33</v>
      </c>
      <c r="G3036" t="s">
        <v>6213</v>
      </c>
      <c r="I3036">
        <v>1449</v>
      </c>
      <c r="J3036" t="s">
        <v>23</v>
      </c>
      <c r="K3036">
        <v>4.4000000000000004</v>
      </c>
      <c r="L3036">
        <v>599</v>
      </c>
      <c r="M3036">
        <v>60</v>
      </c>
      <c r="N3036">
        <v>869.4</v>
      </c>
      <c r="O3036">
        <v>579</v>
      </c>
      <c r="P3036" t="str">
        <f>IF(Table1[[#This Row],[Discount %]]&gt;50,"High Discount","Low Discount")</f>
        <v>High Discount</v>
      </c>
    </row>
    <row r="3037" spans="1:16" x14ac:dyDescent="0.3">
      <c r="A3037" t="s">
        <v>6214</v>
      </c>
      <c r="B3037">
        <v>11183034</v>
      </c>
      <c r="C3037" t="s">
        <v>94</v>
      </c>
      <c r="D3037" t="s">
        <v>37</v>
      </c>
      <c r="E3037" t="s">
        <v>43</v>
      </c>
      <c r="F3037" t="s">
        <v>33</v>
      </c>
      <c r="G3037" t="s">
        <v>6215</v>
      </c>
      <c r="I3037">
        <v>1499</v>
      </c>
      <c r="J3037" t="s">
        <v>40</v>
      </c>
      <c r="K3037">
        <v>4.3</v>
      </c>
      <c r="L3037">
        <v>599</v>
      </c>
      <c r="M3037">
        <v>55.000000000000007</v>
      </c>
      <c r="N3037">
        <v>824.45000000000016</v>
      </c>
      <c r="O3037">
        <v>674</v>
      </c>
      <c r="P3037" t="str">
        <f>IF(Table1[[#This Row],[Discount %]]&gt;50,"High Discount","Low Discount")</f>
        <v>High Discount</v>
      </c>
    </row>
    <row r="3038" spans="1:16" x14ac:dyDescent="0.3">
      <c r="A3038" t="s">
        <v>6216</v>
      </c>
      <c r="B3038">
        <v>17524632</v>
      </c>
      <c r="C3038" t="s">
        <v>42</v>
      </c>
      <c r="D3038" t="s">
        <v>37</v>
      </c>
      <c r="E3038" t="s">
        <v>38</v>
      </c>
      <c r="F3038" t="s">
        <v>33</v>
      </c>
      <c r="G3038" t="s">
        <v>1259</v>
      </c>
      <c r="I3038">
        <v>1598</v>
      </c>
      <c r="J3038" t="s">
        <v>40</v>
      </c>
      <c r="K3038">
        <v>4.0999999999999996</v>
      </c>
      <c r="L3038">
        <v>599</v>
      </c>
      <c r="M3038">
        <v>50</v>
      </c>
      <c r="N3038">
        <v>799</v>
      </c>
      <c r="O3038">
        <v>799</v>
      </c>
      <c r="P3038" t="str">
        <f>IF(Table1[[#This Row],[Discount %]]&gt;50,"High Discount","Low Discount")</f>
        <v>Low Discount</v>
      </c>
    </row>
    <row r="3039" spans="1:16" x14ac:dyDescent="0.3">
      <c r="A3039" t="s">
        <v>6217</v>
      </c>
      <c r="B3039">
        <v>17525584</v>
      </c>
      <c r="C3039" t="s">
        <v>42</v>
      </c>
      <c r="D3039" t="s">
        <v>37</v>
      </c>
      <c r="E3039" t="s">
        <v>38</v>
      </c>
      <c r="F3039" t="s">
        <v>33</v>
      </c>
      <c r="G3039" t="s">
        <v>4784</v>
      </c>
      <c r="I3039">
        <v>1598</v>
      </c>
      <c r="J3039" t="s">
        <v>40</v>
      </c>
      <c r="K3039">
        <v>4.4000000000000004</v>
      </c>
      <c r="L3039">
        <v>599</v>
      </c>
      <c r="M3039">
        <v>53</v>
      </c>
      <c r="N3039">
        <v>846.94</v>
      </c>
      <c r="O3039">
        <v>751</v>
      </c>
      <c r="P3039" t="str">
        <f>IF(Table1[[#This Row],[Discount %]]&gt;50,"High Discount","Low Discount")</f>
        <v>High Discount</v>
      </c>
    </row>
    <row r="3040" spans="1:16" x14ac:dyDescent="0.3">
      <c r="A3040" t="s">
        <v>6218</v>
      </c>
      <c r="B3040">
        <v>7139177</v>
      </c>
      <c r="C3040" t="s">
        <v>13</v>
      </c>
      <c r="D3040" t="s">
        <v>37</v>
      </c>
      <c r="E3040" t="s">
        <v>15</v>
      </c>
      <c r="F3040" t="s">
        <v>33</v>
      </c>
      <c r="G3040" t="s">
        <v>708</v>
      </c>
      <c r="I3040">
        <v>1899</v>
      </c>
      <c r="J3040" t="s">
        <v>118</v>
      </c>
      <c r="K3040">
        <v>4.3</v>
      </c>
      <c r="L3040">
        <v>599</v>
      </c>
      <c r="M3040">
        <v>55.000000000000007</v>
      </c>
      <c r="N3040">
        <v>1044.45</v>
      </c>
      <c r="O3040">
        <v>854</v>
      </c>
      <c r="P3040" t="str">
        <f>IF(Table1[[#This Row],[Discount %]]&gt;50,"High Discount","Low Discount")</f>
        <v>High Discount</v>
      </c>
    </row>
    <row r="3041" spans="1:16" x14ac:dyDescent="0.3">
      <c r="A3041" t="s">
        <v>6219</v>
      </c>
      <c r="B3041">
        <v>12762090</v>
      </c>
      <c r="C3041" t="s">
        <v>754</v>
      </c>
      <c r="D3041" t="s">
        <v>37</v>
      </c>
      <c r="E3041" t="s">
        <v>73</v>
      </c>
      <c r="F3041" t="s">
        <v>33</v>
      </c>
      <c r="G3041" t="s">
        <v>6220</v>
      </c>
      <c r="I3041">
        <v>1899</v>
      </c>
      <c r="J3041" t="s">
        <v>23</v>
      </c>
      <c r="K3041">
        <v>3.9</v>
      </c>
      <c r="L3041">
        <v>599</v>
      </c>
      <c r="M3041">
        <v>59.000000000000007</v>
      </c>
      <c r="N3041">
        <v>1120.4100000000001</v>
      </c>
      <c r="O3041">
        <v>778</v>
      </c>
      <c r="P3041" t="str">
        <f>IF(Table1[[#This Row],[Discount %]]&gt;50,"High Discount","Low Discount")</f>
        <v>High Discount</v>
      </c>
    </row>
    <row r="3042" spans="1:16" x14ac:dyDescent="0.3">
      <c r="A3042" t="s">
        <v>6221</v>
      </c>
      <c r="B3042">
        <v>11401894</v>
      </c>
      <c r="C3042" t="s">
        <v>13</v>
      </c>
      <c r="D3042" t="s">
        <v>37</v>
      </c>
      <c r="E3042" t="s">
        <v>38</v>
      </c>
      <c r="F3042" t="s">
        <v>33</v>
      </c>
      <c r="G3042" t="s">
        <v>6222</v>
      </c>
      <c r="I3042">
        <v>799</v>
      </c>
      <c r="J3042" t="s">
        <v>40</v>
      </c>
      <c r="K3042">
        <v>4.2</v>
      </c>
      <c r="L3042">
        <v>599</v>
      </c>
      <c r="M3042">
        <v>45</v>
      </c>
      <c r="N3042">
        <v>359.55</v>
      </c>
      <c r="O3042">
        <v>439</v>
      </c>
      <c r="P3042" t="str">
        <f>IF(Table1[[#This Row],[Discount %]]&gt;50,"High Discount","Low Discount")</f>
        <v>Low Discount</v>
      </c>
    </row>
    <row r="3043" spans="1:16" x14ac:dyDescent="0.3">
      <c r="A3043" t="s">
        <v>6223</v>
      </c>
      <c r="B3043">
        <v>3880903</v>
      </c>
      <c r="C3043" t="s">
        <v>46</v>
      </c>
      <c r="D3043" t="s">
        <v>14</v>
      </c>
      <c r="E3043" t="s">
        <v>15</v>
      </c>
      <c r="F3043" t="s">
        <v>16</v>
      </c>
      <c r="G3043" t="s">
        <v>6224</v>
      </c>
      <c r="H3043">
        <v>739</v>
      </c>
      <c r="I3043">
        <v>1849</v>
      </c>
      <c r="J3043" t="s">
        <v>770</v>
      </c>
      <c r="K3043">
        <v>3.9</v>
      </c>
      <c r="L3043">
        <v>598</v>
      </c>
      <c r="M3043">
        <v>60.000000000000007</v>
      </c>
      <c r="N3043">
        <v>1109.4000000000001</v>
      </c>
      <c r="O3043">
        <v>739</v>
      </c>
      <c r="P3043" t="str">
        <f>IF(Table1[[#This Row],[Discount %]]&gt;50,"High Discount","Low Discount")</f>
        <v>High Discount</v>
      </c>
    </row>
    <row r="3044" spans="1:16" x14ac:dyDescent="0.3">
      <c r="A3044" t="s">
        <v>6225</v>
      </c>
      <c r="B3044">
        <v>13238938</v>
      </c>
      <c r="C3044" t="s">
        <v>99</v>
      </c>
      <c r="D3044" t="s">
        <v>68</v>
      </c>
      <c r="E3044" t="s">
        <v>82</v>
      </c>
      <c r="F3044" t="s">
        <v>16</v>
      </c>
      <c r="G3044" t="s">
        <v>6226</v>
      </c>
      <c r="H3044">
        <v>559</v>
      </c>
      <c r="I3044">
        <v>1599</v>
      </c>
      <c r="J3044" t="s">
        <v>35</v>
      </c>
      <c r="K3044">
        <v>4.2</v>
      </c>
      <c r="L3044">
        <v>598</v>
      </c>
      <c r="M3044">
        <v>64.999999999999986</v>
      </c>
      <c r="N3044">
        <v>1039.3499999999997</v>
      </c>
      <c r="O3044">
        <v>559</v>
      </c>
      <c r="P3044" t="str">
        <f>IF(Table1[[#This Row],[Discount %]]&gt;50,"High Discount","Low Discount")</f>
        <v>High Discount</v>
      </c>
    </row>
    <row r="3045" spans="1:16" x14ac:dyDescent="0.3">
      <c r="A3045" t="s">
        <v>6227</v>
      </c>
      <c r="B3045">
        <v>14322004</v>
      </c>
      <c r="C3045" t="s">
        <v>6228</v>
      </c>
      <c r="D3045" t="s">
        <v>176</v>
      </c>
      <c r="E3045" t="s">
        <v>177</v>
      </c>
      <c r="F3045" t="s">
        <v>16</v>
      </c>
      <c r="G3045" t="s">
        <v>6229</v>
      </c>
      <c r="H3045">
        <v>236</v>
      </c>
      <c r="I3045">
        <v>249</v>
      </c>
      <c r="J3045" t="s">
        <v>6230</v>
      </c>
      <c r="K3045">
        <v>4</v>
      </c>
      <c r="L3045">
        <v>598</v>
      </c>
      <c r="M3045">
        <v>5</v>
      </c>
      <c r="N3045">
        <v>12.45</v>
      </c>
      <c r="O3045">
        <v>236</v>
      </c>
      <c r="P3045" t="str">
        <f>IF(Table1[[#This Row],[Discount %]]&gt;50,"High Discount","Low Discount")</f>
        <v>Low Discount</v>
      </c>
    </row>
    <row r="3046" spans="1:16" x14ac:dyDescent="0.3">
      <c r="A3046" t="s">
        <v>6231</v>
      </c>
      <c r="B3046">
        <v>13658904</v>
      </c>
      <c r="C3046" t="s">
        <v>46</v>
      </c>
      <c r="D3046" t="s">
        <v>25</v>
      </c>
      <c r="E3046" t="s">
        <v>26</v>
      </c>
      <c r="F3046" t="s">
        <v>16</v>
      </c>
      <c r="G3046" t="s">
        <v>6232</v>
      </c>
      <c r="H3046">
        <v>516</v>
      </c>
      <c r="I3046">
        <v>1099</v>
      </c>
      <c r="J3046" t="s">
        <v>79</v>
      </c>
      <c r="K3046">
        <v>4.2</v>
      </c>
      <c r="L3046">
        <v>598</v>
      </c>
      <c r="M3046">
        <v>53</v>
      </c>
      <c r="N3046">
        <v>582.47</v>
      </c>
      <c r="O3046">
        <v>516</v>
      </c>
      <c r="P3046" t="str">
        <f>IF(Table1[[#This Row],[Discount %]]&gt;50,"High Discount","Low Discount")</f>
        <v>High Discount</v>
      </c>
    </row>
    <row r="3047" spans="1:16" x14ac:dyDescent="0.3">
      <c r="A3047" t="s">
        <v>6233</v>
      </c>
      <c r="B3047">
        <v>11278658</v>
      </c>
      <c r="C3047" t="s">
        <v>13</v>
      </c>
      <c r="D3047" t="s">
        <v>25</v>
      </c>
      <c r="E3047" t="s">
        <v>38</v>
      </c>
      <c r="F3047" t="s">
        <v>16</v>
      </c>
      <c r="G3047" t="s">
        <v>64</v>
      </c>
      <c r="H3047">
        <v>769</v>
      </c>
      <c r="I3047">
        <v>1399</v>
      </c>
      <c r="J3047" t="s">
        <v>23</v>
      </c>
      <c r="K3047">
        <v>4.2</v>
      </c>
      <c r="L3047">
        <v>598</v>
      </c>
      <c r="M3047">
        <v>44.999999999999993</v>
      </c>
      <c r="N3047">
        <v>629.54999999999995</v>
      </c>
      <c r="O3047">
        <v>769</v>
      </c>
      <c r="P3047" t="str">
        <f>IF(Table1[[#This Row],[Discount %]]&gt;50,"High Discount","Low Discount")</f>
        <v>Low Discount</v>
      </c>
    </row>
    <row r="3048" spans="1:16" x14ac:dyDescent="0.3">
      <c r="A3048" t="s">
        <v>6234</v>
      </c>
      <c r="B3048">
        <v>2414326</v>
      </c>
      <c r="C3048" t="s">
        <v>56</v>
      </c>
      <c r="D3048" t="s">
        <v>25</v>
      </c>
      <c r="E3048" t="s">
        <v>26</v>
      </c>
      <c r="F3048" t="s">
        <v>16</v>
      </c>
      <c r="G3048" t="s">
        <v>6235</v>
      </c>
      <c r="H3048">
        <v>759</v>
      </c>
      <c r="I3048">
        <v>1899</v>
      </c>
      <c r="J3048" t="s">
        <v>336</v>
      </c>
      <c r="K3048">
        <v>4.0999999999999996</v>
      </c>
      <c r="L3048">
        <v>598</v>
      </c>
      <c r="M3048">
        <v>60.000000000000007</v>
      </c>
      <c r="N3048">
        <v>1139.4000000000001</v>
      </c>
      <c r="O3048">
        <v>759</v>
      </c>
      <c r="P3048" t="str">
        <f>IF(Table1[[#This Row],[Discount %]]&gt;50,"High Discount","Low Discount")</f>
        <v>High Discount</v>
      </c>
    </row>
    <row r="3049" spans="1:16" x14ac:dyDescent="0.3">
      <c r="A3049" t="s">
        <v>6236</v>
      </c>
      <c r="B3049">
        <v>11531184</v>
      </c>
      <c r="C3049" t="s">
        <v>67</v>
      </c>
      <c r="D3049" t="s">
        <v>68</v>
      </c>
      <c r="E3049" t="s">
        <v>82</v>
      </c>
      <c r="F3049" t="s">
        <v>33</v>
      </c>
      <c r="G3049" t="s">
        <v>6237</v>
      </c>
      <c r="H3049">
        <v>503</v>
      </c>
      <c r="I3049">
        <v>1799</v>
      </c>
      <c r="J3049" t="s">
        <v>35</v>
      </c>
      <c r="K3049">
        <v>4.2</v>
      </c>
      <c r="L3049">
        <v>598</v>
      </c>
      <c r="M3049">
        <v>72</v>
      </c>
      <c r="N3049">
        <v>1295.28</v>
      </c>
      <c r="O3049">
        <v>503</v>
      </c>
      <c r="P3049" t="str">
        <f>IF(Table1[[#This Row],[Discount %]]&gt;50,"High Discount","Low Discount")</f>
        <v>High Discount</v>
      </c>
    </row>
    <row r="3050" spans="1:16" x14ac:dyDescent="0.3">
      <c r="A3050" t="s">
        <v>6238</v>
      </c>
      <c r="B3050">
        <v>8349867</v>
      </c>
      <c r="C3050" t="s">
        <v>85</v>
      </c>
      <c r="D3050" t="s">
        <v>68</v>
      </c>
      <c r="E3050" t="s">
        <v>82</v>
      </c>
      <c r="F3050" t="s">
        <v>33</v>
      </c>
      <c r="G3050" t="s">
        <v>6239</v>
      </c>
      <c r="H3050">
        <v>1484</v>
      </c>
      <c r="I3050">
        <v>2699</v>
      </c>
      <c r="J3050" t="s">
        <v>88</v>
      </c>
      <c r="K3050">
        <v>4.3</v>
      </c>
      <c r="L3050">
        <v>598</v>
      </c>
      <c r="M3050">
        <v>44.999999999999993</v>
      </c>
      <c r="N3050">
        <v>1214.55</v>
      </c>
      <c r="O3050">
        <v>1484</v>
      </c>
      <c r="P3050" t="str">
        <f>IF(Table1[[#This Row],[Discount %]]&gt;50,"High Discount","Low Discount")</f>
        <v>Low Discount</v>
      </c>
    </row>
    <row r="3051" spans="1:16" x14ac:dyDescent="0.3">
      <c r="A3051" t="s">
        <v>6240</v>
      </c>
      <c r="B3051">
        <v>13021584</v>
      </c>
      <c r="C3051" t="s">
        <v>103</v>
      </c>
      <c r="D3051" t="s">
        <v>31</v>
      </c>
      <c r="E3051" t="s">
        <v>104</v>
      </c>
      <c r="F3051" t="s">
        <v>33</v>
      </c>
      <c r="G3051" t="s">
        <v>6241</v>
      </c>
      <c r="I3051">
        <v>599</v>
      </c>
      <c r="J3051" t="s">
        <v>478</v>
      </c>
      <c r="K3051">
        <v>4.4000000000000004</v>
      </c>
      <c r="L3051">
        <v>598</v>
      </c>
      <c r="M3051">
        <v>44</v>
      </c>
      <c r="N3051">
        <v>263.56</v>
      </c>
      <c r="O3051">
        <v>335</v>
      </c>
      <c r="P3051" t="str">
        <f>IF(Table1[[#This Row],[Discount %]]&gt;50,"High Discount","Low Discount")</f>
        <v>Low Discount</v>
      </c>
    </row>
    <row r="3052" spans="1:16" x14ac:dyDescent="0.3">
      <c r="A3052" t="s">
        <v>6242</v>
      </c>
      <c r="B3052">
        <v>12050644</v>
      </c>
      <c r="C3052" t="s">
        <v>56</v>
      </c>
      <c r="D3052" t="s">
        <v>86</v>
      </c>
      <c r="E3052" t="s">
        <v>82</v>
      </c>
      <c r="F3052" t="s">
        <v>33</v>
      </c>
      <c r="G3052" t="s">
        <v>989</v>
      </c>
      <c r="H3052">
        <v>419</v>
      </c>
      <c r="I3052">
        <v>1399</v>
      </c>
      <c r="J3052" t="s">
        <v>212</v>
      </c>
      <c r="K3052">
        <v>4</v>
      </c>
      <c r="L3052">
        <v>598</v>
      </c>
      <c r="M3052">
        <v>70</v>
      </c>
      <c r="N3052">
        <v>979.3</v>
      </c>
      <c r="O3052">
        <v>419</v>
      </c>
      <c r="P3052" t="str">
        <f>IF(Table1[[#This Row],[Discount %]]&gt;50,"High Discount","Low Discount")</f>
        <v>High Discount</v>
      </c>
    </row>
    <row r="3053" spans="1:16" x14ac:dyDescent="0.3">
      <c r="A3053" t="s">
        <v>6243</v>
      </c>
      <c r="B3053">
        <v>17524630</v>
      </c>
      <c r="C3053" t="s">
        <v>42</v>
      </c>
      <c r="D3053" t="s">
        <v>37</v>
      </c>
      <c r="E3053" t="s">
        <v>38</v>
      </c>
      <c r="F3053" t="s">
        <v>33</v>
      </c>
      <c r="G3053" t="s">
        <v>1259</v>
      </c>
      <c r="I3053">
        <v>1598</v>
      </c>
      <c r="J3053" t="s">
        <v>40</v>
      </c>
      <c r="K3053">
        <v>4.0999999999999996</v>
      </c>
      <c r="L3053">
        <v>598</v>
      </c>
      <c r="M3053">
        <v>50</v>
      </c>
      <c r="N3053">
        <v>799</v>
      </c>
      <c r="O3053">
        <v>799</v>
      </c>
      <c r="P3053" t="str">
        <f>IF(Table1[[#This Row],[Discount %]]&gt;50,"High Discount","Low Discount")</f>
        <v>Low Discount</v>
      </c>
    </row>
    <row r="3054" spans="1:16" x14ac:dyDescent="0.3">
      <c r="A3054" t="s">
        <v>6244</v>
      </c>
      <c r="B3054">
        <v>17524644</v>
      </c>
      <c r="C3054" t="s">
        <v>42</v>
      </c>
      <c r="D3054" t="s">
        <v>37</v>
      </c>
      <c r="E3054" t="s">
        <v>38</v>
      </c>
      <c r="F3054" t="s">
        <v>33</v>
      </c>
      <c r="G3054" t="s">
        <v>1259</v>
      </c>
      <c r="I3054">
        <v>1598</v>
      </c>
      <c r="J3054" t="s">
        <v>40</v>
      </c>
      <c r="K3054">
        <v>4.0999999999999996</v>
      </c>
      <c r="L3054">
        <v>598</v>
      </c>
      <c r="M3054">
        <v>50</v>
      </c>
      <c r="N3054">
        <v>799</v>
      </c>
      <c r="O3054">
        <v>799</v>
      </c>
      <c r="P3054" t="str">
        <f>IF(Table1[[#This Row],[Discount %]]&gt;50,"High Discount","Low Discount")</f>
        <v>Low Discount</v>
      </c>
    </row>
    <row r="3055" spans="1:16" x14ac:dyDescent="0.3">
      <c r="A3055" t="s">
        <v>6245</v>
      </c>
      <c r="B3055">
        <v>10604482</v>
      </c>
      <c r="C3055" t="s">
        <v>161</v>
      </c>
      <c r="D3055" t="s">
        <v>37</v>
      </c>
      <c r="E3055" t="s">
        <v>343</v>
      </c>
      <c r="F3055" t="s">
        <v>33</v>
      </c>
      <c r="G3055" t="s">
        <v>6246</v>
      </c>
      <c r="I3055">
        <v>1999</v>
      </c>
      <c r="J3055" t="s">
        <v>118</v>
      </c>
      <c r="K3055">
        <v>4.0999999999999996</v>
      </c>
      <c r="L3055">
        <v>598</v>
      </c>
      <c r="M3055">
        <v>56.000000000000007</v>
      </c>
      <c r="N3055">
        <v>1119.44</v>
      </c>
      <c r="O3055">
        <v>879</v>
      </c>
      <c r="P3055" t="str">
        <f>IF(Table1[[#This Row],[Discount %]]&gt;50,"High Discount","Low Discount")</f>
        <v>High Discount</v>
      </c>
    </row>
    <row r="3056" spans="1:16" x14ac:dyDescent="0.3">
      <c r="A3056" t="s">
        <v>6247</v>
      </c>
      <c r="B3056">
        <v>10773356</v>
      </c>
      <c r="C3056" t="s">
        <v>265</v>
      </c>
      <c r="D3056" t="s">
        <v>37</v>
      </c>
      <c r="E3056" t="s">
        <v>131</v>
      </c>
      <c r="F3056" t="s">
        <v>33</v>
      </c>
      <c r="G3056" t="s">
        <v>6248</v>
      </c>
      <c r="I3056">
        <v>2299</v>
      </c>
      <c r="J3056" t="s">
        <v>40</v>
      </c>
      <c r="K3056">
        <v>4.5</v>
      </c>
      <c r="L3056">
        <v>598</v>
      </c>
      <c r="M3056">
        <v>50</v>
      </c>
      <c r="N3056">
        <v>1149.5</v>
      </c>
      <c r="O3056">
        <v>1149</v>
      </c>
      <c r="P3056" t="str">
        <f>IF(Table1[[#This Row],[Discount %]]&gt;50,"High Discount","Low Discount")</f>
        <v>Low Discount</v>
      </c>
    </row>
    <row r="3057" spans="1:16" x14ac:dyDescent="0.3">
      <c r="A3057" t="s">
        <v>6249</v>
      </c>
      <c r="B3057">
        <v>10968580</v>
      </c>
      <c r="C3057" t="s">
        <v>13</v>
      </c>
      <c r="D3057" t="s">
        <v>37</v>
      </c>
      <c r="E3057" t="s">
        <v>38</v>
      </c>
      <c r="F3057" t="s">
        <v>33</v>
      </c>
      <c r="G3057" t="s">
        <v>6250</v>
      </c>
      <c r="I3057">
        <v>699</v>
      </c>
      <c r="J3057" t="s">
        <v>40</v>
      </c>
      <c r="K3057">
        <v>4.4000000000000004</v>
      </c>
      <c r="L3057">
        <v>598</v>
      </c>
      <c r="M3057">
        <v>50</v>
      </c>
      <c r="N3057">
        <v>349.5</v>
      </c>
      <c r="O3057">
        <v>349</v>
      </c>
      <c r="P3057" t="str">
        <f>IF(Table1[[#This Row],[Discount %]]&gt;50,"High Discount","Low Discount")</f>
        <v>Low Discount</v>
      </c>
    </row>
    <row r="3058" spans="1:16" x14ac:dyDescent="0.3">
      <c r="A3058" t="s">
        <v>6251</v>
      </c>
      <c r="B3058">
        <v>11326374</v>
      </c>
      <c r="C3058" t="s">
        <v>13</v>
      </c>
      <c r="D3058" t="s">
        <v>25</v>
      </c>
      <c r="E3058" t="s">
        <v>26</v>
      </c>
      <c r="F3058" t="s">
        <v>16</v>
      </c>
      <c r="G3058" t="s">
        <v>6252</v>
      </c>
      <c r="H3058">
        <v>539</v>
      </c>
      <c r="I3058">
        <v>1799</v>
      </c>
      <c r="J3058" t="s">
        <v>231</v>
      </c>
      <c r="K3058">
        <v>3</v>
      </c>
      <c r="L3058">
        <v>597</v>
      </c>
      <c r="M3058">
        <v>70</v>
      </c>
      <c r="N3058">
        <v>1259.3</v>
      </c>
      <c r="O3058">
        <v>539</v>
      </c>
      <c r="P3058" t="str">
        <f>IF(Table1[[#This Row],[Discount %]]&gt;50,"High Discount","Low Discount")</f>
        <v>High Discount</v>
      </c>
    </row>
    <row r="3059" spans="1:16" x14ac:dyDescent="0.3">
      <c r="A3059" t="s">
        <v>6253</v>
      </c>
      <c r="B3059">
        <v>1038959</v>
      </c>
      <c r="C3059" t="s">
        <v>1242</v>
      </c>
      <c r="D3059" t="s">
        <v>25</v>
      </c>
      <c r="E3059" t="s">
        <v>26</v>
      </c>
      <c r="F3059" t="s">
        <v>16</v>
      </c>
      <c r="G3059" t="s">
        <v>6254</v>
      </c>
      <c r="H3059">
        <v>899</v>
      </c>
      <c r="I3059">
        <v>1999</v>
      </c>
      <c r="J3059" t="s">
        <v>1608</v>
      </c>
      <c r="K3059">
        <v>4.0999999999999996</v>
      </c>
      <c r="L3059">
        <v>597</v>
      </c>
      <c r="M3059">
        <v>55.000000000000007</v>
      </c>
      <c r="N3059">
        <v>1099.45</v>
      </c>
      <c r="O3059">
        <v>899</v>
      </c>
      <c r="P3059" t="str">
        <f>IF(Table1[[#This Row],[Discount %]]&gt;50,"High Discount","Low Discount")</f>
        <v>High Discount</v>
      </c>
    </row>
    <row r="3060" spans="1:16" x14ac:dyDescent="0.3">
      <c r="A3060" t="s">
        <v>6255</v>
      </c>
      <c r="B3060">
        <v>10863066</v>
      </c>
      <c r="C3060" t="s">
        <v>13</v>
      </c>
      <c r="D3060" t="s">
        <v>25</v>
      </c>
      <c r="E3060" t="s">
        <v>26</v>
      </c>
      <c r="F3060" t="s">
        <v>16</v>
      </c>
      <c r="G3060" t="s">
        <v>6256</v>
      </c>
      <c r="H3060">
        <v>1199</v>
      </c>
      <c r="I3060">
        <v>1999</v>
      </c>
      <c r="J3060" t="s">
        <v>231</v>
      </c>
      <c r="K3060">
        <v>4.0999999999999996</v>
      </c>
      <c r="L3060">
        <v>597</v>
      </c>
      <c r="M3060">
        <v>40</v>
      </c>
      <c r="N3060">
        <v>799.6</v>
      </c>
      <c r="O3060">
        <v>1199</v>
      </c>
      <c r="P3060" t="str">
        <f>IF(Table1[[#This Row],[Discount %]]&gt;50,"High Discount","Low Discount")</f>
        <v>Low Discount</v>
      </c>
    </row>
    <row r="3061" spans="1:16" x14ac:dyDescent="0.3">
      <c r="A3061" t="s">
        <v>6257</v>
      </c>
      <c r="B3061">
        <v>9342501</v>
      </c>
      <c r="C3061" t="s">
        <v>565</v>
      </c>
      <c r="D3061" t="s">
        <v>25</v>
      </c>
      <c r="E3061" t="s">
        <v>26</v>
      </c>
      <c r="F3061" t="s">
        <v>16</v>
      </c>
      <c r="G3061" t="s">
        <v>6258</v>
      </c>
      <c r="H3061">
        <v>1818</v>
      </c>
      <c r="I3061">
        <v>2598</v>
      </c>
      <c r="J3061" t="s">
        <v>6259</v>
      </c>
      <c r="K3061">
        <v>3.8</v>
      </c>
      <c r="L3061">
        <v>597</v>
      </c>
      <c r="M3061">
        <v>30</v>
      </c>
      <c r="N3061">
        <v>779.4</v>
      </c>
      <c r="O3061">
        <v>1818</v>
      </c>
      <c r="P3061" t="str">
        <f>IF(Table1[[#This Row],[Discount %]]&gt;50,"High Discount","Low Discount")</f>
        <v>Low Discount</v>
      </c>
    </row>
    <row r="3062" spans="1:16" x14ac:dyDescent="0.3">
      <c r="A3062" t="s">
        <v>6260</v>
      </c>
      <c r="B3062">
        <v>9334709</v>
      </c>
      <c r="C3062" t="s">
        <v>13</v>
      </c>
      <c r="D3062" t="s">
        <v>25</v>
      </c>
      <c r="E3062" t="s">
        <v>38</v>
      </c>
      <c r="F3062" t="s">
        <v>16</v>
      </c>
      <c r="G3062" t="s">
        <v>6261</v>
      </c>
      <c r="I3062">
        <v>699</v>
      </c>
      <c r="J3062" t="s">
        <v>40</v>
      </c>
      <c r="K3062">
        <v>4.2</v>
      </c>
      <c r="L3062">
        <v>597</v>
      </c>
      <c r="M3062">
        <v>52</v>
      </c>
      <c r="N3062">
        <v>363.48</v>
      </c>
      <c r="O3062">
        <v>335</v>
      </c>
      <c r="P3062" t="str">
        <f>IF(Table1[[#This Row],[Discount %]]&gt;50,"High Discount","Low Discount")</f>
        <v>High Discount</v>
      </c>
    </row>
    <row r="3063" spans="1:16" x14ac:dyDescent="0.3">
      <c r="A3063" t="s">
        <v>6262</v>
      </c>
      <c r="B3063">
        <v>7538236</v>
      </c>
      <c r="C3063" t="s">
        <v>249</v>
      </c>
      <c r="D3063" t="s">
        <v>68</v>
      </c>
      <c r="E3063" t="s">
        <v>1351</v>
      </c>
      <c r="F3063" t="s">
        <v>33</v>
      </c>
      <c r="G3063" t="s">
        <v>6263</v>
      </c>
      <c r="H3063">
        <v>439</v>
      </c>
      <c r="I3063">
        <v>1099</v>
      </c>
      <c r="J3063" t="s">
        <v>145</v>
      </c>
      <c r="K3063">
        <v>4.5</v>
      </c>
      <c r="L3063">
        <v>597</v>
      </c>
      <c r="M3063">
        <v>60</v>
      </c>
      <c r="N3063">
        <v>659.4</v>
      </c>
      <c r="O3063">
        <v>439</v>
      </c>
      <c r="P3063" t="str">
        <f>IF(Table1[[#This Row],[Discount %]]&gt;50,"High Discount","Low Discount")</f>
        <v>High Discount</v>
      </c>
    </row>
    <row r="3064" spans="1:16" x14ac:dyDescent="0.3">
      <c r="A3064" t="s">
        <v>6264</v>
      </c>
      <c r="B3064">
        <v>13594784</v>
      </c>
      <c r="C3064" t="s">
        <v>2233</v>
      </c>
      <c r="D3064" t="s">
        <v>68</v>
      </c>
      <c r="E3064" t="s">
        <v>82</v>
      </c>
      <c r="F3064" t="s">
        <v>33</v>
      </c>
      <c r="G3064" t="s">
        <v>6265</v>
      </c>
      <c r="H3064">
        <v>752</v>
      </c>
      <c r="I3064">
        <v>1568</v>
      </c>
      <c r="J3064" t="s">
        <v>212</v>
      </c>
      <c r="K3064">
        <v>4.2</v>
      </c>
      <c r="L3064">
        <v>597</v>
      </c>
      <c r="M3064">
        <v>52</v>
      </c>
      <c r="N3064">
        <v>815.36</v>
      </c>
      <c r="O3064">
        <v>752</v>
      </c>
      <c r="P3064" t="str">
        <f>IF(Table1[[#This Row],[Discount %]]&gt;50,"High Discount","Low Discount")</f>
        <v>High Discount</v>
      </c>
    </row>
    <row r="3065" spans="1:16" x14ac:dyDescent="0.3">
      <c r="A3065" t="s">
        <v>6266</v>
      </c>
      <c r="B3065">
        <v>15495246</v>
      </c>
      <c r="C3065" t="s">
        <v>6267</v>
      </c>
      <c r="D3065" t="s">
        <v>68</v>
      </c>
      <c r="E3065" t="s">
        <v>82</v>
      </c>
      <c r="F3065" t="s">
        <v>33</v>
      </c>
      <c r="G3065" t="s">
        <v>6268</v>
      </c>
      <c r="H3065">
        <v>599</v>
      </c>
      <c r="I3065">
        <v>1999</v>
      </c>
      <c r="J3065" t="s">
        <v>35</v>
      </c>
      <c r="K3065">
        <v>4.0999999999999996</v>
      </c>
      <c r="L3065">
        <v>597</v>
      </c>
      <c r="M3065">
        <v>70</v>
      </c>
      <c r="N3065">
        <v>1399.3</v>
      </c>
      <c r="O3065">
        <v>599</v>
      </c>
      <c r="P3065" t="str">
        <f>IF(Table1[[#This Row],[Discount %]]&gt;50,"High Discount","Low Discount")</f>
        <v>High Discount</v>
      </c>
    </row>
    <row r="3066" spans="1:16" x14ac:dyDescent="0.3">
      <c r="A3066" t="s">
        <v>6269</v>
      </c>
      <c r="B3066">
        <v>10653790</v>
      </c>
      <c r="C3066" t="s">
        <v>254</v>
      </c>
      <c r="D3066" t="s">
        <v>68</v>
      </c>
      <c r="E3066" t="s">
        <v>343</v>
      </c>
      <c r="F3066" t="s">
        <v>33</v>
      </c>
      <c r="G3066" t="s">
        <v>6270</v>
      </c>
      <c r="H3066">
        <v>967</v>
      </c>
      <c r="I3066">
        <v>2199</v>
      </c>
      <c r="J3066" t="s">
        <v>6271</v>
      </c>
      <c r="K3066">
        <v>4.3</v>
      </c>
      <c r="L3066">
        <v>597</v>
      </c>
      <c r="M3066">
        <v>56.000000000000007</v>
      </c>
      <c r="N3066">
        <v>1231.44</v>
      </c>
      <c r="O3066">
        <v>967</v>
      </c>
      <c r="P3066" t="str">
        <f>IF(Table1[[#This Row],[Discount %]]&gt;50,"High Discount","Low Discount")</f>
        <v>High Discount</v>
      </c>
    </row>
    <row r="3067" spans="1:16" x14ac:dyDescent="0.3">
      <c r="A3067" t="s">
        <v>6272</v>
      </c>
      <c r="B3067">
        <v>17524624</v>
      </c>
      <c r="C3067" t="s">
        <v>42</v>
      </c>
      <c r="D3067" t="s">
        <v>37</v>
      </c>
      <c r="E3067" t="s">
        <v>38</v>
      </c>
      <c r="F3067" t="s">
        <v>33</v>
      </c>
      <c r="G3067" t="s">
        <v>1259</v>
      </c>
      <c r="I3067">
        <v>1598</v>
      </c>
      <c r="J3067" t="s">
        <v>40</v>
      </c>
      <c r="K3067">
        <v>4.0999999999999996</v>
      </c>
      <c r="L3067">
        <v>597</v>
      </c>
      <c r="M3067">
        <v>50</v>
      </c>
      <c r="N3067">
        <v>799</v>
      </c>
      <c r="O3067">
        <v>799</v>
      </c>
      <c r="P3067" t="str">
        <f>IF(Table1[[#This Row],[Discount %]]&gt;50,"High Discount","Low Discount")</f>
        <v>Low Discount</v>
      </c>
    </row>
    <row r="3068" spans="1:16" x14ac:dyDescent="0.3">
      <c r="A3068" t="s">
        <v>6273</v>
      </c>
      <c r="B3068">
        <v>8488101</v>
      </c>
      <c r="C3068" t="s">
        <v>161</v>
      </c>
      <c r="D3068" t="s">
        <v>37</v>
      </c>
      <c r="E3068" t="s">
        <v>131</v>
      </c>
      <c r="F3068" t="s">
        <v>33</v>
      </c>
      <c r="G3068" t="s">
        <v>6274</v>
      </c>
      <c r="I3068">
        <v>1799</v>
      </c>
      <c r="J3068" t="s">
        <v>101</v>
      </c>
      <c r="K3068">
        <v>4</v>
      </c>
      <c r="L3068">
        <v>597</v>
      </c>
      <c r="M3068">
        <v>50</v>
      </c>
      <c r="N3068">
        <v>899.5</v>
      </c>
      <c r="O3068">
        <v>899</v>
      </c>
      <c r="P3068" t="str">
        <f>IF(Table1[[#This Row],[Discount %]]&gt;50,"High Discount","Low Discount")</f>
        <v>Low Discount</v>
      </c>
    </row>
    <row r="3069" spans="1:16" x14ac:dyDescent="0.3">
      <c r="A3069" t="s">
        <v>6275</v>
      </c>
      <c r="B3069">
        <v>13780910</v>
      </c>
      <c r="C3069" t="s">
        <v>468</v>
      </c>
      <c r="D3069" t="s">
        <v>37</v>
      </c>
      <c r="E3069" t="s">
        <v>131</v>
      </c>
      <c r="F3069" t="s">
        <v>33</v>
      </c>
      <c r="G3069" t="s">
        <v>6276</v>
      </c>
      <c r="I3069">
        <v>2599</v>
      </c>
      <c r="J3069" t="s">
        <v>101</v>
      </c>
      <c r="K3069">
        <v>4.4000000000000004</v>
      </c>
      <c r="L3069">
        <v>597</v>
      </c>
      <c r="M3069">
        <v>50</v>
      </c>
      <c r="N3069">
        <v>1299.5</v>
      </c>
      <c r="O3069">
        <v>1299</v>
      </c>
      <c r="P3069" t="str">
        <f>IF(Table1[[#This Row],[Discount %]]&gt;50,"High Discount","Low Discount")</f>
        <v>Low Discount</v>
      </c>
    </row>
    <row r="3070" spans="1:16" x14ac:dyDescent="0.3">
      <c r="A3070" t="s">
        <v>6277</v>
      </c>
      <c r="B3070">
        <v>10132463</v>
      </c>
      <c r="C3070" t="s">
        <v>6278</v>
      </c>
      <c r="D3070" t="s">
        <v>37</v>
      </c>
      <c r="E3070" t="s">
        <v>131</v>
      </c>
      <c r="F3070" t="s">
        <v>33</v>
      </c>
      <c r="G3070" t="s">
        <v>6279</v>
      </c>
      <c r="I3070">
        <v>4999</v>
      </c>
      <c r="J3070" t="s">
        <v>40</v>
      </c>
      <c r="K3070">
        <v>4.2</v>
      </c>
      <c r="L3070">
        <v>597</v>
      </c>
      <c r="M3070">
        <v>57.999999999999993</v>
      </c>
      <c r="N3070">
        <v>2899.4199999999996</v>
      </c>
      <c r="O3070">
        <v>2099</v>
      </c>
      <c r="P3070" t="str">
        <f>IF(Table1[[#This Row],[Discount %]]&gt;50,"High Discount","Low Discount")</f>
        <v>High Discount</v>
      </c>
    </row>
    <row r="3071" spans="1:16" x14ac:dyDescent="0.3">
      <c r="A3071" t="s">
        <v>6280</v>
      </c>
      <c r="B3071">
        <v>8962401</v>
      </c>
      <c r="C3071" t="s">
        <v>13</v>
      </c>
      <c r="D3071" t="s">
        <v>14</v>
      </c>
      <c r="E3071" t="s">
        <v>15</v>
      </c>
      <c r="F3071" t="s">
        <v>16</v>
      </c>
      <c r="G3071" t="s">
        <v>869</v>
      </c>
      <c r="H3071">
        <v>764</v>
      </c>
      <c r="I3071">
        <v>1699</v>
      </c>
      <c r="J3071" t="s">
        <v>118</v>
      </c>
      <c r="K3071">
        <v>4</v>
      </c>
      <c r="L3071">
        <v>596</v>
      </c>
      <c r="M3071">
        <v>55.000000000000007</v>
      </c>
      <c r="N3071">
        <v>934.45000000000016</v>
      </c>
      <c r="O3071">
        <v>764</v>
      </c>
      <c r="P3071" t="str">
        <f>IF(Table1[[#This Row],[Discount %]]&gt;50,"High Discount","Low Discount")</f>
        <v>High Discount</v>
      </c>
    </row>
    <row r="3072" spans="1:16" x14ac:dyDescent="0.3">
      <c r="A3072" t="s">
        <v>6281</v>
      </c>
      <c r="B3072">
        <v>11744372</v>
      </c>
      <c r="C3072" t="s">
        <v>6282</v>
      </c>
      <c r="D3072" t="s">
        <v>14</v>
      </c>
      <c r="E3072" t="s">
        <v>15</v>
      </c>
      <c r="F3072" t="s">
        <v>16</v>
      </c>
      <c r="G3072" t="s">
        <v>6283</v>
      </c>
      <c r="H3072">
        <v>883</v>
      </c>
      <c r="I3072">
        <v>1699</v>
      </c>
      <c r="J3072" t="s">
        <v>174</v>
      </c>
      <c r="K3072">
        <v>3.9</v>
      </c>
      <c r="L3072">
        <v>596</v>
      </c>
      <c r="M3072">
        <v>48</v>
      </c>
      <c r="N3072">
        <v>815.52</v>
      </c>
      <c r="O3072">
        <v>883</v>
      </c>
      <c r="P3072" t="str">
        <f>IF(Table1[[#This Row],[Discount %]]&gt;50,"High Discount","Low Discount")</f>
        <v>Low Discount</v>
      </c>
    </row>
    <row r="3073" spans="1:16" x14ac:dyDescent="0.3">
      <c r="A3073" t="s">
        <v>6284</v>
      </c>
      <c r="B3073">
        <v>10106047</v>
      </c>
      <c r="C3073" t="s">
        <v>59</v>
      </c>
      <c r="D3073" t="s">
        <v>60</v>
      </c>
      <c r="E3073" t="s">
        <v>38</v>
      </c>
      <c r="F3073" t="s">
        <v>16</v>
      </c>
      <c r="G3073" t="s">
        <v>6285</v>
      </c>
      <c r="H3073">
        <v>314</v>
      </c>
      <c r="I3073">
        <v>899</v>
      </c>
      <c r="J3073" t="s">
        <v>35</v>
      </c>
      <c r="K3073">
        <v>4.2</v>
      </c>
      <c r="L3073">
        <v>596</v>
      </c>
      <c r="M3073">
        <v>65</v>
      </c>
      <c r="N3073">
        <v>584.35</v>
      </c>
      <c r="O3073">
        <v>314</v>
      </c>
      <c r="P3073" t="str">
        <f>IF(Table1[[#This Row],[Discount %]]&gt;50,"High Discount","Low Discount")</f>
        <v>High Discount</v>
      </c>
    </row>
    <row r="3074" spans="1:16" x14ac:dyDescent="0.3">
      <c r="A3074" t="s">
        <v>6286</v>
      </c>
      <c r="B3074">
        <v>13169092</v>
      </c>
      <c r="C3074" t="s">
        <v>1427</v>
      </c>
      <c r="D3074" t="s">
        <v>68</v>
      </c>
      <c r="E3074" t="s">
        <v>69</v>
      </c>
      <c r="F3074" t="s">
        <v>33</v>
      </c>
      <c r="G3074" t="s">
        <v>6287</v>
      </c>
      <c r="H3074">
        <v>2034</v>
      </c>
      <c r="I3074">
        <v>3699</v>
      </c>
      <c r="J3074" t="s">
        <v>101</v>
      </c>
      <c r="K3074">
        <v>4.3</v>
      </c>
      <c r="L3074">
        <v>596</v>
      </c>
      <c r="M3074">
        <v>45</v>
      </c>
      <c r="N3074">
        <v>1664.55</v>
      </c>
      <c r="O3074">
        <v>2034</v>
      </c>
      <c r="P3074" t="str">
        <f>IF(Table1[[#This Row],[Discount %]]&gt;50,"High Discount","Low Discount")</f>
        <v>Low Discount</v>
      </c>
    </row>
    <row r="3075" spans="1:16" x14ac:dyDescent="0.3">
      <c r="A3075" t="s">
        <v>6288</v>
      </c>
      <c r="B3075">
        <v>11076746</v>
      </c>
      <c r="C3075" t="s">
        <v>1316</v>
      </c>
      <c r="D3075" t="s">
        <v>68</v>
      </c>
      <c r="E3075" t="s">
        <v>295</v>
      </c>
      <c r="F3075" t="s">
        <v>33</v>
      </c>
      <c r="G3075" t="s">
        <v>6289</v>
      </c>
      <c r="H3075">
        <v>1499</v>
      </c>
      <c r="I3075">
        <v>5999</v>
      </c>
      <c r="J3075" t="s">
        <v>145</v>
      </c>
      <c r="K3075">
        <v>4</v>
      </c>
      <c r="L3075">
        <v>596</v>
      </c>
      <c r="M3075">
        <v>75</v>
      </c>
      <c r="N3075">
        <v>4499.25</v>
      </c>
      <c r="O3075">
        <v>1499</v>
      </c>
      <c r="P3075" t="str">
        <f>IF(Table1[[#This Row],[Discount %]]&gt;50,"High Discount","Low Discount")</f>
        <v>High Discount</v>
      </c>
    </row>
    <row r="3076" spans="1:16" x14ac:dyDescent="0.3">
      <c r="A3076" t="s">
        <v>6290</v>
      </c>
      <c r="B3076">
        <v>12530348</v>
      </c>
      <c r="C3076" t="s">
        <v>56</v>
      </c>
      <c r="D3076" t="s">
        <v>86</v>
      </c>
      <c r="E3076" t="s">
        <v>82</v>
      </c>
      <c r="F3076" t="s">
        <v>33</v>
      </c>
      <c r="G3076" t="s">
        <v>6291</v>
      </c>
      <c r="H3076">
        <v>479</v>
      </c>
      <c r="I3076">
        <v>1199</v>
      </c>
      <c r="J3076" t="s">
        <v>212</v>
      </c>
      <c r="K3076">
        <v>4.0999999999999996</v>
      </c>
      <c r="L3076">
        <v>596</v>
      </c>
      <c r="M3076">
        <v>60</v>
      </c>
      <c r="N3076">
        <v>719.4</v>
      </c>
      <c r="O3076">
        <v>479</v>
      </c>
      <c r="P3076" t="str">
        <f>IF(Table1[[#This Row],[Discount %]]&gt;50,"High Discount","Low Discount")</f>
        <v>High Discount</v>
      </c>
    </row>
    <row r="3077" spans="1:16" x14ac:dyDescent="0.3">
      <c r="A3077" t="s">
        <v>6292</v>
      </c>
      <c r="B3077">
        <v>13532786</v>
      </c>
      <c r="C3077" t="s">
        <v>185</v>
      </c>
      <c r="D3077" t="s">
        <v>37</v>
      </c>
      <c r="E3077" t="s">
        <v>43</v>
      </c>
      <c r="F3077" t="s">
        <v>33</v>
      </c>
      <c r="G3077" t="s">
        <v>6293</v>
      </c>
      <c r="I3077">
        <v>1399</v>
      </c>
      <c r="J3077" t="s">
        <v>286</v>
      </c>
      <c r="K3077">
        <v>4</v>
      </c>
      <c r="L3077">
        <v>596</v>
      </c>
      <c r="M3077">
        <v>50</v>
      </c>
      <c r="N3077">
        <v>699.5</v>
      </c>
      <c r="O3077">
        <v>699</v>
      </c>
      <c r="P3077" t="str">
        <f>IF(Table1[[#This Row],[Discount %]]&gt;50,"High Discount","Low Discount")</f>
        <v>Low Discount</v>
      </c>
    </row>
    <row r="3078" spans="1:16" x14ac:dyDescent="0.3">
      <c r="A3078" t="s">
        <v>6294</v>
      </c>
      <c r="B3078">
        <v>13581118</v>
      </c>
      <c r="C3078" t="s">
        <v>161</v>
      </c>
      <c r="D3078" t="s">
        <v>37</v>
      </c>
      <c r="E3078" t="s">
        <v>43</v>
      </c>
      <c r="F3078" t="s">
        <v>33</v>
      </c>
      <c r="G3078" t="s">
        <v>6295</v>
      </c>
      <c r="I3078">
        <v>1499</v>
      </c>
      <c r="J3078" t="s">
        <v>40</v>
      </c>
      <c r="K3078">
        <v>4.3</v>
      </c>
      <c r="L3078">
        <v>596</v>
      </c>
      <c r="M3078">
        <v>55.000000000000007</v>
      </c>
      <c r="N3078">
        <v>824.45000000000016</v>
      </c>
      <c r="O3078">
        <v>674</v>
      </c>
      <c r="P3078" t="str">
        <f>IF(Table1[[#This Row],[Discount %]]&gt;50,"High Discount","Low Discount")</f>
        <v>High Discount</v>
      </c>
    </row>
    <row r="3079" spans="1:16" x14ac:dyDescent="0.3">
      <c r="A3079" t="s">
        <v>6296</v>
      </c>
      <c r="B3079">
        <v>8593717</v>
      </c>
      <c r="C3079" t="s">
        <v>13</v>
      </c>
      <c r="D3079" t="s">
        <v>37</v>
      </c>
      <c r="E3079" t="s">
        <v>43</v>
      </c>
      <c r="F3079" t="s">
        <v>33</v>
      </c>
      <c r="G3079" t="s">
        <v>6297</v>
      </c>
      <c r="I3079">
        <v>599</v>
      </c>
      <c r="J3079" t="s">
        <v>40</v>
      </c>
      <c r="K3079">
        <v>4.0999999999999996</v>
      </c>
      <c r="L3079">
        <v>596</v>
      </c>
      <c r="M3079">
        <v>54.999999999999993</v>
      </c>
      <c r="N3079">
        <v>329.44999999999993</v>
      </c>
      <c r="O3079">
        <v>269</v>
      </c>
      <c r="P3079" t="str">
        <f>IF(Table1[[#This Row],[Discount %]]&gt;50,"High Discount","Low Discount")</f>
        <v>High Discount</v>
      </c>
    </row>
    <row r="3080" spans="1:16" x14ac:dyDescent="0.3">
      <c r="A3080" t="s">
        <v>6298</v>
      </c>
      <c r="B3080">
        <v>10778650</v>
      </c>
      <c r="C3080" t="s">
        <v>13</v>
      </c>
      <c r="D3080" t="s">
        <v>37</v>
      </c>
      <c r="E3080" t="s">
        <v>38</v>
      </c>
      <c r="F3080" t="s">
        <v>33</v>
      </c>
      <c r="G3080" t="s">
        <v>6299</v>
      </c>
      <c r="I3080">
        <v>699</v>
      </c>
      <c r="J3080" t="s">
        <v>40</v>
      </c>
      <c r="K3080">
        <v>4</v>
      </c>
      <c r="L3080">
        <v>596</v>
      </c>
      <c r="M3080">
        <v>60</v>
      </c>
      <c r="N3080">
        <v>419.4</v>
      </c>
      <c r="O3080">
        <v>279</v>
      </c>
      <c r="P3080" t="str">
        <f>IF(Table1[[#This Row],[Discount %]]&gt;50,"High Discount","Low Discount")</f>
        <v>High Discount</v>
      </c>
    </row>
    <row r="3081" spans="1:16" x14ac:dyDescent="0.3">
      <c r="A3081" t="s">
        <v>6300</v>
      </c>
      <c r="B3081">
        <v>6558977</v>
      </c>
      <c r="C3081" t="s">
        <v>6301</v>
      </c>
      <c r="D3081" t="s">
        <v>14</v>
      </c>
      <c r="E3081" t="s">
        <v>47</v>
      </c>
      <c r="F3081" t="s">
        <v>16</v>
      </c>
      <c r="G3081" t="s">
        <v>6302</v>
      </c>
      <c r="H3081">
        <v>899</v>
      </c>
      <c r="I3081">
        <v>2999</v>
      </c>
      <c r="J3081" t="s">
        <v>2586</v>
      </c>
      <c r="K3081">
        <v>4.2</v>
      </c>
      <c r="L3081">
        <v>595</v>
      </c>
      <c r="M3081">
        <v>70</v>
      </c>
      <c r="N3081">
        <v>2099.3000000000002</v>
      </c>
      <c r="O3081">
        <v>899</v>
      </c>
      <c r="P3081" t="str">
        <f>IF(Table1[[#This Row],[Discount %]]&gt;50,"High Discount","Low Discount")</f>
        <v>High Discount</v>
      </c>
    </row>
    <row r="3082" spans="1:16" x14ac:dyDescent="0.3">
      <c r="A3082" t="s">
        <v>6303</v>
      </c>
      <c r="B3082">
        <v>2352554</v>
      </c>
      <c r="C3082" t="s">
        <v>4442</v>
      </c>
      <c r="D3082" t="s">
        <v>25</v>
      </c>
      <c r="E3082" t="s">
        <v>38</v>
      </c>
      <c r="F3082" t="s">
        <v>16</v>
      </c>
      <c r="G3082" t="s">
        <v>6304</v>
      </c>
      <c r="H3082">
        <v>494</v>
      </c>
      <c r="I3082">
        <v>1499</v>
      </c>
      <c r="J3082" t="s">
        <v>35</v>
      </c>
      <c r="K3082">
        <v>4.0999999999999996</v>
      </c>
      <c r="L3082">
        <v>595</v>
      </c>
      <c r="M3082">
        <v>67</v>
      </c>
      <c r="N3082">
        <v>1004.33</v>
      </c>
      <c r="O3082">
        <v>494</v>
      </c>
      <c r="P3082" t="str">
        <f>IF(Table1[[#This Row],[Discount %]]&gt;50,"High Discount","Low Discount")</f>
        <v>High Discount</v>
      </c>
    </row>
    <row r="3083" spans="1:16" x14ac:dyDescent="0.3">
      <c r="A3083" t="s">
        <v>6305</v>
      </c>
      <c r="B3083">
        <v>10099655</v>
      </c>
      <c r="C3083" t="s">
        <v>13</v>
      </c>
      <c r="D3083" t="s">
        <v>25</v>
      </c>
      <c r="E3083" t="s">
        <v>281</v>
      </c>
      <c r="F3083" t="s">
        <v>16</v>
      </c>
      <c r="G3083" t="s">
        <v>6306</v>
      </c>
      <c r="H3083">
        <v>759</v>
      </c>
      <c r="I3083">
        <v>1899</v>
      </c>
      <c r="J3083" t="s">
        <v>23</v>
      </c>
      <c r="K3083">
        <v>4.2</v>
      </c>
      <c r="L3083">
        <v>595</v>
      </c>
      <c r="M3083">
        <v>60.000000000000007</v>
      </c>
      <c r="N3083">
        <v>1139.4000000000001</v>
      </c>
      <c r="O3083">
        <v>759</v>
      </c>
      <c r="P3083" t="str">
        <f>IF(Table1[[#This Row],[Discount %]]&gt;50,"High Discount","Low Discount")</f>
        <v>High Discount</v>
      </c>
    </row>
    <row r="3084" spans="1:16" x14ac:dyDescent="0.3">
      <c r="A3084" t="s">
        <v>6307</v>
      </c>
      <c r="B3084">
        <v>2358027</v>
      </c>
      <c r="C3084" t="s">
        <v>794</v>
      </c>
      <c r="D3084" t="s">
        <v>25</v>
      </c>
      <c r="E3084" t="s">
        <v>26</v>
      </c>
      <c r="F3084" t="s">
        <v>16</v>
      </c>
      <c r="G3084" t="s">
        <v>6308</v>
      </c>
      <c r="H3084">
        <v>899</v>
      </c>
      <c r="I3084">
        <v>1999</v>
      </c>
      <c r="J3084" t="s">
        <v>231</v>
      </c>
      <c r="K3084">
        <v>4.2</v>
      </c>
      <c r="L3084">
        <v>595</v>
      </c>
      <c r="M3084">
        <v>55.000000000000007</v>
      </c>
      <c r="N3084">
        <v>1099.45</v>
      </c>
      <c r="O3084">
        <v>899</v>
      </c>
      <c r="P3084" t="str">
        <f>IF(Table1[[#This Row],[Discount %]]&gt;50,"High Discount","Low Discount")</f>
        <v>High Discount</v>
      </c>
    </row>
    <row r="3085" spans="1:16" x14ac:dyDescent="0.3">
      <c r="A3085" t="s">
        <v>6309</v>
      </c>
      <c r="B3085">
        <v>8458745</v>
      </c>
      <c r="C3085" t="s">
        <v>85</v>
      </c>
      <c r="D3085" t="s">
        <v>68</v>
      </c>
      <c r="E3085" t="s">
        <v>43</v>
      </c>
      <c r="F3085" t="s">
        <v>33</v>
      </c>
      <c r="G3085" t="s">
        <v>6310</v>
      </c>
      <c r="H3085">
        <v>934</v>
      </c>
      <c r="I3085">
        <v>1699</v>
      </c>
      <c r="J3085" t="s">
        <v>88</v>
      </c>
      <c r="K3085">
        <v>3.4</v>
      </c>
      <c r="L3085">
        <v>595</v>
      </c>
      <c r="M3085">
        <v>44.999999999999993</v>
      </c>
      <c r="N3085">
        <v>764.54999999999984</v>
      </c>
      <c r="O3085">
        <v>934</v>
      </c>
      <c r="P3085" t="str">
        <f>IF(Table1[[#This Row],[Discount %]]&gt;50,"High Discount","Low Discount")</f>
        <v>Low Discount</v>
      </c>
    </row>
    <row r="3086" spans="1:16" x14ac:dyDescent="0.3">
      <c r="A3086" t="s">
        <v>6311</v>
      </c>
      <c r="B3086">
        <v>11244982</v>
      </c>
      <c r="C3086" t="s">
        <v>1316</v>
      </c>
      <c r="D3086" t="s">
        <v>68</v>
      </c>
      <c r="E3086" t="s">
        <v>295</v>
      </c>
      <c r="F3086" t="s">
        <v>33</v>
      </c>
      <c r="G3086" t="s">
        <v>6312</v>
      </c>
      <c r="H3086">
        <v>999</v>
      </c>
      <c r="I3086">
        <v>3999</v>
      </c>
      <c r="J3086" t="s">
        <v>145</v>
      </c>
      <c r="K3086">
        <v>4.2</v>
      </c>
      <c r="L3086">
        <v>595</v>
      </c>
      <c r="M3086">
        <v>75</v>
      </c>
      <c r="N3086">
        <v>2999.25</v>
      </c>
      <c r="O3086">
        <v>999</v>
      </c>
      <c r="P3086" t="str">
        <f>IF(Table1[[#This Row],[Discount %]]&gt;50,"High Discount","Low Discount")</f>
        <v>High Discount</v>
      </c>
    </row>
    <row r="3087" spans="1:16" x14ac:dyDescent="0.3">
      <c r="A3087" t="s">
        <v>6313</v>
      </c>
      <c r="B3087">
        <v>13905728</v>
      </c>
      <c r="C3087" t="s">
        <v>99</v>
      </c>
      <c r="D3087" t="s">
        <v>68</v>
      </c>
      <c r="E3087" t="s">
        <v>554</v>
      </c>
      <c r="F3087" t="s">
        <v>33</v>
      </c>
      <c r="G3087" t="s">
        <v>6314</v>
      </c>
      <c r="H3087">
        <v>209</v>
      </c>
      <c r="I3087">
        <v>599</v>
      </c>
      <c r="J3087" t="s">
        <v>35</v>
      </c>
      <c r="K3087">
        <v>3.5</v>
      </c>
      <c r="L3087">
        <v>595</v>
      </c>
      <c r="M3087">
        <v>65</v>
      </c>
      <c r="N3087">
        <v>389.35</v>
      </c>
      <c r="O3087">
        <v>209</v>
      </c>
      <c r="P3087" t="str">
        <f>IF(Table1[[#This Row],[Discount %]]&gt;50,"High Discount","Low Discount")</f>
        <v>High Discount</v>
      </c>
    </row>
    <row r="3088" spans="1:16" x14ac:dyDescent="0.3">
      <c r="A3088" t="s">
        <v>6315</v>
      </c>
      <c r="B3088">
        <v>13897772</v>
      </c>
      <c r="C3088" t="s">
        <v>199</v>
      </c>
      <c r="D3088" t="s">
        <v>86</v>
      </c>
      <c r="E3088" t="s">
        <v>131</v>
      </c>
      <c r="F3088" t="s">
        <v>33</v>
      </c>
      <c r="G3088" t="s">
        <v>6316</v>
      </c>
      <c r="H3088">
        <v>699</v>
      </c>
      <c r="I3088">
        <v>1999</v>
      </c>
      <c r="J3088" t="s">
        <v>201</v>
      </c>
      <c r="K3088">
        <v>4.4000000000000004</v>
      </c>
      <c r="L3088">
        <v>595</v>
      </c>
      <c r="M3088">
        <v>64.999999999999986</v>
      </c>
      <c r="N3088">
        <v>1299.3499999999997</v>
      </c>
      <c r="O3088">
        <v>699</v>
      </c>
      <c r="P3088" t="str">
        <f>IF(Table1[[#This Row],[Discount %]]&gt;50,"High Discount","Low Discount")</f>
        <v>High Discount</v>
      </c>
    </row>
    <row r="3089" spans="1:16" x14ac:dyDescent="0.3">
      <c r="A3089" t="s">
        <v>6317</v>
      </c>
      <c r="B3089">
        <v>17524680</v>
      </c>
      <c r="C3089" t="s">
        <v>42</v>
      </c>
      <c r="D3089" t="s">
        <v>37</v>
      </c>
      <c r="E3089" t="s">
        <v>38</v>
      </c>
      <c r="F3089" t="s">
        <v>33</v>
      </c>
      <c r="G3089" t="s">
        <v>6318</v>
      </c>
      <c r="I3089">
        <v>1598</v>
      </c>
      <c r="J3089" t="s">
        <v>3132</v>
      </c>
      <c r="K3089">
        <v>4.0999999999999996</v>
      </c>
      <c r="L3089">
        <v>595</v>
      </c>
      <c r="M3089">
        <v>50</v>
      </c>
      <c r="N3089">
        <v>799</v>
      </c>
      <c r="O3089">
        <v>799</v>
      </c>
      <c r="P3089" t="str">
        <f>IF(Table1[[#This Row],[Discount %]]&gt;50,"High Discount","Low Discount")</f>
        <v>Low Discount</v>
      </c>
    </row>
    <row r="3090" spans="1:16" x14ac:dyDescent="0.3">
      <c r="A3090" t="s">
        <v>6319</v>
      </c>
      <c r="B3090">
        <v>11046736</v>
      </c>
      <c r="C3090" t="s">
        <v>840</v>
      </c>
      <c r="D3090" t="s">
        <v>37</v>
      </c>
      <c r="E3090" t="s">
        <v>131</v>
      </c>
      <c r="F3090" t="s">
        <v>33</v>
      </c>
      <c r="G3090" t="s">
        <v>6320</v>
      </c>
      <c r="I3090">
        <v>2400</v>
      </c>
      <c r="J3090" t="s">
        <v>23</v>
      </c>
      <c r="K3090">
        <v>4.4000000000000004</v>
      </c>
      <c r="L3090">
        <v>595</v>
      </c>
      <c r="M3090">
        <v>63</v>
      </c>
      <c r="N3090">
        <v>1512</v>
      </c>
      <c r="O3090">
        <v>888</v>
      </c>
      <c r="P3090" t="str">
        <f>IF(Table1[[#This Row],[Discount %]]&gt;50,"High Discount","Low Discount")</f>
        <v>High Discount</v>
      </c>
    </row>
    <row r="3091" spans="1:16" x14ac:dyDescent="0.3">
      <c r="A3091" t="s">
        <v>6321</v>
      </c>
      <c r="B3091">
        <v>9396259</v>
      </c>
      <c r="C3091" t="s">
        <v>4226</v>
      </c>
      <c r="D3091" t="s">
        <v>37</v>
      </c>
      <c r="E3091" t="s">
        <v>131</v>
      </c>
      <c r="F3091" t="s">
        <v>33</v>
      </c>
      <c r="G3091" t="s">
        <v>6322</v>
      </c>
      <c r="I3091">
        <v>2495</v>
      </c>
      <c r="J3091" t="s">
        <v>40</v>
      </c>
      <c r="K3091">
        <v>4.3</v>
      </c>
      <c r="L3091">
        <v>595</v>
      </c>
      <c r="M3091">
        <v>50</v>
      </c>
      <c r="N3091">
        <v>1247.5</v>
      </c>
      <c r="O3091">
        <v>1247</v>
      </c>
      <c r="P3091" t="str">
        <f>IF(Table1[[#This Row],[Discount %]]&gt;50,"High Discount","Low Discount")</f>
        <v>Low Discount</v>
      </c>
    </row>
    <row r="3092" spans="1:16" x14ac:dyDescent="0.3">
      <c r="A3092" t="s">
        <v>6323</v>
      </c>
      <c r="B3092">
        <v>7573014</v>
      </c>
      <c r="C3092" t="s">
        <v>81</v>
      </c>
      <c r="D3092" t="s">
        <v>37</v>
      </c>
      <c r="E3092" t="s">
        <v>47</v>
      </c>
      <c r="F3092" t="s">
        <v>33</v>
      </c>
      <c r="G3092" t="s">
        <v>6324</v>
      </c>
      <c r="I3092">
        <v>999</v>
      </c>
      <c r="J3092" t="s">
        <v>18</v>
      </c>
      <c r="K3092">
        <v>3.7</v>
      </c>
      <c r="L3092">
        <v>595</v>
      </c>
      <c r="M3092">
        <v>56.999999999999993</v>
      </c>
      <c r="N3092">
        <v>569.42999999999995</v>
      </c>
      <c r="O3092">
        <v>429</v>
      </c>
      <c r="P3092" t="str">
        <f>IF(Table1[[#This Row],[Discount %]]&gt;50,"High Discount","Low Discount")</f>
        <v>High Discount</v>
      </c>
    </row>
    <row r="3093" spans="1:16" x14ac:dyDescent="0.3">
      <c r="A3093" t="s">
        <v>6325</v>
      </c>
      <c r="B3093">
        <v>12358332</v>
      </c>
      <c r="C3093" t="s">
        <v>13</v>
      </c>
      <c r="D3093" t="s">
        <v>14</v>
      </c>
      <c r="E3093" t="s">
        <v>15</v>
      </c>
      <c r="F3093" t="s">
        <v>16</v>
      </c>
      <c r="G3093" t="s">
        <v>6326</v>
      </c>
      <c r="H3093">
        <v>949</v>
      </c>
      <c r="I3093">
        <v>1899</v>
      </c>
      <c r="J3093" t="s">
        <v>18</v>
      </c>
      <c r="K3093">
        <v>3.5</v>
      </c>
      <c r="L3093">
        <v>594</v>
      </c>
      <c r="M3093">
        <v>50</v>
      </c>
      <c r="N3093">
        <v>949.5</v>
      </c>
      <c r="O3093">
        <v>949</v>
      </c>
      <c r="P3093" t="str">
        <f>IF(Table1[[#This Row],[Discount %]]&gt;50,"High Discount","Low Discount")</f>
        <v>Low Discount</v>
      </c>
    </row>
    <row r="3094" spans="1:16" x14ac:dyDescent="0.3">
      <c r="A3094" t="s">
        <v>6327</v>
      </c>
      <c r="B3094">
        <v>11315404</v>
      </c>
      <c r="C3094" t="s">
        <v>46</v>
      </c>
      <c r="D3094" t="s">
        <v>14</v>
      </c>
      <c r="E3094" t="s">
        <v>15</v>
      </c>
      <c r="F3094" t="s">
        <v>16</v>
      </c>
      <c r="G3094" t="s">
        <v>4251</v>
      </c>
      <c r="H3094">
        <v>892</v>
      </c>
      <c r="I3094">
        <v>1899</v>
      </c>
      <c r="J3094" t="s">
        <v>770</v>
      </c>
      <c r="K3094">
        <v>4</v>
      </c>
      <c r="L3094">
        <v>594</v>
      </c>
      <c r="M3094">
        <v>53</v>
      </c>
      <c r="N3094">
        <v>1006.47</v>
      </c>
      <c r="O3094">
        <v>892</v>
      </c>
      <c r="P3094" t="str">
        <f>IF(Table1[[#This Row],[Discount %]]&gt;50,"High Discount","Low Discount")</f>
        <v>High Discount</v>
      </c>
    </row>
    <row r="3095" spans="1:16" x14ac:dyDescent="0.3">
      <c r="A3095" t="s">
        <v>6328</v>
      </c>
      <c r="B3095">
        <v>11267248</v>
      </c>
      <c r="C3095" t="s">
        <v>1542</v>
      </c>
      <c r="D3095" t="s">
        <v>14</v>
      </c>
      <c r="E3095" t="s">
        <v>47</v>
      </c>
      <c r="F3095" t="s">
        <v>16</v>
      </c>
      <c r="G3095" t="s">
        <v>6329</v>
      </c>
      <c r="H3095">
        <v>697</v>
      </c>
      <c r="I3095">
        <v>1549</v>
      </c>
      <c r="J3095" t="s">
        <v>49</v>
      </c>
      <c r="K3095">
        <v>4.0999999999999996</v>
      </c>
      <c r="L3095">
        <v>594</v>
      </c>
      <c r="M3095">
        <v>55.000000000000007</v>
      </c>
      <c r="N3095">
        <v>851.95000000000016</v>
      </c>
      <c r="O3095">
        <v>697</v>
      </c>
      <c r="P3095" t="str">
        <f>IF(Table1[[#This Row],[Discount %]]&gt;50,"High Discount","Low Discount")</f>
        <v>High Discount</v>
      </c>
    </row>
    <row r="3096" spans="1:16" x14ac:dyDescent="0.3">
      <c r="A3096" t="s">
        <v>6330</v>
      </c>
      <c r="B3096">
        <v>11949510</v>
      </c>
      <c r="C3096" t="s">
        <v>5355</v>
      </c>
      <c r="D3096" t="s">
        <v>176</v>
      </c>
      <c r="E3096" t="s">
        <v>177</v>
      </c>
      <c r="F3096" t="s">
        <v>16</v>
      </c>
      <c r="G3096" t="s">
        <v>6331</v>
      </c>
      <c r="I3096">
        <v>299</v>
      </c>
      <c r="J3096" t="s">
        <v>6332</v>
      </c>
      <c r="K3096">
        <v>4.4000000000000004</v>
      </c>
      <c r="L3096">
        <v>594</v>
      </c>
      <c r="M3096">
        <v>31</v>
      </c>
      <c r="N3096">
        <v>92.69</v>
      </c>
      <c r="O3096">
        <v>206</v>
      </c>
      <c r="P3096" t="str">
        <f>IF(Table1[[#This Row],[Discount %]]&gt;50,"High Discount","Low Discount")</f>
        <v>Low Discount</v>
      </c>
    </row>
    <row r="3097" spans="1:16" x14ac:dyDescent="0.3">
      <c r="A3097" t="s">
        <v>6333</v>
      </c>
      <c r="B3097">
        <v>13815384</v>
      </c>
      <c r="C3097" t="s">
        <v>46</v>
      </c>
      <c r="D3097" t="s">
        <v>25</v>
      </c>
      <c r="E3097" t="s">
        <v>26</v>
      </c>
      <c r="F3097" t="s">
        <v>16</v>
      </c>
      <c r="G3097" t="s">
        <v>6334</v>
      </c>
      <c r="H3097">
        <v>493</v>
      </c>
      <c r="I3097">
        <v>1049</v>
      </c>
      <c r="J3097" t="s">
        <v>79</v>
      </c>
      <c r="K3097">
        <v>4.2</v>
      </c>
      <c r="L3097">
        <v>594</v>
      </c>
      <c r="M3097">
        <v>53</v>
      </c>
      <c r="N3097">
        <v>555.97</v>
      </c>
      <c r="O3097">
        <v>493</v>
      </c>
      <c r="P3097" t="str">
        <f>IF(Table1[[#This Row],[Discount %]]&gt;50,"High Discount","Low Discount")</f>
        <v>High Discount</v>
      </c>
    </row>
    <row r="3098" spans="1:16" x14ac:dyDescent="0.3">
      <c r="A3098" t="s">
        <v>6335</v>
      </c>
      <c r="B3098">
        <v>2391095</v>
      </c>
      <c r="C3098" t="s">
        <v>794</v>
      </c>
      <c r="D3098" t="s">
        <v>25</v>
      </c>
      <c r="E3098" t="s">
        <v>26</v>
      </c>
      <c r="F3098" t="s">
        <v>16</v>
      </c>
      <c r="G3098" t="s">
        <v>6336</v>
      </c>
      <c r="H3098">
        <v>899</v>
      </c>
      <c r="I3098">
        <v>1999</v>
      </c>
      <c r="J3098" t="s">
        <v>231</v>
      </c>
      <c r="K3098">
        <v>4</v>
      </c>
      <c r="L3098">
        <v>594</v>
      </c>
      <c r="M3098">
        <v>55.000000000000007</v>
      </c>
      <c r="N3098">
        <v>1099.45</v>
      </c>
      <c r="O3098">
        <v>899</v>
      </c>
      <c r="P3098" t="str">
        <f>IF(Table1[[#This Row],[Discount %]]&gt;50,"High Discount","Low Discount")</f>
        <v>High Discount</v>
      </c>
    </row>
    <row r="3099" spans="1:16" x14ac:dyDescent="0.3">
      <c r="A3099" t="s">
        <v>6337</v>
      </c>
      <c r="B3099">
        <v>10381773</v>
      </c>
      <c r="C3099" t="s">
        <v>294</v>
      </c>
      <c r="D3099" t="s">
        <v>68</v>
      </c>
      <c r="E3099" t="s">
        <v>295</v>
      </c>
      <c r="F3099" t="s">
        <v>33</v>
      </c>
      <c r="G3099" t="s">
        <v>6338</v>
      </c>
      <c r="H3099">
        <v>1231</v>
      </c>
      <c r="I3099">
        <v>2798</v>
      </c>
      <c r="J3099" t="s">
        <v>145</v>
      </c>
      <c r="K3099">
        <v>4.0999999999999996</v>
      </c>
      <c r="L3099">
        <v>594</v>
      </c>
      <c r="M3099">
        <v>56.000000000000007</v>
      </c>
      <c r="N3099">
        <v>1566.8800000000003</v>
      </c>
      <c r="O3099">
        <v>1231</v>
      </c>
      <c r="P3099" t="str">
        <f>IF(Table1[[#This Row],[Discount %]]&gt;50,"High Discount","Low Discount")</f>
        <v>High Discount</v>
      </c>
    </row>
    <row r="3100" spans="1:16" x14ac:dyDescent="0.3">
      <c r="A3100" t="s">
        <v>6339</v>
      </c>
      <c r="B3100">
        <v>1485453</v>
      </c>
      <c r="C3100" t="s">
        <v>2401</v>
      </c>
      <c r="D3100" t="s">
        <v>68</v>
      </c>
      <c r="E3100" t="s">
        <v>295</v>
      </c>
      <c r="F3100" t="s">
        <v>33</v>
      </c>
      <c r="G3100" t="s">
        <v>6340</v>
      </c>
      <c r="H3100">
        <v>2145</v>
      </c>
      <c r="I3100">
        <v>5500</v>
      </c>
      <c r="J3100" t="s">
        <v>145</v>
      </c>
      <c r="K3100">
        <v>3.9</v>
      </c>
      <c r="L3100">
        <v>594</v>
      </c>
      <c r="M3100">
        <v>61</v>
      </c>
      <c r="N3100">
        <v>3355</v>
      </c>
      <c r="O3100">
        <v>2145</v>
      </c>
      <c r="P3100" t="str">
        <f>IF(Table1[[#This Row],[Discount %]]&gt;50,"High Discount","Low Discount")</f>
        <v>High Discount</v>
      </c>
    </row>
    <row r="3101" spans="1:16" x14ac:dyDescent="0.3">
      <c r="A3101" t="s">
        <v>6341</v>
      </c>
      <c r="B3101">
        <v>10565570</v>
      </c>
      <c r="C3101" t="s">
        <v>59</v>
      </c>
      <c r="D3101" t="s">
        <v>60</v>
      </c>
      <c r="E3101" t="s">
        <v>38</v>
      </c>
      <c r="F3101" t="s">
        <v>33</v>
      </c>
      <c r="G3101" t="s">
        <v>6342</v>
      </c>
      <c r="H3101">
        <v>494</v>
      </c>
      <c r="I3101">
        <v>1099</v>
      </c>
      <c r="J3101" t="s">
        <v>40</v>
      </c>
      <c r="K3101">
        <v>4.4000000000000004</v>
      </c>
      <c r="L3101">
        <v>594</v>
      </c>
      <c r="M3101">
        <v>55.000000000000007</v>
      </c>
      <c r="N3101">
        <v>604.45000000000005</v>
      </c>
      <c r="O3101">
        <v>494</v>
      </c>
      <c r="P3101" t="str">
        <f>IF(Table1[[#This Row],[Discount %]]&gt;50,"High Discount","Low Discount")</f>
        <v>High Discount</v>
      </c>
    </row>
    <row r="3102" spans="1:16" x14ac:dyDescent="0.3">
      <c r="A3102" t="s">
        <v>6343</v>
      </c>
      <c r="B3102">
        <v>12178094</v>
      </c>
      <c r="C3102" t="s">
        <v>13</v>
      </c>
      <c r="D3102" t="s">
        <v>37</v>
      </c>
      <c r="E3102" t="s">
        <v>168</v>
      </c>
      <c r="F3102" t="s">
        <v>33</v>
      </c>
      <c r="G3102" t="s">
        <v>6344</v>
      </c>
      <c r="I3102">
        <v>2499</v>
      </c>
      <c r="J3102" t="s">
        <v>101</v>
      </c>
      <c r="K3102">
        <v>4.5</v>
      </c>
      <c r="L3102">
        <v>594</v>
      </c>
      <c r="M3102">
        <v>55.000000000000007</v>
      </c>
      <c r="N3102">
        <v>1374.4500000000003</v>
      </c>
      <c r="O3102">
        <v>1124</v>
      </c>
      <c r="P3102" t="str">
        <f>IF(Table1[[#This Row],[Discount %]]&gt;50,"High Discount","Low Discount")</f>
        <v>High Discount</v>
      </c>
    </row>
    <row r="3103" spans="1:16" x14ac:dyDescent="0.3">
      <c r="A3103" t="s">
        <v>6345</v>
      </c>
      <c r="B3103">
        <v>11243924</v>
      </c>
      <c r="C3103" t="s">
        <v>1265</v>
      </c>
      <c r="D3103" t="s">
        <v>37</v>
      </c>
      <c r="E3103" t="s">
        <v>554</v>
      </c>
      <c r="F3103" t="s">
        <v>33</v>
      </c>
      <c r="G3103" t="s">
        <v>6346</v>
      </c>
      <c r="I3103">
        <v>549</v>
      </c>
      <c r="J3103" t="s">
        <v>327</v>
      </c>
      <c r="K3103">
        <v>4.5</v>
      </c>
      <c r="L3103">
        <v>594</v>
      </c>
      <c r="M3103">
        <v>53</v>
      </c>
      <c r="N3103">
        <v>290.97000000000003</v>
      </c>
      <c r="O3103">
        <v>258</v>
      </c>
      <c r="P3103" t="str">
        <f>IF(Table1[[#This Row],[Discount %]]&gt;50,"High Discount","Low Discount")</f>
        <v>High Discount</v>
      </c>
    </row>
    <row r="3104" spans="1:16" x14ac:dyDescent="0.3">
      <c r="A3104" t="s">
        <v>6347</v>
      </c>
      <c r="B3104">
        <v>11893686</v>
      </c>
      <c r="C3104" t="s">
        <v>13</v>
      </c>
      <c r="D3104" t="s">
        <v>37</v>
      </c>
      <c r="E3104" t="s">
        <v>38</v>
      </c>
      <c r="F3104" t="s">
        <v>33</v>
      </c>
      <c r="G3104" t="s">
        <v>6348</v>
      </c>
      <c r="I3104">
        <v>599</v>
      </c>
      <c r="J3104" t="s">
        <v>40</v>
      </c>
      <c r="K3104">
        <v>4.2</v>
      </c>
      <c r="L3104">
        <v>594</v>
      </c>
      <c r="M3104">
        <v>30</v>
      </c>
      <c r="N3104">
        <v>179.7</v>
      </c>
      <c r="O3104">
        <v>419</v>
      </c>
      <c r="P3104" t="str">
        <f>IF(Table1[[#This Row],[Discount %]]&gt;50,"High Discount","Low Discount")</f>
        <v>Low Discount</v>
      </c>
    </row>
    <row r="3105" spans="1:16" x14ac:dyDescent="0.3">
      <c r="A3105" t="s">
        <v>6349</v>
      </c>
      <c r="B3105">
        <v>8962449</v>
      </c>
      <c r="C3105" t="s">
        <v>13</v>
      </c>
      <c r="D3105" t="s">
        <v>14</v>
      </c>
      <c r="E3105" t="s">
        <v>15</v>
      </c>
      <c r="F3105" t="s">
        <v>16</v>
      </c>
      <c r="G3105" t="s">
        <v>1432</v>
      </c>
      <c r="I3105">
        <v>1999</v>
      </c>
      <c r="J3105" t="s">
        <v>118</v>
      </c>
      <c r="K3105">
        <v>3.6</v>
      </c>
      <c r="L3105">
        <v>593</v>
      </c>
      <c r="M3105">
        <v>52</v>
      </c>
      <c r="N3105">
        <v>1039.48</v>
      </c>
      <c r="O3105">
        <v>959</v>
      </c>
      <c r="P3105" t="str">
        <f>IF(Table1[[#This Row],[Discount %]]&gt;50,"High Discount","Low Discount")</f>
        <v>High Discount</v>
      </c>
    </row>
    <row r="3106" spans="1:16" x14ac:dyDescent="0.3">
      <c r="A3106" t="s">
        <v>6350</v>
      </c>
      <c r="B3106">
        <v>10861802</v>
      </c>
      <c r="C3106" t="s">
        <v>748</v>
      </c>
      <c r="D3106" t="s">
        <v>176</v>
      </c>
      <c r="E3106" t="s">
        <v>486</v>
      </c>
      <c r="F3106" t="s">
        <v>16</v>
      </c>
      <c r="G3106" t="s">
        <v>6351</v>
      </c>
      <c r="H3106">
        <v>1079</v>
      </c>
      <c r="I3106">
        <v>1199</v>
      </c>
      <c r="J3106" t="s">
        <v>35</v>
      </c>
      <c r="K3106">
        <v>4.5</v>
      </c>
      <c r="L3106">
        <v>593</v>
      </c>
      <c r="M3106">
        <v>10</v>
      </c>
      <c r="N3106">
        <v>119.9</v>
      </c>
      <c r="O3106">
        <v>1079</v>
      </c>
      <c r="P3106" t="str">
        <f>IF(Table1[[#This Row],[Discount %]]&gt;50,"High Discount","Low Discount")</f>
        <v>Low Discount</v>
      </c>
    </row>
    <row r="3107" spans="1:16" x14ac:dyDescent="0.3">
      <c r="A3107" t="s">
        <v>6352</v>
      </c>
      <c r="B3107">
        <v>17977616</v>
      </c>
      <c r="C3107" t="s">
        <v>748</v>
      </c>
      <c r="D3107" t="s">
        <v>176</v>
      </c>
      <c r="E3107" t="s">
        <v>2095</v>
      </c>
      <c r="F3107" t="s">
        <v>16</v>
      </c>
      <c r="G3107" t="s">
        <v>6353</v>
      </c>
      <c r="I3107">
        <v>1648</v>
      </c>
      <c r="J3107" t="s">
        <v>327</v>
      </c>
      <c r="K3107">
        <v>4.4000000000000004</v>
      </c>
      <c r="L3107">
        <v>593</v>
      </c>
      <c r="M3107">
        <v>31</v>
      </c>
      <c r="N3107">
        <v>510.88</v>
      </c>
      <c r="O3107">
        <v>1137</v>
      </c>
      <c r="P3107" t="str">
        <f>IF(Table1[[#This Row],[Discount %]]&gt;50,"High Discount","Low Discount")</f>
        <v>Low Discount</v>
      </c>
    </row>
    <row r="3108" spans="1:16" x14ac:dyDescent="0.3">
      <c r="A3108" t="s">
        <v>6354</v>
      </c>
      <c r="B3108">
        <v>2170644</v>
      </c>
      <c r="C3108" t="s">
        <v>59</v>
      </c>
      <c r="D3108" t="s">
        <v>60</v>
      </c>
      <c r="E3108" t="s">
        <v>168</v>
      </c>
      <c r="F3108" t="s">
        <v>16</v>
      </c>
      <c r="G3108" t="s">
        <v>6355</v>
      </c>
      <c r="H3108">
        <v>909</v>
      </c>
      <c r="I3108">
        <v>2599</v>
      </c>
      <c r="J3108" t="s">
        <v>35</v>
      </c>
      <c r="K3108">
        <v>3.8</v>
      </c>
      <c r="L3108">
        <v>593</v>
      </c>
      <c r="M3108">
        <v>64.999999999999986</v>
      </c>
      <c r="N3108">
        <v>1689.3499999999997</v>
      </c>
      <c r="O3108">
        <v>909</v>
      </c>
      <c r="P3108" t="str">
        <f>IF(Table1[[#This Row],[Discount %]]&gt;50,"High Discount","Low Discount")</f>
        <v>High Discount</v>
      </c>
    </row>
    <row r="3109" spans="1:16" x14ac:dyDescent="0.3">
      <c r="A3109" t="s">
        <v>6356</v>
      </c>
      <c r="B3109">
        <v>4149376</v>
      </c>
      <c r="C3109" t="s">
        <v>42</v>
      </c>
      <c r="D3109" t="s">
        <v>25</v>
      </c>
      <c r="E3109" t="s">
        <v>38</v>
      </c>
      <c r="F3109" t="s">
        <v>16</v>
      </c>
      <c r="G3109" t="s">
        <v>6357</v>
      </c>
      <c r="H3109">
        <v>649</v>
      </c>
      <c r="I3109">
        <v>1299</v>
      </c>
      <c r="J3109" t="s">
        <v>23</v>
      </c>
      <c r="K3109">
        <v>4</v>
      </c>
      <c r="L3109">
        <v>593</v>
      </c>
      <c r="M3109">
        <v>50</v>
      </c>
      <c r="N3109">
        <v>649.5</v>
      </c>
      <c r="O3109">
        <v>649</v>
      </c>
      <c r="P3109" t="str">
        <f>IF(Table1[[#This Row],[Discount %]]&gt;50,"High Discount","Low Discount")</f>
        <v>Low Discount</v>
      </c>
    </row>
    <row r="3110" spans="1:16" x14ac:dyDescent="0.3">
      <c r="A3110" t="s">
        <v>6358</v>
      </c>
      <c r="B3110">
        <v>9370997</v>
      </c>
      <c r="C3110" t="s">
        <v>85</v>
      </c>
      <c r="D3110" t="s">
        <v>68</v>
      </c>
      <c r="E3110" t="s">
        <v>82</v>
      </c>
      <c r="F3110" t="s">
        <v>33</v>
      </c>
      <c r="G3110" t="s">
        <v>6359</v>
      </c>
      <c r="H3110">
        <v>674</v>
      </c>
      <c r="I3110">
        <v>1499</v>
      </c>
      <c r="J3110" t="s">
        <v>88</v>
      </c>
      <c r="K3110">
        <v>4</v>
      </c>
      <c r="L3110">
        <v>593</v>
      </c>
      <c r="M3110">
        <v>55.000000000000007</v>
      </c>
      <c r="N3110">
        <v>824.45000000000016</v>
      </c>
      <c r="O3110">
        <v>674</v>
      </c>
      <c r="P3110" t="str">
        <f>IF(Table1[[#This Row],[Discount %]]&gt;50,"High Discount","Low Discount")</f>
        <v>High Discount</v>
      </c>
    </row>
    <row r="3111" spans="1:16" x14ac:dyDescent="0.3">
      <c r="A3111" t="s">
        <v>6360</v>
      </c>
      <c r="B3111">
        <v>11531250</v>
      </c>
      <c r="C3111" t="s">
        <v>67</v>
      </c>
      <c r="D3111" t="s">
        <v>68</v>
      </c>
      <c r="E3111" t="s">
        <v>69</v>
      </c>
      <c r="F3111" t="s">
        <v>33</v>
      </c>
      <c r="G3111" t="s">
        <v>6361</v>
      </c>
      <c r="H3111">
        <v>849</v>
      </c>
      <c r="I3111">
        <v>2499</v>
      </c>
      <c r="J3111" t="s">
        <v>35</v>
      </c>
      <c r="K3111">
        <v>4.2</v>
      </c>
      <c r="L3111">
        <v>593</v>
      </c>
      <c r="M3111">
        <v>65.999999999999986</v>
      </c>
      <c r="N3111">
        <v>1649.3399999999997</v>
      </c>
      <c r="O3111">
        <v>849</v>
      </c>
      <c r="P3111" t="str">
        <f>IF(Table1[[#This Row],[Discount %]]&gt;50,"High Discount","Low Discount")</f>
        <v>High Discount</v>
      </c>
    </row>
    <row r="3112" spans="1:16" x14ac:dyDescent="0.3">
      <c r="A3112" t="s">
        <v>6362</v>
      </c>
      <c r="B3112">
        <v>9690329</v>
      </c>
      <c r="C3112" t="s">
        <v>30</v>
      </c>
      <c r="D3112" t="s">
        <v>31</v>
      </c>
      <c r="E3112" t="s">
        <v>104</v>
      </c>
      <c r="F3112" t="s">
        <v>33</v>
      </c>
      <c r="G3112" t="s">
        <v>6363</v>
      </c>
      <c r="H3112">
        <v>434</v>
      </c>
      <c r="I3112">
        <v>579</v>
      </c>
      <c r="J3112" t="s">
        <v>1060</v>
      </c>
      <c r="K3112">
        <v>4.3</v>
      </c>
      <c r="L3112">
        <v>593</v>
      </c>
      <c r="M3112">
        <v>25</v>
      </c>
      <c r="N3112">
        <v>144.75</v>
      </c>
      <c r="O3112">
        <v>434</v>
      </c>
      <c r="P3112" t="str">
        <f>IF(Table1[[#This Row],[Discount %]]&gt;50,"High Discount","Low Discount")</f>
        <v>Low Discount</v>
      </c>
    </row>
    <row r="3113" spans="1:16" x14ac:dyDescent="0.3">
      <c r="A3113" t="s">
        <v>6364</v>
      </c>
      <c r="B3113">
        <v>12701410</v>
      </c>
      <c r="C3113" t="s">
        <v>103</v>
      </c>
      <c r="D3113" t="s">
        <v>31</v>
      </c>
      <c r="E3113" t="s">
        <v>104</v>
      </c>
      <c r="F3113" t="s">
        <v>33</v>
      </c>
      <c r="G3113" t="s">
        <v>6365</v>
      </c>
      <c r="I3113">
        <v>779</v>
      </c>
      <c r="J3113" t="s">
        <v>6366</v>
      </c>
      <c r="K3113">
        <v>4.5</v>
      </c>
      <c r="L3113">
        <v>593</v>
      </c>
      <c r="M3113">
        <v>44</v>
      </c>
      <c r="N3113">
        <v>342.76</v>
      </c>
      <c r="O3113">
        <v>436</v>
      </c>
      <c r="P3113" t="str">
        <f>IF(Table1[[#This Row],[Discount %]]&gt;50,"High Discount","Low Discount")</f>
        <v>Low Discount</v>
      </c>
    </row>
    <row r="3114" spans="1:16" x14ac:dyDescent="0.3">
      <c r="A3114" t="s">
        <v>6367</v>
      </c>
      <c r="B3114">
        <v>8357719</v>
      </c>
      <c r="C3114" t="s">
        <v>30</v>
      </c>
      <c r="D3114" t="s">
        <v>31</v>
      </c>
      <c r="E3114" t="s">
        <v>104</v>
      </c>
      <c r="F3114" t="s">
        <v>33</v>
      </c>
      <c r="G3114" t="s">
        <v>6368</v>
      </c>
      <c r="H3114">
        <v>492</v>
      </c>
      <c r="I3114">
        <v>895</v>
      </c>
      <c r="J3114" t="s">
        <v>1060</v>
      </c>
      <c r="K3114">
        <v>4.4000000000000004</v>
      </c>
      <c r="L3114">
        <v>593</v>
      </c>
      <c r="M3114">
        <v>45</v>
      </c>
      <c r="N3114">
        <v>402.75</v>
      </c>
      <c r="O3114">
        <v>492</v>
      </c>
      <c r="P3114" t="str">
        <f>IF(Table1[[#This Row],[Discount %]]&gt;50,"High Discount","Low Discount")</f>
        <v>Low Discount</v>
      </c>
    </row>
    <row r="3115" spans="1:16" x14ac:dyDescent="0.3">
      <c r="A3115" t="s">
        <v>6369</v>
      </c>
      <c r="B3115">
        <v>8379301</v>
      </c>
      <c r="C3115" t="s">
        <v>59</v>
      </c>
      <c r="D3115" t="s">
        <v>60</v>
      </c>
      <c r="E3115" t="s">
        <v>38</v>
      </c>
      <c r="F3115" t="s">
        <v>33</v>
      </c>
      <c r="G3115" t="s">
        <v>6370</v>
      </c>
      <c r="H3115">
        <v>404</v>
      </c>
      <c r="I3115">
        <v>899</v>
      </c>
      <c r="J3115" t="s">
        <v>40</v>
      </c>
      <c r="K3115">
        <v>4.3</v>
      </c>
      <c r="L3115">
        <v>593</v>
      </c>
      <c r="M3115">
        <v>54.999999999999993</v>
      </c>
      <c r="N3115">
        <v>494.44999999999993</v>
      </c>
      <c r="O3115">
        <v>404</v>
      </c>
      <c r="P3115" t="str">
        <f>IF(Table1[[#This Row],[Discount %]]&gt;50,"High Discount","Low Discount")</f>
        <v>High Discount</v>
      </c>
    </row>
    <row r="3116" spans="1:16" x14ac:dyDescent="0.3">
      <c r="A3116" t="s">
        <v>6371</v>
      </c>
      <c r="B3116">
        <v>10019867</v>
      </c>
      <c r="C3116" t="s">
        <v>2277</v>
      </c>
      <c r="D3116" t="s">
        <v>37</v>
      </c>
      <c r="E3116" t="s">
        <v>43</v>
      </c>
      <c r="F3116" t="s">
        <v>33</v>
      </c>
      <c r="G3116" t="s">
        <v>6372</v>
      </c>
      <c r="I3116">
        <v>1199</v>
      </c>
      <c r="J3116" t="s">
        <v>40</v>
      </c>
      <c r="K3116">
        <v>4.3</v>
      </c>
      <c r="L3116">
        <v>593</v>
      </c>
      <c r="M3116">
        <v>56.999999999999993</v>
      </c>
      <c r="N3116">
        <v>683.42999999999984</v>
      </c>
      <c r="O3116">
        <v>515</v>
      </c>
      <c r="P3116" t="str">
        <f>IF(Table1[[#This Row],[Discount %]]&gt;50,"High Discount","Low Discount")</f>
        <v>High Discount</v>
      </c>
    </row>
    <row r="3117" spans="1:16" x14ac:dyDescent="0.3">
      <c r="A3117" t="s">
        <v>6373</v>
      </c>
      <c r="B3117">
        <v>12293600</v>
      </c>
      <c r="C3117" t="s">
        <v>4946</v>
      </c>
      <c r="D3117" t="s">
        <v>37</v>
      </c>
      <c r="E3117" t="s">
        <v>131</v>
      </c>
      <c r="F3117" t="s">
        <v>33</v>
      </c>
      <c r="G3117" t="s">
        <v>6374</v>
      </c>
      <c r="I3117">
        <v>1427</v>
      </c>
      <c r="J3117" t="s">
        <v>1646</v>
      </c>
      <c r="K3117">
        <v>4.3</v>
      </c>
      <c r="L3117">
        <v>593</v>
      </c>
      <c r="M3117">
        <v>27</v>
      </c>
      <c r="N3117">
        <v>385.29</v>
      </c>
      <c r="O3117">
        <v>1041</v>
      </c>
      <c r="P3117" t="str">
        <f>IF(Table1[[#This Row],[Discount %]]&gt;50,"High Discount","Low Discount")</f>
        <v>Low Discount</v>
      </c>
    </row>
    <row r="3118" spans="1:16" x14ac:dyDescent="0.3">
      <c r="A3118" t="s">
        <v>6375</v>
      </c>
      <c r="B3118">
        <v>10847888</v>
      </c>
      <c r="C3118" t="s">
        <v>90</v>
      </c>
      <c r="D3118" t="s">
        <v>37</v>
      </c>
      <c r="E3118" t="s">
        <v>131</v>
      </c>
      <c r="F3118" t="s">
        <v>33</v>
      </c>
      <c r="G3118" t="s">
        <v>6376</v>
      </c>
      <c r="I3118">
        <v>1449</v>
      </c>
      <c r="J3118" t="s">
        <v>23</v>
      </c>
      <c r="K3118">
        <v>4</v>
      </c>
      <c r="L3118">
        <v>593</v>
      </c>
      <c r="M3118">
        <v>47</v>
      </c>
      <c r="N3118">
        <v>681.03</v>
      </c>
      <c r="O3118">
        <v>767</v>
      </c>
      <c r="P3118" t="str">
        <f>IF(Table1[[#This Row],[Discount %]]&gt;50,"High Discount","Low Discount")</f>
        <v>Low Discount</v>
      </c>
    </row>
    <row r="3119" spans="1:16" x14ac:dyDescent="0.3">
      <c r="A3119" t="s">
        <v>6377</v>
      </c>
      <c r="B3119">
        <v>17524614</v>
      </c>
      <c r="C3119" t="s">
        <v>42</v>
      </c>
      <c r="D3119" t="s">
        <v>37</v>
      </c>
      <c r="E3119" t="s">
        <v>38</v>
      </c>
      <c r="F3119" t="s">
        <v>33</v>
      </c>
      <c r="G3119" t="s">
        <v>1259</v>
      </c>
      <c r="I3119">
        <v>1598</v>
      </c>
      <c r="J3119" t="s">
        <v>40</v>
      </c>
      <c r="K3119">
        <v>4</v>
      </c>
      <c r="L3119">
        <v>593</v>
      </c>
      <c r="M3119">
        <v>50</v>
      </c>
      <c r="N3119">
        <v>799</v>
      </c>
      <c r="O3119">
        <v>799</v>
      </c>
      <c r="P3119" t="str">
        <f>IF(Table1[[#This Row],[Discount %]]&gt;50,"High Discount","Low Discount")</f>
        <v>Low Discount</v>
      </c>
    </row>
    <row r="3120" spans="1:16" x14ac:dyDescent="0.3">
      <c r="A3120" t="s">
        <v>6378</v>
      </c>
      <c r="B3120">
        <v>17524608</v>
      </c>
      <c r="C3120" t="s">
        <v>42</v>
      </c>
      <c r="D3120" t="s">
        <v>37</v>
      </c>
      <c r="E3120" t="s">
        <v>38</v>
      </c>
      <c r="F3120" t="s">
        <v>33</v>
      </c>
      <c r="G3120" t="s">
        <v>1259</v>
      </c>
      <c r="I3120">
        <v>1598</v>
      </c>
      <c r="J3120" t="s">
        <v>40</v>
      </c>
      <c r="K3120">
        <v>4.0999999999999996</v>
      </c>
      <c r="L3120">
        <v>593</v>
      </c>
      <c r="M3120">
        <v>50</v>
      </c>
      <c r="N3120">
        <v>799</v>
      </c>
      <c r="O3120">
        <v>799</v>
      </c>
      <c r="P3120" t="str">
        <f>IF(Table1[[#This Row],[Discount %]]&gt;50,"High Discount","Low Discount")</f>
        <v>Low Discount</v>
      </c>
    </row>
    <row r="3121" spans="1:16" x14ac:dyDescent="0.3">
      <c r="A3121" t="s">
        <v>6379</v>
      </c>
      <c r="B3121">
        <v>13126834</v>
      </c>
      <c r="C3121" t="s">
        <v>13</v>
      </c>
      <c r="D3121" t="s">
        <v>37</v>
      </c>
      <c r="E3121" t="s">
        <v>38</v>
      </c>
      <c r="F3121" t="s">
        <v>33</v>
      </c>
      <c r="G3121" t="s">
        <v>6380</v>
      </c>
      <c r="I3121">
        <v>599</v>
      </c>
      <c r="J3121" t="s">
        <v>40</v>
      </c>
      <c r="K3121">
        <v>4.4000000000000004</v>
      </c>
      <c r="L3121">
        <v>593</v>
      </c>
      <c r="M3121">
        <v>45</v>
      </c>
      <c r="N3121">
        <v>269.55</v>
      </c>
      <c r="O3121">
        <v>329</v>
      </c>
      <c r="P3121" t="str">
        <f>IF(Table1[[#This Row],[Discount %]]&gt;50,"High Discount","Low Discount")</f>
        <v>Low Discount</v>
      </c>
    </row>
    <row r="3122" spans="1:16" x14ac:dyDescent="0.3">
      <c r="A3122" t="s">
        <v>6381</v>
      </c>
      <c r="B3122">
        <v>9265367</v>
      </c>
      <c r="C3122" t="s">
        <v>94</v>
      </c>
      <c r="D3122" t="s">
        <v>37</v>
      </c>
      <c r="E3122" t="s">
        <v>43</v>
      </c>
      <c r="F3122" t="s">
        <v>33</v>
      </c>
      <c r="G3122" t="s">
        <v>6382</v>
      </c>
      <c r="I3122">
        <v>899</v>
      </c>
      <c r="J3122" t="s">
        <v>40</v>
      </c>
      <c r="K3122">
        <v>4.4000000000000004</v>
      </c>
      <c r="L3122">
        <v>593</v>
      </c>
      <c r="M3122">
        <v>60</v>
      </c>
      <c r="N3122">
        <v>539.4</v>
      </c>
      <c r="O3122">
        <v>359</v>
      </c>
      <c r="P3122" t="str">
        <f>IF(Table1[[#This Row],[Discount %]]&gt;50,"High Discount","Low Discount")</f>
        <v>High Discount</v>
      </c>
    </row>
    <row r="3123" spans="1:16" x14ac:dyDescent="0.3">
      <c r="A3123" t="s">
        <v>6383</v>
      </c>
      <c r="B3123">
        <v>10092089</v>
      </c>
      <c r="C3123" t="s">
        <v>13</v>
      </c>
      <c r="D3123" t="s">
        <v>14</v>
      </c>
      <c r="E3123" t="s">
        <v>15</v>
      </c>
      <c r="F3123" t="s">
        <v>16</v>
      </c>
      <c r="G3123" t="s">
        <v>2362</v>
      </c>
      <c r="H3123">
        <v>879</v>
      </c>
      <c r="I3123">
        <v>2199</v>
      </c>
      <c r="J3123" t="s">
        <v>18</v>
      </c>
      <c r="K3123">
        <v>3.8</v>
      </c>
      <c r="L3123">
        <v>592</v>
      </c>
      <c r="M3123">
        <v>60.000000000000007</v>
      </c>
      <c r="N3123">
        <v>1319.4000000000003</v>
      </c>
      <c r="O3123">
        <v>879</v>
      </c>
      <c r="P3123" t="str">
        <f>IF(Table1[[#This Row],[Discount %]]&gt;50,"High Discount","Low Discount")</f>
        <v>High Discount</v>
      </c>
    </row>
    <row r="3124" spans="1:16" x14ac:dyDescent="0.3">
      <c r="A3124" t="s">
        <v>6384</v>
      </c>
      <c r="B3124">
        <v>10064519</v>
      </c>
      <c r="C3124" t="s">
        <v>13</v>
      </c>
      <c r="D3124" t="s">
        <v>14</v>
      </c>
      <c r="E3124" t="s">
        <v>15</v>
      </c>
      <c r="F3124" t="s">
        <v>16</v>
      </c>
      <c r="G3124" t="s">
        <v>869</v>
      </c>
      <c r="H3124">
        <v>879</v>
      </c>
      <c r="I3124">
        <v>2199</v>
      </c>
      <c r="J3124" t="s">
        <v>18</v>
      </c>
      <c r="K3124">
        <v>3.9</v>
      </c>
      <c r="L3124">
        <v>592</v>
      </c>
      <c r="M3124">
        <v>60.000000000000007</v>
      </c>
      <c r="N3124">
        <v>1319.4000000000003</v>
      </c>
      <c r="O3124">
        <v>879</v>
      </c>
      <c r="P3124" t="str">
        <f>IF(Table1[[#This Row],[Discount %]]&gt;50,"High Discount","Low Discount")</f>
        <v>High Discount</v>
      </c>
    </row>
    <row r="3125" spans="1:16" x14ac:dyDescent="0.3">
      <c r="A3125" t="s">
        <v>6385</v>
      </c>
      <c r="B3125">
        <v>12983788</v>
      </c>
      <c r="C3125" t="s">
        <v>42</v>
      </c>
      <c r="D3125" t="s">
        <v>14</v>
      </c>
      <c r="E3125" t="s">
        <v>15</v>
      </c>
      <c r="F3125" t="s">
        <v>16</v>
      </c>
      <c r="G3125" t="s">
        <v>6386</v>
      </c>
      <c r="H3125">
        <v>499</v>
      </c>
      <c r="I3125">
        <v>1999</v>
      </c>
      <c r="J3125" t="s">
        <v>18</v>
      </c>
      <c r="K3125">
        <v>4</v>
      </c>
      <c r="L3125">
        <v>592</v>
      </c>
      <c r="M3125">
        <v>75</v>
      </c>
      <c r="N3125">
        <v>1499.25</v>
      </c>
      <c r="O3125">
        <v>499</v>
      </c>
      <c r="P3125" t="str">
        <f>IF(Table1[[#This Row],[Discount %]]&gt;50,"High Discount","Low Discount")</f>
        <v>High Discount</v>
      </c>
    </row>
    <row r="3126" spans="1:16" x14ac:dyDescent="0.3">
      <c r="A3126" t="s">
        <v>6387</v>
      </c>
      <c r="B3126">
        <v>2389026</v>
      </c>
      <c r="C3126" t="s">
        <v>485</v>
      </c>
      <c r="D3126" t="s">
        <v>14</v>
      </c>
      <c r="E3126" t="s">
        <v>47</v>
      </c>
      <c r="F3126" t="s">
        <v>16</v>
      </c>
      <c r="G3126" t="s">
        <v>6388</v>
      </c>
      <c r="H3126">
        <v>989</v>
      </c>
      <c r="I3126">
        <v>1499</v>
      </c>
      <c r="J3126" t="s">
        <v>6389</v>
      </c>
      <c r="K3126">
        <v>4.0999999999999996</v>
      </c>
      <c r="L3126">
        <v>592</v>
      </c>
      <c r="M3126">
        <v>34</v>
      </c>
      <c r="N3126">
        <v>509.66</v>
      </c>
      <c r="O3126">
        <v>989</v>
      </c>
      <c r="P3126" t="str">
        <f>IF(Table1[[#This Row],[Discount %]]&gt;50,"High Discount","Low Discount")</f>
        <v>Low Discount</v>
      </c>
    </row>
    <row r="3127" spans="1:16" x14ac:dyDescent="0.3">
      <c r="A3127" t="s">
        <v>6390</v>
      </c>
      <c r="B3127">
        <v>13488728</v>
      </c>
      <c r="C3127" t="s">
        <v>1225</v>
      </c>
      <c r="D3127" t="s">
        <v>68</v>
      </c>
      <c r="E3127" t="s">
        <v>82</v>
      </c>
      <c r="F3127" t="s">
        <v>16</v>
      </c>
      <c r="G3127" t="s">
        <v>6391</v>
      </c>
      <c r="H3127">
        <v>989</v>
      </c>
      <c r="I3127">
        <v>2199</v>
      </c>
      <c r="J3127" t="s">
        <v>101</v>
      </c>
      <c r="K3127">
        <v>4.4000000000000004</v>
      </c>
      <c r="L3127">
        <v>592</v>
      </c>
      <c r="M3127">
        <v>55.000000000000007</v>
      </c>
      <c r="N3127">
        <v>1209.45</v>
      </c>
      <c r="O3127">
        <v>989</v>
      </c>
      <c r="P3127" t="str">
        <f>IF(Table1[[#This Row],[Discount %]]&gt;50,"High Discount","Low Discount")</f>
        <v>High Discount</v>
      </c>
    </row>
    <row r="3128" spans="1:16" x14ac:dyDescent="0.3">
      <c r="A3128" t="s">
        <v>6392</v>
      </c>
      <c r="B3128">
        <v>11805404</v>
      </c>
      <c r="C3128" t="s">
        <v>748</v>
      </c>
      <c r="D3128" t="s">
        <v>176</v>
      </c>
      <c r="E3128" t="s">
        <v>4881</v>
      </c>
      <c r="F3128" t="s">
        <v>16</v>
      </c>
      <c r="G3128" t="s">
        <v>6393</v>
      </c>
      <c r="I3128">
        <v>1448</v>
      </c>
      <c r="J3128" t="s">
        <v>5783</v>
      </c>
      <c r="K3128">
        <v>4.4000000000000004</v>
      </c>
      <c r="L3128">
        <v>592</v>
      </c>
      <c r="M3128">
        <v>31</v>
      </c>
      <c r="N3128">
        <v>448.88</v>
      </c>
      <c r="O3128">
        <v>999</v>
      </c>
      <c r="P3128" t="str">
        <f>IF(Table1[[#This Row],[Discount %]]&gt;50,"High Discount","Low Discount")</f>
        <v>Low Discount</v>
      </c>
    </row>
    <row r="3129" spans="1:16" x14ac:dyDescent="0.3">
      <c r="A3129" t="s">
        <v>6394</v>
      </c>
      <c r="B3129">
        <v>10891018</v>
      </c>
      <c r="C3129" t="s">
        <v>391</v>
      </c>
      <c r="D3129" t="s">
        <v>60</v>
      </c>
      <c r="E3129" t="s">
        <v>38</v>
      </c>
      <c r="F3129" t="s">
        <v>16</v>
      </c>
      <c r="G3129" t="s">
        <v>6395</v>
      </c>
      <c r="H3129">
        <v>599</v>
      </c>
      <c r="I3129">
        <v>1199</v>
      </c>
      <c r="J3129" t="s">
        <v>23</v>
      </c>
      <c r="K3129">
        <v>3.9</v>
      </c>
      <c r="L3129">
        <v>592</v>
      </c>
      <c r="M3129">
        <v>50</v>
      </c>
      <c r="N3129">
        <v>599.5</v>
      </c>
      <c r="O3129">
        <v>599</v>
      </c>
      <c r="P3129" t="str">
        <f>IF(Table1[[#This Row],[Discount %]]&gt;50,"High Discount","Low Discount")</f>
        <v>Low Discount</v>
      </c>
    </row>
    <row r="3130" spans="1:16" x14ac:dyDescent="0.3">
      <c r="A3130" t="s">
        <v>6396</v>
      </c>
      <c r="B3130">
        <v>11194966</v>
      </c>
      <c r="C3130" t="s">
        <v>42</v>
      </c>
      <c r="D3130" t="s">
        <v>25</v>
      </c>
      <c r="E3130" t="s">
        <v>26</v>
      </c>
      <c r="F3130" t="s">
        <v>16</v>
      </c>
      <c r="G3130" t="s">
        <v>6397</v>
      </c>
      <c r="H3130">
        <v>879</v>
      </c>
      <c r="I3130">
        <v>2199</v>
      </c>
      <c r="J3130" t="s">
        <v>231</v>
      </c>
      <c r="K3130">
        <v>4.0999999999999996</v>
      </c>
      <c r="L3130">
        <v>592</v>
      </c>
      <c r="M3130">
        <v>60.000000000000007</v>
      </c>
      <c r="N3130">
        <v>1319.4000000000003</v>
      </c>
      <c r="O3130">
        <v>879</v>
      </c>
      <c r="P3130" t="str">
        <f>IF(Table1[[#This Row],[Discount %]]&gt;50,"High Discount","Low Discount")</f>
        <v>High Discount</v>
      </c>
    </row>
    <row r="3131" spans="1:16" x14ac:dyDescent="0.3">
      <c r="A3131" t="s">
        <v>6398</v>
      </c>
      <c r="B3131">
        <v>13000002</v>
      </c>
      <c r="C3131" t="s">
        <v>81</v>
      </c>
      <c r="D3131" t="s">
        <v>68</v>
      </c>
      <c r="E3131" t="s">
        <v>43</v>
      </c>
      <c r="F3131" t="s">
        <v>33</v>
      </c>
      <c r="G3131" t="s">
        <v>6399</v>
      </c>
      <c r="H3131">
        <v>428</v>
      </c>
      <c r="I3131">
        <v>1099</v>
      </c>
      <c r="J3131" t="s">
        <v>35</v>
      </c>
      <c r="K3131">
        <v>4.0999999999999996</v>
      </c>
      <c r="L3131">
        <v>592</v>
      </c>
      <c r="M3131">
        <v>61</v>
      </c>
      <c r="N3131">
        <v>670.39</v>
      </c>
      <c r="O3131">
        <v>428</v>
      </c>
      <c r="P3131" t="str">
        <f>IF(Table1[[#This Row],[Discount %]]&gt;50,"High Discount","Low Discount")</f>
        <v>High Discount</v>
      </c>
    </row>
    <row r="3132" spans="1:16" x14ac:dyDescent="0.3">
      <c r="A3132" t="s">
        <v>6400</v>
      </c>
      <c r="B3132">
        <v>2094577</v>
      </c>
      <c r="C3132" t="s">
        <v>81</v>
      </c>
      <c r="D3132" t="s">
        <v>68</v>
      </c>
      <c r="E3132" t="s">
        <v>82</v>
      </c>
      <c r="F3132" t="s">
        <v>33</v>
      </c>
      <c r="G3132" t="s">
        <v>6401</v>
      </c>
      <c r="H3132">
        <v>612</v>
      </c>
      <c r="I3132">
        <v>1749</v>
      </c>
      <c r="J3132" t="s">
        <v>35</v>
      </c>
      <c r="K3132">
        <v>4.0999999999999996</v>
      </c>
      <c r="L3132">
        <v>592</v>
      </c>
      <c r="M3132">
        <v>64.999999999999986</v>
      </c>
      <c r="N3132">
        <v>1136.8499999999997</v>
      </c>
      <c r="O3132">
        <v>612</v>
      </c>
      <c r="P3132" t="str">
        <f>IF(Table1[[#This Row],[Discount %]]&gt;50,"High Discount","Low Discount")</f>
        <v>High Discount</v>
      </c>
    </row>
    <row r="3133" spans="1:16" x14ac:dyDescent="0.3">
      <c r="A3133" t="s">
        <v>6402</v>
      </c>
      <c r="B3133">
        <v>11048804</v>
      </c>
      <c r="C3133" t="s">
        <v>3643</v>
      </c>
      <c r="D3133" t="s">
        <v>68</v>
      </c>
      <c r="E3133" t="s">
        <v>82</v>
      </c>
      <c r="F3133" t="s">
        <v>33</v>
      </c>
      <c r="G3133" t="s">
        <v>6403</v>
      </c>
      <c r="H3133">
        <v>1029</v>
      </c>
      <c r="I3133">
        <v>2100</v>
      </c>
      <c r="J3133" t="s">
        <v>101</v>
      </c>
      <c r="K3133">
        <v>4.4000000000000004</v>
      </c>
      <c r="L3133">
        <v>592</v>
      </c>
      <c r="M3133">
        <v>51</v>
      </c>
      <c r="N3133">
        <v>1071</v>
      </c>
      <c r="O3133">
        <v>1029</v>
      </c>
      <c r="P3133" t="str">
        <f>IF(Table1[[#This Row],[Discount %]]&gt;50,"High Discount","Low Discount")</f>
        <v>High Discount</v>
      </c>
    </row>
    <row r="3134" spans="1:16" x14ac:dyDescent="0.3">
      <c r="A3134" t="s">
        <v>6404</v>
      </c>
      <c r="B3134">
        <v>6825161</v>
      </c>
      <c r="C3134" t="s">
        <v>510</v>
      </c>
      <c r="D3134" t="s">
        <v>68</v>
      </c>
      <c r="E3134" t="s">
        <v>295</v>
      </c>
      <c r="F3134" t="s">
        <v>33</v>
      </c>
      <c r="G3134" t="s">
        <v>6405</v>
      </c>
      <c r="H3134">
        <v>1079</v>
      </c>
      <c r="I3134">
        <v>3599</v>
      </c>
      <c r="J3134" t="s">
        <v>145</v>
      </c>
      <c r="K3134">
        <v>4.2</v>
      </c>
      <c r="L3134">
        <v>592</v>
      </c>
      <c r="M3134">
        <v>70</v>
      </c>
      <c r="N3134">
        <v>2519.3000000000002</v>
      </c>
      <c r="O3134">
        <v>1079</v>
      </c>
      <c r="P3134" t="str">
        <f>IF(Table1[[#This Row],[Discount %]]&gt;50,"High Discount","Low Discount")</f>
        <v>High Discount</v>
      </c>
    </row>
    <row r="3135" spans="1:16" x14ac:dyDescent="0.3">
      <c r="A3135" t="s">
        <v>6406</v>
      </c>
      <c r="B3135">
        <v>11991300</v>
      </c>
      <c r="C3135" t="s">
        <v>13</v>
      </c>
      <c r="D3135" t="s">
        <v>37</v>
      </c>
      <c r="E3135" t="s">
        <v>281</v>
      </c>
      <c r="F3135" t="s">
        <v>33</v>
      </c>
      <c r="G3135" t="s">
        <v>6407</v>
      </c>
      <c r="I3135">
        <v>1199</v>
      </c>
      <c r="J3135" t="s">
        <v>101</v>
      </c>
      <c r="K3135">
        <v>4.2</v>
      </c>
      <c r="L3135">
        <v>592</v>
      </c>
      <c r="M3135">
        <v>44.999999999999993</v>
      </c>
      <c r="N3135">
        <v>539.54999999999995</v>
      </c>
      <c r="O3135">
        <v>659</v>
      </c>
      <c r="P3135" t="str">
        <f>IF(Table1[[#This Row],[Discount %]]&gt;50,"High Discount","Low Discount")</f>
        <v>Low Discount</v>
      </c>
    </row>
    <row r="3136" spans="1:16" x14ac:dyDescent="0.3">
      <c r="A3136" t="s">
        <v>6408</v>
      </c>
      <c r="B3136">
        <v>17383184</v>
      </c>
      <c r="C3136" t="s">
        <v>13</v>
      </c>
      <c r="D3136" t="s">
        <v>37</v>
      </c>
      <c r="E3136" t="s">
        <v>38</v>
      </c>
      <c r="F3136" t="s">
        <v>33</v>
      </c>
      <c r="G3136" t="s">
        <v>6409</v>
      </c>
      <c r="I3136">
        <v>1498</v>
      </c>
      <c r="J3136" t="s">
        <v>662</v>
      </c>
      <c r="K3136">
        <v>4.3</v>
      </c>
      <c r="L3136">
        <v>592</v>
      </c>
      <c r="M3136">
        <v>50</v>
      </c>
      <c r="N3136">
        <v>749</v>
      </c>
      <c r="O3136">
        <v>749</v>
      </c>
      <c r="P3136" t="str">
        <f>IF(Table1[[#This Row],[Discount %]]&gt;50,"High Discount","Low Discount")</f>
        <v>Low Discount</v>
      </c>
    </row>
    <row r="3137" spans="1:16" x14ac:dyDescent="0.3">
      <c r="A3137" t="s">
        <v>6410</v>
      </c>
      <c r="B3137">
        <v>17524650</v>
      </c>
      <c r="C3137" t="s">
        <v>42</v>
      </c>
      <c r="D3137" t="s">
        <v>37</v>
      </c>
      <c r="E3137" t="s">
        <v>38</v>
      </c>
      <c r="F3137" t="s">
        <v>33</v>
      </c>
      <c r="G3137" t="s">
        <v>1259</v>
      </c>
      <c r="I3137">
        <v>1598</v>
      </c>
      <c r="J3137" t="s">
        <v>40</v>
      </c>
      <c r="K3137">
        <v>4.0999999999999996</v>
      </c>
      <c r="L3137">
        <v>592</v>
      </c>
      <c r="M3137">
        <v>50</v>
      </c>
      <c r="N3137">
        <v>799</v>
      </c>
      <c r="O3137">
        <v>799</v>
      </c>
      <c r="P3137" t="str">
        <f>IF(Table1[[#This Row],[Discount %]]&gt;50,"High Discount","Low Discount")</f>
        <v>Low Discount</v>
      </c>
    </row>
    <row r="3138" spans="1:16" x14ac:dyDescent="0.3">
      <c r="A3138" t="s">
        <v>6411</v>
      </c>
      <c r="B3138">
        <v>12221926</v>
      </c>
      <c r="C3138" t="s">
        <v>161</v>
      </c>
      <c r="D3138" t="s">
        <v>37</v>
      </c>
      <c r="E3138" t="s">
        <v>21</v>
      </c>
      <c r="F3138" t="s">
        <v>33</v>
      </c>
      <c r="G3138" t="s">
        <v>6412</v>
      </c>
      <c r="I3138">
        <v>1599</v>
      </c>
      <c r="J3138" t="s">
        <v>101</v>
      </c>
      <c r="K3138">
        <v>4.3</v>
      </c>
      <c r="L3138">
        <v>592</v>
      </c>
      <c r="M3138">
        <v>54</v>
      </c>
      <c r="N3138">
        <v>863.46</v>
      </c>
      <c r="O3138">
        <v>735</v>
      </c>
      <c r="P3138" t="str">
        <f>IF(Table1[[#This Row],[Discount %]]&gt;50,"High Discount","Low Discount")</f>
        <v>High Discount</v>
      </c>
    </row>
    <row r="3139" spans="1:16" x14ac:dyDescent="0.3">
      <c r="A3139" t="s">
        <v>6413</v>
      </c>
      <c r="B3139">
        <v>12087518</v>
      </c>
      <c r="C3139" t="s">
        <v>6414</v>
      </c>
      <c r="D3139" t="s">
        <v>37</v>
      </c>
      <c r="E3139" t="s">
        <v>43</v>
      </c>
      <c r="F3139" t="s">
        <v>33</v>
      </c>
      <c r="G3139" t="s">
        <v>6415</v>
      </c>
      <c r="I3139">
        <v>1685</v>
      </c>
      <c r="J3139" t="s">
        <v>40</v>
      </c>
      <c r="K3139">
        <v>4.2</v>
      </c>
      <c r="L3139">
        <v>592</v>
      </c>
      <c r="M3139">
        <v>60</v>
      </c>
      <c r="N3139">
        <v>1011</v>
      </c>
      <c r="O3139">
        <v>674</v>
      </c>
      <c r="P3139" t="str">
        <f>IF(Table1[[#This Row],[Discount %]]&gt;50,"High Discount","Low Discount")</f>
        <v>High Discount</v>
      </c>
    </row>
    <row r="3140" spans="1:16" x14ac:dyDescent="0.3">
      <c r="A3140" t="s">
        <v>6416</v>
      </c>
      <c r="B3140">
        <v>8317561</v>
      </c>
      <c r="C3140" t="s">
        <v>1325</v>
      </c>
      <c r="D3140" t="s">
        <v>37</v>
      </c>
      <c r="E3140" t="s">
        <v>343</v>
      </c>
      <c r="F3140" t="s">
        <v>33</v>
      </c>
      <c r="G3140" t="s">
        <v>6417</v>
      </c>
      <c r="I3140">
        <v>1699</v>
      </c>
      <c r="J3140" t="s">
        <v>399</v>
      </c>
      <c r="K3140">
        <v>4.3</v>
      </c>
      <c r="L3140">
        <v>592</v>
      </c>
      <c r="M3140">
        <v>44.999999999999993</v>
      </c>
      <c r="N3140">
        <v>764.54999999999984</v>
      </c>
      <c r="O3140">
        <v>934</v>
      </c>
      <c r="P3140" t="str">
        <f>IF(Table1[[#This Row],[Discount %]]&gt;50,"High Discount","Low Discount")</f>
        <v>Low Discount</v>
      </c>
    </row>
    <row r="3141" spans="1:16" x14ac:dyDescent="0.3">
      <c r="A3141" t="s">
        <v>6418</v>
      </c>
      <c r="B3141">
        <v>10614658</v>
      </c>
      <c r="C3141" t="s">
        <v>1139</v>
      </c>
      <c r="D3141" t="s">
        <v>37</v>
      </c>
      <c r="E3141" t="s">
        <v>47</v>
      </c>
      <c r="F3141" t="s">
        <v>33</v>
      </c>
      <c r="G3141" t="s">
        <v>6419</v>
      </c>
      <c r="I3141">
        <v>1799</v>
      </c>
      <c r="J3141" t="s">
        <v>118</v>
      </c>
      <c r="K3141">
        <v>4.2</v>
      </c>
      <c r="L3141">
        <v>592</v>
      </c>
      <c r="M3141">
        <v>62.000000000000014</v>
      </c>
      <c r="N3141">
        <v>1115.3800000000003</v>
      </c>
      <c r="O3141">
        <v>683</v>
      </c>
      <c r="P3141" t="str">
        <f>IF(Table1[[#This Row],[Discount %]]&gt;50,"High Discount","Low Discount")</f>
        <v>High Discount</v>
      </c>
    </row>
    <row r="3142" spans="1:16" x14ac:dyDescent="0.3">
      <c r="A3142" t="s">
        <v>6420</v>
      </c>
      <c r="B3142">
        <v>1964105</v>
      </c>
      <c r="C3142" t="s">
        <v>203</v>
      </c>
      <c r="D3142" t="s">
        <v>37</v>
      </c>
      <c r="E3142" t="s">
        <v>131</v>
      </c>
      <c r="F3142" t="s">
        <v>33</v>
      </c>
      <c r="G3142" t="s">
        <v>6421</v>
      </c>
      <c r="I3142">
        <v>2399</v>
      </c>
      <c r="J3142" t="s">
        <v>23</v>
      </c>
      <c r="K3142">
        <v>4.0999999999999996</v>
      </c>
      <c r="L3142">
        <v>592</v>
      </c>
      <c r="M3142">
        <v>64.999999999999986</v>
      </c>
      <c r="N3142">
        <v>1559.3499999999997</v>
      </c>
      <c r="O3142">
        <v>839</v>
      </c>
      <c r="P3142" t="str">
        <f>IF(Table1[[#This Row],[Discount %]]&gt;50,"High Discount","Low Discount")</f>
        <v>High Discount</v>
      </c>
    </row>
    <row r="3143" spans="1:16" x14ac:dyDescent="0.3">
      <c r="A3143" t="s">
        <v>6422</v>
      </c>
      <c r="B3143">
        <v>11851476</v>
      </c>
      <c r="C3143" t="s">
        <v>6423</v>
      </c>
      <c r="D3143" t="s">
        <v>14</v>
      </c>
      <c r="E3143" t="s">
        <v>121</v>
      </c>
      <c r="F3143" t="s">
        <v>16</v>
      </c>
      <c r="G3143" t="s">
        <v>6424</v>
      </c>
      <c r="H3143">
        <v>719</v>
      </c>
      <c r="I3143">
        <v>799</v>
      </c>
      <c r="J3143" t="s">
        <v>151</v>
      </c>
      <c r="K3143">
        <v>4.4000000000000004</v>
      </c>
      <c r="L3143">
        <v>591</v>
      </c>
      <c r="M3143">
        <v>10</v>
      </c>
      <c r="N3143">
        <v>79.900000000000006</v>
      </c>
      <c r="O3143">
        <v>719</v>
      </c>
      <c r="P3143" t="str">
        <f>IF(Table1[[#This Row],[Discount %]]&gt;50,"High Discount","Low Discount")</f>
        <v>Low Discount</v>
      </c>
    </row>
    <row r="3144" spans="1:16" x14ac:dyDescent="0.3">
      <c r="A3144" t="s">
        <v>6425</v>
      </c>
      <c r="B3144">
        <v>11998908</v>
      </c>
      <c r="C3144" t="s">
        <v>59</v>
      </c>
      <c r="D3144" t="s">
        <v>14</v>
      </c>
      <c r="E3144" t="s">
        <v>21</v>
      </c>
      <c r="F3144" t="s">
        <v>16</v>
      </c>
      <c r="G3144" t="s">
        <v>6426</v>
      </c>
      <c r="H3144">
        <v>679</v>
      </c>
      <c r="I3144">
        <v>1699</v>
      </c>
      <c r="J3144" t="s">
        <v>35</v>
      </c>
      <c r="K3144">
        <v>4.2</v>
      </c>
      <c r="L3144">
        <v>591</v>
      </c>
      <c r="M3144">
        <v>60</v>
      </c>
      <c r="N3144">
        <v>1019.4</v>
      </c>
      <c r="O3144">
        <v>679</v>
      </c>
      <c r="P3144" t="str">
        <f>IF(Table1[[#This Row],[Discount %]]&gt;50,"High Discount","Low Discount")</f>
        <v>High Discount</v>
      </c>
    </row>
    <row r="3145" spans="1:16" x14ac:dyDescent="0.3">
      <c r="A3145" t="s">
        <v>6427</v>
      </c>
      <c r="B3145">
        <v>1778108</v>
      </c>
      <c r="C3145" t="s">
        <v>1542</v>
      </c>
      <c r="D3145" t="s">
        <v>14</v>
      </c>
      <c r="E3145" t="s">
        <v>47</v>
      </c>
      <c r="F3145" t="s">
        <v>16</v>
      </c>
      <c r="G3145" t="s">
        <v>6428</v>
      </c>
      <c r="H3145">
        <v>742</v>
      </c>
      <c r="I3145">
        <v>1649</v>
      </c>
      <c r="J3145" t="s">
        <v>49</v>
      </c>
      <c r="K3145">
        <v>4</v>
      </c>
      <c r="L3145">
        <v>591</v>
      </c>
      <c r="M3145">
        <v>55.000000000000007</v>
      </c>
      <c r="N3145">
        <v>906.95000000000016</v>
      </c>
      <c r="O3145">
        <v>742</v>
      </c>
      <c r="P3145" t="str">
        <f>IF(Table1[[#This Row],[Discount %]]&gt;50,"High Discount","Low Discount")</f>
        <v>High Discount</v>
      </c>
    </row>
    <row r="3146" spans="1:16" x14ac:dyDescent="0.3">
      <c r="A3146" t="s">
        <v>6429</v>
      </c>
      <c r="B3146">
        <v>10617878</v>
      </c>
      <c r="C3146" t="s">
        <v>13</v>
      </c>
      <c r="D3146" t="s">
        <v>25</v>
      </c>
      <c r="E3146" t="s">
        <v>168</v>
      </c>
      <c r="F3146" t="s">
        <v>16</v>
      </c>
      <c r="G3146" t="s">
        <v>6430</v>
      </c>
      <c r="H3146">
        <v>1399</v>
      </c>
      <c r="I3146">
        <v>3499</v>
      </c>
      <c r="J3146" t="s">
        <v>35</v>
      </c>
      <c r="K3146">
        <v>3.9</v>
      </c>
      <c r="L3146">
        <v>591</v>
      </c>
      <c r="M3146">
        <v>60</v>
      </c>
      <c r="N3146">
        <v>2099.4</v>
      </c>
      <c r="O3146">
        <v>1399</v>
      </c>
      <c r="P3146" t="str">
        <f>IF(Table1[[#This Row],[Discount %]]&gt;50,"High Discount","Low Discount")</f>
        <v>High Discount</v>
      </c>
    </row>
    <row r="3147" spans="1:16" x14ac:dyDescent="0.3">
      <c r="A3147" t="s">
        <v>6431</v>
      </c>
      <c r="B3147">
        <v>8746081</v>
      </c>
      <c r="C3147" t="s">
        <v>81</v>
      </c>
      <c r="D3147" t="s">
        <v>68</v>
      </c>
      <c r="E3147" t="s">
        <v>131</v>
      </c>
      <c r="F3147" t="s">
        <v>33</v>
      </c>
      <c r="G3147" t="s">
        <v>6432</v>
      </c>
      <c r="H3147">
        <v>1106</v>
      </c>
      <c r="I3147">
        <v>2699</v>
      </c>
      <c r="J3147" t="s">
        <v>35</v>
      </c>
      <c r="K3147">
        <v>4.2</v>
      </c>
      <c r="L3147">
        <v>591</v>
      </c>
      <c r="M3147">
        <v>59.000000000000007</v>
      </c>
      <c r="N3147">
        <v>1592.4100000000003</v>
      </c>
      <c r="O3147">
        <v>1106</v>
      </c>
      <c r="P3147" t="str">
        <f>IF(Table1[[#This Row],[Discount %]]&gt;50,"High Discount","Low Discount")</f>
        <v>High Discount</v>
      </c>
    </row>
    <row r="3148" spans="1:16" x14ac:dyDescent="0.3">
      <c r="A3148" t="s">
        <v>6433</v>
      </c>
      <c r="B3148">
        <v>11489670</v>
      </c>
      <c r="C3148" t="s">
        <v>13</v>
      </c>
      <c r="D3148" t="s">
        <v>37</v>
      </c>
      <c r="E3148" t="s">
        <v>542</v>
      </c>
      <c r="F3148" t="s">
        <v>33</v>
      </c>
      <c r="G3148" t="s">
        <v>6434</v>
      </c>
      <c r="I3148">
        <v>1499</v>
      </c>
      <c r="J3148" t="s">
        <v>118</v>
      </c>
      <c r="K3148">
        <v>4.2</v>
      </c>
      <c r="L3148">
        <v>591</v>
      </c>
      <c r="M3148">
        <v>60</v>
      </c>
      <c r="N3148">
        <v>899.4</v>
      </c>
      <c r="O3148">
        <v>599</v>
      </c>
      <c r="P3148" t="str">
        <f>IF(Table1[[#This Row],[Discount %]]&gt;50,"High Discount","Low Discount")</f>
        <v>High Discount</v>
      </c>
    </row>
    <row r="3149" spans="1:16" x14ac:dyDescent="0.3">
      <c r="A3149" t="s">
        <v>6435</v>
      </c>
      <c r="B3149">
        <v>17524600</v>
      </c>
      <c r="C3149" t="s">
        <v>42</v>
      </c>
      <c r="D3149" t="s">
        <v>37</v>
      </c>
      <c r="E3149" t="s">
        <v>38</v>
      </c>
      <c r="F3149" t="s">
        <v>33</v>
      </c>
      <c r="G3149" t="s">
        <v>1259</v>
      </c>
      <c r="I3149">
        <v>1598</v>
      </c>
      <c r="J3149" t="s">
        <v>3132</v>
      </c>
      <c r="K3149">
        <v>4.0999999999999996</v>
      </c>
      <c r="L3149">
        <v>591</v>
      </c>
      <c r="M3149">
        <v>50</v>
      </c>
      <c r="N3149">
        <v>799</v>
      </c>
      <c r="O3149">
        <v>799</v>
      </c>
      <c r="P3149" t="str">
        <f>IF(Table1[[#This Row],[Discount %]]&gt;50,"High Discount","Low Discount")</f>
        <v>Low Discount</v>
      </c>
    </row>
    <row r="3150" spans="1:16" x14ac:dyDescent="0.3">
      <c r="A3150" t="s">
        <v>6436</v>
      </c>
      <c r="B3150">
        <v>10158795</v>
      </c>
      <c r="C3150" t="s">
        <v>94</v>
      </c>
      <c r="D3150" t="s">
        <v>37</v>
      </c>
      <c r="E3150" t="s">
        <v>15</v>
      </c>
      <c r="F3150" t="s">
        <v>33</v>
      </c>
      <c r="G3150" t="s">
        <v>6437</v>
      </c>
      <c r="I3150">
        <v>2299</v>
      </c>
      <c r="J3150" t="s">
        <v>118</v>
      </c>
      <c r="K3150">
        <v>3.7</v>
      </c>
      <c r="L3150">
        <v>591</v>
      </c>
      <c r="M3150">
        <v>55.000000000000007</v>
      </c>
      <c r="N3150">
        <v>1264.45</v>
      </c>
      <c r="O3150">
        <v>1034</v>
      </c>
      <c r="P3150" t="str">
        <f>IF(Table1[[#This Row],[Discount %]]&gt;50,"High Discount","Low Discount")</f>
        <v>High Discount</v>
      </c>
    </row>
    <row r="3151" spans="1:16" x14ac:dyDescent="0.3">
      <c r="A3151" t="s">
        <v>6438</v>
      </c>
      <c r="B3151">
        <v>2033529</v>
      </c>
      <c r="C3151" t="s">
        <v>391</v>
      </c>
      <c r="D3151" t="s">
        <v>37</v>
      </c>
      <c r="E3151" t="s">
        <v>168</v>
      </c>
      <c r="F3151" t="s">
        <v>33</v>
      </c>
      <c r="G3151" t="s">
        <v>6439</v>
      </c>
      <c r="I3151">
        <v>2499</v>
      </c>
      <c r="J3151" t="s">
        <v>23</v>
      </c>
      <c r="K3151">
        <v>3.8</v>
      </c>
      <c r="L3151">
        <v>591</v>
      </c>
      <c r="M3151">
        <v>64.999999999999986</v>
      </c>
      <c r="N3151">
        <v>1624.3499999999997</v>
      </c>
      <c r="O3151">
        <v>874</v>
      </c>
      <c r="P3151" t="str">
        <f>IF(Table1[[#This Row],[Discount %]]&gt;50,"High Discount","Low Discount")</f>
        <v>High Discount</v>
      </c>
    </row>
    <row r="3152" spans="1:16" x14ac:dyDescent="0.3">
      <c r="A3152" t="s">
        <v>6440</v>
      </c>
      <c r="B3152">
        <v>10641924</v>
      </c>
      <c r="C3152" t="s">
        <v>90</v>
      </c>
      <c r="D3152" t="s">
        <v>37</v>
      </c>
      <c r="E3152" t="s">
        <v>43</v>
      </c>
      <c r="F3152" t="s">
        <v>33</v>
      </c>
      <c r="G3152" t="s">
        <v>6441</v>
      </c>
      <c r="I3152">
        <v>999</v>
      </c>
      <c r="J3152" t="s">
        <v>23</v>
      </c>
      <c r="K3152">
        <v>4.2</v>
      </c>
      <c r="L3152">
        <v>591</v>
      </c>
      <c r="M3152">
        <v>60</v>
      </c>
      <c r="N3152">
        <v>599.4</v>
      </c>
      <c r="O3152">
        <v>399</v>
      </c>
      <c r="P3152" t="str">
        <f>IF(Table1[[#This Row],[Discount %]]&gt;50,"High Discount","Low Discount")</f>
        <v>High Discount</v>
      </c>
    </row>
    <row r="3153" spans="1:16" x14ac:dyDescent="0.3">
      <c r="A3153" t="s">
        <v>6442</v>
      </c>
      <c r="B3153">
        <v>8661719</v>
      </c>
      <c r="C3153" t="s">
        <v>13</v>
      </c>
      <c r="D3153" t="s">
        <v>37</v>
      </c>
      <c r="E3153" t="s">
        <v>38</v>
      </c>
      <c r="F3153" t="s">
        <v>33</v>
      </c>
      <c r="G3153" t="s">
        <v>6443</v>
      </c>
      <c r="I3153">
        <v>599</v>
      </c>
      <c r="J3153" t="s">
        <v>40</v>
      </c>
      <c r="K3153">
        <v>4.3</v>
      </c>
      <c r="L3153">
        <v>591</v>
      </c>
      <c r="M3153">
        <v>53</v>
      </c>
      <c r="N3153">
        <v>317.47000000000003</v>
      </c>
      <c r="O3153">
        <v>281</v>
      </c>
      <c r="P3153" t="str">
        <f>IF(Table1[[#This Row],[Discount %]]&gt;50,"High Discount","Low Discount")</f>
        <v>High Discount</v>
      </c>
    </row>
    <row r="3154" spans="1:16" x14ac:dyDescent="0.3">
      <c r="A3154" t="s">
        <v>6444</v>
      </c>
      <c r="B3154">
        <v>2330106</v>
      </c>
      <c r="C3154" t="s">
        <v>6445</v>
      </c>
      <c r="D3154" t="s">
        <v>176</v>
      </c>
      <c r="E3154" t="s">
        <v>1740</v>
      </c>
      <c r="F3154" t="s">
        <v>16</v>
      </c>
      <c r="G3154" t="s">
        <v>6446</v>
      </c>
      <c r="H3154">
        <v>572</v>
      </c>
      <c r="I3154">
        <v>716</v>
      </c>
      <c r="J3154" t="s">
        <v>201</v>
      </c>
      <c r="K3154">
        <v>4.4000000000000004</v>
      </c>
      <c r="L3154">
        <v>590</v>
      </c>
      <c r="M3154">
        <v>20</v>
      </c>
      <c r="N3154">
        <v>143.19999999999999</v>
      </c>
      <c r="O3154">
        <v>572</v>
      </c>
      <c r="P3154" t="str">
        <f>IF(Table1[[#This Row],[Discount %]]&gt;50,"High Discount","Low Discount")</f>
        <v>Low Discount</v>
      </c>
    </row>
    <row r="3155" spans="1:16" x14ac:dyDescent="0.3">
      <c r="A3155" t="s">
        <v>6447</v>
      </c>
      <c r="B3155">
        <v>9167287</v>
      </c>
      <c r="C3155" t="s">
        <v>748</v>
      </c>
      <c r="D3155" t="s">
        <v>176</v>
      </c>
      <c r="E3155" t="s">
        <v>890</v>
      </c>
      <c r="F3155" t="s">
        <v>16</v>
      </c>
      <c r="G3155" t="s">
        <v>6448</v>
      </c>
      <c r="I3155">
        <v>879</v>
      </c>
      <c r="J3155" t="s">
        <v>35</v>
      </c>
      <c r="K3155">
        <v>4.4000000000000004</v>
      </c>
      <c r="L3155">
        <v>590</v>
      </c>
      <c r="M3155">
        <v>31</v>
      </c>
      <c r="N3155">
        <v>272.49</v>
      </c>
      <c r="O3155">
        <v>606</v>
      </c>
      <c r="P3155" t="str">
        <f>IF(Table1[[#This Row],[Discount %]]&gt;50,"High Discount","Low Discount")</f>
        <v>Low Discount</v>
      </c>
    </row>
    <row r="3156" spans="1:16" x14ac:dyDescent="0.3">
      <c r="A3156" t="s">
        <v>6449</v>
      </c>
      <c r="B3156">
        <v>11786050</v>
      </c>
      <c r="C3156" t="s">
        <v>748</v>
      </c>
      <c r="D3156" t="s">
        <v>176</v>
      </c>
      <c r="E3156" t="s">
        <v>890</v>
      </c>
      <c r="F3156" t="s">
        <v>16</v>
      </c>
      <c r="G3156" t="s">
        <v>6450</v>
      </c>
      <c r="I3156">
        <v>1758</v>
      </c>
      <c r="J3156" t="s">
        <v>5001</v>
      </c>
      <c r="K3156">
        <v>4.4000000000000004</v>
      </c>
      <c r="L3156">
        <v>590</v>
      </c>
      <c r="M3156">
        <v>31</v>
      </c>
      <c r="N3156">
        <v>544.98</v>
      </c>
      <c r="O3156">
        <v>1213</v>
      </c>
      <c r="P3156" t="str">
        <f>IF(Table1[[#This Row],[Discount %]]&gt;50,"High Discount","Low Discount")</f>
        <v>Low Discount</v>
      </c>
    </row>
    <row r="3157" spans="1:16" x14ac:dyDescent="0.3">
      <c r="A3157" t="s">
        <v>6451</v>
      </c>
      <c r="B3157">
        <v>10710292</v>
      </c>
      <c r="C3157" t="s">
        <v>3581</v>
      </c>
      <c r="D3157" t="s">
        <v>25</v>
      </c>
      <c r="E3157" t="s">
        <v>26</v>
      </c>
      <c r="F3157" t="s">
        <v>16</v>
      </c>
      <c r="G3157" t="s">
        <v>6452</v>
      </c>
      <c r="H3157">
        <v>687</v>
      </c>
      <c r="I3157">
        <v>2099</v>
      </c>
      <c r="J3157" t="s">
        <v>1608</v>
      </c>
      <c r="K3157">
        <v>4.0999999999999996</v>
      </c>
      <c r="L3157">
        <v>590</v>
      </c>
      <c r="M3157">
        <v>67.27012863268223</v>
      </c>
      <c r="N3157">
        <v>1412</v>
      </c>
      <c r="O3157">
        <v>687</v>
      </c>
      <c r="P3157" t="str">
        <f>IF(Table1[[#This Row],[Discount %]]&gt;50,"High Discount","Low Discount")</f>
        <v>High Discount</v>
      </c>
    </row>
    <row r="3158" spans="1:16" x14ac:dyDescent="0.3">
      <c r="A3158" t="s">
        <v>6453</v>
      </c>
      <c r="B3158">
        <v>10944496</v>
      </c>
      <c r="C3158" t="s">
        <v>13</v>
      </c>
      <c r="D3158" t="s">
        <v>25</v>
      </c>
      <c r="E3158" t="s">
        <v>26</v>
      </c>
      <c r="F3158" t="s">
        <v>16</v>
      </c>
      <c r="G3158" t="s">
        <v>6454</v>
      </c>
      <c r="H3158">
        <v>1264</v>
      </c>
      <c r="I3158">
        <v>2299</v>
      </c>
      <c r="J3158" t="s">
        <v>231</v>
      </c>
      <c r="K3158">
        <v>4.2</v>
      </c>
      <c r="L3158">
        <v>590</v>
      </c>
      <c r="M3158">
        <v>44.999999999999993</v>
      </c>
      <c r="N3158">
        <v>1034.55</v>
      </c>
      <c r="O3158">
        <v>1264</v>
      </c>
      <c r="P3158" t="str">
        <f>IF(Table1[[#This Row],[Discount %]]&gt;50,"High Discount","Low Discount")</f>
        <v>Low Discount</v>
      </c>
    </row>
    <row r="3159" spans="1:16" x14ac:dyDescent="0.3">
      <c r="A3159" t="s">
        <v>6455</v>
      </c>
      <c r="B3159">
        <v>12851424</v>
      </c>
      <c r="C3159" t="s">
        <v>56</v>
      </c>
      <c r="D3159" t="s">
        <v>68</v>
      </c>
      <c r="E3159" t="s">
        <v>82</v>
      </c>
      <c r="F3159" t="s">
        <v>33</v>
      </c>
      <c r="G3159" t="s">
        <v>6456</v>
      </c>
      <c r="H3159">
        <v>479</v>
      </c>
      <c r="I3159">
        <v>1199</v>
      </c>
      <c r="J3159" t="s">
        <v>88</v>
      </c>
      <c r="K3159">
        <v>3.9</v>
      </c>
      <c r="L3159">
        <v>590</v>
      </c>
      <c r="M3159">
        <v>60</v>
      </c>
      <c r="N3159">
        <v>719.4</v>
      </c>
      <c r="O3159">
        <v>479</v>
      </c>
      <c r="P3159" t="str">
        <f>IF(Table1[[#This Row],[Discount %]]&gt;50,"High Discount","Low Discount")</f>
        <v>High Discount</v>
      </c>
    </row>
    <row r="3160" spans="1:16" x14ac:dyDescent="0.3">
      <c r="A3160" t="s">
        <v>6457</v>
      </c>
      <c r="B3160">
        <v>13481918</v>
      </c>
      <c r="C3160" t="s">
        <v>81</v>
      </c>
      <c r="D3160" t="s">
        <v>68</v>
      </c>
      <c r="E3160" t="s">
        <v>131</v>
      </c>
      <c r="F3160" t="s">
        <v>33</v>
      </c>
      <c r="G3160" t="s">
        <v>6458</v>
      </c>
      <c r="H3160">
        <v>584</v>
      </c>
      <c r="I3160">
        <v>1499</v>
      </c>
      <c r="J3160" t="s">
        <v>35</v>
      </c>
      <c r="K3160">
        <v>4.0999999999999996</v>
      </c>
      <c r="L3160">
        <v>590</v>
      </c>
      <c r="M3160">
        <v>61</v>
      </c>
      <c r="N3160">
        <v>914.39</v>
      </c>
      <c r="O3160">
        <v>584</v>
      </c>
      <c r="P3160" t="str">
        <f>IF(Table1[[#This Row],[Discount %]]&gt;50,"High Discount","Low Discount")</f>
        <v>High Discount</v>
      </c>
    </row>
    <row r="3161" spans="1:16" x14ac:dyDescent="0.3">
      <c r="A3161" t="s">
        <v>6459</v>
      </c>
      <c r="B3161">
        <v>9365713</v>
      </c>
      <c r="C3161" t="s">
        <v>85</v>
      </c>
      <c r="D3161" t="s">
        <v>68</v>
      </c>
      <c r="E3161" t="s">
        <v>69</v>
      </c>
      <c r="F3161" t="s">
        <v>33</v>
      </c>
      <c r="G3161" t="s">
        <v>6460</v>
      </c>
      <c r="H3161">
        <v>839</v>
      </c>
      <c r="I3161">
        <v>2799</v>
      </c>
      <c r="J3161" t="s">
        <v>88</v>
      </c>
      <c r="K3161">
        <v>4.3</v>
      </c>
      <c r="L3161">
        <v>590</v>
      </c>
      <c r="M3161">
        <v>70</v>
      </c>
      <c r="N3161">
        <v>1959.3</v>
      </c>
      <c r="O3161">
        <v>839</v>
      </c>
      <c r="P3161" t="str">
        <f>IF(Table1[[#This Row],[Discount %]]&gt;50,"High Discount","Low Discount")</f>
        <v>High Discount</v>
      </c>
    </row>
    <row r="3162" spans="1:16" x14ac:dyDescent="0.3">
      <c r="A3162" t="s">
        <v>6461</v>
      </c>
      <c r="B3162">
        <v>11409578</v>
      </c>
      <c r="C3162" t="s">
        <v>1125</v>
      </c>
      <c r="D3162" t="s">
        <v>68</v>
      </c>
      <c r="E3162" t="s">
        <v>69</v>
      </c>
      <c r="F3162" t="s">
        <v>33</v>
      </c>
      <c r="G3162" t="s">
        <v>6462</v>
      </c>
      <c r="H3162">
        <v>1795</v>
      </c>
      <c r="I3162">
        <v>4379</v>
      </c>
      <c r="J3162" t="s">
        <v>35</v>
      </c>
      <c r="K3162">
        <v>4</v>
      </c>
      <c r="L3162">
        <v>590</v>
      </c>
      <c r="M3162">
        <v>59.000000000000007</v>
      </c>
      <c r="N3162">
        <v>2583.61</v>
      </c>
      <c r="O3162">
        <v>1795</v>
      </c>
      <c r="P3162" t="str">
        <f>IF(Table1[[#This Row],[Discount %]]&gt;50,"High Discount","Low Discount")</f>
        <v>High Discount</v>
      </c>
    </row>
    <row r="3163" spans="1:16" x14ac:dyDescent="0.3">
      <c r="A3163" t="s">
        <v>6463</v>
      </c>
      <c r="B3163">
        <v>11794352</v>
      </c>
      <c r="C3163" t="s">
        <v>59</v>
      </c>
      <c r="D3163" t="s">
        <v>31</v>
      </c>
      <c r="E3163" t="s">
        <v>104</v>
      </c>
      <c r="F3163" t="s">
        <v>33</v>
      </c>
      <c r="G3163" t="s">
        <v>6464</v>
      </c>
      <c r="H3163">
        <v>919</v>
      </c>
      <c r="I3163">
        <v>2299</v>
      </c>
      <c r="J3163" t="s">
        <v>40</v>
      </c>
      <c r="K3163">
        <v>4.5999999999999996</v>
      </c>
      <c r="L3163">
        <v>590</v>
      </c>
      <c r="M3163">
        <v>60.000000000000007</v>
      </c>
      <c r="N3163">
        <v>1379.4000000000003</v>
      </c>
      <c r="O3163">
        <v>919</v>
      </c>
      <c r="P3163" t="str">
        <f>IF(Table1[[#This Row],[Discount %]]&gt;50,"High Discount","Low Discount")</f>
        <v>High Discount</v>
      </c>
    </row>
    <row r="3164" spans="1:16" x14ac:dyDescent="0.3">
      <c r="A3164" t="s">
        <v>6465</v>
      </c>
      <c r="B3164">
        <v>650555</v>
      </c>
      <c r="C3164" t="s">
        <v>103</v>
      </c>
      <c r="D3164" t="s">
        <v>31</v>
      </c>
      <c r="E3164" t="s">
        <v>104</v>
      </c>
      <c r="F3164" t="s">
        <v>33</v>
      </c>
      <c r="G3164" t="s">
        <v>6466</v>
      </c>
      <c r="I3164">
        <v>699</v>
      </c>
      <c r="J3164" t="s">
        <v>6467</v>
      </c>
      <c r="K3164">
        <v>4.3</v>
      </c>
      <c r="L3164">
        <v>590</v>
      </c>
      <c r="M3164">
        <v>44</v>
      </c>
      <c r="N3164">
        <v>307.56</v>
      </c>
      <c r="O3164">
        <v>391</v>
      </c>
      <c r="P3164" t="str">
        <f>IF(Table1[[#This Row],[Discount %]]&gt;50,"High Discount","Low Discount")</f>
        <v>Low Discount</v>
      </c>
    </row>
    <row r="3165" spans="1:16" x14ac:dyDescent="0.3">
      <c r="A3165" t="s">
        <v>6468</v>
      </c>
      <c r="B3165">
        <v>11531812</v>
      </c>
      <c r="C3165" t="s">
        <v>13</v>
      </c>
      <c r="D3165" t="s">
        <v>37</v>
      </c>
      <c r="E3165" t="s">
        <v>15</v>
      </c>
      <c r="F3165" t="s">
        <v>33</v>
      </c>
      <c r="G3165" t="s">
        <v>6469</v>
      </c>
      <c r="I3165">
        <v>1299</v>
      </c>
      <c r="J3165" t="s">
        <v>118</v>
      </c>
      <c r="K3165">
        <v>4</v>
      </c>
      <c r="L3165">
        <v>590</v>
      </c>
      <c r="M3165">
        <v>40</v>
      </c>
      <c r="N3165">
        <v>519.6</v>
      </c>
      <c r="O3165">
        <v>779</v>
      </c>
      <c r="P3165" t="str">
        <f>IF(Table1[[#This Row],[Discount %]]&gt;50,"High Discount","Low Discount")</f>
        <v>Low Discount</v>
      </c>
    </row>
    <row r="3166" spans="1:16" x14ac:dyDescent="0.3">
      <c r="A3166" t="s">
        <v>6470</v>
      </c>
      <c r="B3166">
        <v>17524656</v>
      </c>
      <c r="C3166" t="s">
        <v>42</v>
      </c>
      <c r="D3166" t="s">
        <v>37</v>
      </c>
      <c r="E3166" t="s">
        <v>38</v>
      </c>
      <c r="F3166" t="s">
        <v>33</v>
      </c>
      <c r="G3166" t="s">
        <v>1259</v>
      </c>
      <c r="I3166">
        <v>1598</v>
      </c>
      <c r="J3166" t="s">
        <v>40</v>
      </c>
      <c r="K3166">
        <v>4.0999999999999996</v>
      </c>
      <c r="L3166">
        <v>590</v>
      </c>
      <c r="M3166">
        <v>50</v>
      </c>
      <c r="N3166">
        <v>799</v>
      </c>
      <c r="O3166">
        <v>799</v>
      </c>
      <c r="P3166" t="str">
        <f>IF(Table1[[#This Row],[Discount %]]&gt;50,"High Discount","Low Discount")</f>
        <v>Low Discount</v>
      </c>
    </row>
    <row r="3167" spans="1:16" x14ac:dyDescent="0.3">
      <c r="A3167" t="s">
        <v>6471</v>
      </c>
      <c r="B3167">
        <v>2332070</v>
      </c>
      <c r="C3167" t="s">
        <v>94</v>
      </c>
      <c r="D3167" t="s">
        <v>37</v>
      </c>
      <c r="E3167" t="s">
        <v>47</v>
      </c>
      <c r="F3167" t="s">
        <v>33</v>
      </c>
      <c r="G3167" t="s">
        <v>6472</v>
      </c>
      <c r="I3167">
        <v>1699</v>
      </c>
      <c r="J3167" t="s">
        <v>399</v>
      </c>
      <c r="K3167">
        <v>4</v>
      </c>
      <c r="L3167">
        <v>590</v>
      </c>
      <c r="M3167">
        <v>64.999999999999986</v>
      </c>
      <c r="N3167">
        <v>1104.3499999999997</v>
      </c>
      <c r="O3167">
        <v>594</v>
      </c>
      <c r="P3167" t="str">
        <f>IF(Table1[[#This Row],[Discount %]]&gt;50,"High Discount","Low Discount")</f>
        <v>High Discount</v>
      </c>
    </row>
    <row r="3168" spans="1:16" x14ac:dyDescent="0.3">
      <c r="A3168" t="s">
        <v>6473</v>
      </c>
      <c r="B3168">
        <v>2440170</v>
      </c>
      <c r="C3168" t="s">
        <v>90</v>
      </c>
      <c r="D3168" t="s">
        <v>37</v>
      </c>
      <c r="E3168" t="s">
        <v>131</v>
      </c>
      <c r="F3168" t="s">
        <v>33</v>
      </c>
      <c r="G3168" t="s">
        <v>6474</v>
      </c>
      <c r="I3168">
        <v>1749</v>
      </c>
      <c r="J3168" t="s">
        <v>23</v>
      </c>
      <c r="K3168">
        <v>4.2</v>
      </c>
      <c r="L3168">
        <v>590</v>
      </c>
      <c r="M3168">
        <v>64.999999999999986</v>
      </c>
      <c r="N3168">
        <v>1136.8499999999997</v>
      </c>
      <c r="O3168">
        <v>612</v>
      </c>
      <c r="P3168" t="str">
        <f>IF(Table1[[#This Row],[Discount %]]&gt;50,"High Discount","Low Discount")</f>
        <v>High Discount</v>
      </c>
    </row>
    <row r="3169" spans="1:16" x14ac:dyDescent="0.3">
      <c r="A3169" t="s">
        <v>6475</v>
      </c>
      <c r="B3169">
        <v>9464717</v>
      </c>
      <c r="C3169" t="s">
        <v>13</v>
      </c>
      <c r="D3169" t="s">
        <v>37</v>
      </c>
      <c r="E3169" t="s">
        <v>38</v>
      </c>
      <c r="F3169" t="s">
        <v>33</v>
      </c>
      <c r="G3169" t="s">
        <v>6476</v>
      </c>
      <c r="I3169">
        <v>699</v>
      </c>
      <c r="J3169" t="s">
        <v>40</v>
      </c>
      <c r="K3169">
        <v>4.2</v>
      </c>
      <c r="L3169">
        <v>590</v>
      </c>
      <c r="M3169">
        <v>54.999999999999993</v>
      </c>
      <c r="N3169">
        <v>384.44999999999993</v>
      </c>
      <c r="O3169">
        <v>314</v>
      </c>
      <c r="P3169" t="str">
        <f>IF(Table1[[#This Row],[Discount %]]&gt;50,"High Discount","Low Discount")</f>
        <v>High Discount</v>
      </c>
    </row>
    <row r="3170" spans="1:16" x14ac:dyDescent="0.3">
      <c r="A3170" t="s">
        <v>6477</v>
      </c>
      <c r="B3170">
        <v>10863060</v>
      </c>
      <c r="C3170" t="s">
        <v>13</v>
      </c>
      <c r="D3170" t="s">
        <v>25</v>
      </c>
      <c r="E3170" t="s">
        <v>26</v>
      </c>
      <c r="F3170" t="s">
        <v>16</v>
      </c>
      <c r="G3170" t="s">
        <v>6478</v>
      </c>
      <c r="H3170">
        <v>809</v>
      </c>
      <c r="I3170">
        <v>1799</v>
      </c>
      <c r="J3170" t="s">
        <v>28</v>
      </c>
      <c r="K3170">
        <v>4.2</v>
      </c>
      <c r="L3170">
        <v>589</v>
      </c>
      <c r="M3170">
        <v>55.000000000000007</v>
      </c>
      <c r="N3170">
        <v>989.45000000000016</v>
      </c>
      <c r="O3170">
        <v>809</v>
      </c>
      <c r="P3170" t="str">
        <f>IF(Table1[[#This Row],[Discount %]]&gt;50,"High Discount","Low Discount")</f>
        <v>High Discount</v>
      </c>
    </row>
    <row r="3171" spans="1:16" x14ac:dyDescent="0.3">
      <c r="A3171" t="s">
        <v>6479</v>
      </c>
      <c r="B3171">
        <v>10460330</v>
      </c>
      <c r="C3171" t="s">
        <v>46</v>
      </c>
      <c r="D3171" t="s">
        <v>25</v>
      </c>
      <c r="E3171" t="s">
        <v>168</v>
      </c>
      <c r="F3171" t="s">
        <v>16</v>
      </c>
      <c r="G3171" t="s">
        <v>6480</v>
      </c>
      <c r="H3171">
        <v>1198</v>
      </c>
      <c r="I3171">
        <v>2549</v>
      </c>
      <c r="J3171" t="s">
        <v>23</v>
      </c>
      <c r="K3171">
        <v>3.9</v>
      </c>
      <c r="L3171">
        <v>589</v>
      </c>
      <c r="M3171">
        <v>53</v>
      </c>
      <c r="N3171">
        <v>1350.97</v>
      </c>
      <c r="O3171">
        <v>1198</v>
      </c>
      <c r="P3171" t="str">
        <f>IF(Table1[[#This Row],[Discount %]]&gt;50,"High Discount","Low Discount")</f>
        <v>High Discount</v>
      </c>
    </row>
    <row r="3172" spans="1:16" x14ac:dyDescent="0.3">
      <c r="A3172" t="s">
        <v>6481</v>
      </c>
      <c r="B3172">
        <v>10940678</v>
      </c>
      <c r="C3172" t="s">
        <v>13</v>
      </c>
      <c r="D3172" t="s">
        <v>25</v>
      </c>
      <c r="E3172" t="s">
        <v>38</v>
      </c>
      <c r="F3172" t="s">
        <v>16</v>
      </c>
      <c r="G3172" t="s">
        <v>6482</v>
      </c>
      <c r="I3172">
        <v>359</v>
      </c>
      <c r="J3172" t="s">
        <v>40</v>
      </c>
      <c r="K3172">
        <v>4.0999999999999996</v>
      </c>
      <c r="L3172">
        <v>589</v>
      </c>
      <c r="M3172">
        <v>52</v>
      </c>
      <c r="N3172">
        <v>186.68</v>
      </c>
      <c r="O3172">
        <v>172</v>
      </c>
      <c r="P3172" t="str">
        <f>IF(Table1[[#This Row],[Discount %]]&gt;50,"High Discount","Low Discount")</f>
        <v>High Discount</v>
      </c>
    </row>
    <row r="3173" spans="1:16" x14ac:dyDescent="0.3">
      <c r="A3173" t="s">
        <v>6483</v>
      </c>
      <c r="B3173">
        <v>1816488</v>
      </c>
      <c r="C3173" t="s">
        <v>46</v>
      </c>
      <c r="D3173" t="s">
        <v>25</v>
      </c>
      <c r="E3173" t="s">
        <v>38</v>
      </c>
      <c r="F3173" t="s">
        <v>16</v>
      </c>
      <c r="G3173" t="s">
        <v>6484</v>
      </c>
      <c r="H3173">
        <v>219</v>
      </c>
      <c r="I3173">
        <v>549</v>
      </c>
      <c r="J3173" t="s">
        <v>23</v>
      </c>
      <c r="K3173">
        <v>4.0999999999999996</v>
      </c>
      <c r="L3173">
        <v>589</v>
      </c>
      <c r="M3173">
        <v>60</v>
      </c>
      <c r="N3173">
        <v>329.4</v>
      </c>
      <c r="O3173">
        <v>219</v>
      </c>
      <c r="P3173" t="str">
        <f>IF(Table1[[#This Row],[Discount %]]&gt;50,"High Discount","Low Discount")</f>
        <v>High Discount</v>
      </c>
    </row>
    <row r="3174" spans="1:16" x14ac:dyDescent="0.3">
      <c r="A3174" t="s">
        <v>6485</v>
      </c>
      <c r="B3174">
        <v>9825417</v>
      </c>
      <c r="C3174" t="s">
        <v>1023</v>
      </c>
      <c r="D3174" t="s">
        <v>68</v>
      </c>
      <c r="E3174" t="s">
        <v>131</v>
      </c>
      <c r="F3174" t="s">
        <v>33</v>
      </c>
      <c r="G3174" t="s">
        <v>6486</v>
      </c>
      <c r="H3174">
        <v>629</v>
      </c>
      <c r="I3174">
        <v>1499</v>
      </c>
      <c r="J3174" t="s">
        <v>35</v>
      </c>
      <c r="K3174">
        <v>3.5</v>
      </c>
      <c r="L3174">
        <v>589</v>
      </c>
      <c r="M3174">
        <v>57.999999999999993</v>
      </c>
      <c r="N3174">
        <v>869.41999999999985</v>
      </c>
      <c r="O3174">
        <v>629</v>
      </c>
      <c r="P3174" t="str">
        <f>IF(Table1[[#This Row],[Discount %]]&gt;50,"High Discount","Low Discount")</f>
        <v>High Discount</v>
      </c>
    </row>
    <row r="3175" spans="1:16" x14ac:dyDescent="0.3">
      <c r="A3175" t="s">
        <v>6487</v>
      </c>
      <c r="B3175">
        <v>12820430</v>
      </c>
      <c r="C3175" t="s">
        <v>580</v>
      </c>
      <c r="D3175" t="s">
        <v>31</v>
      </c>
      <c r="E3175" t="s">
        <v>486</v>
      </c>
      <c r="F3175" t="s">
        <v>33</v>
      </c>
      <c r="G3175" t="s">
        <v>6488</v>
      </c>
      <c r="H3175">
        <v>439</v>
      </c>
      <c r="I3175">
        <v>1099</v>
      </c>
      <c r="J3175" t="s">
        <v>23</v>
      </c>
      <c r="K3175">
        <v>4.2</v>
      </c>
      <c r="L3175">
        <v>589</v>
      </c>
      <c r="M3175">
        <v>60</v>
      </c>
      <c r="N3175">
        <v>659.4</v>
      </c>
      <c r="O3175">
        <v>439</v>
      </c>
      <c r="P3175" t="str">
        <f>IF(Table1[[#This Row],[Discount %]]&gt;50,"High Discount","Low Discount")</f>
        <v>High Discount</v>
      </c>
    </row>
    <row r="3176" spans="1:16" x14ac:dyDescent="0.3">
      <c r="A3176" t="s">
        <v>6489</v>
      </c>
      <c r="B3176">
        <v>11290218</v>
      </c>
      <c r="C3176" t="s">
        <v>6490</v>
      </c>
      <c r="D3176" t="s">
        <v>31</v>
      </c>
      <c r="E3176" t="s">
        <v>104</v>
      </c>
      <c r="F3176" t="s">
        <v>33</v>
      </c>
      <c r="G3176" t="s">
        <v>6491</v>
      </c>
      <c r="H3176">
        <v>329</v>
      </c>
      <c r="I3176">
        <v>599</v>
      </c>
      <c r="J3176" t="s">
        <v>6492</v>
      </c>
      <c r="K3176">
        <v>4.0999999999999996</v>
      </c>
      <c r="L3176">
        <v>589</v>
      </c>
      <c r="M3176">
        <v>45</v>
      </c>
      <c r="N3176">
        <v>269.55</v>
      </c>
      <c r="O3176">
        <v>329</v>
      </c>
      <c r="P3176" t="str">
        <f>IF(Table1[[#This Row],[Discount %]]&gt;50,"High Discount","Low Discount")</f>
        <v>Low Discount</v>
      </c>
    </row>
    <row r="3177" spans="1:16" x14ac:dyDescent="0.3">
      <c r="A3177" t="s">
        <v>6493</v>
      </c>
      <c r="B3177">
        <v>11256318</v>
      </c>
      <c r="C3177" t="s">
        <v>42</v>
      </c>
      <c r="D3177" t="s">
        <v>37</v>
      </c>
      <c r="E3177" t="s">
        <v>43</v>
      </c>
      <c r="F3177" t="s">
        <v>33</v>
      </c>
      <c r="G3177" t="s">
        <v>6494</v>
      </c>
      <c r="I3177">
        <v>1499</v>
      </c>
      <c r="J3177" t="s">
        <v>40</v>
      </c>
      <c r="K3177">
        <v>4.3</v>
      </c>
      <c r="L3177">
        <v>589</v>
      </c>
      <c r="M3177">
        <v>44.999999999999993</v>
      </c>
      <c r="N3177">
        <v>674.54999999999984</v>
      </c>
      <c r="O3177">
        <v>824</v>
      </c>
      <c r="P3177" t="str">
        <f>IF(Table1[[#This Row],[Discount %]]&gt;50,"High Discount","Low Discount")</f>
        <v>Low Discount</v>
      </c>
    </row>
    <row r="3178" spans="1:16" x14ac:dyDescent="0.3">
      <c r="A3178" t="s">
        <v>6495</v>
      </c>
      <c r="B3178">
        <v>17524962</v>
      </c>
      <c r="C3178" t="s">
        <v>42</v>
      </c>
      <c r="D3178" t="s">
        <v>37</v>
      </c>
      <c r="E3178" t="s">
        <v>38</v>
      </c>
      <c r="F3178" t="s">
        <v>33</v>
      </c>
      <c r="G3178" t="s">
        <v>6318</v>
      </c>
      <c r="I3178">
        <v>1598</v>
      </c>
      <c r="J3178" t="s">
        <v>1178</v>
      </c>
      <c r="K3178">
        <v>4.4000000000000004</v>
      </c>
      <c r="L3178">
        <v>589</v>
      </c>
      <c r="M3178">
        <v>50</v>
      </c>
      <c r="N3178">
        <v>799</v>
      </c>
      <c r="O3178">
        <v>799</v>
      </c>
      <c r="P3178" t="str">
        <f>IF(Table1[[#This Row],[Discount %]]&gt;50,"High Discount","Low Discount")</f>
        <v>Low Discount</v>
      </c>
    </row>
    <row r="3179" spans="1:16" x14ac:dyDescent="0.3">
      <c r="A3179" t="s">
        <v>6496</v>
      </c>
      <c r="B3179">
        <v>2224785</v>
      </c>
      <c r="C3179" t="s">
        <v>42</v>
      </c>
      <c r="D3179" t="s">
        <v>37</v>
      </c>
      <c r="E3179" t="s">
        <v>38</v>
      </c>
      <c r="F3179" t="s">
        <v>33</v>
      </c>
      <c r="G3179" t="s">
        <v>6497</v>
      </c>
      <c r="I3179">
        <v>699</v>
      </c>
      <c r="J3179" t="s">
        <v>40</v>
      </c>
      <c r="K3179">
        <v>4.4000000000000004</v>
      </c>
      <c r="L3179">
        <v>589</v>
      </c>
      <c r="M3179">
        <v>50</v>
      </c>
      <c r="N3179">
        <v>349.5</v>
      </c>
      <c r="O3179">
        <v>349</v>
      </c>
      <c r="P3179" t="str">
        <f>IF(Table1[[#This Row],[Discount %]]&gt;50,"High Discount","Low Discount")</f>
        <v>Low Discount</v>
      </c>
    </row>
    <row r="3180" spans="1:16" x14ac:dyDescent="0.3">
      <c r="A3180" t="s">
        <v>6498</v>
      </c>
      <c r="B3180">
        <v>12193888</v>
      </c>
      <c r="C3180" t="s">
        <v>13</v>
      </c>
      <c r="D3180" t="s">
        <v>37</v>
      </c>
      <c r="E3180" t="s">
        <v>38</v>
      </c>
      <c r="F3180" t="s">
        <v>33</v>
      </c>
      <c r="G3180" t="s">
        <v>6499</v>
      </c>
      <c r="I3180">
        <v>699</v>
      </c>
      <c r="J3180" t="s">
        <v>40</v>
      </c>
      <c r="K3180">
        <v>4.5</v>
      </c>
      <c r="L3180">
        <v>589</v>
      </c>
      <c r="M3180">
        <v>40</v>
      </c>
      <c r="N3180">
        <v>279.60000000000002</v>
      </c>
      <c r="O3180">
        <v>419</v>
      </c>
      <c r="P3180" t="str">
        <f>IF(Table1[[#This Row],[Discount %]]&gt;50,"High Discount","Low Discount")</f>
        <v>Low Discount</v>
      </c>
    </row>
    <row r="3181" spans="1:16" x14ac:dyDescent="0.3">
      <c r="A3181" t="s">
        <v>6500</v>
      </c>
      <c r="B3181">
        <v>12220428</v>
      </c>
      <c r="C3181" t="s">
        <v>164</v>
      </c>
      <c r="D3181" t="s">
        <v>37</v>
      </c>
      <c r="E3181" t="s">
        <v>131</v>
      </c>
      <c r="F3181" t="s">
        <v>33</v>
      </c>
      <c r="G3181" t="s">
        <v>6501</v>
      </c>
      <c r="I3181">
        <v>999</v>
      </c>
      <c r="J3181" t="s">
        <v>35</v>
      </c>
      <c r="K3181">
        <v>4.3</v>
      </c>
      <c r="L3181">
        <v>589</v>
      </c>
      <c r="M3181">
        <v>50.050050050050054</v>
      </c>
      <c r="N3181">
        <v>500</v>
      </c>
      <c r="O3181">
        <v>499</v>
      </c>
      <c r="P3181" t="str">
        <f>IF(Table1[[#This Row],[Discount %]]&gt;50,"High Discount","Low Discount")</f>
        <v>High Discount</v>
      </c>
    </row>
    <row r="3182" spans="1:16" x14ac:dyDescent="0.3">
      <c r="A3182" t="s">
        <v>6502</v>
      </c>
      <c r="B3182">
        <v>12965846</v>
      </c>
      <c r="C3182" t="s">
        <v>739</v>
      </c>
      <c r="D3182" t="s">
        <v>14</v>
      </c>
      <c r="E3182" t="s">
        <v>121</v>
      </c>
      <c r="F3182" t="s">
        <v>16</v>
      </c>
      <c r="G3182" t="s">
        <v>6503</v>
      </c>
      <c r="H3182">
        <v>879</v>
      </c>
      <c r="I3182">
        <v>999</v>
      </c>
      <c r="J3182" t="s">
        <v>6504</v>
      </c>
      <c r="K3182">
        <v>4</v>
      </c>
      <c r="L3182">
        <v>588</v>
      </c>
      <c r="M3182">
        <v>12</v>
      </c>
      <c r="N3182">
        <v>119.88</v>
      </c>
      <c r="O3182">
        <v>879</v>
      </c>
      <c r="P3182" t="str">
        <f>IF(Table1[[#This Row],[Discount %]]&gt;50,"High Discount","Low Discount")</f>
        <v>Low Discount</v>
      </c>
    </row>
    <row r="3183" spans="1:16" x14ac:dyDescent="0.3">
      <c r="A3183" t="s">
        <v>6505</v>
      </c>
      <c r="B3183">
        <v>10832832</v>
      </c>
      <c r="C3183" t="s">
        <v>13</v>
      </c>
      <c r="D3183" t="s">
        <v>25</v>
      </c>
      <c r="E3183" t="s">
        <v>26</v>
      </c>
      <c r="F3183" t="s">
        <v>16</v>
      </c>
      <c r="G3183" t="s">
        <v>4041</v>
      </c>
      <c r="H3183">
        <v>625</v>
      </c>
      <c r="I3183">
        <v>782</v>
      </c>
      <c r="J3183" t="s">
        <v>231</v>
      </c>
      <c r="K3183">
        <v>4.2</v>
      </c>
      <c r="L3183">
        <v>588</v>
      </c>
      <c r="M3183">
        <v>20</v>
      </c>
      <c r="N3183">
        <v>156.4</v>
      </c>
      <c r="O3183">
        <v>625</v>
      </c>
      <c r="P3183" t="str">
        <f>IF(Table1[[#This Row],[Discount %]]&gt;50,"High Discount","Low Discount")</f>
        <v>Low Discount</v>
      </c>
    </row>
    <row r="3184" spans="1:16" x14ac:dyDescent="0.3">
      <c r="A3184" t="s">
        <v>6506</v>
      </c>
      <c r="B3184">
        <v>12746076</v>
      </c>
      <c r="C3184" t="s">
        <v>6507</v>
      </c>
      <c r="D3184" t="s">
        <v>68</v>
      </c>
      <c r="E3184" t="s">
        <v>69</v>
      </c>
      <c r="F3184" t="s">
        <v>33</v>
      </c>
      <c r="G3184" t="s">
        <v>6508</v>
      </c>
      <c r="H3184">
        <v>1079</v>
      </c>
      <c r="I3184">
        <v>2999</v>
      </c>
      <c r="J3184" t="s">
        <v>101</v>
      </c>
      <c r="K3184">
        <v>4.5</v>
      </c>
      <c r="L3184">
        <v>588</v>
      </c>
      <c r="M3184">
        <v>64</v>
      </c>
      <c r="N3184">
        <v>1919.36</v>
      </c>
      <c r="O3184">
        <v>1079</v>
      </c>
      <c r="P3184" t="str">
        <f>IF(Table1[[#This Row],[Discount %]]&gt;50,"High Discount","Low Discount")</f>
        <v>High Discount</v>
      </c>
    </row>
    <row r="3185" spans="1:16" x14ac:dyDescent="0.3">
      <c r="A3185" t="s">
        <v>6509</v>
      </c>
      <c r="B3185">
        <v>6829030</v>
      </c>
      <c r="C3185" t="s">
        <v>6510</v>
      </c>
      <c r="D3185" t="s">
        <v>60</v>
      </c>
      <c r="E3185" t="s">
        <v>121</v>
      </c>
      <c r="F3185" t="s">
        <v>33</v>
      </c>
      <c r="G3185" t="s">
        <v>6511</v>
      </c>
      <c r="H3185">
        <v>524</v>
      </c>
      <c r="I3185">
        <v>699</v>
      </c>
      <c r="J3185" t="s">
        <v>6512</v>
      </c>
      <c r="K3185">
        <v>4.4000000000000004</v>
      </c>
      <c r="L3185">
        <v>588</v>
      </c>
      <c r="M3185">
        <v>25</v>
      </c>
      <c r="N3185">
        <v>174.75</v>
      </c>
      <c r="O3185">
        <v>524</v>
      </c>
      <c r="P3185" t="str">
        <f>IF(Table1[[#This Row],[Discount %]]&gt;50,"High Discount","Low Discount")</f>
        <v>Low Discount</v>
      </c>
    </row>
    <row r="3186" spans="1:16" x14ac:dyDescent="0.3">
      <c r="A3186" t="s">
        <v>6513</v>
      </c>
      <c r="B3186">
        <v>17385136</v>
      </c>
      <c r="C3186" t="s">
        <v>13</v>
      </c>
      <c r="D3186" t="s">
        <v>37</v>
      </c>
      <c r="E3186" t="s">
        <v>38</v>
      </c>
      <c r="F3186" t="s">
        <v>33</v>
      </c>
      <c r="G3186" t="s">
        <v>97</v>
      </c>
      <c r="I3186">
        <v>1398</v>
      </c>
      <c r="J3186" t="s">
        <v>40</v>
      </c>
      <c r="K3186">
        <v>4.4000000000000004</v>
      </c>
      <c r="L3186">
        <v>588</v>
      </c>
      <c r="M3186">
        <v>50</v>
      </c>
      <c r="N3186">
        <v>699</v>
      </c>
      <c r="O3186">
        <v>699</v>
      </c>
      <c r="P3186" t="str">
        <f>IF(Table1[[#This Row],[Discount %]]&gt;50,"High Discount","Low Discount")</f>
        <v>Low Discount</v>
      </c>
    </row>
    <row r="3187" spans="1:16" x14ac:dyDescent="0.3">
      <c r="A3187" t="s">
        <v>6514</v>
      </c>
      <c r="B3187">
        <v>596474</v>
      </c>
      <c r="C3187" t="s">
        <v>300</v>
      </c>
      <c r="D3187" t="s">
        <v>37</v>
      </c>
      <c r="E3187" t="s">
        <v>281</v>
      </c>
      <c r="F3187" t="s">
        <v>33</v>
      </c>
      <c r="G3187" t="s">
        <v>6515</v>
      </c>
      <c r="I3187">
        <v>1595</v>
      </c>
      <c r="J3187" t="s">
        <v>35</v>
      </c>
      <c r="K3187">
        <v>3.7</v>
      </c>
      <c r="L3187">
        <v>588</v>
      </c>
      <c r="M3187">
        <v>60</v>
      </c>
      <c r="N3187">
        <v>957</v>
      </c>
      <c r="O3187">
        <v>638</v>
      </c>
      <c r="P3187" t="str">
        <f>IF(Table1[[#This Row],[Discount %]]&gt;50,"High Discount","Low Discount")</f>
        <v>High Discount</v>
      </c>
    </row>
    <row r="3188" spans="1:16" x14ac:dyDescent="0.3">
      <c r="A3188" t="s">
        <v>6516</v>
      </c>
      <c r="B3188">
        <v>17524598</v>
      </c>
      <c r="C3188" t="s">
        <v>42</v>
      </c>
      <c r="D3188" t="s">
        <v>37</v>
      </c>
      <c r="E3188" t="s">
        <v>38</v>
      </c>
      <c r="F3188" t="s">
        <v>33</v>
      </c>
      <c r="G3188" t="s">
        <v>1259</v>
      </c>
      <c r="I3188">
        <v>1598</v>
      </c>
      <c r="J3188" t="s">
        <v>662</v>
      </c>
      <c r="K3188">
        <v>4.0999999999999996</v>
      </c>
      <c r="L3188">
        <v>588</v>
      </c>
      <c r="M3188">
        <v>50</v>
      </c>
      <c r="N3188">
        <v>799</v>
      </c>
      <c r="O3188">
        <v>799</v>
      </c>
      <c r="P3188" t="str">
        <f>IF(Table1[[#This Row],[Discount %]]&gt;50,"High Discount","Low Discount")</f>
        <v>Low Discount</v>
      </c>
    </row>
    <row r="3189" spans="1:16" x14ac:dyDescent="0.3">
      <c r="A3189" t="s">
        <v>6517</v>
      </c>
      <c r="B3189">
        <v>12221980</v>
      </c>
      <c r="C3189" t="s">
        <v>161</v>
      </c>
      <c r="D3189" t="s">
        <v>37</v>
      </c>
      <c r="E3189" t="s">
        <v>47</v>
      </c>
      <c r="F3189" t="s">
        <v>33</v>
      </c>
      <c r="G3189" t="s">
        <v>6518</v>
      </c>
      <c r="I3189">
        <v>1799</v>
      </c>
      <c r="J3189" t="s">
        <v>118</v>
      </c>
      <c r="K3189">
        <v>4.2</v>
      </c>
      <c r="L3189">
        <v>588</v>
      </c>
      <c r="M3189">
        <v>55.000000000000007</v>
      </c>
      <c r="N3189">
        <v>989.45000000000016</v>
      </c>
      <c r="O3189">
        <v>809</v>
      </c>
      <c r="P3189" t="str">
        <f>IF(Table1[[#This Row],[Discount %]]&gt;50,"High Discount","Low Discount")</f>
        <v>High Discount</v>
      </c>
    </row>
    <row r="3190" spans="1:16" x14ac:dyDescent="0.3">
      <c r="A3190" t="s">
        <v>6519</v>
      </c>
      <c r="B3190">
        <v>12831588</v>
      </c>
      <c r="C3190" t="s">
        <v>6520</v>
      </c>
      <c r="D3190" t="s">
        <v>37</v>
      </c>
      <c r="E3190" t="s">
        <v>15</v>
      </c>
      <c r="F3190" t="s">
        <v>33</v>
      </c>
      <c r="G3190" t="s">
        <v>6521</v>
      </c>
      <c r="I3190">
        <v>1999</v>
      </c>
      <c r="J3190" t="s">
        <v>6522</v>
      </c>
      <c r="K3190">
        <v>4.2</v>
      </c>
      <c r="L3190">
        <v>588</v>
      </c>
      <c r="M3190">
        <v>55.027513756878442</v>
      </c>
      <c r="N3190">
        <v>1100</v>
      </c>
      <c r="O3190">
        <v>899</v>
      </c>
      <c r="P3190" t="str">
        <f>IF(Table1[[#This Row],[Discount %]]&gt;50,"High Discount","Low Discount")</f>
        <v>High Discount</v>
      </c>
    </row>
    <row r="3191" spans="1:16" x14ac:dyDescent="0.3">
      <c r="A3191" t="s">
        <v>6523</v>
      </c>
      <c r="B3191">
        <v>11043644</v>
      </c>
      <c r="C3191" t="s">
        <v>3380</v>
      </c>
      <c r="D3191" t="s">
        <v>37</v>
      </c>
      <c r="E3191" t="s">
        <v>168</v>
      </c>
      <c r="F3191" t="s">
        <v>33</v>
      </c>
      <c r="G3191" t="s">
        <v>6524</v>
      </c>
      <c r="I3191">
        <v>2999</v>
      </c>
      <c r="J3191" t="s">
        <v>212</v>
      </c>
      <c r="K3191">
        <v>4.0999999999999996</v>
      </c>
      <c r="L3191">
        <v>588</v>
      </c>
      <c r="M3191">
        <v>53</v>
      </c>
      <c r="N3191">
        <v>1589.47</v>
      </c>
      <c r="O3191">
        <v>1409</v>
      </c>
      <c r="P3191" t="str">
        <f>IF(Table1[[#This Row],[Discount %]]&gt;50,"High Discount","Low Discount")</f>
        <v>High Discount</v>
      </c>
    </row>
    <row r="3192" spans="1:16" x14ac:dyDescent="0.3">
      <c r="A3192" t="s">
        <v>6525</v>
      </c>
      <c r="B3192">
        <v>10964514</v>
      </c>
      <c r="C3192" t="s">
        <v>13</v>
      </c>
      <c r="D3192" t="s">
        <v>37</v>
      </c>
      <c r="E3192" t="s">
        <v>38</v>
      </c>
      <c r="F3192" t="s">
        <v>33</v>
      </c>
      <c r="G3192" t="s">
        <v>3560</v>
      </c>
      <c r="I3192">
        <v>699</v>
      </c>
      <c r="J3192" t="s">
        <v>40</v>
      </c>
      <c r="K3192">
        <v>4.0999999999999996</v>
      </c>
      <c r="L3192">
        <v>588</v>
      </c>
      <c r="M3192">
        <v>65</v>
      </c>
      <c r="N3192">
        <v>454.35</v>
      </c>
      <c r="O3192">
        <v>244</v>
      </c>
      <c r="P3192" t="str">
        <f>IF(Table1[[#This Row],[Discount %]]&gt;50,"High Discount","Low Discount")</f>
        <v>High Discount</v>
      </c>
    </row>
    <row r="3193" spans="1:16" x14ac:dyDescent="0.3">
      <c r="A3193" t="s">
        <v>6526</v>
      </c>
      <c r="B3193">
        <v>7942507</v>
      </c>
      <c r="C3193" t="s">
        <v>20</v>
      </c>
      <c r="D3193" t="s">
        <v>14</v>
      </c>
      <c r="E3193" t="s">
        <v>15</v>
      </c>
      <c r="F3193" t="s">
        <v>16</v>
      </c>
      <c r="G3193" t="s">
        <v>6527</v>
      </c>
      <c r="H3193">
        <v>881</v>
      </c>
      <c r="I3193">
        <v>2449</v>
      </c>
      <c r="J3193" t="s">
        <v>49</v>
      </c>
      <c r="K3193">
        <v>3.8</v>
      </c>
      <c r="L3193">
        <v>587</v>
      </c>
      <c r="M3193">
        <v>64</v>
      </c>
      <c r="N3193">
        <v>1567.36</v>
      </c>
      <c r="O3193">
        <v>881</v>
      </c>
      <c r="P3193" t="str">
        <f>IF(Table1[[#This Row],[Discount %]]&gt;50,"High Discount","Low Discount")</f>
        <v>High Discount</v>
      </c>
    </row>
    <row r="3194" spans="1:16" x14ac:dyDescent="0.3">
      <c r="A3194" t="s">
        <v>6528</v>
      </c>
      <c r="B3194">
        <v>1813854</v>
      </c>
      <c r="C3194" t="s">
        <v>1542</v>
      </c>
      <c r="D3194" t="s">
        <v>14</v>
      </c>
      <c r="E3194" t="s">
        <v>47</v>
      </c>
      <c r="F3194" t="s">
        <v>16</v>
      </c>
      <c r="G3194" t="s">
        <v>4694</v>
      </c>
      <c r="H3194">
        <v>742</v>
      </c>
      <c r="I3194">
        <v>1649</v>
      </c>
      <c r="J3194" t="s">
        <v>49</v>
      </c>
      <c r="K3194">
        <v>4</v>
      </c>
      <c r="L3194">
        <v>587</v>
      </c>
      <c r="M3194">
        <v>55.000000000000007</v>
      </c>
      <c r="N3194">
        <v>906.95000000000016</v>
      </c>
      <c r="O3194">
        <v>742</v>
      </c>
      <c r="P3194" t="str">
        <f>IF(Table1[[#This Row],[Discount %]]&gt;50,"High Discount","Low Discount")</f>
        <v>High Discount</v>
      </c>
    </row>
    <row r="3195" spans="1:16" x14ac:dyDescent="0.3">
      <c r="A3195" t="s">
        <v>6529</v>
      </c>
      <c r="B3195">
        <v>6787209</v>
      </c>
      <c r="C3195" t="s">
        <v>46</v>
      </c>
      <c r="D3195" t="s">
        <v>25</v>
      </c>
      <c r="E3195" t="s">
        <v>26</v>
      </c>
      <c r="F3195" t="s">
        <v>16</v>
      </c>
      <c r="G3195" t="s">
        <v>6530</v>
      </c>
      <c r="H3195">
        <v>526</v>
      </c>
      <c r="I3195">
        <v>1349</v>
      </c>
      <c r="J3195" t="s">
        <v>79</v>
      </c>
      <c r="K3195">
        <v>4</v>
      </c>
      <c r="L3195">
        <v>587</v>
      </c>
      <c r="M3195">
        <v>61</v>
      </c>
      <c r="N3195">
        <v>822.89</v>
      </c>
      <c r="O3195">
        <v>526</v>
      </c>
      <c r="P3195" t="str">
        <f>IF(Table1[[#This Row],[Discount %]]&gt;50,"High Discount","Low Discount")</f>
        <v>High Discount</v>
      </c>
    </row>
    <row r="3196" spans="1:16" x14ac:dyDescent="0.3">
      <c r="A3196" t="s">
        <v>6531</v>
      </c>
      <c r="B3196">
        <v>11632476</v>
      </c>
      <c r="C3196" t="s">
        <v>13</v>
      </c>
      <c r="D3196" t="s">
        <v>25</v>
      </c>
      <c r="E3196" t="s">
        <v>38</v>
      </c>
      <c r="F3196" t="s">
        <v>16</v>
      </c>
      <c r="G3196" t="s">
        <v>6532</v>
      </c>
      <c r="I3196">
        <v>249</v>
      </c>
      <c r="J3196" t="s">
        <v>40</v>
      </c>
      <c r="K3196">
        <v>4.0999999999999996</v>
      </c>
      <c r="L3196">
        <v>587</v>
      </c>
      <c r="M3196">
        <v>52</v>
      </c>
      <c r="N3196">
        <v>129.47999999999999</v>
      </c>
      <c r="O3196">
        <v>119</v>
      </c>
      <c r="P3196" t="str">
        <f>IF(Table1[[#This Row],[Discount %]]&gt;50,"High Discount","Low Discount")</f>
        <v>High Discount</v>
      </c>
    </row>
    <row r="3197" spans="1:16" x14ac:dyDescent="0.3">
      <c r="A3197" t="s">
        <v>6533</v>
      </c>
      <c r="B3197">
        <v>10410688</v>
      </c>
      <c r="C3197" t="s">
        <v>149</v>
      </c>
      <c r="D3197" t="s">
        <v>25</v>
      </c>
      <c r="E3197" t="s">
        <v>38</v>
      </c>
      <c r="F3197" t="s">
        <v>16</v>
      </c>
      <c r="G3197" t="s">
        <v>6534</v>
      </c>
      <c r="H3197">
        <v>479</v>
      </c>
      <c r="I3197">
        <v>799</v>
      </c>
      <c r="J3197" t="s">
        <v>35</v>
      </c>
      <c r="K3197">
        <v>4.3</v>
      </c>
      <c r="L3197">
        <v>587</v>
      </c>
      <c r="M3197">
        <v>40</v>
      </c>
      <c r="N3197">
        <v>319.60000000000002</v>
      </c>
      <c r="O3197">
        <v>479</v>
      </c>
      <c r="P3197" t="str">
        <f>IF(Table1[[#This Row],[Discount %]]&gt;50,"High Discount","Low Discount")</f>
        <v>Low Discount</v>
      </c>
    </row>
    <row r="3198" spans="1:16" x14ac:dyDescent="0.3">
      <c r="A3198" t="s">
        <v>6535</v>
      </c>
      <c r="B3198">
        <v>6149424</v>
      </c>
      <c r="C3198" t="s">
        <v>13</v>
      </c>
      <c r="D3198" t="s">
        <v>25</v>
      </c>
      <c r="E3198" t="s">
        <v>38</v>
      </c>
      <c r="F3198" t="s">
        <v>16</v>
      </c>
      <c r="G3198" t="s">
        <v>6536</v>
      </c>
      <c r="H3198">
        <v>399</v>
      </c>
      <c r="I3198">
        <v>999</v>
      </c>
      <c r="J3198" t="s">
        <v>65</v>
      </c>
      <c r="K3198">
        <v>3.8</v>
      </c>
      <c r="L3198">
        <v>587</v>
      </c>
      <c r="M3198">
        <v>60</v>
      </c>
      <c r="N3198">
        <v>599.4</v>
      </c>
      <c r="O3198">
        <v>399</v>
      </c>
      <c r="P3198" t="str">
        <f>IF(Table1[[#This Row],[Discount %]]&gt;50,"High Discount","Low Discount")</f>
        <v>High Discount</v>
      </c>
    </row>
    <row r="3199" spans="1:16" x14ac:dyDescent="0.3">
      <c r="A3199" t="s">
        <v>6537</v>
      </c>
      <c r="B3199">
        <v>13764658</v>
      </c>
      <c r="C3199" t="s">
        <v>254</v>
      </c>
      <c r="D3199" t="s">
        <v>68</v>
      </c>
      <c r="E3199" t="s">
        <v>131</v>
      </c>
      <c r="F3199" t="s">
        <v>33</v>
      </c>
      <c r="G3199" t="s">
        <v>6538</v>
      </c>
      <c r="H3199">
        <v>1475</v>
      </c>
      <c r="I3199">
        <v>3599</v>
      </c>
      <c r="J3199" t="s">
        <v>35</v>
      </c>
      <c r="K3199">
        <v>3.7</v>
      </c>
      <c r="L3199">
        <v>587</v>
      </c>
      <c r="M3199">
        <v>59</v>
      </c>
      <c r="N3199">
        <v>2123.41</v>
      </c>
      <c r="O3199">
        <v>1475</v>
      </c>
      <c r="P3199" t="str">
        <f>IF(Table1[[#This Row],[Discount %]]&gt;50,"High Discount","Low Discount")</f>
        <v>High Discount</v>
      </c>
    </row>
    <row r="3200" spans="1:16" x14ac:dyDescent="0.3">
      <c r="A3200" t="s">
        <v>6539</v>
      </c>
      <c r="B3200">
        <v>13314856</v>
      </c>
      <c r="C3200" t="s">
        <v>6540</v>
      </c>
      <c r="D3200" t="s">
        <v>60</v>
      </c>
      <c r="E3200" t="s">
        <v>61</v>
      </c>
      <c r="F3200" t="s">
        <v>33</v>
      </c>
      <c r="G3200" t="s">
        <v>6541</v>
      </c>
      <c r="H3200">
        <v>1180</v>
      </c>
      <c r="I3200">
        <v>2299</v>
      </c>
      <c r="J3200" t="s">
        <v>101</v>
      </c>
      <c r="K3200">
        <v>4.5999999999999996</v>
      </c>
      <c r="L3200">
        <v>587</v>
      </c>
      <c r="M3200">
        <v>48.673336233144852</v>
      </c>
      <c r="N3200">
        <v>1119.0000000000002</v>
      </c>
      <c r="O3200">
        <v>1180</v>
      </c>
      <c r="P3200" t="str">
        <f>IF(Table1[[#This Row],[Discount %]]&gt;50,"High Discount","Low Discount")</f>
        <v>Low Discount</v>
      </c>
    </row>
    <row r="3201" spans="1:16" x14ac:dyDescent="0.3">
      <c r="A3201" t="s">
        <v>6542</v>
      </c>
      <c r="B3201">
        <v>17524596</v>
      </c>
      <c r="C3201" t="s">
        <v>42</v>
      </c>
      <c r="D3201" t="s">
        <v>37</v>
      </c>
      <c r="E3201" t="s">
        <v>38</v>
      </c>
      <c r="F3201" t="s">
        <v>33</v>
      </c>
      <c r="G3201" t="s">
        <v>1259</v>
      </c>
      <c r="I3201">
        <v>1598</v>
      </c>
      <c r="J3201" t="s">
        <v>418</v>
      </c>
      <c r="K3201">
        <v>4.0999999999999996</v>
      </c>
      <c r="L3201">
        <v>587</v>
      </c>
      <c r="M3201">
        <v>50</v>
      </c>
      <c r="N3201">
        <v>799</v>
      </c>
      <c r="O3201">
        <v>799</v>
      </c>
      <c r="P3201" t="str">
        <f>IF(Table1[[#This Row],[Discount %]]&gt;50,"High Discount","Low Discount")</f>
        <v>Low Discount</v>
      </c>
    </row>
    <row r="3202" spans="1:16" x14ac:dyDescent="0.3">
      <c r="A3202" t="s">
        <v>6543</v>
      </c>
      <c r="B3202">
        <v>17524652</v>
      </c>
      <c r="C3202" t="s">
        <v>42</v>
      </c>
      <c r="D3202" t="s">
        <v>37</v>
      </c>
      <c r="E3202" t="s">
        <v>38</v>
      </c>
      <c r="F3202" t="s">
        <v>33</v>
      </c>
      <c r="G3202" t="s">
        <v>1259</v>
      </c>
      <c r="I3202">
        <v>1598</v>
      </c>
      <c r="J3202" t="s">
        <v>40</v>
      </c>
      <c r="K3202">
        <v>4.0999999999999996</v>
      </c>
      <c r="L3202">
        <v>587</v>
      </c>
      <c r="M3202">
        <v>50</v>
      </c>
      <c r="N3202">
        <v>799</v>
      </c>
      <c r="O3202">
        <v>799</v>
      </c>
      <c r="P3202" t="str">
        <f>IF(Table1[[#This Row],[Discount %]]&gt;50,"High Discount","Low Discount")</f>
        <v>Low Discount</v>
      </c>
    </row>
    <row r="3203" spans="1:16" x14ac:dyDescent="0.3">
      <c r="A3203" t="s">
        <v>6544</v>
      </c>
      <c r="B3203">
        <v>12379920</v>
      </c>
      <c r="C3203" t="s">
        <v>485</v>
      </c>
      <c r="D3203" t="s">
        <v>37</v>
      </c>
      <c r="E3203" t="s">
        <v>15</v>
      </c>
      <c r="F3203" t="s">
        <v>33</v>
      </c>
      <c r="G3203" t="s">
        <v>6545</v>
      </c>
      <c r="I3203">
        <v>1699</v>
      </c>
      <c r="J3203" t="s">
        <v>399</v>
      </c>
      <c r="K3203">
        <v>4.0999999999999996</v>
      </c>
      <c r="L3203">
        <v>587</v>
      </c>
      <c r="M3203">
        <v>50</v>
      </c>
      <c r="N3203">
        <v>849.5</v>
      </c>
      <c r="O3203">
        <v>849</v>
      </c>
      <c r="P3203" t="str">
        <f>IF(Table1[[#This Row],[Discount %]]&gt;50,"High Discount","Low Discount")</f>
        <v>Low Discount</v>
      </c>
    </row>
    <row r="3204" spans="1:16" x14ac:dyDescent="0.3">
      <c r="A3204" t="s">
        <v>6546</v>
      </c>
      <c r="B3204">
        <v>11541590</v>
      </c>
      <c r="C3204" t="s">
        <v>13</v>
      </c>
      <c r="D3204" t="s">
        <v>37</v>
      </c>
      <c r="E3204" t="s">
        <v>15</v>
      </c>
      <c r="F3204" t="s">
        <v>33</v>
      </c>
      <c r="G3204" t="s">
        <v>6547</v>
      </c>
      <c r="I3204">
        <v>2199</v>
      </c>
      <c r="J3204" t="s">
        <v>118</v>
      </c>
      <c r="K3204">
        <v>4.3</v>
      </c>
      <c r="L3204">
        <v>587</v>
      </c>
      <c r="M3204">
        <v>55.000000000000007</v>
      </c>
      <c r="N3204">
        <v>1209.45</v>
      </c>
      <c r="O3204">
        <v>989</v>
      </c>
      <c r="P3204" t="str">
        <f>IF(Table1[[#This Row],[Discount %]]&gt;50,"High Discount","Low Discount")</f>
        <v>High Discount</v>
      </c>
    </row>
    <row r="3205" spans="1:16" x14ac:dyDescent="0.3">
      <c r="A3205" t="s">
        <v>6548</v>
      </c>
      <c r="B3205">
        <v>2490946</v>
      </c>
      <c r="C3205" t="s">
        <v>42</v>
      </c>
      <c r="D3205" t="s">
        <v>37</v>
      </c>
      <c r="E3205" t="s">
        <v>38</v>
      </c>
      <c r="F3205" t="s">
        <v>33</v>
      </c>
      <c r="G3205" t="s">
        <v>6549</v>
      </c>
      <c r="I3205">
        <v>799</v>
      </c>
      <c r="J3205" t="s">
        <v>40</v>
      </c>
      <c r="K3205">
        <v>4.2</v>
      </c>
      <c r="L3205">
        <v>587</v>
      </c>
      <c r="M3205">
        <v>60</v>
      </c>
      <c r="N3205">
        <v>479.4</v>
      </c>
      <c r="O3205">
        <v>319</v>
      </c>
      <c r="P3205" t="str">
        <f>IF(Table1[[#This Row],[Discount %]]&gt;50,"High Discount","Low Discount")</f>
        <v>High Discount</v>
      </c>
    </row>
    <row r="3206" spans="1:16" x14ac:dyDescent="0.3">
      <c r="A3206" t="s">
        <v>6550</v>
      </c>
      <c r="B3206">
        <v>7204194</v>
      </c>
      <c r="C3206" t="s">
        <v>13</v>
      </c>
      <c r="D3206" t="s">
        <v>14</v>
      </c>
      <c r="E3206" t="s">
        <v>47</v>
      </c>
      <c r="F3206" t="s">
        <v>16</v>
      </c>
      <c r="G3206" t="s">
        <v>6551</v>
      </c>
      <c r="H3206">
        <v>1079</v>
      </c>
      <c r="I3206">
        <v>2399</v>
      </c>
      <c r="J3206" t="s">
        <v>174</v>
      </c>
      <c r="K3206">
        <v>4.2</v>
      </c>
      <c r="L3206">
        <v>586</v>
      </c>
      <c r="M3206">
        <v>55.000000000000007</v>
      </c>
      <c r="N3206">
        <v>1319.4500000000003</v>
      </c>
      <c r="O3206">
        <v>1079</v>
      </c>
      <c r="P3206" t="str">
        <f>IF(Table1[[#This Row],[Discount %]]&gt;50,"High Discount","Low Discount")</f>
        <v>High Discount</v>
      </c>
    </row>
    <row r="3207" spans="1:16" x14ac:dyDescent="0.3">
      <c r="A3207" t="s">
        <v>6552</v>
      </c>
      <c r="B3207">
        <v>12983730</v>
      </c>
      <c r="C3207" t="s">
        <v>42</v>
      </c>
      <c r="D3207" t="s">
        <v>14</v>
      </c>
      <c r="E3207" t="s">
        <v>15</v>
      </c>
      <c r="F3207" t="s">
        <v>16</v>
      </c>
      <c r="G3207" t="s">
        <v>6553</v>
      </c>
      <c r="H3207">
        <v>799</v>
      </c>
      <c r="I3207">
        <v>1999</v>
      </c>
      <c r="J3207" t="s">
        <v>18</v>
      </c>
      <c r="K3207">
        <v>4.0999999999999996</v>
      </c>
      <c r="L3207">
        <v>586</v>
      </c>
      <c r="M3207">
        <v>60.000000000000007</v>
      </c>
      <c r="N3207">
        <v>1199.4000000000001</v>
      </c>
      <c r="O3207">
        <v>799</v>
      </c>
      <c r="P3207" t="str">
        <f>IF(Table1[[#This Row],[Discount %]]&gt;50,"High Discount","Low Discount")</f>
        <v>High Discount</v>
      </c>
    </row>
    <row r="3208" spans="1:16" x14ac:dyDescent="0.3">
      <c r="A3208" t="s">
        <v>6554</v>
      </c>
      <c r="B3208">
        <v>7782684</v>
      </c>
      <c r="C3208" t="s">
        <v>565</v>
      </c>
      <c r="D3208" t="s">
        <v>25</v>
      </c>
      <c r="E3208" t="s">
        <v>26</v>
      </c>
      <c r="F3208" t="s">
        <v>16</v>
      </c>
      <c r="G3208" t="s">
        <v>566</v>
      </c>
      <c r="H3208">
        <v>597</v>
      </c>
      <c r="I3208">
        <v>1299</v>
      </c>
      <c r="J3208" t="s">
        <v>567</v>
      </c>
      <c r="K3208">
        <v>3.8</v>
      </c>
      <c r="L3208">
        <v>586</v>
      </c>
      <c r="M3208">
        <v>54</v>
      </c>
      <c r="N3208">
        <v>701.46</v>
      </c>
      <c r="O3208">
        <v>597</v>
      </c>
      <c r="P3208" t="str">
        <f>IF(Table1[[#This Row],[Discount %]]&gt;50,"High Discount","Low Discount")</f>
        <v>High Discount</v>
      </c>
    </row>
    <row r="3209" spans="1:16" x14ac:dyDescent="0.3">
      <c r="A3209" t="s">
        <v>6555</v>
      </c>
      <c r="B3209">
        <v>12109782</v>
      </c>
      <c r="C3209" t="s">
        <v>321</v>
      </c>
      <c r="D3209" t="s">
        <v>25</v>
      </c>
      <c r="E3209" t="s">
        <v>38</v>
      </c>
      <c r="F3209" t="s">
        <v>16</v>
      </c>
      <c r="G3209" t="s">
        <v>6556</v>
      </c>
      <c r="H3209">
        <v>349</v>
      </c>
      <c r="I3209">
        <v>699</v>
      </c>
      <c r="J3209" t="s">
        <v>35</v>
      </c>
      <c r="K3209">
        <v>4.2</v>
      </c>
      <c r="L3209">
        <v>586</v>
      </c>
      <c r="M3209">
        <v>50</v>
      </c>
      <c r="N3209">
        <v>349.5</v>
      </c>
      <c r="O3209">
        <v>349</v>
      </c>
      <c r="P3209" t="str">
        <f>IF(Table1[[#This Row],[Discount %]]&gt;50,"High Discount","Low Discount")</f>
        <v>Low Discount</v>
      </c>
    </row>
    <row r="3210" spans="1:16" x14ac:dyDescent="0.3">
      <c r="A3210" t="s">
        <v>6557</v>
      </c>
      <c r="B3210">
        <v>11748146</v>
      </c>
      <c r="C3210" t="s">
        <v>56</v>
      </c>
      <c r="D3210" t="s">
        <v>25</v>
      </c>
      <c r="E3210" t="s">
        <v>38</v>
      </c>
      <c r="F3210" t="s">
        <v>16</v>
      </c>
      <c r="G3210" t="s">
        <v>6558</v>
      </c>
      <c r="H3210">
        <v>332</v>
      </c>
      <c r="I3210">
        <v>949</v>
      </c>
      <c r="J3210" t="s">
        <v>23</v>
      </c>
      <c r="K3210">
        <v>4.0999999999999996</v>
      </c>
      <c r="L3210">
        <v>586</v>
      </c>
      <c r="M3210">
        <v>65</v>
      </c>
      <c r="N3210">
        <v>616.85</v>
      </c>
      <c r="O3210">
        <v>332</v>
      </c>
      <c r="P3210" t="str">
        <f>IF(Table1[[#This Row],[Discount %]]&gt;50,"High Discount","Low Discount")</f>
        <v>High Discount</v>
      </c>
    </row>
    <row r="3211" spans="1:16" x14ac:dyDescent="0.3">
      <c r="A3211" t="s">
        <v>6559</v>
      </c>
      <c r="B3211">
        <v>13789776</v>
      </c>
      <c r="C3211" t="s">
        <v>99</v>
      </c>
      <c r="D3211" t="s">
        <v>68</v>
      </c>
      <c r="E3211" t="s">
        <v>69</v>
      </c>
      <c r="F3211" t="s">
        <v>33</v>
      </c>
      <c r="G3211" t="s">
        <v>6560</v>
      </c>
      <c r="H3211">
        <v>1619</v>
      </c>
      <c r="I3211">
        <v>3599</v>
      </c>
      <c r="J3211" t="s">
        <v>65</v>
      </c>
      <c r="K3211">
        <v>4.3</v>
      </c>
      <c r="L3211">
        <v>586</v>
      </c>
      <c r="M3211">
        <v>55.000000000000007</v>
      </c>
      <c r="N3211">
        <v>1979.4500000000003</v>
      </c>
      <c r="O3211">
        <v>1619</v>
      </c>
      <c r="P3211" t="str">
        <f>IF(Table1[[#This Row],[Discount %]]&gt;50,"High Discount","Low Discount")</f>
        <v>High Discount</v>
      </c>
    </row>
    <row r="3212" spans="1:16" x14ac:dyDescent="0.3">
      <c r="A3212" t="s">
        <v>6561</v>
      </c>
      <c r="B3212">
        <v>1028565</v>
      </c>
      <c r="C3212" t="s">
        <v>583</v>
      </c>
      <c r="D3212" t="s">
        <v>31</v>
      </c>
      <c r="E3212" t="s">
        <v>5383</v>
      </c>
      <c r="F3212" t="s">
        <v>33</v>
      </c>
      <c r="G3212" t="s">
        <v>6562</v>
      </c>
      <c r="H3212">
        <v>279</v>
      </c>
      <c r="I3212">
        <v>799</v>
      </c>
      <c r="J3212" t="s">
        <v>23</v>
      </c>
      <c r="K3212">
        <v>3.9</v>
      </c>
      <c r="L3212">
        <v>586</v>
      </c>
      <c r="M3212">
        <v>65</v>
      </c>
      <c r="N3212">
        <v>519.35</v>
      </c>
      <c r="O3212">
        <v>279</v>
      </c>
      <c r="P3212" t="str">
        <f>IF(Table1[[#This Row],[Discount %]]&gt;50,"High Discount","Low Discount")</f>
        <v>High Discount</v>
      </c>
    </row>
    <row r="3213" spans="1:16" x14ac:dyDescent="0.3">
      <c r="A3213" t="s">
        <v>6563</v>
      </c>
      <c r="B3213">
        <v>11928612</v>
      </c>
      <c r="C3213" t="s">
        <v>485</v>
      </c>
      <c r="D3213" t="s">
        <v>37</v>
      </c>
      <c r="E3213" t="s">
        <v>15</v>
      </c>
      <c r="F3213" t="s">
        <v>33</v>
      </c>
      <c r="G3213" t="s">
        <v>6564</v>
      </c>
      <c r="I3213">
        <v>1299</v>
      </c>
      <c r="J3213" t="s">
        <v>399</v>
      </c>
      <c r="K3213">
        <v>4</v>
      </c>
      <c r="L3213">
        <v>586</v>
      </c>
      <c r="M3213">
        <v>46</v>
      </c>
      <c r="N3213">
        <v>597.54</v>
      </c>
      <c r="O3213">
        <v>701</v>
      </c>
      <c r="P3213" t="str">
        <f>IF(Table1[[#This Row],[Discount %]]&gt;50,"High Discount","Low Discount")</f>
        <v>Low Discount</v>
      </c>
    </row>
    <row r="3214" spans="1:16" x14ac:dyDescent="0.3">
      <c r="A3214" t="s">
        <v>6565</v>
      </c>
      <c r="B3214">
        <v>5960814</v>
      </c>
      <c r="C3214" t="s">
        <v>13</v>
      </c>
      <c r="D3214" t="s">
        <v>37</v>
      </c>
      <c r="E3214" t="s">
        <v>281</v>
      </c>
      <c r="F3214" t="s">
        <v>33</v>
      </c>
      <c r="G3214" t="s">
        <v>6566</v>
      </c>
      <c r="I3214">
        <v>1399</v>
      </c>
      <c r="J3214" t="s">
        <v>101</v>
      </c>
      <c r="K3214">
        <v>4</v>
      </c>
      <c r="L3214">
        <v>586</v>
      </c>
      <c r="M3214">
        <v>70</v>
      </c>
      <c r="N3214">
        <v>979.3</v>
      </c>
      <c r="O3214">
        <v>419</v>
      </c>
      <c r="P3214" t="str">
        <f>IF(Table1[[#This Row],[Discount %]]&gt;50,"High Discount","Low Discount")</f>
        <v>High Discount</v>
      </c>
    </row>
    <row r="3215" spans="1:16" x14ac:dyDescent="0.3">
      <c r="A3215" t="s">
        <v>6567</v>
      </c>
      <c r="B3215">
        <v>17524612</v>
      </c>
      <c r="C3215" t="s">
        <v>42</v>
      </c>
      <c r="D3215" t="s">
        <v>37</v>
      </c>
      <c r="E3215" t="s">
        <v>38</v>
      </c>
      <c r="F3215" t="s">
        <v>33</v>
      </c>
      <c r="G3215" t="s">
        <v>1259</v>
      </c>
      <c r="I3215">
        <v>1598</v>
      </c>
      <c r="J3215" t="s">
        <v>40</v>
      </c>
      <c r="K3215">
        <v>4.0999999999999996</v>
      </c>
      <c r="L3215">
        <v>586</v>
      </c>
      <c r="M3215">
        <v>50</v>
      </c>
      <c r="N3215">
        <v>799</v>
      </c>
      <c r="O3215">
        <v>799</v>
      </c>
      <c r="P3215" t="str">
        <f>IF(Table1[[#This Row],[Discount %]]&gt;50,"High Discount","Low Discount")</f>
        <v>Low Discount</v>
      </c>
    </row>
    <row r="3216" spans="1:16" x14ac:dyDescent="0.3">
      <c r="A3216" t="s">
        <v>6568</v>
      </c>
      <c r="B3216">
        <v>17382942</v>
      </c>
      <c r="C3216" t="s">
        <v>13</v>
      </c>
      <c r="D3216" t="s">
        <v>37</v>
      </c>
      <c r="E3216" t="s">
        <v>38</v>
      </c>
      <c r="F3216" t="s">
        <v>33</v>
      </c>
      <c r="G3216" t="s">
        <v>6569</v>
      </c>
      <c r="I3216">
        <v>1598</v>
      </c>
      <c r="J3216" t="s">
        <v>129</v>
      </c>
      <c r="K3216">
        <v>4.3</v>
      </c>
      <c r="L3216">
        <v>586</v>
      </c>
      <c r="M3216">
        <v>50</v>
      </c>
      <c r="N3216">
        <v>799</v>
      </c>
      <c r="O3216">
        <v>799</v>
      </c>
      <c r="P3216" t="str">
        <f>IF(Table1[[#This Row],[Discount %]]&gt;50,"High Discount","Low Discount")</f>
        <v>Low Discount</v>
      </c>
    </row>
    <row r="3217" spans="1:16" x14ac:dyDescent="0.3">
      <c r="A3217" t="s">
        <v>6570</v>
      </c>
      <c r="B3217">
        <v>8460377</v>
      </c>
      <c r="C3217" t="s">
        <v>13</v>
      </c>
      <c r="D3217" t="s">
        <v>37</v>
      </c>
      <c r="E3217" t="s">
        <v>15</v>
      </c>
      <c r="F3217" t="s">
        <v>33</v>
      </c>
      <c r="G3217" t="s">
        <v>6571</v>
      </c>
      <c r="I3217">
        <v>2699</v>
      </c>
      <c r="J3217" t="s">
        <v>118</v>
      </c>
      <c r="K3217">
        <v>3.9</v>
      </c>
      <c r="L3217">
        <v>586</v>
      </c>
      <c r="M3217">
        <v>55.000000000000007</v>
      </c>
      <c r="N3217">
        <v>1484.4500000000003</v>
      </c>
      <c r="O3217">
        <v>1214</v>
      </c>
      <c r="P3217" t="str">
        <f>IF(Table1[[#This Row],[Discount %]]&gt;50,"High Discount","Low Discount")</f>
        <v>High Discount</v>
      </c>
    </row>
    <row r="3218" spans="1:16" x14ac:dyDescent="0.3">
      <c r="A3218" t="s">
        <v>6572</v>
      </c>
      <c r="B3218">
        <v>12178100</v>
      </c>
      <c r="C3218" t="s">
        <v>13</v>
      </c>
      <c r="D3218" t="s">
        <v>37</v>
      </c>
      <c r="E3218" t="s">
        <v>168</v>
      </c>
      <c r="F3218" t="s">
        <v>33</v>
      </c>
      <c r="G3218" t="s">
        <v>702</v>
      </c>
      <c r="I3218">
        <v>2699</v>
      </c>
      <c r="J3218" t="s">
        <v>101</v>
      </c>
      <c r="K3218">
        <v>4.3</v>
      </c>
      <c r="L3218">
        <v>586</v>
      </c>
      <c r="M3218">
        <v>70</v>
      </c>
      <c r="N3218">
        <v>1889.3</v>
      </c>
      <c r="O3218">
        <v>809</v>
      </c>
      <c r="P3218" t="str">
        <f>IF(Table1[[#This Row],[Discount %]]&gt;50,"High Discount","Low Discount")</f>
        <v>High Discount</v>
      </c>
    </row>
    <row r="3219" spans="1:16" x14ac:dyDescent="0.3">
      <c r="A3219" t="s">
        <v>6573</v>
      </c>
      <c r="B3219">
        <v>6397323</v>
      </c>
      <c r="C3219" t="s">
        <v>13</v>
      </c>
      <c r="D3219" t="s">
        <v>37</v>
      </c>
      <c r="E3219" t="s">
        <v>1812</v>
      </c>
      <c r="F3219" t="s">
        <v>33</v>
      </c>
      <c r="G3219" t="s">
        <v>6574</v>
      </c>
      <c r="I3219">
        <v>999</v>
      </c>
      <c r="J3219" t="s">
        <v>101</v>
      </c>
      <c r="K3219">
        <v>4.2</v>
      </c>
      <c r="L3219">
        <v>586</v>
      </c>
      <c r="M3219">
        <v>60</v>
      </c>
      <c r="N3219">
        <v>599.4</v>
      </c>
      <c r="O3219">
        <v>399</v>
      </c>
      <c r="P3219" t="str">
        <f>IF(Table1[[#This Row],[Discount %]]&gt;50,"High Discount","Low Discount")</f>
        <v>High Discount</v>
      </c>
    </row>
    <row r="3220" spans="1:16" x14ac:dyDescent="0.3">
      <c r="A3220" t="s">
        <v>6575</v>
      </c>
      <c r="B3220">
        <v>11200630</v>
      </c>
      <c r="C3220" t="s">
        <v>99</v>
      </c>
      <c r="D3220" t="s">
        <v>68</v>
      </c>
      <c r="E3220" t="s">
        <v>82</v>
      </c>
      <c r="F3220" t="s">
        <v>16</v>
      </c>
      <c r="G3220" t="s">
        <v>6576</v>
      </c>
      <c r="H3220">
        <v>679</v>
      </c>
      <c r="I3220">
        <v>1699</v>
      </c>
      <c r="J3220" t="s">
        <v>35</v>
      </c>
      <c r="K3220">
        <v>4</v>
      </c>
      <c r="L3220">
        <v>585</v>
      </c>
      <c r="M3220">
        <v>60</v>
      </c>
      <c r="N3220">
        <v>1019.4</v>
      </c>
      <c r="O3220">
        <v>679</v>
      </c>
      <c r="P3220" t="str">
        <f>IF(Table1[[#This Row],[Discount %]]&gt;50,"High Discount","Low Discount")</f>
        <v>High Discount</v>
      </c>
    </row>
    <row r="3221" spans="1:16" x14ac:dyDescent="0.3">
      <c r="A3221" t="s">
        <v>6577</v>
      </c>
      <c r="B3221">
        <v>2303705</v>
      </c>
      <c r="C3221" t="s">
        <v>13</v>
      </c>
      <c r="D3221" t="s">
        <v>25</v>
      </c>
      <c r="E3221" t="s">
        <v>38</v>
      </c>
      <c r="F3221" t="s">
        <v>16</v>
      </c>
      <c r="G3221" t="s">
        <v>6578</v>
      </c>
      <c r="H3221">
        <v>604</v>
      </c>
      <c r="I3221">
        <v>1099</v>
      </c>
      <c r="J3221" t="s">
        <v>23</v>
      </c>
      <c r="K3221">
        <v>4.3</v>
      </c>
      <c r="L3221">
        <v>585</v>
      </c>
      <c r="M3221">
        <v>45</v>
      </c>
      <c r="N3221">
        <v>494.55</v>
      </c>
      <c r="O3221">
        <v>604</v>
      </c>
      <c r="P3221" t="str">
        <f>IF(Table1[[#This Row],[Discount %]]&gt;50,"High Discount","Low Discount")</f>
        <v>Low Discount</v>
      </c>
    </row>
    <row r="3222" spans="1:16" x14ac:dyDescent="0.3">
      <c r="A3222" t="s">
        <v>6579</v>
      </c>
      <c r="B3222">
        <v>12654932</v>
      </c>
      <c r="C3222" t="s">
        <v>56</v>
      </c>
      <c r="D3222" t="s">
        <v>25</v>
      </c>
      <c r="E3222" t="s">
        <v>26</v>
      </c>
      <c r="F3222" t="s">
        <v>16</v>
      </c>
      <c r="G3222" t="s">
        <v>6580</v>
      </c>
      <c r="H3222">
        <v>474</v>
      </c>
      <c r="I3222">
        <v>1899</v>
      </c>
      <c r="J3222" t="s">
        <v>336</v>
      </c>
      <c r="K3222">
        <v>4.3</v>
      </c>
      <c r="L3222">
        <v>585</v>
      </c>
      <c r="M3222">
        <v>75</v>
      </c>
      <c r="N3222">
        <v>1424.25</v>
      </c>
      <c r="O3222">
        <v>474</v>
      </c>
      <c r="P3222" t="str">
        <f>IF(Table1[[#This Row],[Discount %]]&gt;50,"High Discount","Low Discount")</f>
        <v>High Discount</v>
      </c>
    </row>
    <row r="3223" spans="1:16" x14ac:dyDescent="0.3">
      <c r="A3223" t="s">
        <v>6581</v>
      </c>
      <c r="B3223">
        <v>13681906</v>
      </c>
      <c r="C3223" t="s">
        <v>81</v>
      </c>
      <c r="D3223" t="s">
        <v>68</v>
      </c>
      <c r="E3223" t="s">
        <v>82</v>
      </c>
      <c r="F3223" t="s">
        <v>33</v>
      </c>
      <c r="G3223" t="s">
        <v>6582</v>
      </c>
      <c r="H3223">
        <v>467</v>
      </c>
      <c r="I3223">
        <v>1199</v>
      </c>
      <c r="J3223" t="s">
        <v>35</v>
      </c>
      <c r="K3223">
        <v>4.0999999999999996</v>
      </c>
      <c r="L3223">
        <v>585</v>
      </c>
      <c r="M3223">
        <v>61</v>
      </c>
      <c r="N3223">
        <v>731.39</v>
      </c>
      <c r="O3223">
        <v>467</v>
      </c>
      <c r="P3223" t="str">
        <f>IF(Table1[[#This Row],[Discount %]]&gt;50,"High Discount","Low Discount")</f>
        <v>High Discount</v>
      </c>
    </row>
    <row r="3224" spans="1:16" x14ac:dyDescent="0.3">
      <c r="A3224" t="s">
        <v>6583</v>
      </c>
      <c r="B3224">
        <v>2154353</v>
      </c>
      <c r="C3224" t="s">
        <v>56</v>
      </c>
      <c r="D3224" t="s">
        <v>68</v>
      </c>
      <c r="E3224" t="s">
        <v>82</v>
      </c>
      <c r="F3224" t="s">
        <v>33</v>
      </c>
      <c r="G3224" t="s">
        <v>989</v>
      </c>
      <c r="H3224">
        <v>879</v>
      </c>
      <c r="I3224">
        <v>1599</v>
      </c>
      <c r="J3224" t="s">
        <v>88</v>
      </c>
      <c r="K3224">
        <v>4.2</v>
      </c>
      <c r="L3224">
        <v>585</v>
      </c>
      <c r="M3224">
        <v>44.999999999999993</v>
      </c>
      <c r="N3224">
        <v>719.54999999999984</v>
      </c>
      <c r="O3224">
        <v>879</v>
      </c>
      <c r="P3224" t="str">
        <f>IF(Table1[[#This Row],[Discount %]]&gt;50,"High Discount","Low Discount")</f>
        <v>Low Discount</v>
      </c>
    </row>
    <row r="3225" spans="1:16" x14ac:dyDescent="0.3">
      <c r="A3225" t="s">
        <v>6584</v>
      </c>
      <c r="B3225">
        <v>11636378</v>
      </c>
      <c r="C3225" t="s">
        <v>1590</v>
      </c>
      <c r="D3225" t="s">
        <v>68</v>
      </c>
      <c r="E3225" t="s">
        <v>82</v>
      </c>
      <c r="F3225" t="s">
        <v>33</v>
      </c>
      <c r="G3225" t="s">
        <v>6585</v>
      </c>
      <c r="H3225">
        <v>849</v>
      </c>
      <c r="I3225">
        <v>1699</v>
      </c>
      <c r="J3225" t="s">
        <v>101</v>
      </c>
      <c r="K3225">
        <v>4.3</v>
      </c>
      <c r="L3225">
        <v>585</v>
      </c>
      <c r="M3225">
        <v>50</v>
      </c>
      <c r="N3225">
        <v>849.5</v>
      </c>
      <c r="O3225">
        <v>849</v>
      </c>
      <c r="P3225" t="str">
        <f>IF(Table1[[#This Row],[Discount %]]&gt;50,"High Discount","Low Discount")</f>
        <v>Low Discount</v>
      </c>
    </row>
    <row r="3226" spans="1:16" x14ac:dyDescent="0.3">
      <c r="A3226" t="s">
        <v>6586</v>
      </c>
      <c r="B3226">
        <v>11404714</v>
      </c>
      <c r="C3226" t="s">
        <v>2332</v>
      </c>
      <c r="D3226" t="s">
        <v>68</v>
      </c>
      <c r="E3226" t="s">
        <v>82</v>
      </c>
      <c r="F3226" t="s">
        <v>33</v>
      </c>
      <c r="G3226" t="s">
        <v>6587</v>
      </c>
      <c r="H3226">
        <v>1349</v>
      </c>
      <c r="I3226">
        <v>2999</v>
      </c>
      <c r="J3226" t="s">
        <v>35</v>
      </c>
      <c r="K3226">
        <v>4.2</v>
      </c>
      <c r="L3226">
        <v>585</v>
      </c>
      <c r="M3226">
        <v>55.000000000000007</v>
      </c>
      <c r="N3226">
        <v>1649.4500000000003</v>
      </c>
      <c r="O3226">
        <v>1349</v>
      </c>
      <c r="P3226" t="str">
        <f>IF(Table1[[#This Row],[Discount %]]&gt;50,"High Discount","Low Discount")</f>
        <v>High Discount</v>
      </c>
    </row>
    <row r="3227" spans="1:16" x14ac:dyDescent="0.3">
      <c r="A3227" t="s">
        <v>6588</v>
      </c>
      <c r="B3227">
        <v>11118398</v>
      </c>
      <c r="C3227" t="s">
        <v>13</v>
      </c>
      <c r="D3227" t="s">
        <v>37</v>
      </c>
      <c r="E3227" t="s">
        <v>15</v>
      </c>
      <c r="F3227" t="s">
        <v>33</v>
      </c>
      <c r="G3227" t="s">
        <v>6589</v>
      </c>
      <c r="I3227">
        <v>1699</v>
      </c>
      <c r="J3227" t="s">
        <v>118</v>
      </c>
      <c r="K3227">
        <v>4.2</v>
      </c>
      <c r="L3227">
        <v>585</v>
      </c>
      <c r="M3227">
        <v>30</v>
      </c>
      <c r="N3227">
        <v>509.7</v>
      </c>
      <c r="O3227">
        <v>1189</v>
      </c>
      <c r="P3227" t="str">
        <f>IF(Table1[[#This Row],[Discount %]]&gt;50,"High Discount","Low Discount")</f>
        <v>Low Discount</v>
      </c>
    </row>
    <row r="3228" spans="1:16" x14ac:dyDescent="0.3">
      <c r="A3228" t="s">
        <v>6590</v>
      </c>
      <c r="B3228">
        <v>2279574</v>
      </c>
      <c r="C3228" t="s">
        <v>794</v>
      </c>
      <c r="D3228" t="s">
        <v>37</v>
      </c>
      <c r="E3228" t="s">
        <v>15</v>
      </c>
      <c r="F3228" t="s">
        <v>33</v>
      </c>
      <c r="G3228" t="s">
        <v>6591</v>
      </c>
      <c r="I3228">
        <v>1699</v>
      </c>
      <c r="J3228" t="s">
        <v>399</v>
      </c>
      <c r="K3228">
        <v>3.8</v>
      </c>
      <c r="L3228">
        <v>585</v>
      </c>
      <c r="M3228">
        <v>60</v>
      </c>
      <c r="N3228">
        <v>1019.4</v>
      </c>
      <c r="O3228">
        <v>679</v>
      </c>
      <c r="P3228" t="str">
        <f>IF(Table1[[#This Row],[Discount %]]&gt;50,"High Discount","Low Discount")</f>
        <v>High Discount</v>
      </c>
    </row>
    <row r="3229" spans="1:16" x14ac:dyDescent="0.3">
      <c r="A3229" t="s">
        <v>6592</v>
      </c>
      <c r="B3229">
        <v>13381400</v>
      </c>
      <c r="C3229" t="s">
        <v>953</v>
      </c>
      <c r="D3229" t="s">
        <v>37</v>
      </c>
      <c r="E3229" t="s">
        <v>38</v>
      </c>
      <c r="F3229" t="s">
        <v>33</v>
      </c>
      <c r="G3229" t="s">
        <v>6593</v>
      </c>
      <c r="I3229">
        <v>449</v>
      </c>
      <c r="J3229" t="s">
        <v>88</v>
      </c>
      <c r="K3229">
        <v>4.3</v>
      </c>
      <c r="L3229">
        <v>585</v>
      </c>
      <c r="M3229">
        <v>3.3407572383073498</v>
      </c>
      <c r="N3229">
        <v>15</v>
      </c>
      <c r="O3229">
        <v>434</v>
      </c>
      <c r="P3229" t="str">
        <f>IF(Table1[[#This Row],[Discount %]]&gt;50,"High Discount","Low Discount")</f>
        <v>Low Discount</v>
      </c>
    </row>
    <row r="3230" spans="1:16" x14ac:dyDescent="0.3">
      <c r="A3230" t="s">
        <v>6594</v>
      </c>
      <c r="B3230">
        <v>11700120</v>
      </c>
      <c r="C3230" t="s">
        <v>42</v>
      </c>
      <c r="D3230" t="s">
        <v>37</v>
      </c>
      <c r="E3230" t="s">
        <v>38</v>
      </c>
      <c r="F3230" t="s">
        <v>33</v>
      </c>
      <c r="G3230" t="s">
        <v>6595</v>
      </c>
      <c r="I3230">
        <v>699</v>
      </c>
      <c r="J3230" t="s">
        <v>40</v>
      </c>
      <c r="K3230">
        <v>4.0999999999999996</v>
      </c>
      <c r="L3230">
        <v>585</v>
      </c>
      <c r="M3230">
        <v>50</v>
      </c>
      <c r="N3230">
        <v>349.5</v>
      </c>
      <c r="O3230">
        <v>349</v>
      </c>
      <c r="P3230" t="str">
        <f>IF(Table1[[#This Row],[Discount %]]&gt;50,"High Discount","Low Discount")</f>
        <v>Low Discount</v>
      </c>
    </row>
    <row r="3231" spans="1:16" x14ac:dyDescent="0.3">
      <c r="A3231" t="s">
        <v>6596</v>
      </c>
      <c r="B3231">
        <v>6863014</v>
      </c>
      <c r="C3231" t="s">
        <v>42</v>
      </c>
      <c r="D3231" t="s">
        <v>14</v>
      </c>
      <c r="E3231" t="s">
        <v>21</v>
      </c>
      <c r="F3231" t="s">
        <v>16</v>
      </c>
      <c r="G3231" t="s">
        <v>6597</v>
      </c>
      <c r="H3231">
        <v>679</v>
      </c>
      <c r="I3231">
        <v>1699</v>
      </c>
      <c r="J3231" t="s">
        <v>101</v>
      </c>
      <c r="K3231">
        <v>4</v>
      </c>
      <c r="L3231">
        <v>584</v>
      </c>
      <c r="M3231">
        <v>60</v>
      </c>
      <c r="N3231">
        <v>1019.4</v>
      </c>
      <c r="O3231">
        <v>679</v>
      </c>
      <c r="P3231" t="str">
        <f>IF(Table1[[#This Row],[Discount %]]&gt;50,"High Discount","Low Discount")</f>
        <v>High Discount</v>
      </c>
    </row>
    <row r="3232" spans="1:16" x14ac:dyDescent="0.3">
      <c r="A3232" t="s">
        <v>6598</v>
      </c>
      <c r="B3232">
        <v>13662276</v>
      </c>
      <c r="C3232" t="s">
        <v>46</v>
      </c>
      <c r="D3232" t="s">
        <v>14</v>
      </c>
      <c r="E3232" t="s">
        <v>15</v>
      </c>
      <c r="F3232" t="s">
        <v>16</v>
      </c>
      <c r="G3232" t="s">
        <v>6599</v>
      </c>
      <c r="H3232">
        <v>753</v>
      </c>
      <c r="I3232">
        <v>1449</v>
      </c>
      <c r="J3232" t="s">
        <v>770</v>
      </c>
      <c r="K3232">
        <v>3.8</v>
      </c>
      <c r="L3232">
        <v>584</v>
      </c>
      <c r="M3232">
        <v>48</v>
      </c>
      <c r="N3232">
        <v>695.52</v>
      </c>
      <c r="O3232">
        <v>753</v>
      </c>
      <c r="P3232" t="str">
        <f>IF(Table1[[#This Row],[Discount %]]&gt;50,"High Discount","Low Discount")</f>
        <v>Low Discount</v>
      </c>
    </row>
    <row r="3233" spans="1:16" x14ac:dyDescent="0.3">
      <c r="A3233" t="s">
        <v>6600</v>
      </c>
      <c r="B3233">
        <v>2338763</v>
      </c>
      <c r="C3233" t="s">
        <v>149</v>
      </c>
      <c r="D3233" t="s">
        <v>25</v>
      </c>
      <c r="E3233" t="s">
        <v>26</v>
      </c>
      <c r="F3233" t="s">
        <v>16</v>
      </c>
      <c r="G3233" t="s">
        <v>4929</v>
      </c>
      <c r="H3233">
        <v>1249</v>
      </c>
      <c r="I3233">
        <v>2499</v>
      </c>
      <c r="J3233" t="s">
        <v>453</v>
      </c>
      <c r="K3233">
        <v>4.4000000000000004</v>
      </c>
      <c r="L3233">
        <v>584</v>
      </c>
      <c r="M3233">
        <v>50</v>
      </c>
      <c r="N3233">
        <v>1249.5</v>
      </c>
      <c r="O3233">
        <v>1249</v>
      </c>
      <c r="P3233" t="str">
        <f>IF(Table1[[#This Row],[Discount %]]&gt;50,"High Discount","Low Discount")</f>
        <v>Low Discount</v>
      </c>
    </row>
    <row r="3234" spans="1:16" x14ac:dyDescent="0.3">
      <c r="A3234" t="s">
        <v>6601</v>
      </c>
      <c r="B3234">
        <v>11966618</v>
      </c>
      <c r="C3234" t="s">
        <v>4322</v>
      </c>
      <c r="D3234" t="s">
        <v>31</v>
      </c>
      <c r="E3234" t="s">
        <v>380</v>
      </c>
      <c r="F3234" t="s">
        <v>33</v>
      </c>
      <c r="G3234" t="s">
        <v>6602</v>
      </c>
      <c r="H3234">
        <v>854</v>
      </c>
      <c r="I3234">
        <v>1499</v>
      </c>
      <c r="J3234" t="s">
        <v>35</v>
      </c>
      <c r="K3234">
        <v>4.3</v>
      </c>
      <c r="L3234">
        <v>584</v>
      </c>
      <c r="M3234">
        <v>43.000000000000007</v>
      </c>
      <c r="N3234">
        <v>644.57000000000005</v>
      </c>
      <c r="O3234">
        <v>854</v>
      </c>
      <c r="P3234" t="str">
        <f>IF(Table1[[#This Row],[Discount %]]&gt;50,"High Discount","Low Discount")</f>
        <v>Low Discount</v>
      </c>
    </row>
    <row r="3235" spans="1:16" x14ac:dyDescent="0.3">
      <c r="A3235" t="s">
        <v>6603</v>
      </c>
      <c r="B3235">
        <v>13310070</v>
      </c>
      <c r="C3235" t="s">
        <v>580</v>
      </c>
      <c r="D3235" t="s">
        <v>31</v>
      </c>
      <c r="E3235" t="s">
        <v>380</v>
      </c>
      <c r="F3235" t="s">
        <v>33</v>
      </c>
      <c r="G3235" t="s">
        <v>6604</v>
      </c>
      <c r="H3235">
        <v>639</v>
      </c>
      <c r="I3235">
        <v>1599</v>
      </c>
      <c r="J3235" t="s">
        <v>23</v>
      </c>
      <c r="K3235">
        <v>4.3</v>
      </c>
      <c r="L3235">
        <v>584</v>
      </c>
      <c r="M3235">
        <v>60</v>
      </c>
      <c r="N3235">
        <v>959.4</v>
      </c>
      <c r="O3235">
        <v>639</v>
      </c>
      <c r="P3235" t="str">
        <f>IF(Table1[[#This Row],[Discount %]]&gt;50,"High Discount","Low Discount")</f>
        <v>High Discount</v>
      </c>
    </row>
    <row r="3236" spans="1:16" x14ac:dyDescent="0.3">
      <c r="A3236" t="s">
        <v>6605</v>
      </c>
      <c r="B3236">
        <v>13330146</v>
      </c>
      <c r="C3236" t="s">
        <v>6606</v>
      </c>
      <c r="D3236" t="s">
        <v>31</v>
      </c>
      <c r="E3236" t="s">
        <v>271</v>
      </c>
      <c r="F3236" t="s">
        <v>33</v>
      </c>
      <c r="G3236" t="s">
        <v>6607</v>
      </c>
      <c r="H3236">
        <v>359</v>
      </c>
      <c r="I3236">
        <v>399</v>
      </c>
      <c r="J3236" t="s">
        <v>35</v>
      </c>
      <c r="K3236">
        <v>4.3</v>
      </c>
      <c r="L3236">
        <v>584</v>
      </c>
      <c r="M3236">
        <v>10</v>
      </c>
      <c r="N3236">
        <v>39.9</v>
      </c>
      <c r="O3236">
        <v>359</v>
      </c>
      <c r="P3236" t="str">
        <f>IF(Table1[[#This Row],[Discount %]]&gt;50,"High Discount","Low Discount")</f>
        <v>Low Discount</v>
      </c>
    </row>
    <row r="3237" spans="1:16" x14ac:dyDescent="0.3">
      <c r="A3237" t="s">
        <v>6608</v>
      </c>
      <c r="B3237">
        <v>1908861</v>
      </c>
      <c r="C3237" t="s">
        <v>718</v>
      </c>
      <c r="D3237" t="s">
        <v>31</v>
      </c>
      <c r="E3237" t="s">
        <v>104</v>
      </c>
      <c r="F3237" t="s">
        <v>33</v>
      </c>
      <c r="G3237" t="s">
        <v>6609</v>
      </c>
      <c r="H3237">
        <v>853</v>
      </c>
      <c r="I3237">
        <v>898</v>
      </c>
      <c r="J3237" t="s">
        <v>720</v>
      </c>
      <c r="K3237">
        <v>4.2</v>
      </c>
      <c r="L3237">
        <v>584</v>
      </c>
      <c r="M3237">
        <v>5</v>
      </c>
      <c r="N3237">
        <v>44.9</v>
      </c>
      <c r="O3237">
        <v>853</v>
      </c>
      <c r="P3237" t="str">
        <f>IF(Table1[[#This Row],[Discount %]]&gt;50,"High Discount","Low Discount")</f>
        <v>Low Discount</v>
      </c>
    </row>
    <row r="3238" spans="1:16" x14ac:dyDescent="0.3">
      <c r="A3238" t="s">
        <v>6610</v>
      </c>
      <c r="B3238">
        <v>2489398</v>
      </c>
      <c r="C3238" t="s">
        <v>56</v>
      </c>
      <c r="D3238" t="s">
        <v>86</v>
      </c>
      <c r="E3238" t="s">
        <v>500</v>
      </c>
      <c r="F3238" t="s">
        <v>33</v>
      </c>
      <c r="G3238" t="s">
        <v>6611</v>
      </c>
      <c r="H3238">
        <v>479</v>
      </c>
      <c r="I3238">
        <v>1599</v>
      </c>
      <c r="J3238" t="s">
        <v>2217</v>
      </c>
      <c r="K3238">
        <v>4.2</v>
      </c>
      <c r="L3238">
        <v>584</v>
      </c>
      <c r="M3238">
        <v>70</v>
      </c>
      <c r="N3238">
        <v>1119.3</v>
      </c>
      <c r="O3238">
        <v>479</v>
      </c>
      <c r="P3238" t="str">
        <f>IF(Table1[[#This Row],[Discount %]]&gt;50,"High Discount","Low Discount")</f>
        <v>High Discount</v>
      </c>
    </row>
    <row r="3239" spans="1:16" x14ac:dyDescent="0.3">
      <c r="A3239" t="s">
        <v>6612</v>
      </c>
      <c r="B3239">
        <v>12051498</v>
      </c>
      <c r="C3239" t="s">
        <v>56</v>
      </c>
      <c r="D3239" t="s">
        <v>86</v>
      </c>
      <c r="E3239" t="s">
        <v>43</v>
      </c>
      <c r="F3239" t="s">
        <v>33</v>
      </c>
      <c r="G3239" t="s">
        <v>6613</v>
      </c>
      <c r="H3239">
        <v>479</v>
      </c>
      <c r="I3239">
        <v>1599</v>
      </c>
      <c r="J3239" t="s">
        <v>101</v>
      </c>
      <c r="K3239">
        <v>3.7</v>
      </c>
      <c r="L3239">
        <v>584</v>
      </c>
      <c r="M3239">
        <v>70</v>
      </c>
      <c r="N3239">
        <v>1119.3</v>
      </c>
      <c r="O3239">
        <v>479</v>
      </c>
      <c r="P3239" t="str">
        <f>IF(Table1[[#This Row],[Discount %]]&gt;50,"High Discount","Low Discount")</f>
        <v>High Discount</v>
      </c>
    </row>
    <row r="3240" spans="1:16" x14ac:dyDescent="0.3">
      <c r="A3240" t="s">
        <v>6614</v>
      </c>
      <c r="B3240">
        <v>11440404</v>
      </c>
      <c r="C3240" t="s">
        <v>56</v>
      </c>
      <c r="D3240" t="s">
        <v>86</v>
      </c>
      <c r="E3240" t="s">
        <v>15</v>
      </c>
      <c r="F3240" t="s">
        <v>33</v>
      </c>
      <c r="G3240" t="s">
        <v>6615</v>
      </c>
      <c r="H3240">
        <v>1169</v>
      </c>
      <c r="I3240">
        <v>2599</v>
      </c>
      <c r="J3240" t="s">
        <v>603</v>
      </c>
      <c r="K3240">
        <v>4</v>
      </c>
      <c r="L3240">
        <v>584</v>
      </c>
      <c r="M3240">
        <v>55.000000000000007</v>
      </c>
      <c r="N3240">
        <v>1429.4500000000003</v>
      </c>
      <c r="O3240">
        <v>1169</v>
      </c>
      <c r="P3240" t="str">
        <f>IF(Table1[[#This Row],[Discount %]]&gt;50,"High Discount","Low Discount")</f>
        <v>High Discount</v>
      </c>
    </row>
    <row r="3241" spans="1:16" x14ac:dyDescent="0.3">
      <c r="A3241" t="s">
        <v>6616</v>
      </c>
      <c r="B3241">
        <v>10561032</v>
      </c>
      <c r="C3241" t="s">
        <v>85</v>
      </c>
      <c r="D3241" t="s">
        <v>86</v>
      </c>
      <c r="E3241" t="s">
        <v>69</v>
      </c>
      <c r="F3241" t="s">
        <v>33</v>
      </c>
      <c r="G3241" t="s">
        <v>6617</v>
      </c>
      <c r="H3241">
        <v>1959</v>
      </c>
      <c r="I3241">
        <v>4899</v>
      </c>
      <c r="J3241" t="s">
        <v>88</v>
      </c>
      <c r="K3241">
        <v>4.3</v>
      </c>
      <c r="L3241">
        <v>584</v>
      </c>
      <c r="M3241">
        <v>60</v>
      </c>
      <c r="N3241">
        <v>2939.4</v>
      </c>
      <c r="O3241">
        <v>1959</v>
      </c>
      <c r="P3241" t="str">
        <f>IF(Table1[[#This Row],[Discount %]]&gt;50,"High Discount","Low Discount")</f>
        <v>High Discount</v>
      </c>
    </row>
    <row r="3242" spans="1:16" x14ac:dyDescent="0.3">
      <c r="A3242" t="s">
        <v>6618</v>
      </c>
      <c r="B3242">
        <v>17381488</v>
      </c>
      <c r="C3242" t="s">
        <v>13</v>
      </c>
      <c r="D3242" t="s">
        <v>37</v>
      </c>
      <c r="E3242" t="s">
        <v>38</v>
      </c>
      <c r="F3242" t="s">
        <v>33</v>
      </c>
      <c r="G3242" t="s">
        <v>655</v>
      </c>
      <c r="I3242">
        <v>1098</v>
      </c>
      <c r="J3242" t="s">
        <v>40</v>
      </c>
      <c r="K3242">
        <v>4.3</v>
      </c>
      <c r="L3242">
        <v>584</v>
      </c>
      <c r="M3242">
        <v>53</v>
      </c>
      <c r="N3242">
        <v>581.94000000000005</v>
      </c>
      <c r="O3242">
        <v>516</v>
      </c>
      <c r="P3242" t="str">
        <f>IF(Table1[[#This Row],[Discount %]]&gt;50,"High Discount","Low Discount")</f>
        <v>High Discount</v>
      </c>
    </row>
    <row r="3243" spans="1:16" x14ac:dyDescent="0.3">
      <c r="A3243" t="s">
        <v>6619</v>
      </c>
      <c r="B3243">
        <v>9445523</v>
      </c>
      <c r="C3243" t="s">
        <v>59</v>
      </c>
      <c r="D3243" t="s">
        <v>60</v>
      </c>
      <c r="E3243" t="s">
        <v>168</v>
      </c>
      <c r="F3243" t="s">
        <v>16</v>
      </c>
      <c r="G3243" t="s">
        <v>6620</v>
      </c>
      <c r="H3243">
        <v>1399</v>
      </c>
      <c r="I3243">
        <v>2799</v>
      </c>
      <c r="J3243" t="s">
        <v>35</v>
      </c>
      <c r="K3243">
        <v>4.0999999999999996</v>
      </c>
      <c r="L3243">
        <v>583</v>
      </c>
      <c r="M3243">
        <v>50</v>
      </c>
      <c r="N3243">
        <v>1399.5</v>
      </c>
      <c r="O3243">
        <v>1399</v>
      </c>
      <c r="P3243" t="str">
        <f>IF(Table1[[#This Row],[Discount %]]&gt;50,"High Discount","Low Discount")</f>
        <v>Low Discount</v>
      </c>
    </row>
    <row r="3244" spans="1:16" x14ac:dyDescent="0.3">
      <c r="A3244" t="s">
        <v>6621</v>
      </c>
      <c r="B3244">
        <v>11999582</v>
      </c>
      <c r="C3244" t="s">
        <v>59</v>
      </c>
      <c r="D3244" t="s">
        <v>60</v>
      </c>
      <c r="E3244" t="s">
        <v>38</v>
      </c>
      <c r="F3244" t="s">
        <v>16</v>
      </c>
      <c r="G3244" t="s">
        <v>6622</v>
      </c>
      <c r="H3244">
        <v>279</v>
      </c>
      <c r="I3244">
        <v>699</v>
      </c>
      <c r="J3244" t="s">
        <v>35</v>
      </c>
      <c r="K3244">
        <v>4</v>
      </c>
      <c r="L3244">
        <v>583</v>
      </c>
      <c r="M3244">
        <v>60</v>
      </c>
      <c r="N3244">
        <v>419.4</v>
      </c>
      <c r="O3244">
        <v>279</v>
      </c>
      <c r="P3244" t="str">
        <f>IF(Table1[[#This Row],[Discount %]]&gt;50,"High Discount","Low Discount")</f>
        <v>High Discount</v>
      </c>
    </row>
    <row r="3245" spans="1:16" x14ac:dyDescent="0.3">
      <c r="A3245" t="s">
        <v>6623</v>
      </c>
      <c r="B3245">
        <v>8923741</v>
      </c>
      <c r="C3245" t="s">
        <v>6624</v>
      </c>
      <c r="D3245" t="s">
        <v>25</v>
      </c>
      <c r="E3245" t="s">
        <v>38</v>
      </c>
      <c r="F3245" t="s">
        <v>16</v>
      </c>
      <c r="G3245" t="s">
        <v>6625</v>
      </c>
      <c r="H3245">
        <v>439</v>
      </c>
      <c r="I3245">
        <v>1099</v>
      </c>
      <c r="J3245" t="s">
        <v>35</v>
      </c>
      <c r="K3245">
        <v>4</v>
      </c>
      <c r="L3245">
        <v>583</v>
      </c>
      <c r="M3245">
        <v>60</v>
      </c>
      <c r="N3245">
        <v>659.4</v>
      </c>
      <c r="O3245">
        <v>439</v>
      </c>
      <c r="P3245" t="str">
        <f>IF(Table1[[#This Row],[Discount %]]&gt;50,"High Discount","Low Discount")</f>
        <v>High Discount</v>
      </c>
    </row>
    <row r="3246" spans="1:16" x14ac:dyDescent="0.3">
      <c r="A3246" t="s">
        <v>6626</v>
      </c>
      <c r="B3246">
        <v>5151884</v>
      </c>
      <c r="C3246" t="s">
        <v>13</v>
      </c>
      <c r="D3246" t="s">
        <v>25</v>
      </c>
      <c r="E3246" t="s">
        <v>1812</v>
      </c>
      <c r="F3246" t="s">
        <v>16</v>
      </c>
      <c r="G3246" t="s">
        <v>6627</v>
      </c>
      <c r="H3246">
        <v>679</v>
      </c>
      <c r="I3246">
        <v>1699</v>
      </c>
      <c r="J3246" t="s">
        <v>23</v>
      </c>
      <c r="K3246">
        <v>4.3</v>
      </c>
      <c r="L3246">
        <v>583</v>
      </c>
      <c r="M3246">
        <v>60</v>
      </c>
      <c r="N3246">
        <v>1019.4</v>
      </c>
      <c r="O3246">
        <v>679</v>
      </c>
      <c r="P3246" t="str">
        <f>IF(Table1[[#This Row],[Discount %]]&gt;50,"High Discount","Low Discount")</f>
        <v>High Discount</v>
      </c>
    </row>
    <row r="3247" spans="1:16" x14ac:dyDescent="0.3">
      <c r="A3247" t="s">
        <v>6628</v>
      </c>
      <c r="B3247">
        <v>9733875</v>
      </c>
      <c r="C3247" t="s">
        <v>5098</v>
      </c>
      <c r="D3247" t="s">
        <v>25</v>
      </c>
      <c r="E3247" t="s">
        <v>26</v>
      </c>
      <c r="F3247" t="s">
        <v>16</v>
      </c>
      <c r="G3247" t="s">
        <v>6629</v>
      </c>
      <c r="H3247">
        <v>647</v>
      </c>
      <c r="I3247">
        <v>1799</v>
      </c>
      <c r="J3247" t="s">
        <v>28</v>
      </c>
      <c r="K3247">
        <v>4.2</v>
      </c>
      <c r="L3247">
        <v>583</v>
      </c>
      <c r="M3247">
        <v>63.999999999999993</v>
      </c>
      <c r="N3247">
        <v>1151.3599999999999</v>
      </c>
      <c r="O3247">
        <v>647</v>
      </c>
      <c r="P3247" t="str">
        <f>IF(Table1[[#This Row],[Discount %]]&gt;50,"High Discount","Low Discount")</f>
        <v>High Discount</v>
      </c>
    </row>
    <row r="3248" spans="1:16" x14ac:dyDescent="0.3">
      <c r="A3248" t="s">
        <v>6630</v>
      </c>
      <c r="B3248">
        <v>11414660</v>
      </c>
      <c r="C3248" t="s">
        <v>1074</v>
      </c>
      <c r="D3248" t="s">
        <v>68</v>
      </c>
      <c r="E3248" t="s">
        <v>69</v>
      </c>
      <c r="F3248" t="s">
        <v>33</v>
      </c>
      <c r="G3248" t="s">
        <v>6631</v>
      </c>
      <c r="H3248">
        <v>971</v>
      </c>
      <c r="I3248">
        <v>3599</v>
      </c>
      <c r="J3248" t="s">
        <v>23</v>
      </c>
      <c r="K3248">
        <v>3.7</v>
      </c>
      <c r="L3248">
        <v>583</v>
      </c>
      <c r="M3248">
        <v>73</v>
      </c>
      <c r="N3248">
        <v>2627.27</v>
      </c>
      <c r="O3248">
        <v>971</v>
      </c>
      <c r="P3248" t="str">
        <f>IF(Table1[[#This Row],[Discount %]]&gt;50,"High Discount","Low Discount")</f>
        <v>High Discount</v>
      </c>
    </row>
    <row r="3249" spans="1:16" x14ac:dyDescent="0.3">
      <c r="A3249" t="s">
        <v>6632</v>
      </c>
      <c r="B3249">
        <v>8349025</v>
      </c>
      <c r="C3249" t="s">
        <v>85</v>
      </c>
      <c r="D3249" t="s">
        <v>68</v>
      </c>
      <c r="E3249" t="s">
        <v>69</v>
      </c>
      <c r="F3249" t="s">
        <v>33</v>
      </c>
      <c r="G3249" t="s">
        <v>6633</v>
      </c>
      <c r="H3249">
        <v>1229</v>
      </c>
      <c r="I3249">
        <v>4099</v>
      </c>
      <c r="J3249" t="s">
        <v>88</v>
      </c>
      <c r="K3249">
        <v>3.9</v>
      </c>
      <c r="L3249">
        <v>583</v>
      </c>
      <c r="M3249">
        <v>70</v>
      </c>
      <c r="N3249">
        <v>2869.3</v>
      </c>
      <c r="O3249">
        <v>1229</v>
      </c>
      <c r="P3249" t="str">
        <f>IF(Table1[[#This Row],[Discount %]]&gt;50,"High Discount","Low Discount")</f>
        <v>High Discount</v>
      </c>
    </row>
    <row r="3250" spans="1:16" x14ac:dyDescent="0.3">
      <c r="A3250" t="s">
        <v>6634</v>
      </c>
      <c r="B3250">
        <v>13321352</v>
      </c>
      <c r="C3250" t="s">
        <v>85</v>
      </c>
      <c r="D3250" t="s">
        <v>86</v>
      </c>
      <c r="E3250" t="s">
        <v>43</v>
      </c>
      <c r="F3250" t="s">
        <v>33</v>
      </c>
      <c r="G3250" t="s">
        <v>6635</v>
      </c>
      <c r="H3250">
        <v>549</v>
      </c>
      <c r="I3250">
        <v>1099</v>
      </c>
      <c r="J3250" t="s">
        <v>88</v>
      </c>
      <c r="K3250">
        <v>4.0999999999999996</v>
      </c>
      <c r="L3250">
        <v>583</v>
      </c>
      <c r="M3250">
        <v>50</v>
      </c>
      <c r="N3250">
        <v>549.5</v>
      </c>
      <c r="O3250">
        <v>549</v>
      </c>
      <c r="P3250" t="str">
        <f>IF(Table1[[#This Row],[Discount %]]&gt;50,"High Discount","Low Discount")</f>
        <v>Low Discount</v>
      </c>
    </row>
    <row r="3251" spans="1:16" x14ac:dyDescent="0.3">
      <c r="A3251" t="s">
        <v>6636</v>
      </c>
      <c r="B3251">
        <v>11754946</v>
      </c>
      <c r="C3251" t="s">
        <v>85</v>
      </c>
      <c r="D3251" t="s">
        <v>86</v>
      </c>
      <c r="E3251" t="s">
        <v>82</v>
      </c>
      <c r="F3251" t="s">
        <v>33</v>
      </c>
      <c r="G3251" t="s">
        <v>6637</v>
      </c>
      <c r="H3251">
        <v>519</v>
      </c>
      <c r="I3251">
        <v>1299</v>
      </c>
      <c r="J3251" t="s">
        <v>88</v>
      </c>
      <c r="K3251">
        <v>4.2</v>
      </c>
      <c r="L3251">
        <v>583</v>
      </c>
      <c r="M3251">
        <v>60</v>
      </c>
      <c r="N3251">
        <v>779.4</v>
      </c>
      <c r="O3251">
        <v>519</v>
      </c>
      <c r="P3251" t="str">
        <f>IF(Table1[[#This Row],[Discount %]]&gt;50,"High Discount","Low Discount")</f>
        <v>High Discount</v>
      </c>
    </row>
    <row r="3252" spans="1:16" x14ac:dyDescent="0.3">
      <c r="A3252" t="s">
        <v>6638</v>
      </c>
      <c r="B3252">
        <v>11037106</v>
      </c>
      <c r="C3252" t="s">
        <v>59</v>
      </c>
      <c r="D3252" t="s">
        <v>60</v>
      </c>
      <c r="E3252" t="s">
        <v>38</v>
      </c>
      <c r="F3252" t="s">
        <v>33</v>
      </c>
      <c r="G3252" t="s">
        <v>914</v>
      </c>
      <c r="H3252">
        <v>404</v>
      </c>
      <c r="I3252">
        <v>899</v>
      </c>
      <c r="J3252" t="s">
        <v>40</v>
      </c>
      <c r="K3252">
        <v>4.3</v>
      </c>
      <c r="L3252">
        <v>583</v>
      </c>
      <c r="M3252">
        <v>54.999999999999993</v>
      </c>
      <c r="N3252">
        <v>494.44999999999993</v>
      </c>
      <c r="O3252">
        <v>404</v>
      </c>
      <c r="P3252" t="str">
        <f>IF(Table1[[#This Row],[Discount %]]&gt;50,"High Discount","Low Discount")</f>
        <v>High Discount</v>
      </c>
    </row>
    <row r="3253" spans="1:16" x14ac:dyDescent="0.3">
      <c r="A3253" t="s">
        <v>6639</v>
      </c>
      <c r="B3253">
        <v>2353138</v>
      </c>
      <c r="C3253" t="s">
        <v>13</v>
      </c>
      <c r="D3253" t="s">
        <v>37</v>
      </c>
      <c r="E3253" t="s">
        <v>38</v>
      </c>
      <c r="F3253" t="s">
        <v>33</v>
      </c>
      <c r="G3253" t="s">
        <v>655</v>
      </c>
      <c r="I3253">
        <v>1299</v>
      </c>
      <c r="J3253" t="s">
        <v>40</v>
      </c>
      <c r="K3253">
        <v>4</v>
      </c>
      <c r="L3253">
        <v>583</v>
      </c>
      <c r="M3253">
        <v>65</v>
      </c>
      <c r="N3253">
        <v>844.35</v>
      </c>
      <c r="O3253">
        <v>454</v>
      </c>
      <c r="P3253" t="str">
        <f>IF(Table1[[#This Row],[Discount %]]&gt;50,"High Discount","Low Discount")</f>
        <v>High Discount</v>
      </c>
    </row>
    <row r="3254" spans="1:16" x14ac:dyDescent="0.3">
      <c r="A3254" t="s">
        <v>6640</v>
      </c>
      <c r="B3254">
        <v>10503336</v>
      </c>
      <c r="C3254" t="s">
        <v>90</v>
      </c>
      <c r="D3254" t="s">
        <v>37</v>
      </c>
      <c r="E3254" t="s">
        <v>131</v>
      </c>
      <c r="F3254" t="s">
        <v>33</v>
      </c>
      <c r="G3254" t="s">
        <v>6641</v>
      </c>
      <c r="I3254">
        <v>1849</v>
      </c>
      <c r="J3254" t="s">
        <v>23</v>
      </c>
      <c r="K3254">
        <v>4.3</v>
      </c>
      <c r="L3254">
        <v>583</v>
      </c>
      <c r="M3254">
        <v>52</v>
      </c>
      <c r="N3254">
        <v>961.48</v>
      </c>
      <c r="O3254">
        <v>887</v>
      </c>
      <c r="P3254" t="str">
        <f>IF(Table1[[#This Row],[Discount %]]&gt;50,"High Discount","Low Discount")</f>
        <v>High Discount</v>
      </c>
    </row>
    <row r="3255" spans="1:16" x14ac:dyDescent="0.3">
      <c r="A3255" t="s">
        <v>6642</v>
      </c>
      <c r="B3255">
        <v>10841106</v>
      </c>
      <c r="C3255" t="s">
        <v>90</v>
      </c>
      <c r="D3255" t="s">
        <v>37</v>
      </c>
      <c r="E3255" t="s">
        <v>168</v>
      </c>
      <c r="F3255" t="s">
        <v>33</v>
      </c>
      <c r="G3255" t="s">
        <v>6643</v>
      </c>
      <c r="I3255">
        <v>2499</v>
      </c>
      <c r="J3255" t="s">
        <v>23</v>
      </c>
      <c r="K3255">
        <v>4.5</v>
      </c>
      <c r="L3255">
        <v>583</v>
      </c>
      <c r="M3255">
        <v>47</v>
      </c>
      <c r="N3255">
        <v>1174.53</v>
      </c>
      <c r="O3255">
        <v>1324</v>
      </c>
      <c r="P3255" t="str">
        <f>IF(Table1[[#This Row],[Discount %]]&gt;50,"High Discount","Low Discount")</f>
        <v>Low Discount</v>
      </c>
    </row>
    <row r="3256" spans="1:16" x14ac:dyDescent="0.3">
      <c r="A3256" t="s">
        <v>6644</v>
      </c>
      <c r="B3256">
        <v>11697402</v>
      </c>
      <c r="C3256" t="s">
        <v>13</v>
      </c>
      <c r="D3256" t="s">
        <v>37</v>
      </c>
      <c r="E3256" t="s">
        <v>38</v>
      </c>
      <c r="F3256" t="s">
        <v>33</v>
      </c>
      <c r="G3256" t="s">
        <v>6645</v>
      </c>
      <c r="I3256">
        <v>499</v>
      </c>
      <c r="J3256" t="s">
        <v>40</v>
      </c>
      <c r="K3256">
        <v>4.0999999999999996</v>
      </c>
      <c r="L3256">
        <v>583</v>
      </c>
      <c r="M3256">
        <v>40</v>
      </c>
      <c r="N3256">
        <v>199.6</v>
      </c>
      <c r="O3256">
        <v>299</v>
      </c>
      <c r="P3256" t="str">
        <f>IF(Table1[[#This Row],[Discount %]]&gt;50,"High Discount","Low Discount")</f>
        <v>Low Discount</v>
      </c>
    </row>
    <row r="3257" spans="1:16" x14ac:dyDescent="0.3">
      <c r="A3257" t="s">
        <v>6646</v>
      </c>
      <c r="B3257">
        <v>12303676</v>
      </c>
      <c r="C3257" t="s">
        <v>13</v>
      </c>
      <c r="D3257" t="s">
        <v>14</v>
      </c>
      <c r="E3257" t="s">
        <v>15</v>
      </c>
      <c r="F3257" t="s">
        <v>16</v>
      </c>
      <c r="G3257" t="s">
        <v>6647</v>
      </c>
      <c r="H3257">
        <v>764</v>
      </c>
      <c r="I3257">
        <v>1699</v>
      </c>
      <c r="J3257" t="s">
        <v>18</v>
      </c>
      <c r="K3257">
        <v>4</v>
      </c>
      <c r="L3257">
        <v>582</v>
      </c>
      <c r="M3257">
        <v>55.000000000000007</v>
      </c>
      <c r="N3257">
        <v>934.45000000000016</v>
      </c>
      <c r="O3257">
        <v>764</v>
      </c>
      <c r="P3257" t="str">
        <f>IF(Table1[[#This Row],[Discount %]]&gt;50,"High Discount","Low Discount")</f>
        <v>High Discount</v>
      </c>
    </row>
    <row r="3258" spans="1:16" x14ac:dyDescent="0.3">
      <c r="A3258" t="s">
        <v>6648</v>
      </c>
      <c r="B3258">
        <v>13859576</v>
      </c>
      <c r="C3258" t="s">
        <v>13</v>
      </c>
      <c r="D3258" t="s">
        <v>14</v>
      </c>
      <c r="E3258" t="s">
        <v>47</v>
      </c>
      <c r="F3258" t="s">
        <v>16</v>
      </c>
      <c r="G3258" t="s">
        <v>6649</v>
      </c>
      <c r="H3258">
        <v>584</v>
      </c>
      <c r="I3258">
        <v>1299</v>
      </c>
      <c r="J3258" t="s">
        <v>18</v>
      </c>
      <c r="K3258">
        <v>3.9</v>
      </c>
      <c r="L3258">
        <v>582</v>
      </c>
      <c r="M3258">
        <v>55.000000000000007</v>
      </c>
      <c r="N3258">
        <v>714.45000000000016</v>
      </c>
      <c r="O3258">
        <v>584</v>
      </c>
      <c r="P3258" t="str">
        <f>IF(Table1[[#This Row],[Discount %]]&gt;50,"High Discount","Low Discount")</f>
        <v>High Discount</v>
      </c>
    </row>
    <row r="3259" spans="1:16" x14ac:dyDescent="0.3">
      <c r="A3259" t="s">
        <v>6650</v>
      </c>
      <c r="B3259">
        <v>1422313</v>
      </c>
      <c r="C3259" t="s">
        <v>13</v>
      </c>
      <c r="D3259" t="s">
        <v>176</v>
      </c>
      <c r="E3259" t="s">
        <v>177</v>
      </c>
      <c r="F3259" t="s">
        <v>16</v>
      </c>
      <c r="G3259" t="s">
        <v>6651</v>
      </c>
      <c r="H3259">
        <v>319</v>
      </c>
      <c r="I3259">
        <v>399</v>
      </c>
      <c r="J3259" t="s">
        <v>145</v>
      </c>
      <c r="K3259">
        <v>4.3</v>
      </c>
      <c r="L3259">
        <v>582</v>
      </c>
      <c r="M3259">
        <v>20</v>
      </c>
      <c r="N3259">
        <v>79.8</v>
      </c>
      <c r="O3259">
        <v>319</v>
      </c>
      <c r="P3259" t="str">
        <f>IF(Table1[[#This Row],[Discount %]]&gt;50,"High Discount","Low Discount")</f>
        <v>Low Discount</v>
      </c>
    </row>
    <row r="3260" spans="1:16" x14ac:dyDescent="0.3">
      <c r="A3260" t="s">
        <v>6652</v>
      </c>
      <c r="B3260">
        <v>10946710</v>
      </c>
      <c r="C3260" t="s">
        <v>46</v>
      </c>
      <c r="D3260" t="s">
        <v>25</v>
      </c>
      <c r="E3260" t="s">
        <v>26</v>
      </c>
      <c r="F3260" t="s">
        <v>16</v>
      </c>
      <c r="G3260" t="s">
        <v>6653</v>
      </c>
      <c r="H3260">
        <v>540</v>
      </c>
      <c r="I3260">
        <v>1149</v>
      </c>
      <c r="J3260" t="s">
        <v>79</v>
      </c>
      <c r="K3260">
        <v>4.3</v>
      </c>
      <c r="L3260">
        <v>582</v>
      </c>
      <c r="M3260">
        <v>53</v>
      </c>
      <c r="N3260">
        <v>608.97</v>
      </c>
      <c r="O3260">
        <v>540</v>
      </c>
      <c r="P3260" t="str">
        <f>IF(Table1[[#This Row],[Discount %]]&gt;50,"High Discount","Low Discount")</f>
        <v>High Discount</v>
      </c>
    </row>
    <row r="3261" spans="1:16" x14ac:dyDescent="0.3">
      <c r="A3261" t="s">
        <v>6654</v>
      </c>
      <c r="B3261">
        <v>1996787</v>
      </c>
      <c r="C3261" t="s">
        <v>13</v>
      </c>
      <c r="D3261" t="s">
        <v>25</v>
      </c>
      <c r="E3261" t="s">
        <v>38</v>
      </c>
      <c r="F3261" t="s">
        <v>16</v>
      </c>
      <c r="G3261" t="s">
        <v>6655</v>
      </c>
      <c r="H3261">
        <v>274</v>
      </c>
      <c r="I3261">
        <v>499</v>
      </c>
      <c r="J3261" t="s">
        <v>23</v>
      </c>
      <c r="K3261">
        <v>4</v>
      </c>
      <c r="L3261">
        <v>582</v>
      </c>
      <c r="M3261">
        <v>45</v>
      </c>
      <c r="N3261">
        <v>224.55</v>
      </c>
      <c r="O3261">
        <v>274</v>
      </c>
      <c r="P3261" t="str">
        <f>IF(Table1[[#This Row],[Discount %]]&gt;50,"High Discount","Low Discount")</f>
        <v>Low Discount</v>
      </c>
    </row>
    <row r="3262" spans="1:16" x14ac:dyDescent="0.3">
      <c r="A3262" t="s">
        <v>6656</v>
      </c>
      <c r="B3262">
        <v>10360527</v>
      </c>
      <c r="C3262" t="s">
        <v>2332</v>
      </c>
      <c r="D3262" t="s">
        <v>68</v>
      </c>
      <c r="E3262" t="s">
        <v>82</v>
      </c>
      <c r="F3262" t="s">
        <v>33</v>
      </c>
      <c r="G3262" t="s">
        <v>6657</v>
      </c>
      <c r="H3262">
        <v>899</v>
      </c>
      <c r="I3262">
        <v>1999</v>
      </c>
      <c r="J3262" t="s">
        <v>35</v>
      </c>
      <c r="K3262">
        <v>4.2</v>
      </c>
      <c r="L3262">
        <v>582</v>
      </c>
      <c r="M3262">
        <v>55.000000000000007</v>
      </c>
      <c r="N3262">
        <v>1099.45</v>
      </c>
      <c r="O3262">
        <v>899</v>
      </c>
      <c r="P3262" t="str">
        <f>IF(Table1[[#This Row],[Discount %]]&gt;50,"High Discount","Low Discount")</f>
        <v>High Discount</v>
      </c>
    </row>
    <row r="3263" spans="1:16" x14ac:dyDescent="0.3">
      <c r="A3263" t="s">
        <v>6658</v>
      </c>
      <c r="B3263">
        <v>1829475</v>
      </c>
      <c r="C3263" t="s">
        <v>180</v>
      </c>
      <c r="D3263" t="s">
        <v>86</v>
      </c>
      <c r="E3263" t="s">
        <v>82</v>
      </c>
      <c r="F3263" t="s">
        <v>33</v>
      </c>
      <c r="G3263" t="s">
        <v>6659</v>
      </c>
      <c r="H3263">
        <v>769</v>
      </c>
      <c r="I3263">
        <v>1399</v>
      </c>
      <c r="J3263" t="s">
        <v>212</v>
      </c>
      <c r="K3263">
        <v>3.8</v>
      </c>
      <c r="L3263">
        <v>582</v>
      </c>
      <c r="M3263">
        <v>44.999999999999993</v>
      </c>
      <c r="N3263">
        <v>629.54999999999995</v>
      </c>
      <c r="O3263">
        <v>769</v>
      </c>
      <c r="P3263" t="str">
        <f>IF(Table1[[#This Row],[Discount %]]&gt;50,"High Discount","Low Discount")</f>
        <v>Low Discount</v>
      </c>
    </row>
    <row r="3264" spans="1:16" x14ac:dyDescent="0.3">
      <c r="A3264" t="s">
        <v>6660</v>
      </c>
      <c r="B3264">
        <v>8813115</v>
      </c>
      <c r="C3264" t="s">
        <v>180</v>
      </c>
      <c r="D3264" t="s">
        <v>86</v>
      </c>
      <c r="E3264" t="s">
        <v>38</v>
      </c>
      <c r="F3264" t="s">
        <v>33</v>
      </c>
      <c r="G3264" t="s">
        <v>6661</v>
      </c>
      <c r="H3264">
        <v>254</v>
      </c>
      <c r="I3264">
        <v>849</v>
      </c>
      <c r="J3264" t="s">
        <v>88</v>
      </c>
      <c r="K3264">
        <v>4.0999999999999996</v>
      </c>
      <c r="L3264">
        <v>582</v>
      </c>
      <c r="M3264">
        <v>70</v>
      </c>
      <c r="N3264">
        <v>594.29999999999995</v>
      </c>
      <c r="O3264">
        <v>254</v>
      </c>
      <c r="P3264" t="str">
        <f>IF(Table1[[#This Row],[Discount %]]&gt;50,"High Discount","Low Discount")</f>
        <v>High Discount</v>
      </c>
    </row>
    <row r="3265" spans="1:16" x14ac:dyDescent="0.3">
      <c r="A3265" t="s">
        <v>6662</v>
      </c>
      <c r="B3265">
        <v>17524918</v>
      </c>
      <c r="C3265" t="s">
        <v>42</v>
      </c>
      <c r="D3265" t="s">
        <v>37</v>
      </c>
      <c r="E3265" t="s">
        <v>38</v>
      </c>
      <c r="F3265" t="s">
        <v>33</v>
      </c>
      <c r="G3265" t="s">
        <v>6318</v>
      </c>
      <c r="I3265">
        <v>1598</v>
      </c>
      <c r="J3265" t="s">
        <v>662</v>
      </c>
      <c r="K3265">
        <v>4.2</v>
      </c>
      <c r="L3265">
        <v>582</v>
      </c>
      <c r="M3265">
        <v>50</v>
      </c>
      <c r="N3265">
        <v>799</v>
      </c>
      <c r="O3265">
        <v>799</v>
      </c>
      <c r="P3265" t="str">
        <f>IF(Table1[[#This Row],[Discount %]]&gt;50,"High Discount","Low Discount")</f>
        <v>Low Discount</v>
      </c>
    </row>
    <row r="3266" spans="1:16" x14ac:dyDescent="0.3">
      <c r="A3266" t="s">
        <v>6663</v>
      </c>
      <c r="B3266">
        <v>12806502</v>
      </c>
      <c r="C3266" t="s">
        <v>840</v>
      </c>
      <c r="D3266" t="s">
        <v>37</v>
      </c>
      <c r="E3266" t="s">
        <v>131</v>
      </c>
      <c r="F3266" t="s">
        <v>33</v>
      </c>
      <c r="G3266" t="s">
        <v>6664</v>
      </c>
      <c r="I3266">
        <v>1665</v>
      </c>
      <c r="J3266" t="s">
        <v>23</v>
      </c>
      <c r="K3266">
        <v>4.0999999999999996</v>
      </c>
      <c r="L3266">
        <v>582</v>
      </c>
      <c r="M3266">
        <v>55.000000000000007</v>
      </c>
      <c r="N3266">
        <v>915.75000000000011</v>
      </c>
      <c r="O3266">
        <v>749</v>
      </c>
      <c r="P3266" t="str">
        <f>IF(Table1[[#This Row],[Discount %]]&gt;50,"High Discount","Low Discount")</f>
        <v>High Discount</v>
      </c>
    </row>
    <row r="3267" spans="1:16" x14ac:dyDescent="0.3">
      <c r="A3267" t="s">
        <v>6665</v>
      </c>
      <c r="B3267">
        <v>13167774</v>
      </c>
      <c r="C3267" t="s">
        <v>6666</v>
      </c>
      <c r="D3267" t="s">
        <v>14</v>
      </c>
      <c r="E3267" t="s">
        <v>47</v>
      </c>
      <c r="F3267" t="s">
        <v>16</v>
      </c>
      <c r="G3267" t="s">
        <v>6667</v>
      </c>
      <c r="H3267">
        <v>2424</v>
      </c>
      <c r="I3267">
        <v>2499</v>
      </c>
      <c r="J3267" t="s">
        <v>6668</v>
      </c>
      <c r="K3267">
        <v>4.3</v>
      </c>
      <c r="L3267">
        <v>581</v>
      </c>
      <c r="M3267">
        <v>3</v>
      </c>
      <c r="N3267">
        <v>74.97</v>
      </c>
      <c r="O3267">
        <v>2424</v>
      </c>
      <c r="P3267" t="str">
        <f>IF(Table1[[#This Row],[Discount %]]&gt;50,"High Discount","Low Discount")</f>
        <v>Low Discount</v>
      </c>
    </row>
    <row r="3268" spans="1:16" x14ac:dyDescent="0.3">
      <c r="A3268" t="s">
        <v>6669</v>
      </c>
      <c r="B3268">
        <v>1847799</v>
      </c>
      <c r="C3268" t="s">
        <v>1542</v>
      </c>
      <c r="D3268" t="s">
        <v>14</v>
      </c>
      <c r="E3268" t="s">
        <v>47</v>
      </c>
      <c r="F3268" t="s">
        <v>16</v>
      </c>
      <c r="G3268" t="s">
        <v>6670</v>
      </c>
      <c r="H3268">
        <v>824</v>
      </c>
      <c r="I3268">
        <v>1649</v>
      </c>
      <c r="J3268" t="s">
        <v>49</v>
      </c>
      <c r="K3268">
        <v>4.2</v>
      </c>
      <c r="L3268">
        <v>581</v>
      </c>
      <c r="M3268">
        <v>50</v>
      </c>
      <c r="N3268">
        <v>824.5</v>
      </c>
      <c r="O3268">
        <v>824</v>
      </c>
      <c r="P3268" t="str">
        <f>IF(Table1[[#This Row],[Discount %]]&gt;50,"High Discount","Low Discount")</f>
        <v>Low Discount</v>
      </c>
    </row>
    <row r="3269" spans="1:16" x14ac:dyDescent="0.3">
      <c r="A3269" t="s">
        <v>6671</v>
      </c>
      <c r="B3269">
        <v>10239333</v>
      </c>
      <c r="C3269" t="s">
        <v>99</v>
      </c>
      <c r="D3269" t="s">
        <v>68</v>
      </c>
      <c r="E3269" t="s">
        <v>69</v>
      </c>
      <c r="F3269" t="s">
        <v>16</v>
      </c>
      <c r="G3269" t="s">
        <v>6672</v>
      </c>
      <c r="H3269">
        <v>1484</v>
      </c>
      <c r="I3269">
        <v>3299</v>
      </c>
      <c r="J3269" t="s">
        <v>35</v>
      </c>
      <c r="K3269">
        <v>4.0999999999999996</v>
      </c>
      <c r="L3269">
        <v>581</v>
      </c>
      <c r="M3269">
        <v>55.000000000000007</v>
      </c>
      <c r="N3269">
        <v>1814.4500000000003</v>
      </c>
      <c r="O3269">
        <v>1484</v>
      </c>
      <c r="P3269" t="str">
        <f>IF(Table1[[#This Row],[Discount %]]&gt;50,"High Discount","Low Discount")</f>
        <v>High Discount</v>
      </c>
    </row>
    <row r="3270" spans="1:16" x14ac:dyDescent="0.3">
      <c r="A3270" t="s">
        <v>6673</v>
      </c>
      <c r="B3270">
        <v>18028828</v>
      </c>
      <c r="C3270" t="s">
        <v>270</v>
      </c>
      <c r="D3270" t="s">
        <v>176</v>
      </c>
      <c r="E3270" t="s">
        <v>890</v>
      </c>
      <c r="F3270" t="s">
        <v>16</v>
      </c>
      <c r="G3270" t="s">
        <v>4631</v>
      </c>
      <c r="I3270">
        <v>1098</v>
      </c>
      <c r="J3270" t="s">
        <v>23</v>
      </c>
      <c r="K3270">
        <v>4.4000000000000004</v>
      </c>
      <c r="L3270">
        <v>581</v>
      </c>
      <c r="M3270">
        <v>31</v>
      </c>
      <c r="N3270">
        <v>340.38</v>
      </c>
      <c r="O3270">
        <v>757</v>
      </c>
      <c r="P3270" t="str">
        <f>IF(Table1[[#This Row],[Discount %]]&gt;50,"High Discount","Low Discount")</f>
        <v>Low Discount</v>
      </c>
    </row>
    <row r="3271" spans="1:16" x14ac:dyDescent="0.3">
      <c r="A3271" t="s">
        <v>6674</v>
      </c>
      <c r="B3271">
        <v>10647172</v>
      </c>
      <c r="C3271" t="s">
        <v>324</v>
      </c>
      <c r="D3271" t="s">
        <v>176</v>
      </c>
      <c r="E3271" t="s">
        <v>1740</v>
      </c>
      <c r="F3271" t="s">
        <v>16</v>
      </c>
      <c r="G3271" t="s">
        <v>6675</v>
      </c>
      <c r="I3271">
        <v>289</v>
      </c>
      <c r="J3271" t="s">
        <v>327</v>
      </c>
      <c r="K3271">
        <v>4.5</v>
      </c>
      <c r="L3271">
        <v>581</v>
      </c>
      <c r="M3271">
        <v>31</v>
      </c>
      <c r="N3271">
        <v>89.59</v>
      </c>
      <c r="O3271">
        <v>199</v>
      </c>
      <c r="P3271" t="str">
        <f>IF(Table1[[#This Row],[Discount %]]&gt;50,"High Discount","Low Discount")</f>
        <v>Low Discount</v>
      </c>
    </row>
    <row r="3272" spans="1:16" x14ac:dyDescent="0.3">
      <c r="A3272" t="s">
        <v>6676</v>
      </c>
      <c r="B3272">
        <v>11638770</v>
      </c>
      <c r="C3272" t="s">
        <v>324</v>
      </c>
      <c r="D3272" t="s">
        <v>176</v>
      </c>
      <c r="E3272" t="s">
        <v>1740</v>
      </c>
      <c r="F3272" t="s">
        <v>16</v>
      </c>
      <c r="G3272" t="s">
        <v>6677</v>
      </c>
      <c r="I3272">
        <v>578</v>
      </c>
      <c r="J3272" t="s">
        <v>327</v>
      </c>
      <c r="K3272">
        <v>4.5</v>
      </c>
      <c r="L3272">
        <v>581</v>
      </c>
      <c r="M3272">
        <v>31</v>
      </c>
      <c r="N3272">
        <v>179.18</v>
      </c>
      <c r="O3272">
        <v>398</v>
      </c>
      <c r="P3272" t="str">
        <f>IF(Table1[[#This Row],[Discount %]]&gt;50,"High Discount","Low Discount")</f>
        <v>Low Discount</v>
      </c>
    </row>
    <row r="3273" spans="1:16" x14ac:dyDescent="0.3">
      <c r="A3273" t="s">
        <v>6678</v>
      </c>
      <c r="B3273">
        <v>998931</v>
      </c>
      <c r="C3273" t="s">
        <v>6679</v>
      </c>
      <c r="D3273" t="s">
        <v>25</v>
      </c>
      <c r="E3273" t="s">
        <v>26</v>
      </c>
      <c r="F3273" t="s">
        <v>16</v>
      </c>
      <c r="G3273" t="s">
        <v>6680</v>
      </c>
      <c r="H3273">
        <v>599</v>
      </c>
      <c r="I3273">
        <v>1999</v>
      </c>
      <c r="J3273" t="s">
        <v>6681</v>
      </c>
      <c r="K3273">
        <v>3.9</v>
      </c>
      <c r="L3273">
        <v>581</v>
      </c>
      <c r="M3273">
        <v>70</v>
      </c>
      <c r="N3273">
        <v>1399.3</v>
      </c>
      <c r="O3273">
        <v>599</v>
      </c>
      <c r="P3273" t="str">
        <f>IF(Table1[[#This Row],[Discount %]]&gt;50,"High Discount","Low Discount")</f>
        <v>High Discount</v>
      </c>
    </row>
    <row r="3274" spans="1:16" x14ac:dyDescent="0.3">
      <c r="A3274" t="s">
        <v>6682</v>
      </c>
      <c r="B3274">
        <v>9035869</v>
      </c>
      <c r="C3274" t="s">
        <v>4149</v>
      </c>
      <c r="D3274" t="s">
        <v>68</v>
      </c>
      <c r="E3274" t="s">
        <v>1641</v>
      </c>
      <c r="F3274" t="s">
        <v>33</v>
      </c>
      <c r="G3274" t="s">
        <v>6683</v>
      </c>
      <c r="H3274">
        <v>1355</v>
      </c>
      <c r="I3274">
        <v>1595</v>
      </c>
      <c r="J3274" t="s">
        <v>35</v>
      </c>
      <c r="K3274">
        <v>4</v>
      </c>
      <c r="L3274">
        <v>581</v>
      </c>
      <c r="M3274">
        <v>15</v>
      </c>
      <c r="N3274">
        <v>239.25</v>
      </c>
      <c r="O3274">
        <v>1355</v>
      </c>
      <c r="P3274" t="str">
        <f>IF(Table1[[#This Row],[Discount %]]&gt;50,"High Discount","Low Discount")</f>
        <v>Low Discount</v>
      </c>
    </row>
    <row r="3275" spans="1:16" x14ac:dyDescent="0.3">
      <c r="A3275" t="s">
        <v>6684</v>
      </c>
      <c r="B3275">
        <v>10606134</v>
      </c>
      <c r="C3275" t="s">
        <v>516</v>
      </c>
      <c r="D3275" t="s">
        <v>31</v>
      </c>
      <c r="E3275" t="s">
        <v>517</v>
      </c>
      <c r="F3275" t="s">
        <v>33</v>
      </c>
      <c r="G3275" t="s">
        <v>6685</v>
      </c>
      <c r="H3275">
        <v>447</v>
      </c>
      <c r="I3275">
        <v>699</v>
      </c>
      <c r="J3275" t="s">
        <v>145</v>
      </c>
      <c r="K3275">
        <v>4.3</v>
      </c>
      <c r="L3275">
        <v>581</v>
      </c>
      <c r="M3275">
        <v>36</v>
      </c>
      <c r="N3275">
        <v>251.64</v>
      </c>
      <c r="O3275">
        <v>447</v>
      </c>
      <c r="P3275" t="str">
        <f>IF(Table1[[#This Row],[Discount %]]&gt;50,"High Discount","Low Discount")</f>
        <v>Low Discount</v>
      </c>
    </row>
    <row r="3276" spans="1:16" x14ac:dyDescent="0.3">
      <c r="A3276" t="s">
        <v>6686</v>
      </c>
      <c r="B3276">
        <v>11927558</v>
      </c>
      <c r="C3276" t="s">
        <v>90</v>
      </c>
      <c r="D3276" t="s">
        <v>37</v>
      </c>
      <c r="E3276" t="s">
        <v>47</v>
      </c>
      <c r="F3276" t="s">
        <v>33</v>
      </c>
      <c r="G3276" t="s">
        <v>6687</v>
      </c>
      <c r="I3276">
        <v>1399</v>
      </c>
      <c r="J3276" t="s">
        <v>92</v>
      </c>
      <c r="K3276">
        <v>4.3</v>
      </c>
      <c r="L3276">
        <v>581</v>
      </c>
      <c r="M3276">
        <v>48</v>
      </c>
      <c r="N3276">
        <v>671.52</v>
      </c>
      <c r="O3276">
        <v>727</v>
      </c>
      <c r="P3276" t="str">
        <f>IF(Table1[[#This Row],[Discount %]]&gt;50,"High Discount","Low Discount")</f>
        <v>Low Discount</v>
      </c>
    </row>
    <row r="3277" spans="1:16" x14ac:dyDescent="0.3">
      <c r="A3277" t="s">
        <v>6688</v>
      </c>
      <c r="B3277">
        <v>12254468</v>
      </c>
      <c r="C3277" t="s">
        <v>59</v>
      </c>
      <c r="D3277" t="s">
        <v>14</v>
      </c>
      <c r="E3277" t="s">
        <v>21</v>
      </c>
      <c r="F3277" t="s">
        <v>16</v>
      </c>
      <c r="G3277" t="s">
        <v>6689</v>
      </c>
      <c r="H3277">
        <v>839</v>
      </c>
      <c r="I3277">
        <v>2099</v>
      </c>
      <c r="J3277" t="s">
        <v>35</v>
      </c>
      <c r="K3277">
        <v>4.3</v>
      </c>
      <c r="L3277">
        <v>580</v>
      </c>
      <c r="M3277">
        <v>60.000000000000007</v>
      </c>
      <c r="N3277">
        <v>1259.4000000000001</v>
      </c>
      <c r="O3277">
        <v>839</v>
      </c>
      <c r="P3277" t="str">
        <f>IF(Table1[[#This Row],[Discount %]]&gt;50,"High Discount","Low Discount")</f>
        <v>High Discount</v>
      </c>
    </row>
    <row r="3278" spans="1:16" x14ac:dyDescent="0.3">
      <c r="A3278" t="s">
        <v>6690</v>
      </c>
      <c r="B3278">
        <v>12919344</v>
      </c>
      <c r="C3278" t="s">
        <v>13</v>
      </c>
      <c r="D3278" t="s">
        <v>25</v>
      </c>
      <c r="E3278" t="s">
        <v>26</v>
      </c>
      <c r="F3278" t="s">
        <v>16</v>
      </c>
      <c r="G3278" t="s">
        <v>6691</v>
      </c>
      <c r="I3278">
        <v>449</v>
      </c>
      <c r="J3278" t="s">
        <v>28</v>
      </c>
      <c r="K3278">
        <v>4.2</v>
      </c>
      <c r="L3278">
        <v>580</v>
      </c>
      <c r="M3278">
        <v>52</v>
      </c>
      <c r="N3278">
        <v>233.48</v>
      </c>
      <c r="O3278">
        <v>215</v>
      </c>
      <c r="P3278" t="str">
        <f>IF(Table1[[#This Row],[Discount %]]&gt;50,"High Discount","Low Discount")</f>
        <v>High Discount</v>
      </c>
    </row>
    <row r="3279" spans="1:16" x14ac:dyDescent="0.3">
      <c r="A3279" t="s">
        <v>6692</v>
      </c>
      <c r="B3279">
        <v>9371565</v>
      </c>
      <c r="C3279" t="s">
        <v>85</v>
      </c>
      <c r="D3279" t="s">
        <v>68</v>
      </c>
      <c r="E3279" t="s">
        <v>82</v>
      </c>
      <c r="F3279" t="s">
        <v>33</v>
      </c>
      <c r="G3279" t="s">
        <v>6693</v>
      </c>
      <c r="H3279">
        <v>524</v>
      </c>
      <c r="I3279">
        <v>1499</v>
      </c>
      <c r="J3279" t="s">
        <v>88</v>
      </c>
      <c r="K3279">
        <v>4.4000000000000004</v>
      </c>
      <c r="L3279">
        <v>580</v>
      </c>
      <c r="M3279">
        <v>65</v>
      </c>
      <c r="N3279">
        <v>974.35</v>
      </c>
      <c r="O3279">
        <v>524</v>
      </c>
      <c r="P3279" t="str">
        <f>IF(Table1[[#This Row],[Discount %]]&gt;50,"High Discount","Low Discount")</f>
        <v>High Discount</v>
      </c>
    </row>
    <row r="3280" spans="1:16" x14ac:dyDescent="0.3">
      <c r="A3280" t="s">
        <v>6694</v>
      </c>
      <c r="B3280">
        <v>11556818</v>
      </c>
      <c r="C3280" t="s">
        <v>1316</v>
      </c>
      <c r="D3280" t="s">
        <v>68</v>
      </c>
      <c r="E3280" t="s">
        <v>295</v>
      </c>
      <c r="F3280" t="s">
        <v>33</v>
      </c>
      <c r="G3280" t="s">
        <v>6695</v>
      </c>
      <c r="H3280">
        <v>1084</v>
      </c>
      <c r="I3280">
        <v>3099</v>
      </c>
      <c r="J3280" t="s">
        <v>145</v>
      </c>
      <c r="K3280">
        <v>3.8</v>
      </c>
      <c r="L3280">
        <v>580</v>
      </c>
      <c r="M3280">
        <v>65</v>
      </c>
      <c r="N3280">
        <v>2014.35</v>
      </c>
      <c r="O3280">
        <v>1084</v>
      </c>
      <c r="P3280" t="str">
        <f>IF(Table1[[#This Row],[Discount %]]&gt;50,"High Discount","Low Discount")</f>
        <v>High Discount</v>
      </c>
    </row>
    <row r="3281" spans="1:16" x14ac:dyDescent="0.3">
      <c r="A3281" t="s">
        <v>6696</v>
      </c>
      <c r="B3281">
        <v>14198812</v>
      </c>
      <c r="C3281" t="s">
        <v>6606</v>
      </c>
      <c r="D3281" t="s">
        <v>31</v>
      </c>
      <c r="E3281" t="s">
        <v>486</v>
      </c>
      <c r="F3281" t="s">
        <v>33</v>
      </c>
      <c r="G3281" t="s">
        <v>6697</v>
      </c>
      <c r="I3281">
        <v>449</v>
      </c>
      <c r="J3281" t="s">
        <v>101</v>
      </c>
      <c r="K3281">
        <v>4.4000000000000004</v>
      </c>
      <c r="L3281">
        <v>580</v>
      </c>
      <c r="M3281">
        <v>44</v>
      </c>
      <c r="N3281">
        <v>197.56</v>
      </c>
      <c r="O3281">
        <v>251</v>
      </c>
      <c r="P3281" t="str">
        <f>IF(Table1[[#This Row],[Discount %]]&gt;50,"High Discount","Low Discount")</f>
        <v>Low Discount</v>
      </c>
    </row>
    <row r="3282" spans="1:16" x14ac:dyDescent="0.3">
      <c r="A3282" t="s">
        <v>6698</v>
      </c>
      <c r="B3282">
        <v>10561332</v>
      </c>
      <c r="C3282" t="s">
        <v>85</v>
      </c>
      <c r="D3282" t="s">
        <v>86</v>
      </c>
      <c r="E3282" t="s">
        <v>82</v>
      </c>
      <c r="F3282" t="s">
        <v>33</v>
      </c>
      <c r="G3282" t="s">
        <v>6699</v>
      </c>
      <c r="H3282">
        <v>384</v>
      </c>
      <c r="I3282">
        <v>1099</v>
      </c>
      <c r="J3282" t="s">
        <v>88</v>
      </c>
      <c r="K3282">
        <v>4</v>
      </c>
      <c r="L3282">
        <v>580</v>
      </c>
      <c r="M3282">
        <v>65</v>
      </c>
      <c r="N3282">
        <v>714.35</v>
      </c>
      <c r="O3282">
        <v>384</v>
      </c>
      <c r="P3282" t="str">
        <f>IF(Table1[[#This Row],[Discount %]]&gt;50,"High Discount","Low Discount")</f>
        <v>High Discount</v>
      </c>
    </row>
    <row r="3283" spans="1:16" x14ac:dyDescent="0.3">
      <c r="A3283" t="s">
        <v>6700</v>
      </c>
      <c r="B3283">
        <v>9965759</v>
      </c>
      <c r="C3283" t="s">
        <v>59</v>
      </c>
      <c r="D3283" t="s">
        <v>60</v>
      </c>
      <c r="E3283" t="s">
        <v>281</v>
      </c>
      <c r="F3283" t="s">
        <v>33</v>
      </c>
      <c r="G3283" t="s">
        <v>6701</v>
      </c>
      <c r="H3283">
        <v>809</v>
      </c>
      <c r="I3283">
        <v>1799</v>
      </c>
      <c r="J3283" t="s">
        <v>101</v>
      </c>
      <c r="K3283">
        <v>4.0999999999999996</v>
      </c>
      <c r="L3283">
        <v>580</v>
      </c>
      <c r="M3283">
        <v>55.000000000000007</v>
      </c>
      <c r="N3283">
        <v>989.45000000000016</v>
      </c>
      <c r="O3283">
        <v>809</v>
      </c>
      <c r="P3283" t="str">
        <f>IF(Table1[[#This Row],[Discount %]]&gt;50,"High Discount","Low Discount")</f>
        <v>High Discount</v>
      </c>
    </row>
    <row r="3284" spans="1:16" x14ac:dyDescent="0.3">
      <c r="A3284" t="s">
        <v>6702</v>
      </c>
      <c r="B3284">
        <v>17383258</v>
      </c>
      <c r="C3284" t="s">
        <v>13</v>
      </c>
      <c r="D3284" t="s">
        <v>37</v>
      </c>
      <c r="E3284" t="s">
        <v>38</v>
      </c>
      <c r="F3284" t="s">
        <v>33</v>
      </c>
      <c r="G3284" t="s">
        <v>6703</v>
      </c>
      <c r="I3284">
        <v>1598</v>
      </c>
      <c r="J3284" t="s">
        <v>129</v>
      </c>
      <c r="K3284">
        <v>4.4000000000000004</v>
      </c>
      <c r="L3284">
        <v>580</v>
      </c>
      <c r="M3284">
        <v>53</v>
      </c>
      <c r="N3284">
        <v>846.94</v>
      </c>
      <c r="O3284">
        <v>751</v>
      </c>
      <c r="P3284" t="str">
        <f>IF(Table1[[#This Row],[Discount %]]&gt;50,"High Discount","Low Discount")</f>
        <v>High Discount</v>
      </c>
    </row>
    <row r="3285" spans="1:16" x14ac:dyDescent="0.3">
      <c r="A3285" t="s">
        <v>6704</v>
      </c>
      <c r="B3285">
        <v>8962331</v>
      </c>
      <c r="C3285" t="s">
        <v>13</v>
      </c>
      <c r="D3285" t="s">
        <v>14</v>
      </c>
      <c r="E3285" t="s">
        <v>15</v>
      </c>
      <c r="F3285" t="s">
        <v>16</v>
      </c>
      <c r="G3285" t="s">
        <v>2592</v>
      </c>
      <c r="H3285">
        <v>674</v>
      </c>
      <c r="I3285">
        <v>1499</v>
      </c>
      <c r="J3285" t="s">
        <v>118</v>
      </c>
      <c r="K3285">
        <v>3.6</v>
      </c>
      <c r="L3285">
        <v>579</v>
      </c>
      <c r="M3285">
        <v>55.000000000000007</v>
      </c>
      <c r="N3285">
        <v>824.45000000000016</v>
      </c>
      <c r="O3285">
        <v>674</v>
      </c>
      <c r="P3285" t="str">
        <f>IF(Table1[[#This Row],[Discount %]]&gt;50,"High Discount","Low Discount")</f>
        <v>High Discount</v>
      </c>
    </row>
    <row r="3286" spans="1:16" x14ac:dyDescent="0.3">
      <c r="A3286" t="s">
        <v>6705</v>
      </c>
      <c r="B3286">
        <v>13492026</v>
      </c>
      <c r="C3286" t="s">
        <v>46</v>
      </c>
      <c r="D3286" t="s">
        <v>14</v>
      </c>
      <c r="E3286" t="s">
        <v>15</v>
      </c>
      <c r="F3286" t="s">
        <v>16</v>
      </c>
      <c r="G3286" t="s">
        <v>4251</v>
      </c>
      <c r="H3286">
        <v>536</v>
      </c>
      <c r="I3286">
        <v>1449</v>
      </c>
      <c r="J3286" t="s">
        <v>770</v>
      </c>
      <c r="K3286">
        <v>3.7</v>
      </c>
      <c r="L3286">
        <v>579</v>
      </c>
      <c r="M3286">
        <v>63</v>
      </c>
      <c r="N3286">
        <v>912.87</v>
      </c>
      <c r="O3286">
        <v>536</v>
      </c>
      <c r="P3286" t="str">
        <f>IF(Table1[[#This Row],[Discount %]]&gt;50,"High Discount","Low Discount")</f>
        <v>High Discount</v>
      </c>
    </row>
    <row r="3287" spans="1:16" x14ac:dyDescent="0.3">
      <c r="A3287" t="s">
        <v>6706</v>
      </c>
      <c r="B3287">
        <v>2205652</v>
      </c>
      <c r="C3287" t="s">
        <v>1225</v>
      </c>
      <c r="D3287" t="s">
        <v>68</v>
      </c>
      <c r="E3287" t="s">
        <v>82</v>
      </c>
      <c r="F3287" t="s">
        <v>16</v>
      </c>
      <c r="G3287" t="s">
        <v>6707</v>
      </c>
      <c r="H3287">
        <v>874</v>
      </c>
      <c r="I3287">
        <v>2499</v>
      </c>
      <c r="J3287" t="s">
        <v>40</v>
      </c>
      <c r="K3287">
        <v>3.8</v>
      </c>
      <c r="L3287">
        <v>579</v>
      </c>
      <c r="M3287">
        <v>64.999999999999986</v>
      </c>
      <c r="N3287">
        <v>1624.3499999999997</v>
      </c>
      <c r="O3287">
        <v>874</v>
      </c>
      <c r="P3287" t="str">
        <f>IF(Table1[[#This Row],[Discount %]]&gt;50,"High Discount","Low Discount")</f>
        <v>High Discount</v>
      </c>
    </row>
    <row r="3288" spans="1:16" x14ac:dyDescent="0.3">
      <c r="A3288" t="s">
        <v>6708</v>
      </c>
      <c r="B3288">
        <v>9242693</v>
      </c>
      <c r="C3288" t="s">
        <v>13</v>
      </c>
      <c r="D3288" t="s">
        <v>25</v>
      </c>
      <c r="E3288" t="s">
        <v>38</v>
      </c>
      <c r="F3288" t="s">
        <v>16</v>
      </c>
      <c r="G3288" t="s">
        <v>6709</v>
      </c>
      <c r="H3288">
        <v>604</v>
      </c>
      <c r="I3288">
        <v>1099</v>
      </c>
      <c r="J3288" t="s">
        <v>23</v>
      </c>
      <c r="K3288">
        <v>4.2</v>
      </c>
      <c r="L3288">
        <v>579</v>
      </c>
      <c r="M3288">
        <v>45</v>
      </c>
      <c r="N3288">
        <v>494.55</v>
      </c>
      <c r="O3288">
        <v>604</v>
      </c>
      <c r="P3288" t="str">
        <f>IF(Table1[[#This Row],[Discount %]]&gt;50,"High Discount","Low Discount")</f>
        <v>Low Discount</v>
      </c>
    </row>
    <row r="3289" spans="1:16" x14ac:dyDescent="0.3">
      <c r="A3289" t="s">
        <v>6710</v>
      </c>
      <c r="B3289">
        <v>9059133</v>
      </c>
      <c r="C3289" t="s">
        <v>1122</v>
      </c>
      <c r="D3289" t="s">
        <v>25</v>
      </c>
      <c r="E3289" t="s">
        <v>38</v>
      </c>
      <c r="F3289" t="s">
        <v>16</v>
      </c>
      <c r="G3289" t="s">
        <v>6711</v>
      </c>
      <c r="H3289">
        <v>520</v>
      </c>
      <c r="I3289">
        <v>1269</v>
      </c>
      <c r="J3289" t="s">
        <v>23</v>
      </c>
      <c r="K3289">
        <v>4</v>
      </c>
      <c r="L3289">
        <v>579</v>
      </c>
      <c r="M3289">
        <v>59.000000000000007</v>
      </c>
      <c r="N3289">
        <v>748.71000000000015</v>
      </c>
      <c r="O3289">
        <v>520</v>
      </c>
      <c r="P3289" t="str">
        <f>IF(Table1[[#This Row],[Discount %]]&gt;50,"High Discount","Low Discount")</f>
        <v>High Discount</v>
      </c>
    </row>
    <row r="3290" spans="1:16" x14ac:dyDescent="0.3">
      <c r="A3290" t="s">
        <v>6712</v>
      </c>
      <c r="B3290">
        <v>11363640</v>
      </c>
      <c r="C3290" t="s">
        <v>149</v>
      </c>
      <c r="D3290" t="s">
        <v>25</v>
      </c>
      <c r="E3290" t="s">
        <v>38</v>
      </c>
      <c r="F3290" t="s">
        <v>16</v>
      </c>
      <c r="G3290" t="s">
        <v>6713</v>
      </c>
      <c r="H3290">
        <v>799</v>
      </c>
      <c r="I3290">
        <v>1599</v>
      </c>
      <c r="J3290" t="s">
        <v>35</v>
      </c>
      <c r="K3290">
        <v>4.3</v>
      </c>
      <c r="L3290">
        <v>579</v>
      </c>
      <c r="M3290">
        <v>50</v>
      </c>
      <c r="N3290">
        <v>799.5</v>
      </c>
      <c r="O3290">
        <v>799</v>
      </c>
      <c r="P3290" t="str">
        <f>IF(Table1[[#This Row],[Discount %]]&gt;50,"High Discount","Low Discount")</f>
        <v>Low Discount</v>
      </c>
    </row>
    <row r="3291" spans="1:16" x14ac:dyDescent="0.3">
      <c r="A3291" t="s">
        <v>6714</v>
      </c>
      <c r="B3291">
        <v>1901429</v>
      </c>
      <c r="C3291" t="s">
        <v>13</v>
      </c>
      <c r="D3291" t="s">
        <v>25</v>
      </c>
      <c r="E3291" t="s">
        <v>168</v>
      </c>
      <c r="F3291" t="s">
        <v>16</v>
      </c>
      <c r="G3291" t="s">
        <v>6715</v>
      </c>
      <c r="H3291">
        <v>1119</v>
      </c>
      <c r="I3291">
        <v>2799</v>
      </c>
      <c r="J3291" t="s">
        <v>35</v>
      </c>
      <c r="K3291">
        <v>4.0999999999999996</v>
      </c>
      <c r="L3291">
        <v>579</v>
      </c>
      <c r="M3291">
        <v>60</v>
      </c>
      <c r="N3291">
        <v>1679.4</v>
      </c>
      <c r="O3291">
        <v>1119</v>
      </c>
      <c r="P3291" t="str">
        <f>IF(Table1[[#This Row],[Discount %]]&gt;50,"High Discount","Low Discount")</f>
        <v>High Discount</v>
      </c>
    </row>
    <row r="3292" spans="1:16" x14ac:dyDescent="0.3">
      <c r="A3292" t="s">
        <v>6716</v>
      </c>
      <c r="B3292">
        <v>15649434</v>
      </c>
      <c r="C3292" t="s">
        <v>67</v>
      </c>
      <c r="D3292" t="s">
        <v>68</v>
      </c>
      <c r="E3292" t="s">
        <v>69</v>
      </c>
      <c r="F3292" t="s">
        <v>33</v>
      </c>
      <c r="G3292" t="s">
        <v>6717</v>
      </c>
      <c r="H3292">
        <v>1559</v>
      </c>
      <c r="I3292">
        <v>3899</v>
      </c>
      <c r="J3292" t="s">
        <v>35</v>
      </c>
      <c r="K3292">
        <v>3.8</v>
      </c>
      <c r="L3292">
        <v>579</v>
      </c>
      <c r="M3292">
        <v>60</v>
      </c>
      <c r="N3292">
        <v>2339.4</v>
      </c>
      <c r="O3292">
        <v>1559</v>
      </c>
      <c r="P3292" t="str">
        <f>IF(Table1[[#This Row],[Discount %]]&gt;50,"High Discount","Low Discount")</f>
        <v>High Discount</v>
      </c>
    </row>
    <row r="3293" spans="1:16" x14ac:dyDescent="0.3">
      <c r="A3293" t="s">
        <v>6718</v>
      </c>
      <c r="B3293">
        <v>10561324</v>
      </c>
      <c r="C3293" t="s">
        <v>85</v>
      </c>
      <c r="D3293" t="s">
        <v>86</v>
      </c>
      <c r="E3293" t="s">
        <v>82</v>
      </c>
      <c r="F3293" t="s">
        <v>33</v>
      </c>
      <c r="G3293" t="s">
        <v>6719</v>
      </c>
      <c r="H3293">
        <v>509</v>
      </c>
      <c r="I3293">
        <v>1699</v>
      </c>
      <c r="J3293" t="s">
        <v>88</v>
      </c>
      <c r="K3293">
        <v>4.4000000000000004</v>
      </c>
      <c r="L3293">
        <v>579</v>
      </c>
      <c r="M3293">
        <v>70</v>
      </c>
      <c r="N3293">
        <v>1189.3</v>
      </c>
      <c r="O3293">
        <v>509</v>
      </c>
      <c r="P3293" t="str">
        <f>IF(Table1[[#This Row],[Discount %]]&gt;50,"High Discount","Low Discount")</f>
        <v>High Discount</v>
      </c>
    </row>
    <row r="3294" spans="1:16" x14ac:dyDescent="0.3">
      <c r="A3294" t="s">
        <v>6720</v>
      </c>
      <c r="B3294">
        <v>11364266</v>
      </c>
      <c r="C3294" t="s">
        <v>161</v>
      </c>
      <c r="D3294" t="s">
        <v>37</v>
      </c>
      <c r="E3294" t="s">
        <v>43</v>
      </c>
      <c r="F3294" t="s">
        <v>33</v>
      </c>
      <c r="G3294" t="s">
        <v>6721</v>
      </c>
      <c r="I3294">
        <v>1299</v>
      </c>
      <c r="J3294" t="s">
        <v>40</v>
      </c>
      <c r="K3294">
        <v>4.2</v>
      </c>
      <c r="L3294">
        <v>579</v>
      </c>
      <c r="M3294">
        <v>60</v>
      </c>
      <c r="N3294">
        <v>779.4</v>
      </c>
      <c r="O3294">
        <v>519</v>
      </c>
      <c r="P3294" t="str">
        <f>IF(Table1[[#This Row],[Discount %]]&gt;50,"High Discount","Low Discount")</f>
        <v>High Discount</v>
      </c>
    </row>
    <row r="3295" spans="1:16" x14ac:dyDescent="0.3">
      <c r="A3295" t="s">
        <v>6722</v>
      </c>
      <c r="B3295">
        <v>12887830</v>
      </c>
      <c r="C3295" t="s">
        <v>90</v>
      </c>
      <c r="D3295" t="s">
        <v>37</v>
      </c>
      <c r="E3295" t="s">
        <v>15</v>
      </c>
      <c r="F3295" t="s">
        <v>33</v>
      </c>
      <c r="G3295" t="s">
        <v>6723</v>
      </c>
      <c r="I3295">
        <v>1699</v>
      </c>
      <c r="J3295" t="s">
        <v>399</v>
      </c>
      <c r="K3295">
        <v>4.0999999999999996</v>
      </c>
      <c r="L3295">
        <v>579</v>
      </c>
      <c r="M3295">
        <v>56.999999999999993</v>
      </c>
      <c r="N3295">
        <v>968.42999999999984</v>
      </c>
      <c r="O3295">
        <v>730</v>
      </c>
      <c r="P3295" t="str">
        <f>IF(Table1[[#This Row],[Discount %]]&gt;50,"High Discount","Low Discount")</f>
        <v>High Discount</v>
      </c>
    </row>
    <row r="3296" spans="1:16" x14ac:dyDescent="0.3">
      <c r="A3296" t="s">
        <v>6724</v>
      </c>
      <c r="B3296">
        <v>10336533</v>
      </c>
      <c r="C3296" t="s">
        <v>90</v>
      </c>
      <c r="D3296" t="s">
        <v>37</v>
      </c>
      <c r="E3296" t="s">
        <v>131</v>
      </c>
      <c r="F3296" t="s">
        <v>33</v>
      </c>
      <c r="G3296" t="s">
        <v>6725</v>
      </c>
      <c r="I3296">
        <v>1749</v>
      </c>
      <c r="J3296" t="s">
        <v>23</v>
      </c>
      <c r="K3296">
        <v>4.3</v>
      </c>
      <c r="L3296">
        <v>579</v>
      </c>
      <c r="M3296">
        <v>47</v>
      </c>
      <c r="N3296">
        <v>822.03</v>
      </c>
      <c r="O3296">
        <v>926</v>
      </c>
      <c r="P3296" t="str">
        <f>IF(Table1[[#This Row],[Discount %]]&gt;50,"High Discount","Low Discount")</f>
        <v>Low Discount</v>
      </c>
    </row>
    <row r="3297" spans="1:16" x14ac:dyDescent="0.3">
      <c r="A3297" t="s">
        <v>6726</v>
      </c>
      <c r="B3297">
        <v>17381618</v>
      </c>
      <c r="C3297" t="s">
        <v>13</v>
      </c>
      <c r="D3297" t="s">
        <v>37</v>
      </c>
      <c r="E3297" t="s">
        <v>38</v>
      </c>
      <c r="F3297" t="s">
        <v>33</v>
      </c>
      <c r="G3297" t="s">
        <v>6727</v>
      </c>
      <c r="I3297">
        <v>1798</v>
      </c>
      <c r="J3297" t="s">
        <v>40</v>
      </c>
      <c r="K3297">
        <v>4.2</v>
      </c>
      <c r="L3297">
        <v>579</v>
      </c>
      <c r="M3297">
        <v>50</v>
      </c>
      <c r="N3297">
        <v>899</v>
      </c>
      <c r="O3297">
        <v>899</v>
      </c>
      <c r="P3297" t="str">
        <f>IF(Table1[[#This Row],[Discount %]]&gt;50,"High Discount","Low Discount")</f>
        <v>Low Discount</v>
      </c>
    </row>
    <row r="3298" spans="1:16" x14ac:dyDescent="0.3">
      <c r="A3298" t="s">
        <v>6728</v>
      </c>
      <c r="B3298">
        <v>9341677</v>
      </c>
      <c r="C3298" t="s">
        <v>636</v>
      </c>
      <c r="D3298" t="s">
        <v>37</v>
      </c>
      <c r="E3298" t="s">
        <v>43</v>
      </c>
      <c r="F3298" t="s">
        <v>33</v>
      </c>
      <c r="G3298" t="s">
        <v>6729</v>
      </c>
      <c r="I3298">
        <v>1998</v>
      </c>
      <c r="J3298" t="s">
        <v>23</v>
      </c>
      <c r="K3298">
        <v>3.6</v>
      </c>
      <c r="L3298">
        <v>579</v>
      </c>
      <c r="M3298">
        <v>50</v>
      </c>
      <c r="N3298">
        <v>999</v>
      </c>
      <c r="O3298">
        <v>999</v>
      </c>
      <c r="P3298" t="str">
        <f>IF(Table1[[#This Row],[Discount %]]&gt;50,"High Discount","Low Discount")</f>
        <v>Low Discount</v>
      </c>
    </row>
    <row r="3299" spans="1:16" x14ac:dyDescent="0.3">
      <c r="A3299" t="s">
        <v>6730</v>
      </c>
      <c r="B3299">
        <v>2288345</v>
      </c>
      <c r="C3299" t="s">
        <v>180</v>
      </c>
      <c r="D3299" t="s">
        <v>14</v>
      </c>
      <c r="E3299" t="s">
        <v>15</v>
      </c>
      <c r="F3299" t="s">
        <v>16</v>
      </c>
      <c r="G3299" t="s">
        <v>6731</v>
      </c>
      <c r="H3299">
        <v>959</v>
      </c>
      <c r="I3299">
        <v>2399</v>
      </c>
      <c r="J3299" t="s">
        <v>18</v>
      </c>
      <c r="K3299">
        <v>3.8</v>
      </c>
      <c r="L3299">
        <v>578</v>
      </c>
      <c r="M3299">
        <v>60.000000000000007</v>
      </c>
      <c r="N3299">
        <v>1439.4000000000003</v>
      </c>
      <c r="O3299">
        <v>959</v>
      </c>
      <c r="P3299" t="str">
        <f>IF(Table1[[#This Row],[Discount %]]&gt;50,"High Discount","Low Discount")</f>
        <v>High Discount</v>
      </c>
    </row>
    <row r="3300" spans="1:16" x14ac:dyDescent="0.3">
      <c r="A3300" t="s">
        <v>6732</v>
      </c>
      <c r="B3300">
        <v>9599039</v>
      </c>
      <c r="C3300" t="s">
        <v>5124</v>
      </c>
      <c r="D3300" t="s">
        <v>176</v>
      </c>
      <c r="E3300" t="s">
        <v>325</v>
      </c>
      <c r="F3300" t="s">
        <v>16</v>
      </c>
      <c r="G3300" t="s">
        <v>6733</v>
      </c>
      <c r="I3300">
        <v>1250</v>
      </c>
      <c r="J3300" t="s">
        <v>35</v>
      </c>
      <c r="K3300">
        <v>4.5</v>
      </c>
      <c r="L3300">
        <v>578</v>
      </c>
      <c r="M3300">
        <v>31</v>
      </c>
      <c r="N3300">
        <v>387.5</v>
      </c>
      <c r="O3300">
        <v>862</v>
      </c>
      <c r="P3300" t="str">
        <f>IF(Table1[[#This Row],[Discount %]]&gt;50,"High Discount","Low Discount")</f>
        <v>Low Discount</v>
      </c>
    </row>
    <row r="3301" spans="1:16" x14ac:dyDescent="0.3">
      <c r="A3301" t="s">
        <v>6734</v>
      </c>
      <c r="B3301">
        <v>13130286</v>
      </c>
      <c r="C3301" t="s">
        <v>6735</v>
      </c>
      <c r="D3301" t="s">
        <v>176</v>
      </c>
      <c r="E3301" t="s">
        <v>177</v>
      </c>
      <c r="F3301" t="s">
        <v>16</v>
      </c>
      <c r="G3301" t="s">
        <v>6736</v>
      </c>
      <c r="I3301">
        <v>479</v>
      </c>
      <c r="J3301" t="s">
        <v>145</v>
      </c>
      <c r="K3301">
        <v>4.3</v>
      </c>
      <c r="L3301">
        <v>578</v>
      </c>
      <c r="M3301">
        <v>31</v>
      </c>
      <c r="N3301">
        <v>148.49</v>
      </c>
      <c r="O3301">
        <v>330</v>
      </c>
      <c r="P3301" t="str">
        <f>IF(Table1[[#This Row],[Discount %]]&gt;50,"High Discount","Low Discount")</f>
        <v>Low Discount</v>
      </c>
    </row>
    <row r="3302" spans="1:16" x14ac:dyDescent="0.3">
      <c r="A3302" t="s">
        <v>6737</v>
      </c>
      <c r="B3302">
        <v>9867877</v>
      </c>
      <c r="C3302" t="s">
        <v>324</v>
      </c>
      <c r="D3302" t="s">
        <v>176</v>
      </c>
      <c r="E3302" t="s">
        <v>271</v>
      </c>
      <c r="F3302" t="s">
        <v>16</v>
      </c>
      <c r="G3302" t="s">
        <v>6738</v>
      </c>
      <c r="I3302">
        <v>219</v>
      </c>
      <c r="J3302" t="s">
        <v>327</v>
      </c>
      <c r="K3302">
        <v>4.3</v>
      </c>
      <c r="L3302">
        <v>578</v>
      </c>
      <c r="M3302">
        <v>31</v>
      </c>
      <c r="N3302">
        <v>67.89</v>
      </c>
      <c r="O3302">
        <v>151</v>
      </c>
      <c r="P3302" t="str">
        <f>IF(Table1[[#This Row],[Discount %]]&gt;50,"High Discount","Low Discount")</f>
        <v>Low Discount</v>
      </c>
    </row>
    <row r="3303" spans="1:16" x14ac:dyDescent="0.3">
      <c r="A3303" t="s">
        <v>6739</v>
      </c>
      <c r="B3303">
        <v>11638840</v>
      </c>
      <c r="C3303" t="s">
        <v>324</v>
      </c>
      <c r="D3303" t="s">
        <v>176</v>
      </c>
      <c r="E3303" t="s">
        <v>271</v>
      </c>
      <c r="F3303" t="s">
        <v>16</v>
      </c>
      <c r="G3303" t="s">
        <v>6740</v>
      </c>
      <c r="I3303">
        <v>438</v>
      </c>
      <c r="J3303" t="s">
        <v>327</v>
      </c>
      <c r="K3303">
        <v>4.3</v>
      </c>
      <c r="L3303">
        <v>578</v>
      </c>
      <c r="M3303">
        <v>31</v>
      </c>
      <c r="N3303">
        <v>135.78</v>
      </c>
      <c r="O3303">
        <v>302</v>
      </c>
      <c r="P3303" t="str">
        <f>IF(Table1[[#This Row],[Discount %]]&gt;50,"High Discount","Low Discount")</f>
        <v>Low Discount</v>
      </c>
    </row>
    <row r="3304" spans="1:16" x14ac:dyDescent="0.3">
      <c r="A3304" t="s">
        <v>6741</v>
      </c>
      <c r="B3304">
        <v>11326026</v>
      </c>
      <c r="C3304" t="s">
        <v>13</v>
      </c>
      <c r="D3304" t="s">
        <v>25</v>
      </c>
      <c r="E3304" t="s">
        <v>26</v>
      </c>
      <c r="F3304" t="s">
        <v>16</v>
      </c>
      <c r="G3304" t="s">
        <v>6742</v>
      </c>
      <c r="H3304">
        <v>1199</v>
      </c>
      <c r="I3304">
        <v>1999</v>
      </c>
      <c r="J3304" t="s">
        <v>231</v>
      </c>
      <c r="K3304">
        <v>4.0999999999999996</v>
      </c>
      <c r="L3304">
        <v>578</v>
      </c>
      <c r="M3304">
        <v>40</v>
      </c>
      <c r="N3304">
        <v>799.6</v>
      </c>
      <c r="O3304">
        <v>1199</v>
      </c>
      <c r="P3304" t="str">
        <f>IF(Table1[[#This Row],[Discount %]]&gt;50,"High Discount","Low Discount")</f>
        <v>Low Discount</v>
      </c>
    </row>
    <row r="3305" spans="1:16" x14ac:dyDescent="0.3">
      <c r="A3305" t="s">
        <v>6743</v>
      </c>
      <c r="B3305">
        <v>11361214</v>
      </c>
      <c r="C3305" t="s">
        <v>149</v>
      </c>
      <c r="D3305" t="s">
        <v>25</v>
      </c>
      <c r="E3305" t="s">
        <v>26</v>
      </c>
      <c r="F3305" t="s">
        <v>16</v>
      </c>
      <c r="G3305" t="s">
        <v>6744</v>
      </c>
      <c r="H3305">
        <v>1099</v>
      </c>
      <c r="I3305">
        <v>2199</v>
      </c>
      <c r="J3305" t="s">
        <v>453</v>
      </c>
      <c r="K3305">
        <v>4.3</v>
      </c>
      <c r="L3305">
        <v>578</v>
      </c>
      <c r="M3305">
        <v>50</v>
      </c>
      <c r="N3305">
        <v>1099.5</v>
      </c>
      <c r="O3305">
        <v>1099</v>
      </c>
      <c r="P3305" t="str">
        <f>IF(Table1[[#This Row],[Discount %]]&gt;50,"High Discount","Low Discount")</f>
        <v>Low Discount</v>
      </c>
    </row>
    <row r="3306" spans="1:16" x14ac:dyDescent="0.3">
      <c r="A3306" t="s">
        <v>6745</v>
      </c>
      <c r="B3306">
        <v>13437240</v>
      </c>
      <c r="C3306" t="s">
        <v>85</v>
      </c>
      <c r="D3306" t="s">
        <v>68</v>
      </c>
      <c r="E3306" t="s">
        <v>82</v>
      </c>
      <c r="F3306" t="s">
        <v>33</v>
      </c>
      <c r="G3306" t="s">
        <v>6746</v>
      </c>
      <c r="H3306">
        <v>764</v>
      </c>
      <c r="I3306">
        <v>1699</v>
      </c>
      <c r="J3306" t="s">
        <v>88</v>
      </c>
      <c r="K3306">
        <v>4.3</v>
      </c>
      <c r="L3306">
        <v>578</v>
      </c>
      <c r="M3306">
        <v>55.000000000000007</v>
      </c>
      <c r="N3306">
        <v>934.45000000000016</v>
      </c>
      <c r="O3306">
        <v>764</v>
      </c>
      <c r="P3306" t="str">
        <f>IF(Table1[[#This Row],[Discount %]]&gt;50,"High Discount","Low Discount")</f>
        <v>High Discount</v>
      </c>
    </row>
    <row r="3307" spans="1:16" x14ac:dyDescent="0.3">
      <c r="A3307" t="s">
        <v>6747</v>
      </c>
      <c r="B3307">
        <v>9971501</v>
      </c>
      <c r="C3307" t="s">
        <v>81</v>
      </c>
      <c r="D3307" t="s">
        <v>68</v>
      </c>
      <c r="E3307" t="s">
        <v>69</v>
      </c>
      <c r="F3307" t="s">
        <v>33</v>
      </c>
      <c r="G3307" t="s">
        <v>6748</v>
      </c>
      <c r="H3307">
        <v>1039</v>
      </c>
      <c r="I3307">
        <v>2599</v>
      </c>
      <c r="J3307" t="s">
        <v>35</v>
      </c>
      <c r="K3307">
        <v>3.8</v>
      </c>
      <c r="L3307">
        <v>578</v>
      </c>
      <c r="M3307">
        <v>60.000000000000007</v>
      </c>
      <c r="N3307">
        <v>1559.4000000000003</v>
      </c>
      <c r="O3307">
        <v>1039</v>
      </c>
      <c r="P3307" t="str">
        <f>IF(Table1[[#This Row],[Discount %]]&gt;50,"High Discount","Low Discount")</f>
        <v>High Discount</v>
      </c>
    </row>
    <row r="3308" spans="1:16" x14ac:dyDescent="0.3">
      <c r="A3308" t="s">
        <v>6749</v>
      </c>
      <c r="B3308">
        <v>11021000</v>
      </c>
      <c r="C3308" t="s">
        <v>13</v>
      </c>
      <c r="D3308" t="s">
        <v>37</v>
      </c>
      <c r="E3308" t="s">
        <v>43</v>
      </c>
      <c r="F3308" t="s">
        <v>33</v>
      </c>
      <c r="G3308" t="s">
        <v>6750</v>
      </c>
      <c r="I3308">
        <v>1499</v>
      </c>
      <c r="J3308" t="s">
        <v>101</v>
      </c>
      <c r="K3308">
        <v>4.2</v>
      </c>
      <c r="L3308">
        <v>578</v>
      </c>
      <c r="M3308">
        <v>50</v>
      </c>
      <c r="N3308">
        <v>749.5</v>
      </c>
      <c r="O3308">
        <v>749</v>
      </c>
      <c r="P3308" t="str">
        <f>IF(Table1[[#This Row],[Discount %]]&gt;50,"High Discount","Low Discount")</f>
        <v>Low Discount</v>
      </c>
    </row>
    <row r="3309" spans="1:16" x14ac:dyDescent="0.3">
      <c r="A3309" t="s">
        <v>6751</v>
      </c>
      <c r="B3309">
        <v>17524678</v>
      </c>
      <c r="C3309" t="s">
        <v>42</v>
      </c>
      <c r="D3309" t="s">
        <v>37</v>
      </c>
      <c r="E3309" t="s">
        <v>38</v>
      </c>
      <c r="F3309" t="s">
        <v>33</v>
      </c>
      <c r="G3309" t="s">
        <v>6318</v>
      </c>
      <c r="I3309">
        <v>1598</v>
      </c>
      <c r="J3309" t="s">
        <v>129</v>
      </c>
      <c r="K3309">
        <v>4.0999999999999996</v>
      </c>
      <c r="L3309">
        <v>578</v>
      </c>
      <c r="M3309">
        <v>50</v>
      </c>
      <c r="N3309">
        <v>799</v>
      </c>
      <c r="O3309">
        <v>799</v>
      </c>
      <c r="P3309" t="str">
        <f>IF(Table1[[#This Row],[Discount %]]&gt;50,"High Discount","Low Discount")</f>
        <v>Low Discount</v>
      </c>
    </row>
    <row r="3310" spans="1:16" x14ac:dyDescent="0.3">
      <c r="A3310" t="s">
        <v>6752</v>
      </c>
      <c r="B3310">
        <v>11541966</v>
      </c>
      <c r="C3310" t="s">
        <v>13</v>
      </c>
      <c r="D3310" t="s">
        <v>37</v>
      </c>
      <c r="E3310" t="s">
        <v>15</v>
      </c>
      <c r="F3310" t="s">
        <v>33</v>
      </c>
      <c r="G3310" t="s">
        <v>6048</v>
      </c>
      <c r="I3310">
        <v>2699</v>
      </c>
      <c r="J3310" t="s">
        <v>118</v>
      </c>
      <c r="K3310">
        <v>4.4000000000000004</v>
      </c>
      <c r="L3310">
        <v>578</v>
      </c>
      <c r="M3310">
        <v>50</v>
      </c>
      <c r="N3310">
        <v>1349.5</v>
      </c>
      <c r="O3310">
        <v>1349</v>
      </c>
      <c r="P3310" t="str">
        <f>IF(Table1[[#This Row],[Discount %]]&gt;50,"High Discount","Low Discount")</f>
        <v>Low Discount</v>
      </c>
    </row>
    <row r="3311" spans="1:16" x14ac:dyDescent="0.3">
      <c r="A3311" t="s">
        <v>6753</v>
      </c>
      <c r="B3311">
        <v>12335038</v>
      </c>
      <c r="C3311" t="s">
        <v>110</v>
      </c>
      <c r="D3311" t="s">
        <v>37</v>
      </c>
      <c r="E3311" t="s">
        <v>15</v>
      </c>
      <c r="F3311" t="s">
        <v>33</v>
      </c>
      <c r="G3311" t="s">
        <v>6754</v>
      </c>
      <c r="I3311">
        <v>3199</v>
      </c>
      <c r="J3311" t="s">
        <v>92</v>
      </c>
      <c r="K3311">
        <v>4.2</v>
      </c>
      <c r="L3311">
        <v>578</v>
      </c>
      <c r="M3311">
        <v>60</v>
      </c>
      <c r="N3311">
        <v>1919.4</v>
      </c>
      <c r="O3311">
        <v>1279</v>
      </c>
      <c r="P3311" t="str">
        <f>IF(Table1[[#This Row],[Discount %]]&gt;50,"High Discount","Low Discount")</f>
        <v>High Discount</v>
      </c>
    </row>
    <row r="3312" spans="1:16" x14ac:dyDescent="0.3">
      <c r="A3312" t="s">
        <v>6755</v>
      </c>
      <c r="B3312">
        <v>17525478</v>
      </c>
      <c r="C3312" t="s">
        <v>42</v>
      </c>
      <c r="D3312" t="s">
        <v>37</v>
      </c>
      <c r="E3312" t="s">
        <v>38</v>
      </c>
      <c r="F3312" t="s">
        <v>33</v>
      </c>
      <c r="G3312" t="s">
        <v>5018</v>
      </c>
      <c r="I3312">
        <v>1598</v>
      </c>
      <c r="J3312" t="s">
        <v>129</v>
      </c>
      <c r="K3312">
        <v>4.4000000000000004</v>
      </c>
      <c r="L3312">
        <v>578</v>
      </c>
      <c r="M3312">
        <v>53</v>
      </c>
      <c r="N3312">
        <v>846.94</v>
      </c>
      <c r="O3312">
        <v>751</v>
      </c>
      <c r="P3312" t="str">
        <f>IF(Table1[[#This Row],[Discount %]]&gt;50,"High Discount","Low Discount")</f>
        <v>High Discount</v>
      </c>
    </row>
    <row r="3313" spans="1:16" x14ac:dyDescent="0.3">
      <c r="A3313" t="s">
        <v>6756</v>
      </c>
      <c r="B3313">
        <v>4438815</v>
      </c>
      <c r="C3313" t="s">
        <v>46</v>
      </c>
      <c r="D3313" t="s">
        <v>14</v>
      </c>
      <c r="E3313" t="s">
        <v>47</v>
      </c>
      <c r="F3313" t="s">
        <v>16</v>
      </c>
      <c r="G3313" t="s">
        <v>6757</v>
      </c>
      <c r="H3313">
        <v>728</v>
      </c>
      <c r="I3313">
        <v>1549</v>
      </c>
      <c r="J3313" t="s">
        <v>49</v>
      </c>
      <c r="K3313">
        <v>3.9</v>
      </c>
      <c r="L3313">
        <v>577</v>
      </c>
      <c r="M3313">
        <v>53</v>
      </c>
      <c r="N3313">
        <v>820.97</v>
      </c>
      <c r="O3313">
        <v>728</v>
      </c>
      <c r="P3313" t="str">
        <f>IF(Table1[[#This Row],[Discount %]]&gt;50,"High Discount","Low Discount")</f>
        <v>High Discount</v>
      </c>
    </row>
    <row r="3314" spans="1:16" x14ac:dyDescent="0.3">
      <c r="A3314" t="s">
        <v>6758</v>
      </c>
      <c r="B3314">
        <v>13859220</v>
      </c>
      <c r="C3314" t="s">
        <v>13</v>
      </c>
      <c r="D3314" t="s">
        <v>14</v>
      </c>
      <c r="E3314" t="s">
        <v>47</v>
      </c>
      <c r="F3314" t="s">
        <v>16</v>
      </c>
      <c r="G3314" t="s">
        <v>6759</v>
      </c>
      <c r="H3314">
        <v>584</v>
      </c>
      <c r="I3314">
        <v>1299</v>
      </c>
      <c r="J3314" t="s">
        <v>18</v>
      </c>
      <c r="K3314">
        <v>4</v>
      </c>
      <c r="L3314">
        <v>577</v>
      </c>
      <c r="M3314">
        <v>55.000000000000007</v>
      </c>
      <c r="N3314">
        <v>714.45000000000016</v>
      </c>
      <c r="O3314">
        <v>584</v>
      </c>
      <c r="P3314" t="str">
        <f>IF(Table1[[#This Row],[Discount %]]&gt;50,"High Discount","Low Discount")</f>
        <v>High Discount</v>
      </c>
    </row>
    <row r="3315" spans="1:16" x14ac:dyDescent="0.3">
      <c r="A3315" t="s">
        <v>6760</v>
      </c>
      <c r="B3315">
        <v>10020063</v>
      </c>
      <c r="C3315" t="s">
        <v>20</v>
      </c>
      <c r="D3315" t="s">
        <v>25</v>
      </c>
      <c r="E3315" t="s">
        <v>26</v>
      </c>
      <c r="F3315" t="s">
        <v>16</v>
      </c>
      <c r="G3315" t="s">
        <v>4009</v>
      </c>
      <c r="H3315">
        <v>681</v>
      </c>
      <c r="I3315">
        <v>1549</v>
      </c>
      <c r="J3315" t="s">
        <v>79</v>
      </c>
      <c r="K3315">
        <v>4.2</v>
      </c>
      <c r="L3315">
        <v>577</v>
      </c>
      <c r="M3315">
        <v>56.000000000000007</v>
      </c>
      <c r="N3315">
        <v>867.44000000000017</v>
      </c>
      <c r="O3315">
        <v>681</v>
      </c>
      <c r="P3315" t="str">
        <f>IF(Table1[[#This Row],[Discount %]]&gt;50,"High Discount","Low Discount")</f>
        <v>High Discount</v>
      </c>
    </row>
    <row r="3316" spans="1:16" x14ac:dyDescent="0.3">
      <c r="A3316" t="s">
        <v>6761</v>
      </c>
      <c r="B3316">
        <v>11355896</v>
      </c>
      <c r="C3316" t="s">
        <v>372</v>
      </c>
      <c r="D3316" t="s">
        <v>68</v>
      </c>
      <c r="E3316" t="s">
        <v>131</v>
      </c>
      <c r="F3316" t="s">
        <v>33</v>
      </c>
      <c r="G3316" t="s">
        <v>6762</v>
      </c>
      <c r="H3316">
        <v>900</v>
      </c>
      <c r="I3316">
        <v>1699</v>
      </c>
      <c r="J3316" t="s">
        <v>212</v>
      </c>
      <c r="K3316">
        <v>4.0999999999999996</v>
      </c>
      <c r="L3316">
        <v>577</v>
      </c>
      <c r="M3316">
        <v>47</v>
      </c>
      <c r="N3316">
        <v>798.53</v>
      </c>
      <c r="O3316">
        <v>900</v>
      </c>
      <c r="P3316" t="str">
        <f>IF(Table1[[#This Row],[Discount %]]&gt;50,"High Discount","Low Discount")</f>
        <v>Low Discount</v>
      </c>
    </row>
    <row r="3317" spans="1:16" x14ac:dyDescent="0.3">
      <c r="A3317" t="s">
        <v>6763</v>
      </c>
      <c r="B3317">
        <v>2045956</v>
      </c>
      <c r="C3317" t="s">
        <v>56</v>
      </c>
      <c r="D3317" t="s">
        <v>68</v>
      </c>
      <c r="E3317" t="s">
        <v>82</v>
      </c>
      <c r="F3317" t="s">
        <v>33</v>
      </c>
      <c r="G3317" t="s">
        <v>6764</v>
      </c>
      <c r="H3317">
        <v>899</v>
      </c>
      <c r="I3317">
        <v>1799</v>
      </c>
      <c r="J3317" t="s">
        <v>88</v>
      </c>
      <c r="K3317">
        <v>4</v>
      </c>
      <c r="L3317">
        <v>577</v>
      </c>
      <c r="M3317">
        <v>50</v>
      </c>
      <c r="N3317">
        <v>899.5</v>
      </c>
      <c r="O3317">
        <v>899</v>
      </c>
      <c r="P3317" t="str">
        <f>IF(Table1[[#This Row],[Discount %]]&gt;50,"High Discount","Low Discount")</f>
        <v>Low Discount</v>
      </c>
    </row>
    <row r="3318" spans="1:16" x14ac:dyDescent="0.3">
      <c r="A3318" t="s">
        <v>6765</v>
      </c>
      <c r="B3318">
        <v>6984149</v>
      </c>
      <c r="C3318" t="s">
        <v>1963</v>
      </c>
      <c r="D3318" t="s">
        <v>68</v>
      </c>
      <c r="E3318" t="s">
        <v>295</v>
      </c>
      <c r="F3318" t="s">
        <v>33</v>
      </c>
      <c r="G3318" t="s">
        <v>6766</v>
      </c>
      <c r="H3318">
        <v>1049</v>
      </c>
      <c r="I3318">
        <v>6999</v>
      </c>
      <c r="J3318" t="s">
        <v>145</v>
      </c>
      <c r="K3318">
        <v>3.9</v>
      </c>
      <c r="L3318">
        <v>577</v>
      </c>
      <c r="M3318">
        <v>85</v>
      </c>
      <c r="N3318">
        <v>5949.15</v>
      </c>
      <c r="O3318">
        <v>1049</v>
      </c>
      <c r="P3318" t="str">
        <f>IF(Table1[[#This Row],[Discount %]]&gt;50,"High Discount","Low Discount")</f>
        <v>High Discount</v>
      </c>
    </row>
    <row r="3319" spans="1:16" x14ac:dyDescent="0.3">
      <c r="A3319" t="s">
        <v>6767</v>
      </c>
      <c r="B3319">
        <v>7782985</v>
      </c>
      <c r="C3319" t="s">
        <v>30</v>
      </c>
      <c r="D3319" t="s">
        <v>31</v>
      </c>
      <c r="E3319" t="s">
        <v>104</v>
      </c>
      <c r="F3319" t="s">
        <v>33</v>
      </c>
      <c r="G3319" t="s">
        <v>6768</v>
      </c>
      <c r="H3319">
        <v>777</v>
      </c>
      <c r="I3319">
        <v>1295</v>
      </c>
      <c r="J3319" t="s">
        <v>6769</v>
      </c>
      <c r="K3319">
        <v>4.3</v>
      </c>
      <c r="L3319">
        <v>577</v>
      </c>
      <c r="M3319">
        <v>40</v>
      </c>
      <c r="N3319">
        <v>518</v>
      </c>
      <c r="O3319">
        <v>777</v>
      </c>
      <c r="P3319" t="str">
        <f>IF(Table1[[#This Row],[Discount %]]&gt;50,"High Discount","Low Discount")</f>
        <v>Low Discount</v>
      </c>
    </row>
    <row r="3320" spans="1:16" x14ac:dyDescent="0.3">
      <c r="A3320" t="s">
        <v>6770</v>
      </c>
      <c r="B3320">
        <v>12851448</v>
      </c>
      <c r="C3320" t="s">
        <v>56</v>
      </c>
      <c r="D3320" t="s">
        <v>86</v>
      </c>
      <c r="E3320" t="s">
        <v>82</v>
      </c>
      <c r="F3320" t="s">
        <v>33</v>
      </c>
      <c r="G3320" t="s">
        <v>6771</v>
      </c>
      <c r="H3320">
        <v>607</v>
      </c>
      <c r="I3320">
        <v>1349</v>
      </c>
      <c r="J3320" t="s">
        <v>88</v>
      </c>
      <c r="K3320">
        <v>3.8</v>
      </c>
      <c r="L3320">
        <v>577</v>
      </c>
      <c r="M3320">
        <v>55.000000000000007</v>
      </c>
      <c r="N3320">
        <v>741.95000000000016</v>
      </c>
      <c r="O3320">
        <v>607</v>
      </c>
      <c r="P3320" t="str">
        <f>IF(Table1[[#This Row],[Discount %]]&gt;50,"High Discount","Low Discount")</f>
        <v>High Discount</v>
      </c>
    </row>
    <row r="3321" spans="1:16" x14ac:dyDescent="0.3">
      <c r="A3321" t="s">
        <v>6772</v>
      </c>
      <c r="B3321">
        <v>8126503</v>
      </c>
      <c r="C3321" t="s">
        <v>199</v>
      </c>
      <c r="D3321" t="s">
        <v>86</v>
      </c>
      <c r="E3321" t="s">
        <v>43</v>
      </c>
      <c r="F3321" t="s">
        <v>33</v>
      </c>
      <c r="G3321" t="s">
        <v>6773</v>
      </c>
      <c r="H3321">
        <v>399</v>
      </c>
      <c r="I3321">
        <v>1599</v>
      </c>
      <c r="J3321" t="s">
        <v>201</v>
      </c>
      <c r="K3321">
        <v>3.9</v>
      </c>
      <c r="L3321">
        <v>577</v>
      </c>
      <c r="M3321">
        <v>75</v>
      </c>
      <c r="N3321">
        <v>1199.25</v>
      </c>
      <c r="O3321">
        <v>399</v>
      </c>
      <c r="P3321" t="str">
        <f>IF(Table1[[#This Row],[Discount %]]&gt;50,"High Discount","Low Discount")</f>
        <v>High Discount</v>
      </c>
    </row>
    <row r="3322" spans="1:16" x14ac:dyDescent="0.3">
      <c r="A3322" t="s">
        <v>6774</v>
      </c>
      <c r="B3322">
        <v>12767052</v>
      </c>
      <c r="C3322" t="s">
        <v>167</v>
      </c>
      <c r="D3322" t="s">
        <v>60</v>
      </c>
      <c r="E3322" t="s">
        <v>21</v>
      </c>
      <c r="F3322" t="s">
        <v>33</v>
      </c>
      <c r="G3322" t="s">
        <v>6775</v>
      </c>
      <c r="H3322">
        <v>467</v>
      </c>
      <c r="I3322">
        <v>899</v>
      </c>
      <c r="J3322" t="s">
        <v>23</v>
      </c>
      <c r="K3322">
        <v>4.2</v>
      </c>
      <c r="L3322">
        <v>577</v>
      </c>
      <c r="M3322">
        <v>48</v>
      </c>
      <c r="N3322">
        <v>431.52</v>
      </c>
      <c r="O3322">
        <v>467</v>
      </c>
      <c r="P3322" t="str">
        <f>IF(Table1[[#This Row],[Discount %]]&gt;50,"High Discount","Low Discount")</f>
        <v>Low Discount</v>
      </c>
    </row>
    <row r="3323" spans="1:16" x14ac:dyDescent="0.3">
      <c r="A3323" t="s">
        <v>6776</v>
      </c>
      <c r="B3323">
        <v>10739562</v>
      </c>
      <c r="C3323" t="s">
        <v>110</v>
      </c>
      <c r="D3323" t="s">
        <v>37</v>
      </c>
      <c r="E3323" t="s">
        <v>47</v>
      </c>
      <c r="F3323" t="s">
        <v>33</v>
      </c>
      <c r="G3323" t="s">
        <v>6777</v>
      </c>
      <c r="I3323">
        <v>1199</v>
      </c>
      <c r="J3323" t="s">
        <v>6778</v>
      </c>
      <c r="K3323">
        <v>3.7</v>
      </c>
      <c r="L3323">
        <v>577</v>
      </c>
      <c r="M3323">
        <v>60</v>
      </c>
      <c r="N3323">
        <v>719.4</v>
      </c>
      <c r="O3323">
        <v>479</v>
      </c>
      <c r="P3323" t="str">
        <f>IF(Table1[[#This Row],[Discount %]]&gt;50,"High Discount","Low Discount")</f>
        <v>High Discount</v>
      </c>
    </row>
    <row r="3324" spans="1:16" x14ac:dyDescent="0.3">
      <c r="A3324" t="s">
        <v>6779</v>
      </c>
      <c r="B3324">
        <v>8999463</v>
      </c>
      <c r="C3324" t="s">
        <v>3068</v>
      </c>
      <c r="D3324" t="s">
        <v>37</v>
      </c>
      <c r="E3324" t="s">
        <v>47</v>
      </c>
      <c r="F3324" t="s">
        <v>33</v>
      </c>
      <c r="G3324" t="s">
        <v>6780</v>
      </c>
      <c r="I3324">
        <v>1199</v>
      </c>
      <c r="J3324" t="s">
        <v>118</v>
      </c>
      <c r="K3324">
        <v>3.8</v>
      </c>
      <c r="L3324">
        <v>577</v>
      </c>
      <c r="M3324">
        <v>50</v>
      </c>
      <c r="N3324">
        <v>599.5</v>
      </c>
      <c r="O3324">
        <v>599</v>
      </c>
      <c r="P3324" t="str">
        <f>IF(Table1[[#This Row],[Discount %]]&gt;50,"High Discount","Low Discount")</f>
        <v>Low Discount</v>
      </c>
    </row>
    <row r="3325" spans="1:16" x14ac:dyDescent="0.3">
      <c r="A3325" t="s">
        <v>6781</v>
      </c>
      <c r="B3325">
        <v>10278993</v>
      </c>
      <c r="C3325" t="s">
        <v>1706</v>
      </c>
      <c r="D3325" t="s">
        <v>37</v>
      </c>
      <c r="E3325" t="s">
        <v>281</v>
      </c>
      <c r="F3325" t="s">
        <v>33</v>
      </c>
      <c r="G3325" t="s">
        <v>6782</v>
      </c>
      <c r="I3325">
        <v>2199</v>
      </c>
      <c r="J3325" t="s">
        <v>23</v>
      </c>
      <c r="K3325">
        <v>4.4000000000000004</v>
      </c>
      <c r="L3325">
        <v>577</v>
      </c>
      <c r="M3325">
        <v>70</v>
      </c>
      <c r="N3325">
        <v>1539.3</v>
      </c>
      <c r="O3325">
        <v>659</v>
      </c>
      <c r="P3325" t="str">
        <f>IF(Table1[[#This Row],[Discount %]]&gt;50,"High Discount","Low Discount")</f>
        <v>High Discount</v>
      </c>
    </row>
    <row r="3326" spans="1:16" x14ac:dyDescent="0.3">
      <c r="A3326" t="s">
        <v>6783</v>
      </c>
      <c r="B3326">
        <v>9889593</v>
      </c>
      <c r="C3326" t="s">
        <v>321</v>
      </c>
      <c r="D3326" t="s">
        <v>37</v>
      </c>
      <c r="E3326" t="s">
        <v>38</v>
      </c>
      <c r="F3326" t="s">
        <v>33</v>
      </c>
      <c r="G3326" t="s">
        <v>6784</v>
      </c>
      <c r="I3326">
        <v>799</v>
      </c>
      <c r="J3326" t="s">
        <v>40</v>
      </c>
      <c r="K3326">
        <v>4.4000000000000004</v>
      </c>
      <c r="L3326">
        <v>577</v>
      </c>
      <c r="M3326">
        <v>60</v>
      </c>
      <c r="N3326">
        <v>479.4</v>
      </c>
      <c r="O3326">
        <v>319</v>
      </c>
      <c r="P3326" t="str">
        <f>IF(Table1[[#This Row],[Discount %]]&gt;50,"High Discount","Low Discount")</f>
        <v>High Discount</v>
      </c>
    </row>
    <row r="3327" spans="1:16" x14ac:dyDescent="0.3">
      <c r="A3327" t="s">
        <v>6785</v>
      </c>
      <c r="B3327">
        <v>10926234</v>
      </c>
      <c r="C3327" t="s">
        <v>6786</v>
      </c>
      <c r="D3327" t="s">
        <v>37</v>
      </c>
      <c r="E3327" t="s">
        <v>38</v>
      </c>
      <c r="F3327" t="s">
        <v>33</v>
      </c>
      <c r="G3327" t="s">
        <v>6787</v>
      </c>
      <c r="I3327">
        <v>999</v>
      </c>
      <c r="J3327" t="s">
        <v>40</v>
      </c>
      <c r="K3327">
        <v>4.3</v>
      </c>
      <c r="L3327">
        <v>577</v>
      </c>
      <c r="M3327">
        <v>40</v>
      </c>
      <c r="N3327">
        <v>399.6</v>
      </c>
      <c r="O3327">
        <v>599</v>
      </c>
      <c r="P3327" t="str">
        <f>IF(Table1[[#This Row],[Discount %]]&gt;50,"High Discount","Low Discount")</f>
        <v>Low Discount</v>
      </c>
    </row>
    <row r="3328" spans="1:16" x14ac:dyDescent="0.3">
      <c r="A3328" t="s">
        <v>6788</v>
      </c>
      <c r="B3328">
        <v>14240582</v>
      </c>
      <c r="C3328" t="s">
        <v>459</v>
      </c>
      <c r="D3328" t="s">
        <v>14</v>
      </c>
      <c r="E3328" t="s">
        <v>121</v>
      </c>
      <c r="F3328" t="s">
        <v>16</v>
      </c>
      <c r="G3328" t="s">
        <v>6789</v>
      </c>
      <c r="I3328">
        <v>799</v>
      </c>
      <c r="J3328" t="s">
        <v>6790</v>
      </c>
      <c r="K3328">
        <v>4.4000000000000004</v>
      </c>
      <c r="L3328">
        <v>576</v>
      </c>
      <c r="M3328">
        <v>52</v>
      </c>
      <c r="N3328">
        <v>415.48</v>
      </c>
      <c r="O3328">
        <v>383</v>
      </c>
      <c r="P3328" t="str">
        <f>IF(Table1[[#This Row],[Discount %]]&gt;50,"High Discount","Low Discount")</f>
        <v>High Discount</v>
      </c>
    </row>
    <row r="3329" spans="1:16" x14ac:dyDescent="0.3">
      <c r="A3329" t="s">
        <v>6791</v>
      </c>
      <c r="B3329">
        <v>7139506</v>
      </c>
      <c r="C3329" t="s">
        <v>13</v>
      </c>
      <c r="D3329" t="s">
        <v>14</v>
      </c>
      <c r="E3329" t="s">
        <v>15</v>
      </c>
      <c r="F3329" t="s">
        <v>16</v>
      </c>
      <c r="G3329" t="s">
        <v>6792</v>
      </c>
      <c r="I3329">
        <v>3299</v>
      </c>
      <c r="J3329" t="s">
        <v>18</v>
      </c>
      <c r="K3329">
        <v>3.8</v>
      </c>
      <c r="L3329">
        <v>576</v>
      </c>
      <c r="M3329">
        <v>52</v>
      </c>
      <c r="N3329">
        <v>1715.48</v>
      </c>
      <c r="O3329">
        <v>1583</v>
      </c>
      <c r="P3329" t="str">
        <f>IF(Table1[[#This Row],[Discount %]]&gt;50,"High Discount","Low Discount")</f>
        <v>High Discount</v>
      </c>
    </row>
    <row r="3330" spans="1:16" x14ac:dyDescent="0.3">
      <c r="A3330" t="s">
        <v>6793</v>
      </c>
      <c r="B3330">
        <v>11359202</v>
      </c>
      <c r="C3330" t="s">
        <v>149</v>
      </c>
      <c r="D3330" t="s">
        <v>14</v>
      </c>
      <c r="E3330" t="s">
        <v>15</v>
      </c>
      <c r="F3330" t="s">
        <v>16</v>
      </c>
      <c r="G3330" t="s">
        <v>2433</v>
      </c>
      <c r="H3330">
        <v>1399</v>
      </c>
      <c r="I3330">
        <v>2799</v>
      </c>
      <c r="J3330" t="s">
        <v>151</v>
      </c>
      <c r="K3330">
        <v>3.9</v>
      </c>
      <c r="L3330">
        <v>576</v>
      </c>
      <c r="M3330">
        <v>50</v>
      </c>
      <c r="N3330">
        <v>1399.5</v>
      </c>
      <c r="O3330">
        <v>1399</v>
      </c>
      <c r="P3330" t="str">
        <f>IF(Table1[[#This Row],[Discount %]]&gt;50,"High Discount","Low Discount")</f>
        <v>Low Discount</v>
      </c>
    </row>
    <row r="3331" spans="1:16" x14ac:dyDescent="0.3">
      <c r="A3331" t="s">
        <v>6794</v>
      </c>
      <c r="B3331">
        <v>10861806</v>
      </c>
      <c r="C3331" t="s">
        <v>748</v>
      </c>
      <c r="D3331" t="s">
        <v>176</v>
      </c>
      <c r="E3331" t="s">
        <v>486</v>
      </c>
      <c r="F3331" t="s">
        <v>16</v>
      </c>
      <c r="G3331" t="s">
        <v>6795</v>
      </c>
      <c r="H3331">
        <v>1139</v>
      </c>
      <c r="I3331">
        <v>1199</v>
      </c>
      <c r="J3331" t="s">
        <v>35</v>
      </c>
      <c r="K3331">
        <v>4.5</v>
      </c>
      <c r="L3331">
        <v>576</v>
      </c>
      <c r="M3331">
        <v>5</v>
      </c>
      <c r="N3331">
        <v>59.95</v>
      </c>
      <c r="O3331">
        <v>1139</v>
      </c>
      <c r="P3331" t="str">
        <f>IF(Table1[[#This Row],[Discount %]]&gt;50,"High Discount","Low Discount")</f>
        <v>Low Discount</v>
      </c>
    </row>
    <row r="3332" spans="1:16" x14ac:dyDescent="0.3">
      <c r="A3332" t="s">
        <v>6796</v>
      </c>
      <c r="B3332">
        <v>11786016</v>
      </c>
      <c r="C3332" t="s">
        <v>748</v>
      </c>
      <c r="D3332" t="s">
        <v>176</v>
      </c>
      <c r="E3332" t="s">
        <v>486</v>
      </c>
      <c r="F3332" t="s">
        <v>16</v>
      </c>
      <c r="G3332" t="s">
        <v>6797</v>
      </c>
      <c r="I3332">
        <v>2398</v>
      </c>
      <c r="J3332" t="s">
        <v>5001</v>
      </c>
      <c r="K3332">
        <v>4.5</v>
      </c>
      <c r="L3332">
        <v>576</v>
      </c>
      <c r="M3332">
        <v>31</v>
      </c>
      <c r="N3332">
        <v>743.38</v>
      </c>
      <c r="O3332">
        <v>1654</v>
      </c>
      <c r="P3332" t="str">
        <f>IF(Table1[[#This Row],[Discount %]]&gt;50,"High Discount","Low Discount")</f>
        <v>Low Discount</v>
      </c>
    </row>
    <row r="3333" spans="1:16" x14ac:dyDescent="0.3">
      <c r="A3333" t="s">
        <v>6798</v>
      </c>
      <c r="B3333">
        <v>11863356</v>
      </c>
      <c r="C3333" t="s">
        <v>324</v>
      </c>
      <c r="D3333" t="s">
        <v>176</v>
      </c>
      <c r="E3333" t="s">
        <v>271</v>
      </c>
      <c r="F3333" t="s">
        <v>16</v>
      </c>
      <c r="G3333" t="s">
        <v>6799</v>
      </c>
      <c r="I3333">
        <v>195</v>
      </c>
      <c r="J3333" t="s">
        <v>327</v>
      </c>
      <c r="K3333">
        <v>4.4000000000000004</v>
      </c>
      <c r="L3333">
        <v>576</v>
      </c>
      <c r="M3333">
        <v>31</v>
      </c>
      <c r="N3333">
        <v>60.45</v>
      </c>
      <c r="O3333">
        <v>134</v>
      </c>
      <c r="P3333" t="str">
        <f>IF(Table1[[#This Row],[Discount %]]&gt;50,"High Discount","Low Discount")</f>
        <v>Low Discount</v>
      </c>
    </row>
    <row r="3334" spans="1:16" x14ac:dyDescent="0.3">
      <c r="A3334" t="s">
        <v>6800</v>
      </c>
      <c r="B3334">
        <v>12211386</v>
      </c>
      <c r="C3334" t="s">
        <v>46</v>
      </c>
      <c r="D3334" t="s">
        <v>25</v>
      </c>
      <c r="E3334" t="s">
        <v>26</v>
      </c>
      <c r="F3334" t="s">
        <v>16</v>
      </c>
      <c r="G3334" t="s">
        <v>6801</v>
      </c>
      <c r="H3334">
        <v>587</v>
      </c>
      <c r="I3334">
        <v>1249</v>
      </c>
      <c r="J3334" t="s">
        <v>79</v>
      </c>
      <c r="K3334">
        <v>4.3</v>
      </c>
      <c r="L3334">
        <v>576</v>
      </c>
      <c r="M3334">
        <v>53</v>
      </c>
      <c r="N3334">
        <v>661.97</v>
      </c>
      <c r="O3334">
        <v>587</v>
      </c>
      <c r="P3334" t="str">
        <f>IF(Table1[[#This Row],[Discount %]]&gt;50,"High Discount","Low Discount")</f>
        <v>High Discount</v>
      </c>
    </row>
    <row r="3335" spans="1:16" x14ac:dyDescent="0.3">
      <c r="A3335" t="s">
        <v>6802</v>
      </c>
      <c r="B3335">
        <v>10687006</v>
      </c>
      <c r="C3335" t="s">
        <v>4779</v>
      </c>
      <c r="D3335" t="s">
        <v>68</v>
      </c>
      <c r="E3335" t="s">
        <v>69</v>
      </c>
      <c r="F3335" t="s">
        <v>33</v>
      </c>
      <c r="G3335" t="s">
        <v>6803</v>
      </c>
      <c r="H3335">
        <v>1383</v>
      </c>
      <c r="I3335">
        <v>3375</v>
      </c>
      <c r="J3335" t="s">
        <v>101</v>
      </c>
      <c r="K3335">
        <v>4.5</v>
      </c>
      <c r="L3335">
        <v>576</v>
      </c>
      <c r="M3335">
        <v>59</v>
      </c>
      <c r="N3335">
        <v>1991.25</v>
      </c>
      <c r="O3335">
        <v>1383</v>
      </c>
      <c r="P3335" t="str">
        <f>IF(Table1[[#This Row],[Discount %]]&gt;50,"High Discount","Low Discount")</f>
        <v>High Discount</v>
      </c>
    </row>
    <row r="3336" spans="1:16" x14ac:dyDescent="0.3">
      <c r="A3336" t="s">
        <v>6804</v>
      </c>
      <c r="B3336">
        <v>9170431</v>
      </c>
      <c r="C3336" t="s">
        <v>818</v>
      </c>
      <c r="D3336" t="s">
        <v>68</v>
      </c>
      <c r="E3336" t="s">
        <v>69</v>
      </c>
      <c r="F3336" t="s">
        <v>33</v>
      </c>
      <c r="G3336" t="s">
        <v>6805</v>
      </c>
      <c r="H3336">
        <v>1687</v>
      </c>
      <c r="I3336">
        <v>3749</v>
      </c>
      <c r="J3336" t="s">
        <v>35</v>
      </c>
      <c r="K3336">
        <v>4.4000000000000004</v>
      </c>
      <c r="L3336">
        <v>576</v>
      </c>
      <c r="M3336">
        <v>54.999999999999993</v>
      </c>
      <c r="N3336">
        <v>2061.9499999999998</v>
      </c>
      <c r="O3336">
        <v>1687</v>
      </c>
      <c r="P3336" t="str">
        <f>IF(Table1[[#This Row],[Discount %]]&gt;50,"High Discount","Low Discount")</f>
        <v>High Discount</v>
      </c>
    </row>
    <row r="3337" spans="1:16" x14ac:dyDescent="0.3">
      <c r="A3337" t="s">
        <v>6806</v>
      </c>
      <c r="B3337">
        <v>13451924</v>
      </c>
      <c r="C3337" t="s">
        <v>507</v>
      </c>
      <c r="D3337" t="s">
        <v>68</v>
      </c>
      <c r="E3337" t="s">
        <v>69</v>
      </c>
      <c r="F3337" t="s">
        <v>33</v>
      </c>
      <c r="G3337" t="s">
        <v>6807</v>
      </c>
      <c r="H3337">
        <v>1343</v>
      </c>
      <c r="I3337">
        <v>4199</v>
      </c>
      <c r="J3337" t="s">
        <v>35</v>
      </c>
      <c r="K3337">
        <v>4.2</v>
      </c>
      <c r="L3337">
        <v>576</v>
      </c>
      <c r="M3337">
        <v>68</v>
      </c>
      <c r="N3337">
        <v>2855.32</v>
      </c>
      <c r="O3337">
        <v>1343</v>
      </c>
      <c r="P3337" t="str">
        <f>IF(Table1[[#This Row],[Discount %]]&gt;50,"High Discount","Low Discount")</f>
        <v>High Discount</v>
      </c>
    </row>
    <row r="3338" spans="1:16" x14ac:dyDescent="0.3">
      <c r="A3338" t="s">
        <v>6808</v>
      </c>
      <c r="B3338">
        <v>8097155</v>
      </c>
      <c r="C3338" t="s">
        <v>583</v>
      </c>
      <c r="D3338" t="s">
        <v>31</v>
      </c>
      <c r="E3338" t="s">
        <v>104</v>
      </c>
      <c r="F3338" t="s">
        <v>33</v>
      </c>
      <c r="G3338" t="s">
        <v>6809</v>
      </c>
      <c r="H3338">
        <v>422</v>
      </c>
      <c r="I3338">
        <v>899</v>
      </c>
      <c r="J3338" t="s">
        <v>6810</v>
      </c>
      <c r="K3338">
        <v>4</v>
      </c>
      <c r="L3338">
        <v>576</v>
      </c>
      <c r="M3338">
        <v>53</v>
      </c>
      <c r="N3338">
        <v>476.47</v>
      </c>
      <c r="O3338">
        <v>422</v>
      </c>
      <c r="P3338" t="str">
        <f>IF(Table1[[#This Row],[Discount %]]&gt;50,"High Discount","Low Discount")</f>
        <v>High Discount</v>
      </c>
    </row>
    <row r="3339" spans="1:16" x14ac:dyDescent="0.3">
      <c r="A3339" t="s">
        <v>6811</v>
      </c>
      <c r="B3339">
        <v>11759424</v>
      </c>
      <c r="C3339" t="s">
        <v>56</v>
      </c>
      <c r="D3339" t="s">
        <v>86</v>
      </c>
      <c r="E3339" t="s">
        <v>38</v>
      </c>
      <c r="F3339" t="s">
        <v>33</v>
      </c>
      <c r="G3339" t="s">
        <v>6812</v>
      </c>
      <c r="H3339">
        <v>254</v>
      </c>
      <c r="I3339">
        <v>849</v>
      </c>
      <c r="J3339" t="s">
        <v>88</v>
      </c>
      <c r="K3339">
        <v>4.3</v>
      </c>
      <c r="L3339">
        <v>576</v>
      </c>
      <c r="M3339">
        <v>70</v>
      </c>
      <c r="N3339">
        <v>594.29999999999995</v>
      </c>
      <c r="O3339">
        <v>254</v>
      </c>
      <c r="P3339" t="str">
        <f>IF(Table1[[#This Row],[Discount %]]&gt;50,"High Discount","Low Discount")</f>
        <v>High Discount</v>
      </c>
    </row>
    <row r="3340" spans="1:16" x14ac:dyDescent="0.3">
      <c r="A3340" t="s">
        <v>6813</v>
      </c>
      <c r="B3340">
        <v>14154062</v>
      </c>
      <c r="C3340" t="s">
        <v>90</v>
      </c>
      <c r="D3340" t="s">
        <v>37</v>
      </c>
      <c r="E3340" t="s">
        <v>21</v>
      </c>
      <c r="F3340" t="s">
        <v>33</v>
      </c>
      <c r="G3340" t="s">
        <v>6814</v>
      </c>
      <c r="I3340">
        <v>1149</v>
      </c>
      <c r="J3340" t="s">
        <v>23</v>
      </c>
      <c r="K3340">
        <v>4.4000000000000004</v>
      </c>
      <c r="L3340">
        <v>576</v>
      </c>
      <c r="M3340">
        <v>61</v>
      </c>
      <c r="N3340">
        <v>700.89</v>
      </c>
      <c r="O3340">
        <v>448</v>
      </c>
      <c r="P3340" t="str">
        <f>IF(Table1[[#This Row],[Discount %]]&gt;50,"High Discount","Low Discount")</f>
        <v>High Discount</v>
      </c>
    </row>
    <row r="3341" spans="1:16" x14ac:dyDescent="0.3">
      <c r="A3341" t="s">
        <v>6815</v>
      </c>
      <c r="B3341">
        <v>8178447</v>
      </c>
      <c r="C3341" t="s">
        <v>3592</v>
      </c>
      <c r="D3341" t="s">
        <v>37</v>
      </c>
      <c r="E3341" t="s">
        <v>43</v>
      </c>
      <c r="F3341" t="s">
        <v>33</v>
      </c>
      <c r="G3341" t="s">
        <v>6816</v>
      </c>
      <c r="I3341">
        <v>1199</v>
      </c>
      <c r="J3341" t="s">
        <v>23</v>
      </c>
      <c r="K3341">
        <v>4.3</v>
      </c>
      <c r="L3341">
        <v>576</v>
      </c>
      <c r="M3341">
        <v>50</v>
      </c>
      <c r="N3341">
        <v>599.5</v>
      </c>
      <c r="O3341">
        <v>599</v>
      </c>
      <c r="P3341" t="str">
        <f>IF(Table1[[#This Row],[Discount %]]&gt;50,"High Discount","Low Discount")</f>
        <v>Low Discount</v>
      </c>
    </row>
    <row r="3342" spans="1:16" x14ac:dyDescent="0.3">
      <c r="A3342" t="s">
        <v>6817</v>
      </c>
      <c r="B3342">
        <v>13842510</v>
      </c>
      <c r="C3342" t="s">
        <v>90</v>
      </c>
      <c r="D3342" t="s">
        <v>37</v>
      </c>
      <c r="E3342" t="s">
        <v>131</v>
      </c>
      <c r="F3342" t="s">
        <v>33</v>
      </c>
      <c r="G3342" t="s">
        <v>6818</v>
      </c>
      <c r="I3342">
        <v>1399</v>
      </c>
      <c r="J3342" t="s">
        <v>23</v>
      </c>
      <c r="K3342">
        <v>4.2</v>
      </c>
      <c r="L3342">
        <v>576</v>
      </c>
      <c r="M3342">
        <v>59</v>
      </c>
      <c r="N3342">
        <v>825.41</v>
      </c>
      <c r="O3342">
        <v>573</v>
      </c>
      <c r="P3342" t="str">
        <f>IF(Table1[[#This Row],[Discount %]]&gt;50,"High Discount","Low Discount")</f>
        <v>High Discount</v>
      </c>
    </row>
    <row r="3343" spans="1:16" x14ac:dyDescent="0.3">
      <c r="A3343" t="s">
        <v>6819</v>
      </c>
      <c r="B3343">
        <v>12335334</v>
      </c>
      <c r="C3343" t="s">
        <v>13</v>
      </c>
      <c r="D3343" t="s">
        <v>37</v>
      </c>
      <c r="E3343" t="s">
        <v>281</v>
      </c>
      <c r="F3343" t="s">
        <v>33</v>
      </c>
      <c r="G3343" t="s">
        <v>6820</v>
      </c>
      <c r="I3343">
        <v>1499</v>
      </c>
      <c r="J3343" t="s">
        <v>101</v>
      </c>
      <c r="K3343">
        <v>4.3</v>
      </c>
      <c r="L3343">
        <v>576</v>
      </c>
      <c r="M3343">
        <v>55.000000000000007</v>
      </c>
      <c r="N3343">
        <v>824.45000000000016</v>
      </c>
      <c r="O3343">
        <v>674</v>
      </c>
      <c r="P3343" t="str">
        <f>IF(Table1[[#This Row],[Discount %]]&gt;50,"High Discount","Low Discount")</f>
        <v>High Discount</v>
      </c>
    </row>
    <row r="3344" spans="1:16" x14ac:dyDescent="0.3">
      <c r="A3344" t="s">
        <v>6821</v>
      </c>
      <c r="B3344">
        <v>17524606</v>
      </c>
      <c r="C3344" t="s">
        <v>42</v>
      </c>
      <c r="D3344" t="s">
        <v>37</v>
      </c>
      <c r="E3344" t="s">
        <v>38</v>
      </c>
      <c r="F3344" t="s">
        <v>33</v>
      </c>
      <c r="G3344" t="s">
        <v>1164</v>
      </c>
      <c r="I3344">
        <v>1598</v>
      </c>
      <c r="J3344" t="s">
        <v>40</v>
      </c>
      <c r="K3344">
        <v>4.0999999999999996</v>
      </c>
      <c r="L3344">
        <v>576</v>
      </c>
      <c r="M3344">
        <v>50</v>
      </c>
      <c r="N3344">
        <v>799</v>
      </c>
      <c r="O3344">
        <v>799</v>
      </c>
      <c r="P3344" t="str">
        <f>IF(Table1[[#This Row],[Discount %]]&gt;50,"High Discount","Low Discount")</f>
        <v>Low Discount</v>
      </c>
    </row>
    <row r="3345" spans="1:16" x14ac:dyDescent="0.3">
      <c r="A3345" t="s">
        <v>6822</v>
      </c>
      <c r="B3345">
        <v>13815428</v>
      </c>
      <c r="C3345" t="s">
        <v>46</v>
      </c>
      <c r="D3345" t="s">
        <v>14</v>
      </c>
      <c r="E3345" t="s">
        <v>121</v>
      </c>
      <c r="F3345" t="s">
        <v>16</v>
      </c>
      <c r="G3345" t="s">
        <v>1377</v>
      </c>
      <c r="H3345">
        <v>389</v>
      </c>
      <c r="I3345">
        <v>749</v>
      </c>
      <c r="J3345" t="s">
        <v>49</v>
      </c>
      <c r="K3345">
        <v>4.2</v>
      </c>
      <c r="L3345">
        <v>575</v>
      </c>
      <c r="M3345">
        <v>48</v>
      </c>
      <c r="N3345">
        <v>359.52</v>
      </c>
      <c r="O3345">
        <v>389</v>
      </c>
      <c r="P3345" t="str">
        <f>IF(Table1[[#This Row],[Discount %]]&gt;50,"High Discount","Low Discount")</f>
        <v>Low Discount</v>
      </c>
    </row>
    <row r="3346" spans="1:16" x14ac:dyDescent="0.3">
      <c r="A3346" t="s">
        <v>6823</v>
      </c>
      <c r="B3346">
        <v>10187455</v>
      </c>
      <c r="C3346" t="s">
        <v>149</v>
      </c>
      <c r="D3346" t="s">
        <v>14</v>
      </c>
      <c r="E3346" t="s">
        <v>15</v>
      </c>
      <c r="F3346" t="s">
        <v>16</v>
      </c>
      <c r="G3346" t="s">
        <v>241</v>
      </c>
      <c r="H3346">
        <v>1399</v>
      </c>
      <c r="I3346">
        <v>2799</v>
      </c>
      <c r="J3346" t="s">
        <v>151</v>
      </c>
      <c r="K3346">
        <v>4</v>
      </c>
      <c r="L3346">
        <v>575</v>
      </c>
      <c r="M3346">
        <v>50</v>
      </c>
      <c r="N3346">
        <v>1399.5</v>
      </c>
      <c r="O3346">
        <v>1399</v>
      </c>
      <c r="P3346" t="str">
        <f>IF(Table1[[#This Row],[Discount %]]&gt;50,"High Discount","Low Discount")</f>
        <v>Low Discount</v>
      </c>
    </row>
    <row r="3347" spans="1:16" x14ac:dyDescent="0.3">
      <c r="A3347" t="s">
        <v>6824</v>
      </c>
      <c r="B3347">
        <v>11249346</v>
      </c>
      <c r="C3347" t="s">
        <v>1542</v>
      </c>
      <c r="D3347" t="s">
        <v>14</v>
      </c>
      <c r="E3347" t="s">
        <v>47</v>
      </c>
      <c r="F3347" t="s">
        <v>16</v>
      </c>
      <c r="G3347" t="s">
        <v>6825</v>
      </c>
      <c r="H3347">
        <v>697</v>
      </c>
      <c r="I3347">
        <v>1549</v>
      </c>
      <c r="J3347" t="s">
        <v>49</v>
      </c>
      <c r="K3347">
        <v>4.3</v>
      </c>
      <c r="L3347">
        <v>575</v>
      </c>
      <c r="M3347">
        <v>55.000000000000007</v>
      </c>
      <c r="N3347">
        <v>851.95000000000016</v>
      </c>
      <c r="O3347">
        <v>697</v>
      </c>
      <c r="P3347" t="str">
        <f>IF(Table1[[#This Row],[Discount %]]&gt;50,"High Discount","Low Discount")</f>
        <v>High Discount</v>
      </c>
    </row>
    <row r="3348" spans="1:16" x14ac:dyDescent="0.3">
      <c r="A3348" t="s">
        <v>6826</v>
      </c>
      <c r="B3348">
        <v>1956607</v>
      </c>
      <c r="C3348" t="s">
        <v>13</v>
      </c>
      <c r="D3348" t="s">
        <v>25</v>
      </c>
      <c r="E3348" t="s">
        <v>1812</v>
      </c>
      <c r="F3348" t="s">
        <v>16</v>
      </c>
      <c r="G3348" t="s">
        <v>6827</v>
      </c>
      <c r="H3348">
        <v>759</v>
      </c>
      <c r="I3348">
        <v>1899</v>
      </c>
      <c r="J3348" t="s">
        <v>101</v>
      </c>
      <c r="K3348">
        <v>3.8</v>
      </c>
      <c r="L3348">
        <v>575</v>
      </c>
      <c r="M3348">
        <v>60.000000000000007</v>
      </c>
      <c r="N3348">
        <v>1139.4000000000001</v>
      </c>
      <c r="O3348">
        <v>759</v>
      </c>
      <c r="P3348" t="str">
        <f>IF(Table1[[#This Row],[Discount %]]&gt;50,"High Discount","Low Discount")</f>
        <v>High Discount</v>
      </c>
    </row>
    <row r="3349" spans="1:16" x14ac:dyDescent="0.3">
      <c r="A3349" t="s">
        <v>6828</v>
      </c>
      <c r="B3349">
        <v>11326702</v>
      </c>
      <c r="C3349" t="s">
        <v>13</v>
      </c>
      <c r="D3349" t="s">
        <v>25</v>
      </c>
      <c r="E3349" t="s">
        <v>26</v>
      </c>
      <c r="F3349" t="s">
        <v>16</v>
      </c>
      <c r="G3349" t="s">
        <v>6829</v>
      </c>
      <c r="I3349">
        <v>584</v>
      </c>
      <c r="J3349" t="s">
        <v>231</v>
      </c>
      <c r="K3349">
        <v>4.3</v>
      </c>
      <c r="L3349">
        <v>575</v>
      </c>
      <c r="M3349">
        <v>52</v>
      </c>
      <c r="N3349">
        <v>303.68</v>
      </c>
      <c r="O3349">
        <v>280</v>
      </c>
      <c r="P3349" t="str">
        <f>IF(Table1[[#This Row],[Discount %]]&gt;50,"High Discount","Low Discount")</f>
        <v>High Discount</v>
      </c>
    </row>
    <row r="3350" spans="1:16" x14ac:dyDescent="0.3">
      <c r="A3350" t="s">
        <v>6830</v>
      </c>
      <c r="B3350">
        <v>2216776</v>
      </c>
      <c r="C3350" t="s">
        <v>1706</v>
      </c>
      <c r="D3350" t="s">
        <v>25</v>
      </c>
      <c r="E3350" t="s">
        <v>38</v>
      </c>
      <c r="F3350" t="s">
        <v>16</v>
      </c>
      <c r="G3350" t="s">
        <v>6831</v>
      </c>
      <c r="H3350">
        <v>359</v>
      </c>
      <c r="I3350">
        <v>899</v>
      </c>
      <c r="J3350" t="s">
        <v>35</v>
      </c>
      <c r="K3350">
        <v>4.0999999999999996</v>
      </c>
      <c r="L3350">
        <v>575</v>
      </c>
      <c r="M3350">
        <v>60</v>
      </c>
      <c r="N3350">
        <v>539.4</v>
      </c>
      <c r="O3350">
        <v>359</v>
      </c>
      <c r="P3350" t="str">
        <f>IF(Table1[[#This Row],[Discount %]]&gt;50,"High Discount","Low Discount")</f>
        <v>High Discount</v>
      </c>
    </row>
    <row r="3351" spans="1:16" x14ac:dyDescent="0.3">
      <c r="A3351" t="s">
        <v>6832</v>
      </c>
      <c r="B3351">
        <v>12441534</v>
      </c>
      <c r="C3351" t="s">
        <v>580</v>
      </c>
      <c r="D3351" t="s">
        <v>31</v>
      </c>
      <c r="E3351" t="s">
        <v>2830</v>
      </c>
      <c r="F3351" t="s">
        <v>33</v>
      </c>
      <c r="G3351" t="s">
        <v>6833</v>
      </c>
      <c r="H3351">
        <v>299</v>
      </c>
      <c r="I3351">
        <v>1199</v>
      </c>
      <c r="J3351" t="s">
        <v>35</v>
      </c>
      <c r="K3351">
        <v>4</v>
      </c>
      <c r="L3351">
        <v>575</v>
      </c>
      <c r="M3351">
        <v>75</v>
      </c>
      <c r="N3351">
        <v>899.25</v>
      </c>
      <c r="O3351">
        <v>299</v>
      </c>
      <c r="P3351" t="str">
        <f>IF(Table1[[#This Row],[Discount %]]&gt;50,"High Discount","Low Discount")</f>
        <v>High Discount</v>
      </c>
    </row>
    <row r="3352" spans="1:16" x14ac:dyDescent="0.3">
      <c r="A3352" t="s">
        <v>6834</v>
      </c>
      <c r="B3352">
        <v>10304947</v>
      </c>
      <c r="C3352" t="s">
        <v>5823</v>
      </c>
      <c r="D3352" t="s">
        <v>31</v>
      </c>
      <c r="E3352" t="s">
        <v>104</v>
      </c>
      <c r="F3352" t="s">
        <v>33</v>
      </c>
      <c r="G3352" t="s">
        <v>6835</v>
      </c>
      <c r="H3352">
        <v>319</v>
      </c>
      <c r="I3352">
        <v>799</v>
      </c>
      <c r="J3352" t="s">
        <v>5825</v>
      </c>
      <c r="K3352">
        <v>4.3</v>
      </c>
      <c r="L3352">
        <v>575</v>
      </c>
      <c r="M3352">
        <v>60</v>
      </c>
      <c r="N3352">
        <v>479.4</v>
      </c>
      <c r="O3352">
        <v>319</v>
      </c>
      <c r="P3352" t="str">
        <f>IF(Table1[[#This Row],[Discount %]]&gt;50,"High Discount","Low Discount")</f>
        <v>High Discount</v>
      </c>
    </row>
    <row r="3353" spans="1:16" x14ac:dyDescent="0.3">
      <c r="A3353" t="s">
        <v>6836</v>
      </c>
      <c r="B3353">
        <v>13536318</v>
      </c>
      <c r="C3353" t="s">
        <v>90</v>
      </c>
      <c r="D3353" t="s">
        <v>37</v>
      </c>
      <c r="E3353" t="s">
        <v>131</v>
      </c>
      <c r="F3353" t="s">
        <v>33</v>
      </c>
      <c r="G3353" t="s">
        <v>6837</v>
      </c>
      <c r="I3353">
        <v>1349</v>
      </c>
      <c r="J3353" t="s">
        <v>23</v>
      </c>
      <c r="K3353">
        <v>4.4000000000000004</v>
      </c>
      <c r="L3353">
        <v>575</v>
      </c>
      <c r="M3353">
        <v>56.999999999999993</v>
      </c>
      <c r="N3353">
        <v>768.92999999999984</v>
      </c>
      <c r="O3353">
        <v>580</v>
      </c>
      <c r="P3353" t="str">
        <f>IF(Table1[[#This Row],[Discount %]]&gt;50,"High Discount","Low Discount")</f>
        <v>High Discount</v>
      </c>
    </row>
    <row r="3354" spans="1:16" x14ac:dyDescent="0.3">
      <c r="A3354" t="s">
        <v>6838</v>
      </c>
      <c r="B3354">
        <v>17381878</v>
      </c>
      <c r="C3354" t="s">
        <v>13</v>
      </c>
      <c r="D3354" t="s">
        <v>37</v>
      </c>
      <c r="E3354" t="s">
        <v>38</v>
      </c>
      <c r="F3354" t="s">
        <v>33</v>
      </c>
      <c r="G3354" t="s">
        <v>54</v>
      </c>
      <c r="I3354">
        <v>1598</v>
      </c>
      <c r="J3354" t="s">
        <v>40</v>
      </c>
      <c r="K3354">
        <v>4.3</v>
      </c>
      <c r="L3354">
        <v>575</v>
      </c>
      <c r="M3354">
        <v>50</v>
      </c>
      <c r="N3354">
        <v>799</v>
      </c>
      <c r="O3354">
        <v>799</v>
      </c>
      <c r="P3354" t="str">
        <f>IF(Table1[[#This Row],[Discount %]]&gt;50,"High Discount","Low Discount")</f>
        <v>Low Discount</v>
      </c>
    </row>
    <row r="3355" spans="1:16" x14ac:dyDescent="0.3">
      <c r="A3355" t="s">
        <v>6839</v>
      </c>
      <c r="B3355">
        <v>9341323</v>
      </c>
      <c r="C3355" t="s">
        <v>636</v>
      </c>
      <c r="D3355" t="s">
        <v>37</v>
      </c>
      <c r="E3355" t="s">
        <v>43</v>
      </c>
      <c r="F3355" t="s">
        <v>33</v>
      </c>
      <c r="G3355" t="s">
        <v>6840</v>
      </c>
      <c r="I3355">
        <v>1998</v>
      </c>
      <c r="J3355" t="s">
        <v>23</v>
      </c>
      <c r="K3355">
        <v>3.6</v>
      </c>
      <c r="L3355">
        <v>575</v>
      </c>
      <c r="M3355">
        <v>50</v>
      </c>
      <c r="N3355">
        <v>999</v>
      </c>
      <c r="O3355">
        <v>999</v>
      </c>
      <c r="P3355" t="str">
        <f>IF(Table1[[#This Row],[Discount %]]&gt;50,"High Discount","Low Discount")</f>
        <v>Low Discount</v>
      </c>
    </row>
    <row r="3356" spans="1:16" x14ac:dyDescent="0.3">
      <c r="A3356" t="s">
        <v>6841</v>
      </c>
      <c r="B3356">
        <v>12480194</v>
      </c>
      <c r="C3356" t="s">
        <v>840</v>
      </c>
      <c r="D3356" t="s">
        <v>37</v>
      </c>
      <c r="E3356" t="s">
        <v>131</v>
      </c>
      <c r="F3356" t="s">
        <v>33</v>
      </c>
      <c r="G3356" t="s">
        <v>6842</v>
      </c>
      <c r="I3356">
        <v>2400</v>
      </c>
      <c r="J3356" t="s">
        <v>23</v>
      </c>
      <c r="K3356">
        <v>4.5</v>
      </c>
      <c r="L3356">
        <v>575</v>
      </c>
      <c r="M3356">
        <v>46</v>
      </c>
      <c r="N3356">
        <v>1104</v>
      </c>
      <c r="O3356">
        <v>1296</v>
      </c>
      <c r="P3356" t="str">
        <f>IF(Table1[[#This Row],[Discount %]]&gt;50,"High Discount","Low Discount")</f>
        <v>Low Discount</v>
      </c>
    </row>
    <row r="3357" spans="1:16" x14ac:dyDescent="0.3">
      <c r="A3357" t="s">
        <v>6843</v>
      </c>
      <c r="B3357">
        <v>13601590</v>
      </c>
      <c r="C3357" t="s">
        <v>13</v>
      </c>
      <c r="D3357" t="s">
        <v>37</v>
      </c>
      <c r="E3357" t="s">
        <v>38</v>
      </c>
      <c r="F3357" t="s">
        <v>33</v>
      </c>
      <c r="G3357" t="s">
        <v>6844</v>
      </c>
      <c r="I3357">
        <v>699</v>
      </c>
      <c r="J3357" t="s">
        <v>40</v>
      </c>
      <c r="K3357">
        <v>4.0999999999999996</v>
      </c>
      <c r="L3357">
        <v>575</v>
      </c>
      <c r="M3357">
        <v>53</v>
      </c>
      <c r="N3357">
        <v>370.47</v>
      </c>
      <c r="O3357">
        <v>328</v>
      </c>
      <c r="P3357" t="str">
        <f>IF(Table1[[#This Row],[Discount %]]&gt;50,"High Discount","Low Discount")</f>
        <v>High Discount</v>
      </c>
    </row>
    <row r="3358" spans="1:16" x14ac:dyDescent="0.3">
      <c r="A3358" t="s">
        <v>6845</v>
      </c>
      <c r="B3358">
        <v>8424707</v>
      </c>
      <c r="C3358" t="s">
        <v>149</v>
      </c>
      <c r="D3358" t="s">
        <v>14</v>
      </c>
      <c r="E3358" t="s">
        <v>15</v>
      </c>
      <c r="F3358" t="s">
        <v>16</v>
      </c>
      <c r="G3358" t="s">
        <v>241</v>
      </c>
      <c r="H3358">
        <v>1349</v>
      </c>
      <c r="I3358">
        <v>2699</v>
      </c>
      <c r="J3358" t="s">
        <v>151</v>
      </c>
      <c r="K3358">
        <v>3.9</v>
      </c>
      <c r="L3358">
        <v>574</v>
      </c>
      <c r="M3358">
        <v>50</v>
      </c>
      <c r="N3358">
        <v>1349.5</v>
      </c>
      <c r="O3358">
        <v>1349</v>
      </c>
      <c r="P3358" t="str">
        <f>IF(Table1[[#This Row],[Discount %]]&gt;50,"High Discount","Low Discount")</f>
        <v>Low Discount</v>
      </c>
    </row>
    <row r="3359" spans="1:16" x14ac:dyDescent="0.3">
      <c r="A3359" t="s">
        <v>6846</v>
      </c>
      <c r="B3359">
        <v>8325349</v>
      </c>
      <c r="C3359" t="s">
        <v>42</v>
      </c>
      <c r="D3359" t="s">
        <v>25</v>
      </c>
      <c r="E3359" t="s">
        <v>38</v>
      </c>
      <c r="F3359" t="s">
        <v>16</v>
      </c>
      <c r="G3359" t="s">
        <v>6847</v>
      </c>
      <c r="H3359">
        <v>559</v>
      </c>
      <c r="I3359">
        <v>1399</v>
      </c>
      <c r="J3359" t="s">
        <v>23</v>
      </c>
      <c r="K3359">
        <v>4.3</v>
      </c>
      <c r="L3359">
        <v>574</v>
      </c>
      <c r="M3359">
        <v>60</v>
      </c>
      <c r="N3359">
        <v>839.4</v>
      </c>
      <c r="O3359">
        <v>559</v>
      </c>
      <c r="P3359" t="str">
        <f>IF(Table1[[#This Row],[Discount %]]&gt;50,"High Discount","Low Discount")</f>
        <v>High Discount</v>
      </c>
    </row>
    <row r="3360" spans="1:16" x14ac:dyDescent="0.3">
      <c r="A3360" t="s">
        <v>6848</v>
      </c>
      <c r="B3360">
        <v>12127304</v>
      </c>
      <c r="C3360" t="s">
        <v>13</v>
      </c>
      <c r="D3360" t="s">
        <v>25</v>
      </c>
      <c r="E3360" t="s">
        <v>26</v>
      </c>
      <c r="F3360" t="s">
        <v>16</v>
      </c>
      <c r="G3360" t="s">
        <v>6849</v>
      </c>
      <c r="H3360">
        <v>824</v>
      </c>
      <c r="I3360">
        <v>1499</v>
      </c>
      <c r="J3360" t="s">
        <v>231</v>
      </c>
      <c r="K3360">
        <v>4.3</v>
      </c>
      <c r="L3360">
        <v>574</v>
      </c>
      <c r="M3360">
        <v>44.999999999999993</v>
      </c>
      <c r="N3360">
        <v>674.54999999999984</v>
      </c>
      <c r="O3360">
        <v>824</v>
      </c>
      <c r="P3360" t="str">
        <f>IF(Table1[[#This Row],[Discount %]]&gt;50,"High Discount","Low Discount")</f>
        <v>Low Discount</v>
      </c>
    </row>
    <row r="3361" spans="1:16" x14ac:dyDescent="0.3">
      <c r="A3361" t="s">
        <v>6850</v>
      </c>
      <c r="B3361">
        <v>10863030</v>
      </c>
      <c r="C3361" t="s">
        <v>13</v>
      </c>
      <c r="D3361" t="s">
        <v>25</v>
      </c>
      <c r="E3361" t="s">
        <v>26</v>
      </c>
      <c r="F3361" t="s">
        <v>16</v>
      </c>
      <c r="G3361" t="s">
        <v>6851</v>
      </c>
      <c r="H3361">
        <v>1019</v>
      </c>
      <c r="I3361">
        <v>1699</v>
      </c>
      <c r="J3361" t="s">
        <v>231</v>
      </c>
      <c r="K3361">
        <v>4.3</v>
      </c>
      <c r="L3361">
        <v>574</v>
      </c>
      <c r="M3361">
        <v>40</v>
      </c>
      <c r="N3361">
        <v>679.6</v>
      </c>
      <c r="O3361">
        <v>1019</v>
      </c>
      <c r="P3361" t="str">
        <f>IF(Table1[[#This Row],[Discount %]]&gt;50,"High Discount","Low Discount")</f>
        <v>Low Discount</v>
      </c>
    </row>
    <row r="3362" spans="1:16" x14ac:dyDescent="0.3">
      <c r="A3362" t="s">
        <v>6852</v>
      </c>
      <c r="B3362">
        <v>12787316</v>
      </c>
      <c r="C3362" t="s">
        <v>56</v>
      </c>
      <c r="D3362" t="s">
        <v>25</v>
      </c>
      <c r="E3362" t="s">
        <v>38</v>
      </c>
      <c r="F3362" t="s">
        <v>16</v>
      </c>
      <c r="G3362" t="s">
        <v>6853</v>
      </c>
      <c r="H3362">
        <v>404</v>
      </c>
      <c r="I3362">
        <v>899</v>
      </c>
      <c r="J3362" t="s">
        <v>23</v>
      </c>
      <c r="K3362">
        <v>4.0999999999999996</v>
      </c>
      <c r="L3362">
        <v>574</v>
      </c>
      <c r="M3362">
        <v>54.999999999999993</v>
      </c>
      <c r="N3362">
        <v>494.44999999999993</v>
      </c>
      <c r="O3362">
        <v>404</v>
      </c>
      <c r="P3362" t="str">
        <f>IF(Table1[[#This Row],[Discount %]]&gt;50,"High Discount","Low Discount")</f>
        <v>High Discount</v>
      </c>
    </row>
    <row r="3363" spans="1:16" x14ac:dyDescent="0.3">
      <c r="A3363" t="s">
        <v>6854</v>
      </c>
      <c r="B3363">
        <v>11411808</v>
      </c>
      <c r="C3363" t="s">
        <v>1316</v>
      </c>
      <c r="D3363" t="s">
        <v>68</v>
      </c>
      <c r="E3363" t="s">
        <v>295</v>
      </c>
      <c r="F3363" t="s">
        <v>33</v>
      </c>
      <c r="G3363" t="s">
        <v>6855</v>
      </c>
      <c r="H3363">
        <v>1127</v>
      </c>
      <c r="I3363">
        <v>2399</v>
      </c>
      <c r="J3363" t="s">
        <v>145</v>
      </c>
      <c r="K3363">
        <v>3.7</v>
      </c>
      <c r="L3363">
        <v>574</v>
      </c>
      <c r="M3363">
        <v>53</v>
      </c>
      <c r="N3363">
        <v>1271.47</v>
      </c>
      <c r="O3363">
        <v>1127</v>
      </c>
      <c r="P3363" t="str">
        <f>IF(Table1[[#This Row],[Discount %]]&gt;50,"High Discount","Low Discount")</f>
        <v>High Discount</v>
      </c>
    </row>
    <row r="3364" spans="1:16" x14ac:dyDescent="0.3">
      <c r="A3364" t="s">
        <v>6856</v>
      </c>
      <c r="B3364">
        <v>8393893</v>
      </c>
      <c r="C3364" t="s">
        <v>199</v>
      </c>
      <c r="D3364" t="s">
        <v>86</v>
      </c>
      <c r="E3364" t="s">
        <v>43</v>
      </c>
      <c r="F3364" t="s">
        <v>33</v>
      </c>
      <c r="G3364" t="s">
        <v>6857</v>
      </c>
      <c r="H3364">
        <v>424</v>
      </c>
      <c r="I3364">
        <v>1699</v>
      </c>
      <c r="J3364" t="s">
        <v>201</v>
      </c>
      <c r="K3364">
        <v>4</v>
      </c>
      <c r="L3364">
        <v>574</v>
      </c>
      <c r="M3364">
        <v>75</v>
      </c>
      <c r="N3364">
        <v>1274.25</v>
      </c>
      <c r="O3364">
        <v>424</v>
      </c>
      <c r="P3364" t="str">
        <f>IF(Table1[[#This Row],[Discount %]]&gt;50,"High Discount","Low Discount")</f>
        <v>High Discount</v>
      </c>
    </row>
    <row r="3365" spans="1:16" x14ac:dyDescent="0.3">
      <c r="A3365" t="s">
        <v>6858</v>
      </c>
      <c r="B3365">
        <v>8379297</v>
      </c>
      <c r="C3365" t="s">
        <v>59</v>
      </c>
      <c r="D3365" t="s">
        <v>60</v>
      </c>
      <c r="E3365" t="s">
        <v>21</v>
      </c>
      <c r="F3365" t="s">
        <v>33</v>
      </c>
      <c r="G3365" t="s">
        <v>6859</v>
      </c>
      <c r="H3365">
        <v>599</v>
      </c>
      <c r="I3365">
        <v>1499</v>
      </c>
      <c r="J3365" t="s">
        <v>40</v>
      </c>
      <c r="K3365">
        <v>4</v>
      </c>
      <c r="L3365">
        <v>574</v>
      </c>
      <c r="M3365">
        <v>60</v>
      </c>
      <c r="N3365">
        <v>899.4</v>
      </c>
      <c r="O3365">
        <v>599</v>
      </c>
      <c r="P3365" t="str">
        <f>IF(Table1[[#This Row],[Discount %]]&gt;50,"High Discount","Low Discount")</f>
        <v>High Discount</v>
      </c>
    </row>
    <row r="3366" spans="1:16" x14ac:dyDescent="0.3">
      <c r="A3366" t="s">
        <v>6860</v>
      </c>
      <c r="B3366">
        <v>17385152</v>
      </c>
      <c r="C3366" t="s">
        <v>13</v>
      </c>
      <c r="D3366" t="s">
        <v>37</v>
      </c>
      <c r="E3366" t="s">
        <v>38</v>
      </c>
      <c r="F3366" t="s">
        <v>33</v>
      </c>
      <c r="G3366" t="s">
        <v>97</v>
      </c>
      <c r="I3366">
        <v>1398</v>
      </c>
      <c r="J3366" t="s">
        <v>40</v>
      </c>
      <c r="K3366">
        <v>4.4000000000000004</v>
      </c>
      <c r="L3366">
        <v>574</v>
      </c>
      <c r="M3366">
        <v>50</v>
      </c>
      <c r="N3366">
        <v>699</v>
      </c>
      <c r="O3366">
        <v>699</v>
      </c>
      <c r="P3366" t="str">
        <f>IF(Table1[[#This Row],[Discount %]]&gt;50,"High Discount","Low Discount")</f>
        <v>Low Discount</v>
      </c>
    </row>
    <row r="3367" spans="1:16" x14ac:dyDescent="0.3">
      <c r="A3367" t="s">
        <v>6861</v>
      </c>
      <c r="B3367">
        <v>10365223</v>
      </c>
      <c r="C3367" t="s">
        <v>94</v>
      </c>
      <c r="D3367" t="s">
        <v>37</v>
      </c>
      <c r="E3367" t="s">
        <v>542</v>
      </c>
      <c r="F3367" t="s">
        <v>33</v>
      </c>
      <c r="G3367" t="s">
        <v>6862</v>
      </c>
      <c r="I3367">
        <v>1499</v>
      </c>
      <c r="J3367" t="s">
        <v>118</v>
      </c>
      <c r="K3367">
        <v>4.3</v>
      </c>
      <c r="L3367">
        <v>574</v>
      </c>
      <c r="M3367">
        <v>55.000000000000007</v>
      </c>
      <c r="N3367">
        <v>824.45000000000016</v>
      </c>
      <c r="O3367">
        <v>674</v>
      </c>
      <c r="P3367" t="str">
        <f>IF(Table1[[#This Row],[Discount %]]&gt;50,"High Discount","Low Discount")</f>
        <v>High Discount</v>
      </c>
    </row>
    <row r="3368" spans="1:16" x14ac:dyDescent="0.3">
      <c r="A3368" t="s">
        <v>6863</v>
      </c>
      <c r="B3368">
        <v>12277610</v>
      </c>
      <c r="C3368" t="s">
        <v>265</v>
      </c>
      <c r="D3368" t="s">
        <v>37</v>
      </c>
      <c r="E3368" t="s">
        <v>47</v>
      </c>
      <c r="F3368" t="s">
        <v>33</v>
      </c>
      <c r="G3368" t="s">
        <v>6864</v>
      </c>
      <c r="I3368">
        <v>1799</v>
      </c>
      <c r="J3368" t="s">
        <v>399</v>
      </c>
      <c r="K3368">
        <v>4.3</v>
      </c>
      <c r="L3368">
        <v>574</v>
      </c>
      <c r="M3368">
        <v>50</v>
      </c>
      <c r="N3368">
        <v>899.5</v>
      </c>
      <c r="O3368">
        <v>899</v>
      </c>
      <c r="P3368" t="str">
        <f>IF(Table1[[#This Row],[Discount %]]&gt;50,"High Discount","Low Discount")</f>
        <v>Low Discount</v>
      </c>
    </row>
    <row r="3369" spans="1:16" x14ac:dyDescent="0.3">
      <c r="A3369" t="s">
        <v>6865</v>
      </c>
      <c r="B3369">
        <v>9479013</v>
      </c>
      <c r="C3369" t="s">
        <v>13</v>
      </c>
      <c r="D3369" t="s">
        <v>37</v>
      </c>
      <c r="E3369" t="s">
        <v>168</v>
      </c>
      <c r="F3369" t="s">
        <v>33</v>
      </c>
      <c r="G3369" t="s">
        <v>6866</v>
      </c>
      <c r="I3369">
        <v>3399</v>
      </c>
      <c r="J3369" t="s">
        <v>101</v>
      </c>
      <c r="K3369">
        <v>4.4000000000000004</v>
      </c>
      <c r="L3369">
        <v>574</v>
      </c>
      <c r="M3369">
        <v>55.000000000000007</v>
      </c>
      <c r="N3369">
        <v>1869.4500000000003</v>
      </c>
      <c r="O3369">
        <v>1529</v>
      </c>
      <c r="P3369" t="str">
        <f>IF(Table1[[#This Row],[Discount %]]&gt;50,"High Discount","Low Discount")</f>
        <v>High Discount</v>
      </c>
    </row>
    <row r="3370" spans="1:16" x14ac:dyDescent="0.3">
      <c r="A3370" t="s">
        <v>6867</v>
      </c>
      <c r="B3370">
        <v>11373664</v>
      </c>
      <c r="C3370" t="s">
        <v>13</v>
      </c>
      <c r="D3370" t="s">
        <v>37</v>
      </c>
      <c r="E3370" t="s">
        <v>43</v>
      </c>
      <c r="F3370" t="s">
        <v>33</v>
      </c>
      <c r="G3370" t="s">
        <v>6868</v>
      </c>
      <c r="I3370">
        <v>599</v>
      </c>
      <c r="J3370" t="s">
        <v>40</v>
      </c>
      <c r="K3370">
        <v>4.2</v>
      </c>
      <c r="L3370">
        <v>574</v>
      </c>
      <c r="M3370">
        <v>54.999999999999993</v>
      </c>
      <c r="N3370">
        <v>329.44999999999993</v>
      </c>
      <c r="O3370">
        <v>269</v>
      </c>
      <c r="P3370" t="str">
        <f>IF(Table1[[#This Row],[Discount %]]&gt;50,"High Discount","Low Discount")</f>
        <v>High Discount</v>
      </c>
    </row>
    <row r="3371" spans="1:16" x14ac:dyDescent="0.3">
      <c r="A3371" t="s">
        <v>6869</v>
      </c>
      <c r="B3371">
        <v>2519778</v>
      </c>
      <c r="C3371" t="s">
        <v>13</v>
      </c>
      <c r="D3371" t="s">
        <v>37</v>
      </c>
      <c r="E3371" t="s">
        <v>38</v>
      </c>
      <c r="F3371" t="s">
        <v>33</v>
      </c>
      <c r="G3371" t="s">
        <v>6870</v>
      </c>
      <c r="I3371">
        <v>699</v>
      </c>
      <c r="J3371" t="s">
        <v>40</v>
      </c>
      <c r="K3371">
        <v>4.0999999999999996</v>
      </c>
      <c r="L3371">
        <v>574</v>
      </c>
      <c r="M3371">
        <v>53</v>
      </c>
      <c r="N3371">
        <v>370.47</v>
      </c>
      <c r="O3371">
        <v>328</v>
      </c>
      <c r="P3371" t="str">
        <f>IF(Table1[[#This Row],[Discount %]]&gt;50,"High Discount","Low Discount")</f>
        <v>High Discount</v>
      </c>
    </row>
    <row r="3372" spans="1:16" x14ac:dyDescent="0.3">
      <c r="A3372" t="s">
        <v>6871</v>
      </c>
      <c r="B3372">
        <v>2291340</v>
      </c>
      <c r="C3372" t="s">
        <v>13</v>
      </c>
      <c r="D3372" t="s">
        <v>14</v>
      </c>
      <c r="E3372" t="s">
        <v>47</v>
      </c>
      <c r="F3372" t="s">
        <v>16</v>
      </c>
      <c r="G3372" t="s">
        <v>6872</v>
      </c>
      <c r="H3372">
        <v>1034</v>
      </c>
      <c r="I3372">
        <v>2299</v>
      </c>
      <c r="J3372" t="s">
        <v>18</v>
      </c>
      <c r="K3372">
        <v>3.9</v>
      </c>
      <c r="L3372">
        <v>573</v>
      </c>
      <c r="M3372">
        <v>55.000000000000007</v>
      </c>
      <c r="N3372">
        <v>1264.45</v>
      </c>
      <c r="O3372">
        <v>1034</v>
      </c>
      <c r="P3372" t="str">
        <f>IF(Table1[[#This Row],[Discount %]]&gt;50,"High Discount","Low Discount")</f>
        <v>High Discount</v>
      </c>
    </row>
    <row r="3373" spans="1:16" x14ac:dyDescent="0.3">
      <c r="A3373" t="s">
        <v>6873</v>
      </c>
      <c r="B3373">
        <v>10415124</v>
      </c>
      <c r="C3373" t="s">
        <v>794</v>
      </c>
      <c r="D3373" t="s">
        <v>14</v>
      </c>
      <c r="E3373" t="s">
        <v>15</v>
      </c>
      <c r="F3373" t="s">
        <v>16</v>
      </c>
      <c r="G3373" t="s">
        <v>5056</v>
      </c>
      <c r="H3373">
        <v>949</v>
      </c>
      <c r="I3373">
        <v>1898</v>
      </c>
      <c r="J3373" t="s">
        <v>18</v>
      </c>
      <c r="K3373">
        <v>3.8</v>
      </c>
      <c r="L3373">
        <v>573</v>
      </c>
      <c r="M3373">
        <v>50</v>
      </c>
      <c r="N3373">
        <v>949</v>
      </c>
      <c r="O3373">
        <v>949</v>
      </c>
      <c r="P3373" t="str">
        <f>IF(Table1[[#This Row],[Discount %]]&gt;50,"High Discount","Low Discount")</f>
        <v>Low Discount</v>
      </c>
    </row>
    <row r="3374" spans="1:16" x14ac:dyDescent="0.3">
      <c r="A3374" t="s">
        <v>6874</v>
      </c>
      <c r="B3374">
        <v>11640414</v>
      </c>
      <c r="C3374" t="s">
        <v>59</v>
      </c>
      <c r="D3374" t="s">
        <v>60</v>
      </c>
      <c r="E3374" t="s">
        <v>38</v>
      </c>
      <c r="F3374" t="s">
        <v>16</v>
      </c>
      <c r="G3374" t="s">
        <v>6875</v>
      </c>
      <c r="H3374">
        <v>604</v>
      </c>
      <c r="I3374">
        <v>1099</v>
      </c>
      <c r="J3374" t="s">
        <v>35</v>
      </c>
      <c r="K3374">
        <v>4.2</v>
      </c>
      <c r="L3374">
        <v>573</v>
      </c>
      <c r="M3374">
        <v>45</v>
      </c>
      <c r="N3374">
        <v>494.55</v>
      </c>
      <c r="O3374">
        <v>604</v>
      </c>
      <c r="P3374" t="str">
        <f>IF(Table1[[#This Row],[Discount %]]&gt;50,"High Discount","Low Discount")</f>
        <v>Low Discount</v>
      </c>
    </row>
    <row r="3375" spans="1:16" x14ac:dyDescent="0.3">
      <c r="A3375" t="s">
        <v>6876</v>
      </c>
      <c r="B3375">
        <v>2364207</v>
      </c>
      <c r="C3375" t="s">
        <v>6877</v>
      </c>
      <c r="D3375" t="s">
        <v>25</v>
      </c>
      <c r="E3375" t="s">
        <v>26</v>
      </c>
      <c r="F3375" t="s">
        <v>16</v>
      </c>
      <c r="G3375" t="s">
        <v>6878</v>
      </c>
      <c r="H3375">
        <v>1349</v>
      </c>
      <c r="I3375">
        <v>1499</v>
      </c>
      <c r="J3375" t="s">
        <v>28</v>
      </c>
      <c r="K3375">
        <v>4.3</v>
      </c>
      <c r="L3375">
        <v>573</v>
      </c>
      <c r="M3375">
        <v>10</v>
      </c>
      <c r="N3375">
        <v>149.9</v>
      </c>
      <c r="O3375">
        <v>1349</v>
      </c>
      <c r="P3375" t="str">
        <f>IF(Table1[[#This Row],[Discount %]]&gt;50,"High Discount","Low Discount")</f>
        <v>Low Discount</v>
      </c>
    </row>
    <row r="3376" spans="1:16" x14ac:dyDescent="0.3">
      <c r="A3376" t="s">
        <v>6879</v>
      </c>
      <c r="B3376">
        <v>10941014</v>
      </c>
      <c r="C3376" t="s">
        <v>13</v>
      </c>
      <c r="D3376" t="s">
        <v>25</v>
      </c>
      <c r="E3376" t="s">
        <v>38</v>
      </c>
      <c r="F3376" t="s">
        <v>16</v>
      </c>
      <c r="G3376" t="s">
        <v>6880</v>
      </c>
      <c r="H3376">
        <v>439</v>
      </c>
      <c r="I3376">
        <v>799</v>
      </c>
      <c r="J3376" t="s">
        <v>40</v>
      </c>
      <c r="K3376">
        <v>4</v>
      </c>
      <c r="L3376">
        <v>573</v>
      </c>
      <c r="M3376">
        <v>45</v>
      </c>
      <c r="N3376">
        <v>359.55</v>
      </c>
      <c r="O3376">
        <v>439</v>
      </c>
      <c r="P3376" t="str">
        <f>IF(Table1[[#This Row],[Discount %]]&gt;50,"High Discount","Low Discount")</f>
        <v>Low Discount</v>
      </c>
    </row>
    <row r="3377" spans="1:16" x14ac:dyDescent="0.3">
      <c r="A3377" t="s">
        <v>6881</v>
      </c>
      <c r="B3377">
        <v>12768478</v>
      </c>
      <c r="C3377" t="s">
        <v>6507</v>
      </c>
      <c r="D3377" t="s">
        <v>68</v>
      </c>
      <c r="E3377" t="s">
        <v>69</v>
      </c>
      <c r="F3377" t="s">
        <v>33</v>
      </c>
      <c r="G3377" t="s">
        <v>6882</v>
      </c>
      <c r="H3377">
        <v>774</v>
      </c>
      <c r="I3377">
        <v>2499</v>
      </c>
      <c r="J3377" t="s">
        <v>101</v>
      </c>
      <c r="K3377">
        <v>4.3</v>
      </c>
      <c r="L3377">
        <v>573</v>
      </c>
      <c r="M3377">
        <v>69</v>
      </c>
      <c r="N3377">
        <v>1724.31</v>
      </c>
      <c r="O3377">
        <v>774</v>
      </c>
      <c r="P3377" t="str">
        <f>IF(Table1[[#This Row],[Discount %]]&gt;50,"High Discount","Low Discount")</f>
        <v>High Discount</v>
      </c>
    </row>
    <row r="3378" spans="1:16" x14ac:dyDescent="0.3">
      <c r="A3378" t="s">
        <v>6883</v>
      </c>
      <c r="B3378">
        <v>15026486</v>
      </c>
      <c r="C3378" t="s">
        <v>3808</v>
      </c>
      <c r="D3378" t="s">
        <v>68</v>
      </c>
      <c r="E3378" t="s">
        <v>69</v>
      </c>
      <c r="F3378" t="s">
        <v>33</v>
      </c>
      <c r="G3378" t="s">
        <v>6884</v>
      </c>
      <c r="H3378">
        <v>2799</v>
      </c>
      <c r="I3378">
        <v>3999</v>
      </c>
      <c r="J3378" t="s">
        <v>88</v>
      </c>
      <c r="K3378">
        <v>4.4000000000000004</v>
      </c>
      <c r="L3378">
        <v>573</v>
      </c>
      <c r="M3378">
        <v>30</v>
      </c>
      <c r="N3378">
        <v>1199.7</v>
      </c>
      <c r="O3378">
        <v>2799</v>
      </c>
      <c r="P3378" t="str">
        <f>IF(Table1[[#This Row],[Discount %]]&gt;50,"High Discount","Low Discount")</f>
        <v>Low Discount</v>
      </c>
    </row>
    <row r="3379" spans="1:16" x14ac:dyDescent="0.3">
      <c r="A3379" t="s">
        <v>6885</v>
      </c>
      <c r="B3379">
        <v>10962206</v>
      </c>
      <c r="C3379" t="s">
        <v>13</v>
      </c>
      <c r="D3379" t="s">
        <v>37</v>
      </c>
      <c r="E3379" t="s">
        <v>43</v>
      </c>
      <c r="F3379" t="s">
        <v>33</v>
      </c>
      <c r="G3379" t="s">
        <v>6886</v>
      </c>
      <c r="I3379">
        <v>1499</v>
      </c>
      <c r="J3379" t="s">
        <v>40</v>
      </c>
      <c r="K3379">
        <v>4</v>
      </c>
      <c r="L3379">
        <v>573</v>
      </c>
      <c r="M3379">
        <v>40</v>
      </c>
      <c r="N3379">
        <v>599.6</v>
      </c>
      <c r="O3379">
        <v>899</v>
      </c>
      <c r="P3379" t="str">
        <f>IF(Table1[[#This Row],[Discount %]]&gt;50,"High Discount","Low Discount")</f>
        <v>Low Discount</v>
      </c>
    </row>
    <row r="3380" spans="1:16" x14ac:dyDescent="0.3">
      <c r="A3380" t="s">
        <v>6887</v>
      </c>
      <c r="B3380">
        <v>12810322</v>
      </c>
      <c r="C3380" t="s">
        <v>90</v>
      </c>
      <c r="D3380" t="s">
        <v>37</v>
      </c>
      <c r="E3380" t="s">
        <v>131</v>
      </c>
      <c r="F3380" t="s">
        <v>33</v>
      </c>
      <c r="G3380" t="s">
        <v>6888</v>
      </c>
      <c r="I3380">
        <v>1599</v>
      </c>
      <c r="J3380" t="s">
        <v>23</v>
      </c>
      <c r="K3380">
        <v>4.4000000000000004</v>
      </c>
      <c r="L3380">
        <v>573</v>
      </c>
      <c r="M3380">
        <v>56.999999999999993</v>
      </c>
      <c r="N3380">
        <v>911.42999999999984</v>
      </c>
      <c r="O3380">
        <v>687</v>
      </c>
      <c r="P3380" t="str">
        <f>IF(Table1[[#This Row],[Discount %]]&gt;50,"High Discount","Low Discount")</f>
        <v>High Discount</v>
      </c>
    </row>
    <row r="3381" spans="1:16" x14ac:dyDescent="0.3">
      <c r="A3381" t="s">
        <v>6889</v>
      </c>
      <c r="B3381">
        <v>2261828</v>
      </c>
      <c r="C3381" t="s">
        <v>42</v>
      </c>
      <c r="D3381" t="s">
        <v>37</v>
      </c>
      <c r="E3381" t="s">
        <v>121</v>
      </c>
      <c r="F3381" t="s">
        <v>33</v>
      </c>
      <c r="G3381" t="s">
        <v>5965</v>
      </c>
      <c r="I3381">
        <v>1599</v>
      </c>
      <c r="J3381" t="s">
        <v>399</v>
      </c>
      <c r="K3381">
        <v>4.3</v>
      </c>
      <c r="L3381">
        <v>573</v>
      </c>
      <c r="M3381">
        <v>10</v>
      </c>
      <c r="N3381">
        <v>159.9</v>
      </c>
      <c r="O3381">
        <v>1439</v>
      </c>
      <c r="P3381" t="str">
        <f>IF(Table1[[#This Row],[Discount %]]&gt;50,"High Discount","Low Discount")</f>
        <v>Low Discount</v>
      </c>
    </row>
    <row r="3382" spans="1:16" x14ac:dyDescent="0.3">
      <c r="A3382" t="s">
        <v>6890</v>
      </c>
      <c r="B3382">
        <v>10922026</v>
      </c>
      <c r="C3382" t="s">
        <v>391</v>
      </c>
      <c r="D3382" t="s">
        <v>37</v>
      </c>
      <c r="E3382" t="s">
        <v>281</v>
      </c>
      <c r="F3382" t="s">
        <v>33</v>
      </c>
      <c r="G3382" t="s">
        <v>6891</v>
      </c>
      <c r="I3382">
        <v>1699</v>
      </c>
      <c r="J3382" t="s">
        <v>23</v>
      </c>
      <c r="K3382">
        <v>4.2</v>
      </c>
      <c r="L3382">
        <v>573</v>
      </c>
      <c r="M3382">
        <v>50</v>
      </c>
      <c r="N3382">
        <v>849.5</v>
      </c>
      <c r="O3382">
        <v>849</v>
      </c>
      <c r="P3382" t="str">
        <f>IF(Table1[[#This Row],[Discount %]]&gt;50,"High Discount","Low Discount")</f>
        <v>Low Discount</v>
      </c>
    </row>
    <row r="3383" spans="1:16" x14ac:dyDescent="0.3">
      <c r="A3383" t="s">
        <v>6892</v>
      </c>
      <c r="B3383">
        <v>11683412</v>
      </c>
      <c r="C3383" t="s">
        <v>391</v>
      </c>
      <c r="D3383" t="s">
        <v>37</v>
      </c>
      <c r="E3383" t="s">
        <v>43</v>
      </c>
      <c r="F3383" t="s">
        <v>33</v>
      </c>
      <c r="G3383" t="s">
        <v>6893</v>
      </c>
      <c r="I3383">
        <v>899</v>
      </c>
      <c r="J3383" t="s">
        <v>23</v>
      </c>
      <c r="K3383">
        <v>3.9</v>
      </c>
      <c r="L3383">
        <v>573</v>
      </c>
      <c r="M3383">
        <v>65</v>
      </c>
      <c r="N3383">
        <v>584.35</v>
      </c>
      <c r="O3383">
        <v>314</v>
      </c>
      <c r="P3383" t="str">
        <f>IF(Table1[[#This Row],[Discount %]]&gt;50,"High Discount","Low Discount")</f>
        <v>High Discount</v>
      </c>
    </row>
    <row r="3384" spans="1:16" x14ac:dyDescent="0.3">
      <c r="A3384" t="s">
        <v>6894</v>
      </c>
      <c r="B3384">
        <v>1147938</v>
      </c>
      <c r="C3384" t="s">
        <v>321</v>
      </c>
      <c r="D3384" t="s">
        <v>37</v>
      </c>
      <c r="E3384" t="s">
        <v>38</v>
      </c>
      <c r="F3384" t="s">
        <v>33</v>
      </c>
      <c r="G3384" t="s">
        <v>6895</v>
      </c>
      <c r="I3384">
        <v>999</v>
      </c>
      <c r="J3384" t="s">
        <v>101</v>
      </c>
      <c r="K3384">
        <v>4</v>
      </c>
      <c r="L3384">
        <v>573</v>
      </c>
      <c r="M3384">
        <v>65</v>
      </c>
      <c r="N3384">
        <v>649.35</v>
      </c>
      <c r="O3384">
        <v>349</v>
      </c>
      <c r="P3384" t="str">
        <f>IF(Table1[[#This Row],[Discount %]]&gt;50,"High Discount","Low Discount")</f>
        <v>High Discount</v>
      </c>
    </row>
    <row r="3385" spans="1:16" x14ac:dyDescent="0.3">
      <c r="A3385" t="s">
        <v>6896</v>
      </c>
      <c r="B3385">
        <v>11422516</v>
      </c>
      <c r="C3385" t="s">
        <v>3223</v>
      </c>
      <c r="D3385" t="s">
        <v>68</v>
      </c>
      <c r="E3385" t="s">
        <v>82</v>
      </c>
      <c r="F3385" t="s">
        <v>16</v>
      </c>
      <c r="G3385" t="s">
        <v>6897</v>
      </c>
      <c r="H3385">
        <v>764</v>
      </c>
      <c r="I3385">
        <v>1699</v>
      </c>
      <c r="J3385" t="s">
        <v>35</v>
      </c>
      <c r="K3385">
        <v>4.3</v>
      </c>
      <c r="L3385">
        <v>572</v>
      </c>
      <c r="M3385">
        <v>55.000000000000007</v>
      </c>
      <c r="N3385">
        <v>934.45000000000016</v>
      </c>
      <c r="O3385">
        <v>764</v>
      </c>
      <c r="P3385" t="str">
        <f>IF(Table1[[#This Row],[Discount %]]&gt;50,"High Discount","Low Discount")</f>
        <v>High Discount</v>
      </c>
    </row>
    <row r="3386" spans="1:16" x14ac:dyDescent="0.3">
      <c r="A3386" t="s">
        <v>6898</v>
      </c>
      <c r="B3386">
        <v>10906422</v>
      </c>
      <c r="C3386" t="s">
        <v>324</v>
      </c>
      <c r="D3386" t="s">
        <v>176</v>
      </c>
      <c r="E3386" t="s">
        <v>325</v>
      </c>
      <c r="F3386" t="s">
        <v>16</v>
      </c>
      <c r="G3386" t="s">
        <v>6899</v>
      </c>
      <c r="I3386">
        <v>449</v>
      </c>
      <c r="J3386" t="s">
        <v>327</v>
      </c>
      <c r="K3386">
        <v>4.5</v>
      </c>
      <c r="L3386">
        <v>572</v>
      </c>
      <c r="M3386">
        <v>31</v>
      </c>
      <c r="N3386">
        <v>139.19</v>
      </c>
      <c r="O3386">
        <v>309</v>
      </c>
      <c r="P3386" t="str">
        <f>IF(Table1[[#This Row],[Discount %]]&gt;50,"High Discount","Low Discount")</f>
        <v>Low Discount</v>
      </c>
    </row>
    <row r="3387" spans="1:16" x14ac:dyDescent="0.3">
      <c r="A3387" t="s">
        <v>6900</v>
      </c>
      <c r="B3387">
        <v>11444902</v>
      </c>
      <c r="C3387" t="s">
        <v>324</v>
      </c>
      <c r="D3387" t="s">
        <v>176</v>
      </c>
      <c r="E3387" t="s">
        <v>1740</v>
      </c>
      <c r="F3387" t="s">
        <v>16</v>
      </c>
      <c r="G3387" t="s">
        <v>6901</v>
      </c>
      <c r="I3387">
        <v>529</v>
      </c>
      <c r="J3387" t="s">
        <v>327</v>
      </c>
      <c r="K3387">
        <v>4.4000000000000004</v>
      </c>
      <c r="L3387">
        <v>572</v>
      </c>
      <c r="M3387">
        <v>31</v>
      </c>
      <c r="N3387">
        <v>163.99</v>
      </c>
      <c r="O3387">
        <v>365</v>
      </c>
      <c r="P3387" t="str">
        <f>IF(Table1[[#This Row],[Discount %]]&gt;50,"High Discount","Low Discount")</f>
        <v>Low Discount</v>
      </c>
    </row>
    <row r="3388" spans="1:16" x14ac:dyDescent="0.3">
      <c r="A3388" t="s">
        <v>6902</v>
      </c>
      <c r="B3388">
        <v>2175466</v>
      </c>
      <c r="C3388" t="s">
        <v>192</v>
      </c>
      <c r="D3388" t="s">
        <v>25</v>
      </c>
      <c r="E3388" t="s">
        <v>281</v>
      </c>
      <c r="F3388" t="s">
        <v>16</v>
      </c>
      <c r="G3388" t="s">
        <v>6903</v>
      </c>
      <c r="H3388">
        <v>549</v>
      </c>
      <c r="I3388">
        <v>2199</v>
      </c>
      <c r="J3388" t="s">
        <v>23</v>
      </c>
      <c r="K3388">
        <v>4.2</v>
      </c>
      <c r="L3388">
        <v>572</v>
      </c>
      <c r="M3388">
        <v>75</v>
      </c>
      <c r="N3388">
        <v>1649.25</v>
      </c>
      <c r="O3388">
        <v>549</v>
      </c>
      <c r="P3388" t="str">
        <f>IF(Table1[[#This Row],[Discount %]]&gt;50,"High Discount","Low Discount")</f>
        <v>High Discount</v>
      </c>
    </row>
    <row r="3389" spans="1:16" x14ac:dyDescent="0.3">
      <c r="A3389" t="s">
        <v>6904</v>
      </c>
      <c r="B3389">
        <v>11632478</v>
      </c>
      <c r="C3389" t="s">
        <v>13</v>
      </c>
      <c r="D3389" t="s">
        <v>25</v>
      </c>
      <c r="E3389" t="s">
        <v>38</v>
      </c>
      <c r="F3389" t="s">
        <v>16</v>
      </c>
      <c r="G3389" t="s">
        <v>6905</v>
      </c>
      <c r="H3389">
        <v>249</v>
      </c>
      <c r="I3389">
        <v>499</v>
      </c>
      <c r="J3389" t="s">
        <v>40</v>
      </c>
      <c r="K3389">
        <v>4.0999999999999996</v>
      </c>
      <c r="L3389">
        <v>572</v>
      </c>
      <c r="M3389">
        <v>50</v>
      </c>
      <c r="N3389">
        <v>249.5</v>
      </c>
      <c r="O3389">
        <v>249</v>
      </c>
      <c r="P3389" t="str">
        <f>IF(Table1[[#This Row],[Discount %]]&gt;50,"High Discount","Low Discount")</f>
        <v>Low Discount</v>
      </c>
    </row>
    <row r="3390" spans="1:16" x14ac:dyDescent="0.3">
      <c r="A3390" t="s">
        <v>6906</v>
      </c>
      <c r="B3390">
        <v>12530366</v>
      </c>
      <c r="C3390" t="s">
        <v>56</v>
      </c>
      <c r="D3390" t="s">
        <v>86</v>
      </c>
      <c r="E3390" t="s">
        <v>82</v>
      </c>
      <c r="F3390" t="s">
        <v>33</v>
      </c>
      <c r="G3390" t="s">
        <v>6907</v>
      </c>
      <c r="H3390">
        <v>559</v>
      </c>
      <c r="I3390">
        <v>1399</v>
      </c>
      <c r="J3390" t="s">
        <v>88</v>
      </c>
      <c r="K3390">
        <v>3.9</v>
      </c>
      <c r="L3390">
        <v>572</v>
      </c>
      <c r="M3390">
        <v>60</v>
      </c>
      <c r="N3390">
        <v>839.4</v>
      </c>
      <c r="O3390">
        <v>559</v>
      </c>
      <c r="P3390" t="str">
        <f>IF(Table1[[#This Row],[Discount %]]&gt;50,"High Discount","Low Discount")</f>
        <v>High Discount</v>
      </c>
    </row>
    <row r="3391" spans="1:16" x14ac:dyDescent="0.3">
      <c r="A3391" t="s">
        <v>6908</v>
      </c>
      <c r="B3391">
        <v>11941640</v>
      </c>
      <c r="C3391" t="s">
        <v>42</v>
      </c>
      <c r="D3391" t="s">
        <v>60</v>
      </c>
      <c r="E3391" t="s">
        <v>21</v>
      </c>
      <c r="F3391" t="s">
        <v>33</v>
      </c>
      <c r="G3391" t="s">
        <v>2621</v>
      </c>
      <c r="H3391">
        <v>449</v>
      </c>
      <c r="I3391">
        <v>1499</v>
      </c>
      <c r="J3391" t="s">
        <v>101</v>
      </c>
      <c r="K3391">
        <v>4</v>
      </c>
      <c r="L3391">
        <v>572</v>
      </c>
      <c r="M3391">
        <v>70</v>
      </c>
      <c r="N3391">
        <v>1049.3</v>
      </c>
      <c r="O3391">
        <v>449</v>
      </c>
      <c r="P3391" t="str">
        <f>IF(Table1[[#This Row],[Discount %]]&gt;50,"High Discount","Low Discount")</f>
        <v>High Discount</v>
      </c>
    </row>
    <row r="3392" spans="1:16" x14ac:dyDescent="0.3">
      <c r="A3392" t="s">
        <v>6909</v>
      </c>
      <c r="B3392">
        <v>11364340</v>
      </c>
      <c r="C3392" t="s">
        <v>161</v>
      </c>
      <c r="D3392" t="s">
        <v>37</v>
      </c>
      <c r="E3392" t="s">
        <v>43</v>
      </c>
      <c r="F3392" t="s">
        <v>33</v>
      </c>
      <c r="G3392" t="s">
        <v>6910</v>
      </c>
      <c r="I3392">
        <v>1299</v>
      </c>
      <c r="J3392" t="s">
        <v>40</v>
      </c>
      <c r="K3392">
        <v>4.4000000000000004</v>
      </c>
      <c r="L3392">
        <v>572</v>
      </c>
      <c r="M3392">
        <v>55.000000000000007</v>
      </c>
      <c r="N3392">
        <v>714.45000000000016</v>
      </c>
      <c r="O3392">
        <v>584</v>
      </c>
      <c r="P3392" t="str">
        <f>IF(Table1[[#This Row],[Discount %]]&gt;50,"High Discount","Low Discount")</f>
        <v>High Discount</v>
      </c>
    </row>
    <row r="3393" spans="1:16" x14ac:dyDescent="0.3">
      <c r="A3393" t="s">
        <v>6911</v>
      </c>
      <c r="B3393">
        <v>6543979</v>
      </c>
      <c r="C3393" t="s">
        <v>4626</v>
      </c>
      <c r="D3393" t="s">
        <v>37</v>
      </c>
      <c r="E3393" t="s">
        <v>43</v>
      </c>
      <c r="F3393" t="s">
        <v>33</v>
      </c>
      <c r="G3393" t="s">
        <v>6912</v>
      </c>
      <c r="I3393">
        <v>1299</v>
      </c>
      <c r="J3393" t="s">
        <v>35</v>
      </c>
      <c r="K3393">
        <v>4.0999999999999996</v>
      </c>
      <c r="L3393">
        <v>572</v>
      </c>
      <c r="M3393">
        <v>54</v>
      </c>
      <c r="N3393">
        <v>701.46</v>
      </c>
      <c r="O3393">
        <v>597</v>
      </c>
      <c r="P3393" t="str">
        <f>IF(Table1[[#This Row],[Discount %]]&gt;50,"High Discount","Low Discount")</f>
        <v>High Discount</v>
      </c>
    </row>
    <row r="3394" spans="1:16" x14ac:dyDescent="0.3">
      <c r="A3394" t="s">
        <v>6913</v>
      </c>
      <c r="B3394">
        <v>7578936</v>
      </c>
      <c r="C3394" t="s">
        <v>185</v>
      </c>
      <c r="D3394" t="s">
        <v>37</v>
      </c>
      <c r="E3394" t="s">
        <v>131</v>
      </c>
      <c r="F3394" t="s">
        <v>33</v>
      </c>
      <c r="G3394" t="s">
        <v>6914</v>
      </c>
      <c r="I3394">
        <v>2099</v>
      </c>
      <c r="J3394" t="s">
        <v>23</v>
      </c>
      <c r="K3394">
        <v>3.5</v>
      </c>
      <c r="L3394">
        <v>572</v>
      </c>
      <c r="M3394">
        <v>52</v>
      </c>
      <c r="N3394">
        <v>1091.48</v>
      </c>
      <c r="O3394">
        <v>1007</v>
      </c>
      <c r="P3394" t="str">
        <f>IF(Table1[[#This Row],[Discount %]]&gt;50,"High Discount","Low Discount")</f>
        <v>High Discount</v>
      </c>
    </row>
    <row r="3395" spans="1:16" x14ac:dyDescent="0.3">
      <c r="A3395" t="s">
        <v>6915</v>
      </c>
      <c r="B3395">
        <v>10429890</v>
      </c>
      <c r="C3395" t="s">
        <v>903</v>
      </c>
      <c r="D3395" t="s">
        <v>37</v>
      </c>
      <c r="E3395" t="s">
        <v>73</v>
      </c>
      <c r="F3395" t="s">
        <v>33</v>
      </c>
      <c r="G3395" t="s">
        <v>6916</v>
      </c>
      <c r="I3395">
        <v>2149</v>
      </c>
      <c r="J3395" t="s">
        <v>40</v>
      </c>
      <c r="K3395">
        <v>4.4000000000000004</v>
      </c>
      <c r="L3395">
        <v>572</v>
      </c>
      <c r="M3395">
        <v>54</v>
      </c>
      <c r="N3395">
        <v>1160.46</v>
      </c>
      <c r="O3395">
        <v>988</v>
      </c>
      <c r="P3395" t="str">
        <f>IF(Table1[[#This Row],[Discount %]]&gt;50,"High Discount","Low Discount")</f>
        <v>High Discount</v>
      </c>
    </row>
    <row r="3396" spans="1:16" x14ac:dyDescent="0.3">
      <c r="A3396" t="s">
        <v>6917</v>
      </c>
      <c r="B3396">
        <v>17381508</v>
      </c>
      <c r="C3396" t="s">
        <v>13</v>
      </c>
      <c r="D3396" t="s">
        <v>37</v>
      </c>
      <c r="E3396" t="s">
        <v>38</v>
      </c>
      <c r="F3396" t="s">
        <v>33</v>
      </c>
      <c r="G3396" t="s">
        <v>54</v>
      </c>
      <c r="I3396">
        <v>1098</v>
      </c>
      <c r="J3396" t="s">
        <v>40</v>
      </c>
      <c r="K3396">
        <v>4.3</v>
      </c>
      <c r="L3396">
        <v>572</v>
      </c>
      <c r="M3396">
        <v>53</v>
      </c>
      <c r="N3396">
        <v>581.94000000000005</v>
      </c>
      <c r="O3396">
        <v>516</v>
      </c>
      <c r="P3396" t="str">
        <f>IF(Table1[[#This Row],[Discount %]]&gt;50,"High Discount","Low Discount")</f>
        <v>High Discount</v>
      </c>
    </row>
    <row r="3397" spans="1:16" x14ac:dyDescent="0.3">
      <c r="A3397" t="s">
        <v>6918</v>
      </c>
      <c r="B3397">
        <v>2150847</v>
      </c>
      <c r="C3397" t="s">
        <v>56</v>
      </c>
      <c r="D3397" t="s">
        <v>14</v>
      </c>
      <c r="E3397" t="s">
        <v>15</v>
      </c>
      <c r="F3397" t="s">
        <v>16</v>
      </c>
      <c r="G3397" t="s">
        <v>6919</v>
      </c>
      <c r="H3397">
        <v>587</v>
      </c>
      <c r="I3397">
        <v>2349</v>
      </c>
      <c r="J3397" t="s">
        <v>18</v>
      </c>
      <c r="K3397">
        <v>3.7</v>
      </c>
      <c r="L3397">
        <v>571</v>
      </c>
      <c r="M3397">
        <v>75</v>
      </c>
      <c r="N3397">
        <v>1761.75</v>
      </c>
      <c r="O3397">
        <v>587</v>
      </c>
      <c r="P3397" t="str">
        <f>IF(Table1[[#This Row],[Discount %]]&gt;50,"High Discount","Low Discount")</f>
        <v>High Discount</v>
      </c>
    </row>
    <row r="3398" spans="1:16" x14ac:dyDescent="0.3">
      <c r="A3398" t="s">
        <v>6920</v>
      </c>
      <c r="B3398">
        <v>6747471</v>
      </c>
      <c r="C3398" t="s">
        <v>59</v>
      </c>
      <c r="D3398" t="s">
        <v>176</v>
      </c>
      <c r="E3398" t="s">
        <v>325</v>
      </c>
      <c r="F3398" t="s">
        <v>16</v>
      </c>
      <c r="G3398" t="s">
        <v>6921</v>
      </c>
      <c r="H3398">
        <v>494</v>
      </c>
      <c r="I3398">
        <v>899</v>
      </c>
      <c r="J3398" t="s">
        <v>23</v>
      </c>
      <c r="K3398">
        <v>4.2</v>
      </c>
      <c r="L3398">
        <v>571</v>
      </c>
      <c r="M3398">
        <v>45</v>
      </c>
      <c r="N3398">
        <v>404.55</v>
      </c>
      <c r="O3398">
        <v>494</v>
      </c>
      <c r="P3398" t="str">
        <f>IF(Table1[[#This Row],[Discount %]]&gt;50,"High Discount","Low Discount")</f>
        <v>Low Discount</v>
      </c>
    </row>
    <row r="3399" spans="1:16" x14ac:dyDescent="0.3">
      <c r="A3399" t="s">
        <v>6922</v>
      </c>
      <c r="B3399">
        <v>18028814</v>
      </c>
      <c r="C3399" t="s">
        <v>270</v>
      </c>
      <c r="D3399" t="s">
        <v>176</v>
      </c>
      <c r="E3399" t="s">
        <v>890</v>
      </c>
      <c r="F3399" t="s">
        <v>16</v>
      </c>
      <c r="G3399" t="s">
        <v>4631</v>
      </c>
      <c r="I3399">
        <v>1098</v>
      </c>
      <c r="J3399" t="s">
        <v>23</v>
      </c>
      <c r="K3399">
        <v>4.4000000000000004</v>
      </c>
      <c r="L3399">
        <v>571</v>
      </c>
      <c r="M3399">
        <v>31</v>
      </c>
      <c r="N3399">
        <v>340.38</v>
      </c>
      <c r="O3399">
        <v>757</v>
      </c>
      <c r="P3399" t="str">
        <f>IF(Table1[[#This Row],[Discount %]]&gt;50,"High Discount","Low Discount")</f>
        <v>Low Discount</v>
      </c>
    </row>
    <row r="3400" spans="1:16" x14ac:dyDescent="0.3">
      <c r="A3400" t="s">
        <v>6923</v>
      </c>
      <c r="B3400">
        <v>1825917</v>
      </c>
      <c r="C3400" t="s">
        <v>2769</v>
      </c>
      <c r="D3400" t="s">
        <v>25</v>
      </c>
      <c r="E3400" t="s">
        <v>26</v>
      </c>
      <c r="F3400" t="s">
        <v>16</v>
      </c>
      <c r="G3400" t="s">
        <v>6924</v>
      </c>
      <c r="H3400">
        <v>799</v>
      </c>
      <c r="I3400">
        <v>1599</v>
      </c>
      <c r="J3400" t="s">
        <v>231</v>
      </c>
      <c r="K3400">
        <v>4</v>
      </c>
      <c r="L3400">
        <v>571</v>
      </c>
      <c r="M3400">
        <v>50</v>
      </c>
      <c r="N3400">
        <v>799.5</v>
      </c>
      <c r="O3400">
        <v>799</v>
      </c>
      <c r="P3400" t="str">
        <f>IF(Table1[[#This Row],[Discount %]]&gt;50,"High Discount","Low Discount")</f>
        <v>Low Discount</v>
      </c>
    </row>
    <row r="3401" spans="1:16" x14ac:dyDescent="0.3">
      <c r="A3401" t="s">
        <v>6925</v>
      </c>
      <c r="B3401">
        <v>11896024</v>
      </c>
      <c r="C3401" t="s">
        <v>13</v>
      </c>
      <c r="D3401" t="s">
        <v>25</v>
      </c>
      <c r="E3401" t="s">
        <v>26</v>
      </c>
      <c r="F3401" t="s">
        <v>16</v>
      </c>
      <c r="G3401" t="s">
        <v>6926</v>
      </c>
      <c r="I3401">
        <v>999</v>
      </c>
      <c r="J3401" t="s">
        <v>231</v>
      </c>
      <c r="K3401">
        <v>4.3</v>
      </c>
      <c r="L3401">
        <v>571</v>
      </c>
      <c r="M3401">
        <v>52</v>
      </c>
      <c r="N3401">
        <v>519.48</v>
      </c>
      <c r="O3401">
        <v>479</v>
      </c>
      <c r="P3401" t="str">
        <f>IF(Table1[[#This Row],[Discount %]]&gt;50,"High Discount","Low Discount")</f>
        <v>High Discount</v>
      </c>
    </row>
    <row r="3402" spans="1:16" x14ac:dyDescent="0.3">
      <c r="A3402" t="s">
        <v>6927</v>
      </c>
      <c r="B3402">
        <v>7427271</v>
      </c>
      <c r="C3402" t="s">
        <v>81</v>
      </c>
      <c r="D3402" t="s">
        <v>68</v>
      </c>
      <c r="E3402" t="s">
        <v>131</v>
      </c>
      <c r="F3402" t="s">
        <v>33</v>
      </c>
      <c r="G3402" t="s">
        <v>6928</v>
      </c>
      <c r="H3402">
        <v>1742</v>
      </c>
      <c r="I3402">
        <v>4249</v>
      </c>
      <c r="J3402" t="s">
        <v>35</v>
      </c>
      <c r="K3402">
        <v>4.4000000000000004</v>
      </c>
      <c r="L3402">
        <v>571</v>
      </c>
      <c r="M3402">
        <v>59</v>
      </c>
      <c r="N3402">
        <v>2506.91</v>
      </c>
      <c r="O3402">
        <v>1742</v>
      </c>
      <c r="P3402" t="str">
        <f>IF(Table1[[#This Row],[Discount %]]&gt;50,"High Discount","Low Discount")</f>
        <v>High Discount</v>
      </c>
    </row>
    <row r="3403" spans="1:16" x14ac:dyDescent="0.3">
      <c r="A3403" t="s">
        <v>6929</v>
      </c>
      <c r="B3403">
        <v>9299585</v>
      </c>
      <c r="C3403" t="s">
        <v>583</v>
      </c>
      <c r="D3403" t="s">
        <v>31</v>
      </c>
      <c r="E3403" t="s">
        <v>3140</v>
      </c>
      <c r="F3403" t="s">
        <v>33</v>
      </c>
      <c r="G3403" t="s">
        <v>6930</v>
      </c>
      <c r="H3403">
        <v>413</v>
      </c>
      <c r="I3403">
        <v>899</v>
      </c>
      <c r="J3403" t="s">
        <v>35</v>
      </c>
      <c r="K3403">
        <v>3.9</v>
      </c>
      <c r="L3403">
        <v>571</v>
      </c>
      <c r="M3403">
        <v>53.999999999999993</v>
      </c>
      <c r="N3403">
        <v>485.45999999999992</v>
      </c>
      <c r="O3403">
        <v>413</v>
      </c>
      <c r="P3403" t="str">
        <f>IF(Table1[[#This Row],[Discount %]]&gt;50,"High Discount","Low Discount")</f>
        <v>High Discount</v>
      </c>
    </row>
    <row r="3404" spans="1:16" x14ac:dyDescent="0.3">
      <c r="A3404" t="s">
        <v>6931</v>
      </c>
      <c r="B3404">
        <v>12530320</v>
      </c>
      <c r="C3404" t="s">
        <v>56</v>
      </c>
      <c r="D3404" t="s">
        <v>86</v>
      </c>
      <c r="E3404" t="s">
        <v>82</v>
      </c>
      <c r="F3404" t="s">
        <v>33</v>
      </c>
      <c r="G3404" t="s">
        <v>6932</v>
      </c>
      <c r="H3404">
        <v>389</v>
      </c>
      <c r="I3404">
        <v>1299</v>
      </c>
      <c r="J3404" t="s">
        <v>88</v>
      </c>
      <c r="K3404">
        <v>4.3</v>
      </c>
      <c r="L3404">
        <v>571</v>
      </c>
      <c r="M3404">
        <v>70</v>
      </c>
      <c r="N3404">
        <v>909.3</v>
      </c>
      <c r="O3404">
        <v>389</v>
      </c>
      <c r="P3404" t="str">
        <f>IF(Table1[[#This Row],[Discount %]]&gt;50,"High Discount","Low Discount")</f>
        <v>High Discount</v>
      </c>
    </row>
    <row r="3405" spans="1:16" x14ac:dyDescent="0.3">
      <c r="A3405" t="s">
        <v>6933</v>
      </c>
      <c r="B3405">
        <v>11521902</v>
      </c>
      <c r="C3405" t="s">
        <v>72</v>
      </c>
      <c r="D3405" t="s">
        <v>37</v>
      </c>
      <c r="E3405" t="s">
        <v>47</v>
      </c>
      <c r="F3405" t="s">
        <v>33</v>
      </c>
      <c r="G3405" t="s">
        <v>6934</v>
      </c>
      <c r="I3405">
        <v>1799</v>
      </c>
      <c r="J3405" t="s">
        <v>118</v>
      </c>
      <c r="K3405">
        <v>4</v>
      </c>
      <c r="L3405">
        <v>571</v>
      </c>
      <c r="M3405">
        <v>47</v>
      </c>
      <c r="N3405">
        <v>845.53</v>
      </c>
      <c r="O3405">
        <v>953</v>
      </c>
      <c r="P3405" t="str">
        <f>IF(Table1[[#This Row],[Discount %]]&gt;50,"High Discount","Low Discount")</f>
        <v>Low Discount</v>
      </c>
    </row>
    <row r="3406" spans="1:16" x14ac:dyDescent="0.3">
      <c r="A3406" t="s">
        <v>6935</v>
      </c>
      <c r="B3406">
        <v>7999243</v>
      </c>
      <c r="C3406" t="s">
        <v>6936</v>
      </c>
      <c r="D3406" t="s">
        <v>37</v>
      </c>
      <c r="E3406" t="s">
        <v>131</v>
      </c>
      <c r="F3406" t="s">
        <v>33</v>
      </c>
      <c r="G3406" t="s">
        <v>6937</v>
      </c>
      <c r="I3406">
        <v>2690</v>
      </c>
      <c r="J3406" t="s">
        <v>88</v>
      </c>
      <c r="K3406">
        <v>4.4000000000000004</v>
      </c>
      <c r="L3406">
        <v>571</v>
      </c>
      <c r="M3406">
        <v>50</v>
      </c>
      <c r="N3406">
        <v>1345</v>
      </c>
      <c r="O3406">
        <v>1345</v>
      </c>
      <c r="P3406" t="str">
        <f>IF(Table1[[#This Row],[Discount %]]&gt;50,"High Discount","Low Discount")</f>
        <v>Low Discount</v>
      </c>
    </row>
    <row r="3407" spans="1:16" x14ac:dyDescent="0.3">
      <c r="A3407" t="s">
        <v>6938</v>
      </c>
      <c r="B3407">
        <v>11398852</v>
      </c>
      <c r="C3407" t="s">
        <v>13</v>
      </c>
      <c r="D3407" t="s">
        <v>37</v>
      </c>
      <c r="E3407" t="s">
        <v>38</v>
      </c>
      <c r="F3407" t="s">
        <v>33</v>
      </c>
      <c r="G3407" t="s">
        <v>228</v>
      </c>
      <c r="I3407">
        <v>799</v>
      </c>
      <c r="J3407" t="s">
        <v>40</v>
      </c>
      <c r="K3407">
        <v>4.2</v>
      </c>
      <c r="L3407">
        <v>571</v>
      </c>
      <c r="M3407">
        <v>45</v>
      </c>
      <c r="N3407">
        <v>359.55</v>
      </c>
      <c r="O3407">
        <v>439</v>
      </c>
      <c r="P3407" t="str">
        <f>IF(Table1[[#This Row],[Discount %]]&gt;50,"High Discount","Low Discount")</f>
        <v>Low Discount</v>
      </c>
    </row>
    <row r="3408" spans="1:16" x14ac:dyDescent="0.3">
      <c r="A3408" t="s">
        <v>6939</v>
      </c>
      <c r="B3408">
        <v>7584933</v>
      </c>
      <c r="C3408" t="s">
        <v>20</v>
      </c>
      <c r="D3408" t="s">
        <v>14</v>
      </c>
      <c r="E3408" t="s">
        <v>15</v>
      </c>
      <c r="F3408" t="s">
        <v>16</v>
      </c>
      <c r="G3408" t="s">
        <v>5479</v>
      </c>
      <c r="H3408">
        <v>849</v>
      </c>
      <c r="I3408">
        <v>2499</v>
      </c>
      <c r="J3408" t="s">
        <v>49</v>
      </c>
      <c r="K3408">
        <v>3.7</v>
      </c>
      <c r="L3408">
        <v>570</v>
      </c>
      <c r="M3408">
        <v>65.999999999999986</v>
      </c>
      <c r="N3408">
        <v>1649.3399999999997</v>
      </c>
      <c r="O3408">
        <v>849</v>
      </c>
      <c r="P3408" t="str">
        <f>IF(Table1[[#This Row],[Discount %]]&gt;50,"High Discount","Low Discount")</f>
        <v>High Discount</v>
      </c>
    </row>
    <row r="3409" spans="1:16" x14ac:dyDescent="0.3">
      <c r="A3409" t="s">
        <v>6940</v>
      </c>
      <c r="B3409">
        <v>8962355</v>
      </c>
      <c r="C3409" t="s">
        <v>13</v>
      </c>
      <c r="D3409" t="s">
        <v>14</v>
      </c>
      <c r="E3409" t="s">
        <v>15</v>
      </c>
      <c r="F3409" t="s">
        <v>16</v>
      </c>
      <c r="G3409" t="s">
        <v>3597</v>
      </c>
      <c r="H3409">
        <v>1079</v>
      </c>
      <c r="I3409">
        <v>1799</v>
      </c>
      <c r="J3409" t="s">
        <v>118</v>
      </c>
      <c r="K3409">
        <v>4</v>
      </c>
      <c r="L3409">
        <v>570</v>
      </c>
      <c r="M3409">
        <v>40</v>
      </c>
      <c r="N3409">
        <v>719.6</v>
      </c>
      <c r="O3409">
        <v>1079</v>
      </c>
      <c r="P3409" t="str">
        <f>IF(Table1[[#This Row],[Discount %]]&gt;50,"High Discount","Low Discount")</f>
        <v>Low Discount</v>
      </c>
    </row>
    <row r="3410" spans="1:16" x14ac:dyDescent="0.3">
      <c r="A3410" t="s">
        <v>6941</v>
      </c>
      <c r="B3410">
        <v>11895980</v>
      </c>
      <c r="C3410" t="s">
        <v>13</v>
      </c>
      <c r="D3410" t="s">
        <v>25</v>
      </c>
      <c r="E3410" t="s">
        <v>26</v>
      </c>
      <c r="F3410" t="s">
        <v>16</v>
      </c>
      <c r="G3410" t="s">
        <v>6942</v>
      </c>
      <c r="H3410">
        <v>674</v>
      </c>
      <c r="I3410">
        <v>1499</v>
      </c>
      <c r="J3410" t="s">
        <v>231</v>
      </c>
      <c r="K3410">
        <v>4.3</v>
      </c>
      <c r="L3410">
        <v>570</v>
      </c>
      <c r="M3410">
        <v>55.000000000000007</v>
      </c>
      <c r="N3410">
        <v>824.45000000000016</v>
      </c>
      <c r="O3410">
        <v>674</v>
      </c>
      <c r="P3410" t="str">
        <f>IF(Table1[[#This Row],[Discount %]]&gt;50,"High Discount","Low Discount")</f>
        <v>High Discount</v>
      </c>
    </row>
    <row r="3411" spans="1:16" x14ac:dyDescent="0.3">
      <c r="A3411" t="s">
        <v>6943</v>
      </c>
      <c r="B3411">
        <v>11934792</v>
      </c>
      <c r="C3411" t="s">
        <v>6944</v>
      </c>
      <c r="D3411" t="s">
        <v>25</v>
      </c>
      <c r="E3411" t="s">
        <v>38</v>
      </c>
      <c r="F3411" t="s">
        <v>16</v>
      </c>
      <c r="G3411" t="s">
        <v>6945</v>
      </c>
      <c r="H3411">
        <v>749</v>
      </c>
      <c r="I3411">
        <v>1499</v>
      </c>
      <c r="J3411" t="s">
        <v>35</v>
      </c>
      <c r="K3411">
        <v>4</v>
      </c>
      <c r="L3411">
        <v>570</v>
      </c>
      <c r="M3411">
        <v>50</v>
      </c>
      <c r="N3411">
        <v>749.5</v>
      </c>
      <c r="O3411">
        <v>749</v>
      </c>
      <c r="P3411" t="str">
        <f>IF(Table1[[#This Row],[Discount %]]&gt;50,"High Discount","Low Discount")</f>
        <v>Low Discount</v>
      </c>
    </row>
    <row r="3412" spans="1:16" x14ac:dyDescent="0.3">
      <c r="A3412" t="s">
        <v>6946</v>
      </c>
      <c r="B3412">
        <v>6833178</v>
      </c>
      <c r="C3412" t="s">
        <v>149</v>
      </c>
      <c r="D3412" t="s">
        <v>25</v>
      </c>
      <c r="E3412" t="s">
        <v>38</v>
      </c>
      <c r="F3412" t="s">
        <v>16</v>
      </c>
      <c r="G3412" t="s">
        <v>6947</v>
      </c>
      <c r="H3412">
        <v>749</v>
      </c>
      <c r="I3412">
        <v>1499</v>
      </c>
      <c r="J3412" t="s">
        <v>35</v>
      </c>
      <c r="K3412">
        <v>3.7</v>
      </c>
      <c r="L3412">
        <v>570</v>
      </c>
      <c r="M3412">
        <v>50</v>
      </c>
      <c r="N3412">
        <v>749.5</v>
      </c>
      <c r="O3412">
        <v>749</v>
      </c>
      <c r="P3412" t="str">
        <f>IF(Table1[[#This Row],[Discount %]]&gt;50,"High Discount","Low Discount")</f>
        <v>Low Discount</v>
      </c>
    </row>
    <row r="3413" spans="1:16" x14ac:dyDescent="0.3">
      <c r="A3413" t="s">
        <v>6948</v>
      </c>
      <c r="B3413">
        <v>2232110</v>
      </c>
      <c r="C3413" t="s">
        <v>42</v>
      </c>
      <c r="D3413" t="s">
        <v>25</v>
      </c>
      <c r="E3413" t="s">
        <v>38</v>
      </c>
      <c r="F3413" t="s">
        <v>16</v>
      </c>
      <c r="G3413" t="s">
        <v>6949</v>
      </c>
      <c r="H3413">
        <v>314</v>
      </c>
      <c r="I3413">
        <v>699</v>
      </c>
      <c r="J3413" t="s">
        <v>23</v>
      </c>
      <c r="K3413">
        <v>4</v>
      </c>
      <c r="L3413">
        <v>570</v>
      </c>
      <c r="M3413">
        <v>54.999999999999993</v>
      </c>
      <c r="N3413">
        <v>384.44999999999993</v>
      </c>
      <c r="O3413">
        <v>314</v>
      </c>
      <c r="P3413" t="str">
        <f>IF(Table1[[#This Row],[Discount %]]&gt;50,"High Discount","Low Discount")</f>
        <v>High Discount</v>
      </c>
    </row>
    <row r="3414" spans="1:16" x14ac:dyDescent="0.3">
      <c r="A3414" t="s">
        <v>6950</v>
      </c>
      <c r="B3414">
        <v>8998277</v>
      </c>
      <c r="C3414" t="s">
        <v>30</v>
      </c>
      <c r="D3414" t="s">
        <v>31</v>
      </c>
      <c r="E3414" t="s">
        <v>104</v>
      </c>
      <c r="F3414" t="s">
        <v>33</v>
      </c>
      <c r="G3414" t="s">
        <v>6951</v>
      </c>
      <c r="H3414">
        <v>476</v>
      </c>
      <c r="I3414">
        <v>745</v>
      </c>
      <c r="J3414" t="s">
        <v>6952</v>
      </c>
      <c r="K3414">
        <v>4.2</v>
      </c>
      <c r="L3414">
        <v>570</v>
      </c>
      <c r="M3414">
        <v>36</v>
      </c>
      <c r="N3414">
        <v>268.2</v>
      </c>
      <c r="O3414">
        <v>476</v>
      </c>
      <c r="P3414" t="str">
        <f>IF(Table1[[#This Row],[Discount %]]&gt;50,"High Discount","Low Discount")</f>
        <v>Low Discount</v>
      </c>
    </row>
    <row r="3415" spans="1:16" x14ac:dyDescent="0.3">
      <c r="A3415" t="s">
        <v>6953</v>
      </c>
      <c r="B3415">
        <v>11394290</v>
      </c>
      <c r="C3415" t="s">
        <v>352</v>
      </c>
      <c r="D3415" t="s">
        <v>86</v>
      </c>
      <c r="E3415" t="s">
        <v>82</v>
      </c>
      <c r="F3415" t="s">
        <v>33</v>
      </c>
      <c r="G3415" t="s">
        <v>6954</v>
      </c>
      <c r="H3415">
        <v>619</v>
      </c>
      <c r="I3415">
        <v>1549</v>
      </c>
      <c r="J3415" t="s">
        <v>35</v>
      </c>
      <c r="K3415">
        <v>4.3</v>
      </c>
      <c r="L3415">
        <v>570</v>
      </c>
      <c r="M3415">
        <v>60</v>
      </c>
      <c r="N3415">
        <v>929.4</v>
      </c>
      <c r="O3415">
        <v>619</v>
      </c>
      <c r="P3415" t="str">
        <f>IF(Table1[[#This Row],[Discount %]]&gt;50,"High Discount","Low Discount")</f>
        <v>High Discount</v>
      </c>
    </row>
    <row r="3416" spans="1:16" x14ac:dyDescent="0.3">
      <c r="A3416" t="s">
        <v>6955</v>
      </c>
      <c r="B3416">
        <v>9477841</v>
      </c>
      <c r="C3416" t="s">
        <v>13</v>
      </c>
      <c r="D3416" t="s">
        <v>37</v>
      </c>
      <c r="E3416" t="s">
        <v>281</v>
      </c>
      <c r="F3416" t="s">
        <v>33</v>
      </c>
      <c r="G3416" t="s">
        <v>6956</v>
      </c>
      <c r="I3416">
        <v>1599</v>
      </c>
      <c r="J3416" t="s">
        <v>1393</v>
      </c>
      <c r="K3416">
        <v>4</v>
      </c>
      <c r="L3416">
        <v>570</v>
      </c>
      <c r="M3416">
        <v>60</v>
      </c>
      <c r="N3416">
        <v>959.4</v>
      </c>
      <c r="O3416">
        <v>639</v>
      </c>
      <c r="P3416" t="str">
        <f>IF(Table1[[#This Row],[Discount %]]&gt;50,"High Discount","Low Discount")</f>
        <v>High Discount</v>
      </c>
    </row>
    <row r="3417" spans="1:16" x14ac:dyDescent="0.3">
      <c r="A3417" t="s">
        <v>6957</v>
      </c>
      <c r="B3417">
        <v>11930898</v>
      </c>
      <c r="C3417" t="s">
        <v>13</v>
      </c>
      <c r="D3417" t="s">
        <v>37</v>
      </c>
      <c r="E3417" t="s">
        <v>15</v>
      </c>
      <c r="F3417" t="s">
        <v>33</v>
      </c>
      <c r="G3417" t="s">
        <v>6958</v>
      </c>
      <c r="I3417">
        <v>1999</v>
      </c>
      <c r="J3417" t="s">
        <v>118</v>
      </c>
      <c r="K3417">
        <v>3.9</v>
      </c>
      <c r="L3417">
        <v>570</v>
      </c>
      <c r="M3417">
        <v>50</v>
      </c>
      <c r="N3417">
        <v>999.5</v>
      </c>
      <c r="O3417">
        <v>999</v>
      </c>
      <c r="P3417" t="str">
        <f>IF(Table1[[#This Row],[Discount %]]&gt;50,"High Discount","Low Discount")</f>
        <v>Low Discount</v>
      </c>
    </row>
    <row r="3418" spans="1:16" x14ac:dyDescent="0.3">
      <c r="A3418" t="s">
        <v>6959</v>
      </c>
      <c r="B3418">
        <v>9655655</v>
      </c>
      <c r="C3418" t="s">
        <v>20</v>
      </c>
      <c r="D3418" t="s">
        <v>14</v>
      </c>
      <c r="E3418" t="s">
        <v>15</v>
      </c>
      <c r="F3418" t="s">
        <v>16</v>
      </c>
      <c r="G3418" t="s">
        <v>6960</v>
      </c>
      <c r="H3418">
        <v>849</v>
      </c>
      <c r="I3418">
        <v>2499</v>
      </c>
      <c r="J3418" t="s">
        <v>49</v>
      </c>
      <c r="K3418">
        <v>3.7</v>
      </c>
      <c r="L3418">
        <v>569</v>
      </c>
      <c r="M3418">
        <v>65.999999999999986</v>
      </c>
      <c r="N3418">
        <v>1649.3399999999997</v>
      </c>
      <c r="O3418">
        <v>849</v>
      </c>
      <c r="P3418" t="str">
        <f>IF(Table1[[#This Row],[Discount %]]&gt;50,"High Discount","Low Discount")</f>
        <v>High Discount</v>
      </c>
    </row>
    <row r="3419" spans="1:16" x14ac:dyDescent="0.3">
      <c r="A3419" t="s">
        <v>6961</v>
      </c>
      <c r="B3419">
        <v>1999068</v>
      </c>
      <c r="C3419" t="s">
        <v>324</v>
      </c>
      <c r="D3419" t="s">
        <v>176</v>
      </c>
      <c r="E3419" t="s">
        <v>1740</v>
      </c>
      <c r="F3419" t="s">
        <v>16</v>
      </c>
      <c r="G3419" t="s">
        <v>6962</v>
      </c>
      <c r="I3419">
        <v>329</v>
      </c>
      <c r="J3419" t="s">
        <v>327</v>
      </c>
      <c r="K3419">
        <v>4.5</v>
      </c>
      <c r="L3419">
        <v>569</v>
      </c>
      <c r="M3419">
        <v>31</v>
      </c>
      <c r="N3419">
        <v>101.99</v>
      </c>
      <c r="O3419">
        <v>227</v>
      </c>
      <c r="P3419" t="str">
        <f>IF(Table1[[#This Row],[Discount %]]&gt;50,"High Discount","Low Discount")</f>
        <v>Low Discount</v>
      </c>
    </row>
    <row r="3420" spans="1:16" x14ac:dyDescent="0.3">
      <c r="A3420" t="s">
        <v>6963</v>
      </c>
      <c r="B3420">
        <v>11896376</v>
      </c>
      <c r="C3420" t="s">
        <v>13</v>
      </c>
      <c r="D3420" t="s">
        <v>25</v>
      </c>
      <c r="E3420" t="s">
        <v>26</v>
      </c>
      <c r="F3420" t="s">
        <v>16</v>
      </c>
      <c r="G3420" t="s">
        <v>4100</v>
      </c>
      <c r="H3420">
        <v>879</v>
      </c>
      <c r="I3420">
        <v>1599</v>
      </c>
      <c r="J3420" t="s">
        <v>231</v>
      </c>
      <c r="K3420">
        <v>4.2</v>
      </c>
      <c r="L3420">
        <v>569</v>
      </c>
      <c r="M3420">
        <v>44.999999999999993</v>
      </c>
      <c r="N3420">
        <v>719.54999999999984</v>
      </c>
      <c r="O3420">
        <v>879</v>
      </c>
      <c r="P3420" t="str">
        <f>IF(Table1[[#This Row],[Discount %]]&gt;50,"High Discount","Low Discount")</f>
        <v>Low Discount</v>
      </c>
    </row>
    <row r="3421" spans="1:16" x14ac:dyDescent="0.3">
      <c r="A3421" t="s">
        <v>6964</v>
      </c>
      <c r="B3421">
        <v>13384824</v>
      </c>
      <c r="C3421" t="s">
        <v>56</v>
      </c>
      <c r="D3421" t="s">
        <v>68</v>
      </c>
      <c r="E3421" t="s">
        <v>82</v>
      </c>
      <c r="F3421" t="s">
        <v>33</v>
      </c>
      <c r="G3421" t="s">
        <v>6965</v>
      </c>
      <c r="H3421">
        <v>599</v>
      </c>
      <c r="I3421">
        <v>1199</v>
      </c>
      <c r="J3421" t="s">
        <v>88</v>
      </c>
      <c r="K3421">
        <v>4.2</v>
      </c>
      <c r="L3421">
        <v>569</v>
      </c>
      <c r="M3421">
        <v>50</v>
      </c>
      <c r="N3421">
        <v>599.5</v>
      </c>
      <c r="O3421">
        <v>599</v>
      </c>
      <c r="P3421" t="str">
        <f>IF(Table1[[#This Row],[Discount %]]&gt;50,"High Discount","Low Discount")</f>
        <v>Low Discount</v>
      </c>
    </row>
    <row r="3422" spans="1:16" x14ac:dyDescent="0.3">
      <c r="A3422" t="s">
        <v>6966</v>
      </c>
      <c r="B3422">
        <v>15055286</v>
      </c>
      <c r="C3422" t="s">
        <v>1427</v>
      </c>
      <c r="D3422" t="s">
        <v>68</v>
      </c>
      <c r="E3422" t="s">
        <v>69</v>
      </c>
      <c r="F3422" t="s">
        <v>33</v>
      </c>
      <c r="G3422" t="s">
        <v>6967</v>
      </c>
      <c r="H3422">
        <v>1759</v>
      </c>
      <c r="I3422">
        <v>3999</v>
      </c>
      <c r="J3422" t="s">
        <v>101</v>
      </c>
      <c r="K3422">
        <v>4.5</v>
      </c>
      <c r="L3422">
        <v>569</v>
      </c>
      <c r="M3422">
        <v>56.000000000000007</v>
      </c>
      <c r="N3422">
        <v>2239.4400000000005</v>
      </c>
      <c r="O3422">
        <v>1759</v>
      </c>
      <c r="P3422" t="str">
        <f>IF(Table1[[#This Row],[Discount %]]&gt;50,"High Discount","Low Discount")</f>
        <v>High Discount</v>
      </c>
    </row>
    <row r="3423" spans="1:16" x14ac:dyDescent="0.3">
      <c r="A3423" t="s">
        <v>6968</v>
      </c>
      <c r="B3423">
        <v>8350177</v>
      </c>
      <c r="C3423" t="s">
        <v>85</v>
      </c>
      <c r="D3423" t="s">
        <v>86</v>
      </c>
      <c r="E3423" t="s">
        <v>43</v>
      </c>
      <c r="F3423" t="s">
        <v>33</v>
      </c>
      <c r="G3423" t="s">
        <v>6969</v>
      </c>
      <c r="H3423">
        <v>649</v>
      </c>
      <c r="I3423">
        <v>1299</v>
      </c>
      <c r="J3423" t="s">
        <v>88</v>
      </c>
      <c r="K3423">
        <v>4.3</v>
      </c>
      <c r="L3423">
        <v>569</v>
      </c>
      <c r="M3423">
        <v>50</v>
      </c>
      <c r="N3423">
        <v>649.5</v>
      </c>
      <c r="O3423">
        <v>649</v>
      </c>
      <c r="P3423" t="str">
        <f>IF(Table1[[#This Row],[Discount %]]&gt;50,"High Discount","Low Discount")</f>
        <v>Low Discount</v>
      </c>
    </row>
    <row r="3424" spans="1:16" x14ac:dyDescent="0.3">
      <c r="A3424" t="s">
        <v>6970</v>
      </c>
      <c r="B3424">
        <v>17524672</v>
      </c>
      <c r="C3424" t="s">
        <v>42</v>
      </c>
      <c r="D3424" t="s">
        <v>37</v>
      </c>
      <c r="E3424" t="s">
        <v>38</v>
      </c>
      <c r="F3424" t="s">
        <v>33</v>
      </c>
      <c r="G3424" t="s">
        <v>1259</v>
      </c>
      <c r="I3424">
        <v>1598</v>
      </c>
      <c r="J3424" t="s">
        <v>129</v>
      </c>
      <c r="K3424">
        <v>4.0999999999999996</v>
      </c>
      <c r="L3424">
        <v>569</v>
      </c>
      <c r="M3424">
        <v>50</v>
      </c>
      <c r="N3424">
        <v>799</v>
      </c>
      <c r="O3424">
        <v>799</v>
      </c>
      <c r="P3424" t="str">
        <f>IF(Table1[[#This Row],[Discount %]]&gt;50,"High Discount","Low Discount")</f>
        <v>Low Discount</v>
      </c>
    </row>
    <row r="3425" spans="1:16" x14ac:dyDescent="0.3">
      <c r="A3425" t="s">
        <v>6971</v>
      </c>
      <c r="B3425">
        <v>17524604</v>
      </c>
      <c r="C3425" t="s">
        <v>42</v>
      </c>
      <c r="D3425" t="s">
        <v>37</v>
      </c>
      <c r="E3425" t="s">
        <v>38</v>
      </c>
      <c r="F3425" t="s">
        <v>33</v>
      </c>
      <c r="G3425" t="s">
        <v>1259</v>
      </c>
      <c r="I3425">
        <v>1598</v>
      </c>
      <c r="J3425" t="s">
        <v>418</v>
      </c>
      <c r="K3425">
        <v>4.0999999999999996</v>
      </c>
      <c r="L3425">
        <v>569</v>
      </c>
      <c r="M3425">
        <v>50</v>
      </c>
      <c r="N3425">
        <v>799</v>
      </c>
      <c r="O3425">
        <v>799</v>
      </c>
      <c r="P3425" t="str">
        <f>IF(Table1[[#This Row],[Discount %]]&gt;50,"High Discount","Low Discount")</f>
        <v>Low Discount</v>
      </c>
    </row>
    <row r="3426" spans="1:16" x14ac:dyDescent="0.3">
      <c r="A3426" t="s">
        <v>6972</v>
      </c>
      <c r="B3426">
        <v>12178132</v>
      </c>
      <c r="C3426" t="s">
        <v>13</v>
      </c>
      <c r="D3426" t="s">
        <v>37</v>
      </c>
      <c r="E3426" t="s">
        <v>168</v>
      </c>
      <c r="F3426" t="s">
        <v>33</v>
      </c>
      <c r="G3426" t="s">
        <v>702</v>
      </c>
      <c r="I3426">
        <v>1999</v>
      </c>
      <c r="J3426" t="s">
        <v>101</v>
      </c>
      <c r="K3426">
        <v>4.4000000000000004</v>
      </c>
      <c r="L3426">
        <v>569</v>
      </c>
      <c r="M3426">
        <v>40</v>
      </c>
      <c r="N3426">
        <v>799.6</v>
      </c>
      <c r="O3426">
        <v>1199</v>
      </c>
      <c r="P3426" t="str">
        <f>IF(Table1[[#This Row],[Discount %]]&gt;50,"High Discount","Low Discount")</f>
        <v>Low Discount</v>
      </c>
    </row>
    <row r="3427" spans="1:16" x14ac:dyDescent="0.3">
      <c r="A3427" t="s">
        <v>6973</v>
      </c>
      <c r="B3427">
        <v>12033998</v>
      </c>
      <c r="C3427" t="s">
        <v>90</v>
      </c>
      <c r="D3427" t="s">
        <v>37</v>
      </c>
      <c r="E3427" t="s">
        <v>73</v>
      </c>
      <c r="F3427" t="s">
        <v>33</v>
      </c>
      <c r="G3427" t="s">
        <v>6974</v>
      </c>
      <c r="I3427">
        <v>2149</v>
      </c>
      <c r="J3427" t="s">
        <v>23</v>
      </c>
      <c r="K3427">
        <v>4.3</v>
      </c>
      <c r="L3427">
        <v>569</v>
      </c>
      <c r="M3427">
        <v>62</v>
      </c>
      <c r="N3427">
        <v>1332.38</v>
      </c>
      <c r="O3427">
        <v>816</v>
      </c>
      <c r="P3427" t="str">
        <f>IF(Table1[[#This Row],[Discount %]]&gt;50,"High Discount","Low Discount")</f>
        <v>High Discount</v>
      </c>
    </row>
    <row r="3428" spans="1:16" x14ac:dyDescent="0.3">
      <c r="A3428" t="s">
        <v>6975</v>
      </c>
      <c r="B3428">
        <v>14779212</v>
      </c>
      <c r="C3428" t="s">
        <v>6976</v>
      </c>
      <c r="D3428" t="s">
        <v>37</v>
      </c>
      <c r="E3428" t="s">
        <v>38</v>
      </c>
      <c r="F3428" t="s">
        <v>33</v>
      </c>
      <c r="G3428" t="s">
        <v>6977</v>
      </c>
      <c r="I3428">
        <v>690</v>
      </c>
      <c r="J3428" t="s">
        <v>40</v>
      </c>
      <c r="K3428">
        <v>4.3</v>
      </c>
      <c r="L3428">
        <v>569</v>
      </c>
      <c r="M3428">
        <v>30</v>
      </c>
      <c r="N3428">
        <v>207</v>
      </c>
      <c r="O3428">
        <v>483</v>
      </c>
      <c r="P3428" t="str">
        <f>IF(Table1[[#This Row],[Discount %]]&gt;50,"High Discount","Low Discount")</f>
        <v>Low Discount</v>
      </c>
    </row>
    <row r="3429" spans="1:16" x14ac:dyDescent="0.3">
      <c r="A3429" t="s">
        <v>6978</v>
      </c>
      <c r="B3429">
        <v>11359078</v>
      </c>
      <c r="C3429" t="s">
        <v>149</v>
      </c>
      <c r="D3429" t="s">
        <v>14</v>
      </c>
      <c r="E3429" t="s">
        <v>15</v>
      </c>
      <c r="F3429" t="s">
        <v>16</v>
      </c>
      <c r="G3429" t="s">
        <v>6979</v>
      </c>
      <c r="H3429">
        <v>1399</v>
      </c>
      <c r="I3429">
        <v>2799</v>
      </c>
      <c r="J3429" t="s">
        <v>151</v>
      </c>
      <c r="K3429">
        <v>4.3</v>
      </c>
      <c r="L3429">
        <v>568</v>
      </c>
      <c r="M3429">
        <v>50</v>
      </c>
      <c r="N3429">
        <v>1399.5</v>
      </c>
      <c r="O3429">
        <v>1399</v>
      </c>
      <c r="P3429" t="str">
        <f>IF(Table1[[#This Row],[Discount %]]&gt;50,"High Discount","Low Discount")</f>
        <v>Low Discount</v>
      </c>
    </row>
    <row r="3430" spans="1:16" x14ac:dyDescent="0.3">
      <c r="A3430" t="s">
        <v>6980</v>
      </c>
      <c r="B3430">
        <v>10238687</v>
      </c>
      <c r="C3430" t="s">
        <v>149</v>
      </c>
      <c r="D3430" t="s">
        <v>14</v>
      </c>
      <c r="E3430" t="s">
        <v>47</v>
      </c>
      <c r="F3430" t="s">
        <v>16</v>
      </c>
      <c r="G3430" t="s">
        <v>6981</v>
      </c>
      <c r="H3430">
        <v>1099</v>
      </c>
      <c r="I3430">
        <v>2199</v>
      </c>
      <c r="J3430" t="s">
        <v>151</v>
      </c>
      <c r="K3430">
        <v>4</v>
      </c>
      <c r="L3430">
        <v>568</v>
      </c>
      <c r="M3430">
        <v>50</v>
      </c>
      <c r="N3430">
        <v>1099.5</v>
      </c>
      <c r="O3430">
        <v>1099</v>
      </c>
      <c r="P3430" t="str">
        <f>IF(Table1[[#This Row],[Discount %]]&gt;50,"High Discount","Low Discount")</f>
        <v>Low Discount</v>
      </c>
    </row>
    <row r="3431" spans="1:16" x14ac:dyDescent="0.3">
      <c r="A3431" t="s">
        <v>6982</v>
      </c>
      <c r="B3431">
        <v>10307959</v>
      </c>
      <c r="C3431" t="s">
        <v>99</v>
      </c>
      <c r="D3431" t="s">
        <v>68</v>
      </c>
      <c r="E3431" t="s">
        <v>82</v>
      </c>
      <c r="F3431" t="s">
        <v>16</v>
      </c>
      <c r="G3431" t="s">
        <v>6983</v>
      </c>
      <c r="H3431">
        <v>649</v>
      </c>
      <c r="I3431">
        <v>1299</v>
      </c>
      <c r="J3431" t="s">
        <v>35</v>
      </c>
      <c r="K3431">
        <v>4.2</v>
      </c>
      <c r="L3431">
        <v>568</v>
      </c>
      <c r="M3431">
        <v>50</v>
      </c>
      <c r="N3431">
        <v>649.5</v>
      </c>
      <c r="O3431">
        <v>649</v>
      </c>
      <c r="P3431" t="str">
        <f>IF(Table1[[#This Row],[Discount %]]&gt;50,"High Discount","Low Discount")</f>
        <v>Low Discount</v>
      </c>
    </row>
    <row r="3432" spans="1:16" x14ac:dyDescent="0.3">
      <c r="A3432" t="s">
        <v>6984</v>
      </c>
      <c r="B3432">
        <v>11350320</v>
      </c>
      <c r="C3432" t="s">
        <v>180</v>
      </c>
      <c r="D3432" t="s">
        <v>25</v>
      </c>
      <c r="E3432" t="s">
        <v>26</v>
      </c>
      <c r="F3432" t="s">
        <v>16</v>
      </c>
      <c r="G3432" t="s">
        <v>6985</v>
      </c>
      <c r="H3432">
        <v>924</v>
      </c>
      <c r="I3432">
        <v>1849</v>
      </c>
      <c r="J3432" t="s">
        <v>336</v>
      </c>
      <c r="K3432">
        <v>4.2</v>
      </c>
      <c r="L3432">
        <v>568</v>
      </c>
      <c r="M3432">
        <v>50</v>
      </c>
      <c r="N3432">
        <v>924.5</v>
      </c>
      <c r="O3432">
        <v>924</v>
      </c>
      <c r="P3432" t="str">
        <f>IF(Table1[[#This Row],[Discount %]]&gt;50,"High Discount","Low Discount")</f>
        <v>Low Discount</v>
      </c>
    </row>
    <row r="3433" spans="1:16" x14ac:dyDescent="0.3">
      <c r="A3433" t="s">
        <v>6986</v>
      </c>
      <c r="B3433">
        <v>9376197</v>
      </c>
      <c r="C3433" t="s">
        <v>56</v>
      </c>
      <c r="D3433" t="s">
        <v>25</v>
      </c>
      <c r="E3433" t="s">
        <v>38</v>
      </c>
      <c r="F3433" t="s">
        <v>16</v>
      </c>
      <c r="G3433" t="s">
        <v>6987</v>
      </c>
      <c r="H3433">
        <v>209</v>
      </c>
      <c r="I3433">
        <v>599</v>
      </c>
      <c r="J3433" t="s">
        <v>35</v>
      </c>
      <c r="K3433">
        <v>4.3</v>
      </c>
      <c r="L3433">
        <v>568</v>
      </c>
      <c r="M3433">
        <v>65</v>
      </c>
      <c r="N3433">
        <v>389.35</v>
      </c>
      <c r="O3433">
        <v>209</v>
      </c>
      <c r="P3433" t="str">
        <f>IF(Table1[[#This Row],[Discount %]]&gt;50,"High Discount","Low Discount")</f>
        <v>High Discount</v>
      </c>
    </row>
    <row r="3434" spans="1:16" x14ac:dyDescent="0.3">
      <c r="A3434" t="s">
        <v>6988</v>
      </c>
      <c r="B3434">
        <v>8426281</v>
      </c>
      <c r="C3434" t="s">
        <v>149</v>
      </c>
      <c r="D3434" t="s">
        <v>25</v>
      </c>
      <c r="E3434" t="s">
        <v>38</v>
      </c>
      <c r="F3434" t="s">
        <v>16</v>
      </c>
      <c r="G3434" t="s">
        <v>6989</v>
      </c>
      <c r="H3434">
        <v>449</v>
      </c>
      <c r="I3434">
        <v>899</v>
      </c>
      <c r="J3434" t="s">
        <v>35</v>
      </c>
      <c r="K3434">
        <v>4.0999999999999996</v>
      </c>
      <c r="L3434">
        <v>568</v>
      </c>
      <c r="M3434">
        <v>50</v>
      </c>
      <c r="N3434">
        <v>449.5</v>
      </c>
      <c r="O3434">
        <v>449</v>
      </c>
      <c r="P3434" t="str">
        <f>IF(Table1[[#This Row],[Discount %]]&gt;50,"High Discount","Low Discount")</f>
        <v>Low Discount</v>
      </c>
    </row>
    <row r="3435" spans="1:16" x14ac:dyDescent="0.3">
      <c r="A3435" t="s">
        <v>6990</v>
      </c>
      <c r="B3435">
        <v>14932070</v>
      </c>
      <c r="C3435" t="s">
        <v>254</v>
      </c>
      <c r="D3435" t="s">
        <v>68</v>
      </c>
      <c r="E3435" t="s">
        <v>82</v>
      </c>
      <c r="F3435" t="s">
        <v>33</v>
      </c>
      <c r="G3435" t="s">
        <v>6991</v>
      </c>
      <c r="H3435">
        <v>971</v>
      </c>
      <c r="I3435">
        <v>3599</v>
      </c>
      <c r="J3435" t="s">
        <v>35</v>
      </c>
      <c r="K3435">
        <v>4.3</v>
      </c>
      <c r="L3435">
        <v>568</v>
      </c>
      <c r="M3435">
        <v>73</v>
      </c>
      <c r="N3435">
        <v>2627.27</v>
      </c>
      <c r="O3435">
        <v>971</v>
      </c>
      <c r="P3435" t="str">
        <f>IF(Table1[[#This Row],[Discount %]]&gt;50,"High Discount","Low Discount")</f>
        <v>High Discount</v>
      </c>
    </row>
    <row r="3436" spans="1:16" x14ac:dyDescent="0.3">
      <c r="A3436" t="s">
        <v>6992</v>
      </c>
      <c r="B3436">
        <v>10327159</v>
      </c>
      <c r="C3436" t="s">
        <v>6490</v>
      </c>
      <c r="D3436" t="s">
        <v>31</v>
      </c>
      <c r="E3436" t="s">
        <v>104</v>
      </c>
      <c r="F3436" t="s">
        <v>33</v>
      </c>
      <c r="G3436" t="s">
        <v>6993</v>
      </c>
      <c r="H3436">
        <v>329</v>
      </c>
      <c r="I3436">
        <v>599</v>
      </c>
      <c r="J3436" t="s">
        <v>6492</v>
      </c>
      <c r="K3436">
        <v>3.9</v>
      </c>
      <c r="L3436">
        <v>568</v>
      </c>
      <c r="M3436">
        <v>45</v>
      </c>
      <c r="N3436">
        <v>269.55</v>
      </c>
      <c r="O3436">
        <v>329</v>
      </c>
      <c r="P3436" t="str">
        <f>IF(Table1[[#This Row],[Discount %]]&gt;50,"High Discount","Low Discount")</f>
        <v>Low Discount</v>
      </c>
    </row>
    <row r="3437" spans="1:16" x14ac:dyDescent="0.3">
      <c r="A3437" t="s">
        <v>6994</v>
      </c>
      <c r="B3437">
        <v>1986773</v>
      </c>
      <c r="C3437" t="s">
        <v>56</v>
      </c>
      <c r="D3437" t="s">
        <v>86</v>
      </c>
      <c r="E3437" t="s">
        <v>82</v>
      </c>
      <c r="F3437" t="s">
        <v>33</v>
      </c>
      <c r="G3437" t="s">
        <v>6995</v>
      </c>
      <c r="H3437">
        <v>799</v>
      </c>
      <c r="I3437">
        <v>1999</v>
      </c>
      <c r="J3437" t="s">
        <v>212</v>
      </c>
      <c r="K3437">
        <v>4.0999999999999996</v>
      </c>
      <c r="L3437">
        <v>568</v>
      </c>
      <c r="M3437">
        <v>60.000000000000007</v>
      </c>
      <c r="N3437">
        <v>1199.4000000000001</v>
      </c>
      <c r="O3437">
        <v>799</v>
      </c>
      <c r="P3437" t="str">
        <f>IF(Table1[[#This Row],[Discount %]]&gt;50,"High Discount","Low Discount")</f>
        <v>High Discount</v>
      </c>
    </row>
    <row r="3438" spans="1:16" x14ac:dyDescent="0.3">
      <c r="A3438" t="s">
        <v>6996</v>
      </c>
      <c r="B3438">
        <v>17385554</v>
      </c>
      <c r="C3438" t="s">
        <v>13</v>
      </c>
      <c r="D3438" t="s">
        <v>37</v>
      </c>
      <c r="E3438" t="s">
        <v>38</v>
      </c>
      <c r="F3438" t="s">
        <v>33</v>
      </c>
      <c r="G3438" t="s">
        <v>1917</v>
      </c>
      <c r="I3438">
        <v>1398</v>
      </c>
      <c r="J3438" t="s">
        <v>40</v>
      </c>
      <c r="K3438">
        <v>4.4000000000000004</v>
      </c>
      <c r="L3438">
        <v>568</v>
      </c>
      <c r="M3438">
        <v>50</v>
      </c>
      <c r="N3438">
        <v>699</v>
      </c>
      <c r="O3438">
        <v>699</v>
      </c>
      <c r="P3438" t="str">
        <f>IF(Table1[[#This Row],[Discount %]]&gt;50,"High Discount","Low Discount")</f>
        <v>Low Discount</v>
      </c>
    </row>
    <row r="3439" spans="1:16" x14ac:dyDescent="0.3">
      <c r="A3439" t="s">
        <v>6997</v>
      </c>
      <c r="B3439">
        <v>4608884</v>
      </c>
      <c r="C3439" t="s">
        <v>13</v>
      </c>
      <c r="D3439" t="s">
        <v>37</v>
      </c>
      <c r="E3439" t="s">
        <v>15</v>
      </c>
      <c r="F3439" t="s">
        <v>33</v>
      </c>
      <c r="G3439" t="s">
        <v>708</v>
      </c>
      <c r="I3439">
        <v>1599</v>
      </c>
      <c r="J3439" t="s">
        <v>118</v>
      </c>
      <c r="K3439">
        <v>3.8</v>
      </c>
      <c r="L3439">
        <v>568</v>
      </c>
      <c r="M3439">
        <v>50</v>
      </c>
      <c r="N3439">
        <v>799.5</v>
      </c>
      <c r="O3439">
        <v>799</v>
      </c>
      <c r="P3439" t="str">
        <f>IF(Table1[[#This Row],[Discount %]]&gt;50,"High Discount","Low Discount")</f>
        <v>Low Discount</v>
      </c>
    </row>
    <row r="3440" spans="1:16" x14ac:dyDescent="0.3">
      <c r="A3440" t="s">
        <v>6998</v>
      </c>
      <c r="B3440">
        <v>10861804</v>
      </c>
      <c r="C3440" t="s">
        <v>748</v>
      </c>
      <c r="D3440" t="s">
        <v>176</v>
      </c>
      <c r="E3440" t="s">
        <v>486</v>
      </c>
      <c r="F3440" t="s">
        <v>16</v>
      </c>
      <c r="G3440" t="s">
        <v>6999</v>
      </c>
      <c r="H3440">
        <v>1139</v>
      </c>
      <c r="I3440">
        <v>1199</v>
      </c>
      <c r="J3440" t="s">
        <v>35</v>
      </c>
      <c r="K3440">
        <v>4.5</v>
      </c>
      <c r="L3440">
        <v>567</v>
      </c>
      <c r="M3440">
        <v>5</v>
      </c>
      <c r="N3440">
        <v>59.95</v>
      </c>
      <c r="O3440">
        <v>1139</v>
      </c>
      <c r="P3440" t="str">
        <f>IF(Table1[[#This Row],[Discount %]]&gt;50,"High Discount","Low Discount")</f>
        <v>Low Discount</v>
      </c>
    </row>
    <row r="3441" spans="1:16" x14ac:dyDescent="0.3">
      <c r="A3441" t="s">
        <v>7000</v>
      </c>
      <c r="B3441">
        <v>2127879</v>
      </c>
      <c r="C3441" t="s">
        <v>13</v>
      </c>
      <c r="D3441" t="s">
        <v>25</v>
      </c>
      <c r="E3441" t="s">
        <v>26</v>
      </c>
      <c r="F3441" t="s">
        <v>16</v>
      </c>
      <c r="G3441" t="s">
        <v>7001</v>
      </c>
      <c r="H3441">
        <v>584</v>
      </c>
      <c r="I3441">
        <v>1299</v>
      </c>
      <c r="J3441" t="s">
        <v>231</v>
      </c>
      <c r="K3441">
        <v>4.0999999999999996</v>
      </c>
      <c r="L3441">
        <v>567</v>
      </c>
      <c r="M3441">
        <v>55.000000000000007</v>
      </c>
      <c r="N3441">
        <v>714.45000000000016</v>
      </c>
      <c r="O3441">
        <v>584</v>
      </c>
      <c r="P3441" t="str">
        <f>IF(Table1[[#This Row],[Discount %]]&gt;50,"High Discount","Low Discount")</f>
        <v>High Discount</v>
      </c>
    </row>
    <row r="3442" spans="1:16" x14ac:dyDescent="0.3">
      <c r="A3442" t="s">
        <v>7002</v>
      </c>
      <c r="B3442">
        <v>1155791</v>
      </c>
      <c r="C3442" t="s">
        <v>321</v>
      </c>
      <c r="D3442" t="s">
        <v>25</v>
      </c>
      <c r="E3442" t="s">
        <v>26</v>
      </c>
      <c r="F3442" t="s">
        <v>16</v>
      </c>
      <c r="G3442" t="s">
        <v>7003</v>
      </c>
      <c r="H3442">
        <v>674</v>
      </c>
      <c r="I3442">
        <v>1499</v>
      </c>
      <c r="J3442" t="s">
        <v>231</v>
      </c>
      <c r="K3442">
        <v>4</v>
      </c>
      <c r="L3442">
        <v>567</v>
      </c>
      <c r="M3442">
        <v>55.000000000000007</v>
      </c>
      <c r="N3442">
        <v>824.45000000000016</v>
      </c>
      <c r="O3442">
        <v>674</v>
      </c>
      <c r="P3442" t="str">
        <f>IF(Table1[[#This Row],[Discount %]]&gt;50,"High Discount","Low Discount")</f>
        <v>High Discount</v>
      </c>
    </row>
    <row r="3443" spans="1:16" x14ac:dyDescent="0.3">
      <c r="A3443" t="s">
        <v>7004</v>
      </c>
      <c r="B3443">
        <v>13481976</v>
      </c>
      <c r="C3443" t="s">
        <v>81</v>
      </c>
      <c r="D3443" t="s">
        <v>68</v>
      </c>
      <c r="E3443" t="s">
        <v>82</v>
      </c>
      <c r="F3443" t="s">
        <v>33</v>
      </c>
      <c r="G3443" t="s">
        <v>7005</v>
      </c>
      <c r="H3443">
        <v>428</v>
      </c>
      <c r="I3443">
        <v>1099</v>
      </c>
      <c r="J3443" t="s">
        <v>35</v>
      </c>
      <c r="K3443">
        <v>4.2</v>
      </c>
      <c r="L3443">
        <v>567</v>
      </c>
      <c r="M3443">
        <v>61</v>
      </c>
      <c r="N3443">
        <v>670.39</v>
      </c>
      <c r="O3443">
        <v>428</v>
      </c>
      <c r="P3443" t="str">
        <f>IF(Table1[[#This Row],[Discount %]]&gt;50,"High Discount","Low Discount")</f>
        <v>High Discount</v>
      </c>
    </row>
    <row r="3444" spans="1:16" x14ac:dyDescent="0.3">
      <c r="A3444" t="s">
        <v>7006</v>
      </c>
      <c r="B3444">
        <v>12092592</v>
      </c>
      <c r="C3444" t="s">
        <v>7007</v>
      </c>
      <c r="D3444" t="s">
        <v>68</v>
      </c>
      <c r="E3444" t="s">
        <v>295</v>
      </c>
      <c r="F3444" t="s">
        <v>33</v>
      </c>
      <c r="G3444" t="s">
        <v>7008</v>
      </c>
      <c r="H3444">
        <v>1007</v>
      </c>
      <c r="I3444">
        <v>3599</v>
      </c>
      <c r="J3444" t="s">
        <v>145</v>
      </c>
      <c r="K3444">
        <v>4</v>
      </c>
      <c r="L3444">
        <v>567</v>
      </c>
      <c r="M3444">
        <v>72.000000000000014</v>
      </c>
      <c r="N3444">
        <v>2591.2800000000007</v>
      </c>
      <c r="O3444">
        <v>1007</v>
      </c>
      <c r="P3444" t="str">
        <f>IF(Table1[[#This Row],[Discount %]]&gt;50,"High Discount","Low Discount")</f>
        <v>High Discount</v>
      </c>
    </row>
    <row r="3445" spans="1:16" x14ac:dyDescent="0.3">
      <c r="A3445" t="s">
        <v>7009</v>
      </c>
      <c r="B3445">
        <v>14399798</v>
      </c>
      <c r="C3445" t="s">
        <v>99</v>
      </c>
      <c r="D3445" t="s">
        <v>68</v>
      </c>
      <c r="E3445" t="s">
        <v>69</v>
      </c>
      <c r="F3445" t="s">
        <v>33</v>
      </c>
      <c r="G3445" t="s">
        <v>7010</v>
      </c>
      <c r="H3445">
        <v>1709</v>
      </c>
      <c r="I3445">
        <v>3799</v>
      </c>
      <c r="J3445" t="s">
        <v>101</v>
      </c>
      <c r="K3445">
        <v>4.2</v>
      </c>
      <c r="L3445">
        <v>567</v>
      </c>
      <c r="M3445">
        <v>54.999999999999993</v>
      </c>
      <c r="N3445">
        <v>2089.4499999999998</v>
      </c>
      <c r="O3445">
        <v>1709</v>
      </c>
      <c r="P3445" t="str">
        <f>IF(Table1[[#This Row],[Discount %]]&gt;50,"High Discount","Low Discount")</f>
        <v>High Discount</v>
      </c>
    </row>
    <row r="3446" spans="1:16" x14ac:dyDescent="0.3">
      <c r="A3446" t="s">
        <v>7011</v>
      </c>
      <c r="B3446">
        <v>10193867</v>
      </c>
      <c r="C3446" t="s">
        <v>734</v>
      </c>
      <c r="D3446" t="s">
        <v>31</v>
      </c>
      <c r="E3446" t="s">
        <v>271</v>
      </c>
      <c r="F3446" t="s">
        <v>33</v>
      </c>
      <c r="G3446" t="s">
        <v>7012</v>
      </c>
      <c r="I3446">
        <v>699</v>
      </c>
      <c r="J3446" t="s">
        <v>35</v>
      </c>
      <c r="K3446">
        <v>4.3</v>
      </c>
      <c r="L3446">
        <v>567</v>
      </c>
      <c r="M3446">
        <v>44</v>
      </c>
      <c r="N3446">
        <v>307.56</v>
      </c>
      <c r="O3446">
        <v>391</v>
      </c>
      <c r="P3446" t="str">
        <f>IF(Table1[[#This Row],[Discount %]]&gt;50,"High Discount","Low Discount")</f>
        <v>Low Discount</v>
      </c>
    </row>
    <row r="3447" spans="1:16" x14ac:dyDescent="0.3">
      <c r="A3447" t="s">
        <v>7013</v>
      </c>
      <c r="B3447">
        <v>10856138</v>
      </c>
      <c r="C3447" t="s">
        <v>161</v>
      </c>
      <c r="D3447" t="s">
        <v>37</v>
      </c>
      <c r="E3447" t="s">
        <v>43</v>
      </c>
      <c r="F3447" t="s">
        <v>33</v>
      </c>
      <c r="G3447" t="s">
        <v>7014</v>
      </c>
      <c r="I3447">
        <v>1199</v>
      </c>
      <c r="J3447" t="s">
        <v>101</v>
      </c>
      <c r="K3447">
        <v>4.4000000000000004</v>
      </c>
      <c r="L3447">
        <v>567</v>
      </c>
      <c r="M3447">
        <v>60</v>
      </c>
      <c r="N3447">
        <v>719.4</v>
      </c>
      <c r="O3447">
        <v>479</v>
      </c>
      <c r="P3447" t="str">
        <f>IF(Table1[[#This Row],[Discount %]]&gt;50,"High Discount","Low Discount")</f>
        <v>High Discount</v>
      </c>
    </row>
    <row r="3448" spans="1:16" x14ac:dyDescent="0.3">
      <c r="A3448" t="s">
        <v>7015</v>
      </c>
      <c r="B3448">
        <v>16008634</v>
      </c>
      <c r="C3448" t="s">
        <v>432</v>
      </c>
      <c r="D3448" t="s">
        <v>37</v>
      </c>
      <c r="E3448" t="s">
        <v>43</v>
      </c>
      <c r="F3448" t="s">
        <v>33</v>
      </c>
      <c r="G3448" t="s">
        <v>7016</v>
      </c>
      <c r="I3448">
        <v>1298</v>
      </c>
      <c r="J3448" t="s">
        <v>23</v>
      </c>
      <c r="K3448">
        <v>4.4000000000000004</v>
      </c>
      <c r="L3448">
        <v>567</v>
      </c>
      <c r="M3448">
        <v>50</v>
      </c>
      <c r="N3448">
        <v>649</v>
      </c>
      <c r="O3448">
        <v>649</v>
      </c>
      <c r="P3448" t="str">
        <f>IF(Table1[[#This Row],[Discount %]]&gt;50,"High Discount","Low Discount")</f>
        <v>Low Discount</v>
      </c>
    </row>
    <row r="3449" spans="1:16" x14ac:dyDescent="0.3">
      <c r="A3449" t="s">
        <v>7017</v>
      </c>
      <c r="B3449">
        <v>17524626</v>
      </c>
      <c r="C3449" t="s">
        <v>42</v>
      </c>
      <c r="D3449" t="s">
        <v>37</v>
      </c>
      <c r="E3449" t="s">
        <v>38</v>
      </c>
      <c r="F3449" t="s">
        <v>33</v>
      </c>
      <c r="G3449" t="s">
        <v>1259</v>
      </c>
      <c r="I3449">
        <v>1598</v>
      </c>
      <c r="J3449" t="s">
        <v>40</v>
      </c>
      <c r="K3449">
        <v>4.0999999999999996</v>
      </c>
      <c r="L3449">
        <v>567</v>
      </c>
      <c r="M3449">
        <v>50</v>
      </c>
      <c r="N3449">
        <v>799</v>
      </c>
      <c r="O3449">
        <v>799</v>
      </c>
      <c r="P3449" t="str">
        <f>IF(Table1[[#This Row],[Discount %]]&gt;50,"High Discount","Low Discount")</f>
        <v>Low Discount</v>
      </c>
    </row>
    <row r="3450" spans="1:16" x14ac:dyDescent="0.3">
      <c r="A3450" t="s">
        <v>7018</v>
      </c>
      <c r="B3450">
        <v>10359371</v>
      </c>
      <c r="C3450" t="s">
        <v>90</v>
      </c>
      <c r="D3450" t="s">
        <v>37</v>
      </c>
      <c r="E3450" t="s">
        <v>15</v>
      </c>
      <c r="F3450" t="s">
        <v>33</v>
      </c>
      <c r="G3450" t="s">
        <v>7019</v>
      </c>
      <c r="I3450">
        <v>1899</v>
      </c>
      <c r="J3450" t="s">
        <v>399</v>
      </c>
      <c r="K3450">
        <v>3.8</v>
      </c>
      <c r="L3450">
        <v>567</v>
      </c>
      <c r="M3450">
        <v>47</v>
      </c>
      <c r="N3450">
        <v>892.53</v>
      </c>
      <c r="O3450">
        <v>1006</v>
      </c>
      <c r="P3450" t="str">
        <f>IF(Table1[[#This Row],[Discount %]]&gt;50,"High Discount","Low Discount")</f>
        <v>Low Discount</v>
      </c>
    </row>
    <row r="3451" spans="1:16" x14ac:dyDescent="0.3">
      <c r="A3451" t="s">
        <v>7020</v>
      </c>
      <c r="B3451">
        <v>12466180</v>
      </c>
      <c r="C3451" t="s">
        <v>94</v>
      </c>
      <c r="D3451" t="s">
        <v>37</v>
      </c>
      <c r="E3451" t="s">
        <v>15</v>
      </c>
      <c r="F3451" t="s">
        <v>33</v>
      </c>
      <c r="G3451" t="s">
        <v>7021</v>
      </c>
      <c r="I3451">
        <v>2099</v>
      </c>
      <c r="J3451" t="s">
        <v>118</v>
      </c>
      <c r="K3451">
        <v>4.3</v>
      </c>
      <c r="L3451">
        <v>567</v>
      </c>
      <c r="M3451">
        <v>64.999999999999986</v>
      </c>
      <c r="N3451">
        <v>1364.3499999999997</v>
      </c>
      <c r="O3451">
        <v>734</v>
      </c>
      <c r="P3451" t="str">
        <f>IF(Table1[[#This Row],[Discount %]]&gt;50,"High Discount","Low Discount")</f>
        <v>High Discount</v>
      </c>
    </row>
    <row r="3452" spans="1:16" x14ac:dyDescent="0.3">
      <c r="A3452" t="s">
        <v>7022</v>
      </c>
      <c r="B3452">
        <v>11011860</v>
      </c>
      <c r="C3452" t="s">
        <v>59</v>
      </c>
      <c r="D3452" t="s">
        <v>14</v>
      </c>
      <c r="E3452" t="s">
        <v>21</v>
      </c>
      <c r="F3452" t="s">
        <v>16</v>
      </c>
      <c r="G3452" t="s">
        <v>7023</v>
      </c>
      <c r="H3452">
        <v>1619</v>
      </c>
      <c r="I3452">
        <v>2699</v>
      </c>
      <c r="J3452" t="s">
        <v>35</v>
      </c>
      <c r="K3452">
        <v>3.7</v>
      </c>
      <c r="L3452">
        <v>566</v>
      </c>
      <c r="M3452">
        <v>40</v>
      </c>
      <c r="N3452">
        <v>1079.5999999999999</v>
      </c>
      <c r="O3452">
        <v>1619</v>
      </c>
      <c r="P3452" t="str">
        <f>IF(Table1[[#This Row],[Discount %]]&gt;50,"High Discount","Low Discount")</f>
        <v>Low Discount</v>
      </c>
    </row>
    <row r="3453" spans="1:16" x14ac:dyDescent="0.3">
      <c r="A3453" t="s">
        <v>7024</v>
      </c>
      <c r="B3453">
        <v>832430</v>
      </c>
      <c r="C3453" t="s">
        <v>1242</v>
      </c>
      <c r="D3453" t="s">
        <v>25</v>
      </c>
      <c r="E3453" t="s">
        <v>26</v>
      </c>
      <c r="F3453" t="s">
        <v>16</v>
      </c>
      <c r="G3453" t="s">
        <v>7025</v>
      </c>
      <c r="H3453">
        <v>899</v>
      </c>
      <c r="I3453">
        <v>1799</v>
      </c>
      <c r="J3453" t="s">
        <v>1608</v>
      </c>
      <c r="K3453">
        <v>4.3</v>
      </c>
      <c r="L3453">
        <v>566</v>
      </c>
      <c r="M3453">
        <v>50</v>
      </c>
      <c r="N3453">
        <v>899.5</v>
      </c>
      <c r="O3453">
        <v>899</v>
      </c>
      <c r="P3453" t="str">
        <f>IF(Table1[[#This Row],[Discount %]]&gt;50,"High Discount","Low Discount")</f>
        <v>Low Discount</v>
      </c>
    </row>
    <row r="3454" spans="1:16" x14ac:dyDescent="0.3">
      <c r="A3454" t="s">
        <v>7026</v>
      </c>
      <c r="B3454">
        <v>12540770</v>
      </c>
      <c r="C3454" t="s">
        <v>56</v>
      </c>
      <c r="D3454" t="s">
        <v>86</v>
      </c>
      <c r="E3454" t="s">
        <v>82</v>
      </c>
      <c r="F3454" t="s">
        <v>33</v>
      </c>
      <c r="G3454" t="s">
        <v>7027</v>
      </c>
      <c r="H3454">
        <v>479</v>
      </c>
      <c r="I3454">
        <v>1199</v>
      </c>
      <c r="J3454" t="s">
        <v>88</v>
      </c>
      <c r="K3454">
        <v>4.2</v>
      </c>
      <c r="L3454">
        <v>566</v>
      </c>
      <c r="M3454">
        <v>60</v>
      </c>
      <c r="N3454">
        <v>719.4</v>
      </c>
      <c r="O3454">
        <v>479</v>
      </c>
      <c r="P3454" t="str">
        <f>IF(Table1[[#This Row],[Discount %]]&gt;50,"High Discount","Low Discount")</f>
        <v>High Discount</v>
      </c>
    </row>
    <row r="3455" spans="1:16" x14ac:dyDescent="0.3">
      <c r="A3455" t="s">
        <v>7028</v>
      </c>
      <c r="B3455">
        <v>12524788</v>
      </c>
      <c r="C3455" t="s">
        <v>56</v>
      </c>
      <c r="D3455" t="s">
        <v>86</v>
      </c>
      <c r="E3455" t="s">
        <v>82</v>
      </c>
      <c r="F3455" t="s">
        <v>33</v>
      </c>
      <c r="G3455" t="s">
        <v>6771</v>
      </c>
      <c r="H3455">
        <v>559</v>
      </c>
      <c r="I3455">
        <v>1399</v>
      </c>
      <c r="J3455" t="s">
        <v>88</v>
      </c>
      <c r="K3455">
        <v>4.0999999999999996</v>
      </c>
      <c r="L3455">
        <v>566</v>
      </c>
      <c r="M3455">
        <v>60</v>
      </c>
      <c r="N3455">
        <v>839.4</v>
      </c>
      <c r="O3455">
        <v>559</v>
      </c>
      <c r="P3455" t="str">
        <f>IF(Table1[[#This Row],[Discount %]]&gt;50,"High Discount","Low Discount")</f>
        <v>High Discount</v>
      </c>
    </row>
    <row r="3456" spans="1:16" x14ac:dyDescent="0.3">
      <c r="A3456" t="s">
        <v>7029</v>
      </c>
      <c r="B3456">
        <v>14912590</v>
      </c>
      <c r="C3456" t="s">
        <v>3516</v>
      </c>
      <c r="D3456" t="s">
        <v>37</v>
      </c>
      <c r="E3456" t="s">
        <v>38</v>
      </c>
      <c r="F3456" t="s">
        <v>33</v>
      </c>
      <c r="G3456" t="s">
        <v>7030</v>
      </c>
      <c r="I3456">
        <v>1199</v>
      </c>
      <c r="J3456" t="s">
        <v>212</v>
      </c>
      <c r="K3456">
        <v>4.3</v>
      </c>
      <c r="L3456">
        <v>566</v>
      </c>
      <c r="M3456">
        <v>58.381984987489574</v>
      </c>
      <c r="N3456">
        <v>700</v>
      </c>
      <c r="O3456">
        <v>499</v>
      </c>
      <c r="P3456" t="str">
        <f>IF(Table1[[#This Row],[Discount %]]&gt;50,"High Discount","Low Discount")</f>
        <v>High Discount</v>
      </c>
    </row>
    <row r="3457" spans="1:16" x14ac:dyDescent="0.3">
      <c r="A3457" t="s">
        <v>7031</v>
      </c>
      <c r="B3457">
        <v>13913346</v>
      </c>
      <c r="C3457" t="s">
        <v>99</v>
      </c>
      <c r="D3457" t="s">
        <v>37</v>
      </c>
      <c r="E3457" t="s">
        <v>47</v>
      </c>
      <c r="F3457" t="s">
        <v>33</v>
      </c>
      <c r="G3457" t="s">
        <v>7032</v>
      </c>
      <c r="I3457">
        <v>1299</v>
      </c>
      <c r="J3457" t="s">
        <v>18</v>
      </c>
      <c r="K3457">
        <v>4.4000000000000004</v>
      </c>
      <c r="L3457">
        <v>566</v>
      </c>
      <c r="M3457">
        <v>53</v>
      </c>
      <c r="N3457">
        <v>688.47</v>
      </c>
      <c r="O3457">
        <v>610</v>
      </c>
      <c r="P3457" t="str">
        <f>IF(Table1[[#This Row],[Discount %]]&gt;50,"High Discount","Low Discount")</f>
        <v>High Discount</v>
      </c>
    </row>
    <row r="3458" spans="1:16" x14ac:dyDescent="0.3">
      <c r="A3458" t="s">
        <v>7033</v>
      </c>
      <c r="B3458">
        <v>17383160</v>
      </c>
      <c r="C3458" t="s">
        <v>13</v>
      </c>
      <c r="D3458" t="s">
        <v>37</v>
      </c>
      <c r="E3458" t="s">
        <v>38</v>
      </c>
      <c r="F3458" t="s">
        <v>33</v>
      </c>
      <c r="G3458" t="s">
        <v>7034</v>
      </c>
      <c r="I3458">
        <v>1498</v>
      </c>
      <c r="J3458" t="s">
        <v>129</v>
      </c>
      <c r="K3458">
        <v>4.3</v>
      </c>
      <c r="L3458">
        <v>566</v>
      </c>
      <c r="M3458">
        <v>50</v>
      </c>
      <c r="N3458">
        <v>749</v>
      </c>
      <c r="O3458">
        <v>749</v>
      </c>
      <c r="P3458" t="str">
        <f>IF(Table1[[#This Row],[Discount %]]&gt;50,"High Discount","Low Discount")</f>
        <v>Low Discount</v>
      </c>
    </row>
    <row r="3459" spans="1:16" x14ac:dyDescent="0.3">
      <c r="A3459" t="s">
        <v>7035</v>
      </c>
      <c r="B3459">
        <v>8903669</v>
      </c>
      <c r="C3459" t="s">
        <v>13</v>
      </c>
      <c r="D3459" t="s">
        <v>14</v>
      </c>
      <c r="E3459" t="s">
        <v>15</v>
      </c>
      <c r="F3459" t="s">
        <v>16</v>
      </c>
      <c r="G3459" t="s">
        <v>869</v>
      </c>
      <c r="H3459">
        <v>854</v>
      </c>
      <c r="I3459">
        <v>1899</v>
      </c>
      <c r="J3459" t="s">
        <v>18</v>
      </c>
      <c r="K3459">
        <v>4</v>
      </c>
      <c r="L3459">
        <v>565</v>
      </c>
      <c r="M3459">
        <v>55.000000000000007</v>
      </c>
      <c r="N3459">
        <v>1044.45</v>
      </c>
      <c r="O3459">
        <v>854</v>
      </c>
      <c r="P3459" t="str">
        <f>IF(Table1[[#This Row],[Discount %]]&gt;50,"High Discount","Low Discount")</f>
        <v>High Discount</v>
      </c>
    </row>
    <row r="3460" spans="1:16" x14ac:dyDescent="0.3">
      <c r="A3460" t="s">
        <v>7036</v>
      </c>
      <c r="B3460">
        <v>4426141</v>
      </c>
      <c r="C3460" t="s">
        <v>13</v>
      </c>
      <c r="D3460" t="s">
        <v>14</v>
      </c>
      <c r="E3460" t="s">
        <v>15</v>
      </c>
      <c r="F3460" t="s">
        <v>16</v>
      </c>
      <c r="G3460" t="s">
        <v>7037</v>
      </c>
      <c r="H3460">
        <v>679</v>
      </c>
      <c r="I3460">
        <v>1699</v>
      </c>
      <c r="J3460" t="s">
        <v>18</v>
      </c>
      <c r="K3460">
        <v>4</v>
      </c>
      <c r="L3460">
        <v>565</v>
      </c>
      <c r="M3460">
        <v>60</v>
      </c>
      <c r="N3460">
        <v>1019.4</v>
      </c>
      <c r="O3460">
        <v>679</v>
      </c>
      <c r="P3460" t="str">
        <f>IF(Table1[[#This Row],[Discount %]]&gt;50,"High Discount","Low Discount")</f>
        <v>High Discount</v>
      </c>
    </row>
    <row r="3461" spans="1:16" x14ac:dyDescent="0.3">
      <c r="A3461" t="s">
        <v>7038</v>
      </c>
      <c r="B3461">
        <v>13077148</v>
      </c>
      <c r="C3461" t="s">
        <v>42</v>
      </c>
      <c r="D3461" t="s">
        <v>14</v>
      </c>
      <c r="E3461" t="s">
        <v>15</v>
      </c>
      <c r="F3461" t="s">
        <v>16</v>
      </c>
      <c r="G3461" t="s">
        <v>2742</v>
      </c>
      <c r="H3461">
        <v>599</v>
      </c>
      <c r="I3461">
        <v>1499</v>
      </c>
      <c r="J3461" t="s">
        <v>18</v>
      </c>
      <c r="K3461">
        <v>3.9</v>
      </c>
      <c r="L3461">
        <v>565</v>
      </c>
      <c r="M3461">
        <v>60</v>
      </c>
      <c r="N3461">
        <v>899.4</v>
      </c>
      <c r="O3461">
        <v>599</v>
      </c>
      <c r="P3461" t="str">
        <f>IF(Table1[[#This Row],[Discount %]]&gt;50,"High Discount","Low Discount")</f>
        <v>High Discount</v>
      </c>
    </row>
    <row r="3462" spans="1:16" x14ac:dyDescent="0.3">
      <c r="A3462" t="s">
        <v>7039</v>
      </c>
      <c r="B3462">
        <v>13238942</v>
      </c>
      <c r="C3462" t="s">
        <v>99</v>
      </c>
      <c r="D3462" t="s">
        <v>68</v>
      </c>
      <c r="E3462" t="s">
        <v>82</v>
      </c>
      <c r="F3462" t="s">
        <v>16</v>
      </c>
      <c r="G3462" t="s">
        <v>7040</v>
      </c>
      <c r="H3462">
        <v>559</v>
      </c>
      <c r="I3462">
        <v>1599</v>
      </c>
      <c r="J3462" t="s">
        <v>35</v>
      </c>
      <c r="K3462">
        <v>4.5</v>
      </c>
      <c r="L3462">
        <v>565</v>
      </c>
      <c r="M3462">
        <v>64.999999999999986</v>
      </c>
      <c r="N3462">
        <v>1039.3499999999997</v>
      </c>
      <c r="O3462">
        <v>559</v>
      </c>
      <c r="P3462" t="str">
        <f>IF(Table1[[#This Row],[Discount %]]&gt;50,"High Discount","Low Discount")</f>
        <v>High Discount</v>
      </c>
    </row>
    <row r="3463" spans="1:16" x14ac:dyDescent="0.3">
      <c r="A3463" t="s">
        <v>7041</v>
      </c>
      <c r="B3463">
        <v>12222394</v>
      </c>
      <c r="C3463" t="s">
        <v>7042</v>
      </c>
      <c r="D3463" t="s">
        <v>68</v>
      </c>
      <c r="E3463" t="s">
        <v>69</v>
      </c>
      <c r="F3463" t="s">
        <v>16</v>
      </c>
      <c r="G3463" t="s">
        <v>7043</v>
      </c>
      <c r="H3463">
        <v>699</v>
      </c>
      <c r="I3463">
        <v>1999</v>
      </c>
      <c r="J3463" t="s">
        <v>35</v>
      </c>
      <c r="K3463">
        <v>4.0999999999999996</v>
      </c>
      <c r="L3463">
        <v>565</v>
      </c>
      <c r="M3463">
        <v>64.999999999999986</v>
      </c>
      <c r="N3463">
        <v>1299.3499999999997</v>
      </c>
      <c r="O3463">
        <v>699</v>
      </c>
      <c r="P3463" t="str">
        <f>IF(Table1[[#This Row],[Discount %]]&gt;50,"High Discount","Low Discount")</f>
        <v>High Discount</v>
      </c>
    </row>
    <row r="3464" spans="1:16" x14ac:dyDescent="0.3">
      <c r="A3464" t="s">
        <v>7044</v>
      </c>
      <c r="B3464">
        <v>9951265</v>
      </c>
      <c r="C3464" t="s">
        <v>13</v>
      </c>
      <c r="D3464" t="s">
        <v>25</v>
      </c>
      <c r="E3464" t="s">
        <v>26</v>
      </c>
      <c r="F3464" t="s">
        <v>16</v>
      </c>
      <c r="G3464" t="s">
        <v>7045</v>
      </c>
      <c r="H3464">
        <v>714</v>
      </c>
      <c r="I3464">
        <v>1299</v>
      </c>
      <c r="J3464" t="s">
        <v>231</v>
      </c>
      <c r="K3464">
        <v>4.4000000000000004</v>
      </c>
      <c r="L3464">
        <v>565</v>
      </c>
      <c r="M3464">
        <v>44.999999999999993</v>
      </c>
      <c r="N3464">
        <v>584.54999999999995</v>
      </c>
      <c r="O3464">
        <v>714</v>
      </c>
      <c r="P3464" t="str">
        <f>IF(Table1[[#This Row],[Discount %]]&gt;50,"High Discount","Low Discount")</f>
        <v>Low Discount</v>
      </c>
    </row>
    <row r="3465" spans="1:16" x14ac:dyDescent="0.3">
      <c r="A3465" t="s">
        <v>7046</v>
      </c>
      <c r="B3465">
        <v>12442560</v>
      </c>
      <c r="C3465" t="s">
        <v>13</v>
      </c>
      <c r="D3465" t="s">
        <v>25</v>
      </c>
      <c r="E3465" t="s">
        <v>26</v>
      </c>
      <c r="F3465" t="s">
        <v>16</v>
      </c>
      <c r="G3465" t="s">
        <v>3418</v>
      </c>
      <c r="H3465">
        <v>879</v>
      </c>
      <c r="I3465">
        <v>1599</v>
      </c>
      <c r="J3465" t="s">
        <v>231</v>
      </c>
      <c r="K3465">
        <v>4.3</v>
      </c>
      <c r="L3465">
        <v>565</v>
      </c>
      <c r="M3465">
        <v>44.999999999999993</v>
      </c>
      <c r="N3465">
        <v>719.54999999999984</v>
      </c>
      <c r="O3465">
        <v>879</v>
      </c>
      <c r="P3465" t="str">
        <f>IF(Table1[[#This Row],[Discount %]]&gt;50,"High Discount","Low Discount")</f>
        <v>Low Discount</v>
      </c>
    </row>
    <row r="3466" spans="1:16" x14ac:dyDescent="0.3">
      <c r="A3466" t="s">
        <v>7047</v>
      </c>
      <c r="B3466">
        <v>10553954</v>
      </c>
      <c r="C3466" t="s">
        <v>192</v>
      </c>
      <c r="D3466" t="s">
        <v>25</v>
      </c>
      <c r="E3466" t="s">
        <v>38</v>
      </c>
      <c r="F3466" t="s">
        <v>16</v>
      </c>
      <c r="G3466" t="s">
        <v>7048</v>
      </c>
      <c r="H3466">
        <v>359</v>
      </c>
      <c r="I3466">
        <v>899</v>
      </c>
      <c r="J3466" t="s">
        <v>35</v>
      </c>
      <c r="K3466">
        <v>4.2</v>
      </c>
      <c r="L3466">
        <v>565</v>
      </c>
      <c r="M3466">
        <v>60</v>
      </c>
      <c r="N3466">
        <v>539.4</v>
      </c>
      <c r="O3466">
        <v>359</v>
      </c>
      <c r="P3466" t="str">
        <f>IF(Table1[[#This Row],[Discount %]]&gt;50,"High Discount","Low Discount")</f>
        <v>High Discount</v>
      </c>
    </row>
    <row r="3467" spans="1:16" x14ac:dyDescent="0.3">
      <c r="A3467" t="s">
        <v>7049</v>
      </c>
      <c r="B3467">
        <v>12992868</v>
      </c>
      <c r="C3467" t="s">
        <v>81</v>
      </c>
      <c r="D3467" t="s">
        <v>68</v>
      </c>
      <c r="E3467" t="s">
        <v>82</v>
      </c>
      <c r="F3467" t="s">
        <v>33</v>
      </c>
      <c r="G3467" t="s">
        <v>7050</v>
      </c>
      <c r="H3467">
        <v>428</v>
      </c>
      <c r="I3467">
        <v>1099</v>
      </c>
      <c r="J3467" t="s">
        <v>35</v>
      </c>
      <c r="K3467">
        <v>4.0999999999999996</v>
      </c>
      <c r="L3467">
        <v>565</v>
      </c>
      <c r="M3467">
        <v>61</v>
      </c>
      <c r="N3467">
        <v>670.39</v>
      </c>
      <c r="O3467">
        <v>428</v>
      </c>
      <c r="P3467" t="str">
        <f>IF(Table1[[#This Row],[Discount %]]&gt;50,"High Discount","Low Discount")</f>
        <v>High Discount</v>
      </c>
    </row>
    <row r="3468" spans="1:16" x14ac:dyDescent="0.3">
      <c r="A3468" t="s">
        <v>7051</v>
      </c>
      <c r="B3468">
        <v>14398170</v>
      </c>
      <c r="C3468" t="s">
        <v>81</v>
      </c>
      <c r="D3468" t="s">
        <v>68</v>
      </c>
      <c r="E3468" t="s">
        <v>82</v>
      </c>
      <c r="F3468" t="s">
        <v>33</v>
      </c>
      <c r="G3468" t="s">
        <v>7052</v>
      </c>
      <c r="H3468">
        <v>448</v>
      </c>
      <c r="I3468">
        <v>1149</v>
      </c>
      <c r="J3468" t="s">
        <v>35</v>
      </c>
      <c r="K3468">
        <v>4.0999999999999996</v>
      </c>
      <c r="L3468">
        <v>565</v>
      </c>
      <c r="M3468">
        <v>61</v>
      </c>
      <c r="N3468">
        <v>700.89</v>
      </c>
      <c r="O3468">
        <v>448</v>
      </c>
      <c r="P3468" t="str">
        <f>IF(Table1[[#This Row],[Discount %]]&gt;50,"High Discount","Low Discount")</f>
        <v>High Discount</v>
      </c>
    </row>
    <row r="3469" spans="1:16" x14ac:dyDescent="0.3">
      <c r="A3469" t="s">
        <v>7053</v>
      </c>
      <c r="B3469">
        <v>762440</v>
      </c>
      <c r="C3469" t="s">
        <v>718</v>
      </c>
      <c r="D3469" t="s">
        <v>31</v>
      </c>
      <c r="E3469" t="s">
        <v>104</v>
      </c>
      <c r="F3469" t="s">
        <v>33</v>
      </c>
      <c r="G3469" t="s">
        <v>7054</v>
      </c>
      <c r="H3469">
        <v>739</v>
      </c>
      <c r="I3469">
        <v>778</v>
      </c>
      <c r="J3469" t="s">
        <v>7055</v>
      </c>
      <c r="K3469">
        <v>4.3</v>
      </c>
      <c r="L3469">
        <v>565</v>
      </c>
      <c r="M3469">
        <v>5</v>
      </c>
      <c r="N3469">
        <v>38.9</v>
      </c>
      <c r="O3469">
        <v>739</v>
      </c>
      <c r="P3469" t="str">
        <f>IF(Table1[[#This Row],[Discount %]]&gt;50,"High Discount","Low Discount")</f>
        <v>Low Discount</v>
      </c>
    </row>
    <row r="3470" spans="1:16" x14ac:dyDescent="0.3">
      <c r="A3470" t="s">
        <v>7056</v>
      </c>
      <c r="B3470">
        <v>6608557</v>
      </c>
      <c r="C3470" t="s">
        <v>30</v>
      </c>
      <c r="D3470" t="s">
        <v>31</v>
      </c>
      <c r="E3470" t="s">
        <v>104</v>
      </c>
      <c r="F3470" t="s">
        <v>33</v>
      </c>
      <c r="G3470" t="s">
        <v>7057</v>
      </c>
      <c r="H3470">
        <v>464</v>
      </c>
      <c r="I3470">
        <v>845</v>
      </c>
      <c r="J3470" t="s">
        <v>7058</v>
      </c>
      <c r="K3470">
        <v>4.2</v>
      </c>
      <c r="L3470">
        <v>565</v>
      </c>
      <c r="M3470">
        <v>45</v>
      </c>
      <c r="N3470">
        <v>380.25</v>
      </c>
      <c r="O3470">
        <v>464</v>
      </c>
      <c r="P3470" t="str">
        <f>IF(Table1[[#This Row],[Discount %]]&gt;50,"High Discount","Low Discount")</f>
        <v>Low Discount</v>
      </c>
    </row>
    <row r="3471" spans="1:16" x14ac:dyDescent="0.3">
      <c r="A3471" t="s">
        <v>7059</v>
      </c>
      <c r="B3471">
        <v>13437236</v>
      </c>
      <c r="C3471" t="s">
        <v>85</v>
      </c>
      <c r="D3471" t="s">
        <v>86</v>
      </c>
      <c r="E3471" t="s">
        <v>131</v>
      </c>
      <c r="F3471" t="s">
        <v>33</v>
      </c>
      <c r="G3471" t="s">
        <v>7060</v>
      </c>
      <c r="H3471">
        <v>679</v>
      </c>
      <c r="I3471">
        <v>1699</v>
      </c>
      <c r="J3471" t="s">
        <v>88</v>
      </c>
      <c r="K3471">
        <v>4</v>
      </c>
      <c r="L3471">
        <v>565</v>
      </c>
      <c r="M3471">
        <v>60</v>
      </c>
      <c r="N3471">
        <v>1019.4</v>
      </c>
      <c r="O3471">
        <v>679</v>
      </c>
      <c r="P3471" t="str">
        <f>IF(Table1[[#This Row],[Discount %]]&gt;50,"High Discount","Low Discount")</f>
        <v>High Discount</v>
      </c>
    </row>
    <row r="3472" spans="1:16" x14ac:dyDescent="0.3">
      <c r="A3472" t="s">
        <v>7061</v>
      </c>
      <c r="B3472">
        <v>2477930</v>
      </c>
      <c r="C3472" t="s">
        <v>56</v>
      </c>
      <c r="D3472" t="s">
        <v>86</v>
      </c>
      <c r="E3472" t="s">
        <v>15</v>
      </c>
      <c r="F3472" t="s">
        <v>33</v>
      </c>
      <c r="G3472" t="s">
        <v>7062</v>
      </c>
      <c r="H3472">
        <v>599</v>
      </c>
      <c r="I3472">
        <v>1999</v>
      </c>
      <c r="J3472" t="s">
        <v>603</v>
      </c>
      <c r="K3472">
        <v>4.2</v>
      </c>
      <c r="L3472">
        <v>565</v>
      </c>
      <c r="M3472">
        <v>70</v>
      </c>
      <c r="N3472">
        <v>1399.3</v>
      </c>
      <c r="O3472">
        <v>599</v>
      </c>
      <c r="P3472" t="str">
        <f>IF(Table1[[#This Row],[Discount %]]&gt;50,"High Discount","Low Discount")</f>
        <v>High Discount</v>
      </c>
    </row>
    <row r="3473" spans="1:16" x14ac:dyDescent="0.3">
      <c r="A3473" t="s">
        <v>7063</v>
      </c>
      <c r="B3473">
        <v>14087582</v>
      </c>
      <c r="C3473" t="s">
        <v>161</v>
      </c>
      <c r="D3473" t="s">
        <v>37</v>
      </c>
      <c r="E3473" t="s">
        <v>43</v>
      </c>
      <c r="F3473" t="s">
        <v>33</v>
      </c>
      <c r="G3473" t="s">
        <v>7064</v>
      </c>
      <c r="I3473">
        <v>1499</v>
      </c>
      <c r="J3473" t="s">
        <v>101</v>
      </c>
      <c r="K3473">
        <v>4.3</v>
      </c>
      <c r="L3473">
        <v>565</v>
      </c>
      <c r="M3473">
        <v>50</v>
      </c>
      <c r="N3473">
        <v>749.5</v>
      </c>
      <c r="O3473">
        <v>749</v>
      </c>
      <c r="P3473" t="str">
        <f>IF(Table1[[#This Row],[Discount %]]&gt;50,"High Discount","Low Discount")</f>
        <v>Low Discount</v>
      </c>
    </row>
    <row r="3474" spans="1:16" x14ac:dyDescent="0.3">
      <c r="A3474" t="s">
        <v>7065</v>
      </c>
      <c r="B3474">
        <v>17524610</v>
      </c>
      <c r="C3474" t="s">
        <v>42</v>
      </c>
      <c r="D3474" t="s">
        <v>37</v>
      </c>
      <c r="E3474" t="s">
        <v>38</v>
      </c>
      <c r="F3474" t="s">
        <v>33</v>
      </c>
      <c r="G3474" t="s">
        <v>1259</v>
      </c>
      <c r="I3474">
        <v>1598</v>
      </c>
      <c r="J3474" t="s">
        <v>40</v>
      </c>
      <c r="K3474">
        <v>4</v>
      </c>
      <c r="L3474">
        <v>565</v>
      </c>
      <c r="M3474">
        <v>50</v>
      </c>
      <c r="N3474">
        <v>799</v>
      </c>
      <c r="O3474">
        <v>799</v>
      </c>
      <c r="P3474" t="str">
        <f>IF(Table1[[#This Row],[Discount %]]&gt;50,"High Discount","Low Discount")</f>
        <v>Low Discount</v>
      </c>
    </row>
    <row r="3475" spans="1:16" x14ac:dyDescent="0.3">
      <c r="A3475" t="s">
        <v>7066</v>
      </c>
      <c r="B3475">
        <v>11114184</v>
      </c>
      <c r="C3475" t="s">
        <v>90</v>
      </c>
      <c r="D3475" t="s">
        <v>37</v>
      </c>
      <c r="E3475" t="s">
        <v>15</v>
      </c>
      <c r="F3475" t="s">
        <v>33</v>
      </c>
      <c r="G3475" t="s">
        <v>7067</v>
      </c>
      <c r="I3475">
        <v>1899</v>
      </c>
      <c r="J3475" t="s">
        <v>399</v>
      </c>
      <c r="K3475">
        <v>4.0999999999999996</v>
      </c>
      <c r="L3475">
        <v>565</v>
      </c>
      <c r="M3475">
        <v>47</v>
      </c>
      <c r="N3475">
        <v>892.53</v>
      </c>
      <c r="O3475">
        <v>1006</v>
      </c>
      <c r="P3475" t="str">
        <f>IF(Table1[[#This Row],[Discount %]]&gt;50,"High Discount","Low Discount")</f>
        <v>Low Discount</v>
      </c>
    </row>
    <row r="3476" spans="1:16" x14ac:dyDescent="0.3">
      <c r="A3476" t="s">
        <v>7068</v>
      </c>
      <c r="B3476">
        <v>13840090</v>
      </c>
      <c r="C3476" t="s">
        <v>110</v>
      </c>
      <c r="D3476" t="s">
        <v>37</v>
      </c>
      <c r="E3476" t="s">
        <v>131</v>
      </c>
      <c r="F3476" t="s">
        <v>33</v>
      </c>
      <c r="G3476" t="s">
        <v>7069</v>
      </c>
      <c r="I3476">
        <v>1999</v>
      </c>
      <c r="J3476" t="s">
        <v>101</v>
      </c>
      <c r="K3476">
        <v>4.5</v>
      </c>
      <c r="L3476">
        <v>565</v>
      </c>
      <c r="M3476">
        <v>60.000000000000007</v>
      </c>
      <c r="N3476">
        <v>1199.4000000000001</v>
      </c>
      <c r="O3476">
        <v>799</v>
      </c>
      <c r="P3476" t="str">
        <f>IF(Table1[[#This Row],[Discount %]]&gt;50,"High Discount","Low Discount")</f>
        <v>High Discount</v>
      </c>
    </row>
    <row r="3477" spans="1:16" x14ac:dyDescent="0.3">
      <c r="A3477" t="s">
        <v>7070</v>
      </c>
      <c r="B3477">
        <v>11636326</v>
      </c>
      <c r="C3477" t="s">
        <v>1590</v>
      </c>
      <c r="D3477" t="s">
        <v>37</v>
      </c>
      <c r="E3477" t="s">
        <v>47</v>
      </c>
      <c r="F3477" t="s">
        <v>33</v>
      </c>
      <c r="G3477" t="s">
        <v>7071</v>
      </c>
      <c r="I3477">
        <v>999</v>
      </c>
      <c r="J3477" t="s">
        <v>118</v>
      </c>
      <c r="K3477">
        <v>4.2</v>
      </c>
      <c r="L3477">
        <v>565</v>
      </c>
      <c r="M3477">
        <v>55.000000000000007</v>
      </c>
      <c r="N3477">
        <v>549.45000000000005</v>
      </c>
      <c r="O3477">
        <v>449</v>
      </c>
      <c r="P3477" t="str">
        <f>IF(Table1[[#This Row],[Discount %]]&gt;50,"High Discount","Low Discount")</f>
        <v>High Discount</v>
      </c>
    </row>
    <row r="3478" spans="1:16" x14ac:dyDescent="0.3">
      <c r="A3478" t="s">
        <v>7072</v>
      </c>
      <c r="B3478">
        <v>11359056</v>
      </c>
      <c r="C3478" t="s">
        <v>149</v>
      </c>
      <c r="D3478" t="s">
        <v>14</v>
      </c>
      <c r="E3478" t="s">
        <v>15</v>
      </c>
      <c r="F3478" t="s">
        <v>16</v>
      </c>
      <c r="G3478" t="s">
        <v>7073</v>
      </c>
      <c r="H3478">
        <v>1799</v>
      </c>
      <c r="I3478">
        <v>2999</v>
      </c>
      <c r="J3478" t="s">
        <v>151</v>
      </c>
      <c r="K3478">
        <v>3.7</v>
      </c>
      <c r="L3478">
        <v>564</v>
      </c>
      <c r="M3478">
        <v>40</v>
      </c>
      <c r="N3478">
        <v>1199.5999999999999</v>
      </c>
      <c r="O3478">
        <v>1799</v>
      </c>
      <c r="P3478" t="str">
        <f>IF(Table1[[#This Row],[Discount %]]&gt;50,"High Discount","Low Discount")</f>
        <v>Low Discount</v>
      </c>
    </row>
    <row r="3479" spans="1:16" x14ac:dyDescent="0.3">
      <c r="A3479" t="s">
        <v>7074</v>
      </c>
      <c r="B3479">
        <v>1735988</v>
      </c>
      <c r="C3479" t="s">
        <v>42</v>
      </c>
      <c r="D3479" t="s">
        <v>14</v>
      </c>
      <c r="E3479" t="s">
        <v>47</v>
      </c>
      <c r="F3479" t="s">
        <v>16</v>
      </c>
      <c r="G3479" t="s">
        <v>7075</v>
      </c>
      <c r="H3479">
        <v>999</v>
      </c>
      <c r="I3479">
        <v>2499</v>
      </c>
      <c r="J3479" t="s">
        <v>18</v>
      </c>
      <c r="K3479">
        <v>4.0999999999999996</v>
      </c>
      <c r="L3479">
        <v>564</v>
      </c>
      <c r="M3479">
        <v>60.000000000000007</v>
      </c>
      <c r="N3479">
        <v>1499.4000000000003</v>
      </c>
      <c r="O3479">
        <v>999</v>
      </c>
      <c r="P3479" t="str">
        <f>IF(Table1[[#This Row],[Discount %]]&gt;50,"High Discount","Low Discount")</f>
        <v>High Discount</v>
      </c>
    </row>
    <row r="3480" spans="1:16" x14ac:dyDescent="0.3">
      <c r="A3480" t="s">
        <v>7076</v>
      </c>
      <c r="B3480">
        <v>10017039</v>
      </c>
      <c r="C3480" t="s">
        <v>391</v>
      </c>
      <c r="D3480" t="s">
        <v>25</v>
      </c>
      <c r="E3480" t="s">
        <v>26</v>
      </c>
      <c r="F3480" t="s">
        <v>16</v>
      </c>
      <c r="G3480" t="s">
        <v>7077</v>
      </c>
      <c r="H3480">
        <v>644</v>
      </c>
      <c r="I3480">
        <v>1499</v>
      </c>
      <c r="J3480" t="s">
        <v>231</v>
      </c>
      <c r="K3480">
        <v>3.6</v>
      </c>
      <c r="L3480">
        <v>564</v>
      </c>
      <c r="M3480">
        <v>56.999999999999993</v>
      </c>
      <c r="N3480">
        <v>854.42999999999984</v>
      </c>
      <c r="O3480">
        <v>644</v>
      </c>
      <c r="P3480" t="str">
        <f>IF(Table1[[#This Row],[Discount %]]&gt;50,"High Discount","Low Discount")</f>
        <v>High Discount</v>
      </c>
    </row>
    <row r="3481" spans="1:16" x14ac:dyDescent="0.3">
      <c r="A3481" t="s">
        <v>7078</v>
      </c>
      <c r="B3481">
        <v>2232085</v>
      </c>
      <c r="C3481" t="s">
        <v>42</v>
      </c>
      <c r="D3481" t="s">
        <v>25</v>
      </c>
      <c r="E3481" t="s">
        <v>38</v>
      </c>
      <c r="F3481" t="s">
        <v>16</v>
      </c>
      <c r="G3481" t="s">
        <v>7079</v>
      </c>
      <c r="H3481">
        <v>279</v>
      </c>
      <c r="I3481">
        <v>699</v>
      </c>
      <c r="J3481" t="s">
        <v>23</v>
      </c>
      <c r="K3481">
        <v>3.9</v>
      </c>
      <c r="L3481">
        <v>564</v>
      </c>
      <c r="M3481">
        <v>60</v>
      </c>
      <c r="N3481">
        <v>419.4</v>
      </c>
      <c r="O3481">
        <v>279</v>
      </c>
      <c r="P3481" t="str">
        <f>IF(Table1[[#This Row],[Discount %]]&gt;50,"High Discount","Low Discount")</f>
        <v>High Discount</v>
      </c>
    </row>
    <row r="3482" spans="1:16" x14ac:dyDescent="0.3">
      <c r="A3482" t="s">
        <v>7080</v>
      </c>
      <c r="B3482">
        <v>12040840</v>
      </c>
      <c r="C3482" t="s">
        <v>962</v>
      </c>
      <c r="D3482" t="s">
        <v>68</v>
      </c>
      <c r="E3482" t="s">
        <v>69</v>
      </c>
      <c r="F3482" t="s">
        <v>33</v>
      </c>
      <c r="G3482" t="s">
        <v>7081</v>
      </c>
      <c r="H3482">
        <v>1247</v>
      </c>
      <c r="I3482">
        <v>3199</v>
      </c>
      <c r="J3482" t="s">
        <v>101</v>
      </c>
      <c r="K3482">
        <v>4.2</v>
      </c>
      <c r="L3482">
        <v>564</v>
      </c>
      <c r="M3482">
        <v>61</v>
      </c>
      <c r="N3482">
        <v>1951.39</v>
      </c>
      <c r="O3482">
        <v>1247</v>
      </c>
      <c r="P3482" t="str">
        <f>IF(Table1[[#This Row],[Discount %]]&gt;50,"High Discount","Low Discount")</f>
        <v>High Discount</v>
      </c>
    </row>
    <row r="3483" spans="1:16" x14ac:dyDescent="0.3">
      <c r="A3483" t="s">
        <v>7082</v>
      </c>
      <c r="B3483">
        <v>13956290</v>
      </c>
      <c r="C3483" t="s">
        <v>6019</v>
      </c>
      <c r="D3483" t="s">
        <v>68</v>
      </c>
      <c r="E3483" t="s">
        <v>69</v>
      </c>
      <c r="F3483" t="s">
        <v>33</v>
      </c>
      <c r="G3483" t="s">
        <v>7083</v>
      </c>
      <c r="H3483">
        <v>1109</v>
      </c>
      <c r="I3483">
        <v>3699</v>
      </c>
      <c r="J3483" t="s">
        <v>35</v>
      </c>
      <c r="K3483">
        <v>4.2</v>
      </c>
      <c r="L3483">
        <v>564</v>
      </c>
      <c r="M3483">
        <v>70</v>
      </c>
      <c r="N3483">
        <v>2589.3000000000002</v>
      </c>
      <c r="O3483">
        <v>1109</v>
      </c>
      <c r="P3483" t="str">
        <f>IF(Table1[[#This Row],[Discount %]]&gt;50,"High Discount","Low Discount")</f>
        <v>High Discount</v>
      </c>
    </row>
    <row r="3484" spans="1:16" x14ac:dyDescent="0.3">
      <c r="A3484" t="s">
        <v>7084</v>
      </c>
      <c r="B3484">
        <v>14789518</v>
      </c>
      <c r="C3484" t="s">
        <v>734</v>
      </c>
      <c r="D3484" t="s">
        <v>31</v>
      </c>
      <c r="E3484" t="s">
        <v>271</v>
      </c>
      <c r="F3484" t="s">
        <v>33</v>
      </c>
      <c r="G3484" t="s">
        <v>7085</v>
      </c>
      <c r="I3484">
        <v>729</v>
      </c>
      <c r="J3484" t="s">
        <v>35</v>
      </c>
      <c r="K3484">
        <v>4.5</v>
      </c>
      <c r="L3484">
        <v>564</v>
      </c>
      <c r="M3484">
        <v>44</v>
      </c>
      <c r="N3484">
        <v>320.76</v>
      </c>
      <c r="O3484">
        <v>408</v>
      </c>
      <c r="P3484" t="str">
        <f>IF(Table1[[#This Row],[Discount %]]&gt;50,"High Discount","Low Discount")</f>
        <v>Low Discount</v>
      </c>
    </row>
    <row r="3485" spans="1:16" x14ac:dyDescent="0.3">
      <c r="A3485" t="s">
        <v>7086</v>
      </c>
      <c r="B3485">
        <v>10560942</v>
      </c>
      <c r="C3485" t="s">
        <v>85</v>
      </c>
      <c r="D3485" t="s">
        <v>86</v>
      </c>
      <c r="E3485" t="s">
        <v>69</v>
      </c>
      <c r="F3485" t="s">
        <v>33</v>
      </c>
      <c r="G3485" t="s">
        <v>4047</v>
      </c>
      <c r="H3485">
        <v>999</v>
      </c>
      <c r="I3485">
        <v>1999</v>
      </c>
      <c r="J3485" t="s">
        <v>88</v>
      </c>
      <c r="K3485">
        <v>4.0999999999999996</v>
      </c>
      <c r="L3485">
        <v>564</v>
      </c>
      <c r="M3485">
        <v>50</v>
      </c>
      <c r="N3485">
        <v>999.5</v>
      </c>
      <c r="O3485">
        <v>999</v>
      </c>
      <c r="P3485" t="str">
        <f>IF(Table1[[#This Row],[Discount %]]&gt;50,"High Discount","Low Discount")</f>
        <v>Low Discount</v>
      </c>
    </row>
    <row r="3486" spans="1:16" x14ac:dyDescent="0.3">
      <c r="A3486" t="s">
        <v>7087</v>
      </c>
      <c r="B3486">
        <v>7695774</v>
      </c>
      <c r="C3486" t="s">
        <v>59</v>
      </c>
      <c r="D3486" t="s">
        <v>60</v>
      </c>
      <c r="E3486" t="s">
        <v>38</v>
      </c>
      <c r="F3486" t="s">
        <v>33</v>
      </c>
      <c r="G3486" t="s">
        <v>7088</v>
      </c>
      <c r="I3486">
        <v>1199</v>
      </c>
      <c r="J3486" t="s">
        <v>40</v>
      </c>
      <c r="K3486">
        <v>4.2</v>
      </c>
      <c r="L3486">
        <v>564</v>
      </c>
      <c r="M3486">
        <v>50</v>
      </c>
      <c r="N3486">
        <v>599.5</v>
      </c>
      <c r="O3486">
        <v>599</v>
      </c>
      <c r="P3486" t="str">
        <f>IF(Table1[[#This Row],[Discount %]]&gt;50,"High Discount","Low Discount")</f>
        <v>Low Discount</v>
      </c>
    </row>
    <row r="3487" spans="1:16" x14ac:dyDescent="0.3">
      <c r="A3487" t="s">
        <v>7089</v>
      </c>
      <c r="B3487">
        <v>7269103</v>
      </c>
      <c r="C3487" t="s">
        <v>203</v>
      </c>
      <c r="D3487" t="s">
        <v>37</v>
      </c>
      <c r="E3487" t="s">
        <v>43</v>
      </c>
      <c r="F3487" t="s">
        <v>33</v>
      </c>
      <c r="G3487" t="s">
        <v>7090</v>
      </c>
      <c r="I3487">
        <v>1299</v>
      </c>
      <c r="J3487" t="s">
        <v>23</v>
      </c>
      <c r="K3487">
        <v>4</v>
      </c>
      <c r="L3487">
        <v>564</v>
      </c>
      <c r="M3487">
        <v>57.999999999999993</v>
      </c>
      <c r="N3487">
        <v>753.41999999999985</v>
      </c>
      <c r="O3487">
        <v>545</v>
      </c>
      <c r="P3487" t="str">
        <f>IF(Table1[[#This Row],[Discount %]]&gt;50,"High Discount","Low Discount")</f>
        <v>High Discount</v>
      </c>
    </row>
    <row r="3488" spans="1:16" x14ac:dyDescent="0.3">
      <c r="A3488" t="s">
        <v>7091</v>
      </c>
      <c r="B3488">
        <v>7485870</v>
      </c>
      <c r="C3488" t="s">
        <v>94</v>
      </c>
      <c r="D3488" t="s">
        <v>37</v>
      </c>
      <c r="E3488" t="s">
        <v>131</v>
      </c>
      <c r="F3488" t="s">
        <v>33</v>
      </c>
      <c r="G3488" t="s">
        <v>7092</v>
      </c>
      <c r="I3488">
        <v>1399</v>
      </c>
      <c r="J3488" t="s">
        <v>40</v>
      </c>
      <c r="K3488">
        <v>4.0999999999999996</v>
      </c>
      <c r="L3488">
        <v>564</v>
      </c>
      <c r="M3488">
        <v>70</v>
      </c>
      <c r="N3488">
        <v>979.3</v>
      </c>
      <c r="O3488">
        <v>419</v>
      </c>
      <c r="P3488" t="str">
        <f>IF(Table1[[#This Row],[Discount %]]&gt;50,"High Discount","Low Discount")</f>
        <v>High Discount</v>
      </c>
    </row>
    <row r="3489" spans="1:16" x14ac:dyDescent="0.3">
      <c r="A3489" t="s">
        <v>7093</v>
      </c>
      <c r="B3489">
        <v>17524906</v>
      </c>
      <c r="C3489" t="s">
        <v>42</v>
      </c>
      <c r="D3489" t="s">
        <v>37</v>
      </c>
      <c r="E3489" t="s">
        <v>38</v>
      </c>
      <c r="F3489" t="s">
        <v>33</v>
      </c>
      <c r="G3489" t="s">
        <v>7094</v>
      </c>
      <c r="I3489">
        <v>1598</v>
      </c>
      <c r="J3489" t="s">
        <v>1178</v>
      </c>
      <c r="K3489">
        <v>4.3</v>
      </c>
      <c r="L3489">
        <v>564</v>
      </c>
      <c r="M3489">
        <v>50</v>
      </c>
      <c r="N3489">
        <v>799</v>
      </c>
      <c r="O3489">
        <v>799</v>
      </c>
      <c r="P3489" t="str">
        <f>IF(Table1[[#This Row],[Discount %]]&gt;50,"High Discount","Low Discount")</f>
        <v>Low Discount</v>
      </c>
    </row>
    <row r="3490" spans="1:16" x14ac:dyDescent="0.3">
      <c r="A3490" t="s">
        <v>7095</v>
      </c>
      <c r="B3490">
        <v>13399332</v>
      </c>
      <c r="C3490" t="s">
        <v>13</v>
      </c>
      <c r="D3490" t="s">
        <v>37</v>
      </c>
      <c r="E3490" t="s">
        <v>43</v>
      </c>
      <c r="F3490" t="s">
        <v>33</v>
      </c>
      <c r="G3490" t="s">
        <v>7096</v>
      </c>
      <c r="I3490">
        <v>1699</v>
      </c>
      <c r="J3490" t="s">
        <v>101</v>
      </c>
      <c r="K3490">
        <v>3.9</v>
      </c>
      <c r="L3490">
        <v>564</v>
      </c>
      <c r="M3490">
        <v>50</v>
      </c>
      <c r="N3490">
        <v>849.5</v>
      </c>
      <c r="O3490">
        <v>849</v>
      </c>
      <c r="P3490" t="str">
        <f>IF(Table1[[#This Row],[Discount %]]&gt;50,"High Discount","Low Discount")</f>
        <v>Low Discount</v>
      </c>
    </row>
    <row r="3491" spans="1:16" x14ac:dyDescent="0.3">
      <c r="A3491" t="s">
        <v>7097</v>
      </c>
      <c r="B3491">
        <v>11697400</v>
      </c>
      <c r="C3491" t="s">
        <v>13</v>
      </c>
      <c r="D3491" t="s">
        <v>37</v>
      </c>
      <c r="E3491" t="s">
        <v>38</v>
      </c>
      <c r="F3491" t="s">
        <v>33</v>
      </c>
      <c r="G3491" t="s">
        <v>7098</v>
      </c>
      <c r="I3491">
        <v>599</v>
      </c>
      <c r="J3491" t="s">
        <v>40</v>
      </c>
      <c r="K3491">
        <v>4.4000000000000004</v>
      </c>
      <c r="L3491">
        <v>564</v>
      </c>
      <c r="M3491">
        <v>65</v>
      </c>
      <c r="N3491">
        <v>389.35</v>
      </c>
      <c r="O3491">
        <v>209</v>
      </c>
      <c r="P3491" t="str">
        <f>IF(Table1[[#This Row],[Discount %]]&gt;50,"High Discount","Low Discount")</f>
        <v>High Discount</v>
      </c>
    </row>
    <row r="3492" spans="1:16" x14ac:dyDescent="0.3">
      <c r="A3492" t="s">
        <v>7099</v>
      </c>
      <c r="B3492">
        <v>8972487</v>
      </c>
      <c r="C3492" t="s">
        <v>192</v>
      </c>
      <c r="D3492" t="s">
        <v>37</v>
      </c>
      <c r="E3492" t="s">
        <v>38</v>
      </c>
      <c r="F3492" t="s">
        <v>33</v>
      </c>
      <c r="G3492" t="s">
        <v>7100</v>
      </c>
      <c r="I3492">
        <v>799</v>
      </c>
      <c r="J3492" t="s">
        <v>40</v>
      </c>
      <c r="K3492">
        <v>4.5</v>
      </c>
      <c r="L3492">
        <v>564</v>
      </c>
      <c r="M3492">
        <v>60</v>
      </c>
      <c r="N3492">
        <v>479.4</v>
      </c>
      <c r="O3492">
        <v>319</v>
      </c>
      <c r="P3492" t="str">
        <f>IF(Table1[[#This Row],[Discount %]]&gt;50,"High Discount","Low Discount")</f>
        <v>High Discount</v>
      </c>
    </row>
    <row r="3493" spans="1:16" x14ac:dyDescent="0.3">
      <c r="A3493" t="s">
        <v>7101</v>
      </c>
      <c r="B3493">
        <v>6832299</v>
      </c>
      <c r="C3493" t="s">
        <v>149</v>
      </c>
      <c r="D3493" t="s">
        <v>14</v>
      </c>
      <c r="E3493" t="s">
        <v>15</v>
      </c>
      <c r="F3493" t="s">
        <v>16</v>
      </c>
      <c r="G3493" t="s">
        <v>241</v>
      </c>
      <c r="H3493">
        <v>1349</v>
      </c>
      <c r="I3493">
        <v>2699</v>
      </c>
      <c r="J3493" t="s">
        <v>151</v>
      </c>
      <c r="K3493">
        <v>3.9</v>
      </c>
      <c r="L3493">
        <v>563</v>
      </c>
      <c r="M3493">
        <v>50</v>
      </c>
      <c r="N3493">
        <v>1349.5</v>
      </c>
      <c r="O3493">
        <v>1349</v>
      </c>
      <c r="P3493" t="str">
        <f>IF(Table1[[#This Row],[Discount %]]&gt;50,"High Discount","Low Discount")</f>
        <v>Low Discount</v>
      </c>
    </row>
    <row r="3494" spans="1:16" x14ac:dyDescent="0.3">
      <c r="A3494" t="s">
        <v>7102</v>
      </c>
      <c r="B3494">
        <v>12836256</v>
      </c>
      <c r="C3494" t="s">
        <v>46</v>
      </c>
      <c r="D3494" t="s">
        <v>14</v>
      </c>
      <c r="E3494" t="s">
        <v>15</v>
      </c>
      <c r="F3494" t="s">
        <v>16</v>
      </c>
      <c r="G3494" t="s">
        <v>7103</v>
      </c>
      <c r="H3494">
        <v>704</v>
      </c>
      <c r="I3494">
        <v>1499</v>
      </c>
      <c r="J3494" t="s">
        <v>770</v>
      </c>
      <c r="K3494">
        <v>3.8</v>
      </c>
      <c r="L3494">
        <v>563</v>
      </c>
      <c r="M3494">
        <v>53</v>
      </c>
      <c r="N3494">
        <v>794.47</v>
      </c>
      <c r="O3494">
        <v>704</v>
      </c>
      <c r="P3494" t="str">
        <f>IF(Table1[[#This Row],[Discount %]]&gt;50,"High Discount","Low Discount")</f>
        <v>High Discount</v>
      </c>
    </row>
    <row r="3495" spans="1:16" x14ac:dyDescent="0.3">
      <c r="A3495" t="s">
        <v>7104</v>
      </c>
      <c r="B3495">
        <v>10928636</v>
      </c>
      <c r="C3495" t="s">
        <v>7105</v>
      </c>
      <c r="D3495" t="s">
        <v>176</v>
      </c>
      <c r="E3495" t="s">
        <v>177</v>
      </c>
      <c r="F3495" t="s">
        <v>16</v>
      </c>
      <c r="G3495" t="s">
        <v>7106</v>
      </c>
      <c r="H3495">
        <v>263</v>
      </c>
      <c r="I3495">
        <v>599</v>
      </c>
      <c r="J3495" t="s">
        <v>145</v>
      </c>
      <c r="K3495">
        <v>4.5</v>
      </c>
      <c r="L3495">
        <v>563</v>
      </c>
      <c r="M3495">
        <v>55.999999999999993</v>
      </c>
      <c r="N3495">
        <v>335.43999999999994</v>
      </c>
      <c r="O3495">
        <v>263</v>
      </c>
      <c r="P3495" t="str">
        <f>IF(Table1[[#This Row],[Discount %]]&gt;50,"High Discount","Low Discount")</f>
        <v>High Discount</v>
      </c>
    </row>
    <row r="3496" spans="1:16" x14ac:dyDescent="0.3">
      <c r="A3496" t="s">
        <v>7107</v>
      </c>
      <c r="B3496">
        <v>10885120</v>
      </c>
      <c r="C3496" t="s">
        <v>391</v>
      </c>
      <c r="D3496" t="s">
        <v>25</v>
      </c>
      <c r="E3496" t="s">
        <v>281</v>
      </c>
      <c r="F3496" t="s">
        <v>16</v>
      </c>
      <c r="G3496" t="s">
        <v>7108</v>
      </c>
      <c r="H3496">
        <v>730</v>
      </c>
      <c r="I3496">
        <v>1699</v>
      </c>
      <c r="J3496" t="s">
        <v>23</v>
      </c>
      <c r="K3496">
        <v>4.2</v>
      </c>
      <c r="L3496">
        <v>563</v>
      </c>
      <c r="M3496">
        <v>56.999999999999993</v>
      </c>
      <c r="N3496">
        <v>968.42999999999984</v>
      </c>
      <c r="O3496">
        <v>730</v>
      </c>
      <c r="P3496" t="str">
        <f>IF(Table1[[#This Row],[Discount %]]&gt;50,"High Discount","Low Discount")</f>
        <v>High Discount</v>
      </c>
    </row>
    <row r="3497" spans="1:16" x14ac:dyDescent="0.3">
      <c r="A3497" t="s">
        <v>7109</v>
      </c>
      <c r="B3497">
        <v>1725285</v>
      </c>
      <c r="C3497" t="s">
        <v>13</v>
      </c>
      <c r="D3497" t="s">
        <v>25</v>
      </c>
      <c r="E3497" t="s">
        <v>26</v>
      </c>
      <c r="F3497" t="s">
        <v>16</v>
      </c>
      <c r="G3497" t="s">
        <v>7110</v>
      </c>
      <c r="H3497">
        <v>679</v>
      </c>
      <c r="I3497">
        <v>1699</v>
      </c>
      <c r="J3497" t="s">
        <v>231</v>
      </c>
      <c r="K3497">
        <v>4.2</v>
      </c>
      <c r="L3497">
        <v>563</v>
      </c>
      <c r="M3497">
        <v>60</v>
      </c>
      <c r="N3497">
        <v>1019.4</v>
      </c>
      <c r="O3497">
        <v>679</v>
      </c>
      <c r="P3497" t="str">
        <f>IF(Table1[[#This Row],[Discount %]]&gt;50,"High Discount","Low Discount")</f>
        <v>High Discount</v>
      </c>
    </row>
    <row r="3498" spans="1:16" x14ac:dyDescent="0.3">
      <c r="A3498" t="s">
        <v>7111</v>
      </c>
      <c r="B3498">
        <v>11896046</v>
      </c>
      <c r="C3498" t="s">
        <v>13</v>
      </c>
      <c r="D3498" t="s">
        <v>25</v>
      </c>
      <c r="E3498" t="s">
        <v>26</v>
      </c>
      <c r="F3498" t="s">
        <v>16</v>
      </c>
      <c r="G3498" t="s">
        <v>7112</v>
      </c>
      <c r="H3498">
        <v>499</v>
      </c>
      <c r="I3498">
        <v>999</v>
      </c>
      <c r="J3498" t="s">
        <v>231</v>
      </c>
      <c r="K3498">
        <v>4.3</v>
      </c>
      <c r="L3498">
        <v>563</v>
      </c>
      <c r="M3498">
        <v>50</v>
      </c>
      <c r="N3498">
        <v>499.5</v>
      </c>
      <c r="O3498">
        <v>499</v>
      </c>
      <c r="P3498" t="str">
        <f>IF(Table1[[#This Row],[Discount %]]&gt;50,"High Discount","Low Discount")</f>
        <v>Low Discount</v>
      </c>
    </row>
    <row r="3499" spans="1:16" x14ac:dyDescent="0.3">
      <c r="A3499" t="s">
        <v>7113</v>
      </c>
      <c r="B3499">
        <v>7782990</v>
      </c>
      <c r="C3499" t="s">
        <v>30</v>
      </c>
      <c r="D3499" t="s">
        <v>31</v>
      </c>
      <c r="E3499" t="s">
        <v>104</v>
      </c>
      <c r="F3499" t="s">
        <v>33</v>
      </c>
      <c r="G3499" t="s">
        <v>7114</v>
      </c>
      <c r="H3499">
        <v>906</v>
      </c>
      <c r="I3499">
        <v>1295</v>
      </c>
      <c r="J3499" t="s">
        <v>7115</v>
      </c>
      <c r="K3499">
        <v>4.5</v>
      </c>
      <c r="L3499">
        <v>563</v>
      </c>
      <c r="M3499">
        <v>30</v>
      </c>
      <c r="N3499">
        <v>388.5</v>
      </c>
      <c r="O3499">
        <v>906</v>
      </c>
      <c r="P3499" t="str">
        <f>IF(Table1[[#This Row],[Discount %]]&gt;50,"High Discount","Low Discount")</f>
        <v>Low Discount</v>
      </c>
    </row>
    <row r="3500" spans="1:16" x14ac:dyDescent="0.3">
      <c r="A3500" t="s">
        <v>7116</v>
      </c>
      <c r="B3500">
        <v>13984240</v>
      </c>
      <c r="C3500" t="s">
        <v>6606</v>
      </c>
      <c r="D3500" t="s">
        <v>31</v>
      </c>
      <c r="E3500" t="s">
        <v>486</v>
      </c>
      <c r="F3500" t="s">
        <v>33</v>
      </c>
      <c r="G3500" t="s">
        <v>7117</v>
      </c>
      <c r="I3500">
        <v>499</v>
      </c>
      <c r="J3500" t="s">
        <v>101</v>
      </c>
      <c r="K3500">
        <v>4.4000000000000004</v>
      </c>
      <c r="L3500">
        <v>563</v>
      </c>
      <c r="M3500">
        <v>44</v>
      </c>
      <c r="N3500">
        <v>219.56</v>
      </c>
      <c r="O3500">
        <v>279</v>
      </c>
      <c r="P3500" t="str">
        <f>IF(Table1[[#This Row],[Discount %]]&gt;50,"High Discount","Low Discount")</f>
        <v>Low Discount</v>
      </c>
    </row>
    <row r="3501" spans="1:16" x14ac:dyDescent="0.3">
      <c r="A3501" t="s">
        <v>7118</v>
      </c>
      <c r="B3501">
        <v>8349007</v>
      </c>
      <c r="C3501" t="s">
        <v>85</v>
      </c>
      <c r="D3501" t="s">
        <v>86</v>
      </c>
      <c r="E3501" t="s">
        <v>69</v>
      </c>
      <c r="F3501" t="s">
        <v>33</v>
      </c>
      <c r="G3501" t="s">
        <v>7119</v>
      </c>
      <c r="H3501">
        <v>959</v>
      </c>
      <c r="I3501">
        <v>2399</v>
      </c>
      <c r="J3501" t="s">
        <v>88</v>
      </c>
      <c r="K3501">
        <v>4.0999999999999996</v>
      </c>
      <c r="L3501">
        <v>563</v>
      </c>
      <c r="M3501">
        <v>60.000000000000007</v>
      </c>
      <c r="N3501">
        <v>1439.4000000000003</v>
      </c>
      <c r="O3501">
        <v>959</v>
      </c>
      <c r="P3501" t="str">
        <f>IF(Table1[[#This Row],[Discount %]]&gt;50,"High Discount","Low Discount")</f>
        <v>High Discount</v>
      </c>
    </row>
    <row r="3502" spans="1:16" x14ac:dyDescent="0.3">
      <c r="A3502" t="s">
        <v>7120</v>
      </c>
      <c r="B3502">
        <v>13904130</v>
      </c>
      <c r="C3502" t="s">
        <v>72</v>
      </c>
      <c r="D3502" t="s">
        <v>37</v>
      </c>
      <c r="E3502" t="s">
        <v>131</v>
      </c>
      <c r="F3502" t="s">
        <v>33</v>
      </c>
      <c r="G3502" t="s">
        <v>7121</v>
      </c>
      <c r="I3502">
        <v>2499</v>
      </c>
      <c r="J3502" t="s">
        <v>101</v>
      </c>
      <c r="K3502">
        <v>4.4000000000000004</v>
      </c>
      <c r="L3502">
        <v>563</v>
      </c>
      <c r="M3502">
        <v>57.000000000000007</v>
      </c>
      <c r="N3502">
        <v>1424.4300000000003</v>
      </c>
      <c r="O3502">
        <v>1074</v>
      </c>
      <c r="P3502" t="str">
        <f>IF(Table1[[#This Row],[Discount %]]&gt;50,"High Discount","Low Discount")</f>
        <v>High Discount</v>
      </c>
    </row>
    <row r="3503" spans="1:16" x14ac:dyDescent="0.3">
      <c r="A3503" t="s">
        <v>7122</v>
      </c>
      <c r="B3503">
        <v>13512712</v>
      </c>
      <c r="C3503" t="s">
        <v>507</v>
      </c>
      <c r="D3503" t="s">
        <v>37</v>
      </c>
      <c r="E3503" t="s">
        <v>131</v>
      </c>
      <c r="F3503" t="s">
        <v>33</v>
      </c>
      <c r="G3503" t="s">
        <v>7123</v>
      </c>
      <c r="I3503">
        <v>2499</v>
      </c>
      <c r="J3503" t="s">
        <v>35</v>
      </c>
      <c r="K3503">
        <v>4.0999999999999996</v>
      </c>
      <c r="L3503">
        <v>563</v>
      </c>
      <c r="M3503">
        <v>72</v>
      </c>
      <c r="N3503">
        <v>1799.28</v>
      </c>
      <c r="O3503">
        <v>699</v>
      </c>
      <c r="P3503" t="str">
        <f>IF(Table1[[#This Row],[Discount %]]&gt;50,"High Discount","Low Discount")</f>
        <v>High Discount</v>
      </c>
    </row>
    <row r="3504" spans="1:16" x14ac:dyDescent="0.3">
      <c r="A3504" t="s">
        <v>7124</v>
      </c>
      <c r="B3504">
        <v>11489640</v>
      </c>
      <c r="C3504" t="s">
        <v>13</v>
      </c>
      <c r="D3504" t="s">
        <v>37</v>
      </c>
      <c r="E3504" t="s">
        <v>121</v>
      </c>
      <c r="F3504" t="s">
        <v>33</v>
      </c>
      <c r="G3504" t="s">
        <v>7125</v>
      </c>
      <c r="I3504">
        <v>999</v>
      </c>
      <c r="J3504" t="s">
        <v>118</v>
      </c>
      <c r="K3504">
        <v>4.4000000000000004</v>
      </c>
      <c r="L3504">
        <v>563</v>
      </c>
      <c r="M3504">
        <v>30</v>
      </c>
      <c r="N3504">
        <v>299.7</v>
      </c>
      <c r="O3504">
        <v>699</v>
      </c>
      <c r="P3504" t="str">
        <f>IF(Table1[[#This Row],[Discount %]]&gt;50,"High Discount","Low Discount")</f>
        <v>Low Discount</v>
      </c>
    </row>
    <row r="3505" spans="1:16" x14ac:dyDescent="0.3">
      <c r="A3505" t="s">
        <v>7126</v>
      </c>
      <c r="B3505">
        <v>9270801</v>
      </c>
      <c r="C3505" t="s">
        <v>13</v>
      </c>
      <c r="D3505" t="s">
        <v>14</v>
      </c>
      <c r="E3505" t="s">
        <v>15</v>
      </c>
      <c r="F3505" t="s">
        <v>16</v>
      </c>
      <c r="G3505" t="s">
        <v>7127</v>
      </c>
      <c r="I3505">
        <v>1999</v>
      </c>
      <c r="J3505" t="s">
        <v>18</v>
      </c>
      <c r="K3505">
        <v>3.9</v>
      </c>
      <c r="L3505">
        <v>562</v>
      </c>
      <c r="M3505">
        <v>52</v>
      </c>
      <c r="N3505">
        <v>1039.48</v>
      </c>
      <c r="O3505">
        <v>959</v>
      </c>
      <c r="P3505" t="str">
        <f>IF(Table1[[#This Row],[Discount %]]&gt;50,"High Discount","Low Discount")</f>
        <v>High Discount</v>
      </c>
    </row>
    <row r="3506" spans="1:16" x14ac:dyDescent="0.3">
      <c r="A3506" t="s">
        <v>7128</v>
      </c>
      <c r="B3506">
        <v>10139275</v>
      </c>
      <c r="C3506" t="s">
        <v>3648</v>
      </c>
      <c r="D3506" t="s">
        <v>60</v>
      </c>
      <c r="E3506" t="s">
        <v>38</v>
      </c>
      <c r="F3506" t="s">
        <v>16</v>
      </c>
      <c r="G3506" t="s">
        <v>7129</v>
      </c>
      <c r="H3506">
        <v>1036</v>
      </c>
      <c r="I3506">
        <v>1295</v>
      </c>
      <c r="J3506" t="s">
        <v>35</v>
      </c>
      <c r="K3506">
        <v>4.3</v>
      </c>
      <c r="L3506">
        <v>562</v>
      </c>
      <c r="M3506">
        <v>20</v>
      </c>
      <c r="N3506">
        <v>259</v>
      </c>
      <c r="O3506">
        <v>1036</v>
      </c>
      <c r="P3506" t="str">
        <f>IF(Table1[[#This Row],[Discount %]]&gt;50,"High Discount","Low Discount")</f>
        <v>Low Discount</v>
      </c>
    </row>
    <row r="3507" spans="1:16" x14ac:dyDescent="0.3">
      <c r="A3507" t="s">
        <v>7130</v>
      </c>
      <c r="B3507">
        <v>9713947</v>
      </c>
      <c r="C3507" t="s">
        <v>13</v>
      </c>
      <c r="D3507" t="s">
        <v>25</v>
      </c>
      <c r="E3507" t="s">
        <v>26</v>
      </c>
      <c r="F3507" t="s">
        <v>16</v>
      </c>
      <c r="G3507" t="s">
        <v>7131</v>
      </c>
      <c r="H3507">
        <v>599</v>
      </c>
      <c r="I3507">
        <v>1199</v>
      </c>
      <c r="J3507" t="s">
        <v>231</v>
      </c>
      <c r="K3507">
        <v>4.2</v>
      </c>
      <c r="L3507">
        <v>562</v>
      </c>
      <c r="M3507">
        <v>50</v>
      </c>
      <c r="N3507">
        <v>599.5</v>
      </c>
      <c r="O3507">
        <v>599</v>
      </c>
      <c r="P3507" t="str">
        <f>IF(Table1[[#This Row],[Discount %]]&gt;50,"High Discount","Low Discount")</f>
        <v>Low Discount</v>
      </c>
    </row>
    <row r="3508" spans="1:16" x14ac:dyDescent="0.3">
      <c r="A3508" t="s">
        <v>7132</v>
      </c>
      <c r="B3508">
        <v>11218092</v>
      </c>
      <c r="C3508" t="s">
        <v>1122</v>
      </c>
      <c r="D3508" t="s">
        <v>25</v>
      </c>
      <c r="E3508" t="s">
        <v>38</v>
      </c>
      <c r="F3508" t="s">
        <v>16</v>
      </c>
      <c r="G3508" t="s">
        <v>7133</v>
      </c>
      <c r="H3508">
        <v>553</v>
      </c>
      <c r="I3508">
        <v>1349</v>
      </c>
      <c r="J3508" t="s">
        <v>23</v>
      </c>
      <c r="K3508">
        <v>4</v>
      </c>
      <c r="L3508">
        <v>562</v>
      </c>
      <c r="M3508">
        <v>59</v>
      </c>
      <c r="N3508">
        <v>795.91</v>
      </c>
      <c r="O3508">
        <v>553</v>
      </c>
      <c r="P3508" t="str">
        <f>IF(Table1[[#This Row],[Discount %]]&gt;50,"High Discount","Low Discount")</f>
        <v>High Discount</v>
      </c>
    </row>
    <row r="3509" spans="1:16" x14ac:dyDescent="0.3">
      <c r="A3509" t="s">
        <v>7134</v>
      </c>
      <c r="B3509">
        <v>9680391</v>
      </c>
      <c r="C3509" t="s">
        <v>13</v>
      </c>
      <c r="D3509" t="s">
        <v>25</v>
      </c>
      <c r="E3509" t="s">
        <v>26</v>
      </c>
      <c r="F3509" t="s">
        <v>16</v>
      </c>
      <c r="G3509" t="s">
        <v>7135</v>
      </c>
      <c r="H3509">
        <v>854</v>
      </c>
      <c r="I3509">
        <v>1899</v>
      </c>
      <c r="J3509" t="s">
        <v>28</v>
      </c>
      <c r="K3509">
        <v>4.0999999999999996</v>
      </c>
      <c r="L3509">
        <v>562</v>
      </c>
      <c r="M3509">
        <v>55.000000000000007</v>
      </c>
      <c r="N3509">
        <v>1044.45</v>
      </c>
      <c r="O3509">
        <v>854</v>
      </c>
      <c r="P3509" t="str">
        <f>IF(Table1[[#This Row],[Discount %]]&gt;50,"High Discount","Low Discount")</f>
        <v>High Discount</v>
      </c>
    </row>
    <row r="3510" spans="1:16" x14ac:dyDescent="0.3">
      <c r="A3510" t="s">
        <v>7136</v>
      </c>
      <c r="B3510">
        <v>8363133</v>
      </c>
      <c r="C3510" t="s">
        <v>321</v>
      </c>
      <c r="D3510" t="s">
        <v>25</v>
      </c>
      <c r="E3510" t="s">
        <v>38</v>
      </c>
      <c r="F3510" t="s">
        <v>16</v>
      </c>
      <c r="G3510" t="s">
        <v>7137</v>
      </c>
      <c r="H3510">
        <v>314</v>
      </c>
      <c r="I3510">
        <v>699</v>
      </c>
      <c r="J3510" t="s">
        <v>35</v>
      </c>
      <c r="K3510">
        <v>4</v>
      </c>
      <c r="L3510">
        <v>562</v>
      </c>
      <c r="M3510">
        <v>54.999999999999993</v>
      </c>
      <c r="N3510">
        <v>384.44999999999993</v>
      </c>
      <c r="O3510">
        <v>314</v>
      </c>
      <c r="P3510" t="str">
        <f>IF(Table1[[#This Row],[Discount %]]&gt;50,"High Discount","Low Discount")</f>
        <v>High Discount</v>
      </c>
    </row>
    <row r="3511" spans="1:16" x14ac:dyDescent="0.3">
      <c r="A3511" t="s">
        <v>7138</v>
      </c>
      <c r="B3511">
        <v>13238394</v>
      </c>
      <c r="C3511" t="s">
        <v>99</v>
      </c>
      <c r="D3511" t="s">
        <v>68</v>
      </c>
      <c r="E3511" t="s">
        <v>82</v>
      </c>
      <c r="F3511" t="s">
        <v>33</v>
      </c>
      <c r="G3511" t="s">
        <v>7139</v>
      </c>
      <c r="H3511">
        <v>809</v>
      </c>
      <c r="I3511">
        <v>1799</v>
      </c>
      <c r="J3511" t="s">
        <v>101</v>
      </c>
      <c r="K3511">
        <v>4</v>
      </c>
      <c r="L3511">
        <v>562</v>
      </c>
      <c r="M3511">
        <v>55.000000000000007</v>
      </c>
      <c r="N3511">
        <v>989.45000000000016</v>
      </c>
      <c r="O3511">
        <v>809</v>
      </c>
      <c r="P3511" t="str">
        <f>IF(Table1[[#This Row],[Discount %]]&gt;50,"High Discount","Low Discount")</f>
        <v>High Discount</v>
      </c>
    </row>
    <row r="3512" spans="1:16" x14ac:dyDescent="0.3">
      <c r="A3512" t="s">
        <v>7140</v>
      </c>
      <c r="B3512">
        <v>7556600</v>
      </c>
      <c r="C3512" t="s">
        <v>81</v>
      </c>
      <c r="D3512" t="s">
        <v>68</v>
      </c>
      <c r="E3512" t="s">
        <v>131</v>
      </c>
      <c r="F3512" t="s">
        <v>33</v>
      </c>
      <c r="G3512" t="s">
        <v>7141</v>
      </c>
      <c r="H3512">
        <v>1270</v>
      </c>
      <c r="I3512">
        <v>4099</v>
      </c>
      <c r="J3512" t="s">
        <v>35</v>
      </c>
      <c r="K3512">
        <v>4.0999999999999996</v>
      </c>
      <c r="L3512">
        <v>562</v>
      </c>
      <c r="M3512">
        <v>69</v>
      </c>
      <c r="N3512">
        <v>2828.31</v>
      </c>
      <c r="O3512">
        <v>1270</v>
      </c>
      <c r="P3512" t="str">
        <f>IF(Table1[[#This Row],[Discount %]]&gt;50,"High Discount","Low Discount")</f>
        <v>High Discount</v>
      </c>
    </row>
    <row r="3513" spans="1:16" x14ac:dyDescent="0.3">
      <c r="A3513" t="s">
        <v>7142</v>
      </c>
      <c r="B3513">
        <v>11671564</v>
      </c>
      <c r="C3513" t="s">
        <v>5166</v>
      </c>
      <c r="D3513" t="s">
        <v>68</v>
      </c>
      <c r="E3513" t="s">
        <v>5167</v>
      </c>
      <c r="F3513" t="s">
        <v>33</v>
      </c>
      <c r="G3513" t="s">
        <v>7143</v>
      </c>
      <c r="H3513">
        <v>1687</v>
      </c>
      <c r="I3513">
        <v>5818</v>
      </c>
      <c r="J3513" t="s">
        <v>145</v>
      </c>
      <c r="K3513">
        <v>4.3</v>
      </c>
      <c r="L3513">
        <v>562</v>
      </c>
      <c r="M3513">
        <v>71</v>
      </c>
      <c r="N3513">
        <v>4130.78</v>
      </c>
      <c r="O3513">
        <v>1687</v>
      </c>
      <c r="P3513" t="str">
        <f>IF(Table1[[#This Row],[Discount %]]&gt;50,"High Discount","Low Discount")</f>
        <v>High Discount</v>
      </c>
    </row>
    <row r="3514" spans="1:16" x14ac:dyDescent="0.3">
      <c r="A3514" t="s">
        <v>7144</v>
      </c>
      <c r="B3514">
        <v>13498724</v>
      </c>
      <c r="C3514" t="s">
        <v>1528</v>
      </c>
      <c r="D3514" t="s">
        <v>31</v>
      </c>
      <c r="E3514" t="s">
        <v>104</v>
      </c>
      <c r="F3514" t="s">
        <v>33</v>
      </c>
      <c r="G3514" t="s">
        <v>7145</v>
      </c>
      <c r="H3514">
        <v>539</v>
      </c>
      <c r="I3514">
        <v>1999</v>
      </c>
      <c r="J3514" t="s">
        <v>1530</v>
      </c>
      <c r="K3514">
        <v>4.3</v>
      </c>
      <c r="L3514">
        <v>562</v>
      </c>
      <c r="M3514">
        <v>73</v>
      </c>
      <c r="N3514">
        <v>1459.27</v>
      </c>
      <c r="O3514">
        <v>539</v>
      </c>
      <c r="P3514" t="str">
        <f>IF(Table1[[#This Row],[Discount %]]&gt;50,"High Discount","Low Discount")</f>
        <v>High Discount</v>
      </c>
    </row>
    <row r="3515" spans="1:16" x14ac:dyDescent="0.3">
      <c r="A3515" t="s">
        <v>7146</v>
      </c>
      <c r="B3515">
        <v>6030521</v>
      </c>
      <c r="C3515" t="s">
        <v>56</v>
      </c>
      <c r="D3515" t="s">
        <v>86</v>
      </c>
      <c r="E3515" t="s">
        <v>15</v>
      </c>
      <c r="F3515" t="s">
        <v>33</v>
      </c>
      <c r="G3515" t="s">
        <v>7147</v>
      </c>
      <c r="H3515">
        <v>764</v>
      </c>
      <c r="I3515">
        <v>1699</v>
      </c>
      <c r="J3515" t="s">
        <v>603</v>
      </c>
      <c r="K3515">
        <v>3.9</v>
      </c>
      <c r="L3515">
        <v>562</v>
      </c>
      <c r="M3515">
        <v>55.000000000000007</v>
      </c>
      <c r="N3515">
        <v>934.45000000000016</v>
      </c>
      <c r="O3515">
        <v>764</v>
      </c>
      <c r="P3515" t="str">
        <f>IF(Table1[[#This Row],[Discount %]]&gt;50,"High Discount","Low Discount")</f>
        <v>High Discount</v>
      </c>
    </row>
    <row r="3516" spans="1:16" x14ac:dyDescent="0.3">
      <c r="A3516" t="s">
        <v>7148</v>
      </c>
      <c r="B3516">
        <v>11174320</v>
      </c>
      <c r="C3516" t="s">
        <v>85</v>
      </c>
      <c r="D3516" t="s">
        <v>86</v>
      </c>
      <c r="E3516" t="s">
        <v>82</v>
      </c>
      <c r="F3516" t="s">
        <v>33</v>
      </c>
      <c r="G3516" t="s">
        <v>7149</v>
      </c>
      <c r="H3516">
        <v>399</v>
      </c>
      <c r="I3516">
        <v>999</v>
      </c>
      <c r="J3516" t="s">
        <v>88</v>
      </c>
      <c r="K3516">
        <v>4.2</v>
      </c>
      <c r="L3516">
        <v>562</v>
      </c>
      <c r="M3516">
        <v>60</v>
      </c>
      <c r="N3516">
        <v>599.4</v>
      </c>
      <c r="O3516">
        <v>399</v>
      </c>
      <c r="P3516" t="str">
        <f>IF(Table1[[#This Row],[Discount %]]&gt;50,"High Discount","Low Discount")</f>
        <v>High Discount</v>
      </c>
    </row>
    <row r="3517" spans="1:16" x14ac:dyDescent="0.3">
      <c r="A3517" t="s">
        <v>7150</v>
      </c>
      <c r="B3517">
        <v>10619264</v>
      </c>
      <c r="C3517" t="s">
        <v>110</v>
      </c>
      <c r="D3517" t="s">
        <v>37</v>
      </c>
      <c r="E3517" t="s">
        <v>542</v>
      </c>
      <c r="F3517" t="s">
        <v>33</v>
      </c>
      <c r="G3517" t="s">
        <v>7151</v>
      </c>
      <c r="I3517">
        <v>1299</v>
      </c>
      <c r="J3517" t="s">
        <v>6778</v>
      </c>
      <c r="K3517">
        <v>3.4</v>
      </c>
      <c r="L3517">
        <v>562</v>
      </c>
      <c r="M3517">
        <v>60</v>
      </c>
      <c r="N3517">
        <v>779.4</v>
      </c>
      <c r="O3517">
        <v>519</v>
      </c>
      <c r="P3517" t="str">
        <f>IF(Table1[[#This Row],[Discount %]]&gt;50,"High Discount","Low Discount")</f>
        <v>High Discount</v>
      </c>
    </row>
    <row r="3518" spans="1:16" x14ac:dyDescent="0.3">
      <c r="A3518" t="s">
        <v>7152</v>
      </c>
      <c r="B3518">
        <v>17524900</v>
      </c>
      <c r="C3518" t="s">
        <v>42</v>
      </c>
      <c r="D3518" t="s">
        <v>37</v>
      </c>
      <c r="E3518" t="s">
        <v>38</v>
      </c>
      <c r="F3518" t="s">
        <v>33</v>
      </c>
      <c r="G3518" t="s">
        <v>7153</v>
      </c>
      <c r="I3518">
        <v>1598</v>
      </c>
      <c r="J3518" t="s">
        <v>418</v>
      </c>
      <c r="K3518">
        <v>4.4000000000000004</v>
      </c>
      <c r="L3518">
        <v>562</v>
      </c>
      <c r="M3518">
        <v>50</v>
      </c>
      <c r="N3518">
        <v>799</v>
      </c>
      <c r="O3518">
        <v>799</v>
      </c>
      <c r="P3518" t="str">
        <f>IF(Table1[[#This Row],[Discount %]]&gt;50,"High Discount","Low Discount")</f>
        <v>Low Discount</v>
      </c>
    </row>
    <row r="3519" spans="1:16" x14ac:dyDescent="0.3">
      <c r="A3519" t="s">
        <v>7154</v>
      </c>
      <c r="B3519">
        <v>10671384</v>
      </c>
      <c r="C3519" t="s">
        <v>94</v>
      </c>
      <c r="D3519" t="s">
        <v>37</v>
      </c>
      <c r="E3519" t="s">
        <v>15</v>
      </c>
      <c r="F3519" t="s">
        <v>33</v>
      </c>
      <c r="G3519" t="s">
        <v>370</v>
      </c>
      <c r="I3519">
        <v>1699</v>
      </c>
      <c r="J3519" t="s">
        <v>118</v>
      </c>
      <c r="K3519">
        <v>4.0999999999999996</v>
      </c>
      <c r="L3519">
        <v>562</v>
      </c>
      <c r="M3519">
        <v>64.999999999999986</v>
      </c>
      <c r="N3519">
        <v>1104.3499999999997</v>
      </c>
      <c r="O3519">
        <v>594</v>
      </c>
      <c r="P3519" t="str">
        <f>IF(Table1[[#This Row],[Discount %]]&gt;50,"High Discount","Low Discount")</f>
        <v>High Discount</v>
      </c>
    </row>
    <row r="3520" spans="1:16" x14ac:dyDescent="0.3">
      <c r="A3520" t="s">
        <v>7155</v>
      </c>
      <c r="B3520">
        <v>10778642</v>
      </c>
      <c r="C3520" t="s">
        <v>13</v>
      </c>
      <c r="D3520" t="s">
        <v>37</v>
      </c>
      <c r="E3520" t="s">
        <v>38</v>
      </c>
      <c r="F3520" t="s">
        <v>33</v>
      </c>
      <c r="G3520" t="s">
        <v>730</v>
      </c>
      <c r="I3520">
        <v>599</v>
      </c>
      <c r="J3520" t="s">
        <v>40</v>
      </c>
      <c r="K3520">
        <v>4.3</v>
      </c>
      <c r="L3520">
        <v>562</v>
      </c>
      <c r="M3520">
        <v>40</v>
      </c>
      <c r="N3520">
        <v>239.6</v>
      </c>
      <c r="O3520">
        <v>359</v>
      </c>
      <c r="P3520" t="str">
        <f>IF(Table1[[#This Row],[Discount %]]&gt;50,"High Discount","Low Discount")</f>
        <v>Low Discount</v>
      </c>
    </row>
    <row r="3521" spans="1:16" x14ac:dyDescent="0.3">
      <c r="A3521" t="s">
        <v>7156</v>
      </c>
      <c r="B3521">
        <v>1164597</v>
      </c>
      <c r="C3521" t="s">
        <v>383</v>
      </c>
      <c r="D3521" t="s">
        <v>37</v>
      </c>
      <c r="E3521" t="s">
        <v>61</v>
      </c>
      <c r="F3521" t="s">
        <v>33</v>
      </c>
      <c r="G3521" t="s">
        <v>7157</v>
      </c>
      <c r="I3521">
        <v>699</v>
      </c>
      <c r="J3521" t="s">
        <v>35</v>
      </c>
      <c r="K3521">
        <v>4.3</v>
      </c>
      <c r="L3521">
        <v>562</v>
      </c>
      <c r="M3521">
        <v>20</v>
      </c>
      <c r="N3521">
        <v>139.80000000000001</v>
      </c>
      <c r="O3521">
        <v>559</v>
      </c>
      <c r="P3521" t="str">
        <f>IF(Table1[[#This Row],[Discount %]]&gt;50,"High Discount","Low Discount")</f>
        <v>Low Discount</v>
      </c>
    </row>
    <row r="3522" spans="1:16" x14ac:dyDescent="0.3">
      <c r="A3522" t="s">
        <v>7158</v>
      </c>
      <c r="B3522">
        <v>1217448</v>
      </c>
      <c r="C3522" t="s">
        <v>321</v>
      </c>
      <c r="D3522" t="s">
        <v>37</v>
      </c>
      <c r="E3522" t="s">
        <v>38</v>
      </c>
      <c r="F3522" t="s">
        <v>33</v>
      </c>
      <c r="G3522" t="s">
        <v>7159</v>
      </c>
      <c r="I3522">
        <v>799</v>
      </c>
      <c r="J3522" t="s">
        <v>40</v>
      </c>
      <c r="K3522">
        <v>4.3</v>
      </c>
      <c r="L3522">
        <v>562</v>
      </c>
      <c r="M3522">
        <v>70</v>
      </c>
      <c r="N3522">
        <v>559.29999999999995</v>
      </c>
      <c r="O3522">
        <v>239</v>
      </c>
      <c r="P3522" t="str">
        <f>IF(Table1[[#This Row],[Discount %]]&gt;50,"High Discount","Low Discount")</f>
        <v>High Discount</v>
      </c>
    </row>
    <row r="3523" spans="1:16" x14ac:dyDescent="0.3">
      <c r="A3523" t="s">
        <v>7160</v>
      </c>
      <c r="B3523">
        <v>8227387</v>
      </c>
      <c r="C3523" t="s">
        <v>1325</v>
      </c>
      <c r="D3523" t="s">
        <v>37</v>
      </c>
      <c r="E3523" t="s">
        <v>38</v>
      </c>
      <c r="F3523" t="s">
        <v>33</v>
      </c>
      <c r="G3523" t="s">
        <v>7161</v>
      </c>
      <c r="I3523">
        <v>899</v>
      </c>
      <c r="J3523" t="s">
        <v>40</v>
      </c>
      <c r="K3523">
        <v>3.9</v>
      </c>
      <c r="L3523">
        <v>562</v>
      </c>
      <c r="M3523">
        <v>54.999999999999993</v>
      </c>
      <c r="N3523">
        <v>494.44999999999993</v>
      </c>
      <c r="O3523">
        <v>404</v>
      </c>
      <c r="P3523" t="str">
        <f>IF(Table1[[#This Row],[Discount %]]&gt;50,"High Discount","Low Discount")</f>
        <v>High Discount</v>
      </c>
    </row>
    <row r="3524" spans="1:16" x14ac:dyDescent="0.3">
      <c r="A3524" t="s">
        <v>7162</v>
      </c>
      <c r="B3524">
        <v>14370128</v>
      </c>
      <c r="C3524" t="s">
        <v>81</v>
      </c>
      <c r="D3524" t="s">
        <v>37</v>
      </c>
      <c r="E3524" t="s">
        <v>43</v>
      </c>
      <c r="F3524" t="s">
        <v>33</v>
      </c>
      <c r="G3524" t="s">
        <v>7163</v>
      </c>
      <c r="I3524">
        <v>949</v>
      </c>
      <c r="J3524" t="s">
        <v>23</v>
      </c>
      <c r="K3524">
        <v>4.2</v>
      </c>
      <c r="L3524">
        <v>562</v>
      </c>
      <c r="M3524">
        <v>64</v>
      </c>
      <c r="N3524">
        <v>607.36</v>
      </c>
      <c r="O3524">
        <v>341</v>
      </c>
      <c r="P3524" t="str">
        <f>IF(Table1[[#This Row],[Discount %]]&gt;50,"High Discount","Low Discount")</f>
        <v>High Discount</v>
      </c>
    </row>
    <row r="3525" spans="1:16" x14ac:dyDescent="0.3">
      <c r="A3525" t="s">
        <v>7164</v>
      </c>
      <c r="B3525">
        <v>12358294</v>
      </c>
      <c r="C3525" t="s">
        <v>13</v>
      </c>
      <c r="D3525" t="s">
        <v>14</v>
      </c>
      <c r="E3525" t="s">
        <v>15</v>
      </c>
      <c r="F3525" t="s">
        <v>16</v>
      </c>
      <c r="G3525" t="s">
        <v>2686</v>
      </c>
      <c r="H3525">
        <v>899</v>
      </c>
      <c r="I3525">
        <v>1999</v>
      </c>
      <c r="J3525" t="s">
        <v>18</v>
      </c>
      <c r="K3525">
        <v>3.5</v>
      </c>
      <c r="L3525">
        <v>561</v>
      </c>
      <c r="M3525">
        <v>55.000000000000007</v>
      </c>
      <c r="N3525">
        <v>1099.45</v>
      </c>
      <c r="O3525">
        <v>899</v>
      </c>
      <c r="P3525" t="str">
        <f>IF(Table1[[#This Row],[Discount %]]&gt;50,"High Discount","Low Discount")</f>
        <v>High Discount</v>
      </c>
    </row>
    <row r="3526" spans="1:16" x14ac:dyDescent="0.3">
      <c r="A3526" t="s">
        <v>7165</v>
      </c>
      <c r="B3526">
        <v>11968942</v>
      </c>
      <c r="C3526" t="s">
        <v>6282</v>
      </c>
      <c r="D3526" t="s">
        <v>14</v>
      </c>
      <c r="E3526" t="s">
        <v>15</v>
      </c>
      <c r="F3526" t="s">
        <v>16</v>
      </c>
      <c r="G3526" t="s">
        <v>7166</v>
      </c>
      <c r="H3526">
        <v>935</v>
      </c>
      <c r="I3526">
        <v>1799</v>
      </c>
      <c r="J3526" t="s">
        <v>174</v>
      </c>
      <c r="K3526">
        <v>4.0999999999999996</v>
      </c>
      <c r="L3526">
        <v>561</v>
      </c>
      <c r="M3526">
        <v>48</v>
      </c>
      <c r="N3526">
        <v>863.52</v>
      </c>
      <c r="O3526">
        <v>935</v>
      </c>
      <c r="P3526" t="str">
        <f>IF(Table1[[#This Row],[Discount %]]&gt;50,"High Discount","Low Discount")</f>
        <v>Low Discount</v>
      </c>
    </row>
    <row r="3527" spans="1:16" x14ac:dyDescent="0.3">
      <c r="A3527" t="s">
        <v>7167</v>
      </c>
      <c r="B3527">
        <v>10359317</v>
      </c>
      <c r="C3527" t="s">
        <v>46</v>
      </c>
      <c r="D3527" t="s">
        <v>14</v>
      </c>
      <c r="E3527" t="s">
        <v>47</v>
      </c>
      <c r="F3527" t="s">
        <v>16</v>
      </c>
      <c r="G3527" t="s">
        <v>7168</v>
      </c>
      <c r="H3527">
        <v>619</v>
      </c>
      <c r="I3527">
        <v>1549</v>
      </c>
      <c r="J3527" t="s">
        <v>49</v>
      </c>
      <c r="K3527">
        <v>3.9</v>
      </c>
      <c r="L3527">
        <v>561</v>
      </c>
      <c r="M3527">
        <v>60</v>
      </c>
      <c r="N3527">
        <v>929.4</v>
      </c>
      <c r="O3527">
        <v>619</v>
      </c>
      <c r="P3527" t="str">
        <f>IF(Table1[[#This Row],[Discount %]]&gt;50,"High Discount","Low Discount")</f>
        <v>High Discount</v>
      </c>
    </row>
    <row r="3528" spans="1:16" x14ac:dyDescent="0.3">
      <c r="A3528" t="s">
        <v>7169</v>
      </c>
      <c r="B3528">
        <v>11302044</v>
      </c>
      <c r="C3528" t="s">
        <v>56</v>
      </c>
      <c r="D3528" t="s">
        <v>68</v>
      </c>
      <c r="E3528" t="s">
        <v>26</v>
      </c>
      <c r="F3528" t="s">
        <v>16</v>
      </c>
      <c r="G3528" t="s">
        <v>7170</v>
      </c>
      <c r="H3528">
        <v>612</v>
      </c>
      <c r="I3528">
        <v>1749</v>
      </c>
      <c r="J3528" t="s">
        <v>336</v>
      </c>
      <c r="K3528">
        <v>4.2</v>
      </c>
      <c r="L3528">
        <v>561</v>
      </c>
      <c r="M3528">
        <v>64.999999999999986</v>
      </c>
      <c r="N3528">
        <v>1136.8499999999997</v>
      </c>
      <c r="O3528">
        <v>612</v>
      </c>
      <c r="P3528" t="str">
        <f>IF(Table1[[#This Row],[Discount %]]&gt;50,"High Discount","Low Discount")</f>
        <v>High Discount</v>
      </c>
    </row>
    <row r="3529" spans="1:16" x14ac:dyDescent="0.3">
      <c r="A3529" t="s">
        <v>7171</v>
      </c>
      <c r="B3529">
        <v>10354097</v>
      </c>
      <c r="C3529" t="s">
        <v>99</v>
      </c>
      <c r="D3529" t="s">
        <v>68</v>
      </c>
      <c r="E3529" t="s">
        <v>69</v>
      </c>
      <c r="F3529" t="s">
        <v>16</v>
      </c>
      <c r="G3529" t="s">
        <v>7172</v>
      </c>
      <c r="H3529">
        <v>1359</v>
      </c>
      <c r="I3529">
        <v>3399</v>
      </c>
      <c r="J3529" t="s">
        <v>35</v>
      </c>
      <c r="K3529">
        <v>4.2</v>
      </c>
      <c r="L3529">
        <v>561</v>
      </c>
      <c r="M3529">
        <v>60</v>
      </c>
      <c r="N3529">
        <v>2039.4</v>
      </c>
      <c r="O3529">
        <v>1359</v>
      </c>
      <c r="P3529" t="str">
        <f>IF(Table1[[#This Row],[Discount %]]&gt;50,"High Discount","Low Discount")</f>
        <v>High Discount</v>
      </c>
    </row>
    <row r="3530" spans="1:16" x14ac:dyDescent="0.3">
      <c r="A3530" t="s">
        <v>7173</v>
      </c>
      <c r="B3530">
        <v>15847858</v>
      </c>
      <c r="C3530" t="s">
        <v>324</v>
      </c>
      <c r="D3530" t="s">
        <v>176</v>
      </c>
      <c r="E3530" t="s">
        <v>271</v>
      </c>
      <c r="F3530" t="s">
        <v>16</v>
      </c>
      <c r="G3530" t="s">
        <v>7174</v>
      </c>
      <c r="I3530">
        <v>195</v>
      </c>
      <c r="J3530" t="s">
        <v>327</v>
      </c>
      <c r="K3530">
        <v>4.5</v>
      </c>
      <c r="L3530">
        <v>561</v>
      </c>
      <c r="M3530">
        <v>31</v>
      </c>
      <c r="N3530">
        <v>60.45</v>
      </c>
      <c r="O3530">
        <v>134</v>
      </c>
      <c r="P3530" t="str">
        <f>IF(Table1[[#This Row],[Discount %]]&gt;50,"High Discount","Low Discount")</f>
        <v>Low Discount</v>
      </c>
    </row>
    <row r="3531" spans="1:16" x14ac:dyDescent="0.3">
      <c r="A3531" t="s">
        <v>7175</v>
      </c>
      <c r="B3531">
        <v>11896592</v>
      </c>
      <c r="C3531" t="s">
        <v>42</v>
      </c>
      <c r="D3531" t="s">
        <v>25</v>
      </c>
      <c r="E3531" t="s">
        <v>38</v>
      </c>
      <c r="F3531" t="s">
        <v>16</v>
      </c>
      <c r="G3531" t="s">
        <v>7176</v>
      </c>
      <c r="H3531">
        <v>659</v>
      </c>
      <c r="I3531">
        <v>1199</v>
      </c>
      <c r="J3531" t="s">
        <v>23</v>
      </c>
      <c r="K3531">
        <v>4.0999999999999996</v>
      </c>
      <c r="L3531">
        <v>561</v>
      </c>
      <c r="M3531">
        <v>44.999999999999993</v>
      </c>
      <c r="N3531">
        <v>539.54999999999995</v>
      </c>
      <c r="O3531">
        <v>659</v>
      </c>
      <c r="P3531" t="str">
        <f>IF(Table1[[#This Row],[Discount %]]&gt;50,"High Discount","Low Discount")</f>
        <v>Low Discount</v>
      </c>
    </row>
    <row r="3532" spans="1:16" x14ac:dyDescent="0.3">
      <c r="A3532" t="s">
        <v>7177</v>
      </c>
      <c r="B3532">
        <v>9951943</v>
      </c>
      <c r="C3532" t="s">
        <v>13</v>
      </c>
      <c r="D3532" t="s">
        <v>25</v>
      </c>
      <c r="E3532" t="s">
        <v>26</v>
      </c>
      <c r="F3532" t="s">
        <v>16</v>
      </c>
      <c r="G3532" t="s">
        <v>7178</v>
      </c>
      <c r="H3532">
        <v>639</v>
      </c>
      <c r="I3532">
        <v>1599</v>
      </c>
      <c r="J3532" t="s">
        <v>231</v>
      </c>
      <c r="K3532">
        <v>4.3</v>
      </c>
      <c r="L3532">
        <v>561</v>
      </c>
      <c r="M3532">
        <v>60</v>
      </c>
      <c r="N3532">
        <v>959.4</v>
      </c>
      <c r="O3532">
        <v>639</v>
      </c>
      <c r="P3532" t="str">
        <f>IF(Table1[[#This Row],[Discount %]]&gt;50,"High Discount","Low Discount")</f>
        <v>High Discount</v>
      </c>
    </row>
    <row r="3533" spans="1:16" x14ac:dyDescent="0.3">
      <c r="A3533" t="s">
        <v>7179</v>
      </c>
      <c r="B3533">
        <v>12530368</v>
      </c>
      <c r="C3533" t="s">
        <v>56</v>
      </c>
      <c r="D3533" t="s">
        <v>68</v>
      </c>
      <c r="E3533" t="s">
        <v>82</v>
      </c>
      <c r="F3533" t="s">
        <v>33</v>
      </c>
      <c r="G3533" t="s">
        <v>7180</v>
      </c>
      <c r="H3533">
        <v>419</v>
      </c>
      <c r="I3533">
        <v>1199</v>
      </c>
      <c r="J3533" t="s">
        <v>88</v>
      </c>
      <c r="K3533">
        <v>4.0999999999999996</v>
      </c>
      <c r="L3533">
        <v>561</v>
      </c>
      <c r="M3533">
        <v>65</v>
      </c>
      <c r="N3533">
        <v>779.35</v>
      </c>
      <c r="O3533">
        <v>419</v>
      </c>
      <c r="P3533" t="str">
        <f>IF(Table1[[#This Row],[Discount %]]&gt;50,"High Discount","Low Discount")</f>
        <v>High Discount</v>
      </c>
    </row>
    <row r="3534" spans="1:16" x14ac:dyDescent="0.3">
      <c r="A3534" t="s">
        <v>7181</v>
      </c>
      <c r="B3534">
        <v>16505378</v>
      </c>
      <c r="C3534" t="s">
        <v>791</v>
      </c>
      <c r="D3534" t="s">
        <v>68</v>
      </c>
      <c r="E3534" t="s">
        <v>69</v>
      </c>
      <c r="F3534" t="s">
        <v>33</v>
      </c>
      <c r="G3534" t="s">
        <v>7182</v>
      </c>
      <c r="H3534">
        <v>1499</v>
      </c>
      <c r="I3534">
        <v>3999</v>
      </c>
      <c r="J3534" t="s">
        <v>7183</v>
      </c>
      <c r="K3534">
        <v>4.0999999999999996</v>
      </c>
      <c r="L3534">
        <v>561</v>
      </c>
      <c r="M3534">
        <v>62.515628907226805</v>
      </c>
      <c r="N3534">
        <v>2500</v>
      </c>
      <c r="O3534">
        <v>1499</v>
      </c>
      <c r="P3534" t="str">
        <f>IF(Table1[[#This Row],[Discount %]]&gt;50,"High Discount","Low Discount")</f>
        <v>High Discount</v>
      </c>
    </row>
    <row r="3535" spans="1:16" x14ac:dyDescent="0.3">
      <c r="A3535" t="s">
        <v>7184</v>
      </c>
      <c r="B3535">
        <v>12921156</v>
      </c>
      <c r="C3535" t="s">
        <v>534</v>
      </c>
      <c r="D3535" t="s">
        <v>31</v>
      </c>
      <c r="E3535" t="s">
        <v>380</v>
      </c>
      <c r="F3535" t="s">
        <v>33</v>
      </c>
      <c r="G3535" t="s">
        <v>7185</v>
      </c>
      <c r="H3535">
        <v>959</v>
      </c>
      <c r="I3535">
        <v>1599</v>
      </c>
      <c r="J3535" t="s">
        <v>35</v>
      </c>
      <c r="K3535">
        <v>4.5</v>
      </c>
      <c r="L3535">
        <v>561</v>
      </c>
      <c r="M3535">
        <v>40</v>
      </c>
      <c r="N3535">
        <v>639.6</v>
      </c>
      <c r="O3535">
        <v>959</v>
      </c>
      <c r="P3535" t="str">
        <f>IF(Table1[[#This Row],[Discount %]]&gt;50,"High Discount","Low Discount")</f>
        <v>Low Discount</v>
      </c>
    </row>
    <row r="3536" spans="1:16" x14ac:dyDescent="0.3">
      <c r="A3536" t="s">
        <v>7186</v>
      </c>
      <c r="B3536">
        <v>12176802</v>
      </c>
      <c r="C3536" t="s">
        <v>103</v>
      </c>
      <c r="D3536" t="s">
        <v>31</v>
      </c>
      <c r="E3536" t="s">
        <v>271</v>
      </c>
      <c r="F3536" t="s">
        <v>33</v>
      </c>
      <c r="G3536" t="s">
        <v>7187</v>
      </c>
      <c r="I3536">
        <v>699</v>
      </c>
      <c r="J3536" t="s">
        <v>23</v>
      </c>
      <c r="K3536">
        <v>3.8</v>
      </c>
      <c r="L3536">
        <v>561</v>
      </c>
      <c r="M3536">
        <v>44</v>
      </c>
      <c r="N3536">
        <v>307.56</v>
      </c>
      <c r="O3536">
        <v>391</v>
      </c>
      <c r="P3536" t="str">
        <f>IF(Table1[[#This Row],[Discount %]]&gt;50,"High Discount","Low Discount")</f>
        <v>Low Discount</v>
      </c>
    </row>
    <row r="3537" spans="1:16" x14ac:dyDescent="0.3">
      <c r="A3537" t="s">
        <v>7188</v>
      </c>
      <c r="B3537">
        <v>10304955</v>
      </c>
      <c r="C3537" t="s">
        <v>5823</v>
      </c>
      <c r="D3537" t="s">
        <v>31</v>
      </c>
      <c r="E3537" t="s">
        <v>104</v>
      </c>
      <c r="F3537" t="s">
        <v>33</v>
      </c>
      <c r="G3537" t="s">
        <v>7189</v>
      </c>
      <c r="H3537">
        <v>339</v>
      </c>
      <c r="I3537">
        <v>849</v>
      </c>
      <c r="J3537" t="s">
        <v>5825</v>
      </c>
      <c r="K3537">
        <v>4.3</v>
      </c>
      <c r="L3537">
        <v>561</v>
      </c>
      <c r="M3537">
        <v>60.07067137809188</v>
      </c>
      <c r="N3537">
        <v>510.00000000000006</v>
      </c>
      <c r="O3537">
        <v>339</v>
      </c>
      <c r="P3537" t="str">
        <f>IF(Table1[[#This Row],[Discount %]]&gt;50,"High Discount","Low Discount")</f>
        <v>High Discount</v>
      </c>
    </row>
    <row r="3538" spans="1:16" x14ac:dyDescent="0.3">
      <c r="A3538" t="s">
        <v>7190</v>
      </c>
      <c r="B3538">
        <v>10931648</v>
      </c>
      <c r="C3538" t="s">
        <v>94</v>
      </c>
      <c r="D3538" t="s">
        <v>31</v>
      </c>
      <c r="E3538" t="s">
        <v>104</v>
      </c>
      <c r="F3538" t="s">
        <v>33</v>
      </c>
      <c r="G3538" t="s">
        <v>7191</v>
      </c>
      <c r="H3538">
        <v>379</v>
      </c>
      <c r="I3538">
        <v>949</v>
      </c>
      <c r="J3538" t="s">
        <v>23</v>
      </c>
      <c r="K3538">
        <v>4.4000000000000004</v>
      </c>
      <c r="L3538">
        <v>561</v>
      </c>
      <c r="M3538">
        <v>60</v>
      </c>
      <c r="N3538">
        <v>569.4</v>
      </c>
      <c r="O3538">
        <v>379</v>
      </c>
      <c r="P3538" t="str">
        <f>IF(Table1[[#This Row],[Discount %]]&gt;50,"High Discount","Low Discount")</f>
        <v>High Discount</v>
      </c>
    </row>
    <row r="3539" spans="1:16" x14ac:dyDescent="0.3">
      <c r="A3539" t="s">
        <v>7192</v>
      </c>
      <c r="B3539">
        <v>14464238</v>
      </c>
      <c r="C3539" t="s">
        <v>85</v>
      </c>
      <c r="D3539" t="s">
        <v>86</v>
      </c>
      <c r="E3539" t="s">
        <v>295</v>
      </c>
      <c r="F3539" t="s">
        <v>33</v>
      </c>
      <c r="G3539" t="s">
        <v>7193</v>
      </c>
      <c r="H3539">
        <v>1427</v>
      </c>
      <c r="I3539">
        <v>3399</v>
      </c>
      <c r="J3539" t="s">
        <v>145</v>
      </c>
      <c r="K3539">
        <v>4.3</v>
      </c>
      <c r="L3539">
        <v>561</v>
      </c>
      <c r="M3539">
        <v>58.000000000000007</v>
      </c>
      <c r="N3539">
        <v>1971.4200000000003</v>
      </c>
      <c r="O3539">
        <v>1427</v>
      </c>
      <c r="P3539" t="str">
        <f>IF(Table1[[#This Row],[Discount %]]&gt;50,"High Discount","Low Discount")</f>
        <v>High Discount</v>
      </c>
    </row>
    <row r="3540" spans="1:16" x14ac:dyDescent="0.3">
      <c r="A3540" t="s">
        <v>7194</v>
      </c>
      <c r="B3540">
        <v>12037956</v>
      </c>
      <c r="C3540" t="s">
        <v>56</v>
      </c>
      <c r="D3540" t="s">
        <v>86</v>
      </c>
      <c r="E3540" t="s">
        <v>82</v>
      </c>
      <c r="F3540" t="s">
        <v>33</v>
      </c>
      <c r="G3540" t="s">
        <v>7195</v>
      </c>
      <c r="I3540">
        <v>1599</v>
      </c>
      <c r="J3540" t="s">
        <v>88</v>
      </c>
      <c r="K3540">
        <v>4</v>
      </c>
      <c r="L3540">
        <v>561</v>
      </c>
      <c r="M3540">
        <v>60</v>
      </c>
      <c r="N3540">
        <v>959.4</v>
      </c>
      <c r="O3540">
        <v>639</v>
      </c>
      <c r="P3540" t="str">
        <f>IF(Table1[[#This Row],[Discount %]]&gt;50,"High Discount","Low Discount")</f>
        <v>High Discount</v>
      </c>
    </row>
    <row r="3541" spans="1:16" x14ac:dyDescent="0.3">
      <c r="A3541" t="s">
        <v>7196</v>
      </c>
      <c r="B3541">
        <v>13594078</v>
      </c>
      <c r="C3541" t="s">
        <v>185</v>
      </c>
      <c r="D3541" t="s">
        <v>37</v>
      </c>
      <c r="E3541" t="s">
        <v>43</v>
      </c>
      <c r="F3541" t="s">
        <v>33</v>
      </c>
      <c r="G3541" t="s">
        <v>7197</v>
      </c>
      <c r="I3541">
        <v>1299</v>
      </c>
      <c r="J3541" t="s">
        <v>23</v>
      </c>
      <c r="K3541">
        <v>4.0999999999999996</v>
      </c>
      <c r="L3541">
        <v>561</v>
      </c>
      <c r="M3541">
        <v>50</v>
      </c>
      <c r="N3541">
        <v>649.5</v>
      </c>
      <c r="O3541">
        <v>649</v>
      </c>
      <c r="P3541" t="str">
        <f>IF(Table1[[#This Row],[Discount %]]&gt;50,"High Discount","Low Discount")</f>
        <v>Low Discount</v>
      </c>
    </row>
    <row r="3542" spans="1:16" x14ac:dyDescent="0.3">
      <c r="A3542" t="s">
        <v>7198</v>
      </c>
      <c r="B3542">
        <v>17385186</v>
      </c>
      <c r="C3542" t="s">
        <v>13</v>
      </c>
      <c r="D3542" t="s">
        <v>37</v>
      </c>
      <c r="E3542" t="s">
        <v>38</v>
      </c>
      <c r="F3542" t="s">
        <v>33</v>
      </c>
      <c r="G3542" t="s">
        <v>97</v>
      </c>
      <c r="I3542">
        <v>1398</v>
      </c>
      <c r="J3542" t="s">
        <v>40</v>
      </c>
      <c r="K3542">
        <v>4.4000000000000004</v>
      </c>
      <c r="L3542">
        <v>561</v>
      </c>
      <c r="M3542">
        <v>50</v>
      </c>
      <c r="N3542">
        <v>699</v>
      </c>
      <c r="O3542">
        <v>699</v>
      </c>
      <c r="P3542" t="str">
        <f>IF(Table1[[#This Row],[Discount %]]&gt;50,"High Discount","Low Discount")</f>
        <v>Low Discount</v>
      </c>
    </row>
    <row r="3543" spans="1:16" x14ac:dyDescent="0.3">
      <c r="A3543" t="s">
        <v>7199</v>
      </c>
      <c r="B3543">
        <v>17383110</v>
      </c>
      <c r="C3543" t="s">
        <v>13</v>
      </c>
      <c r="D3543" t="s">
        <v>37</v>
      </c>
      <c r="E3543" t="s">
        <v>38</v>
      </c>
      <c r="F3543" t="s">
        <v>33</v>
      </c>
      <c r="G3543" t="s">
        <v>7200</v>
      </c>
      <c r="I3543">
        <v>1498</v>
      </c>
      <c r="J3543" t="s">
        <v>418</v>
      </c>
      <c r="K3543">
        <v>4.4000000000000004</v>
      </c>
      <c r="L3543">
        <v>561</v>
      </c>
      <c r="M3543">
        <v>50</v>
      </c>
      <c r="N3543">
        <v>749</v>
      </c>
      <c r="O3543">
        <v>749</v>
      </c>
      <c r="P3543" t="str">
        <f>IF(Table1[[#This Row],[Discount %]]&gt;50,"High Discount","Low Discount")</f>
        <v>Low Discount</v>
      </c>
    </row>
    <row r="3544" spans="1:16" x14ac:dyDescent="0.3">
      <c r="A3544" t="s">
        <v>7201</v>
      </c>
      <c r="B3544">
        <v>12490556</v>
      </c>
      <c r="C3544" t="s">
        <v>4909</v>
      </c>
      <c r="D3544" t="s">
        <v>37</v>
      </c>
      <c r="E3544" t="s">
        <v>43</v>
      </c>
      <c r="F3544" t="s">
        <v>33</v>
      </c>
      <c r="G3544" t="s">
        <v>7202</v>
      </c>
      <c r="I3544">
        <v>1499</v>
      </c>
      <c r="J3544" t="s">
        <v>23</v>
      </c>
      <c r="K3544">
        <v>4.0999999999999996</v>
      </c>
      <c r="L3544">
        <v>561</v>
      </c>
      <c r="M3544">
        <v>56.999999999999993</v>
      </c>
      <c r="N3544">
        <v>854.42999999999984</v>
      </c>
      <c r="O3544">
        <v>644</v>
      </c>
      <c r="P3544" t="str">
        <f>IF(Table1[[#This Row],[Discount %]]&gt;50,"High Discount","Low Discount")</f>
        <v>High Discount</v>
      </c>
    </row>
    <row r="3545" spans="1:16" x14ac:dyDescent="0.3">
      <c r="A3545" t="s">
        <v>7203</v>
      </c>
      <c r="B3545">
        <v>17383678</v>
      </c>
      <c r="C3545" t="s">
        <v>13</v>
      </c>
      <c r="D3545" t="s">
        <v>37</v>
      </c>
      <c r="E3545" t="s">
        <v>38</v>
      </c>
      <c r="F3545" t="s">
        <v>33</v>
      </c>
      <c r="G3545" t="s">
        <v>7204</v>
      </c>
      <c r="I3545">
        <v>1598</v>
      </c>
      <c r="J3545" t="s">
        <v>129</v>
      </c>
      <c r="K3545">
        <v>4.3</v>
      </c>
      <c r="L3545">
        <v>561</v>
      </c>
      <c r="M3545">
        <v>50</v>
      </c>
      <c r="N3545">
        <v>799</v>
      </c>
      <c r="O3545">
        <v>799</v>
      </c>
      <c r="P3545" t="str">
        <f>IF(Table1[[#This Row],[Discount %]]&gt;50,"High Discount","Low Discount")</f>
        <v>Low Discount</v>
      </c>
    </row>
    <row r="3546" spans="1:16" x14ac:dyDescent="0.3">
      <c r="A3546" t="s">
        <v>7205</v>
      </c>
      <c r="B3546">
        <v>12310144</v>
      </c>
      <c r="C3546" t="s">
        <v>42</v>
      </c>
      <c r="D3546" t="s">
        <v>37</v>
      </c>
      <c r="E3546" t="s">
        <v>15</v>
      </c>
      <c r="F3546" t="s">
        <v>33</v>
      </c>
      <c r="G3546" t="s">
        <v>7206</v>
      </c>
      <c r="I3546">
        <v>1899</v>
      </c>
      <c r="J3546" t="s">
        <v>118</v>
      </c>
      <c r="K3546">
        <v>4.0999999999999996</v>
      </c>
      <c r="L3546">
        <v>561</v>
      </c>
      <c r="M3546">
        <v>35</v>
      </c>
      <c r="N3546">
        <v>664.65</v>
      </c>
      <c r="O3546">
        <v>1234</v>
      </c>
      <c r="P3546" t="str">
        <f>IF(Table1[[#This Row],[Discount %]]&gt;50,"High Discount","Low Discount")</f>
        <v>Low Discount</v>
      </c>
    </row>
    <row r="3547" spans="1:16" x14ac:dyDescent="0.3">
      <c r="A3547" t="s">
        <v>7207</v>
      </c>
      <c r="B3547">
        <v>2490936</v>
      </c>
      <c r="C3547" t="s">
        <v>42</v>
      </c>
      <c r="D3547" t="s">
        <v>37</v>
      </c>
      <c r="E3547" t="s">
        <v>38</v>
      </c>
      <c r="F3547" t="s">
        <v>33</v>
      </c>
      <c r="G3547" t="s">
        <v>7208</v>
      </c>
      <c r="I3547">
        <v>799</v>
      </c>
      <c r="J3547" t="s">
        <v>40</v>
      </c>
      <c r="K3547">
        <v>4.3</v>
      </c>
      <c r="L3547">
        <v>561</v>
      </c>
      <c r="M3547">
        <v>50</v>
      </c>
      <c r="N3547">
        <v>399.5</v>
      </c>
      <c r="O3547">
        <v>399</v>
      </c>
      <c r="P3547" t="str">
        <f>IF(Table1[[#This Row],[Discount %]]&gt;50,"High Discount","Low Discount")</f>
        <v>Low Discount</v>
      </c>
    </row>
    <row r="3548" spans="1:16" x14ac:dyDescent="0.3">
      <c r="A3548" t="s">
        <v>7209</v>
      </c>
      <c r="B3548">
        <v>13978304</v>
      </c>
      <c r="C3548" t="s">
        <v>924</v>
      </c>
      <c r="D3548" t="s">
        <v>176</v>
      </c>
      <c r="E3548" t="s">
        <v>271</v>
      </c>
      <c r="F3548" t="s">
        <v>16</v>
      </c>
      <c r="G3548" t="s">
        <v>7210</v>
      </c>
      <c r="H3548">
        <v>675</v>
      </c>
      <c r="I3548">
        <v>747</v>
      </c>
      <c r="J3548" t="s">
        <v>35</v>
      </c>
      <c r="K3548">
        <v>4.3</v>
      </c>
      <c r="L3548">
        <v>560</v>
      </c>
      <c r="M3548">
        <v>9.6385542168674707</v>
      </c>
      <c r="N3548">
        <v>72.000000000000014</v>
      </c>
      <c r="O3548">
        <v>675</v>
      </c>
      <c r="P3548" t="str">
        <f>IF(Table1[[#This Row],[Discount %]]&gt;50,"High Discount","Low Discount")</f>
        <v>Low Discount</v>
      </c>
    </row>
    <row r="3549" spans="1:16" x14ac:dyDescent="0.3">
      <c r="A3549" t="s">
        <v>7211</v>
      </c>
      <c r="B3549">
        <v>13919956</v>
      </c>
      <c r="C3549" t="s">
        <v>20</v>
      </c>
      <c r="D3549" t="s">
        <v>25</v>
      </c>
      <c r="E3549" t="s">
        <v>26</v>
      </c>
      <c r="F3549" t="s">
        <v>16</v>
      </c>
      <c r="G3549" t="s">
        <v>7212</v>
      </c>
      <c r="H3549">
        <v>549</v>
      </c>
      <c r="I3549">
        <v>1249</v>
      </c>
      <c r="J3549" t="s">
        <v>79</v>
      </c>
      <c r="K3549">
        <v>4.3</v>
      </c>
      <c r="L3549">
        <v>560</v>
      </c>
      <c r="M3549">
        <v>56.000000000000007</v>
      </c>
      <c r="N3549">
        <v>699.44000000000017</v>
      </c>
      <c r="O3549">
        <v>549</v>
      </c>
      <c r="P3549" t="str">
        <f>IF(Table1[[#This Row],[Discount %]]&gt;50,"High Discount","Low Discount")</f>
        <v>High Discount</v>
      </c>
    </row>
    <row r="3550" spans="1:16" x14ac:dyDescent="0.3">
      <c r="A3550" t="s">
        <v>7213</v>
      </c>
      <c r="B3550">
        <v>10405887</v>
      </c>
      <c r="C3550" t="s">
        <v>391</v>
      </c>
      <c r="D3550" t="s">
        <v>25</v>
      </c>
      <c r="E3550" t="s">
        <v>281</v>
      </c>
      <c r="F3550" t="s">
        <v>16</v>
      </c>
      <c r="G3550" t="s">
        <v>7214</v>
      </c>
      <c r="H3550">
        <v>816</v>
      </c>
      <c r="I3550">
        <v>1899</v>
      </c>
      <c r="J3550" t="s">
        <v>23</v>
      </c>
      <c r="K3550">
        <v>4</v>
      </c>
      <c r="L3550">
        <v>560</v>
      </c>
      <c r="M3550">
        <v>57.000000000000007</v>
      </c>
      <c r="N3550">
        <v>1082.43</v>
      </c>
      <c r="O3550">
        <v>816</v>
      </c>
      <c r="P3550" t="str">
        <f>IF(Table1[[#This Row],[Discount %]]&gt;50,"High Discount","Low Discount")</f>
        <v>High Discount</v>
      </c>
    </row>
    <row r="3551" spans="1:16" x14ac:dyDescent="0.3">
      <c r="A3551" t="s">
        <v>7215</v>
      </c>
      <c r="B3551">
        <v>11547700</v>
      </c>
      <c r="C3551" t="s">
        <v>973</v>
      </c>
      <c r="D3551" t="s">
        <v>68</v>
      </c>
      <c r="E3551" t="s">
        <v>82</v>
      </c>
      <c r="F3551" t="s">
        <v>33</v>
      </c>
      <c r="G3551" t="s">
        <v>5022</v>
      </c>
      <c r="H3551">
        <v>441</v>
      </c>
      <c r="I3551">
        <v>960</v>
      </c>
      <c r="J3551" t="s">
        <v>65</v>
      </c>
      <c r="K3551">
        <v>4</v>
      </c>
      <c r="L3551">
        <v>560</v>
      </c>
      <c r="M3551">
        <v>53.999999999999993</v>
      </c>
      <c r="N3551">
        <v>518.4</v>
      </c>
      <c r="O3551">
        <v>441</v>
      </c>
      <c r="P3551" t="str">
        <f>IF(Table1[[#This Row],[Discount %]]&gt;50,"High Discount","Low Discount")</f>
        <v>High Discount</v>
      </c>
    </row>
    <row r="3552" spans="1:16" x14ac:dyDescent="0.3">
      <c r="A3552" t="s">
        <v>7216</v>
      </c>
      <c r="B3552">
        <v>2190889</v>
      </c>
      <c r="C3552" t="s">
        <v>278</v>
      </c>
      <c r="D3552" t="s">
        <v>31</v>
      </c>
      <c r="E3552" t="s">
        <v>271</v>
      </c>
      <c r="F3552" t="s">
        <v>33</v>
      </c>
      <c r="G3552" t="s">
        <v>7217</v>
      </c>
      <c r="H3552">
        <v>929</v>
      </c>
      <c r="I3552">
        <v>1430</v>
      </c>
      <c r="J3552" t="s">
        <v>101</v>
      </c>
      <c r="K3552">
        <v>4.0999999999999996</v>
      </c>
      <c r="L3552">
        <v>560</v>
      </c>
      <c r="M3552">
        <v>35</v>
      </c>
      <c r="N3552">
        <v>500.5</v>
      </c>
      <c r="O3552">
        <v>929</v>
      </c>
      <c r="P3552" t="str">
        <f>IF(Table1[[#This Row],[Discount %]]&gt;50,"High Discount","Low Discount")</f>
        <v>Low Discount</v>
      </c>
    </row>
    <row r="3553" spans="1:16" x14ac:dyDescent="0.3">
      <c r="A3553" t="s">
        <v>7218</v>
      </c>
      <c r="B3553">
        <v>1794930</v>
      </c>
      <c r="C3553" t="s">
        <v>583</v>
      </c>
      <c r="D3553" t="s">
        <v>31</v>
      </c>
      <c r="E3553" t="s">
        <v>104</v>
      </c>
      <c r="F3553" t="s">
        <v>33</v>
      </c>
      <c r="G3553" t="s">
        <v>7219</v>
      </c>
      <c r="I3553">
        <v>599</v>
      </c>
      <c r="J3553" t="s">
        <v>2352</v>
      </c>
      <c r="K3553">
        <v>3.8</v>
      </c>
      <c r="L3553">
        <v>560</v>
      </c>
      <c r="M3553">
        <v>44</v>
      </c>
      <c r="N3553">
        <v>263.56</v>
      </c>
      <c r="O3553">
        <v>335</v>
      </c>
      <c r="P3553" t="str">
        <f>IF(Table1[[#This Row],[Discount %]]&gt;50,"High Discount","Low Discount")</f>
        <v>Low Discount</v>
      </c>
    </row>
    <row r="3554" spans="1:16" x14ac:dyDescent="0.3">
      <c r="A3554" t="s">
        <v>7220</v>
      </c>
      <c r="B3554">
        <v>12729004</v>
      </c>
      <c r="C3554" t="s">
        <v>7221</v>
      </c>
      <c r="D3554" t="s">
        <v>86</v>
      </c>
      <c r="E3554" t="s">
        <v>82</v>
      </c>
      <c r="F3554" t="s">
        <v>33</v>
      </c>
      <c r="G3554" t="s">
        <v>7222</v>
      </c>
      <c r="H3554">
        <v>584</v>
      </c>
      <c r="I3554">
        <v>1499</v>
      </c>
      <c r="J3554" t="s">
        <v>7223</v>
      </c>
      <c r="K3554">
        <v>4.5</v>
      </c>
      <c r="L3554">
        <v>560</v>
      </c>
      <c r="M3554">
        <v>61</v>
      </c>
      <c r="N3554">
        <v>914.39</v>
      </c>
      <c r="O3554">
        <v>584</v>
      </c>
      <c r="P3554" t="str">
        <f>IF(Table1[[#This Row],[Discount %]]&gt;50,"High Discount","Low Discount")</f>
        <v>High Discount</v>
      </c>
    </row>
    <row r="3555" spans="1:16" x14ac:dyDescent="0.3">
      <c r="A3555" t="s">
        <v>7224</v>
      </c>
      <c r="B3555">
        <v>11524104</v>
      </c>
      <c r="C3555" t="s">
        <v>2277</v>
      </c>
      <c r="D3555" t="s">
        <v>37</v>
      </c>
      <c r="E3555" t="s">
        <v>43</v>
      </c>
      <c r="F3555" t="s">
        <v>33</v>
      </c>
      <c r="G3555" t="s">
        <v>7225</v>
      </c>
      <c r="I3555">
        <v>1299</v>
      </c>
      <c r="J3555" t="s">
        <v>23</v>
      </c>
      <c r="K3555">
        <v>4.3</v>
      </c>
      <c r="L3555">
        <v>560</v>
      </c>
      <c r="M3555">
        <v>52</v>
      </c>
      <c r="N3555">
        <v>675.48</v>
      </c>
      <c r="O3555">
        <v>623</v>
      </c>
      <c r="P3555" t="str">
        <f>IF(Table1[[#This Row],[Discount %]]&gt;50,"High Discount","Low Discount")</f>
        <v>High Discount</v>
      </c>
    </row>
    <row r="3556" spans="1:16" x14ac:dyDescent="0.3">
      <c r="A3556" t="s">
        <v>7226</v>
      </c>
      <c r="B3556">
        <v>14615028</v>
      </c>
      <c r="C3556" t="s">
        <v>13</v>
      </c>
      <c r="D3556" t="s">
        <v>37</v>
      </c>
      <c r="E3556" t="s">
        <v>26</v>
      </c>
      <c r="F3556" t="s">
        <v>33</v>
      </c>
      <c r="G3556" t="s">
        <v>7227</v>
      </c>
      <c r="I3556">
        <v>1299</v>
      </c>
      <c r="J3556" t="s">
        <v>40</v>
      </c>
      <c r="K3556">
        <v>4.3</v>
      </c>
      <c r="L3556">
        <v>560</v>
      </c>
      <c r="M3556">
        <v>55.000000000000007</v>
      </c>
      <c r="N3556">
        <v>714.45000000000016</v>
      </c>
      <c r="O3556">
        <v>584</v>
      </c>
      <c r="P3556" t="str">
        <f>IF(Table1[[#This Row],[Discount %]]&gt;50,"High Discount","Low Discount")</f>
        <v>High Discount</v>
      </c>
    </row>
    <row r="3557" spans="1:16" x14ac:dyDescent="0.3">
      <c r="A3557" t="s">
        <v>7228</v>
      </c>
      <c r="B3557">
        <v>17382916</v>
      </c>
      <c r="C3557" t="s">
        <v>13</v>
      </c>
      <c r="D3557" t="s">
        <v>37</v>
      </c>
      <c r="E3557" t="s">
        <v>38</v>
      </c>
      <c r="F3557" t="s">
        <v>33</v>
      </c>
      <c r="G3557" t="s">
        <v>7229</v>
      </c>
      <c r="I3557">
        <v>1598</v>
      </c>
      <c r="J3557" t="s">
        <v>129</v>
      </c>
      <c r="K3557">
        <v>4.2</v>
      </c>
      <c r="L3557">
        <v>560</v>
      </c>
      <c r="M3557">
        <v>50</v>
      </c>
      <c r="N3557">
        <v>799</v>
      </c>
      <c r="O3557">
        <v>799</v>
      </c>
      <c r="P3557" t="str">
        <f>IF(Table1[[#This Row],[Discount %]]&gt;50,"High Discount","Low Discount")</f>
        <v>Low Discount</v>
      </c>
    </row>
    <row r="3558" spans="1:16" x14ac:dyDescent="0.3">
      <c r="A3558" t="s">
        <v>7230</v>
      </c>
      <c r="B3558">
        <v>12204476</v>
      </c>
      <c r="C3558" t="s">
        <v>42</v>
      </c>
      <c r="D3558" t="s">
        <v>37</v>
      </c>
      <c r="E3558" t="s">
        <v>131</v>
      </c>
      <c r="F3558" t="s">
        <v>33</v>
      </c>
      <c r="G3558" t="s">
        <v>7231</v>
      </c>
      <c r="I3558">
        <v>1799</v>
      </c>
      <c r="J3558" t="s">
        <v>40</v>
      </c>
      <c r="K3558">
        <v>4.3</v>
      </c>
      <c r="L3558">
        <v>560</v>
      </c>
      <c r="M3558">
        <v>44.999999999999993</v>
      </c>
      <c r="N3558">
        <v>809.54999999999984</v>
      </c>
      <c r="O3558">
        <v>989</v>
      </c>
      <c r="P3558" t="str">
        <f>IF(Table1[[#This Row],[Discount %]]&gt;50,"High Discount","Low Discount")</f>
        <v>Low Discount</v>
      </c>
    </row>
    <row r="3559" spans="1:16" x14ac:dyDescent="0.3">
      <c r="A3559" t="s">
        <v>7232</v>
      </c>
      <c r="B3559">
        <v>4323238</v>
      </c>
      <c r="C3559" t="s">
        <v>391</v>
      </c>
      <c r="D3559" t="s">
        <v>37</v>
      </c>
      <c r="E3559" t="s">
        <v>43</v>
      </c>
      <c r="F3559" t="s">
        <v>33</v>
      </c>
      <c r="G3559" t="s">
        <v>7233</v>
      </c>
      <c r="I3559">
        <v>799</v>
      </c>
      <c r="J3559" t="s">
        <v>23</v>
      </c>
      <c r="K3559">
        <v>4</v>
      </c>
      <c r="L3559">
        <v>560</v>
      </c>
      <c r="M3559">
        <v>54.999999999999993</v>
      </c>
      <c r="N3559">
        <v>439.44999999999993</v>
      </c>
      <c r="O3559">
        <v>359</v>
      </c>
      <c r="P3559" t="str">
        <f>IF(Table1[[#This Row],[Discount %]]&gt;50,"High Discount","Low Discount")</f>
        <v>High Discount</v>
      </c>
    </row>
    <row r="3560" spans="1:16" x14ac:dyDescent="0.3">
      <c r="A3560" t="s">
        <v>7234</v>
      </c>
      <c r="B3560">
        <v>9044831</v>
      </c>
      <c r="C3560" t="s">
        <v>94</v>
      </c>
      <c r="D3560" t="s">
        <v>37</v>
      </c>
      <c r="E3560" t="s">
        <v>43</v>
      </c>
      <c r="F3560" t="s">
        <v>33</v>
      </c>
      <c r="G3560" t="s">
        <v>7235</v>
      </c>
      <c r="I3560">
        <v>799</v>
      </c>
      <c r="J3560" t="s">
        <v>40</v>
      </c>
      <c r="K3560">
        <v>3.9</v>
      </c>
      <c r="L3560">
        <v>560</v>
      </c>
      <c r="M3560">
        <v>60</v>
      </c>
      <c r="N3560">
        <v>479.4</v>
      </c>
      <c r="O3560">
        <v>319</v>
      </c>
      <c r="P3560" t="str">
        <f>IF(Table1[[#This Row],[Discount %]]&gt;50,"High Discount","Low Discount")</f>
        <v>High Discount</v>
      </c>
    </row>
    <row r="3561" spans="1:16" x14ac:dyDescent="0.3">
      <c r="A3561" t="s">
        <v>7236</v>
      </c>
      <c r="B3561">
        <v>17384026</v>
      </c>
      <c r="C3561" t="s">
        <v>13</v>
      </c>
      <c r="D3561" t="s">
        <v>37</v>
      </c>
      <c r="E3561" t="s">
        <v>38</v>
      </c>
      <c r="F3561" t="s">
        <v>33</v>
      </c>
      <c r="G3561" t="s">
        <v>655</v>
      </c>
      <c r="I3561">
        <v>1298</v>
      </c>
      <c r="J3561" t="s">
        <v>129</v>
      </c>
      <c r="K3561">
        <v>4.3</v>
      </c>
      <c r="L3561">
        <v>560</v>
      </c>
      <c r="M3561">
        <v>53</v>
      </c>
      <c r="N3561">
        <v>687.94</v>
      </c>
      <c r="O3561">
        <v>610</v>
      </c>
      <c r="P3561" t="str">
        <f>IF(Table1[[#This Row],[Discount %]]&gt;50,"High Discount","Low Discount")</f>
        <v>High Discount</v>
      </c>
    </row>
    <row r="3562" spans="1:16" x14ac:dyDescent="0.3">
      <c r="A3562" t="s">
        <v>7237</v>
      </c>
      <c r="B3562">
        <v>9194197</v>
      </c>
      <c r="C3562" t="s">
        <v>3816</v>
      </c>
      <c r="D3562" t="s">
        <v>14</v>
      </c>
      <c r="E3562" t="s">
        <v>121</v>
      </c>
      <c r="F3562" t="s">
        <v>16</v>
      </c>
      <c r="G3562" t="s">
        <v>7238</v>
      </c>
      <c r="H3562">
        <v>599</v>
      </c>
      <c r="I3562">
        <v>999</v>
      </c>
      <c r="J3562" t="s">
        <v>770</v>
      </c>
      <c r="K3562">
        <v>4.0999999999999996</v>
      </c>
      <c r="L3562">
        <v>559</v>
      </c>
      <c r="M3562">
        <v>40</v>
      </c>
      <c r="N3562">
        <v>399.6</v>
      </c>
      <c r="O3562">
        <v>599</v>
      </c>
      <c r="P3562" t="str">
        <f>IF(Table1[[#This Row],[Discount %]]&gt;50,"High Discount","Low Discount")</f>
        <v>Low Discount</v>
      </c>
    </row>
    <row r="3563" spans="1:16" x14ac:dyDescent="0.3">
      <c r="A3563" t="s">
        <v>7239</v>
      </c>
      <c r="B3563">
        <v>13859370</v>
      </c>
      <c r="C3563" t="s">
        <v>13</v>
      </c>
      <c r="D3563" t="s">
        <v>14</v>
      </c>
      <c r="E3563" t="s">
        <v>47</v>
      </c>
      <c r="F3563" t="s">
        <v>16</v>
      </c>
      <c r="G3563" t="s">
        <v>7240</v>
      </c>
      <c r="H3563">
        <v>519</v>
      </c>
      <c r="I3563">
        <v>1299</v>
      </c>
      <c r="J3563" t="s">
        <v>18</v>
      </c>
      <c r="K3563">
        <v>4</v>
      </c>
      <c r="L3563">
        <v>559</v>
      </c>
      <c r="M3563">
        <v>60</v>
      </c>
      <c r="N3563">
        <v>779.4</v>
      </c>
      <c r="O3563">
        <v>519</v>
      </c>
      <c r="P3563" t="str">
        <f>IF(Table1[[#This Row],[Discount %]]&gt;50,"High Discount","Low Discount")</f>
        <v>High Discount</v>
      </c>
    </row>
    <row r="3564" spans="1:16" x14ac:dyDescent="0.3">
      <c r="A3564" t="s">
        <v>7241</v>
      </c>
      <c r="B3564">
        <v>9445461</v>
      </c>
      <c r="C3564" t="s">
        <v>59</v>
      </c>
      <c r="D3564" t="s">
        <v>60</v>
      </c>
      <c r="E3564" t="s">
        <v>168</v>
      </c>
      <c r="F3564" t="s">
        <v>16</v>
      </c>
      <c r="G3564" t="s">
        <v>7242</v>
      </c>
      <c r="H3564">
        <v>1259</v>
      </c>
      <c r="I3564">
        <v>3599</v>
      </c>
      <c r="J3564" t="s">
        <v>35</v>
      </c>
      <c r="K3564">
        <v>4.2</v>
      </c>
      <c r="L3564">
        <v>559</v>
      </c>
      <c r="M3564">
        <v>65</v>
      </c>
      <c r="N3564">
        <v>2339.35</v>
      </c>
      <c r="O3564">
        <v>1259</v>
      </c>
      <c r="P3564" t="str">
        <f>IF(Table1[[#This Row],[Discount %]]&gt;50,"High Discount","Low Discount")</f>
        <v>High Discount</v>
      </c>
    </row>
    <row r="3565" spans="1:16" x14ac:dyDescent="0.3">
      <c r="A3565" t="s">
        <v>7243</v>
      </c>
      <c r="B3565">
        <v>11363336</v>
      </c>
      <c r="C3565" t="s">
        <v>149</v>
      </c>
      <c r="D3565" t="s">
        <v>25</v>
      </c>
      <c r="E3565" t="s">
        <v>38</v>
      </c>
      <c r="F3565" t="s">
        <v>16</v>
      </c>
      <c r="G3565" t="s">
        <v>7244</v>
      </c>
      <c r="H3565">
        <v>494</v>
      </c>
      <c r="I3565">
        <v>899</v>
      </c>
      <c r="J3565" t="s">
        <v>35</v>
      </c>
      <c r="K3565">
        <v>4.4000000000000004</v>
      </c>
      <c r="L3565">
        <v>559</v>
      </c>
      <c r="M3565">
        <v>45</v>
      </c>
      <c r="N3565">
        <v>404.55</v>
      </c>
      <c r="O3565">
        <v>494</v>
      </c>
      <c r="P3565" t="str">
        <f>IF(Table1[[#This Row],[Discount %]]&gt;50,"High Discount","Low Discount")</f>
        <v>Low Discount</v>
      </c>
    </row>
    <row r="3566" spans="1:16" x14ac:dyDescent="0.3">
      <c r="A3566" t="s">
        <v>7245</v>
      </c>
      <c r="B3566">
        <v>12652070</v>
      </c>
      <c r="C3566" t="s">
        <v>56</v>
      </c>
      <c r="D3566" t="s">
        <v>68</v>
      </c>
      <c r="E3566" t="s">
        <v>82</v>
      </c>
      <c r="F3566" t="s">
        <v>33</v>
      </c>
      <c r="G3566" t="s">
        <v>7246</v>
      </c>
      <c r="H3566">
        <v>419</v>
      </c>
      <c r="I3566">
        <v>1199</v>
      </c>
      <c r="J3566" t="s">
        <v>88</v>
      </c>
      <c r="K3566">
        <v>4.0999999999999996</v>
      </c>
      <c r="L3566">
        <v>559</v>
      </c>
      <c r="M3566">
        <v>65</v>
      </c>
      <c r="N3566">
        <v>779.35</v>
      </c>
      <c r="O3566">
        <v>419</v>
      </c>
      <c r="P3566" t="str">
        <f>IF(Table1[[#This Row],[Discount %]]&gt;50,"High Discount","Low Discount")</f>
        <v>High Discount</v>
      </c>
    </row>
    <row r="3567" spans="1:16" x14ac:dyDescent="0.3">
      <c r="A3567" t="s">
        <v>7247</v>
      </c>
      <c r="B3567">
        <v>12134596</v>
      </c>
      <c r="C3567" t="s">
        <v>99</v>
      </c>
      <c r="D3567" t="s">
        <v>68</v>
      </c>
      <c r="E3567" t="s">
        <v>131</v>
      </c>
      <c r="F3567" t="s">
        <v>33</v>
      </c>
      <c r="G3567" t="s">
        <v>7248</v>
      </c>
      <c r="H3567">
        <v>1049</v>
      </c>
      <c r="I3567">
        <v>2099</v>
      </c>
      <c r="J3567" t="s">
        <v>101</v>
      </c>
      <c r="K3567">
        <v>4</v>
      </c>
      <c r="L3567">
        <v>559</v>
      </c>
      <c r="M3567">
        <v>50</v>
      </c>
      <c r="N3567">
        <v>1049.5</v>
      </c>
      <c r="O3567">
        <v>1049</v>
      </c>
      <c r="P3567" t="str">
        <f>IF(Table1[[#This Row],[Discount %]]&gt;50,"High Discount","Low Discount")</f>
        <v>Low Discount</v>
      </c>
    </row>
    <row r="3568" spans="1:16" x14ac:dyDescent="0.3">
      <c r="A3568" t="s">
        <v>7249</v>
      </c>
      <c r="B3568">
        <v>11272632</v>
      </c>
      <c r="C3568" t="s">
        <v>94</v>
      </c>
      <c r="D3568" t="s">
        <v>37</v>
      </c>
      <c r="E3568" t="s">
        <v>43</v>
      </c>
      <c r="F3568" t="s">
        <v>33</v>
      </c>
      <c r="G3568" t="s">
        <v>7250</v>
      </c>
      <c r="I3568">
        <v>1099</v>
      </c>
      <c r="J3568" t="s">
        <v>40</v>
      </c>
      <c r="K3568">
        <v>4.5</v>
      </c>
      <c r="L3568">
        <v>559</v>
      </c>
      <c r="M3568">
        <v>40</v>
      </c>
      <c r="N3568">
        <v>439.6</v>
      </c>
      <c r="O3568">
        <v>659</v>
      </c>
      <c r="P3568" t="str">
        <f>IF(Table1[[#This Row],[Discount %]]&gt;50,"High Discount","Low Discount")</f>
        <v>Low Discount</v>
      </c>
    </row>
    <row r="3569" spans="1:16" x14ac:dyDescent="0.3">
      <c r="A3569" t="s">
        <v>7251</v>
      </c>
      <c r="B3569">
        <v>13298958</v>
      </c>
      <c r="C3569" t="s">
        <v>13</v>
      </c>
      <c r="D3569" t="s">
        <v>37</v>
      </c>
      <c r="E3569" t="s">
        <v>26</v>
      </c>
      <c r="F3569" t="s">
        <v>33</v>
      </c>
      <c r="G3569" t="s">
        <v>7252</v>
      </c>
      <c r="I3569">
        <v>999</v>
      </c>
      <c r="J3569" t="s">
        <v>101</v>
      </c>
      <c r="K3569">
        <v>4.3</v>
      </c>
      <c r="L3569">
        <v>559</v>
      </c>
      <c r="M3569">
        <v>50.050050050050054</v>
      </c>
      <c r="N3569">
        <v>500</v>
      </c>
      <c r="O3569">
        <v>499</v>
      </c>
      <c r="P3569" t="str">
        <f>IF(Table1[[#This Row],[Discount %]]&gt;50,"High Discount","Low Discount")</f>
        <v>High Discount</v>
      </c>
    </row>
    <row r="3570" spans="1:16" x14ac:dyDescent="0.3">
      <c r="A3570" t="s">
        <v>7253</v>
      </c>
      <c r="B3570">
        <v>9365921</v>
      </c>
      <c r="C3570" t="s">
        <v>99</v>
      </c>
      <c r="D3570" t="s">
        <v>68</v>
      </c>
      <c r="E3570" t="s">
        <v>69</v>
      </c>
      <c r="F3570" t="s">
        <v>16</v>
      </c>
      <c r="G3570" t="s">
        <v>7254</v>
      </c>
      <c r="H3570">
        <v>1479</v>
      </c>
      <c r="I3570">
        <v>3699</v>
      </c>
      <c r="J3570" t="s">
        <v>35</v>
      </c>
      <c r="K3570">
        <v>4.0999999999999996</v>
      </c>
      <c r="L3570">
        <v>558</v>
      </c>
      <c r="M3570">
        <v>60</v>
      </c>
      <c r="N3570">
        <v>2219.4</v>
      </c>
      <c r="O3570">
        <v>1479</v>
      </c>
      <c r="P3570" t="str">
        <f>IF(Table1[[#This Row],[Discount %]]&gt;50,"High Discount","Low Discount")</f>
        <v>High Discount</v>
      </c>
    </row>
    <row r="3571" spans="1:16" x14ac:dyDescent="0.3">
      <c r="A3571" t="s">
        <v>7255</v>
      </c>
      <c r="B3571">
        <v>12402754</v>
      </c>
      <c r="C3571" t="s">
        <v>149</v>
      </c>
      <c r="D3571" t="s">
        <v>176</v>
      </c>
      <c r="E3571" t="s">
        <v>177</v>
      </c>
      <c r="F3571" t="s">
        <v>16</v>
      </c>
      <c r="G3571" t="s">
        <v>3276</v>
      </c>
      <c r="H3571">
        <v>384</v>
      </c>
      <c r="I3571">
        <v>549</v>
      </c>
      <c r="J3571" t="s">
        <v>145</v>
      </c>
      <c r="K3571">
        <v>4.4000000000000004</v>
      </c>
      <c r="L3571">
        <v>558</v>
      </c>
      <c r="M3571">
        <v>30</v>
      </c>
      <c r="N3571">
        <v>164.7</v>
      </c>
      <c r="O3571">
        <v>384</v>
      </c>
      <c r="P3571" t="str">
        <f>IF(Table1[[#This Row],[Discount %]]&gt;50,"High Discount","Low Discount")</f>
        <v>Low Discount</v>
      </c>
    </row>
    <row r="3572" spans="1:16" x14ac:dyDescent="0.3">
      <c r="A3572" t="s">
        <v>7256</v>
      </c>
      <c r="B3572">
        <v>11036954</v>
      </c>
      <c r="C3572" t="s">
        <v>324</v>
      </c>
      <c r="D3572" t="s">
        <v>176</v>
      </c>
      <c r="E3572" t="s">
        <v>890</v>
      </c>
      <c r="F3572" t="s">
        <v>16</v>
      </c>
      <c r="G3572" t="s">
        <v>7257</v>
      </c>
      <c r="I3572">
        <v>749</v>
      </c>
      <c r="J3572" t="s">
        <v>327</v>
      </c>
      <c r="K3572">
        <v>4.0999999999999996</v>
      </c>
      <c r="L3572">
        <v>558</v>
      </c>
      <c r="M3572">
        <v>31</v>
      </c>
      <c r="N3572">
        <v>232.19</v>
      </c>
      <c r="O3572">
        <v>516</v>
      </c>
      <c r="P3572" t="str">
        <f>IF(Table1[[#This Row],[Discount %]]&gt;50,"High Discount","Low Discount")</f>
        <v>Low Discount</v>
      </c>
    </row>
    <row r="3573" spans="1:16" x14ac:dyDescent="0.3">
      <c r="A3573" t="s">
        <v>7258</v>
      </c>
      <c r="B3573">
        <v>18028832</v>
      </c>
      <c r="C3573" t="s">
        <v>270</v>
      </c>
      <c r="D3573" t="s">
        <v>176</v>
      </c>
      <c r="E3573" t="s">
        <v>890</v>
      </c>
      <c r="F3573" t="s">
        <v>16</v>
      </c>
      <c r="G3573" t="s">
        <v>4631</v>
      </c>
      <c r="I3573">
        <v>1098</v>
      </c>
      <c r="J3573" t="s">
        <v>23</v>
      </c>
      <c r="K3573">
        <v>4.3</v>
      </c>
      <c r="L3573">
        <v>558</v>
      </c>
      <c r="M3573">
        <v>31</v>
      </c>
      <c r="N3573">
        <v>340.38</v>
      </c>
      <c r="O3573">
        <v>757</v>
      </c>
      <c r="P3573" t="str">
        <f>IF(Table1[[#This Row],[Discount %]]&gt;50,"High Discount","Low Discount")</f>
        <v>Low Discount</v>
      </c>
    </row>
    <row r="3574" spans="1:16" x14ac:dyDescent="0.3">
      <c r="A3574" t="s">
        <v>7259</v>
      </c>
      <c r="B3574">
        <v>10106299</v>
      </c>
      <c r="C3574" t="s">
        <v>59</v>
      </c>
      <c r="D3574" t="s">
        <v>60</v>
      </c>
      <c r="E3574" t="s">
        <v>38</v>
      </c>
      <c r="F3574" t="s">
        <v>16</v>
      </c>
      <c r="G3574" t="s">
        <v>7260</v>
      </c>
      <c r="H3574">
        <v>494</v>
      </c>
      <c r="I3574">
        <v>1099</v>
      </c>
      <c r="J3574" t="s">
        <v>35</v>
      </c>
      <c r="K3574">
        <v>4.0999999999999996</v>
      </c>
      <c r="L3574">
        <v>558</v>
      </c>
      <c r="M3574">
        <v>55.000000000000007</v>
      </c>
      <c r="N3574">
        <v>604.45000000000005</v>
      </c>
      <c r="O3574">
        <v>494</v>
      </c>
      <c r="P3574" t="str">
        <f>IF(Table1[[#This Row],[Discount %]]&gt;50,"High Discount","Low Discount")</f>
        <v>High Discount</v>
      </c>
    </row>
    <row r="3575" spans="1:16" x14ac:dyDescent="0.3">
      <c r="A3575" t="s">
        <v>7261</v>
      </c>
      <c r="B3575">
        <v>11582844</v>
      </c>
      <c r="C3575" t="s">
        <v>391</v>
      </c>
      <c r="D3575" t="s">
        <v>60</v>
      </c>
      <c r="E3575" t="s">
        <v>38</v>
      </c>
      <c r="F3575" t="s">
        <v>16</v>
      </c>
      <c r="G3575" t="s">
        <v>7262</v>
      </c>
      <c r="H3575">
        <v>472</v>
      </c>
      <c r="I3575">
        <v>1099</v>
      </c>
      <c r="J3575" t="s">
        <v>23</v>
      </c>
      <c r="K3575">
        <v>3.9</v>
      </c>
      <c r="L3575">
        <v>558</v>
      </c>
      <c r="M3575">
        <v>56.999999999999993</v>
      </c>
      <c r="N3575">
        <v>626.42999999999995</v>
      </c>
      <c r="O3575">
        <v>472</v>
      </c>
      <c r="P3575" t="str">
        <f>IF(Table1[[#This Row],[Discount %]]&gt;50,"High Discount","Low Discount")</f>
        <v>High Discount</v>
      </c>
    </row>
    <row r="3576" spans="1:16" x14ac:dyDescent="0.3">
      <c r="A3576" t="s">
        <v>7263</v>
      </c>
      <c r="B3576">
        <v>4881811</v>
      </c>
      <c r="C3576" t="s">
        <v>59</v>
      </c>
      <c r="D3576" t="s">
        <v>60</v>
      </c>
      <c r="E3576" t="s">
        <v>281</v>
      </c>
      <c r="F3576" t="s">
        <v>16</v>
      </c>
      <c r="G3576" t="s">
        <v>7264</v>
      </c>
      <c r="H3576">
        <v>874</v>
      </c>
      <c r="I3576">
        <v>2499</v>
      </c>
      <c r="J3576" t="s">
        <v>35</v>
      </c>
      <c r="K3576">
        <v>3.8</v>
      </c>
      <c r="L3576">
        <v>558</v>
      </c>
      <c r="M3576">
        <v>64.999999999999986</v>
      </c>
      <c r="N3576">
        <v>1624.3499999999997</v>
      </c>
      <c r="O3576">
        <v>874</v>
      </c>
      <c r="P3576" t="str">
        <f>IF(Table1[[#This Row],[Discount %]]&gt;50,"High Discount","Low Discount")</f>
        <v>High Discount</v>
      </c>
    </row>
    <row r="3577" spans="1:16" x14ac:dyDescent="0.3">
      <c r="A3577" t="s">
        <v>7265</v>
      </c>
      <c r="B3577">
        <v>11222202</v>
      </c>
      <c r="C3577" t="s">
        <v>42</v>
      </c>
      <c r="D3577" t="s">
        <v>25</v>
      </c>
      <c r="E3577" t="s">
        <v>26</v>
      </c>
      <c r="F3577" t="s">
        <v>16</v>
      </c>
      <c r="G3577" t="s">
        <v>7266</v>
      </c>
      <c r="H3577">
        <v>759</v>
      </c>
      <c r="I3577">
        <v>1899</v>
      </c>
      <c r="J3577" t="s">
        <v>231</v>
      </c>
      <c r="K3577">
        <v>4.2</v>
      </c>
      <c r="L3577">
        <v>558</v>
      </c>
      <c r="M3577">
        <v>60.000000000000007</v>
      </c>
      <c r="N3577">
        <v>1139.4000000000001</v>
      </c>
      <c r="O3577">
        <v>759</v>
      </c>
      <c r="P3577" t="str">
        <f>IF(Table1[[#This Row],[Discount %]]&gt;50,"High Discount","Low Discount")</f>
        <v>High Discount</v>
      </c>
    </row>
    <row r="3578" spans="1:16" x14ac:dyDescent="0.3">
      <c r="A3578" t="s">
        <v>7267</v>
      </c>
      <c r="B3578">
        <v>11361498</v>
      </c>
      <c r="C3578" t="s">
        <v>149</v>
      </c>
      <c r="D3578" t="s">
        <v>25</v>
      </c>
      <c r="E3578" t="s">
        <v>26</v>
      </c>
      <c r="F3578" t="s">
        <v>16</v>
      </c>
      <c r="G3578" t="s">
        <v>7268</v>
      </c>
      <c r="H3578">
        <v>1199</v>
      </c>
      <c r="I3578">
        <v>2399</v>
      </c>
      <c r="J3578" t="s">
        <v>453</v>
      </c>
      <c r="K3578">
        <v>4.3</v>
      </c>
      <c r="L3578">
        <v>558</v>
      </c>
      <c r="M3578">
        <v>50</v>
      </c>
      <c r="N3578">
        <v>1199.5</v>
      </c>
      <c r="O3578">
        <v>1199</v>
      </c>
      <c r="P3578" t="str">
        <f>IF(Table1[[#This Row],[Discount %]]&gt;50,"High Discount","Low Discount")</f>
        <v>Low Discount</v>
      </c>
    </row>
    <row r="3579" spans="1:16" x14ac:dyDescent="0.3">
      <c r="A3579" t="s">
        <v>7269</v>
      </c>
      <c r="B3579">
        <v>11659408</v>
      </c>
      <c r="C3579" t="s">
        <v>180</v>
      </c>
      <c r="D3579" t="s">
        <v>25</v>
      </c>
      <c r="E3579" t="s">
        <v>38</v>
      </c>
      <c r="F3579" t="s">
        <v>16</v>
      </c>
      <c r="G3579" t="s">
        <v>7270</v>
      </c>
      <c r="H3579">
        <v>319</v>
      </c>
      <c r="I3579">
        <v>799</v>
      </c>
      <c r="J3579" t="s">
        <v>35</v>
      </c>
      <c r="K3579">
        <v>4.3</v>
      </c>
      <c r="L3579">
        <v>558</v>
      </c>
      <c r="M3579">
        <v>60</v>
      </c>
      <c r="N3579">
        <v>479.4</v>
      </c>
      <c r="O3579">
        <v>319</v>
      </c>
      <c r="P3579" t="str">
        <f>IF(Table1[[#This Row],[Discount %]]&gt;50,"High Discount","Low Discount")</f>
        <v>High Discount</v>
      </c>
    </row>
    <row r="3580" spans="1:16" x14ac:dyDescent="0.3">
      <c r="A3580" t="s">
        <v>7271</v>
      </c>
      <c r="B3580">
        <v>11536856</v>
      </c>
      <c r="C3580" t="s">
        <v>85</v>
      </c>
      <c r="D3580" t="s">
        <v>68</v>
      </c>
      <c r="E3580" t="s">
        <v>82</v>
      </c>
      <c r="F3580" t="s">
        <v>33</v>
      </c>
      <c r="G3580" t="s">
        <v>7272</v>
      </c>
      <c r="H3580">
        <v>454</v>
      </c>
      <c r="I3580">
        <v>1299</v>
      </c>
      <c r="J3580" t="s">
        <v>88</v>
      </c>
      <c r="K3580">
        <v>4.0999999999999996</v>
      </c>
      <c r="L3580">
        <v>558</v>
      </c>
      <c r="M3580">
        <v>65</v>
      </c>
      <c r="N3580">
        <v>844.35</v>
      </c>
      <c r="O3580">
        <v>454</v>
      </c>
      <c r="P3580" t="str">
        <f>IF(Table1[[#This Row],[Discount %]]&gt;50,"High Discount","Low Discount")</f>
        <v>High Discount</v>
      </c>
    </row>
    <row r="3581" spans="1:16" x14ac:dyDescent="0.3">
      <c r="A3581" t="s">
        <v>7273</v>
      </c>
      <c r="B3581">
        <v>14914832</v>
      </c>
      <c r="C3581" t="s">
        <v>81</v>
      </c>
      <c r="D3581" t="s">
        <v>68</v>
      </c>
      <c r="E3581" t="s">
        <v>131</v>
      </c>
      <c r="F3581" t="s">
        <v>33</v>
      </c>
      <c r="G3581" t="s">
        <v>7274</v>
      </c>
      <c r="H3581">
        <v>594</v>
      </c>
      <c r="I3581">
        <v>1449</v>
      </c>
      <c r="J3581" t="s">
        <v>35</v>
      </c>
      <c r="K3581">
        <v>4.0999999999999996</v>
      </c>
      <c r="L3581">
        <v>558</v>
      </c>
      <c r="M3581">
        <v>59</v>
      </c>
      <c r="N3581">
        <v>854.91</v>
      </c>
      <c r="O3581">
        <v>594</v>
      </c>
      <c r="P3581" t="str">
        <f>IF(Table1[[#This Row],[Discount %]]&gt;50,"High Discount","Low Discount")</f>
        <v>High Discount</v>
      </c>
    </row>
    <row r="3582" spans="1:16" x14ac:dyDescent="0.3">
      <c r="A3582" t="s">
        <v>7275</v>
      </c>
      <c r="B3582">
        <v>8662567</v>
      </c>
      <c r="C3582" t="s">
        <v>81</v>
      </c>
      <c r="D3582" t="s">
        <v>68</v>
      </c>
      <c r="E3582" t="s">
        <v>69</v>
      </c>
      <c r="F3582" t="s">
        <v>33</v>
      </c>
      <c r="G3582" t="s">
        <v>7276</v>
      </c>
      <c r="H3582">
        <v>1182</v>
      </c>
      <c r="I3582">
        <v>2749</v>
      </c>
      <c r="J3582" t="s">
        <v>35</v>
      </c>
      <c r="K3582">
        <v>4.2</v>
      </c>
      <c r="L3582">
        <v>558</v>
      </c>
      <c r="M3582">
        <v>57.000000000000007</v>
      </c>
      <c r="N3582">
        <v>1566.9300000000003</v>
      </c>
      <c r="O3582">
        <v>1182</v>
      </c>
      <c r="P3582" t="str">
        <f>IF(Table1[[#This Row],[Discount %]]&gt;50,"High Discount","Low Discount")</f>
        <v>High Discount</v>
      </c>
    </row>
    <row r="3583" spans="1:16" x14ac:dyDescent="0.3">
      <c r="A3583" t="s">
        <v>7277</v>
      </c>
      <c r="B3583">
        <v>11156780</v>
      </c>
      <c r="C3583" t="s">
        <v>81</v>
      </c>
      <c r="D3583" t="s">
        <v>37</v>
      </c>
      <c r="E3583" t="s">
        <v>131</v>
      </c>
      <c r="F3583" t="s">
        <v>33</v>
      </c>
      <c r="G3583" t="s">
        <v>7278</v>
      </c>
      <c r="I3583">
        <v>2549</v>
      </c>
      <c r="J3583" t="s">
        <v>35</v>
      </c>
      <c r="K3583">
        <v>4.3</v>
      </c>
      <c r="L3583">
        <v>558</v>
      </c>
      <c r="M3583">
        <v>71</v>
      </c>
      <c r="N3583">
        <v>1809.79</v>
      </c>
      <c r="O3583">
        <v>739</v>
      </c>
      <c r="P3583" t="str">
        <f>IF(Table1[[#This Row],[Discount %]]&gt;50,"High Discount","Low Discount")</f>
        <v>High Discount</v>
      </c>
    </row>
    <row r="3584" spans="1:16" x14ac:dyDescent="0.3">
      <c r="A3584" t="s">
        <v>7279</v>
      </c>
      <c r="B3584">
        <v>8424613</v>
      </c>
      <c r="C3584" t="s">
        <v>149</v>
      </c>
      <c r="D3584" t="s">
        <v>14</v>
      </c>
      <c r="E3584" t="s">
        <v>15</v>
      </c>
      <c r="F3584" t="s">
        <v>16</v>
      </c>
      <c r="G3584" t="s">
        <v>241</v>
      </c>
      <c r="H3584">
        <v>1484</v>
      </c>
      <c r="I3584">
        <v>2699</v>
      </c>
      <c r="J3584" t="s">
        <v>151</v>
      </c>
      <c r="K3584">
        <v>3.8</v>
      </c>
      <c r="L3584">
        <v>557</v>
      </c>
      <c r="M3584">
        <v>44.999999999999993</v>
      </c>
      <c r="N3584">
        <v>1214.55</v>
      </c>
      <c r="O3584">
        <v>1484</v>
      </c>
      <c r="P3584" t="str">
        <f>IF(Table1[[#This Row],[Discount %]]&gt;50,"High Discount","Low Discount")</f>
        <v>Low Discount</v>
      </c>
    </row>
    <row r="3585" spans="1:16" x14ac:dyDescent="0.3">
      <c r="A3585" t="s">
        <v>7280</v>
      </c>
      <c r="B3585">
        <v>7287290</v>
      </c>
      <c r="C3585" t="s">
        <v>56</v>
      </c>
      <c r="D3585" t="s">
        <v>14</v>
      </c>
      <c r="E3585" t="s">
        <v>15</v>
      </c>
      <c r="F3585" t="s">
        <v>16</v>
      </c>
      <c r="G3585" t="s">
        <v>7281</v>
      </c>
      <c r="H3585">
        <v>1079</v>
      </c>
      <c r="I3585">
        <v>2699</v>
      </c>
      <c r="J3585" t="s">
        <v>18</v>
      </c>
      <c r="K3585">
        <v>3.7</v>
      </c>
      <c r="L3585">
        <v>557</v>
      </c>
      <c r="M3585">
        <v>60.000000000000007</v>
      </c>
      <c r="N3585">
        <v>1619.4000000000003</v>
      </c>
      <c r="O3585">
        <v>1079</v>
      </c>
      <c r="P3585" t="str">
        <f>IF(Table1[[#This Row],[Discount %]]&gt;50,"High Discount","Low Discount")</f>
        <v>High Discount</v>
      </c>
    </row>
    <row r="3586" spans="1:16" x14ac:dyDescent="0.3">
      <c r="A3586" t="s">
        <v>7282</v>
      </c>
      <c r="B3586">
        <v>2286532</v>
      </c>
      <c r="C3586" t="s">
        <v>42</v>
      </c>
      <c r="D3586" t="s">
        <v>14</v>
      </c>
      <c r="E3586" t="s">
        <v>47</v>
      </c>
      <c r="F3586" t="s">
        <v>16</v>
      </c>
      <c r="G3586" t="s">
        <v>7283</v>
      </c>
      <c r="H3586">
        <v>999</v>
      </c>
      <c r="I3586">
        <v>2499</v>
      </c>
      <c r="J3586" t="s">
        <v>7284</v>
      </c>
      <c r="K3586">
        <v>4.2</v>
      </c>
      <c r="L3586">
        <v>557</v>
      </c>
      <c r="M3586">
        <v>60.000000000000007</v>
      </c>
      <c r="N3586">
        <v>1499.4000000000003</v>
      </c>
      <c r="O3586">
        <v>999</v>
      </c>
      <c r="P3586" t="str">
        <f>IF(Table1[[#This Row],[Discount %]]&gt;50,"High Discount","Low Discount")</f>
        <v>High Discount</v>
      </c>
    </row>
    <row r="3587" spans="1:16" x14ac:dyDescent="0.3">
      <c r="A3587" t="s">
        <v>7285</v>
      </c>
      <c r="B3587">
        <v>2129895</v>
      </c>
      <c r="C3587" t="s">
        <v>13</v>
      </c>
      <c r="D3587" t="s">
        <v>14</v>
      </c>
      <c r="E3587" t="s">
        <v>15</v>
      </c>
      <c r="F3587" t="s">
        <v>16</v>
      </c>
      <c r="G3587" t="s">
        <v>7286</v>
      </c>
      <c r="H3587">
        <v>919</v>
      </c>
      <c r="I3587">
        <v>2299</v>
      </c>
      <c r="J3587" t="s">
        <v>18</v>
      </c>
      <c r="K3587">
        <v>3.6</v>
      </c>
      <c r="L3587">
        <v>557</v>
      </c>
      <c r="M3587">
        <v>60.000000000000007</v>
      </c>
      <c r="N3587">
        <v>1379.4000000000003</v>
      </c>
      <c r="O3587">
        <v>919</v>
      </c>
      <c r="P3587" t="str">
        <f>IF(Table1[[#This Row],[Discount %]]&gt;50,"High Discount","Low Discount")</f>
        <v>High Discount</v>
      </c>
    </row>
    <row r="3588" spans="1:16" x14ac:dyDescent="0.3">
      <c r="A3588" t="s">
        <v>7287</v>
      </c>
      <c r="B3588">
        <v>10092083</v>
      </c>
      <c r="C3588" t="s">
        <v>13</v>
      </c>
      <c r="D3588" t="s">
        <v>14</v>
      </c>
      <c r="E3588" t="s">
        <v>15</v>
      </c>
      <c r="F3588" t="s">
        <v>16</v>
      </c>
      <c r="G3588" t="s">
        <v>7288</v>
      </c>
      <c r="H3588">
        <v>799</v>
      </c>
      <c r="I3588">
        <v>1999</v>
      </c>
      <c r="J3588" t="s">
        <v>18</v>
      </c>
      <c r="K3588">
        <v>3.9</v>
      </c>
      <c r="L3588">
        <v>557</v>
      </c>
      <c r="M3588">
        <v>60.000000000000007</v>
      </c>
      <c r="N3588">
        <v>1199.4000000000001</v>
      </c>
      <c r="O3588">
        <v>799</v>
      </c>
      <c r="P3588" t="str">
        <f>IF(Table1[[#This Row],[Discount %]]&gt;50,"High Discount","Low Discount")</f>
        <v>High Discount</v>
      </c>
    </row>
    <row r="3589" spans="1:16" x14ac:dyDescent="0.3">
      <c r="A3589" t="s">
        <v>7289</v>
      </c>
      <c r="B3589">
        <v>11260004</v>
      </c>
      <c r="C3589" t="s">
        <v>13</v>
      </c>
      <c r="D3589" t="s">
        <v>14</v>
      </c>
      <c r="E3589" t="s">
        <v>15</v>
      </c>
      <c r="F3589" t="s">
        <v>16</v>
      </c>
      <c r="G3589" t="s">
        <v>869</v>
      </c>
      <c r="H3589">
        <v>719</v>
      </c>
      <c r="I3589">
        <v>1799</v>
      </c>
      <c r="J3589" t="s">
        <v>18</v>
      </c>
      <c r="K3589">
        <v>4</v>
      </c>
      <c r="L3589">
        <v>557</v>
      </c>
      <c r="M3589">
        <v>60.000000000000007</v>
      </c>
      <c r="N3589">
        <v>1079.4000000000001</v>
      </c>
      <c r="O3589">
        <v>719</v>
      </c>
      <c r="P3589" t="str">
        <f>IF(Table1[[#This Row],[Discount %]]&gt;50,"High Discount","Low Discount")</f>
        <v>High Discount</v>
      </c>
    </row>
    <row r="3590" spans="1:16" x14ac:dyDescent="0.3">
      <c r="A3590" t="s">
        <v>7290</v>
      </c>
      <c r="B3590">
        <v>10136765</v>
      </c>
      <c r="C3590" t="s">
        <v>42</v>
      </c>
      <c r="D3590" t="s">
        <v>25</v>
      </c>
      <c r="E3590" t="s">
        <v>281</v>
      </c>
      <c r="F3590" t="s">
        <v>16</v>
      </c>
      <c r="G3590" t="s">
        <v>7291</v>
      </c>
      <c r="H3590">
        <v>899</v>
      </c>
      <c r="I3590">
        <v>1999</v>
      </c>
      <c r="J3590" t="s">
        <v>23</v>
      </c>
      <c r="K3590">
        <v>4.0999999999999996</v>
      </c>
      <c r="L3590">
        <v>557</v>
      </c>
      <c r="M3590">
        <v>55.000000000000007</v>
      </c>
      <c r="N3590">
        <v>1099.45</v>
      </c>
      <c r="O3590">
        <v>899</v>
      </c>
      <c r="P3590" t="str">
        <f>IF(Table1[[#This Row],[Discount %]]&gt;50,"High Discount","Low Discount")</f>
        <v>High Discount</v>
      </c>
    </row>
    <row r="3591" spans="1:16" x14ac:dyDescent="0.3">
      <c r="A3591" t="s">
        <v>7292</v>
      </c>
      <c r="B3591">
        <v>12003928</v>
      </c>
      <c r="C3591" t="s">
        <v>13</v>
      </c>
      <c r="D3591" t="s">
        <v>25</v>
      </c>
      <c r="E3591" t="s">
        <v>38</v>
      </c>
      <c r="F3591" t="s">
        <v>16</v>
      </c>
      <c r="G3591" t="s">
        <v>7293</v>
      </c>
      <c r="H3591">
        <v>404</v>
      </c>
      <c r="I3591">
        <v>899</v>
      </c>
      <c r="J3591" t="s">
        <v>65</v>
      </c>
      <c r="K3591">
        <v>4.3</v>
      </c>
      <c r="L3591">
        <v>557</v>
      </c>
      <c r="M3591">
        <v>54.999999999999993</v>
      </c>
      <c r="N3591">
        <v>494.44999999999993</v>
      </c>
      <c r="O3591">
        <v>404</v>
      </c>
      <c r="P3591" t="str">
        <f>IF(Table1[[#This Row],[Discount %]]&gt;50,"High Discount","Low Discount")</f>
        <v>High Discount</v>
      </c>
    </row>
    <row r="3592" spans="1:16" x14ac:dyDescent="0.3">
      <c r="A3592" t="s">
        <v>7294</v>
      </c>
      <c r="B3592">
        <v>14430938</v>
      </c>
      <c r="C3592" t="s">
        <v>56</v>
      </c>
      <c r="D3592" t="s">
        <v>68</v>
      </c>
      <c r="E3592" t="s">
        <v>82</v>
      </c>
      <c r="F3592" t="s">
        <v>33</v>
      </c>
      <c r="G3592" t="s">
        <v>7295</v>
      </c>
      <c r="H3592">
        <v>419</v>
      </c>
      <c r="I3592">
        <v>1199</v>
      </c>
      <c r="J3592" t="s">
        <v>88</v>
      </c>
      <c r="K3592">
        <v>4.0999999999999996</v>
      </c>
      <c r="L3592">
        <v>557</v>
      </c>
      <c r="M3592">
        <v>65</v>
      </c>
      <c r="N3592">
        <v>779.35</v>
      </c>
      <c r="O3592">
        <v>419</v>
      </c>
      <c r="P3592" t="str">
        <f>IF(Table1[[#This Row],[Discount %]]&gt;50,"High Discount","Low Discount")</f>
        <v>High Discount</v>
      </c>
    </row>
    <row r="3593" spans="1:16" x14ac:dyDescent="0.3">
      <c r="A3593" t="s">
        <v>7296</v>
      </c>
      <c r="B3593">
        <v>363048</v>
      </c>
      <c r="C3593" t="s">
        <v>7297</v>
      </c>
      <c r="D3593" t="s">
        <v>31</v>
      </c>
      <c r="E3593" t="s">
        <v>104</v>
      </c>
      <c r="F3593" t="s">
        <v>33</v>
      </c>
      <c r="G3593" t="s">
        <v>7298</v>
      </c>
      <c r="I3593">
        <v>1499</v>
      </c>
      <c r="J3593" t="s">
        <v>7299</v>
      </c>
      <c r="K3593">
        <v>4.2</v>
      </c>
      <c r="L3593">
        <v>557</v>
      </c>
      <c r="M3593">
        <v>44</v>
      </c>
      <c r="N3593">
        <v>659.56</v>
      </c>
      <c r="O3593">
        <v>839</v>
      </c>
      <c r="P3593" t="str">
        <f>IF(Table1[[#This Row],[Discount %]]&gt;50,"High Discount","Low Discount")</f>
        <v>Low Discount</v>
      </c>
    </row>
    <row r="3594" spans="1:16" x14ac:dyDescent="0.3">
      <c r="A3594" t="s">
        <v>7300</v>
      </c>
      <c r="B3594">
        <v>432861</v>
      </c>
      <c r="C3594" t="s">
        <v>516</v>
      </c>
      <c r="D3594" t="s">
        <v>31</v>
      </c>
      <c r="E3594" t="s">
        <v>517</v>
      </c>
      <c r="F3594" t="s">
        <v>33</v>
      </c>
      <c r="G3594" t="s">
        <v>7301</v>
      </c>
      <c r="H3594">
        <v>449</v>
      </c>
      <c r="I3594">
        <v>599</v>
      </c>
      <c r="J3594" t="s">
        <v>145</v>
      </c>
      <c r="K3594">
        <v>4.3</v>
      </c>
      <c r="L3594">
        <v>557</v>
      </c>
      <c r="M3594">
        <v>25</v>
      </c>
      <c r="N3594">
        <v>149.75</v>
      </c>
      <c r="O3594">
        <v>449</v>
      </c>
      <c r="P3594" t="str">
        <f>IF(Table1[[#This Row],[Discount %]]&gt;50,"High Discount","Low Discount")</f>
        <v>Low Discount</v>
      </c>
    </row>
    <row r="3595" spans="1:16" x14ac:dyDescent="0.3">
      <c r="A3595" t="s">
        <v>7302</v>
      </c>
      <c r="B3595">
        <v>13165352</v>
      </c>
      <c r="C3595" t="s">
        <v>180</v>
      </c>
      <c r="D3595" t="s">
        <v>86</v>
      </c>
      <c r="E3595" t="s">
        <v>82</v>
      </c>
      <c r="F3595" t="s">
        <v>33</v>
      </c>
      <c r="G3595" t="s">
        <v>7303</v>
      </c>
      <c r="H3595">
        <v>799</v>
      </c>
      <c r="I3595">
        <v>1999</v>
      </c>
      <c r="J3595" t="s">
        <v>88</v>
      </c>
      <c r="K3595">
        <v>4.3</v>
      </c>
      <c r="L3595">
        <v>557</v>
      </c>
      <c r="M3595">
        <v>60.000000000000007</v>
      </c>
      <c r="N3595">
        <v>1199.4000000000001</v>
      </c>
      <c r="O3595">
        <v>799</v>
      </c>
      <c r="P3595" t="str">
        <f>IF(Table1[[#This Row],[Discount %]]&gt;50,"High Discount","Low Discount")</f>
        <v>High Discount</v>
      </c>
    </row>
    <row r="3596" spans="1:16" x14ac:dyDescent="0.3">
      <c r="A3596" t="s">
        <v>7304</v>
      </c>
      <c r="B3596">
        <v>12652066</v>
      </c>
      <c r="C3596" t="s">
        <v>56</v>
      </c>
      <c r="D3596" t="s">
        <v>86</v>
      </c>
      <c r="E3596" t="s">
        <v>69</v>
      </c>
      <c r="F3596" t="s">
        <v>33</v>
      </c>
      <c r="G3596" t="s">
        <v>7305</v>
      </c>
      <c r="H3596">
        <v>1279</v>
      </c>
      <c r="I3596">
        <v>3199</v>
      </c>
      <c r="J3596" t="s">
        <v>35</v>
      </c>
      <c r="K3596">
        <v>4.2</v>
      </c>
      <c r="L3596">
        <v>557</v>
      </c>
      <c r="M3596">
        <v>60</v>
      </c>
      <c r="N3596">
        <v>1919.4</v>
      </c>
      <c r="O3596">
        <v>1279</v>
      </c>
      <c r="P3596" t="str">
        <f>IF(Table1[[#This Row],[Discount %]]&gt;50,"High Discount","Low Discount")</f>
        <v>High Discount</v>
      </c>
    </row>
    <row r="3597" spans="1:16" x14ac:dyDescent="0.3">
      <c r="A3597" t="s">
        <v>7306</v>
      </c>
      <c r="B3597">
        <v>9479027</v>
      </c>
      <c r="C3597" t="s">
        <v>13</v>
      </c>
      <c r="D3597" t="s">
        <v>37</v>
      </c>
      <c r="E3597" t="s">
        <v>1812</v>
      </c>
      <c r="F3597" t="s">
        <v>33</v>
      </c>
      <c r="G3597" t="s">
        <v>7307</v>
      </c>
      <c r="I3597">
        <v>1099</v>
      </c>
      <c r="J3597" t="s">
        <v>101</v>
      </c>
      <c r="K3597">
        <v>4.0999999999999996</v>
      </c>
      <c r="L3597">
        <v>557</v>
      </c>
      <c r="M3597">
        <v>60</v>
      </c>
      <c r="N3597">
        <v>659.4</v>
      </c>
      <c r="O3597">
        <v>439</v>
      </c>
      <c r="P3597" t="str">
        <f>IF(Table1[[#This Row],[Discount %]]&gt;50,"High Discount","Low Discount")</f>
        <v>High Discount</v>
      </c>
    </row>
    <row r="3598" spans="1:16" x14ac:dyDescent="0.3">
      <c r="A3598" t="s">
        <v>7308</v>
      </c>
      <c r="B3598">
        <v>17383658</v>
      </c>
      <c r="C3598" t="s">
        <v>13</v>
      </c>
      <c r="D3598" t="s">
        <v>37</v>
      </c>
      <c r="E3598" t="s">
        <v>38</v>
      </c>
      <c r="F3598" t="s">
        <v>33</v>
      </c>
      <c r="G3598" t="s">
        <v>7204</v>
      </c>
      <c r="I3598">
        <v>1598</v>
      </c>
      <c r="J3598" t="s">
        <v>129</v>
      </c>
      <c r="K3598">
        <v>4.3</v>
      </c>
      <c r="L3598">
        <v>557</v>
      </c>
      <c r="M3598">
        <v>50</v>
      </c>
      <c r="N3598">
        <v>799</v>
      </c>
      <c r="O3598">
        <v>799</v>
      </c>
      <c r="P3598" t="str">
        <f>IF(Table1[[#This Row],[Discount %]]&gt;50,"High Discount","Low Discount")</f>
        <v>Low Discount</v>
      </c>
    </row>
    <row r="3599" spans="1:16" x14ac:dyDescent="0.3">
      <c r="A3599" t="s">
        <v>7309</v>
      </c>
      <c r="B3599">
        <v>11064276</v>
      </c>
      <c r="C3599" t="s">
        <v>161</v>
      </c>
      <c r="D3599" t="s">
        <v>37</v>
      </c>
      <c r="E3599" t="s">
        <v>168</v>
      </c>
      <c r="F3599" t="s">
        <v>33</v>
      </c>
      <c r="G3599" t="s">
        <v>7310</v>
      </c>
      <c r="I3599">
        <v>1999</v>
      </c>
      <c r="J3599" t="s">
        <v>35</v>
      </c>
      <c r="K3599">
        <v>4</v>
      </c>
      <c r="L3599">
        <v>557</v>
      </c>
      <c r="M3599">
        <v>64.999999999999986</v>
      </c>
      <c r="N3599">
        <v>1299.3499999999997</v>
      </c>
      <c r="O3599">
        <v>699</v>
      </c>
      <c r="P3599" t="str">
        <f>IF(Table1[[#This Row],[Discount %]]&gt;50,"High Discount","Low Discount")</f>
        <v>High Discount</v>
      </c>
    </row>
    <row r="3600" spans="1:16" x14ac:dyDescent="0.3">
      <c r="A3600" t="s">
        <v>7311</v>
      </c>
      <c r="B3600">
        <v>1778107</v>
      </c>
      <c r="C3600" t="s">
        <v>1542</v>
      </c>
      <c r="D3600" t="s">
        <v>14</v>
      </c>
      <c r="E3600" t="s">
        <v>47</v>
      </c>
      <c r="F3600" t="s">
        <v>16</v>
      </c>
      <c r="G3600" t="s">
        <v>3110</v>
      </c>
      <c r="H3600">
        <v>742</v>
      </c>
      <c r="I3600">
        <v>1649</v>
      </c>
      <c r="J3600" t="s">
        <v>49</v>
      </c>
      <c r="K3600">
        <v>4.0999999999999996</v>
      </c>
      <c r="L3600">
        <v>556</v>
      </c>
      <c r="M3600">
        <v>55.000000000000007</v>
      </c>
      <c r="N3600">
        <v>906.95000000000016</v>
      </c>
      <c r="O3600">
        <v>742</v>
      </c>
      <c r="P3600" t="str">
        <f>IF(Table1[[#This Row],[Discount %]]&gt;50,"High Discount","Low Discount")</f>
        <v>High Discount</v>
      </c>
    </row>
    <row r="3601" spans="1:16" x14ac:dyDescent="0.3">
      <c r="A3601" t="s">
        <v>7312</v>
      </c>
      <c r="B3601">
        <v>6518652</v>
      </c>
      <c r="C3601" t="s">
        <v>1454</v>
      </c>
      <c r="D3601" t="s">
        <v>68</v>
      </c>
      <c r="E3601" t="s">
        <v>69</v>
      </c>
      <c r="F3601" t="s">
        <v>16</v>
      </c>
      <c r="G3601" t="s">
        <v>7313</v>
      </c>
      <c r="H3601">
        <v>1436</v>
      </c>
      <c r="I3601">
        <v>3590</v>
      </c>
      <c r="J3601" t="s">
        <v>212</v>
      </c>
      <c r="K3601">
        <v>4</v>
      </c>
      <c r="L3601">
        <v>556</v>
      </c>
      <c r="M3601">
        <v>60</v>
      </c>
      <c r="N3601">
        <v>2154</v>
      </c>
      <c r="O3601">
        <v>1436</v>
      </c>
      <c r="P3601" t="str">
        <f>IF(Table1[[#This Row],[Discount %]]&gt;50,"High Discount","Low Discount")</f>
        <v>High Discount</v>
      </c>
    </row>
    <row r="3602" spans="1:16" x14ac:dyDescent="0.3">
      <c r="A3602" t="s">
        <v>7314</v>
      </c>
      <c r="B3602">
        <v>6518469</v>
      </c>
      <c r="C3602" t="s">
        <v>3223</v>
      </c>
      <c r="D3602" t="s">
        <v>68</v>
      </c>
      <c r="E3602" t="s">
        <v>69</v>
      </c>
      <c r="F3602" t="s">
        <v>16</v>
      </c>
      <c r="G3602" t="s">
        <v>7315</v>
      </c>
      <c r="H3602">
        <v>2199</v>
      </c>
      <c r="I3602">
        <v>5499</v>
      </c>
      <c r="J3602" t="s">
        <v>834</v>
      </c>
      <c r="K3602">
        <v>4</v>
      </c>
      <c r="L3602">
        <v>556</v>
      </c>
      <c r="M3602">
        <v>60</v>
      </c>
      <c r="N3602">
        <v>3299.4</v>
      </c>
      <c r="O3602">
        <v>2199</v>
      </c>
      <c r="P3602" t="str">
        <f>IF(Table1[[#This Row],[Discount %]]&gt;50,"High Discount","Low Discount")</f>
        <v>High Discount</v>
      </c>
    </row>
    <row r="3603" spans="1:16" x14ac:dyDescent="0.3">
      <c r="A3603" t="s">
        <v>7316</v>
      </c>
      <c r="B3603">
        <v>12003946</v>
      </c>
      <c r="C3603" t="s">
        <v>13</v>
      </c>
      <c r="D3603" t="s">
        <v>25</v>
      </c>
      <c r="E3603" t="s">
        <v>38</v>
      </c>
      <c r="F3603" t="s">
        <v>16</v>
      </c>
      <c r="G3603" t="s">
        <v>7317</v>
      </c>
      <c r="H3603">
        <v>314</v>
      </c>
      <c r="I3603">
        <v>699</v>
      </c>
      <c r="J3603" t="s">
        <v>40</v>
      </c>
      <c r="K3603">
        <v>4.0999999999999996</v>
      </c>
      <c r="L3603">
        <v>556</v>
      </c>
      <c r="M3603">
        <v>54.999999999999993</v>
      </c>
      <c r="N3603">
        <v>384.44999999999993</v>
      </c>
      <c r="O3603">
        <v>314</v>
      </c>
      <c r="P3603" t="str">
        <f>IF(Table1[[#This Row],[Discount %]]&gt;50,"High Discount","Low Discount")</f>
        <v>High Discount</v>
      </c>
    </row>
    <row r="3604" spans="1:16" x14ac:dyDescent="0.3">
      <c r="A3604" t="s">
        <v>7318</v>
      </c>
      <c r="B3604">
        <v>12296850</v>
      </c>
      <c r="C3604" t="s">
        <v>46</v>
      </c>
      <c r="D3604" t="s">
        <v>25</v>
      </c>
      <c r="E3604" t="s">
        <v>26</v>
      </c>
      <c r="F3604" t="s">
        <v>16</v>
      </c>
      <c r="G3604" t="s">
        <v>7319</v>
      </c>
      <c r="H3604">
        <v>569</v>
      </c>
      <c r="I3604">
        <v>999</v>
      </c>
      <c r="J3604" t="s">
        <v>79</v>
      </c>
      <c r="K3604">
        <v>4.4000000000000004</v>
      </c>
      <c r="L3604">
        <v>556</v>
      </c>
      <c r="M3604">
        <v>43</v>
      </c>
      <c r="N3604">
        <v>429.57</v>
      </c>
      <c r="O3604">
        <v>569</v>
      </c>
      <c r="P3604" t="str">
        <f>IF(Table1[[#This Row],[Discount %]]&gt;50,"High Discount","Low Discount")</f>
        <v>Low Discount</v>
      </c>
    </row>
    <row r="3605" spans="1:16" x14ac:dyDescent="0.3">
      <c r="A3605" t="s">
        <v>7320</v>
      </c>
      <c r="B3605">
        <v>11567762</v>
      </c>
      <c r="C3605" t="s">
        <v>59</v>
      </c>
      <c r="D3605" t="s">
        <v>60</v>
      </c>
      <c r="E3605" t="s">
        <v>61</v>
      </c>
      <c r="F3605" t="s">
        <v>33</v>
      </c>
      <c r="G3605" t="s">
        <v>7321</v>
      </c>
      <c r="H3605">
        <v>899</v>
      </c>
      <c r="I3605">
        <v>1499</v>
      </c>
      <c r="J3605" t="s">
        <v>101</v>
      </c>
      <c r="K3605">
        <v>4.5</v>
      </c>
      <c r="L3605">
        <v>556</v>
      </c>
      <c r="M3605">
        <v>40</v>
      </c>
      <c r="N3605">
        <v>599.6</v>
      </c>
      <c r="O3605">
        <v>899</v>
      </c>
      <c r="P3605" t="str">
        <f>IF(Table1[[#This Row],[Discount %]]&gt;50,"High Discount","Low Discount")</f>
        <v>Low Discount</v>
      </c>
    </row>
    <row r="3606" spans="1:16" x14ac:dyDescent="0.3">
      <c r="A3606" t="s">
        <v>7322</v>
      </c>
      <c r="B3606">
        <v>12009562</v>
      </c>
      <c r="C3606" t="s">
        <v>90</v>
      </c>
      <c r="D3606" t="s">
        <v>37</v>
      </c>
      <c r="E3606" t="s">
        <v>47</v>
      </c>
      <c r="F3606" t="s">
        <v>33</v>
      </c>
      <c r="G3606" t="s">
        <v>7323</v>
      </c>
      <c r="I3606">
        <v>1149</v>
      </c>
      <c r="J3606" t="s">
        <v>92</v>
      </c>
      <c r="K3606">
        <v>4.0999999999999996</v>
      </c>
      <c r="L3606">
        <v>556</v>
      </c>
      <c r="M3606">
        <v>56.999999999999993</v>
      </c>
      <c r="N3606">
        <v>654.92999999999995</v>
      </c>
      <c r="O3606">
        <v>494</v>
      </c>
      <c r="P3606" t="str">
        <f>IF(Table1[[#This Row],[Discount %]]&gt;50,"High Discount","Low Discount")</f>
        <v>High Discount</v>
      </c>
    </row>
    <row r="3607" spans="1:16" x14ac:dyDescent="0.3">
      <c r="A3607" t="s">
        <v>7324</v>
      </c>
      <c r="B3607">
        <v>15158324</v>
      </c>
      <c r="C3607" t="s">
        <v>110</v>
      </c>
      <c r="D3607" t="s">
        <v>37</v>
      </c>
      <c r="E3607" t="s">
        <v>43</v>
      </c>
      <c r="F3607" t="s">
        <v>33</v>
      </c>
      <c r="G3607" t="s">
        <v>7325</v>
      </c>
      <c r="I3607">
        <v>1199</v>
      </c>
      <c r="J3607" t="s">
        <v>101</v>
      </c>
      <c r="K3607">
        <v>4.4000000000000004</v>
      </c>
      <c r="L3607">
        <v>556</v>
      </c>
      <c r="M3607">
        <v>54</v>
      </c>
      <c r="N3607">
        <v>647.46</v>
      </c>
      <c r="O3607">
        <v>551</v>
      </c>
      <c r="P3607" t="str">
        <f>IF(Table1[[#This Row],[Discount %]]&gt;50,"High Discount","Low Discount")</f>
        <v>High Discount</v>
      </c>
    </row>
    <row r="3608" spans="1:16" x14ac:dyDescent="0.3">
      <c r="A3608" t="s">
        <v>7326</v>
      </c>
      <c r="B3608">
        <v>2322618</v>
      </c>
      <c r="C3608" t="s">
        <v>13</v>
      </c>
      <c r="D3608" t="s">
        <v>37</v>
      </c>
      <c r="E3608" t="s">
        <v>15</v>
      </c>
      <c r="F3608" t="s">
        <v>33</v>
      </c>
      <c r="G3608" t="s">
        <v>684</v>
      </c>
      <c r="I3608">
        <v>1299</v>
      </c>
      <c r="J3608" t="s">
        <v>118</v>
      </c>
      <c r="K3608">
        <v>3.8</v>
      </c>
      <c r="L3608">
        <v>556</v>
      </c>
      <c r="M3608">
        <v>44.999999999999993</v>
      </c>
      <c r="N3608">
        <v>584.54999999999995</v>
      </c>
      <c r="O3608">
        <v>714</v>
      </c>
      <c r="P3608" t="str">
        <f>IF(Table1[[#This Row],[Discount %]]&gt;50,"High Discount","Low Discount")</f>
        <v>Low Discount</v>
      </c>
    </row>
    <row r="3609" spans="1:16" x14ac:dyDescent="0.3">
      <c r="A3609" t="s">
        <v>7327</v>
      </c>
      <c r="B3609">
        <v>11011138</v>
      </c>
      <c r="C3609" t="s">
        <v>90</v>
      </c>
      <c r="D3609" t="s">
        <v>37</v>
      </c>
      <c r="E3609" t="s">
        <v>131</v>
      </c>
      <c r="F3609" t="s">
        <v>33</v>
      </c>
      <c r="G3609" t="s">
        <v>7328</v>
      </c>
      <c r="I3609">
        <v>1399</v>
      </c>
      <c r="J3609" t="s">
        <v>23</v>
      </c>
      <c r="K3609">
        <v>4.3</v>
      </c>
      <c r="L3609">
        <v>556</v>
      </c>
      <c r="M3609">
        <v>59</v>
      </c>
      <c r="N3609">
        <v>825.41</v>
      </c>
      <c r="O3609">
        <v>573</v>
      </c>
      <c r="P3609" t="str">
        <f>IF(Table1[[#This Row],[Discount %]]&gt;50,"High Discount","Low Discount")</f>
        <v>High Discount</v>
      </c>
    </row>
    <row r="3610" spans="1:16" x14ac:dyDescent="0.3">
      <c r="A3610" t="s">
        <v>7329</v>
      </c>
      <c r="B3610">
        <v>11005646</v>
      </c>
      <c r="C3610" t="s">
        <v>94</v>
      </c>
      <c r="D3610" t="s">
        <v>37</v>
      </c>
      <c r="E3610" t="s">
        <v>43</v>
      </c>
      <c r="F3610" t="s">
        <v>33</v>
      </c>
      <c r="G3610" t="s">
        <v>7330</v>
      </c>
      <c r="I3610">
        <v>1499</v>
      </c>
      <c r="J3610" t="s">
        <v>40</v>
      </c>
      <c r="K3610">
        <v>4.0999999999999996</v>
      </c>
      <c r="L3610">
        <v>556</v>
      </c>
      <c r="M3610">
        <v>44.999999999999993</v>
      </c>
      <c r="N3610">
        <v>674.54999999999984</v>
      </c>
      <c r="O3610">
        <v>824</v>
      </c>
      <c r="P3610" t="str">
        <f>IF(Table1[[#This Row],[Discount %]]&gt;50,"High Discount","Low Discount")</f>
        <v>Low Discount</v>
      </c>
    </row>
    <row r="3611" spans="1:16" x14ac:dyDescent="0.3">
      <c r="A3611" t="s">
        <v>7331</v>
      </c>
      <c r="B3611">
        <v>8410371</v>
      </c>
      <c r="C3611" t="s">
        <v>7332</v>
      </c>
      <c r="D3611" t="s">
        <v>37</v>
      </c>
      <c r="E3611" t="s">
        <v>15</v>
      </c>
      <c r="F3611" t="s">
        <v>33</v>
      </c>
      <c r="G3611" t="s">
        <v>7333</v>
      </c>
      <c r="I3611">
        <v>1799</v>
      </c>
      <c r="J3611" t="s">
        <v>7334</v>
      </c>
      <c r="K3611">
        <v>4.3</v>
      </c>
      <c r="L3611">
        <v>556</v>
      </c>
      <c r="M3611">
        <v>60.000000000000007</v>
      </c>
      <c r="N3611">
        <v>1079.4000000000001</v>
      </c>
      <c r="O3611">
        <v>719</v>
      </c>
      <c r="P3611" t="str">
        <f>IF(Table1[[#This Row],[Discount %]]&gt;50,"High Discount","Low Discount")</f>
        <v>High Discount</v>
      </c>
    </row>
    <row r="3612" spans="1:16" x14ac:dyDescent="0.3">
      <c r="A3612" t="s">
        <v>7335</v>
      </c>
      <c r="B3612">
        <v>9965743</v>
      </c>
      <c r="C3612" t="s">
        <v>59</v>
      </c>
      <c r="D3612" t="s">
        <v>37</v>
      </c>
      <c r="E3612" t="s">
        <v>168</v>
      </c>
      <c r="F3612" t="s">
        <v>33</v>
      </c>
      <c r="G3612" t="s">
        <v>7336</v>
      </c>
      <c r="I3612">
        <v>1899</v>
      </c>
      <c r="J3612" t="s">
        <v>101</v>
      </c>
      <c r="K3612">
        <v>4.3</v>
      </c>
      <c r="L3612">
        <v>556</v>
      </c>
      <c r="M3612">
        <v>64.999999999999986</v>
      </c>
      <c r="N3612">
        <v>1234.3499999999997</v>
      </c>
      <c r="O3612">
        <v>664</v>
      </c>
      <c r="P3612" t="str">
        <f>IF(Table1[[#This Row],[Discount %]]&gt;50,"High Discount","Low Discount")</f>
        <v>High Discount</v>
      </c>
    </row>
    <row r="3613" spans="1:16" x14ac:dyDescent="0.3">
      <c r="A3613" t="s">
        <v>7337</v>
      </c>
      <c r="B3613">
        <v>8064683</v>
      </c>
      <c r="C3613" t="s">
        <v>20</v>
      </c>
      <c r="D3613" t="s">
        <v>14</v>
      </c>
      <c r="E3613" t="s">
        <v>15</v>
      </c>
      <c r="F3613" t="s">
        <v>16</v>
      </c>
      <c r="G3613" t="s">
        <v>7338</v>
      </c>
      <c r="H3613">
        <v>832</v>
      </c>
      <c r="I3613">
        <v>2449</v>
      </c>
      <c r="J3613" t="s">
        <v>49</v>
      </c>
      <c r="K3613">
        <v>3.8</v>
      </c>
      <c r="L3613">
        <v>555</v>
      </c>
      <c r="M3613">
        <v>65.999999999999986</v>
      </c>
      <c r="N3613">
        <v>1616.3399999999997</v>
      </c>
      <c r="O3613">
        <v>832</v>
      </c>
      <c r="P3613" t="str">
        <f>IF(Table1[[#This Row],[Discount %]]&gt;50,"High Discount","Low Discount")</f>
        <v>High Discount</v>
      </c>
    </row>
    <row r="3614" spans="1:16" x14ac:dyDescent="0.3">
      <c r="A3614" t="s">
        <v>7339</v>
      </c>
      <c r="B3614">
        <v>2948544</v>
      </c>
      <c r="C3614" t="s">
        <v>46</v>
      </c>
      <c r="D3614" t="s">
        <v>14</v>
      </c>
      <c r="E3614" t="s">
        <v>15</v>
      </c>
      <c r="F3614" t="s">
        <v>16</v>
      </c>
      <c r="G3614" t="s">
        <v>7340</v>
      </c>
      <c r="H3614">
        <v>721</v>
      </c>
      <c r="I3614">
        <v>1849</v>
      </c>
      <c r="J3614" t="s">
        <v>770</v>
      </c>
      <c r="K3614">
        <v>4</v>
      </c>
      <c r="L3614">
        <v>555</v>
      </c>
      <c r="M3614">
        <v>61.000000000000007</v>
      </c>
      <c r="N3614">
        <v>1127.8900000000001</v>
      </c>
      <c r="O3614">
        <v>721</v>
      </c>
      <c r="P3614" t="str">
        <f>IF(Table1[[#This Row],[Discount %]]&gt;50,"High Discount","Low Discount")</f>
        <v>High Discount</v>
      </c>
    </row>
    <row r="3615" spans="1:16" x14ac:dyDescent="0.3">
      <c r="A3615" t="s">
        <v>7341</v>
      </c>
      <c r="B3615">
        <v>11475050</v>
      </c>
      <c r="C3615" t="s">
        <v>324</v>
      </c>
      <c r="D3615" t="s">
        <v>176</v>
      </c>
      <c r="E3615" t="s">
        <v>325</v>
      </c>
      <c r="F3615" t="s">
        <v>16</v>
      </c>
      <c r="G3615" t="s">
        <v>7342</v>
      </c>
      <c r="I3615">
        <v>1016</v>
      </c>
      <c r="J3615" t="s">
        <v>327</v>
      </c>
      <c r="K3615">
        <v>4.4000000000000004</v>
      </c>
      <c r="L3615">
        <v>555</v>
      </c>
      <c r="M3615">
        <v>31</v>
      </c>
      <c r="N3615">
        <v>314.95999999999998</v>
      </c>
      <c r="O3615">
        <v>701</v>
      </c>
      <c r="P3615" t="str">
        <f>IF(Table1[[#This Row],[Discount %]]&gt;50,"High Discount","Low Discount")</f>
        <v>Low Discount</v>
      </c>
    </row>
    <row r="3616" spans="1:16" x14ac:dyDescent="0.3">
      <c r="A3616" t="s">
        <v>7343</v>
      </c>
      <c r="B3616">
        <v>11036410</v>
      </c>
      <c r="C3616" t="s">
        <v>324</v>
      </c>
      <c r="D3616" t="s">
        <v>176</v>
      </c>
      <c r="E3616" t="s">
        <v>325</v>
      </c>
      <c r="F3616" t="s">
        <v>16</v>
      </c>
      <c r="G3616" t="s">
        <v>7344</v>
      </c>
      <c r="I3616">
        <v>508</v>
      </c>
      <c r="J3616" t="s">
        <v>327</v>
      </c>
      <c r="K3616">
        <v>4.4000000000000004</v>
      </c>
      <c r="L3616">
        <v>555</v>
      </c>
      <c r="M3616">
        <v>31</v>
      </c>
      <c r="N3616">
        <v>157.47999999999999</v>
      </c>
      <c r="O3616">
        <v>350</v>
      </c>
      <c r="P3616" t="str">
        <f>IF(Table1[[#This Row],[Discount %]]&gt;50,"High Discount","Low Discount")</f>
        <v>Low Discount</v>
      </c>
    </row>
    <row r="3617" spans="1:16" x14ac:dyDescent="0.3">
      <c r="A3617" t="s">
        <v>7345</v>
      </c>
      <c r="B3617">
        <v>13920600</v>
      </c>
      <c r="C3617" t="s">
        <v>56</v>
      </c>
      <c r="D3617" t="s">
        <v>25</v>
      </c>
      <c r="E3617" t="s">
        <v>38</v>
      </c>
      <c r="F3617" t="s">
        <v>16</v>
      </c>
      <c r="G3617" t="s">
        <v>7346</v>
      </c>
      <c r="H3617">
        <v>384</v>
      </c>
      <c r="I3617">
        <v>1099</v>
      </c>
      <c r="J3617" t="s">
        <v>23</v>
      </c>
      <c r="K3617">
        <v>4.2</v>
      </c>
      <c r="L3617">
        <v>555</v>
      </c>
      <c r="M3617">
        <v>65</v>
      </c>
      <c r="N3617">
        <v>714.35</v>
      </c>
      <c r="O3617">
        <v>384</v>
      </c>
      <c r="P3617" t="str">
        <f>IF(Table1[[#This Row],[Discount %]]&gt;50,"High Discount","Low Discount")</f>
        <v>High Discount</v>
      </c>
    </row>
    <row r="3618" spans="1:16" x14ac:dyDescent="0.3">
      <c r="A3618" t="s">
        <v>7347</v>
      </c>
      <c r="B3618">
        <v>14343210</v>
      </c>
      <c r="C3618" t="s">
        <v>85</v>
      </c>
      <c r="D3618" t="s">
        <v>68</v>
      </c>
      <c r="E3618" t="s">
        <v>295</v>
      </c>
      <c r="F3618" t="s">
        <v>33</v>
      </c>
      <c r="G3618" t="s">
        <v>7348</v>
      </c>
      <c r="H3618">
        <v>1349</v>
      </c>
      <c r="I3618">
        <v>2999</v>
      </c>
      <c r="J3618" t="s">
        <v>145</v>
      </c>
      <c r="K3618">
        <v>4.0999999999999996</v>
      </c>
      <c r="L3618">
        <v>555</v>
      </c>
      <c r="M3618">
        <v>55.000000000000007</v>
      </c>
      <c r="N3618">
        <v>1649.4500000000003</v>
      </c>
      <c r="O3618">
        <v>1349</v>
      </c>
      <c r="P3618" t="str">
        <f>IF(Table1[[#This Row],[Discount %]]&gt;50,"High Discount","Low Discount")</f>
        <v>High Discount</v>
      </c>
    </row>
    <row r="3619" spans="1:16" x14ac:dyDescent="0.3">
      <c r="A3619" t="s">
        <v>7349</v>
      </c>
      <c r="B3619">
        <v>12779830</v>
      </c>
      <c r="C3619" t="s">
        <v>7350</v>
      </c>
      <c r="D3619" t="s">
        <v>68</v>
      </c>
      <c r="E3619" t="s">
        <v>69</v>
      </c>
      <c r="F3619" t="s">
        <v>33</v>
      </c>
      <c r="G3619" t="s">
        <v>7351</v>
      </c>
      <c r="H3619">
        <v>1719</v>
      </c>
      <c r="I3619">
        <v>4299</v>
      </c>
      <c r="J3619" t="s">
        <v>35</v>
      </c>
      <c r="K3619">
        <v>4</v>
      </c>
      <c r="L3619">
        <v>555</v>
      </c>
      <c r="M3619">
        <v>60</v>
      </c>
      <c r="N3619">
        <v>2579.4</v>
      </c>
      <c r="O3619">
        <v>1719</v>
      </c>
      <c r="P3619" t="str">
        <f>IF(Table1[[#This Row],[Discount %]]&gt;50,"High Discount","Low Discount")</f>
        <v>High Discount</v>
      </c>
    </row>
    <row r="3620" spans="1:16" x14ac:dyDescent="0.3">
      <c r="A3620" t="s">
        <v>7352</v>
      </c>
      <c r="B3620">
        <v>12822762</v>
      </c>
      <c r="C3620" t="s">
        <v>81</v>
      </c>
      <c r="D3620" t="s">
        <v>68</v>
      </c>
      <c r="E3620" t="s">
        <v>500</v>
      </c>
      <c r="F3620" t="s">
        <v>33</v>
      </c>
      <c r="G3620" t="s">
        <v>7353</v>
      </c>
      <c r="H3620">
        <v>323</v>
      </c>
      <c r="I3620">
        <v>899</v>
      </c>
      <c r="J3620" t="s">
        <v>18</v>
      </c>
      <c r="K3620">
        <v>4.0999999999999996</v>
      </c>
      <c r="L3620">
        <v>555</v>
      </c>
      <c r="M3620">
        <v>64</v>
      </c>
      <c r="N3620">
        <v>575.36</v>
      </c>
      <c r="O3620">
        <v>323</v>
      </c>
      <c r="P3620" t="str">
        <f>IF(Table1[[#This Row],[Discount %]]&gt;50,"High Discount","Low Discount")</f>
        <v>High Discount</v>
      </c>
    </row>
    <row r="3621" spans="1:16" x14ac:dyDescent="0.3">
      <c r="A3621" t="s">
        <v>7354</v>
      </c>
      <c r="B3621">
        <v>9371675</v>
      </c>
      <c r="C3621" t="s">
        <v>85</v>
      </c>
      <c r="D3621" t="s">
        <v>86</v>
      </c>
      <c r="E3621" t="s">
        <v>82</v>
      </c>
      <c r="F3621" t="s">
        <v>33</v>
      </c>
      <c r="G3621" t="s">
        <v>7355</v>
      </c>
      <c r="H3621">
        <v>449</v>
      </c>
      <c r="I3621">
        <v>1499</v>
      </c>
      <c r="J3621" t="s">
        <v>88</v>
      </c>
      <c r="K3621">
        <v>4.2</v>
      </c>
      <c r="L3621">
        <v>555</v>
      </c>
      <c r="M3621">
        <v>70</v>
      </c>
      <c r="N3621">
        <v>1049.3</v>
      </c>
      <c r="O3621">
        <v>449</v>
      </c>
      <c r="P3621" t="str">
        <f>IF(Table1[[#This Row],[Discount %]]&gt;50,"High Discount","Low Discount")</f>
        <v>High Discount</v>
      </c>
    </row>
    <row r="3622" spans="1:16" x14ac:dyDescent="0.3">
      <c r="A3622" t="s">
        <v>7356</v>
      </c>
      <c r="B3622">
        <v>13103850</v>
      </c>
      <c r="C3622" t="s">
        <v>180</v>
      </c>
      <c r="D3622" t="s">
        <v>86</v>
      </c>
      <c r="E3622" t="s">
        <v>15</v>
      </c>
      <c r="F3622" t="s">
        <v>33</v>
      </c>
      <c r="G3622" t="s">
        <v>7357</v>
      </c>
      <c r="H3622">
        <v>839</v>
      </c>
      <c r="I3622">
        <v>2099</v>
      </c>
      <c r="J3622" t="s">
        <v>603</v>
      </c>
      <c r="K3622">
        <v>4.0999999999999996</v>
      </c>
      <c r="L3622">
        <v>555</v>
      </c>
      <c r="M3622">
        <v>60.000000000000007</v>
      </c>
      <c r="N3622">
        <v>1259.4000000000001</v>
      </c>
      <c r="O3622">
        <v>839</v>
      </c>
      <c r="P3622" t="str">
        <f>IF(Table1[[#This Row],[Discount %]]&gt;50,"High Discount","Low Discount")</f>
        <v>High Discount</v>
      </c>
    </row>
    <row r="3623" spans="1:16" x14ac:dyDescent="0.3">
      <c r="A3623" t="s">
        <v>7358</v>
      </c>
      <c r="B3623">
        <v>6521608</v>
      </c>
      <c r="C3623" t="s">
        <v>199</v>
      </c>
      <c r="D3623" t="s">
        <v>86</v>
      </c>
      <c r="E3623" t="s">
        <v>43</v>
      </c>
      <c r="F3623" t="s">
        <v>33</v>
      </c>
      <c r="G3623" t="s">
        <v>7359</v>
      </c>
      <c r="H3623">
        <v>629</v>
      </c>
      <c r="I3623">
        <v>2099</v>
      </c>
      <c r="J3623" t="s">
        <v>201</v>
      </c>
      <c r="K3623">
        <v>4</v>
      </c>
      <c r="L3623">
        <v>555</v>
      </c>
      <c r="M3623">
        <v>70</v>
      </c>
      <c r="N3623">
        <v>1469.3</v>
      </c>
      <c r="O3623">
        <v>629</v>
      </c>
      <c r="P3623" t="str">
        <f>IF(Table1[[#This Row],[Discount %]]&gt;50,"High Discount","Low Discount")</f>
        <v>High Discount</v>
      </c>
    </row>
    <row r="3624" spans="1:16" x14ac:dyDescent="0.3">
      <c r="A3624" t="s">
        <v>7360</v>
      </c>
      <c r="B3624">
        <v>17382872</v>
      </c>
      <c r="C3624" t="s">
        <v>13</v>
      </c>
      <c r="D3624" t="s">
        <v>37</v>
      </c>
      <c r="E3624" t="s">
        <v>38</v>
      </c>
      <c r="F3624" t="s">
        <v>33</v>
      </c>
      <c r="G3624" t="s">
        <v>7361</v>
      </c>
      <c r="I3624">
        <v>1598</v>
      </c>
      <c r="J3624" t="s">
        <v>662</v>
      </c>
      <c r="K3624">
        <v>4.3</v>
      </c>
      <c r="L3624">
        <v>555</v>
      </c>
      <c r="M3624">
        <v>50</v>
      </c>
      <c r="N3624">
        <v>799</v>
      </c>
      <c r="O3624">
        <v>799</v>
      </c>
      <c r="P3624" t="str">
        <f>IF(Table1[[#This Row],[Discount %]]&gt;50,"High Discount","Low Discount")</f>
        <v>Low Discount</v>
      </c>
    </row>
    <row r="3625" spans="1:16" x14ac:dyDescent="0.3">
      <c r="A3625" t="s">
        <v>7362</v>
      </c>
      <c r="B3625">
        <v>13930098</v>
      </c>
      <c r="C3625" t="s">
        <v>265</v>
      </c>
      <c r="D3625" t="s">
        <v>37</v>
      </c>
      <c r="E3625" t="s">
        <v>131</v>
      </c>
      <c r="F3625" t="s">
        <v>33</v>
      </c>
      <c r="G3625" t="s">
        <v>7363</v>
      </c>
      <c r="I3625">
        <v>1699</v>
      </c>
      <c r="J3625" t="s">
        <v>23</v>
      </c>
      <c r="K3625">
        <v>4.2</v>
      </c>
      <c r="L3625">
        <v>555</v>
      </c>
      <c r="M3625">
        <v>50</v>
      </c>
      <c r="N3625">
        <v>849.5</v>
      </c>
      <c r="O3625">
        <v>849</v>
      </c>
      <c r="P3625" t="str">
        <f>IF(Table1[[#This Row],[Discount %]]&gt;50,"High Discount","Low Discount")</f>
        <v>Low Discount</v>
      </c>
    </row>
    <row r="3626" spans="1:16" x14ac:dyDescent="0.3">
      <c r="A3626" t="s">
        <v>7364</v>
      </c>
      <c r="B3626">
        <v>8662565</v>
      </c>
      <c r="C3626" t="s">
        <v>81</v>
      </c>
      <c r="D3626" t="s">
        <v>37</v>
      </c>
      <c r="E3626" t="s">
        <v>131</v>
      </c>
      <c r="F3626" t="s">
        <v>33</v>
      </c>
      <c r="G3626" t="s">
        <v>7365</v>
      </c>
      <c r="I3626">
        <v>2049</v>
      </c>
      <c r="J3626" t="s">
        <v>35</v>
      </c>
      <c r="K3626">
        <v>3.8</v>
      </c>
      <c r="L3626">
        <v>555</v>
      </c>
      <c r="M3626">
        <v>63.999999999999993</v>
      </c>
      <c r="N3626">
        <v>1311.36</v>
      </c>
      <c r="O3626">
        <v>737</v>
      </c>
      <c r="P3626" t="str">
        <f>IF(Table1[[#This Row],[Discount %]]&gt;50,"High Discount","Low Discount")</f>
        <v>High Discount</v>
      </c>
    </row>
    <row r="3627" spans="1:16" x14ac:dyDescent="0.3">
      <c r="A3627" t="s">
        <v>7366</v>
      </c>
      <c r="B3627">
        <v>11296110</v>
      </c>
      <c r="C3627" t="s">
        <v>13</v>
      </c>
      <c r="D3627" t="s">
        <v>37</v>
      </c>
      <c r="E3627" t="s">
        <v>38</v>
      </c>
      <c r="F3627" t="s">
        <v>33</v>
      </c>
      <c r="G3627" t="s">
        <v>7367</v>
      </c>
      <c r="I3627">
        <v>799</v>
      </c>
      <c r="J3627" t="s">
        <v>40</v>
      </c>
      <c r="K3627">
        <v>4.3</v>
      </c>
      <c r="L3627">
        <v>555</v>
      </c>
      <c r="M3627">
        <v>37.546933667083856</v>
      </c>
      <c r="N3627">
        <v>300</v>
      </c>
      <c r="O3627">
        <v>499</v>
      </c>
      <c r="P3627" t="str">
        <f>IF(Table1[[#This Row],[Discount %]]&gt;50,"High Discount","Low Discount")</f>
        <v>Low Discount</v>
      </c>
    </row>
    <row r="3628" spans="1:16" x14ac:dyDescent="0.3">
      <c r="A3628" t="s">
        <v>7368</v>
      </c>
      <c r="B3628">
        <v>6967858</v>
      </c>
      <c r="C3628" t="s">
        <v>42</v>
      </c>
      <c r="D3628" t="s">
        <v>14</v>
      </c>
      <c r="E3628" t="s">
        <v>47</v>
      </c>
      <c r="F3628" t="s">
        <v>16</v>
      </c>
      <c r="G3628" t="s">
        <v>7369</v>
      </c>
      <c r="H3628">
        <v>919</v>
      </c>
      <c r="I3628">
        <v>2299</v>
      </c>
      <c r="J3628" t="s">
        <v>7370</v>
      </c>
      <c r="K3628">
        <v>4.0999999999999996</v>
      </c>
      <c r="L3628">
        <v>554</v>
      </c>
      <c r="M3628">
        <v>60.000000000000007</v>
      </c>
      <c r="N3628">
        <v>1379.4000000000003</v>
      </c>
      <c r="O3628">
        <v>919</v>
      </c>
      <c r="P3628" t="str">
        <f>IF(Table1[[#This Row],[Discount %]]&gt;50,"High Discount","Low Discount")</f>
        <v>High Discount</v>
      </c>
    </row>
    <row r="3629" spans="1:16" x14ac:dyDescent="0.3">
      <c r="A3629" t="s">
        <v>7371</v>
      </c>
      <c r="B3629">
        <v>9949745</v>
      </c>
      <c r="C3629" t="s">
        <v>13</v>
      </c>
      <c r="D3629" t="s">
        <v>14</v>
      </c>
      <c r="E3629" t="s">
        <v>15</v>
      </c>
      <c r="F3629" t="s">
        <v>16</v>
      </c>
      <c r="G3629" t="s">
        <v>2767</v>
      </c>
      <c r="H3629">
        <v>799</v>
      </c>
      <c r="I3629">
        <v>1999</v>
      </c>
      <c r="J3629" t="s">
        <v>18</v>
      </c>
      <c r="K3629">
        <v>3.8</v>
      </c>
      <c r="L3629">
        <v>554</v>
      </c>
      <c r="M3629">
        <v>60.000000000000007</v>
      </c>
      <c r="N3629">
        <v>1199.4000000000001</v>
      </c>
      <c r="O3629">
        <v>799</v>
      </c>
      <c r="P3629" t="str">
        <f>IF(Table1[[#This Row],[Discount %]]&gt;50,"High Discount","Low Discount")</f>
        <v>High Discount</v>
      </c>
    </row>
    <row r="3630" spans="1:16" x14ac:dyDescent="0.3">
      <c r="A3630" t="s">
        <v>7372</v>
      </c>
      <c r="B3630">
        <v>2486076</v>
      </c>
      <c r="C3630" t="s">
        <v>59</v>
      </c>
      <c r="D3630" t="s">
        <v>14</v>
      </c>
      <c r="E3630" t="s">
        <v>21</v>
      </c>
      <c r="F3630" t="s">
        <v>16</v>
      </c>
      <c r="G3630" t="s">
        <v>7373</v>
      </c>
      <c r="H3630">
        <v>679</v>
      </c>
      <c r="I3630">
        <v>1699</v>
      </c>
      <c r="J3630" t="s">
        <v>35</v>
      </c>
      <c r="K3630">
        <v>3.6</v>
      </c>
      <c r="L3630">
        <v>554</v>
      </c>
      <c r="M3630">
        <v>60</v>
      </c>
      <c r="N3630">
        <v>1019.4</v>
      </c>
      <c r="O3630">
        <v>679</v>
      </c>
      <c r="P3630" t="str">
        <f>IF(Table1[[#This Row],[Discount %]]&gt;50,"High Discount","Low Discount")</f>
        <v>High Discount</v>
      </c>
    </row>
    <row r="3631" spans="1:16" x14ac:dyDescent="0.3">
      <c r="A3631" t="s">
        <v>7374</v>
      </c>
      <c r="B3631">
        <v>8851933</v>
      </c>
      <c r="C3631" t="s">
        <v>59</v>
      </c>
      <c r="D3631" t="s">
        <v>60</v>
      </c>
      <c r="E3631" t="s">
        <v>121</v>
      </c>
      <c r="F3631" t="s">
        <v>16</v>
      </c>
      <c r="G3631" t="s">
        <v>7375</v>
      </c>
      <c r="H3631">
        <v>489</v>
      </c>
      <c r="I3631">
        <v>1399</v>
      </c>
      <c r="J3631" t="s">
        <v>151</v>
      </c>
      <c r="K3631">
        <v>4.0999999999999996</v>
      </c>
      <c r="L3631">
        <v>554</v>
      </c>
      <c r="M3631">
        <v>65</v>
      </c>
      <c r="N3631">
        <v>909.35</v>
      </c>
      <c r="O3631">
        <v>489</v>
      </c>
      <c r="P3631" t="str">
        <f>IF(Table1[[#This Row],[Discount %]]&gt;50,"High Discount","Low Discount")</f>
        <v>High Discount</v>
      </c>
    </row>
    <row r="3632" spans="1:16" x14ac:dyDescent="0.3">
      <c r="A3632" t="s">
        <v>7376</v>
      </c>
      <c r="B3632">
        <v>16324246</v>
      </c>
      <c r="C3632" t="s">
        <v>59</v>
      </c>
      <c r="D3632" t="s">
        <v>60</v>
      </c>
      <c r="E3632" t="s">
        <v>21</v>
      </c>
      <c r="F3632" t="s">
        <v>16</v>
      </c>
      <c r="G3632" t="s">
        <v>7377</v>
      </c>
      <c r="I3632">
        <v>3498</v>
      </c>
      <c r="J3632" t="s">
        <v>2111</v>
      </c>
      <c r="K3632">
        <v>4</v>
      </c>
      <c r="L3632">
        <v>554</v>
      </c>
      <c r="M3632">
        <v>50</v>
      </c>
      <c r="N3632">
        <v>1749</v>
      </c>
      <c r="O3632">
        <v>1749</v>
      </c>
      <c r="P3632" t="str">
        <f>IF(Table1[[#This Row],[Discount %]]&gt;50,"High Discount","Low Discount")</f>
        <v>Low Discount</v>
      </c>
    </row>
    <row r="3633" spans="1:16" x14ac:dyDescent="0.3">
      <c r="A3633" t="s">
        <v>7378</v>
      </c>
      <c r="B3633">
        <v>13340222</v>
      </c>
      <c r="C3633" t="s">
        <v>1242</v>
      </c>
      <c r="D3633" t="s">
        <v>25</v>
      </c>
      <c r="E3633" t="s">
        <v>26</v>
      </c>
      <c r="F3633" t="s">
        <v>16</v>
      </c>
      <c r="G3633" t="s">
        <v>7379</v>
      </c>
      <c r="H3633">
        <v>399</v>
      </c>
      <c r="I3633">
        <v>799</v>
      </c>
      <c r="J3633" t="s">
        <v>1608</v>
      </c>
      <c r="K3633">
        <v>4</v>
      </c>
      <c r="L3633">
        <v>554</v>
      </c>
      <c r="M3633">
        <v>50</v>
      </c>
      <c r="N3633">
        <v>399.5</v>
      </c>
      <c r="O3633">
        <v>399</v>
      </c>
      <c r="P3633" t="str">
        <f>IF(Table1[[#This Row],[Discount %]]&gt;50,"High Discount","Low Discount")</f>
        <v>Low Discount</v>
      </c>
    </row>
    <row r="3634" spans="1:16" x14ac:dyDescent="0.3">
      <c r="A3634" t="s">
        <v>7380</v>
      </c>
      <c r="B3634">
        <v>10665240</v>
      </c>
      <c r="C3634" t="s">
        <v>7381</v>
      </c>
      <c r="D3634" t="s">
        <v>68</v>
      </c>
      <c r="E3634" t="s">
        <v>82</v>
      </c>
      <c r="F3634" t="s">
        <v>33</v>
      </c>
      <c r="G3634" t="s">
        <v>7382</v>
      </c>
      <c r="H3634">
        <v>591</v>
      </c>
      <c r="I3634">
        <v>1599</v>
      </c>
      <c r="J3634" t="s">
        <v>23</v>
      </c>
      <c r="K3634">
        <v>4.2</v>
      </c>
      <c r="L3634">
        <v>554</v>
      </c>
      <c r="M3634">
        <v>63</v>
      </c>
      <c r="N3634">
        <v>1007.37</v>
      </c>
      <c r="O3634">
        <v>591</v>
      </c>
      <c r="P3634" t="str">
        <f>IF(Table1[[#This Row],[Discount %]]&gt;50,"High Discount","Low Discount")</f>
        <v>High Discount</v>
      </c>
    </row>
    <row r="3635" spans="1:16" x14ac:dyDescent="0.3">
      <c r="A3635" t="s">
        <v>7383</v>
      </c>
      <c r="B3635">
        <v>11199456</v>
      </c>
      <c r="C3635" t="s">
        <v>99</v>
      </c>
      <c r="D3635" t="s">
        <v>68</v>
      </c>
      <c r="E3635" t="s">
        <v>131</v>
      </c>
      <c r="F3635" t="s">
        <v>33</v>
      </c>
      <c r="G3635" t="s">
        <v>7384</v>
      </c>
      <c r="H3635">
        <v>809</v>
      </c>
      <c r="I3635">
        <v>1799</v>
      </c>
      <c r="J3635" t="s">
        <v>101</v>
      </c>
      <c r="K3635">
        <v>4.2</v>
      </c>
      <c r="L3635">
        <v>554</v>
      </c>
      <c r="M3635">
        <v>55.000000000000007</v>
      </c>
      <c r="N3635">
        <v>989.45000000000016</v>
      </c>
      <c r="O3635">
        <v>809</v>
      </c>
      <c r="P3635" t="str">
        <f>IF(Table1[[#This Row],[Discount %]]&gt;50,"High Discount","Low Discount")</f>
        <v>High Discount</v>
      </c>
    </row>
    <row r="3636" spans="1:16" x14ac:dyDescent="0.3">
      <c r="A3636" t="s">
        <v>7385</v>
      </c>
      <c r="B3636">
        <v>12509542</v>
      </c>
      <c r="C3636" t="s">
        <v>818</v>
      </c>
      <c r="D3636" t="s">
        <v>68</v>
      </c>
      <c r="E3636" t="s">
        <v>69</v>
      </c>
      <c r="F3636" t="s">
        <v>33</v>
      </c>
      <c r="G3636" t="s">
        <v>7386</v>
      </c>
      <c r="H3636">
        <v>1899</v>
      </c>
      <c r="I3636">
        <v>4999</v>
      </c>
      <c r="J3636" t="s">
        <v>35</v>
      </c>
      <c r="K3636">
        <v>4.0999999999999996</v>
      </c>
      <c r="L3636">
        <v>554</v>
      </c>
      <c r="M3636">
        <v>62</v>
      </c>
      <c r="N3636">
        <v>3099.38</v>
      </c>
      <c r="O3636">
        <v>1899</v>
      </c>
      <c r="P3636" t="str">
        <f>IF(Table1[[#This Row],[Discount %]]&gt;50,"High Discount","Low Discount")</f>
        <v>High Discount</v>
      </c>
    </row>
    <row r="3637" spans="1:16" x14ac:dyDescent="0.3">
      <c r="A3637" t="s">
        <v>7387</v>
      </c>
      <c r="B3637">
        <v>12167198</v>
      </c>
      <c r="C3637" t="s">
        <v>59</v>
      </c>
      <c r="D3637" t="s">
        <v>60</v>
      </c>
      <c r="E3637" t="s">
        <v>21</v>
      </c>
      <c r="F3637" t="s">
        <v>33</v>
      </c>
      <c r="G3637" t="s">
        <v>7388</v>
      </c>
      <c r="H3637">
        <v>849</v>
      </c>
      <c r="I3637">
        <v>1699</v>
      </c>
      <c r="J3637" t="s">
        <v>40</v>
      </c>
      <c r="K3637">
        <v>4.3</v>
      </c>
      <c r="L3637">
        <v>554</v>
      </c>
      <c r="M3637">
        <v>50</v>
      </c>
      <c r="N3637">
        <v>849.5</v>
      </c>
      <c r="O3637">
        <v>849</v>
      </c>
      <c r="P3637" t="str">
        <f>IF(Table1[[#This Row],[Discount %]]&gt;50,"High Discount","Low Discount")</f>
        <v>Low Discount</v>
      </c>
    </row>
    <row r="3638" spans="1:16" x14ac:dyDescent="0.3">
      <c r="A3638" t="s">
        <v>7389</v>
      </c>
      <c r="B3638">
        <v>2353140</v>
      </c>
      <c r="C3638" t="s">
        <v>13</v>
      </c>
      <c r="D3638" t="s">
        <v>37</v>
      </c>
      <c r="E3638" t="s">
        <v>38</v>
      </c>
      <c r="F3638" t="s">
        <v>33</v>
      </c>
      <c r="G3638" t="s">
        <v>7390</v>
      </c>
      <c r="I3638">
        <v>1499</v>
      </c>
      <c r="J3638" t="s">
        <v>40</v>
      </c>
      <c r="K3638">
        <v>4.2</v>
      </c>
      <c r="L3638">
        <v>554</v>
      </c>
      <c r="M3638">
        <v>65</v>
      </c>
      <c r="N3638">
        <v>974.35</v>
      </c>
      <c r="O3638">
        <v>524</v>
      </c>
      <c r="P3638" t="str">
        <f>IF(Table1[[#This Row],[Discount %]]&gt;50,"High Discount","Low Discount")</f>
        <v>High Discount</v>
      </c>
    </row>
    <row r="3639" spans="1:16" x14ac:dyDescent="0.3">
      <c r="A3639" t="s">
        <v>7391</v>
      </c>
      <c r="B3639">
        <v>11752168</v>
      </c>
      <c r="C3639" t="s">
        <v>321</v>
      </c>
      <c r="D3639" t="s">
        <v>37</v>
      </c>
      <c r="E3639" t="s">
        <v>38</v>
      </c>
      <c r="F3639" t="s">
        <v>33</v>
      </c>
      <c r="G3639" t="s">
        <v>7392</v>
      </c>
      <c r="I3639">
        <v>899</v>
      </c>
      <c r="J3639" t="s">
        <v>40</v>
      </c>
      <c r="K3639">
        <v>4.3</v>
      </c>
      <c r="L3639">
        <v>554</v>
      </c>
      <c r="M3639">
        <v>54.999999999999993</v>
      </c>
      <c r="N3639">
        <v>494.44999999999993</v>
      </c>
      <c r="O3639">
        <v>404</v>
      </c>
      <c r="P3639" t="str">
        <f>IF(Table1[[#This Row],[Discount %]]&gt;50,"High Discount","Low Discount")</f>
        <v>High Discount</v>
      </c>
    </row>
    <row r="3640" spans="1:16" x14ac:dyDescent="0.3">
      <c r="A3640" t="s">
        <v>7393</v>
      </c>
      <c r="B3640">
        <v>13920490</v>
      </c>
      <c r="C3640" t="s">
        <v>56</v>
      </c>
      <c r="D3640" t="s">
        <v>25</v>
      </c>
      <c r="E3640" t="s">
        <v>38</v>
      </c>
      <c r="F3640" t="s">
        <v>16</v>
      </c>
      <c r="G3640" t="s">
        <v>7394</v>
      </c>
      <c r="H3640">
        <v>399</v>
      </c>
      <c r="I3640">
        <v>999</v>
      </c>
      <c r="J3640" t="s">
        <v>23</v>
      </c>
      <c r="K3640">
        <v>4</v>
      </c>
      <c r="L3640">
        <v>553</v>
      </c>
      <c r="M3640">
        <v>60</v>
      </c>
      <c r="N3640">
        <v>599.4</v>
      </c>
      <c r="O3640">
        <v>399</v>
      </c>
      <c r="P3640" t="str">
        <f>IF(Table1[[#This Row],[Discount %]]&gt;50,"High Discount","Low Discount")</f>
        <v>High Discount</v>
      </c>
    </row>
    <row r="3641" spans="1:16" x14ac:dyDescent="0.3">
      <c r="A3641" t="s">
        <v>7395</v>
      </c>
      <c r="B3641">
        <v>2708032</v>
      </c>
      <c r="C3641" t="s">
        <v>818</v>
      </c>
      <c r="D3641" t="s">
        <v>68</v>
      </c>
      <c r="E3641" t="s">
        <v>295</v>
      </c>
      <c r="F3641" t="s">
        <v>33</v>
      </c>
      <c r="G3641" t="s">
        <v>7396</v>
      </c>
      <c r="H3641">
        <v>1016</v>
      </c>
      <c r="I3641">
        <v>1849</v>
      </c>
      <c r="J3641" t="s">
        <v>145</v>
      </c>
      <c r="K3641">
        <v>3.5</v>
      </c>
      <c r="L3641">
        <v>553</v>
      </c>
      <c r="M3641">
        <v>44.999999999999993</v>
      </c>
      <c r="N3641">
        <v>832.04999999999984</v>
      </c>
      <c r="O3641">
        <v>1016</v>
      </c>
      <c r="P3641" t="str">
        <f>IF(Table1[[#This Row],[Discount %]]&gt;50,"High Discount","Low Discount")</f>
        <v>Low Discount</v>
      </c>
    </row>
    <row r="3642" spans="1:16" x14ac:dyDescent="0.3">
      <c r="A3642" t="s">
        <v>7397</v>
      </c>
      <c r="B3642">
        <v>10942368</v>
      </c>
      <c r="C3642" t="s">
        <v>67</v>
      </c>
      <c r="D3642" t="s">
        <v>68</v>
      </c>
      <c r="E3642" t="s">
        <v>69</v>
      </c>
      <c r="F3642" t="s">
        <v>33</v>
      </c>
      <c r="G3642" t="s">
        <v>7398</v>
      </c>
      <c r="H3642">
        <v>887</v>
      </c>
      <c r="I3642">
        <v>2399</v>
      </c>
      <c r="J3642" t="s">
        <v>35</v>
      </c>
      <c r="K3642">
        <v>4.3</v>
      </c>
      <c r="L3642">
        <v>553</v>
      </c>
      <c r="M3642">
        <v>63</v>
      </c>
      <c r="N3642">
        <v>1511.37</v>
      </c>
      <c r="O3642">
        <v>887</v>
      </c>
      <c r="P3642" t="str">
        <f>IF(Table1[[#This Row],[Discount %]]&gt;50,"High Discount","Low Discount")</f>
        <v>High Discount</v>
      </c>
    </row>
    <row r="3643" spans="1:16" x14ac:dyDescent="0.3">
      <c r="A3643" t="s">
        <v>7399</v>
      </c>
      <c r="B3643">
        <v>10525896</v>
      </c>
      <c r="C3643" t="s">
        <v>7400</v>
      </c>
      <c r="D3643" t="s">
        <v>31</v>
      </c>
      <c r="E3643" t="s">
        <v>2830</v>
      </c>
      <c r="F3643" t="s">
        <v>33</v>
      </c>
      <c r="G3643" t="s">
        <v>7401</v>
      </c>
      <c r="H3643">
        <v>434</v>
      </c>
      <c r="I3643">
        <v>1499</v>
      </c>
      <c r="J3643" t="s">
        <v>1283</v>
      </c>
      <c r="K3643">
        <v>4.3</v>
      </c>
      <c r="L3643">
        <v>553</v>
      </c>
      <c r="M3643">
        <v>71</v>
      </c>
      <c r="N3643">
        <v>1064.29</v>
      </c>
      <c r="O3643">
        <v>434</v>
      </c>
      <c r="P3643" t="str">
        <f>IF(Table1[[#This Row],[Discount %]]&gt;50,"High Discount","Low Discount")</f>
        <v>High Discount</v>
      </c>
    </row>
    <row r="3644" spans="1:16" x14ac:dyDescent="0.3">
      <c r="A3644" t="s">
        <v>7402</v>
      </c>
      <c r="B3644">
        <v>8915445</v>
      </c>
      <c r="C3644" t="s">
        <v>199</v>
      </c>
      <c r="D3644" t="s">
        <v>86</v>
      </c>
      <c r="E3644" t="s">
        <v>131</v>
      </c>
      <c r="F3644" t="s">
        <v>33</v>
      </c>
      <c r="G3644" t="s">
        <v>7403</v>
      </c>
      <c r="H3644">
        <v>749</v>
      </c>
      <c r="I3644">
        <v>2499</v>
      </c>
      <c r="J3644" t="s">
        <v>201</v>
      </c>
      <c r="K3644">
        <v>4.2</v>
      </c>
      <c r="L3644">
        <v>553</v>
      </c>
      <c r="M3644">
        <v>70</v>
      </c>
      <c r="N3644">
        <v>1749.3</v>
      </c>
      <c r="O3644">
        <v>749</v>
      </c>
      <c r="P3644" t="str">
        <f>IF(Table1[[#This Row],[Discount %]]&gt;50,"High Discount","Low Discount")</f>
        <v>High Discount</v>
      </c>
    </row>
    <row r="3645" spans="1:16" x14ac:dyDescent="0.3">
      <c r="A3645" t="s">
        <v>7404</v>
      </c>
      <c r="B3645">
        <v>12259162</v>
      </c>
      <c r="C3645" t="s">
        <v>107</v>
      </c>
      <c r="D3645" t="s">
        <v>37</v>
      </c>
      <c r="E3645" t="s">
        <v>43</v>
      </c>
      <c r="F3645" t="s">
        <v>33</v>
      </c>
      <c r="G3645" t="s">
        <v>7405</v>
      </c>
      <c r="I3645">
        <v>1699</v>
      </c>
      <c r="J3645" t="s">
        <v>101</v>
      </c>
      <c r="K3645">
        <v>4.5</v>
      </c>
      <c r="L3645">
        <v>553</v>
      </c>
      <c r="M3645">
        <v>44.999999999999993</v>
      </c>
      <c r="N3645">
        <v>764.54999999999984</v>
      </c>
      <c r="O3645">
        <v>934</v>
      </c>
      <c r="P3645" t="str">
        <f>IF(Table1[[#This Row],[Discount %]]&gt;50,"High Discount","Low Discount")</f>
        <v>Low Discount</v>
      </c>
    </row>
    <row r="3646" spans="1:16" x14ac:dyDescent="0.3">
      <c r="A3646" t="s">
        <v>7406</v>
      </c>
      <c r="B3646">
        <v>10932038</v>
      </c>
      <c r="C3646" t="s">
        <v>90</v>
      </c>
      <c r="D3646" t="s">
        <v>37</v>
      </c>
      <c r="E3646" t="s">
        <v>131</v>
      </c>
      <c r="F3646" t="s">
        <v>33</v>
      </c>
      <c r="G3646" t="s">
        <v>7407</v>
      </c>
      <c r="I3646">
        <v>1899</v>
      </c>
      <c r="J3646" t="s">
        <v>23</v>
      </c>
      <c r="K3646">
        <v>4.4000000000000004</v>
      </c>
      <c r="L3646">
        <v>553</v>
      </c>
      <c r="M3646">
        <v>47</v>
      </c>
      <c r="N3646">
        <v>892.53</v>
      </c>
      <c r="O3646">
        <v>1006</v>
      </c>
      <c r="P3646" t="str">
        <f>IF(Table1[[#This Row],[Discount %]]&gt;50,"High Discount","Low Discount")</f>
        <v>Low Discount</v>
      </c>
    </row>
    <row r="3647" spans="1:16" x14ac:dyDescent="0.3">
      <c r="A3647" t="s">
        <v>7408</v>
      </c>
      <c r="B3647">
        <v>10778634</v>
      </c>
      <c r="C3647" t="s">
        <v>13</v>
      </c>
      <c r="D3647" t="s">
        <v>37</v>
      </c>
      <c r="E3647" t="s">
        <v>38</v>
      </c>
      <c r="F3647" t="s">
        <v>33</v>
      </c>
      <c r="G3647" t="s">
        <v>7409</v>
      </c>
      <c r="I3647">
        <v>599</v>
      </c>
      <c r="J3647" t="s">
        <v>40</v>
      </c>
      <c r="K3647">
        <v>4.3</v>
      </c>
      <c r="L3647">
        <v>553</v>
      </c>
      <c r="M3647">
        <v>50</v>
      </c>
      <c r="N3647">
        <v>299.5</v>
      </c>
      <c r="O3647">
        <v>299</v>
      </c>
      <c r="P3647" t="str">
        <f>IF(Table1[[#This Row],[Discount %]]&gt;50,"High Discount","Low Discount")</f>
        <v>Low Discount</v>
      </c>
    </row>
    <row r="3648" spans="1:16" x14ac:dyDescent="0.3">
      <c r="A3648" t="s">
        <v>7410</v>
      </c>
      <c r="B3648">
        <v>13186780</v>
      </c>
      <c r="C3648" t="s">
        <v>636</v>
      </c>
      <c r="D3648" t="s">
        <v>37</v>
      </c>
      <c r="E3648" t="s">
        <v>43</v>
      </c>
      <c r="F3648" t="s">
        <v>33</v>
      </c>
      <c r="G3648" t="s">
        <v>7411</v>
      </c>
      <c r="I3648">
        <v>999</v>
      </c>
      <c r="J3648" t="s">
        <v>23</v>
      </c>
      <c r="K3648">
        <v>4.3</v>
      </c>
      <c r="L3648">
        <v>553</v>
      </c>
      <c r="M3648">
        <v>50</v>
      </c>
      <c r="N3648">
        <v>499.5</v>
      </c>
      <c r="O3648">
        <v>499</v>
      </c>
      <c r="P3648" t="str">
        <f>IF(Table1[[#This Row],[Discount %]]&gt;50,"High Discount","Low Discount")</f>
        <v>Low Discount</v>
      </c>
    </row>
    <row r="3649" spans="1:16" x14ac:dyDescent="0.3">
      <c r="A3649" t="s">
        <v>7412</v>
      </c>
      <c r="B3649">
        <v>744398</v>
      </c>
      <c r="C3649" t="s">
        <v>300</v>
      </c>
      <c r="D3649" t="s">
        <v>37</v>
      </c>
      <c r="E3649" t="s">
        <v>121</v>
      </c>
      <c r="F3649" t="s">
        <v>33</v>
      </c>
      <c r="G3649" t="s">
        <v>7413</v>
      </c>
      <c r="I3649">
        <v>999</v>
      </c>
      <c r="J3649" t="s">
        <v>7414</v>
      </c>
      <c r="K3649">
        <v>3.2</v>
      </c>
      <c r="L3649">
        <v>553</v>
      </c>
      <c r="M3649">
        <v>50</v>
      </c>
      <c r="N3649">
        <v>499.5</v>
      </c>
      <c r="O3649">
        <v>499</v>
      </c>
      <c r="P3649" t="str">
        <f>IF(Table1[[#This Row],[Discount %]]&gt;50,"High Discount","Low Discount")</f>
        <v>Low Discount</v>
      </c>
    </row>
    <row r="3650" spans="1:16" x14ac:dyDescent="0.3">
      <c r="A3650" t="s">
        <v>7415</v>
      </c>
      <c r="B3650">
        <v>11691166</v>
      </c>
      <c r="C3650" t="s">
        <v>13</v>
      </c>
      <c r="D3650" t="s">
        <v>14</v>
      </c>
      <c r="E3650" t="s">
        <v>15</v>
      </c>
      <c r="F3650" t="s">
        <v>16</v>
      </c>
      <c r="G3650" t="s">
        <v>869</v>
      </c>
      <c r="H3650">
        <v>999</v>
      </c>
      <c r="I3650">
        <v>1999</v>
      </c>
      <c r="J3650" t="s">
        <v>18</v>
      </c>
      <c r="K3650">
        <v>3.7</v>
      </c>
      <c r="L3650">
        <v>552</v>
      </c>
      <c r="M3650">
        <v>50</v>
      </c>
      <c r="N3650">
        <v>999.5</v>
      </c>
      <c r="O3650">
        <v>999</v>
      </c>
      <c r="P3650" t="str">
        <f>IF(Table1[[#This Row],[Discount %]]&gt;50,"High Discount","Low Discount")</f>
        <v>Low Discount</v>
      </c>
    </row>
    <row r="3651" spans="1:16" x14ac:dyDescent="0.3">
      <c r="A3651" t="s">
        <v>7416</v>
      </c>
      <c r="B3651">
        <v>12708350</v>
      </c>
      <c r="C3651" t="s">
        <v>527</v>
      </c>
      <c r="D3651" t="s">
        <v>176</v>
      </c>
      <c r="E3651" t="s">
        <v>486</v>
      </c>
      <c r="F3651" t="s">
        <v>16</v>
      </c>
      <c r="G3651" t="s">
        <v>7417</v>
      </c>
      <c r="H3651">
        <v>881</v>
      </c>
      <c r="I3651">
        <v>1798</v>
      </c>
      <c r="J3651" t="s">
        <v>35</v>
      </c>
      <c r="K3651">
        <v>4.0999999999999996</v>
      </c>
      <c r="L3651">
        <v>552</v>
      </c>
      <c r="M3651">
        <v>51</v>
      </c>
      <c r="N3651">
        <v>916.98</v>
      </c>
      <c r="O3651">
        <v>881</v>
      </c>
      <c r="P3651" t="str">
        <f>IF(Table1[[#This Row],[Discount %]]&gt;50,"High Discount","Low Discount")</f>
        <v>High Discount</v>
      </c>
    </row>
    <row r="3652" spans="1:16" x14ac:dyDescent="0.3">
      <c r="A3652" t="s">
        <v>7418</v>
      </c>
      <c r="B3652">
        <v>11805450</v>
      </c>
      <c r="C3652" t="s">
        <v>527</v>
      </c>
      <c r="D3652" t="s">
        <v>176</v>
      </c>
      <c r="E3652" t="s">
        <v>486</v>
      </c>
      <c r="F3652" t="s">
        <v>16</v>
      </c>
      <c r="G3652" t="s">
        <v>7419</v>
      </c>
      <c r="H3652">
        <v>881</v>
      </c>
      <c r="I3652">
        <v>1798</v>
      </c>
      <c r="J3652" t="s">
        <v>35</v>
      </c>
      <c r="K3652">
        <v>4.0999999999999996</v>
      </c>
      <c r="L3652">
        <v>552</v>
      </c>
      <c r="M3652">
        <v>51</v>
      </c>
      <c r="N3652">
        <v>916.98</v>
      </c>
      <c r="O3652">
        <v>881</v>
      </c>
      <c r="P3652" t="str">
        <f>IF(Table1[[#This Row],[Discount %]]&gt;50,"High Discount","Low Discount")</f>
        <v>High Discount</v>
      </c>
    </row>
    <row r="3653" spans="1:16" x14ac:dyDescent="0.3">
      <c r="A3653" t="s">
        <v>7420</v>
      </c>
      <c r="B3653">
        <v>11805390</v>
      </c>
      <c r="C3653" t="s">
        <v>748</v>
      </c>
      <c r="D3653" t="s">
        <v>176</v>
      </c>
      <c r="E3653" t="s">
        <v>4881</v>
      </c>
      <c r="F3653" t="s">
        <v>16</v>
      </c>
      <c r="G3653" t="s">
        <v>7421</v>
      </c>
      <c r="I3653">
        <v>1448</v>
      </c>
      <c r="J3653" t="s">
        <v>3846</v>
      </c>
      <c r="K3653">
        <v>4.4000000000000004</v>
      </c>
      <c r="L3653">
        <v>552</v>
      </c>
      <c r="M3653">
        <v>31</v>
      </c>
      <c r="N3653">
        <v>448.88</v>
      </c>
      <c r="O3653">
        <v>999</v>
      </c>
      <c r="P3653" t="str">
        <f>IF(Table1[[#This Row],[Discount %]]&gt;50,"High Discount","Low Discount")</f>
        <v>Low Discount</v>
      </c>
    </row>
    <row r="3654" spans="1:16" x14ac:dyDescent="0.3">
      <c r="A3654" t="s">
        <v>7422</v>
      </c>
      <c r="B3654">
        <v>11443782</v>
      </c>
      <c r="C3654" t="s">
        <v>324</v>
      </c>
      <c r="D3654" t="s">
        <v>176</v>
      </c>
      <c r="E3654" t="s">
        <v>325</v>
      </c>
      <c r="F3654" t="s">
        <v>16</v>
      </c>
      <c r="G3654" t="s">
        <v>7423</v>
      </c>
      <c r="I3654">
        <v>299</v>
      </c>
      <c r="J3654" t="s">
        <v>327</v>
      </c>
      <c r="K3654">
        <v>4.2</v>
      </c>
      <c r="L3654">
        <v>552</v>
      </c>
      <c r="M3654">
        <v>31</v>
      </c>
      <c r="N3654">
        <v>92.69</v>
      </c>
      <c r="O3654">
        <v>206</v>
      </c>
      <c r="P3654" t="str">
        <f>IF(Table1[[#This Row],[Discount %]]&gt;50,"High Discount","Low Discount")</f>
        <v>Low Discount</v>
      </c>
    </row>
    <row r="3655" spans="1:16" x14ac:dyDescent="0.3">
      <c r="A3655" t="s">
        <v>7424</v>
      </c>
      <c r="B3655">
        <v>13919954</v>
      </c>
      <c r="C3655" t="s">
        <v>20</v>
      </c>
      <c r="D3655" t="s">
        <v>25</v>
      </c>
      <c r="E3655" t="s">
        <v>26</v>
      </c>
      <c r="F3655" t="s">
        <v>16</v>
      </c>
      <c r="G3655" t="s">
        <v>7425</v>
      </c>
      <c r="H3655">
        <v>424</v>
      </c>
      <c r="I3655">
        <v>1249</v>
      </c>
      <c r="J3655" t="s">
        <v>79</v>
      </c>
      <c r="K3655">
        <v>4.2</v>
      </c>
      <c r="L3655">
        <v>552</v>
      </c>
      <c r="M3655">
        <v>66</v>
      </c>
      <c r="N3655">
        <v>824.34</v>
      </c>
      <c r="O3655">
        <v>424</v>
      </c>
      <c r="P3655" t="str">
        <f>IF(Table1[[#This Row],[Discount %]]&gt;50,"High Discount","Low Discount")</f>
        <v>High Discount</v>
      </c>
    </row>
    <row r="3656" spans="1:16" x14ac:dyDescent="0.3">
      <c r="A3656" t="s">
        <v>7426</v>
      </c>
      <c r="B3656">
        <v>9259213</v>
      </c>
      <c r="C3656" t="s">
        <v>180</v>
      </c>
      <c r="D3656" t="s">
        <v>25</v>
      </c>
      <c r="E3656" t="s">
        <v>26</v>
      </c>
      <c r="F3656" t="s">
        <v>16</v>
      </c>
      <c r="G3656" t="s">
        <v>7427</v>
      </c>
      <c r="H3656">
        <v>699</v>
      </c>
      <c r="I3656">
        <v>1999</v>
      </c>
      <c r="J3656" t="s">
        <v>336</v>
      </c>
      <c r="K3656">
        <v>4.0999999999999996</v>
      </c>
      <c r="L3656">
        <v>552</v>
      </c>
      <c r="M3656">
        <v>64.999999999999986</v>
      </c>
      <c r="N3656">
        <v>1299.3499999999997</v>
      </c>
      <c r="O3656">
        <v>699</v>
      </c>
      <c r="P3656" t="str">
        <f>IF(Table1[[#This Row],[Discount %]]&gt;50,"High Discount","Low Discount")</f>
        <v>High Discount</v>
      </c>
    </row>
    <row r="3657" spans="1:16" x14ac:dyDescent="0.3">
      <c r="A3657" t="s">
        <v>7428</v>
      </c>
      <c r="B3657">
        <v>10617864</v>
      </c>
      <c r="C3657" t="s">
        <v>13</v>
      </c>
      <c r="D3657" t="s">
        <v>25</v>
      </c>
      <c r="E3657" t="s">
        <v>168</v>
      </c>
      <c r="F3657" t="s">
        <v>16</v>
      </c>
      <c r="G3657" t="s">
        <v>7429</v>
      </c>
      <c r="H3657">
        <v>1079</v>
      </c>
      <c r="I3657">
        <v>2699</v>
      </c>
      <c r="J3657" t="s">
        <v>212</v>
      </c>
      <c r="K3657">
        <v>3.6</v>
      </c>
      <c r="L3657">
        <v>552</v>
      </c>
      <c r="M3657">
        <v>60.000000000000007</v>
      </c>
      <c r="N3657">
        <v>1619.4000000000003</v>
      </c>
      <c r="O3657">
        <v>1079</v>
      </c>
      <c r="P3657" t="str">
        <f>IF(Table1[[#This Row],[Discount %]]&gt;50,"High Discount","Low Discount")</f>
        <v>High Discount</v>
      </c>
    </row>
    <row r="3658" spans="1:16" x14ac:dyDescent="0.3">
      <c r="A3658" t="s">
        <v>7430</v>
      </c>
      <c r="B3658">
        <v>1777737</v>
      </c>
      <c r="C3658" t="s">
        <v>46</v>
      </c>
      <c r="D3658" t="s">
        <v>25</v>
      </c>
      <c r="E3658" t="s">
        <v>38</v>
      </c>
      <c r="F3658" t="s">
        <v>16</v>
      </c>
      <c r="G3658" t="s">
        <v>7431</v>
      </c>
      <c r="H3658">
        <v>312</v>
      </c>
      <c r="I3658">
        <v>549</v>
      </c>
      <c r="J3658" t="s">
        <v>23</v>
      </c>
      <c r="K3658">
        <v>4.0999999999999996</v>
      </c>
      <c r="L3658">
        <v>552</v>
      </c>
      <c r="M3658">
        <v>43</v>
      </c>
      <c r="N3658">
        <v>236.07</v>
      </c>
      <c r="O3658">
        <v>312</v>
      </c>
      <c r="P3658" t="str">
        <f>IF(Table1[[#This Row],[Discount %]]&gt;50,"High Discount","Low Discount")</f>
        <v>Low Discount</v>
      </c>
    </row>
    <row r="3659" spans="1:16" x14ac:dyDescent="0.3">
      <c r="A3659" t="s">
        <v>7432</v>
      </c>
      <c r="B3659">
        <v>13404402</v>
      </c>
      <c r="C3659" t="s">
        <v>56</v>
      </c>
      <c r="D3659" t="s">
        <v>68</v>
      </c>
      <c r="E3659" t="s">
        <v>82</v>
      </c>
      <c r="F3659" t="s">
        <v>33</v>
      </c>
      <c r="G3659" t="s">
        <v>7433</v>
      </c>
      <c r="H3659">
        <v>402</v>
      </c>
      <c r="I3659">
        <v>1149</v>
      </c>
      <c r="J3659" t="s">
        <v>88</v>
      </c>
      <c r="K3659">
        <v>4.2</v>
      </c>
      <c r="L3659">
        <v>552</v>
      </c>
      <c r="M3659">
        <v>65</v>
      </c>
      <c r="N3659">
        <v>746.85</v>
      </c>
      <c r="O3659">
        <v>402</v>
      </c>
      <c r="P3659" t="str">
        <f>IF(Table1[[#This Row],[Discount %]]&gt;50,"High Discount","Low Discount")</f>
        <v>High Discount</v>
      </c>
    </row>
    <row r="3660" spans="1:16" x14ac:dyDescent="0.3">
      <c r="A3660" t="s">
        <v>7434</v>
      </c>
      <c r="B3660">
        <v>4891833</v>
      </c>
      <c r="C3660" t="s">
        <v>553</v>
      </c>
      <c r="D3660" t="s">
        <v>68</v>
      </c>
      <c r="E3660" t="s">
        <v>554</v>
      </c>
      <c r="F3660" t="s">
        <v>33</v>
      </c>
      <c r="G3660" t="s">
        <v>7435</v>
      </c>
      <c r="I3660">
        <v>699</v>
      </c>
      <c r="J3660" t="s">
        <v>23</v>
      </c>
      <c r="K3660">
        <v>4.2</v>
      </c>
      <c r="L3660">
        <v>552</v>
      </c>
      <c r="M3660">
        <v>58</v>
      </c>
      <c r="N3660">
        <v>405.42</v>
      </c>
      <c r="O3660">
        <v>293</v>
      </c>
      <c r="P3660" t="str">
        <f>IF(Table1[[#This Row],[Discount %]]&gt;50,"High Discount","Low Discount")</f>
        <v>High Discount</v>
      </c>
    </row>
    <row r="3661" spans="1:16" x14ac:dyDescent="0.3">
      <c r="A3661" t="s">
        <v>7436</v>
      </c>
      <c r="B3661">
        <v>14062384</v>
      </c>
      <c r="C3661" t="s">
        <v>94</v>
      </c>
      <c r="D3661" t="s">
        <v>31</v>
      </c>
      <c r="E3661" t="s">
        <v>104</v>
      </c>
      <c r="F3661" t="s">
        <v>33</v>
      </c>
      <c r="G3661" t="s">
        <v>7437</v>
      </c>
      <c r="H3661">
        <v>312</v>
      </c>
      <c r="I3661">
        <v>1249</v>
      </c>
      <c r="J3661" t="s">
        <v>514</v>
      </c>
      <c r="K3661">
        <v>4.4000000000000004</v>
      </c>
      <c r="L3661">
        <v>552</v>
      </c>
      <c r="M3661">
        <v>75</v>
      </c>
      <c r="N3661">
        <v>936.75</v>
      </c>
      <c r="O3661">
        <v>312</v>
      </c>
      <c r="P3661" t="str">
        <f>IF(Table1[[#This Row],[Discount %]]&gt;50,"High Discount","Low Discount")</f>
        <v>High Discount</v>
      </c>
    </row>
    <row r="3662" spans="1:16" x14ac:dyDescent="0.3">
      <c r="A3662" t="s">
        <v>7438</v>
      </c>
      <c r="B3662">
        <v>1889305</v>
      </c>
      <c r="C3662" t="s">
        <v>180</v>
      </c>
      <c r="D3662" t="s">
        <v>86</v>
      </c>
      <c r="E3662" t="s">
        <v>82</v>
      </c>
      <c r="F3662" t="s">
        <v>33</v>
      </c>
      <c r="G3662" t="s">
        <v>7439</v>
      </c>
      <c r="H3662">
        <v>639</v>
      </c>
      <c r="I3662">
        <v>1599</v>
      </c>
      <c r="J3662" t="s">
        <v>88</v>
      </c>
      <c r="K3662">
        <v>4.2</v>
      </c>
      <c r="L3662">
        <v>552</v>
      </c>
      <c r="M3662">
        <v>60</v>
      </c>
      <c r="N3662">
        <v>959.4</v>
      </c>
      <c r="O3662">
        <v>639</v>
      </c>
      <c r="P3662" t="str">
        <f>IF(Table1[[#This Row],[Discount %]]&gt;50,"High Discount","Low Discount")</f>
        <v>High Discount</v>
      </c>
    </row>
    <row r="3663" spans="1:16" x14ac:dyDescent="0.3">
      <c r="A3663" t="s">
        <v>7440</v>
      </c>
      <c r="B3663">
        <v>12222128</v>
      </c>
      <c r="C3663" t="s">
        <v>161</v>
      </c>
      <c r="D3663" t="s">
        <v>37</v>
      </c>
      <c r="E3663" t="s">
        <v>21</v>
      </c>
      <c r="F3663" t="s">
        <v>33</v>
      </c>
      <c r="G3663" t="s">
        <v>7441</v>
      </c>
      <c r="I3663">
        <v>1599</v>
      </c>
      <c r="J3663" t="s">
        <v>101</v>
      </c>
      <c r="K3663">
        <v>4.4000000000000004</v>
      </c>
      <c r="L3663">
        <v>552</v>
      </c>
      <c r="M3663">
        <v>55.000000000000007</v>
      </c>
      <c r="N3663">
        <v>879.45000000000016</v>
      </c>
      <c r="O3663">
        <v>719</v>
      </c>
      <c r="P3663" t="str">
        <f>IF(Table1[[#This Row],[Discount %]]&gt;50,"High Discount","Low Discount")</f>
        <v>High Discount</v>
      </c>
    </row>
    <row r="3664" spans="1:16" x14ac:dyDescent="0.3">
      <c r="A3664" t="s">
        <v>7442</v>
      </c>
      <c r="B3664">
        <v>10098543</v>
      </c>
      <c r="C3664" t="s">
        <v>94</v>
      </c>
      <c r="D3664" t="s">
        <v>37</v>
      </c>
      <c r="E3664" t="s">
        <v>15</v>
      </c>
      <c r="F3664" t="s">
        <v>33</v>
      </c>
      <c r="G3664" t="s">
        <v>7443</v>
      </c>
      <c r="I3664">
        <v>1899</v>
      </c>
      <c r="J3664" t="s">
        <v>118</v>
      </c>
      <c r="K3664">
        <v>4.0999999999999996</v>
      </c>
      <c r="L3664">
        <v>552</v>
      </c>
      <c r="M3664">
        <v>60.000000000000007</v>
      </c>
      <c r="N3664">
        <v>1139.4000000000001</v>
      </c>
      <c r="O3664">
        <v>759</v>
      </c>
      <c r="P3664" t="str">
        <f>IF(Table1[[#This Row],[Discount %]]&gt;50,"High Discount","Low Discount")</f>
        <v>High Discount</v>
      </c>
    </row>
    <row r="3665" spans="1:16" x14ac:dyDescent="0.3">
      <c r="A3665" t="s">
        <v>7444</v>
      </c>
      <c r="B3665">
        <v>8862011</v>
      </c>
      <c r="C3665" t="s">
        <v>249</v>
      </c>
      <c r="D3665" t="s">
        <v>37</v>
      </c>
      <c r="E3665" t="s">
        <v>131</v>
      </c>
      <c r="F3665" t="s">
        <v>33</v>
      </c>
      <c r="G3665" t="s">
        <v>7445</v>
      </c>
      <c r="I3665">
        <v>1899</v>
      </c>
      <c r="J3665" t="s">
        <v>40</v>
      </c>
      <c r="K3665">
        <v>4.0999999999999996</v>
      </c>
      <c r="L3665">
        <v>552</v>
      </c>
      <c r="M3665">
        <v>70</v>
      </c>
      <c r="N3665">
        <v>1329.3</v>
      </c>
      <c r="O3665">
        <v>569</v>
      </c>
      <c r="P3665" t="str">
        <f>IF(Table1[[#This Row],[Discount %]]&gt;50,"High Discount","Low Discount")</f>
        <v>High Discount</v>
      </c>
    </row>
    <row r="3666" spans="1:16" x14ac:dyDescent="0.3">
      <c r="A3666" t="s">
        <v>7446</v>
      </c>
      <c r="B3666">
        <v>9340035</v>
      </c>
      <c r="C3666" t="s">
        <v>636</v>
      </c>
      <c r="D3666" t="s">
        <v>37</v>
      </c>
      <c r="E3666" t="s">
        <v>43</v>
      </c>
      <c r="F3666" t="s">
        <v>33</v>
      </c>
      <c r="G3666" t="s">
        <v>2492</v>
      </c>
      <c r="I3666">
        <v>1998</v>
      </c>
      <c r="J3666" t="s">
        <v>23</v>
      </c>
      <c r="K3666">
        <v>3.7</v>
      </c>
      <c r="L3666">
        <v>552</v>
      </c>
      <c r="M3666">
        <v>50</v>
      </c>
      <c r="N3666">
        <v>999</v>
      </c>
      <c r="O3666">
        <v>999</v>
      </c>
      <c r="P3666" t="str">
        <f>IF(Table1[[#This Row],[Discount %]]&gt;50,"High Discount","Low Discount")</f>
        <v>Low Discount</v>
      </c>
    </row>
    <row r="3667" spans="1:16" x14ac:dyDescent="0.3">
      <c r="A3667" t="s">
        <v>7447</v>
      </c>
      <c r="B3667">
        <v>12737844</v>
      </c>
      <c r="C3667" t="s">
        <v>161</v>
      </c>
      <c r="D3667" t="s">
        <v>37</v>
      </c>
      <c r="E3667" t="s">
        <v>168</v>
      </c>
      <c r="F3667" t="s">
        <v>33</v>
      </c>
      <c r="G3667" t="s">
        <v>7448</v>
      </c>
      <c r="I3667">
        <v>1999</v>
      </c>
      <c r="J3667" t="s">
        <v>101</v>
      </c>
      <c r="K3667">
        <v>3.9</v>
      </c>
      <c r="L3667">
        <v>552</v>
      </c>
      <c r="M3667">
        <v>64.999999999999986</v>
      </c>
      <c r="N3667">
        <v>1299.3499999999997</v>
      </c>
      <c r="O3667">
        <v>699</v>
      </c>
      <c r="P3667" t="str">
        <f>IF(Table1[[#This Row],[Discount %]]&gt;50,"High Discount","Low Discount")</f>
        <v>High Discount</v>
      </c>
    </row>
    <row r="3668" spans="1:16" x14ac:dyDescent="0.3">
      <c r="A3668" t="s">
        <v>7449</v>
      </c>
      <c r="B3668">
        <v>10698740</v>
      </c>
      <c r="C3668" t="s">
        <v>90</v>
      </c>
      <c r="D3668" t="s">
        <v>37</v>
      </c>
      <c r="E3668" t="s">
        <v>168</v>
      </c>
      <c r="F3668" t="s">
        <v>33</v>
      </c>
      <c r="G3668" t="s">
        <v>3325</v>
      </c>
      <c r="I3668">
        <v>2499</v>
      </c>
      <c r="J3668" t="s">
        <v>23</v>
      </c>
      <c r="K3668">
        <v>4.3</v>
      </c>
      <c r="L3668">
        <v>552</v>
      </c>
      <c r="M3668">
        <v>50</v>
      </c>
      <c r="N3668">
        <v>1249.5</v>
      </c>
      <c r="O3668">
        <v>1249</v>
      </c>
      <c r="P3668" t="str">
        <f>IF(Table1[[#This Row],[Discount %]]&gt;50,"High Discount","Low Discount")</f>
        <v>Low Discount</v>
      </c>
    </row>
    <row r="3669" spans="1:16" x14ac:dyDescent="0.3">
      <c r="A3669" t="s">
        <v>7450</v>
      </c>
      <c r="B3669">
        <v>11735670</v>
      </c>
      <c r="C3669" t="s">
        <v>164</v>
      </c>
      <c r="D3669" t="s">
        <v>37</v>
      </c>
      <c r="E3669" t="s">
        <v>43</v>
      </c>
      <c r="F3669" t="s">
        <v>33</v>
      </c>
      <c r="G3669" t="s">
        <v>7451</v>
      </c>
      <c r="I3669">
        <v>699</v>
      </c>
      <c r="J3669" t="s">
        <v>35</v>
      </c>
      <c r="K3669">
        <v>4.0999999999999996</v>
      </c>
      <c r="L3669">
        <v>552</v>
      </c>
      <c r="M3669">
        <v>54.999999999999993</v>
      </c>
      <c r="N3669">
        <v>384.44999999999993</v>
      </c>
      <c r="O3669">
        <v>314</v>
      </c>
      <c r="P3669" t="str">
        <f>IF(Table1[[#This Row],[Discount %]]&gt;50,"High Discount","Low Discount")</f>
        <v>High Discount</v>
      </c>
    </row>
    <row r="3670" spans="1:16" x14ac:dyDescent="0.3">
      <c r="A3670" t="s">
        <v>7452</v>
      </c>
      <c r="B3670">
        <v>12193160</v>
      </c>
      <c r="C3670" t="s">
        <v>13</v>
      </c>
      <c r="D3670" t="s">
        <v>37</v>
      </c>
      <c r="E3670" t="s">
        <v>38</v>
      </c>
      <c r="F3670" t="s">
        <v>33</v>
      </c>
      <c r="G3670" t="s">
        <v>7453</v>
      </c>
      <c r="I3670">
        <v>999</v>
      </c>
      <c r="J3670" t="s">
        <v>40</v>
      </c>
      <c r="K3670">
        <v>4.0999999999999996</v>
      </c>
      <c r="L3670">
        <v>552</v>
      </c>
      <c r="M3670">
        <v>60</v>
      </c>
      <c r="N3670">
        <v>599.4</v>
      </c>
      <c r="O3670">
        <v>399</v>
      </c>
      <c r="P3670" t="str">
        <f>IF(Table1[[#This Row],[Discount %]]&gt;50,"High Discount","Low Discount")</f>
        <v>High Discount</v>
      </c>
    </row>
    <row r="3671" spans="1:16" x14ac:dyDescent="0.3">
      <c r="A3671" t="s">
        <v>7454</v>
      </c>
      <c r="B3671">
        <v>12180610</v>
      </c>
      <c r="C3671" t="s">
        <v>13</v>
      </c>
      <c r="D3671" t="s">
        <v>14</v>
      </c>
      <c r="E3671" t="s">
        <v>47</v>
      </c>
      <c r="F3671" t="s">
        <v>16</v>
      </c>
      <c r="G3671" t="s">
        <v>7455</v>
      </c>
      <c r="H3671">
        <v>1099</v>
      </c>
      <c r="I3671">
        <v>1999</v>
      </c>
      <c r="J3671" t="s">
        <v>18</v>
      </c>
      <c r="K3671">
        <v>4.0999999999999996</v>
      </c>
      <c r="L3671">
        <v>551</v>
      </c>
      <c r="M3671">
        <v>44.999999999999993</v>
      </c>
      <c r="N3671">
        <v>899.54999999999984</v>
      </c>
      <c r="O3671">
        <v>1099</v>
      </c>
      <c r="P3671" t="str">
        <f>IF(Table1[[#This Row],[Discount %]]&gt;50,"High Discount","Low Discount")</f>
        <v>Low Discount</v>
      </c>
    </row>
    <row r="3672" spans="1:16" x14ac:dyDescent="0.3">
      <c r="A3672" t="s">
        <v>7456</v>
      </c>
      <c r="B3672">
        <v>9304675</v>
      </c>
      <c r="C3672" t="s">
        <v>249</v>
      </c>
      <c r="D3672" t="s">
        <v>68</v>
      </c>
      <c r="E3672" t="s">
        <v>82</v>
      </c>
      <c r="F3672" t="s">
        <v>16</v>
      </c>
      <c r="G3672" t="s">
        <v>1086</v>
      </c>
      <c r="H3672">
        <v>759</v>
      </c>
      <c r="I3672">
        <v>1899</v>
      </c>
      <c r="J3672" t="s">
        <v>35</v>
      </c>
      <c r="K3672">
        <v>4.3</v>
      </c>
      <c r="L3672">
        <v>551</v>
      </c>
      <c r="M3672">
        <v>60.000000000000007</v>
      </c>
      <c r="N3672">
        <v>1139.4000000000001</v>
      </c>
      <c r="O3672">
        <v>759</v>
      </c>
      <c r="P3672" t="str">
        <f>IF(Table1[[#This Row],[Discount %]]&gt;50,"High Discount","Low Discount")</f>
        <v>High Discount</v>
      </c>
    </row>
    <row r="3673" spans="1:16" x14ac:dyDescent="0.3">
      <c r="A3673" t="s">
        <v>7457</v>
      </c>
      <c r="B3673">
        <v>14015758</v>
      </c>
      <c r="C3673" t="s">
        <v>7458</v>
      </c>
      <c r="D3673" t="s">
        <v>176</v>
      </c>
      <c r="E3673" t="s">
        <v>177</v>
      </c>
      <c r="F3673" t="s">
        <v>16</v>
      </c>
      <c r="G3673" t="s">
        <v>7459</v>
      </c>
      <c r="H3673">
        <v>279</v>
      </c>
      <c r="I3673">
        <v>499</v>
      </c>
      <c r="J3673" t="s">
        <v>145</v>
      </c>
      <c r="K3673">
        <v>4.4000000000000004</v>
      </c>
      <c r="L3673">
        <v>551</v>
      </c>
      <c r="M3673">
        <v>44</v>
      </c>
      <c r="N3673">
        <v>219.56</v>
      </c>
      <c r="O3673">
        <v>279</v>
      </c>
      <c r="P3673" t="str">
        <f>IF(Table1[[#This Row],[Discount %]]&gt;50,"High Discount","Low Discount")</f>
        <v>Low Discount</v>
      </c>
    </row>
    <row r="3674" spans="1:16" x14ac:dyDescent="0.3">
      <c r="A3674" t="s">
        <v>7460</v>
      </c>
      <c r="B3674">
        <v>2475075</v>
      </c>
      <c r="C3674" t="s">
        <v>13</v>
      </c>
      <c r="D3674" t="s">
        <v>25</v>
      </c>
      <c r="E3674" t="s">
        <v>38</v>
      </c>
      <c r="F3674" t="s">
        <v>16</v>
      </c>
      <c r="G3674" t="s">
        <v>7461</v>
      </c>
      <c r="H3674">
        <v>769</v>
      </c>
      <c r="I3674">
        <v>1399</v>
      </c>
      <c r="J3674" t="s">
        <v>65</v>
      </c>
      <c r="K3674">
        <v>3.9</v>
      </c>
      <c r="L3674">
        <v>551</v>
      </c>
      <c r="M3674">
        <v>44.999999999999993</v>
      </c>
      <c r="N3674">
        <v>629.54999999999995</v>
      </c>
      <c r="O3674">
        <v>769</v>
      </c>
      <c r="P3674" t="str">
        <f>IF(Table1[[#This Row],[Discount %]]&gt;50,"High Discount","Low Discount")</f>
        <v>Low Discount</v>
      </c>
    </row>
    <row r="3675" spans="1:16" x14ac:dyDescent="0.3">
      <c r="A3675" t="s">
        <v>7462</v>
      </c>
      <c r="B3675">
        <v>12816836</v>
      </c>
      <c r="C3675" t="s">
        <v>56</v>
      </c>
      <c r="D3675" t="s">
        <v>25</v>
      </c>
      <c r="E3675" t="s">
        <v>38</v>
      </c>
      <c r="F3675" t="s">
        <v>16</v>
      </c>
      <c r="G3675" t="s">
        <v>7463</v>
      </c>
      <c r="H3675">
        <v>466</v>
      </c>
      <c r="I3675">
        <v>849</v>
      </c>
      <c r="J3675" t="s">
        <v>23</v>
      </c>
      <c r="K3675">
        <v>3.9</v>
      </c>
      <c r="L3675">
        <v>551</v>
      </c>
      <c r="M3675">
        <v>45</v>
      </c>
      <c r="N3675">
        <v>382.05</v>
      </c>
      <c r="O3675">
        <v>466</v>
      </c>
      <c r="P3675" t="str">
        <f>IF(Table1[[#This Row],[Discount %]]&gt;50,"High Discount","Low Discount")</f>
        <v>Low Discount</v>
      </c>
    </row>
    <row r="3676" spans="1:16" x14ac:dyDescent="0.3">
      <c r="A3676" t="s">
        <v>7464</v>
      </c>
      <c r="B3676">
        <v>11903972</v>
      </c>
      <c r="C3676" t="s">
        <v>13</v>
      </c>
      <c r="D3676" t="s">
        <v>25</v>
      </c>
      <c r="E3676" t="s">
        <v>26</v>
      </c>
      <c r="F3676" t="s">
        <v>16</v>
      </c>
      <c r="G3676" t="s">
        <v>7465</v>
      </c>
      <c r="H3676">
        <v>499</v>
      </c>
      <c r="I3676">
        <v>999</v>
      </c>
      <c r="J3676" t="s">
        <v>231</v>
      </c>
      <c r="K3676">
        <v>4.2</v>
      </c>
      <c r="L3676">
        <v>551</v>
      </c>
      <c r="M3676">
        <v>50</v>
      </c>
      <c r="N3676">
        <v>499.5</v>
      </c>
      <c r="O3676">
        <v>499</v>
      </c>
      <c r="P3676" t="str">
        <f>IF(Table1[[#This Row],[Discount %]]&gt;50,"High Discount","Low Discount")</f>
        <v>Low Discount</v>
      </c>
    </row>
    <row r="3677" spans="1:16" x14ac:dyDescent="0.3">
      <c r="A3677" t="s">
        <v>7466</v>
      </c>
      <c r="B3677">
        <v>13258046</v>
      </c>
      <c r="C3677" t="s">
        <v>85</v>
      </c>
      <c r="D3677" t="s">
        <v>86</v>
      </c>
      <c r="E3677" t="s">
        <v>43</v>
      </c>
      <c r="F3677" t="s">
        <v>33</v>
      </c>
      <c r="G3677" t="s">
        <v>7467</v>
      </c>
      <c r="H3677">
        <v>949</v>
      </c>
      <c r="I3677">
        <v>1899</v>
      </c>
      <c r="J3677" t="s">
        <v>88</v>
      </c>
      <c r="K3677">
        <v>4.0999999999999996</v>
      </c>
      <c r="L3677">
        <v>551</v>
      </c>
      <c r="M3677">
        <v>50</v>
      </c>
      <c r="N3677">
        <v>949.5</v>
      </c>
      <c r="O3677">
        <v>949</v>
      </c>
      <c r="P3677" t="str">
        <f>IF(Table1[[#This Row],[Discount %]]&gt;50,"High Discount","Low Discount")</f>
        <v>Low Discount</v>
      </c>
    </row>
    <row r="3678" spans="1:16" x14ac:dyDescent="0.3">
      <c r="A3678" t="s">
        <v>7468</v>
      </c>
      <c r="B3678">
        <v>14063000</v>
      </c>
      <c r="C3678" t="s">
        <v>90</v>
      </c>
      <c r="D3678" t="s">
        <v>37</v>
      </c>
      <c r="E3678" t="s">
        <v>21</v>
      </c>
      <c r="F3678" t="s">
        <v>33</v>
      </c>
      <c r="G3678" t="s">
        <v>7469</v>
      </c>
      <c r="I3678">
        <v>1149</v>
      </c>
      <c r="J3678" t="s">
        <v>23</v>
      </c>
      <c r="K3678">
        <v>4.3</v>
      </c>
      <c r="L3678">
        <v>551</v>
      </c>
      <c r="M3678">
        <v>48</v>
      </c>
      <c r="N3678">
        <v>551.52</v>
      </c>
      <c r="O3678">
        <v>597</v>
      </c>
      <c r="P3678" t="str">
        <f>IF(Table1[[#This Row],[Discount %]]&gt;50,"High Discount","Low Discount")</f>
        <v>Low Discount</v>
      </c>
    </row>
    <row r="3679" spans="1:16" x14ac:dyDescent="0.3">
      <c r="A3679" t="s">
        <v>7470</v>
      </c>
      <c r="B3679">
        <v>7208072</v>
      </c>
      <c r="C3679" t="s">
        <v>51</v>
      </c>
      <c r="D3679" t="s">
        <v>37</v>
      </c>
      <c r="E3679" t="s">
        <v>26</v>
      </c>
      <c r="F3679" t="s">
        <v>33</v>
      </c>
      <c r="G3679" t="s">
        <v>7471</v>
      </c>
      <c r="I3679">
        <v>1195</v>
      </c>
      <c r="J3679" t="s">
        <v>23</v>
      </c>
      <c r="K3679">
        <v>3.9</v>
      </c>
      <c r="L3679">
        <v>551</v>
      </c>
      <c r="M3679">
        <v>58.000000000000007</v>
      </c>
      <c r="N3679">
        <v>693.10000000000014</v>
      </c>
      <c r="O3679">
        <v>501</v>
      </c>
      <c r="P3679" t="str">
        <f>IF(Table1[[#This Row],[Discount %]]&gt;50,"High Discount","Low Discount")</f>
        <v>High Discount</v>
      </c>
    </row>
    <row r="3680" spans="1:16" x14ac:dyDescent="0.3">
      <c r="A3680" t="s">
        <v>7472</v>
      </c>
      <c r="B3680">
        <v>13646316</v>
      </c>
      <c r="C3680" t="s">
        <v>1287</v>
      </c>
      <c r="D3680" t="s">
        <v>37</v>
      </c>
      <c r="E3680" t="s">
        <v>15</v>
      </c>
      <c r="F3680" t="s">
        <v>33</v>
      </c>
      <c r="G3680" t="s">
        <v>7473</v>
      </c>
      <c r="I3680">
        <v>1199</v>
      </c>
      <c r="J3680" t="s">
        <v>92</v>
      </c>
      <c r="K3680">
        <v>4.5999999999999996</v>
      </c>
      <c r="L3680">
        <v>551</v>
      </c>
      <c r="M3680">
        <v>33</v>
      </c>
      <c r="N3680">
        <v>395.67</v>
      </c>
      <c r="O3680">
        <v>803</v>
      </c>
      <c r="P3680" t="str">
        <f>IF(Table1[[#This Row],[Discount %]]&gt;50,"High Discount","Low Discount")</f>
        <v>Low Discount</v>
      </c>
    </row>
    <row r="3681" spans="1:16" x14ac:dyDescent="0.3">
      <c r="A3681" t="s">
        <v>7474</v>
      </c>
      <c r="B3681">
        <v>13670892</v>
      </c>
      <c r="C3681" t="s">
        <v>110</v>
      </c>
      <c r="D3681" t="s">
        <v>37</v>
      </c>
      <c r="E3681" t="s">
        <v>43</v>
      </c>
      <c r="F3681" t="s">
        <v>33</v>
      </c>
      <c r="G3681" t="s">
        <v>7475</v>
      </c>
      <c r="I3681">
        <v>1299</v>
      </c>
      <c r="J3681" t="s">
        <v>327</v>
      </c>
      <c r="K3681">
        <v>3.8</v>
      </c>
      <c r="L3681">
        <v>551</v>
      </c>
      <c r="M3681">
        <v>60</v>
      </c>
      <c r="N3681">
        <v>779.4</v>
      </c>
      <c r="O3681">
        <v>519</v>
      </c>
      <c r="P3681" t="str">
        <f>IF(Table1[[#This Row],[Discount %]]&gt;50,"High Discount","Low Discount")</f>
        <v>High Discount</v>
      </c>
    </row>
    <row r="3682" spans="1:16" x14ac:dyDescent="0.3">
      <c r="A3682" t="s">
        <v>7476</v>
      </c>
      <c r="B3682">
        <v>10778618</v>
      </c>
      <c r="C3682" t="s">
        <v>13</v>
      </c>
      <c r="D3682" t="s">
        <v>37</v>
      </c>
      <c r="E3682" t="s">
        <v>38</v>
      </c>
      <c r="F3682" t="s">
        <v>33</v>
      </c>
      <c r="G3682" t="s">
        <v>1766</v>
      </c>
      <c r="I3682">
        <v>499</v>
      </c>
      <c r="J3682" t="s">
        <v>40</v>
      </c>
      <c r="K3682">
        <v>4.2</v>
      </c>
      <c r="L3682">
        <v>551</v>
      </c>
      <c r="M3682">
        <v>50</v>
      </c>
      <c r="N3682">
        <v>249.5</v>
      </c>
      <c r="O3682">
        <v>249</v>
      </c>
      <c r="P3682" t="str">
        <f>IF(Table1[[#This Row],[Discount %]]&gt;50,"High Discount","Low Discount")</f>
        <v>Low Discount</v>
      </c>
    </row>
    <row r="3683" spans="1:16" x14ac:dyDescent="0.3">
      <c r="A3683" t="s">
        <v>7477</v>
      </c>
      <c r="B3683">
        <v>13859140</v>
      </c>
      <c r="C3683" t="s">
        <v>13</v>
      </c>
      <c r="D3683" t="s">
        <v>14</v>
      </c>
      <c r="E3683" t="s">
        <v>47</v>
      </c>
      <c r="F3683" t="s">
        <v>16</v>
      </c>
      <c r="G3683" t="s">
        <v>7478</v>
      </c>
      <c r="I3683">
        <v>1299</v>
      </c>
      <c r="J3683" t="s">
        <v>18</v>
      </c>
      <c r="K3683">
        <v>4</v>
      </c>
      <c r="L3683">
        <v>550</v>
      </c>
      <c r="M3683">
        <v>52</v>
      </c>
      <c r="N3683">
        <v>675.48</v>
      </c>
      <c r="O3683">
        <v>623</v>
      </c>
      <c r="P3683" t="str">
        <f>IF(Table1[[#This Row],[Discount %]]&gt;50,"High Discount","Low Discount")</f>
        <v>High Discount</v>
      </c>
    </row>
    <row r="3684" spans="1:16" x14ac:dyDescent="0.3">
      <c r="A3684" t="s">
        <v>7479</v>
      </c>
      <c r="B3684">
        <v>10624000</v>
      </c>
      <c r="C3684" t="s">
        <v>42</v>
      </c>
      <c r="D3684" t="s">
        <v>14</v>
      </c>
      <c r="E3684" t="s">
        <v>21</v>
      </c>
      <c r="F3684" t="s">
        <v>16</v>
      </c>
      <c r="G3684" t="s">
        <v>7480</v>
      </c>
      <c r="H3684">
        <v>679</v>
      </c>
      <c r="I3684">
        <v>1699</v>
      </c>
      <c r="J3684" t="s">
        <v>101</v>
      </c>
      <c r="K3684">
        <v>4</v>
      </c>
      <c r="L3684">
        <v>550</v>
      </c>
      <c r="M3684">
        <v>60</v>
      </c>
      <c r="N3684">
        <v>1019.4</v>
      </c>
      <c r="O3684">
        <v>679</v>
      </c>
      <c r="P3684" t="str">
        <f>IF(Table1[[#This Row],[Discount %]]&gt;50,"High Discount","Low Discount")</f>
        <v>High Discount</v>
      </c>
    </row>
    <row r="3685" spans="1:16" x14ac:dyDescent="0.3">
      <c r="A3685" t="s">
        <v>7481</v>
      </c>
      <c r="B3685">
        <v>8684727</v>
      </c>
      <c r="C3685" t="s">
        <v>149</v>
      </c>
      <c r="D3685" t="s">
        <v>14</v>
      </c>
      <c r="E3685" t="s">
        <v>121</v>
      </c>
      <c r="F3685" t="s">
        <v>16</v>
      </c>
      <c r="G3685" t="s">
        <v>7482</v>
      </c>
      <c r="H3685">
        <v>799</v>
      </c>
      <c r="I3685">
        <v>1599</v>
      </c>
      <c r="J3685" t="s">
        <v>18</v>
      </c>
      <c r="K3685">
        <v>4.3</v>
      </c>
      <c r="L3685">
        <v>550</v>
      </c>
      <c r="M3685">
        <v>50</v>
      </c>
      <c r="N3685">
        <v>799.5</v>
      </c>
      <c r="O3685">
        <v>799</v>
      </c>
      <c r="P3685" t="str">
        <f>IF(Table1[[#This Row],[Discount %]]&gt;50,"High Discount","Low Discount")</f>
        <v>Low Discount</v>
      </c>
    </row>
    <row r="3686" spans="1:16" x14ac:dyDescent="0.3">
      <c r="A3686" t="s">
        <v>7483</v>
      </c>
      <c r="B3686">
        <v>5387864</v>
      </c>
      <c r="C3686" t="s">
        <v>46</v>
      </c>
      <c r="D3686" t="s">
        <v>14</v>
      </c>
      <c r="E3686" t="s">
        <v>47</v>
      </c>
      <c r="F3686" t="s">
        <v>16</v>
      </c>
      <c r="G3686" t="s">
        <v>7484</v>
      </c>
      <c r="H3686">
        <v>599</v>
      </c>
      <c r="I3686">
        <v>1499</v>
      </c>
      <c r="J3686" t="s">
        <v>49</v>
      </c>
      <c r="K3686">
        <v>4</v>
      </c>
      <c r="L3686">
        <v>550</v>
      </c>
      <c r="M3686">
        <v>60</v>
      </c>
      <c r="N3686">
        <v>899.4</v>
      </c>
      <c r="O3686">
        <v>599</v>
      </c>
      <c r="P3686" t="str">
        <f>IF(Table1[[#This Row],[Discount %]]&gt;50,"High Discount","Low Discount")</f>
        <v>High Discount</v>
      </c>
    </row>
    <row r="3687" spans="1:16" x14ac:dyDescent="0.3">
      <c r="A3687" t="s">
        <v>7485</v>
      </c>
      <c r="B3687">
        <v>8458523</v>
      </c>
      <c r="C3687" t="s">
        <v>321</v>
      </c>
      <c r="D3687" t="s">
        <v>25</v>
      </c>
      <c r="E3687" t="s">
        <v>38</v>
      </c>
      <c r="F3687" t="s">
        <v>16</v>
      </c>
      <c r="G3687" t="s">
        <v>7486</v>
      </c>
      <c r="H3687">
        <v>584</v>
      </c>
      <c r="I3687">
        <v>1299</v>
      </c>
      <c r="J3687" t="s">
        <v>35</v>
      </c>
      <c r="K3687">
        <v>4.3</v>
      </c>
      <c r="L3687">
        <v>550</v>
      </c>
      <c r="M3687">
        <v>55.000000000000007</v>
      </c>
      <c r="N3687">
        <v>714.45000000000016</v>
      </c>
      <c r="O3687">
        <v>584</v>
      </c>
      <c r="P3687" t="str">
        <f>IF(Table1[[#This Row],[Discount %]]&gt;50,"High Discount","Low Discount")</f>
        <v>High Discount</v>
      </c>
    </row>
    <row r="3688" spans="1:16" x14ac:dyDescent="0.3">
      <c r="A3688" t="s">
        <v>7487</v>
      </c>
      <c r="B3688">
        <v>10463370</v>
      </c>
      <c r="C3688" t="s">
        <v>321</v>
      </c>
      <c r="D3688" t="s">
        <v>25</v>
      </c>
      <c r="E3688" t="s">
        <v>26</v>
      </c>
      <c r="F3688" t="s">
        <v>16</v>
      </c>
      <c r="G3688" t="s">
        <v>7488</v>
      </c>
      <c r="H3688">
        <v>764</v>
      </c>
      <c r="I3688">
        <v>1699</v>
      </c>
      <c r="J3688" t="s">
        <v>231</v>
      </c>
      <c r="K3688">
        <v>4</v>
      </c>
      <c r="L3688">
        <v>550</v>
      </c>
      <c r="M3688">
        <v>55.000000000000007</v>
      </c>
      <c r="N3688">
        <v>934.45000000000016</v>
      </c>
      <c r="O3688">
        <v>764</v>
      </c>
      <c r="P3688" t="str">
        <f>IF(Table1[[#This Row],[Discount %]]&gt;50,"High Discount","Low Discount")</f>
        <v>High Discount</v>
      </c>
    </row>
    <row r="3689" spans="1:16" x14ac:dyDescent="0.3">
      <c r="A3689" t="s">
        <v>7489</v>
      </c>
      <c r="B3689">
        <v>10356525</v>
      </c>
      <c r="C3689" t="s">
        <v>1427</v>
      </c>
      <c r="D3689" t="s">
        <v>68</v>
      </c>
      <c r="E3689" t="s">
        <v>82</v>
      </c>
      <c r="F3689" t="s">
        <v>33</v>
      </c>
      <c r="G3689" t="s">
        <v>7490</v>
      </c>
      <c r="H3689">
        <v>734</v>
      </c>
      <c r="I3689">
        <v>1499</v>
      </c>
      <c r="J3689" t="s">
        <v>101</v>
      </c>
      <c r="K3689">
        <v>4.2</v>
      </c>
      <c r="L3689">
        <v>550</v>
      </c>
      <c r="M3689">
        <v>51</v>
      </c>
      <c r="N3689">
        <v>764.49</v>
      </c>
      <c r="O3689">
        <v>734</v>
      </c>
      <c r="P3689" t="str">
        <f>IF(Table1[[#This Row],[Discount %]]&gt;50,"High Discount","Low Discount")</f>
        <v>High Discount</v>
      </c>
    </row>
    <row r="3690" spans="1:16" x14ac:dyDescent="0.3">
      <c r="A3690" t="s">
        <v>7491</v>
      </c>
      <c r="B3690">
        <v>4440644</v>
      </c>
      <c r="C3690" t="s">
        <v>352</v>
      </c>
      <c r="D3690" t="s">
        <v>68</v>
      </c>
      <c r="E3690" t="s">
        <v>131</v>
      </c>
      <c r="F3690" t="s">
        <v>33</v>
      </c>
      <c r="G3690" t="s">
        <v>7492</v>
      </c>
      <c r="H3690">
        <v>628</v>
      </c>
      <c r="I3690">
        <v>1699</v>
      </c>
      <c r="J3690" t="s">
        <v>35</v>
      </c>
      <c r="K3690">
        <v>4</v>
      </c>
      <c r="L3690">
        <v>550</v>
      </c>
      <c r="M3690">
        <v>62.999999999999986</v>
      </c>
      <c r="N3690">
        <v>1070.3699999999997</v>
      </c>
      <c r="O3690">
        <v>628</v>
      </c>
      <c r="P3690" t="str">
        <f>IF(Table1[[#This Row],[Discount %]]&gt;50,"High Discount","Low Discount")</f>
        <v>High Discount</v>
      </c>
    </row>
    <row r="3691" spans="1:16" x14ac:dyDescent="0.3">
      <c r="A3691" t="s">
        <v>7493</v>
      </c>
      <c r="B3691">
        <v>7655498</v>
      </c>
      <c r="C3691" t="s">
        <v>900</v>
      </c>
      <c r="D3691" t="s">
        <v>68</v>
      </c>
      <c r="E3691" t="s">
        <v>82</v>
      </c>
      <c r="F3691" t="s">
        <v>33</v>
      </c>
      <c r="G3691" t="s">
        <v>7494</v>
      </c>
      <c r="H3691">
        <v>835</v>
      </c>
      <c r="I3691">
        <v>1899</v>
      </c>
      <c r="J3691" t="s">
        <v>101</v>
      </c>
      <c r="K3691">
        <v>4.0999999999999996</v>
      </c>
      <c r="L3691">
        <v>550</v>
      </c>
      <c r="M3691">
        <v>56.000000000000007</v>
      </c>
      <c r="N3691">
        <v>1063.44</v>
      </c>
      <c r="O3691">
        <v>835</v>
      </c>
      <c r="P3691" t="str">
        <f>IF(Table1[[#This Row],[Discount %]]&gt;50,"High Discount","Low Discount")</f>
        <v>High Discount</v>
      </c>
    </row>
    <row r="3692" spans="1:16" x14ac:dyDescent="0.3">
      <c r="A3692" t="s">
        <v>7495</v>
      </c>
      <c r="B3692">
        <v>13321280</v>
      </c>
      <c r="C3692" t="s">
        <v>85</v>
      </c>
      <c r="D3692" t="s">
        <v>68</v>
      </c>
      <c r="E3692" t="s">
        <v>69</v>
      </c>
      <c r="F3692" t="s">
        <v>33</v>
      </c>
      <c r="G3692" t="s">
        <v>7496</v>
      </c>
      <c r="H3692">
        <v>1199</v>
      </c>
      <c r="I3692">
        <v>2999</v>
      </c>
      <c r="J3692" t="s">
        <v>88</v>
      </c>
      <c r="K3692">
        <v>4.2</v>
      </c>
      <c r="L3692">
        <v>550</v>
      </c>
      <c r="M3692">
        <v>60</v>
      </c>
      <c r="N3692">
        <v>1799.4</v>
      </c>
      <c r="O3692">
        <v>1199</v>
      </c>
      <c r="P3692" t="str">
        <f>IF(Table1[[#This Row],[Discount %]]&gt;50,"High Discount","Low Discount")</f>
        <v>High Discount</v>
      </c>
    </row>
    <row r="3693" spans="1:16" x14ac:dyDescent="0.3">
      <c r="A3693" t="s">
        <v>7497</v>
      </c>
      <c r="B3693">
        <v>6930175</v>
      </c>
      <c r="C3693" t="s">
        <v>2332</v>
      </c>
      <c r="D3693" t="s">
        <v>68</v>
      </c>
      <c r="E3693" t="s">
        <v>69</v>
      </c>
      <c r="F3693" t="s">
        <v>33</v>
      </c>
      <c r="G3693" t="s">
        <v>7498</v>
      </c>
      <c r="H3693">
        <v>1349</v>
      </c>
      <c r="I3693">
        <v>2999</v>
      </c>
      <c r="J3693" t="s">
        <v>35</v>
      </c>
      <c r="K3693">
        <v>4.2</v>
      </c>
      <c r="L3693">
        <v>550</v>
      </c>
      <c r="M3693">
        <v>55.000000000000007</v>
      </c>
      <c r="N3693">
        <v>1649.4500000000003</v>
      </c>
      <c r="O3693">
        <v>1349</v>
      </c>
      <c r="P3693" t="str">
        <f>IF(Table1[[#This Row],[Discount %]]&gt;50,"High Discount","Low Discount")</f>
        <v>High Discount</v>
      </c>
    </row>
    <row r="3694" spans="1:16" x14ac:dyDescent="0.3">
      <c r="A3694" t="s">
        <v>7499</v>
      </c>
      <c r="B3694">
        <v>12104560</v>
      </c>
      <c r="C3694" t="s">
        <v>85</v>
      </c>
      <c r="D3694" t="s">
        <v>68</v>
      </c>
      <c r="E3694" t="s">
        <v>69</v>
      </c>
      <c r="F3694" t="s">
        <v>33</v>
      </c>
      <c r="G3694" t="s">
        <v>7500</v>
      </c>
      <c r="H3694">
        <v>1024</v>
      </c>
      <c r="I3694">
        <v>4099</v>
      </c>
      <c r="J3694" t="s">
        <v>88</v>
      </c>
      <c r="K3694">
        <v>4.3</v>
      </c>
      <c r="L3694">
        <v>550</v>
      </c>
      <c r="M3694">
        <v>75</v>
      </c>
      <c r="N3694">
        <v>3074.25</v>
      </c>
      <c r="O3694">
        <v>1024</v>
      </c>
      <c r="P3694" t="str">
        <f>IF(Table1[[#This Row],[Discount %]]&gt;50,"High Discount","Low Discount")</f>
        <v>High Discount</v>
      </c>
    </row>
    <row r="3695" spans="1:16" x14ac:dyDescent="0.3">
      <c r="A3695" t="s">
        <v>7501</v>
      </c>
      <c r="B3695">
        <v>15029072</v>
      </c>
      <c r="C3695" t="s">
        <v>1316</v>
      </c>
      <c r="D3695" t="s">
        <v>68</v>
      </c>
      <c r="E3695" t="s">
        <v>295</v>
      </c>
      <c r="F3695" t="s">
        <v>33</v>
      </c>
      <c r="G3695" t="s">
        <v>7502</v>
      </c>
      <c r="H3695">
        <v>1221</v>
      </c>
      <c r="I3695">
        <v>4699</v>
      </c>
      <c r="J3695" t="s">
        <v>145</v>
      </c>
      <c r="K3695">
        <v>3.9</v>
      </c>
      <c r="L3695">
        <v>550</v>
      </c>
      <c r="M3695">
        <v>74</v>
      </c>
      <c r="N3695">
        <v>3477.26</v>
      </c>
      <c r="O3695">
        <v>1221</v>
      </c>
      <c r="P3695" t="str">
        <f>IF(Table1[[#This Row],[Discount %]]&gt;50,"High Discount","Low Discount")</f>
        <v>High Discount</v>
      </c>
    </row>
    <row r="3696" spans="1:16" x14ac:dyDescent="0.3">
      <c r="A3696" t="s">
        <v>7503</v>
      </c>
      <c r="B3696">
        <v>12652084</v>
      </c>
      <c r="C3696" t="s">
        <v>56</v>
      </c>
      <c r="D3696" t="s">
        <v>86</v>
      </c>
      <c r="E3696" t="s">
        <v>69</v>
      </c>
      <c r="F3696" t="s">
        <v>33</v>
      </c>
      <c r="G3696" t="s">
        <v>7504</v>
      </c>
      <c r="I3696">
        <v>2599</v>
      </c>
      <c r="J3696" t="s">
        <v>35</v>
      </c>
      <c r="K3696">
        <v>4.0999999999999996</v>
      </c>
      <c r="L3696">
        <v>550</v>
      </c>
      <c r="M3696">
        <v>60</v>
      </c>
      <c r="N3696">
        <v>1559.4</v>
      </c>
      <c r="O3696">
        <v>1039</v>
      </c>
      <c r="P3696" t="str">
        <f>IF(Table1[[#This Row],[Discount %]]&gt;50,"High Discount","Low Discount")</f>
        <v>High Discount</v>
      </c>
    </row>
    <row r="3697" spans="1:16" x14ac:dyDescent="0.3">
      <c r="A3697" t="s">
        <v>7505</v>
      </c>
      <c r="B3697">
        <v>10440562</v>
      </c>
      <c r="C3697" t="s">
        <v>94</v>
      </c>
      <c r="D3697" t="s">
        <v>37</v>
      </c>
      <c r="E3697" t="s">
        <v>47</v>
      </c>
      <c r="F3697" t="s">
        <v>33</v>
      </c>
      <c r="G3697" t="s">
        <v>7506</v>
      </c>
      <c r="I3697">
        <v>1699</v>
      </c>
      <c r="J3697" t="s">
        <v>399</v>
      </c>
      <c r="K3697">
        <v>4.3</v>
      </c>
      <c r="L3697">
        <v>550</v>
      </c>
      <c r="M3697">
        <v>55.000000000000007</v>
      </c>
      <c r="N3697">
        <v>934.45000000000016</v>
      </c>
      <c r="O3697">
        <v>764</v>
      </c>
      <c r="P3697" t="str">
        <f>IF(Table1[[#This Row],[Discount %]]&gt;50,"High Discount","Low Discount")</f>
        <v>High Discount</v>
      </c>
    </row>
    <row r="3698" spans="1:16" x14ac:dyDescent="0.3">
      <c r="A3698" t="s">
        <v>7507</v>
      </c>
      <c r="B3698">
        <v>12204514</v>
      </c>
      <c r="C3698" t="s">
        <v>42</v>
      </c>
      <c r="D3698" t="s">
        <v>37</v>
      </c>
      <c r="E3698" t="s">
        <v>131</v>
      </c>
      <c r="F3698" t="s">
        <v>33</v>
      </c>
      <c r="G3698" t="s">
        <v>7508</v>
      </c>
      <c r="I3698">
        <v>1799</v>
      </c>
      <c r="J3698" t="s">
        <v>40</v>
      </c>
      <c r="K3698">
        <v>4.2</v>
      </c>
      <c r="L3698">
        <v>550</v>
      </c>
      <c r="M3698">
        <v>40</v>
      </c>
      <c r="N3698">
        <v>719.6</v>
      </c>
      <c r="O3698">
        <v>1079</v>
      </c>
      <c r="P3698" t="str">
        <f>IF(Table1[[#This Row],[Discount %]]&gt;50,"High Discount","Low Discount")</f>
        <v>Low Discount</v>
      </c>
    </row>
    <row r="3699" spans="1:16" x14ac:dyDescent="0.3">
      <c r="A3699" t="s">
        <v>7509</v>
      </c>
      <c r="B3699">
        <v>8370873</v>
      </c>
      <c r="C3699" t="s">
        <v>7510</v>
      </c>
      <c r="D3699" t="s">
        <v>37</v>
      </c>
      <c r="E3699" t="s">
        <v>131</v>
      </c>
      <c r="F3699" t="s">
        <v>33</v>
      </c>
      <c r="G3699" t="s">
        <v>7511</v>
      </c>
      <c r="I3699">
        <v>1799</v>
      </c>
      <c r="J3699" t="s">
        <v>35</v>
      </c>
      <c r="K3699">
        <v>4.2</v>
      </c>
      <c r="L3699">
        <v>550</v>
      </c>
      <c r="M3699">
        <v>48</v>
      </c>
      <c r="N3699">
        <v>863.52</v>
      </c>
      <c r="O3699">
        <v>935</v>
      </c>
      <c r="P3699" t="str">
        <f>IF(Table1[[#This Row],[Discount %]]&gt;50,"High Discount","Low Discount")</f>
        <v>Low Discount</v>
      </c>
    </row>
    <row r="3700" spans="1:16" x14ac:dyDescent="0.3">
      <c r="A3700" t="s">
        <v>7512</v>
      </c>
      <c r="B3700">
        <v>11541854</v>
      </c>
      <c r="C3700" t="s">
        <v>13</v>
      </c>
      <c r="D3700" t="s">
        <v>37</v>
      </c>
      <c r="E3700" t="s">
        <v>15</v>
      </c>
      <c r="F3700" t="s">
        <v>33</v>
      </c>
      <c r="G3700" t="s">
        <v>7513</v>
      </c>
      <c r="I3700">
        <v>2199</v>
      </c>
      <c r="J3700" t="s">
        <v>118</v>
      </c>
      <c r="K3700">
        <v>4.3</v>
      </c>
      <c r="L3700">
        <v>550</v>
      </c>
      <c r="M3700">
        <v>50</v>
      </c>
      <c r="N3700">
        <v>1099.5</v>
      </c>
      <c r="O3700">
        <v>1099</v>
      </c>
      <c r="P3700" t="str">
        <f>IF(Table1[[#This Row],[Discount %]]&gt;50,"High Discount","Low Discount")</f>
        <v>Low Discount</v>
      </c>
    </row>
    <row r="3701" spans="1:16" x14ac:dyDescent="0.3">
      <c r="A3701" t="s">
        <v>7514</v>
      </c>
      <c r="B3701">
        <v>11364328</v>
      </c>
      <c r="C3701" t="s">
        <v>161</v>
      </c>
      <c r="D3701" t="s">
        <v>37</v>
      </c>
      <c r="E3701" t="s">
        <v>131</v>
      </c>
      <c r="F3701" t="s">
        <v>33</v>
      </c>
      <c r="G3701" t="s">
        <v>7515</v>
      </c>
      <c r="I3701">
        <v>2299</v>
      </c>
      <c r="J3701" t="s">
        <v>101</v>
      </c>
      <c r="K3701">
        <v>4.2</v>
      </c>
      <c r="L3701">
        <v>550</v>
      </c>
      <c r="M3701">
        <v>50</v>
      </c>
      <c r="N3701">
        <v>1149.5</v>
      </c>
      <c r="O3701">
        <v>1149</v>
      </c>
      <c r="P3701" t="str">
        <f>IF(Table1[[#This Row],[Discount %]]&gt;50,"High Discount","Low Discount")</f>
        <v>Low Discount</v>
      </c>
    </row>
    <row r="3702" spans="1:16" x14ac:dyDescent="0.3">
      <c r="A3702" t="s">
        <v>7516</v>
      </c>
      <c r="B3702">
        <v>11092674</v>
      </c>
      <c r="C3702" t="s">
        <v>13</v>
      </c>
      <c r="D3702" t="s">
        <v>37</v>
      </c>
      <c r="E3702" t="s">
        <v>43</v>
      </c>
      <c r="F3702" t="s">
        <v>33</v>
      </c>
      <c r="G3702" t="s">
        <v>7517</v>
      </c>
      <c r="I3702">
        <v>899</v>
      </c>
      <c r="J3702" t="s">
        <v>40</v>
      </c>
      <c r="K3702">
        <v>4.2</v>
      </c>
      <c r="L3702">
        <v>550</v>
      </c>
      <c r="M3702">
        <v>60</v>
      </c>
      <c r="N3702">
        <v>539.4</v>
      </c>
      <c r="O3702">
        <v>359</v>
      </c>
      <c r="P3702" t="str">
        <f>IF(Table1[[#This Row],[Discount %]]&gt;50,"High Discount","Low Discount")</f>
        <v>High Discount</v>
      </c>
    </row>
    <row r="3703" spans="1:16" x14ac:dyDescent="0.3">
      <c r="A3703" t="s">
        <v>7518</v>
      </c>
      <c r="B3703">
        <v>11101160</v>
      </c>
      <c r="C3703" t="s">
        <v>7519</v>
      </c>
      <c r="D3703" t="s">
        <v>68</v>
      </c>
      <c r="E3703" t="s">
        <v>131</v>
      </c>
      <c r="F3703" t="s">
        <v>33</v>
      </c>
      <c r="G3703" t="s">
        <v>7520</v>
      </c>
      <c r="H3703">
        <v>1499</v>
      </c>
      <c r="I3703">
        <v>2499</v>
      </c>
      <c r="J3703" t="s">
        <v>35</v>
      </c>
      <c r="K3703">
        <v>4.3</v>
      </c>
      <c r="L3703">
        <v>549</v>
      </c>
      <c r="M3703">
        <v>40</v>
      </c>
      <c r="N3703">
        <v>999.6</v>
      </c>
      <c r="O3703">
        <v>1499</v>
      </c>
      <c r="P3703" t="str">
        <f>IF(Table1[[#This Row],[Discount %]]&gt;50,"High Discount","Low Discount")</f>
        <v>Low Discount</v>
      </c>
    </row>
    <row r="3704" spans="1:16" x14ac:dyDescent="0.3">
      <c r="A3704" t="s">
        <v>7521</v>
      </c>
      <c r="B3704">
        <v>9742777</v>
      </c>
      <c r="C3704" t="s">
        <v>7522</v>
      </c>
      <c r="D3704" t="s">
        <v>68</v>
      </c>
      <c r="E3704" t="s">
        <v>295</v>
      </c>
      <c r="F3704" t="s">
        <v>33</v>
      </c>
      <c r="G3704" t="s">
        <v>7523</v>
      </c>
      <c r="H3704">
        <v>1181</v>
      </c>
      <c r="I3704">
        <v>2626</v>
      </c>
      <c r="J3704" t="s">
        <v>145</v>
      </c>
      <c r="K3704">
        <v>4.3</v>
      </c>
      <c r="L3704">
        <v>549</v>
      </c>
      <c r="M3704">
        <v>54.999999999999993</v>
      </c>
      <c r="N3704">
        <v>1444.2999999999997</v>
      </c>
      <c r="O3704">
        <v>1181</v>
      </c>
      <c r="P3704" t="str">
        <f>IF(Table1[[#This Row],[Discount %]]&gt;50,"High Discount","Low Discount")</f>
        <v>High Discount</v>
      </c>
    </row>
    <row r="3705" spans="1:16" x14ac:dyDescent="0.3">
      <c r="A3705" t="s">
        <v>7524</v>
      </c>
      <c r="B3705">
        <v>711768</v>
      </c>
      <c r="C3705" t="s">
        <v>7525</v>
      </c>
      <c r="D3705" t="s">
        <v>31</v>
      </c>
      <c r="E3705" t="s">
        <v>2830</v>
      </c>
      <c r="F3705" t="s">
        <v>33</v>
      </c>
      <c r="G3705" t="s">
        <v>7526</v>
      </c>
      <c r="H3705">
        <v>519</v>
      </c>
      <c r="I3705">
        <v>799</v>
      </c>
      <c r="J3705" t="s">
        <v>145</v>
      </c>
      <c r="K3705">
        <v>3.9</v>
      </c>
      <c r="L3705">
        <v>549</v>
      </c>
      <c r="M3705">
        <v>35</v>
      </c>
      <c r="N3705">
        <v>279.64999999999998</v>
      </c>
      <c r="O3705">
        <v>519</v>
      </c>
      <c r="P3705" t="str">
        <f>IF(Table1[[#This Row],[Discount %]]&gt;50,"High Discount","Low Discount")</f>
        <v>Low Discount</v>
      </c>
    </row>
    <row r="3706" spans="1:16" x14ac:dyDescent="0.3">
      <c r="A3706" t="s">
        <v>7527</v>
      </c>
      <c r="B3706">
        <v>11053846</v>
      </c>
      <c r="C3706" t="s">
        <v>352</v>
      </c>
      <c r="D3706" t="s">
        <v>86</v>
      </c>
      <c r="E3706" t="s">
        <v>82</v>
      </c>
      <c r="F3706" t="s">
        <v>33</v>
      </c>
      <c r="G3706" t="s">
        <v>7528</v>
      </c>
      <c r="H3706">
        <v>702</v>
      </c>
      <c r="I3706">
        <v>1899</v>
      </c>
      <c r="J3706" t="s">
        <v>35</v>
      </c>
      <c r="K3706">
        <v>4.0999999999999996</v>
      </c>
      <c r="L3706">
        <v>549</v>
      </c>
      <c r="M3706">
        <v>62.999999999999986</v>
      </c>
      <c r="N3706">
        <v>1196.3699999999997</v>
      </c>
      <c r="O3706">
        <v>702</v>
      </c>
      <c r="P3706" t="str">
        <f>IF(Table1[[#This Row],[Discount %]]&gt;50,"High Discount","Low Discount")</f>
        <v>High Discount</v>
      </c>
    </row>
    <row r="3707" spans="1:16" x14ac:dyDescent="0.3">
      <c r="A3707" t="s">
        <v>7529</v>
      </c>
      <c r="B3707">
        <v>9706891</v>
      </c>
      <c r="C3707" t="s">
        <v>56</v>
      </c>
      <c r="D3707" t="s">
        <v>86</v>
      </c>
      <c r="E3707" t="s">
        <v>38</v>
      </c>
      <c r="F3707" t="s">
        <v>33</v>
      </c>
      <c r="G3707" t="s">
        <v>7530</v>
      </c>
      <c r="I3707">
        <v>899</v>
      </c>
      <c r="J3707" t="s">
        <v>88</v>
      </c>
      <c r="K3707">
        <v>4.2</v>
      </c>
      <c r="L3707">
        <v>549</v>
      </c>
      <c r="M3707">
        <v>60</v>
      </c>
      <c r="N3707">
        <v>539.4</v>
      </c>
      <c r="O3707">
        <v>359</v>
      </c>
      <c r="P3707" t="str">
        <f>IF(Table1[[#This Row],[Discount %]]&gt;50,"High Discount","Low Discount")</f>
        <v>High Discount</v>
      </c>
    </row>
    <row r="3708" spans="1:16" x14ac:dyDescent="0.3">
      <c r="A3708" t="s">
        <v>7531</v>
      </c>
      <c r="B3708">
        <v>17383654</v>
      </c>
      <c r="C3708" t="s">
        <v>13</v>
      </c>
      <c r="D3708" t="s">
        <v>37</v>
      </c>
      <c r="E3708" t="s">
        <v>38</v>
      </c>
      <c r="F3708" t="s">
        <v>33</v>
      </c>
      <c r="G3708" t="s">
        <v>7532</v>
      </c>
      <c r="I3708">
        <v>1598</v>
      </c>
      <c r="J3708" t="s">
        <v>129</v>
      </c>
      <c r="K3708">
        <v>4.3</v>
      </c>
      <c r="L3708">
        <v>549</v>
      </c>
      <c r="M3708">
        <v>50</v>
      </c>
      <c r="N3708">
        <v>799</v>
      </c>
      <c r="O3708">
        <v>799</v>
      </c>
      <c r="P3708" t="str">
        <f>IF(Table1[[#This Row],[Discount %]]&gt;50,"High Discount","Low Discount")</f>
        <v>Low Discount</v>
      </c>
    </row>
    <row r="3709" spans="1:16" x14ac:dyDescent="0.3">
      <c r="A3709" t="s">
        <v>7533</v>
      </c>
      <c r="B3709">
        <v>8282197</v>
      </c>
      <c r="C3709" t="s">
        <v>94</v>
      </c>
      <c r="D3709" t="s">
        <v>37</v>
      </c>
      <c r="E3709" t="s">
        <v>131</v>
      </c>
      <c r="F3709" t="s">
        <v>33</v>
      </c>
      <c r="G3709" t="s">
        <v>7534</v>
      </c>
      <c r="I3709">
        <v>2099</v>
      </c>
      <c r="J3709" t="s">
        <v>40</v>
      </c>
      <c r="K3709">
        <v>4.3</v>
      </c>
      <c r="L3709">
        <v>549</v>
      </c>
      <c r="M3709">
        <v>70</v>
      </c>
      <c r="N3709">
        <v>1469.3</v>
      </c>
      <c r="O3709">
        <v>629</v>
      </c>
      <c r="P3709" t="str">
        <f>IF(Table1[[#This Row],[Discount %]]&gt;50,"High Discount","Low Discount")</f>
        <v>High Discount</v>
      </c>
    </row>
    <row r="3710" spans="1:16" x14ac:dyDescent="0.3">
      <c r="A3710" t="s">
        <v>7535</v>
      </c>
      <c r="B3710">
        <v>10923656</v>
      </c>
      <c r="C3710" t="s">
        <v>90</v>
      </c>
      <c r="D3710" t="s">
        <v>37</v>
      </c>
      <c r="E3710" t="s">
        <v>73</v>
      </c>
      <c r="F3710" t="s">
        <v>33</v>
      </c>
      <c r="G3710" t="s">
        <v>7536</v>
      </c>
      <c r="I3710">
        <v>2299</v>
      </c>
      <c r="J3710" t="s">
        <v>23</v>
      </c>
      <c r="K3710">
        <v>4.3</v>
      </c>
      <c r="L3710">
        <v>549</v>
      </c>
      <c r="M3710">
        <v>62</v>
      </c>
      <c r="N3710">
        <v>1425.38</v>
      </c>
      <c r="O3710">
        <v>873</v>
      </c>
      <c r="P3710" t="str">
        <f>IF(Table1[[#This Row],[Discount %]]&gt;50,"High Discount","Low Discount")</f>
        <v>High Discount</v>
      </c>
    </row>
    <row r="3711" spans="1:16" x14ac:dyDescent="0.3">
      <c r="A3711" t="s">
        <v>7537</v>
      </c>
      <c r="B3711">
        <v>13115184</v>
      </c>
      <c r="C3711" t="s">
        <v>265</v>
      </c>
      <c r="D3711" t="s">
        <v>37</v>
      </c>
      <c r="E3711" t="s">
        <v>131</v>
      </c>
      <c r="F3711" t="s">
        <v>33</v>
      </c>
      <c r="G3711" t="s">
        <v>7538</v>
      </c>
      <c r="I3711">
        <v>2599</v>
      </c>
      <c r="J3711" t="s">
        <v>40</v>
      </c>
      <c r="K3711">
        <v>4.4000000000000004</v>
      </c>
      <c r="L3711">
        <v>549</v>
      </c>
      <c r="M3711">
        <v>50</v>
      </c>
      <c r="N3711">
        <v>1299.5</v>
      </c>
      <c r="O3711">
        <v>1299</v>
      </c>
      <c r="P3711" t="str">
        <f>IF(Table1[[#This Row],[Discount %]]&gt;50,"High Discount","Low Discount")</f>
        <v>Low Discount</v>
      </c>
    </row>
    <row r="3712" spans="1:16" x14ac:dyDescent="0.3">
      <c r="A3712" t="s">
        <v>7539</v>
      </c>
      <c r="B3712">
        <v>7720823</v>
      </c>
      <c r="C3712" t="s">
        <v>81</v>
      </c>
      <c r="D3712" t="s">
        <v>37</v>
      </c>
      <c r="E3712" t="s">
        <v>131</v>
      </c>
      <c r="F3712" t="s">
        <v>33</v>
      </c>
      <c r="G3712" t="s">
        <v>7540</v>
      </c>
      <c r="I3712">
        <v>2649</v>
      </c>
      <c r="J3712" t="s">
        <v>35</v>
      </c>
      <c r="K3712">
        <v>4.2</v>
      </c>
      <c r="L3712">
        <v>549</v>
      </c>
      <c r="M3712">
        <v>54</v>
      </c>
      <c r="N3712">
        <v>1430.46</v>
      </c>
      <c r="O3712">
        <v>1218</v>
      </c>
      <c r="P3712" t="str">
        <f>IF(Table1[[#This Row],[Discount %]]&gt;50,"High Discount","Low Discount")</f>
        <v>High Discount</v>
      </c>
    </row>
    <row r="3713" spans="1:16" x14ac:dyDescent="0.3">
      <c r="A3713" t="s">
        <v>7541</v>
      </c>
      <c r="B3713">
        <v>5556621</v>
      </c>
      <c r="C3713" t="s">
        <v>149</v>
      </c>
      <c r="D3713" t="s">
        <v>14</v>
      </c>
      <c r="E3713" t="s">
        <v>15</v>
      </c>
      <c r="F3713" t="s">
        <v>16</v>
      </c>
      <c r="G3713" t="s">
        <v>7542</v>
      </c>
      <c r="H3713">
        <v>1349</v>
      </c>
      <c r="I3713">
        <v>2999</v>
      </c>
      <c r="J3713" t="s">
        <v>151</v>
      </c>
      <c r="K3713">
        <v>3.9</v>
      </c>
      <c r="L3713">
        <v>548</v>
      </c>
      <c r="M3713">
        <v>55.000000000000007</v>
      </c>
      <c r="N3713">
        <v>1649.4500000000003</v>
      </c>
      <c r="O3713">
        <v>1349</v>
      </c>
      <c r="P3713" t="str">
        <f>IF(Table1[[#This Row],[Discount %]]&gt;50,"High Discount","Low Discount")</f>
        <v>High Discount</v>
      </c>
    </row>
    <row r="3714" spans="1:16" x14ac:dyDescent="0.3">
      <c r="A3714" t="s">
        <v>7543</v>
      </c>
      <c r="B3714">
        <v>11739122</v>
      </c>
      <c r="C3714" t="s">
        <v>56</v>
      </c>
      <c r="D3714" t="s">
        <v>14</v>
      </c>
      <c r="E3714" t="s">
        <v>15</v>
      </c>
      <c r="F3714" t="s">
        <v>16</v>
      </c>
      <c r="G3714" t="s">
        <v>7544</v>
      </c>
      <c r="H3714">
        <v>989</v>
      </c>
      <c r="I3714">
        <v>2199</v>
      </c>
      <c r="J3714" t="s">
        <v>18</v>
      </c>
      <c r="K3714">
        <v>3.9</v>
      </c>
      <c r="L3714">
        <v>548</v>
      </c>
      <c r="M3714">
        <v>55.000000000000007</v>
      </c>
      <c r="N3714">
        <v>1209.45</v>
      </c>
      <c r="O3714">
        <v>989</v>
      </c>
      <c r="P3714" t="str">
        <f>IF(Table1[[#This Row],[Discount %]]&gt;50,"High Discount","Low Discount")</f>
        <v>High Discount</v>
      </c>
    </row>
    <row r="3715" spans="1:16" x14ac:dyDescent="0.3">
      <c r="A3715" t="s">
        <v>7545</v>
      </c>
      <c r="B3715">
        <v>8704511</v>
      </c>
      <c r="C3715" t="s">
        <v>1626</v>
      </c>
      <c r="D3715" t="s">
        <v>68</v>
      </c>
      <c r="E3715" t="s">
        <v>82</v>
      </c>
      <c r="F3715" t="s">
        <v>16</v>
      </c>
      <c r="G3715" t="s">
        <v>7546</v>
      </c>
      <c r="H3715">
        <v>1649</v>
      </c>
      <c r="I3715">
        <v>2999</v>
      </c>
      <c r="J3715" t="s">
        <v>35</v>
      </c>
      <c r="K3715">
        <v>4.5</v>
      </c>
      <c r="L3715">
        <v>548</v>
      </c>
      <c r="M3715">
        <v>45</v>
      </c>
      <c r="N3715">
        <v>1349.55</v>
      </c>
      <c r="O3715">
        <v>1649</v>
      </c>
      <c r="P3715" t="str">
        <f>IF(Table1[[#This Row],[Discount %]]&gt;50,"High Discount","Low Discount")</f>
        <v>Low Discount</v>
      </c>
    </row>
    <row r="3716" spans="1:16" x14ac:dyDescent="0.3">
      <c r="A3716" t="s">
        <v>7547</v>
      </c>
      <c r="B3716">
        <v>6611884</v>
      </c>
      <c r="C3716" t="s">
        <v>7548</v>
      </c>
      <c r="D3716" t="s">
        <v>68</v>
      </c>
      <c r="E3716" t="s">
        <v>69</v>
      </c>
      <c r="F3716" t="s">
        <v>16</v>
      </c>
      <c r="G3716" t="s">
        <v>7549</v>
      </c>
      <c r="H3716">
        <v>3869</v>
      </c>
      <c r="I3716">
        <v>8599</v>
      </c>
      <c r="J3716" t="s">
        <v>690</v>
      </c>
      <c r="K3716">
        <v>4.2</v>
      </c>
      <c r="L3716">
        <v>548</v>
      </c>
      <c r="M3716">
        <v>54.999999999999993</v>
      </c>
      <c r="N3716">
        <v>4729.45</v>
      </c>
      <c r="O3716">
        <v>3869</v>
      </c>
      <c r="P3716" t="str">
        <f>IF(Table1[[#This Row],[Discount %]]&gt;50,"High Discount","Low Discount")</f>
        <v>High Discount</v>
      </c>
    </row>
    <row r="3717" spans="1:16" x14ac:dyDescent="0.3">
      <c r="A3717" t="s">
        <v>7550</v>
      </c>
      <c r="B3717">
        <v>11533940</v>
      </c>
      <c r="C3717" t="s">
        <v>13</v>
      </c>
      <c r="D3717" t="s">
        <v>25</v>
      </c>
      <c r="E3717" t="s">
        <v>38</v>
      </c>
      <c r="F3717" t="s">
        <v>16</v>
      </c>
      <c r="G3717" t="s">
        <v>7551</v>
      </c>
      <c r="H3717">
        <v>714</v>
      </c>
      <c r="I3717">
        <v>1299</v>
      </c>
      <c r="J3717" t="s">
        <v>65</v>
      </c>
      <c r="K3717">
        <v>4</v>
      </c>
      <c r="L3717">
        <v>548</v>
      </c>
      <c r="M3717">
        <v>44.999999999999993</v>
      </c>
      <c r="N3717">
        <v>584.54999999999995</v>
      </c>
      <c r="O3717">
        <v>714</v>
      </c>
      <c r="P3717" t="str">
        <f>IF(Table1[[#This Row],[Discount %]]&gt;50,"High Discount","Low Discount")</f>
        <v>Low Discount</v>
      </c>
    </row>
    <row r="3718" spans="1:16" x14ac:dyDescent="0.3">
      <c r="A3718" t="s">
        <v>7552</v>
      </c>
      <c r="B3718">
        <v>11201650</v>
      </c>
      <c r="C3718" t="s">
        <v>99</v>
      </c>
      <c r="D3718" t="s">
        <v>25</v>
      </c>
      <c r="E3718" t="s">
        <v>82</v>
      </c>
      <c r="F3718" t="s">
        <v>16</v>
      </c>
      <c r="G3718" t="s">
        <v>7553</v>
      </c>
      <c r="H3718">
        <v>719</v>
      </c>
      <c r="I3718">
        <v>1599</v>
      </c>
      <c r="J3718" t="s">
        <v>35</v>
      </c>
      <c r="K3718">
        <v>4.3</v>
      </c>
      <c r="L3718">
        <v>548</v>
      </c>
      <c r="M3718">
        <v>55.000000000000007</v>
      </c>
      <c r="N3718">
        <v>879.45000000000016</v>
      </c>
      <c r="O3718">
        <v>719</v>
      </c>
      <c r="P3718" t="str">
        <f>IF(Table1[[#This Row],[Discount %]]&gt;50,"High Discount","Low Discount")</f>
        <v>High Discount</v>
      </c>
    </row>
    <row r="3719" spans="1:16" x14ac:dyDescent="0.3">
      <c r="A3719" t="s">
        <v>7554</v>
      </c>
      <c r="B3719">
        <v>11364034</v>
      </c>
      <c r="C3719" t="s">
        <v>149</v>
      </c>
      <c r="D3719" t="s">
        <v>25</v>
      </c>
      <c r="E3719" t="s">
        <v>38</v>
      </c>
      <c r="F3719" t="s">
        <v>16</v>
      </c>
      <c r="G3719" t="s">
        <v>7555</v>
      </c>
      <c r="H3719">
        <v>449</v>
      </c>
      <c r="I3719">
        <v>899</v>
      </c>
      <c r="J3719" t="s">
        <v>35</v>
      </c>
      <c r="K3719">
        <v>4.4000000000000004</v>
      </c>
      <c r="L3719">
        <v>548</v>
      </c>
      <c r="M3719">
        <v>50</v>
      </c>
      <c r="N3719">
        <v>449.5</v>
      </c>
      <c r="O3719">
        <v>449</v>
      </c>
      <c r="P3719" t="str">
        <f>IF(Table1[[#This Row],[Discount %]]&gt;50,"High Discount","Low Discount")</f>
        <v>Low Discount</v>
      </c>
    </row>
    <row r="3720" spans="1:16" x14ac:dyDescent="0.3">
      <c r="A3720" t="s">
        <v>7556</v>
      </c>
      <c r="B3720">
        <v>10779740</v>
      </c>
      <c r="C3720" t="s">
        <v>3422</v>
      </c>
      <c r="D3720" t="s">
        <v>31</v>
      </c>
      <c r="E3720" t="s">
        <v>271</v>
      </c>
      <c r="F3720" t="s">
        <v>33</v>
      </c>
      <c r="G3720" t="s">
        <v>7557</v>
      </c>
      <c r="I3720">
        <v>429</v>
      </c>
      <c r="J3720" t="s">
        <v>327</v>
      </c>
      <c r="K3720">
        <v>4.4000000000000004</v>
      </c>
      <c r="L3720">
        <v>548</v>
      </c>
      <c r="M3720">
        <v>44</v>
      </c>
      <c r="N3720">
        <v>188.76</v>
      </c>
      <c r="O3720">
        <v>240</v>
      </c>
      <c r="P3720" t="str">
        <f>IF(Table1[[#This Row],[Discount %]]&gt;50,"High Discount","Low Discount")</f>
        <v>Low Discount</v>
      </c>
    </row>
    <row r="3721" spans="1:16" x14ac:dyDescent="0.3">
      <c r="A3721" t="s">
        <v>7558</v>
      </c>
      <c r="B3721">
        <v>1605551</v>
      </c>
      <c r="C3721" t="s">
        <v>2444</v>
      </c>
      <c r="D3721" t="s">
        <v>31</v>
      </c>
      <c r="E3721" t="s">
        <v>2445</v>
      </c>
      <c r="F3721" t="s">
        <v>33</v>
      </c>
      <c r="G3721" t="s">
        <v>7559</v>
      </c>
      <c r="H3721">
        <v>639</v>
      </c>
      <c r="I3721">
        <v>799</v>
      </c>
      <c r="J3721" t="s">
        <v>35</v>
      </c>
      <c r="K3721">
        <v>4.4000000000000004</v>
      </c>
      <c r="L3721">
        <v>548</v>
      </c>
      <c r="M3721">
        <v>20</v>
      </c>
      <c r="N3721">
        <v>159.80000000000001</v>
      </c>
      <c r="O3721">
        <v>639</v>
      </c>
      <c r="P3721" t="str">
        <f>IF(Table1[[#This Row],[Discount %]]&gt;50,"High Discount","Low Discount")</f>
        <v>Low Discount</v>
      </c>
    </row>
    <row r="3722" spans="1:16" x14ac:dyDescent="0.3">
      <c r="A3722" t="s">
        <v>7560</v>
      </c>
      <c r="B3722">
        <v>2372706</v>
      </c>
      <c r="C3722" t="s">
        <v>56</v>
      </c>
      <c r="D3722" t="s">
        <v>86</v>
      </c>
      <c r="E3722" t="s">
        <v>131</v>
      </c>
      <c r="F3722" t="s">
        <v>33</v>
      </c>
      <c r="G3722" t="s">
        <v>7561</v>
      </c>
      <c r="H3722">
        <v>539</v>
      </c>
      <c r="I3722">
        <v>1799</v>
      </c>
      <c r="J3722" t="s">
        <v>101</v>
      </c>
      <c r="K3722">
        <v>4.0999999999999996</v>
      </c>
      <c r="L3722">
        <v>548</v>
      </c>
      <c r="M3722">
        <v>70</v>
      </c>
      <c r="N3722">
        <v>1259.3</v>
      </c>
      <c r="O3722">
        <v>539</v>
      </c>
      <c r="P3722" t="str">
        <f>IF(Table1[[#This Row],[Discount %]]&gt;50,"High Discount","Low Discount")</f>
        <v>High Discount</v>
      </c>
    </row>
    <row r="3723" spans="1:16" x14ac:dyDescent="0.3">
      <c r="A3723" t="s">
        <v>7562</v>
      </c>
      <c r="B3723">
        <v>12545672</v>
      </c>
      <c r="C3723" t="s">
        <v>180</v>
      </c>
      <c r="D3723" t="s">
        <v>86</v>
      </c>
      <c r="E3723" t="s">
        <v>15</v>
      </c>
      <c r="F3723" t="s">
        <v>33</v>
      </c>
      <c r="G3723" t="s">
        <v>7563</v>
      </c>
      <c r="H3723">
        <v>959</v>
      </c>
      <c r="I3723">
        <v>2399</v>
      </c>
      <c r="J3723" t="s">
        <v>603</v>
      </c>
      <c r="K3723">
        <v>4.0999999999999996</v>
      </c>
      <c r="L3723">
        <v>548</v>
      </c>
      <c r="M3723">
        <v>60.000000000000007</v>
      </c>
      <c r="N3723">
        <v>1439.4000000000003</v>
      </c>
      <c r="O3723">
        <v>959</v>
      </c>
      <c r="P3723" t="str">
        <f>IF(Table1[[#This Row],[Discount %]]&gt;50,"High Discount","Low Discount")</f>
        <v>High Discount</v>
      </c>
    </row>
    <row r="3724" spans="1:16" x14ac:dyDescent="0.3">
      <c r="A3724" t="s">
        <v>7564</v>
      </c>
      <c r="B3724">
        <v>11526630</v>
      </c>
      <c r="C3724" t="s">
        <v>13</v>
      </c>
      <c r="D3724" t="s">
        <v>37</v>
      </c>
      <c r="E3724" t="s">
        <v>26</v>
      </c>
      <c r="F3724" t="s">
        <v>33</v>
      </c>
      <c r="G3724" t="s">
        <v>7565</v>
      </c>
      <c r="I3724">
        <v>1099</v>
      </c>
      <c r="J3724" t="s">
        <v>40</v>
      </c>
      <c r="K3724">
        <v>4.3</v>
      </c>
      <c r="L3724">
        <v>548</v>
      </c>
      <c r="M3724">
        <v>40</v>
      </c>
      <c r="N3724">
        <v>439.6</v>
      </c>
      <c r="O3724">
        <v>659</v>
      </c>
      <c r="P3724" t="str">
        <f>IF(Table1[[#This Row],[Discount %]]&gt;50,"High Discount","Low Discount")</f>
        <v>Low Discount</v>
      </c>
    </row>
    <row r="3725" spans="1:16" x14ac:dyDescent="0.3">
      <c r="A3725" t="s">
        <v>7566</v>
      </c>
      <c r="B3725">
        <v>11003408</v>
      </c>
      <c r="C3725" t="s">
        <v>94</v>
      </c>
      <c r="D3725" t="s">
        <v>37</v>
      </c>
      <c r="E3725" t="s">
        <v>43</v>
      </c>
      <c r="F3725" t="s">
        <v>33</v>
      </c>
      <c r="G3725" t="s">
        <v>7567</v>
      </c>
      <c r="I3725">
        <v>1199</v>
      </c>
      <c r="J3725" t="s">
        <v>40</v>
      </c>
      <c r="K3725">
        <v>4.2</v>
      </c>
      <c r="L3725">
        <v>548</v>
      </c>
      <c r="M3725">
        <v>44.999999999999993</v>
      </c>
      <c r="N3725">
        <v>539.54999999999995</v>
      </c>
      <c r="O3725">
        <v>659</v>
      </c>
      <c r="P3725" t="str">
        <f>IF(Table1[[#This Row],[Discount %]]&gt;50,"High Discount","Low Discount")</f>
        <v>Low Discount</v>
      </c>
    </row>
    <row r="3726" spans="1:16" x14ac:dyDescent="0.3">
      <c r="A3726" t="s">
        <v>7568</v>
      </c>
      <c r="B3726">
        <v>10856154</v>
      </c>
      <c r="C3726" t="s">
        <v>161</v>
      </c>
      <c r="D3726" t="s">
        <v>37</v>
      </c>
      <c r="E3726" t="s">
        <v>47</v>
      </c>
      <c r="F3726" t="s">
        <v>33</v>
      </c>
      <c r="G3726" t="s">
        <v>3799</v>
      </c>
      <c r="I3726">
        <v>1499</v>
      </c>
      <c r="J3726" t="s">
        <v>118</v>
      </c>
      <c r="K3726">
        <v>4</v>
      </c>
      <c r="L3726">
        <v>548</v>
      </c>
      <c r="M3726">
        <v>50</v>
      </c>
      <c r="N3726">
        <v>749.5</v>
      </c>
      <c r="O3726">
        <v>749</v>
      </c>
      <c r="P3726" t="str">
        <f>IF(Table1[[#This Row],[Discount %]]&gt;50,"High Discount","Low Discount")</f>
        <v>Low Discount</v>
      </c>
    </row>
    <row r="3727" spans="1:16" x14ac:dyDescent="0.3">
      <c r="A3727" t="s">
        <v>7569</v>
      </c>
      <c r="B3727">
        <v>13243454</v>
      </c>
      <c r="C3727" t="s">
        <v>81</v>
      </c>
      <c r="D3727" t="s">
        <v>37</v>
      </c>
      <c r="E3727" t="s">
        <v>131</v>
      </c>
      <c r="F3727" t="s">
        <v>33</v>
      </c>
      <c r="G3727" t="s">
        <v>7570</v>
      </c>
      <c r="I3727">
        <v>1549</v>
      </c>
      <c r="J3727" t="s">
        <v>35</v>
      </c>
      <c r="K3727">
        <v>3.9</v>
      </c>
      <c r="L3727">
        <v>548</v>
      </c>
      <c r="M3727">
        <v>60</v>
      </c>
      <c r="N3727">
        <v>929.4</v>
      </c>
      <c r="O3727">
        <v>619</v>
      </c>
      <c r="P3727" t="str">
        <f>IF(Table1[[#This Row],[Discount %]]&gt;50,"High Discount","Low Discount")</f>
        <v>High Discount</v>
      </c>
    </row>
    <row r="3728" spans="1:16" x14ac:dyDescent="0.3">
      <c r="A3728" t="s">
        <v>7571</v>
      </c>
      <c r="B3728">
        <v>10976572</v>
      </c>
      <c r="C3728" t="s">
        <v>72</v>
      </c>
      <c r="D3728" t="s">
        <v>37</v>
      </c>
      <c r="E3728" t="s">
        <v>131</v>
      </c>
      <c r="F3728" t="s">
        <v>33</v>
      </c>
      <c r="G3728" t="s">
        <v>7572</v>
      </c>
      <c r="I3728">
        <v>1999</v>
      </c>
      <c r="J3728" t="s">
        <v>101</v>
      </c>
      <c r="K3728">
        <v>4.4000000000000004</v>
      </c>
      <c r="L3728">
        <v>548</v>
      </c>
      <c r="M3728">
        <v>55.000000000000007</v>
      </c>
      <c r="N3728">
        <v>1099.45</v>
      </c>
      <c r="O3728">
        <v>899</v>
      </c>
      <c r="P3728" t="str">
        <f>IF(Table1[[#This Row],[Discount %]]&gt;50,"High Discount","Low Discount")</f>
        <v>High Discount</v>
      </c>
    </row>
    <row r="3729" spans="1:16" x14ac:dyDescent="0.3">
      <c r="A3729" t="s">
        <v>7573</v>
      </c>
      <c r="B3729">
        <v>11234652</v>
      </c>
      <c r="C3729" t="s">
        <v>4268</v>
      </c>
      <c r="D3729" t="s">
        <v>37</v>
      </c>
      <c r="E3729" t="s">
        <v>73</v>
      </c>
      <c r="F3729" t="s">
        <v>33</v>
      </c>
      <c r="G3729" t="s">
        <v>7574</v>
      </c>
      <c r="I3729">
        <v>2499</v>
      </c>
      <c r="J3729" t="s">
        <v>101</v>
      </c>
      <c r="K3729">
        <v>4.2</v>
      </c>
      <c r="L3729">
        <v>548</v>
      </c>
      <c r="M3729">
        <v>68</v>
      </c>
      <c r="N3729">
        <v>1699.32</v>
      </c>
      <c r="O3729">
        <v>799</v>
      </c>
      <c r="P3729" t="str">
        <f>IF(Table1[[#This Row],[Discount %]]&gt;50,"High Discount","Low Discount")</f>
        <v>High Discount</v>
      </c>
    </row>
    <row r="3730" spans="1:16" x14ac:dyDescent="0.3">
      <c r="A3730" t="s">
        <v>7575</v>
      </c>
      <c r="B3730">
        <v>11489648</v>
      </c>
      <c r="C3730" t="s">
        <v>13</v>
      </c>
      <c r="D3730" t="s">
        <v>37</v>
      </c>
      <c r="E3730" t="s">
        <v>542</v>
      </c>
      <c r="F3730" t="s">
        <v>33</v>
      </c>
      <c r="G3730" t="s">
        <v>7576</v>
      </c>
      <c r="I3730">
        <v>1199</v>
      </c>
      <c r="J3730" t="s">
        <v>118</v>
      </c>
      <c r="K3730">
        <v>4.3</v>
      </c>
      <c r="L3730">
        <v>548</v>
      </c>
      <c r="M3730">
        <v>53</v>
      </c>
      <c r="N3730">
        <v>635.47</v>
      </c>
      <c r="O3730">
        <v>563</v>
      </c>
      <c r="P3730" t="str">
        <f>IF(Table1[[#This Row],[Discount %]]&gt;50,"High Discount","Low Discount")</f>
        <v>High Discount</v>
      </c>
    </row>
    <row r="3731" spans="1:16" x14ac:dyDescent="0.3">
      <c r="A3731" t="s">
        <v>7577</v>
      </c>
      <c r="B3731">
        <v>1729296</v>
      </c>
      <c r="C3731" t="s">
        <v>149</v>
      </c>
      <c r="D3731" t="s">
        <v>14</v>
      </c>
      <c r="E3731" t="s">
        <v>15</v>
      </c>
      <c r="F3731" t="s">
        <v>16</v>
      </c>
      <c r="G3731" t="s">
        <v>7578</v>
      </c>
      <c r="H3731">
        <v>1539</v>
      </c>
      <c r="I3731">
        <v>2799</v>
      </c>
      <c r="J3731" t="s">
        <v>151</v>
      </c>
      <c r="K3731">
        <v>3.8</v>
      </c>
      <c r="L3731">
        <v>547</v>
      </c>
      <c r="M3731">
        <v>45</v>
      </c>
      <c r="N3731">
        <v>1259.55</v>
      </c>
      <c r="O3731">
        <v>1539</v>
      </c>
      <c r="P3731" t="str">
        <f>IF(Table1[[#This Row],[Discount %]]&gt;50,"High Discount","Low Discount")</f>
        <v>Low Discount</v>
      </c>
    </row>
    <row r="3732" spans="1:16" x14ac:dyDescent="0.3">
      <c r="A3732" t="s">
        <v>7579</v>
      </c>
      <c r="B3732">
        <v>10046827</v>
      </c>
      <c r="C3732" t="s">
        <v>13</v>
      </c>
      <c r="D3732" t="s">
        <v>14</v>
      </c>
      <c r="E3732" t="s">
        <v>15</v>
      </c>
      <c r="F3732" t="s">
        <v>16</v>
      </c>
      <c r="G3732" t="s">
        <v>7580</v>
      </c>
      <c r="H3732">
        <v>999</v>
      </c>
      <c r="I3732">
        <v>1999</v>
      </c>
      <c r="J3732" t="s">
        <v>18</v>
      </c>
      <c r="K3732">
        <v>3.8</v>
      </c>
      <c r="L3732">
        <v>547</v>
      </c>
      <c r="M3732">
        <v>50</v>
      </c>
      <c r="N3732">
        <v>999.5</v>
      </c>
      <c r="O3732">
        <v>999</v>
      </c>
      <c r="P3732" t="str">
        <f>IF(Table1[[#This Row],[Discount %]]&gt;50,"High Discount","Low Discount")</f>
        <v>Low Discount</v>
      </c>
    </row>
    <row r="3733" spans="1:16" x14ac:dyDescent="0.3">
      <c r="A3733" t="s">
        <v>7581</v>
      </c>
      <c r="B3733">
        <v>10285701</v>
      </c>
      <c r="C3733" t="s">
        <v>46</v>
      </c>
      <c r="D3733" t="s">
        <v>14</v>
      </c>
      <c r="E3733" t="s">
        <v>121</v>
      </c>
      <c r="F3733" t="s">
        <v>16</v>
      </c>
      <c r="G3733" t="s">
        <v>4127</v>
      </c>
      <c r="H3733">
        <v>587</v>
      </c>
      <c r="I3733">
        <v>1249</v>
      </c>
      <c r="J3733" t="s">
        <v>49</v>
      </c>
      <c r="K3733">
        <v>4.4000000000000004</v>
      </c>
      <c r="L3733">
        <v>547</v>
      </c>
      <c r="M3733">
        <v>53</v>
      </c>
      <c r="N3733">
        <v>661.97</v>
      </c>
      <c r="O3733">
        <v>587</v>
      </c>
      <c r="P3733" t="str">
        <f>IF(Table1[[#This Row],[Discount %]]&gt;50,"High Discount","Low Discount")</f>
        <v>High Discount</v>
      </c>
    </row>
    <row r="3734" spans="1:16" x14ac:dyDescent="0.3">
      <c r="A3734" t="s">
        <v>7582</v>
      </c>
      <c r="B3734">
        <v>10556632</v>
      </c>
      <c r="C3734" t="s">
        <v>7583</v>
      </c>
      <c r="D3734" t="s">
        <v>25</v>
      </c>
      <c r="E3734" t="s">
        <v>281</v>
      </c>
      <c r="F3734" t="s">
        <v>16</v>
      </c>
      <c r="G3734" t="s">
        <v>7584</v>
      </c>
      <c r="I3734">
        <v>1999</v>
      </c>
      <c r="J3734" t="s">
        <v>35</v>
      </c>
      <c r="K3734">
        <v>4.4000000000000004</v>
      </c>
      <c r="L3734">
        <v>547</v>
      </c>
      <c r="M3734">
        <v>52</v>
      </c>
      <c r="N3734">
        <v>1039.48</v>
      </c>
      <c r="O3734">
        <v>959</v>
      </c>
      <c r="P3734" t="str">
        <f>IF(Table1[[#This Row],[Discount %]]&gt;50,"High Discount","Low Discount")</f>
        <v>High Discount</v>
      </c>
    </row>
    <row r="3735" spans="1:16" x14ac:dyDescent="0.3">
      <c r="A3735" t="s">
        <v>7585</v>
      </c>
      <c r="B3735">
        <v>12115852</v>
      </c>
      <c r="C3735" t="s">
        <v>42</v>
      </c>
      <c r="D3735" t="s">
        <v>25</v>
      </c>
      <c r="E3735" t="s">
        <v>38</v>
      </c>
      <c r="F3735" t="s">
        <v>16</v>
      </c>
      <c r="G3735" t="s">
        <v>7586</v>
      </c>
      <c r="H3735">
        <v>384</v>
      </c>
      <c r="I3735">
        <v>699</v>
      </c>
      <c r="J3735" t="s">
        <v>23</v>
      </c>
      <c r="K3735">
        <v>4.3</v>
      </c>
      <c r="L3735">
        <v>547</v>
      </c>
      <c r="M3735">
        <v>45</v>
      </c>
      <c r="N3735">
        <v>314.55</v>
      </c>
      <c r="O3735">
        <v>384</v>
      </c>
      <c r="P3735" t="str">
        <f>IF(Table1[[#This Row],[Discount %]]&gt;50,"High Discount","Low Discount")</f>
        <v>Low Discount</v>
      </c>
    </row>
    <row r="3736" spans="1:16" x14ac:dyDescent="0.3">
      <c r="A3736" t="s">
        <v>7587</v>
      </c>
      <c r="B3736">
        <v>13321330</v>
      </c>
      <c r="C3736" t="s">
        <v>85</v>
      </c>
      <c r="D3736" t="s">
        <v>68</v>
      </c>
      <c r="E3736" t="s">
        <v>69</v>
      </c>
      <c r="F3736" t="s">
        <v>33</v>
      </c>
      <c r="G3736" t="s">
        <v>7588</v>
      </c>
      <c r="I3736">
        <v>2799</v>
      </c>
      <c r="J3736" t="s">
        <v>88</v>
      </c>
      <c r="K3736">
        <v>4.3</v>
      </c>
      <c r="L3736">
        <v>547</v>
      </c>
      <c r="M3736">
        <v>58</v>
      </c>
      <c r="N3736">
        <v>1623.42</v>
      </c>
      <c r="O3736">
        <v>1175</v>
      </c>
      <c r="P3736" t="str">
        <f>IF(Table1[[#This Row],[Discount %]]&gt;50,"High Discount","Low Discount")</f>
        <v>High Discount</v>
      </c>
    </row>
    <row r="3737" spans="1:16" x14ac:dyDescent="0.3">
      <c r="A3737" t="s">
        <v>7589</v>
      </c>
      <c r="B3737">
        <v>13567622</v>
      </c>
      <c r="C3737" t="s">
        <v>2081</v>
      </c>
      <c r="D3737" t="s">
        <v>31</v>
      </c>
      <c r="E3737" t="s">
        <v>380</v>
      </c>
      <c r="F3737" t="s">
        <v>33</v>
      </c>
      <c r="G3737" t="s">
        <v>7590</v>
      </c>
      <c r="H3737">
        <v>985</v>
      </c>
      <c r="I3737">
        <v>1699</v>
      </c>
      <c r="J3737" t="s">
        <v>23</v>
      </c>
      <c r="K3737">
        <v>4.4000000000000004</v>
      </c>
      <c r="L3737">
        <v>547</v>
      </c>
      <c r="M3737">
        <v>42.000000000000007</v>
      </c>
      <c r="N3737">
        <v>713.58000000000015</v>
      </c>
      <c r="O3737">
        <v>985</v>
      </c>
      <c r="P3737" t="str">
        <f>IF(Table1[[#This Row],[Discount %]]&gt;50,"High Discount","Low Discount")</f>
        <v>Low Discount</v>
      </c>
    </row>
    <row r="3738" spans="1:16" x14ac:dyDescent="0.3">
      <c r="A3738" t="s">
        <v>7591</v>
      </c>
      <c r="B3738">
        <v>10730200</v>
      </c>
      <c r="C3738" t="s">
        <v>840</v>
      </c>
      <c r="D3738" t="s">
        <v>37</v>
      </c>
      <c r="E3738" t="s">
        <v>131</v>
      </c>
      <c r="F3738" t="s">
        <v>33</v>
      </c>
      <c r="G3738" t="s">
        <v>7592</v>
      </c>
      <c r="I3738">
        <v>1399</v>
      </c>
      <c r="J3738" t="s">
        <v>23</v>
      </c>
      <c r="K3738">
        <v>4.2</v>
      </c>
      <c r="L3738">
        <v>547</v>
      </c>
      <c r="M3738">
        <v>23</v>
      </c>
      <c r="N3738">
        <v>321.77</v>
      </c>
      <c r="O3738">
        <v>1077</v>
      </c>
      <c r="P3738" t="str">
        <f>IF(Table1[[#This Row],[Discount %]]&gt;50,"High Discount","Low Discount")</f>
        <v>Low Discount</v>
      </c>
    </row>
    <row r="3739" spans="1:16" x14ac:dyDescent="0.3">
      <c r="A3739" t="s">
        <v>7593</v>
      </c>
      <c r="B3739">
        <v>11188656</v>
      </c>
      <c r="C3739" t="s">
        <v>42</v>
      </c>
      <c r="D3739" t="s">
        <v>37</v>
      </c>
      <c r="E3739" t="s">
        <v>43</v>
      </c>
      <c r="F3739" t="s">
        <v>33</v>
      </c>
      <c r="G3739" t="s">
        <v>7594</v>
      </c>
      <c r="I3739">
        <v>1499</v>
      </c>
      <c r="J3739" t="s">
        <v>40</v>
      </c>
      <c r="K3739">
        <v>4.3</v>
      </c>
      <c r="L3739">
        <v>547</v>
      </c>
      <c r="M3739">
        <v>44.999999999999993</v>
      </c>
      <c r="N3739">
        <v>674.54999999999984</v>
      </c>
      <c r="O3739">
        <v>824</v>
      </c>
      <c r="P3739" t="str">
        <f>IF(Table1[[#This Row],[Discount %]]&gt;50,"High Discount","Low Discount")</f>
        <v>Low Discount</v>
      </c>
    </row>
    <row r="3740" spans="1:16" x14ac:dyDescent="0.3">
      <c r="A3740" t="s">
        <v>7595</v>
      </c>
      <c r="B3740">
        <v>17524878</v>
      </c>
      <c r="C3740" t="s">
        <v>42</v>
      </c>
      <c r="D3740" t="s">
        <v>37</v>
      </c>
      <c r="E3740" t="s">
        <v>38</v>
      </c>
      <c r="F3740" t="s">
        <v>33</v>
      </c>
      <c r="G3740" t="s">
        <v>6318</v>
      </c>
      <c r="I3740">
        <v>1598</v>
      </c>
      <c r="J3740" t="s">
        <v>662</v>
      </c>
      <c r="K3740">
        <v>4.0999999999999996</v>
      </c>
      <c r="L3740">
        <v>547</v>
      </c>
      <c r="M3740">
        <v>50</v>
      </c>
      <c r="N3740">
        <v>799</v>
      </c>
      <c r="O3740">
        <v>799</v>
      </c>
      <c r="P3740" t="str">
        <f>IF(Table1[[#This Row],[Discount %]]&gt;50,"High Discount","Low Discount")</f>
        <v>Low Discount</v>
      </c>
    </row>
    <row r="3741" spans="1:16" x14ac:dyDescent="0.3">
      <c r="A3741" t="s">
        <v>7596</v>
      </c>
      <c r="B3741">
        <v>17381602</v>
      </c>
      <c r="C3741" t="s">
        <v>13</v>
      </c>
      <c r="D3741" t="s">
        <v>37</v>
      </c>
      <c r="E3741" t="s">
        <v>38</v>
      </c>
      <c r="F3741" t="s">
        <v>33</v>
      </c>
      <c r="G3741" t="s">
        <v>7597</v>
      </c>
      <c r="I3741">
        <v>1798</v>
      </c>
      <c r="J3741" t="s">
        <v>129</v>
      </c>
      <c r="K3741">
        <v>4.4000000000000004</v>
      </c>
      <c r="L3741">
        <v>547</v>
      </c>
      <c r="M3741">
        <v>50</v>
      </c>
      <c r="N3741">
        <v>899</v>
      </c>
      <c r="O3741">
        <v>899</v>
      </c>
      <c r="P3741" t="str">
        <f>IF(Table1[[#This Row],[Discount %]]&gt;50,"High Discount","Low Discount")</f>
        <v>Low Discount</v>
      </c>
    </row>
    <row r="3742" spans="1:16" x14ac:dyDescent="0.3">
      <c r="A3742" t="s">
        <v>7598</v>
      </c>
      <c r="B3742">
        <v>9440729</v>
      </c>
      <c r="C3742" t="s">
        <v>90</v>
      </c>
      <c r="D3742" t="s">
        <v>37</v>
      </c>
      <c r="E3742" t="s">
        <v>15</v>
      </c>
      <c r="F3742" t="s">
        <v>33</v>
      </c>
      <c r="G3742" t="s">
        <v>3202</v>
      </c>
      <c r="I3742">
        <v>1899</v>
      </c>
      <c r="J3742" t="s">
        <v>399</v>
      </c>
      <c r="K3742">
        <v>4</v>
      </c>
      <c r="L3742">
        <v>547</v>
      </c>
      <c r="M3742">
        <v>62.000000000000014</v>
      </c>
      <c r="N3742">
        <v>1177.3800000000003</v>
      </c>
      <c r="O3742">
        <v>721</v>
      </c>
      <c r="P3742" t="str">
        <f>IF(Table1[[#This Row],[Discount %]]&gt;50,"High Discount","Low Discount")</f>
        <v>High Discount</v>
      </c>
    </row>
    <row r="3743" spans="1:16" x14ac:dyDescent="0.3">
      <c r="A3743" t="s">
        <v>7599</v>
      </c>
      <c r="B3743">
        <v>5345800</v>
      </c>
      <c r="C3743" t="s">
        <v>3816</v>
      </c>
      <c r="D3743" t="s">
        <v>14</v>
      </c>
      <c r="E3743" t="s">
        <v>121</v>
      </c>
      <c r="F3743" t="s">
        <v>16</v>
      </c>
      <c r="G3743" t="s">
        <v>6114</v>
      </c>
      <c r="H3743">
        <v>539</v>
      </c>
      <c r="I3743">
        <v>899</v>
      </c>
      <c r="J3743" t="s">
        <v>151</v>
      </c>
      <c r="K3743">
        <v>4.0999999999999996</v>
      </c>
      <c r="L3743">
        <v>546</v>
      </c>
      <c r="M3743">
        <v>40</v>
      </c>
      <c r="N3743">
        <v>359.6</v>
      </c>
      <c r="O3743">
        <v>539</v>
      </c>
      <c r="P3743" t="str">
        <f>IF(Table1[[#This Row],[Discount %]]&gt;50,"High Discount","Low Discount")</f>
        <v>Low Discount</v>
      </c>
    </row>
    <row r="3744" spans="1:16" x14ac:dyDescent="0.3">
      <c r="A3744" t="s">
        <v>7600</v>
      </c>
      <c r="B3744">
        <v>11616676</v>
      </c>
      <c r="C3744" t="s">
        <v>2744</v>
      </c>
      <c r="D3744" t="s">
        <v>60</v>
      </c>
      <c r="E3744" t="s">
        <v>38</v>
      </c>
      <c r="F3744" t="s">
        <v>16</v>
      </c>
      <c r="G3744" t="s">
        <v>7601</v>
      </c>
      <c r="H3744">
        <v>329</v>
      </c>
      <c r="I3744">
        <v>999</v>
      </c>
      <c r="J3744" t="s">
        <v>35</v>
      </c>
      <c r="K3744">
        <v>4.3</v>
      </c>
      <c r="L3744">
        <v>546</v>
      </c>
      <c r="M3744">
        <v>67</v>
      </c>
      <c r="N3744">
        <v>669.33</v>
      </c>
      <c r="O3744">
        <v>329</v>
      </c>
      <c r="P3744" t="str">
        <f>IF(Table1[[#This Row],[Discount %]]&gt;50,"High Discount","Low Discount")</f>
        <v>High Discount</v>
      </c>
    </row>
    <row r="3745" spans="1:16" x14ac:dyDescent="0.3">
      <c r="A3745" t="s">
        <v>7602</v>
      </c>
      <c r="B3745">
        <v>11533262</v>
      </c>
      <c r="C3745" t="s">
        <v>13</v>
      </c>
      <c r="D3745" t="s">
        <v>25</v>
      </c>
      <c r="E3745" t="s">
        <v>38</v>
      </c>
      <c r="F3745" t="s">
        <v>16</v>
      </c>
      <c r="G3745" t="s">
        <v>7603</v>
      </c>
      <c r="H3745">
        <v>399</v>
      </c>
      <c r="I3745">
        <v>999</v>
      </c>
      <c r="J3745" t="s">
        <v>40</v>
      </c>
      <c r="K3745">
        <v>4.3</v>
      </c>
      <c r="L3745">
        <v>546</v>
      </c>
      <c r="M3745">
        <v>60</v>
      </c>
      <c r="N3745">
        <v>599.4</v>
      </c>
      <c r="O3745">
        <v>399</v>
      </c>
      <c r="P3745" t="str">
        <f>IF(Table1[[#This Row],[Discount %]]&gt;50,"High Discount","Low Discount")</f>
        <v>High Discount</v>
      </c>
    </row>
    <row r="3746" spans="1:16" x14ac:dyDescent="0.3">
      <c r="A3746" t="s">
        <v>7604</v>
      </c>
      <c r="B3746">
        <v>12907346</v>
      </c>
      <c r="C3746" t="s">
        <v>13</v>
      </c>
      <c r="D3746" t="s">
        <v>25</v>
      </c>
      <c r="E3746" t="s">
        <v>38</v>
      </c>
      <c r="F3746" t="s">
        <v>16</v>
      </c>
      <c r="G3746" t="s">
        <v>7605</v>
      </c>
      <c r="H3746">
        <v>399</v>
      </c>
      <c r="I3746">
        <v>999</v>
      </c>
      <c r="J3746" t="s">
        <v>65</v>
      </c>
      <c r="K3746">
        <v>4.4000000000000004</v>
      </c>
      <c r="L3746">
        <v>546</v>
      </c>
      <c r="M3746">
        <v>60</v>
      </c>
      <c r="N3746">
        <v>599.4</v>
      </c>
      <c r="O3746">
        <v>399</v>
      </c>
      <c r="P3746" t="str">
        <f>IF(Table1[[#This Row],[Discount %]]&gt;50,"High Discount","Low Discount")</f>
        <v>High Discount</v>
      </c>
    </row>
    <row r="3747" spans="1:16" x14ac:dyDescent="0.3">
      <c r="A3747" t="s">
        <v>7606</v>
      </c>
      <c r="B3747">
        <v>10483962</v>
      </c>
      <c r="C3747" t="s">
        <v>294</v>
      </c>
      <c r="D3747" t="s">
        <v>68</v>
      </c>
      <c r="E3747" t="s">
        <v>295</v>
      </c>
      <c r="F3747" t="s">
        <v>33</v>
      </c>
      <c r="G3747" t="s">
        <v>7607</v>
      </c>
      <c r="H3747">
        <v>999</v>
      </c>
      <c r="I3747">
        <v>2498</v>
      </c>
      <c r="J3747" t="s">
        <v>145</v>
      </c>
      <c r="K3747">
        <v>4.0999999999999996</v>
      </c>
      <c r="L3747">
        <v>546</v>
      </c>
      <c r="M3747">
        <v>60</v>
      </c>
      <c r="N3747">
        <v>1498.8</v>
      </c>
      <c r="O3747">
        <v>999</v>
      </c>
      <c r="P3747" t="str">
        <f>IF(Table1[[#This Row],[Discount %]]&gt;50,"High Discount","Low Discount")</f>
        <v>High Discount</v>
      </c>
    </row>
    <row r="3748" spans="1:16" x14ac:dyDescent="0.3">
      <c r="A3748" t="s">
        <v>7608</v>
      </c>
      <c r="B3748">
        <v>11863078</v>
      </c>
      <c r="C3748" t="s">
        <v>324</v>
      </c>
      <c r="D3748" t="s">
        <v>31</v>
      </c>
      <c r="E3748" t="s">
        <v>104</v>
      </c>
      <c r="F3748" t="s">
        <v>33</v>
      </c>
      <c r="G3748" t="s">
        <v>7609</v>
      </c>
      <c r="I3748">
        <v>429</v>
      </c>
      <c r="J3748" t="s">
        <v>1078</v>
      </c>
      <c r="K3748">
        <v>4.5999999999999996</v>
      </c>
      <c r="L3748">
        <v>546</v>
      </c>
      <c r="M3748">
        <v>44</v>
      </c>
      <c r="N3748">
        <v>188.76</v>
      </c>
      <c r="O3748">
        <v>240</v>
      </c>
      <c r="P3748" t="str">
        <f>IF(Table1[[#This Row],[Discount %]]&gt;50,"High Discount","Low Discount")</f>
        <v>Low Discount</v>
      </c>
    </row>
    <row r="3749" spans="1:16" x14ac:dyDescent="0.3">
      <c r="A3749" t="s">
        <v>7610</v>
      </c>
      <c r="B3749">
        <v>11506002</v>
      </c>
      <c r="C3749" t="s">
        <v>30</v>
      </c>
      <c r="D3749" t="s">
        <v>31</v>
      </c>
      <c r="E3749" t="s">
        <v>3712</v>
      </c>
      <c r="F3749" t="s">
        <v>33</v>
      </c>
      <c r="G3749" t="s">
        <v>7611</v>
      </c>
      <c r="H3749">
        <v>451</v>
      </c>
      <c r="I3749">
        <v>695</v>
      </c>
      <c r="J3749" t="s">
        <v>23</v>
      </c>
      <c r="K3749">
        <v>4.5</v>
      </c>
      <c r="L3749">
        <v>546</v>
      </c>
      <c r="M3749">
        <v>35</v>
      </c>
      <c r="N3749">
        <v>243.25</v>
      </c>
      <c r="O3749">
        <v>451</v>
      </c>
      <c r="P3749" t="str">
        <f>IF(Table1[[#This Row],[Discount %]]&gt;50,"High Discount","Low Discount")</f>
        <v>Low Discount</v>
      </c>
    </row>
    <row r="3750" spans="1:16" x14ac:dyDescent="0.3">
      <c r="A3750" t="s">
        <v>7612</v>
      </c>
      <c r="B3750">
        <v>10555132</v>
      </c>
      <c r="C3750" t="s">
        <v>352</v>
      </c>
      <c r="D3750" t="s">
        <v>86</v>
      </c>
      <c r="E3750" t="s">
        <v>69</v>
      </c>
      <c r="F3750" t="s">
        <v>33</v>
      </c>
      <c r="G3750" t="s">
        <v>7613</v>
      </c>
      <c r="H3750">
        <v>841</v>
      </c>
      <c r="I3750">
        <v>2549</v>
      </c>
      <c r="J3750" t="s">
        <v>212</v>
      </c>
      <c r="K3750">
        <v>4.3</v>
      </c>
      <c r="L3750">
        <v>546</v>
      </c>
      <c r="M3750">
        <v>67</v>
      </c>
      <c r="N3750">
        <v>1707.83</v>
      </c>
      <c r="O3750">
        <v>841</v>
      </c>
      <c r="P3750" t="str">
        <f>IF(Table1[[#This Row],[Discount %]]&gt;50,"High Discount","Low Discount")</f>
        <v>High Discount</v>
      </c>
    </row>
    <row r="3751" spans="1:16" x14ac:dyDescent="0.3">
      <c r="A3751" t="s">
        <v>7614</v>
      </c>
      <c r="B3751">
        <v>11995128</v>
      </c>
      <c r="C3751" t="s">
        <v>94</v>
      </c>
      <c r="D3751" t="s">
        <v>37</v>
      </c>
      <c r="E3751" t="s">
        <v>121</v>
      </c>
      <c r="F3751" t="s">
        <v>33</v>
      </c>
      <c r="G3751" t="s">
        <v>7615</v>
      </c>
      <c r="I3751">
        <v>1299</v>
      </c>
      <c r="J3751" t="s">
        <v>118</v>
      </c>
      <c r="K3751">
        <v>4.4000000000000004</v>
      </c>
      <c r="L3751">
        <v>546</v>
      </c>
      <c r="M3751">
        <v>60</v>
      </c>
      <c r="N3751">
        <v>779.4</v>
      </c>
      <c r="O3751">
        <v>519</v>
      </c>
      <c r="P3751" t="str">
        <f>IF(Table1[[#This Row],[Discount %]]&gt;50,"High Discount","Low Discount")</f>
        <v>High Discount</v>
      </c>
    </row>
    <row r="3752" spans="1:16" x14ac:dyDescent="0.3">
      <c r="A3752" t="s">
        <v>7616</v>
      </c>
      <c r="B3752">
        <v>9552651</v>
      </c>
      <c r="C3752" t="s">
        <v>161</v>
      </c>
      <c r="D3752" t="s">
        <v>37</v>
      </c>
      <c r="E3752" t="s">
        <v>47</v>
      </c>
      <c r="F3752" t="s">
        <v>33</v>
      </c>
      <c r="G3752" t="s">
        <v>7617</v>
      </c>
      <c r="I3752">
        <v>1799</v>
      </c>
      <c r="J3752" t="s">
        <v>118</v>
      </c>
      <c r="K3752">
        <v>4</v>
      </c>
      <c r="L3752">
        <v>546</v>
      </c>
      <c r="M3752">
        <v>52</v>
      </c>
      <c r="N3752">
        <v>935.48</v>
      </c>
      <c r="O3752">
        <v>863</v>
      </c>
      <c r="P3752" t="str">
        <f>IF(Table1[[#This Row],[Discount %]]&gt;50,"High Discount","Low Discount")</f>
        <v>High Discount</v>
      </c>
    </row>
    <row r="3753" spans="1:16" x14ac:dyDescent="0.3">
      <c r="A3753" t="s">
        <v>7618</v>
      </c>
      <c r="B3753">
        <v>15736874</v>
      </c>
      <c r="C3753" t="s">
        <v>754</v>
      </c>
      <c r="D3753" t="s">
        <v>37</v>
      </c>
      <c r="E3753" t="s">
        <v>131</v>
      </c>
      <c r="F3753" t="s">
        <v>33</v>
      </c>
      <c r="G3753" t="s">
        <v>7619</v>
      </c>
      <c r="I3753">
        <v>1999</v>
      </c>
      <c r="J3753" t="s">
        <v>35</v>
      </c>
      <c r="K3753">
        <v>3.9</v>
      </c>
      <c r="L3753">
        <v>546</v>
      </c>
      <c r="M3753">
        <v>61.000000000000007</v>
      </c>
      <c r="N3753">
        <v>1219.3900000000001</v>
      </c>
      <c r="O3753">
        <v>779</v>
      </c>
      <c r="P3753" t="str">
        <f>IF(Table1[[#This Row],[Discount %]]&gt;50,"High Discount","Low Discount")</f>
        <v>High Discount</v>
      </c>
    </row>
    <row r="3754" spans="1:16" x14ac:dyDescent="0.3">
      <c r="A3754" t="s">
        <v>7620</v>
      </c>
      <c r="B3754">
        <v>11359076</v>
      </c>
      <c r="C3754" t="s">
        <v>149</v>
      </c>
      <c r="D3754" t="s">
        <v>14</v>
      </c>
      <c r="E3754" t="s">
        <v>15</v>
      </c>
      <c r="F3754" t="s">
        <v>16</v>
      </c>
      <c r="G3754" t="s">
        <v>153</v>
      </c>
      <c r="H3754">
        <v>1399</v>
      </c>
      <c r="I3754">
        <v>2799</v>
      </c>
      <c r="J3754" t="s">
        <v>151</v>
      </c>
      <c r="K3754">
        <v>4</v>
      </c>
      <c r="L3754">
        <v>545</v>
      </c>
      <c r="M3754">
        <v>50</v>
      </c>
      <c r="N3754">
        <v>1399.5</v>
      </c>
      <c r="O3754">
        <v>1399</v>
      </c>
      <c r="P3754" t="str">
        <f>IF(Table1[[#This Row],[Discount %]]&gt;50,"High Discount","Low Discount")</f>
        <v>Low Discount</v>
      </c>
    </row>
    <row r="3755" spans="1:16" x14ac:dyDescent="0.3">
      <c r="A3755" t="s">
        <v>7621</v>
      </c>
      <c r="B3755">
        <v>11964012</v>
      </c>
      <c r="C3755" t="s">
        <v>20</v>
      </c>
      <c r="D3755" t="s">
        <v>14</v>
      </c>
      <c r="E3755" t="s">
        <v>15</v>
      </c>
      <c r="F3755" t="s">
        <v>16</v>
      </c>
      <c r="G3755" t="s">
        <v>7622</v>
      </c>
      <c r="H3755">
        <v>874</v>
      </c>
      <c r="I3755">
        <v>2499</v>
      </c>
      <c r="J3755" t="s">
        <v>49</v>
      </c>
      <c r="K3755">
        <v>3.8</v>
      </c>
      <c r="L3755">
        <v>545</v>
      </c>
      <c r="M3755">
        <v>64.999999999999986</v>
      </c>
      <c r="N3755">
        <v>1624.3499999999997</v>
      </c>
      <c r="O3755">
        <v>874</v>
      </c>
      <c r="P3755" t="str">
        <f>IF(Table1[[#This Row],[Discount %]]&gt;50,"High Discount","Low Discount")</f>
        <v>High Discount</v>
      </c>
    </row>
    <row r="3756" spans="1:16" x14ac:dyDescent="0.3">
      <c r="A3756" t="s">
        <v>7623</v>
      </c>
      <c r="B3756">
        <v>10238673</v>
      </c>
      <c r="C3756" t="s">
        <v>149</v>
      </c>
      <c r="D3756" t="s">
        <v>14</v>
      </c>
      <c r="E3756" t="s">
        <v>47</v>
      </c>
      <c r="F3756" t="s">
        <v>16</v>
      </c>
      <c r="G3756" t="s">
        <v>7624</v>
      </c>
      <c r="H3756">
        <v>1319</v>
      </c>
      <c r="I3756">
        <v>2199</v>
      </c>
      <c r="J3756" t="s">
        <v>151</v>
      </c>
      <c r="K3756">
        <v>4.0999999999999996</v>
      </c>
      <c r="L3756">
        <v>545</v>
      </c>
      <c r="M3756">
        <v>40</v>
      </c>
      <c r="N3756">
        <v>879.6</v>
      </c>
      <c r="O3756">
        <v>1319</v>
      </c>
      <c r="P3756" t="str">
        <f>IF(Table1[[#This Row],[Discount %]]&gt;50,"High Discount","Low Discount")</f>
        <v>Low Discount</v>
      </c>
    </row>
    <row r="3757" spans="1:16" x14ac:dyDescent="0.3">
      <c r="A3757" t="s">
        <v>7625</v>
      </c>
      <c r="B3757">
        <v>10503274</v>
      </c>
      <c r="C3757" t="s">
        <v>46</v>
      </c>
      <c r="D3757" t="s">
        <v>14</v>
      </c>
      <c r="E3757" t="s">
        <v>15</v>
      </c>
      <c r="F3757" t="s">
        <v>16</v>
      </c>
      <c r="G3757" t="s">
        <v>7626</v>
      </c>
      <c r="H3757">
        <v>892</v>
      </c>
      <c r="I3757">
        <v>1899</v>
      </c>
      <c r="J3757" t="s">
        <v>770</v>
      </c>
      <c r="K3757">
        <v>4</v>
      </c>
      <c r="L3757">
        <v>545</v>
      </c>
      <c r="M3757">
        <v>53</v>
      </c>
      <c r="N3757">
        <v>1006.47</v>
      </c>
      <c r="O3757">
        <v>892</v>
      </c>
      <c r="P3757" t="str">
        <f>IF(Table1[[#This Row],[Discount %]]&gt;50,"High Discount","Low Discount")</f>
        <v>High Discount</v>
      </c>
    </row>
    <row r="3758" spans="1:16" x14ac:dyDescent="0.3">
      <c r="A3758" t="s">
        <v>7627</v>
      </c>
      <c r="B3758">
        <v>10038815</v>
      </c>
      <c r="C3758" t="s">
        <v>2935</v>
      </c>
      <c r="D3758" t="s">
        <v>14</v>
      </c>
      <c r="E3758" t="s">
        <v>15</v>
      </c>
      <c r="F3758" t="s">
        <v>16</v>
      </c>
      <c r="G3758" t="s">
        <v>7628</v>
      </c>
      <c r="H3758">
        <v>786</v>
      </c>
      <c r="I3758">
        <v>1799</v>
      </c>
      <c r="J3758" t="s">
        <v>18</v>
      </c>
      <c r="K3758">
        <v>3.7</v>
      </c>
      <c r="L3758">
        <v>545</v>
      </c>
      <c r="M3758">
        <v>56.30906058921623</v>
      </c>
      <c r="N3758">
        <v>1013</v>
      </c>
      <c r="O3758">
        <v>786</v>
      </c>
      <c r="P3758" t="str">
        <f>IF(Table1[[#This Row],[Discount %]]&gt;50,"High Discount","Low Discount")</f>
        <v>High Discount</v>
      </c>
    </row>
    <row r="3759" spans="1:16" x14ac:dyDescent="0.3">
      <c r="A3759" t="s">
        <v>7629</v>
      </c>
      <c r="B3759">
        <v>12135124</v>
      </c>
      <c r="C3759" t="s">
        <v>99</v>
      </c>
      <c r="D3759" t="s">
        <v>68</v>
      </c>
      <c r="E3759" t="s">
        <v>82</v>
      </c>
      <c r="F3759" t="s">
        <v>16</v>
      </c>
      <c r="G3759" t="s">
        <v>7630</v>
      </c>
      <c r="H3759">
        <v>919</v>
      </c>
      <c r="I3759">
        <v>2299</v>
      </c>
      <c r="J3759" t="s">
        <v>35</v>
      </c>
      <c r="K3759">
        <v>4.2</v>
      </c>
      <c r="L3759">
        <v>545</v>
      </c>
      <c r="M3759">
        <v>60.000000000000007</v>
      </c>
      <c r="N3759">
        <v>1379.4000000000003</v>
      </c>
      <c r="O3759">
        <v>919</v>
      </c>
      <c r="P3759" t="str">
        <f>IF(Table1[[#This Row],[Discount %]]&gt;50,"High Discount","Low Discount")</f>
        <v>High Discount</v>
      </c>
    </row>
    <row r="3760" spans="1:16" x14ac:dyDescent="0.3">
      <c r="A3760" t="s">
        <v>7631</v>
      </c>
      <c r="B3760">
        <v>11029188</v>
      </c>
      <c r="C3760" t="s">
        <v>401</v>
      </c>
      <c r="D3760" t="s">
        <v>25</v>
      </c>
      <c r="E3760" t="s">
        <v>38</v>
      </c>
      <c r="F3760" t="s">
        <v>16</v>
      </c>
      <c r="G3760" t="s">
        <v>7632</v>
      </c>
      <c r="H3760">
        <v>439</v>
      </c>
      <c r="I3760">
        <v>1099</v>
      </c>
      <c r="J3760" t="s">
        <v>35</v>
      </c>
      <c r="K3760">
        <v>4.3</v>
      </c>
      <c r="L3760">
        <v>545</v>
      </c>
      <c r="M3760">
        <v>60</v>
      </c>
      <c r="N3760">
        <v>659.4</v>
      </c>
      <c r="O3760">
        <v>439</v>
      </c>
      <c r="P3760" t="str">
        <f>IF(Table1[[#This Row],[Discount %]]&gt;50,"High Discount","Low Discount")</f>
        <v>High Discount</v>
      </c>
    </row>
    <row r="3761" spans="1:16" x14ac:dyDescent="0.3">
      <c r="A3761" t="s">
        <v>7633</v>
      </c>
      <c r="B3761">
        <v>13845206</v>
      </c>
      <c r="C3761" t="s">
        <v>20</v>
      </c>
      <c r="D3761" t="s">
        <v>25</v>
      </c>
      <c r="E3761" t="s">
        <v>26</v>
      </c>
      <c r="F3761" t="s">
        <v>16</v>
      </c>
      <c r="G3761" t="s">
        <v>7634</v>
      </c>
      <c r="H3761">
        <v>571</v>
      </c>
      <c r="I3761">
        <v>1299</v>
      </c>
      <c r="J3761" t="s">
        <v>79</v>
      </c>
      <c r="K3761">
        <v>4.0999999999999996</v>
      </c>
      <c r="L3761">
        <v>545</v>
      </c>
      <c r="M3761">
        <v>56.000000000000007</v>
      </c>
      <c r="N3761">
        <v>727.44000000000017</v>
      </c>
      <c r="O3761">
        <v>571</v>
      </c>
      <c r="P3761" t="str">
        <f>IF(Table1[[#This Row],[Discount %]]&gt;50,"High Discount","Low Discount")</f>
        <v>High Discount</v>
      </c>
    </row>
    <row r="3762" spans="1:16" x14ac:dyDescent="0.3">
      <c r="A3762" t="s">
        <v>7635</v>
      </c>
      <c r="B3762">
        <v>7288230</v>
      </c>
      <c r="C3762" t="s">
        <v>13</v>
      </c>
      <c r="D3762" t="s">
        <v>25</v>
      </c>
      <c r="E3762" t="s">
        <v>26</v>
      </c>
      <c r="F3762" t="s">
        <v>16</v>
      </c>
      <c r="G3762" t="s">
        <v>7636</v>
      </c>
      <c r="H3762">
        <v>879</v>
      </c>
      <c r="I3762">
        <v>2199</v>
      </c>
      <c r="J3762" t="s">
        <v>7637</v>
      </c>
      <c r="K3762">
        <v>4.0999999999999996</v>
      </c>
      <c r="L3762">
        <v>545</v>
      </c>
      <c r="M3762">
        <v>60.000000000000007</v>
      </c>
      <c r="N3762">
        <v>1319.4000000000003</v>
      </c>
      <c r="O3762">
        <v>879</v>
      </c>
      <c r="P3762" t="str">
        <f>IF(Table1[[#This Row],[Discount %]]&gt;50,"High Discount","Low Discount")</f>
        <v>High Discount</v>
      </c>
    </row>
    <row r="3763" spans="1:16" x14ac:dyDescent="0.3">
      <c r="A3763" t="s">
        <v>7638</v>
      </c>
      <c r="B3763">
        <v>13238336</v>
      </c>
      <c r="C3763" t="s">
        <v>99</v>
      </c>
      <c r="D3763" t="s">
        <v>68</v>
      </c>
      <c r="E3763" t="s">
        <v>82</v>
      </c>
      <c r="F3763" t="s">
        <v>33</v>
      </c>
      <c r="G3763" t="s">
        <v>7639</v>
      </c>
      <c r="H3763">
        <v>719</v>
      </c>
      <c r="I3763">
        <v>1599</v>
      </c>
      <c r="J3763" t="s">
        <v>101</v>
      </c>
      <c r="K3763">
        <v>3.8</v>
      </c>
      <c r="L3763">
        <v>545</v>
      </c>
      <c r="M3763">
        <v>55.000000000000007</v>
      </c>
      <c r="N3763">
        <v>879.45000000000016</v>
      </c>
      <c r="O3763">
        <v>719</v>
      </c>
      <c r="P3763" t="str">
        <f>IF(Table1[[#This Row],[Discount %]]&gt;50,"High Discount","Low Discount")</f>
        <v>High Discount</v>
      </c>
    </row>
    <row r="3764" spans="1:16" x14ac:dyDescent="0.3">
      <c r="A3764" t="s">
        <v>7640</v>
      </c>
      <c r="B3764">
        <v>16649052</v>
      </c>
      <c r="C3764" t="s">
        <v>372</v>
      </c>
      <c r="D3764" t="s">
        <v>68</v>
      </c>
      <c r="E3764" t="s">
        <v>69</v>
      </c>
      <c r="F3764" t="s">
        <v>33</v>
      </c>
      <c r="G3764" t="s">
        <v>7641</v>
      </c>
      <c r="H3764">
        <v>1461</v>
      </c>
      <c r="I3764">
        <v>4299</v>
      </c>
      <c r="J3764" t="s">
        <v>212</v>
      </c>
      <c r="K3764">
        <v>4.4000000000000004</v>
      </c>
      <c r="L3764">
        <v>545</v>
      </c>
      <c r="M3764">
        <v>66</v>
      </c>
      <c r="N3764">
        <v>2837.34</v>
      </c>
      <c r="O3764">
        <v>1461</v>
      </c>
      <c r="P3764" t="str">
        <f>IF(Table1[[#This Row],[Discount %]]&gt;50,"High Discount","Low Discount")</f>
        <v>High Discount</v>
      </c>
    </row>
    <row r="3765" spans="1:16" x14ac:dyDescent="0.3">
      <c r="A3765" t="s">
        <v>7642</v>
      </c>
      <c r="B3765">
        <v>11701614</v>
      </c>
      <c r="C3765" t="s">
        <v>72</v>
      </c>
      <c r="D3765" t="s">
        <v>37</v>
      </c>
      <c r="E3765" t="s">
        <v>43</v>
      </c>
      <c r="F3765" t="s">
        <v>33</v>
      </c>
      <c r="G3765" t="s">
        <v>7643</v>
      </c>
      <c r="I3765">
        <v>1299</v>
      </c>
      <c r="J3765" t="s">
        <v>101</v>
      </c>
      <c r="K3765">
        <v>4.3</v>
      </c>
      <c r="L3765">
        <v>545</v>
      </c>
      <c r="M3765">
        <v>60</v>
      </c>
      <c r="N3765">
        <v>779.4</v>
      </c>
      <c r="O3765">
        <v>519</v>
      </c>
      <c r="P3765" t="str">
        <f>IF(Table1[[#This Row],[Discount %]]&gt;50,"High Discount","Low Discount")</f>
        <v>High Discount</v>
      </c>
    </row>
    <row r="3766" spans="1:16" x14ac:dyDescent="0.3">
      <c r="A3766" t="s">
        <v>7644</v>
      </c>
      <c r="B3766">
        <v>9656695</v>
      </c>
      <c r="C3766" t="s">
        <v>90</v>
      </c>
      <c r="D3766" t="s">
        <v>37</v>
      </c>
      <c r="E3766" t="s">
        <v>15</v>
      </c>
      <c r="F3766" t="s">
        <v>33</v>
      </c>
      <c r="G3766" t="s">
        <v>7645</v>
      </c>
      <c r="I3766">
        <v>1899</v>
      </c>
      <c r="J3766" t="s">
        <v>399</v>
      </c>
      <c r="K3766">
        <v>3.9</v>
      </c>
      <c r="L3766">
        <v>545</v>
      </c>
      <c r="M3766">
        <v>62.000000000000014</v>
      </c>
      <c r="N3766">
        <v>1177.3800000000003</v>
      </c>
      <c r="O3766">
        <v>721</v>
      </c>
      <c r="P3766" t="str">
        <f>IF(Table1[[#This Row],[Discount %]]&gt;50,"High Discount","Low Discount")</f>
        <v>High Discount</v>
      </c>
    </row>
    <row r="3767" spans="1:16" x14ac:dyDescent="0.3">
      <c r="A3767" t="s">
        <v>7646</v>
      </c>
      <c r="B3767">
        <v>10312547</v>
      </c>
      <c r="C3767" t="s">
        <v>840</v>
      </c>
      <c r="D3767" t="s">
        <v>37</v>
      </c>
      <c r="E3767" t="s">
        <v>131</v>
      </c>
      <c r="F3767" t="s">
        <v>33</v>
      </c>
      <c r="G3767" t="s">
        <v>7647</v>
      </c>
      <c r="I3767">
        <v>2398</v>
      </c>
      <c r="J3767" t="s">
        <v>23</v>
      </c>
      <c r="K3767">
        <v>4.3</v>
      </c>
      <c r="L3767">
        <v>545</v>
      </c>
      <c r="M3767">
        <v>80</v>
      </c>
      <c r="N3767">
        <v>1918.4</v>
      </c>
      <c r="O3767">
        <v>479</v>
      </c>
      <c r="P3767" t="str">
        <f>IF(Table1[[#This Row],[Discount %]]&gt;50,"High Discount","Low Discount")</f>
        <v>High Discount</v>
      </c>
    </row>
    <row r="3768" spans="1:16" x14ac:dyDescent="0.3">
      <c r="A3768" t="s">
        <v>7648</v>
      </c>
      <c r="B3768">
        <v>11700106</v>
      </c>
      <c r="C3768" t="s">
        <v>42</v>
      </c>
      <c r="D3768" t="s">
        <v>37</v>
      </c>
      <c r="E3768" t="s">
        <v>38</v>
      </c>
      <c r="F3768" t="s">
        <v>33</v>
      </c>
      <c r="G3768" t="s">
        <v>7649</v>
      </c>
      <c r="I3768">
        <v>699</v>
      </c>
      <c r="J3768" t="s">
        <v>40</v>
      </c>
      <c r="K3768">
        <v>4.0999999999999996</v>
      </c>
      <c r="L3768">
        <v>545</v>
      </c>
      <c r="M3768">
        <v>65</v>
      </c>
      <c r="N3768">
        <v>454.35</v>
      </c>
      <c r="O3768">
        <v>244</v>
      </c>
      <c r="P3768" t="str">
        <f>IF(Table1[[#This Row],[Discount %]]&gt;50,"High Discount","Low Discount")</f>
        <v>High Discount</v>
      </c>
    </row>
    <row r="3769" spans="1:16" x14ac:dyDescent="0.3">
      <c r="A3769" t="s">
        <v>7650</v>
      </c>
      <c r="B3769">
        <v>12253620</v>
      </c>
      <c r="C3769" t="s">
        <v>42</v>
      </c>
      <c r="D3769" t="s">
        <v>37</v>
      </c>
      <c r="E3769" t="s">
        <v>38</v>
      </c>
      <c r="F3769" t="s">
        <v>33</v>
      </c>
      <c r="G3769" t="s">
        <v>7651</v>
      </c>
      <c r="I3769">
        <v>799</v>
      </c>
      <c r="J3769" t="s">
        <v>40</v>
      </c>
      <c r="K3769">
        <v>4.4000000000000004</v>
      </c>
      <c r="L3769">
        <v>545</v>
      </c>
      <c r="M3769">
        <v>45</v>
      </c>
      <c r="N3769">
        <v>359.55</v>
      </c>
      <c r="O3769">
        <v>439</v>
      </c>
      <c r="P3769" t="str">
        <f>IF(Table1[[#This Row],[Discount %]]&gt;50,"High Discount","Low Discount")</f>
        <v>Low Discount</v>
      </c>
    </row>
    <row r="3770" spans="1:16" x14ac:dyDescent="0.3">
      <c r="A3770" t="s">
        <v>7652</v>
      </c>
      <c r="B3770">
        <v>9717015</v>
      </c>
      <c r="C3770" t="s">
        <v>56</v>
      </c>
      <c r="D3770" t="s">
        <v>14</v>
      </c>
      <c r="E3770" t="s">
        <v>47</v>
      </c>
      <c r="F3770" t="s">
        <v>16</v>
      </c>
      <c r="G3770" t="s">
        <v>7653</v>
      </c>
      <c r="H3770">
        <v>1084</v>
      </c>
      <c r="I3770">
        <v>3099</v>
      </c>
      <c r="J3770" t="s">
        <v>151</v>
      </c>
      <c r="K3770">
        <v>3.8</v>
      </c>
      <c r="L3770">
        <v>544</v>
      </c>
      <c r="M3770">
        <v>65</v>
      </c>
      <c r="N3770">
        <v>2014.35</v>
      </c>
      <c r="O3770">
        <v>1084</v>
      </c>
      <c r="P3770" t="str">
        <f>IF(Table1[[#This Row],[Discount %]]&gt;50,"High Discount","Low Discount")</f>
        <v>High Discount</v>
      </c>
    </row>
    <row r="3771" spans="1:16" x14ac:dyDescent="0.3">
      <c r="A3771" t="s">
        <v>7654</v>
      </c>
      <c r="B3771">
        <v>1826123</v>
      </c>
      <c r="C3771" t="s">
        <v>401</v>
      </c>
      <c r="D3771" t="s">
        <v>14</v>
      </c>
      <c r="E3771" t="s">
        <v>21</v>
      </c>
      <c r="F3771" t="s">
        <v>16</v>
      </c>
      <c r="G3771" t="s">
        <v>7655</v>
      </c>
      <c r="H3771">
        <v>1154</v>
      </c>
      <c r="I3771">
        <v>2099</v>
      </c>
      <c r="J3771" t="s">
        <v>35</v>
      </c>
      <c r="K3771">
        <v>4.0999999999999996</v>
      </c>
      <c r="L3771">
        <v>544</v>
      </c>
      <c r="M3771">
        <v>44.999999999999993</v>
      </c>
      <c r="N3771">
        <v>944.54999999999984</v>
      </c>
      <c r="O3771">
        <v>1154</v>
      </c>
      <c r="P3771" t="str">
        <f>IF(Table1[[#This Row],[Discount %]]&gt;50,"High Discount","Low Discount")</f>
        <v>Low Discount</v>
      </c>
    </row>
    <row r="3772" spans="1:16" x14ac:dyDescent="0.3">
      <c r="A3772" t="s">
        <v>7656</v>
      </c>
      <c r="B3772">
        <v>2147572</v>
      </c>
      <c r="C3772" t="s">
        <v>42</v>
      </c>
      <c r="D3772" t="s">
        <v>176</v>
      </c>
      <c r="E3772" t="s">
        <v>177</v>
      </c>
      <c r="F3772" t="s">
        <v>16</v>
      </c>
      <c r="G3772" t="s">
        <v>7657</v>
      </c>
      <c r="H3772">
        <v>249</v>
      </c>
      <c r="I3772">
        <v>499</v>
      </c>
      <c r="J3772" t="s">
        <v>145</v>
      </c>
      <c r="K3772">
        <v>3.9</v>
      </c>
      <c r="L3772">
        <v>544</v>
      </c>
      <c r="M3772">
        <v>50</v>
      </c>
      <c r="N3772">
        <v>249.5</v>
      </c>
      <c r="O3772">
        <v>249</v>
      </c>
      <c r="P3772" t="str">
        <f>IF(Table1[[#This Row],[Discount %]]&gt;50,"High Discount","Low Discount")</f>
        <v>Low Discount</v>
      </c>
    </row>
    <row r="3773" spans="1:16" x14ac:dyDescent="0.3">
      <c r="A3773" t="s">
        <v>7658</v>
      </c>
      <c r="B3773">
        <v>11233438</v>
      </c>
      <c r="C3773" t="s">
        <v>7659</v>
      </c>
      <c r="D3773" t="s">
        <v>176</v>
      </c>
      <c r="E3773" t="s">
        <v>7660</v>
      </c>
      <c r="F3773" t="s">
        <v>16</v>
      </c>
      <c r="G3773" t="s">
        <v>7661</v>
      </c>
      <c r="H3773">
        <v>825</v>
      </c>
      <c r="I3773">
        <v>1399</v>
      </c>
      <c r="J3773" t="s">
        <v>212</v>
      </c>
      <c r="K3773">
        <v>4</v>
      </c>
      <c r="L3773">
        <v>544</v>
      </c>
      <c r="M3773">
        <v>41</v>
      </c>
      <c r="N3773">
        <v>573.59</v>
      </c>
      <c r="O3773">
        <v>825</v>
      </c>
      <c r="P3773" t="str">
        <f>IF(Table1[[#This Row],[Discount %]]&gt;50,"High Discount","Low Discount")</f>
        <v>Low Discount</v>
      </c>
    </row>
    <row r="3774" spans="1:16" x14ac:dyDescent="0.3">
      <c r="A3774" t="s">
        <v>7662</v>
      </c>
      <c r="B3774">
        <v>18028886</v>
      </c>
      <c r="C3774" t="s">
        <v>270</v>
      </c>
      <c r="D3774" t="s">
        <v>176</v>
      </c>
      <c r="E3774" t="s">
        <v>890</v>
      </c>
      <c r="F3774" t="s">
        <v>16</v>
      </c>
      <c r="G3774" t="s">
        <v>4631</v>
      </c>
      <c r="I3774">
        <v>1098</v>
      </c>
      <c r="J3774" t="s">
        <v>23</v>
      </c>
      <c r="K3774">
        <v>4.4000000000000004</v>
      </c>
      <c r="L3774">
        <v>544</v>
      </c>
      <c r="M3774">
        <v>31</v>
      </c>
      <c r="N3774">
        <v>340.38</v>
      </c>
      <c r="O3774">
        <v>757</v>
      </c>
      <c r="P3774" t="str">
        <f>IF(Table1[[#This Row],[Discount %]]&gt;50,"High Discount","Low Discount")</f>
        <v>Low Discount</v>
      </c>
    </row>
    <row r="3775" spans="1:16" x14ac:dyDescent="0.3">
      <c r="A3775" t="s">
        <v>7663</v>
      </c>
      <c r="B3775">
        <v>11363306</v>
      </c>
      <c r="C3775" t="s">
        <v>149</v>
      </c>
      <c r="D3775" t="s">
        <v>25</v>
      </c>
      <c r="E3775" t="s">
        <v>38</v>
      </c>
      <c r="F3775" t="s">
        <v>16</v>
      </c>
      <c r="G3775" t="s">
        <v>7664</v>
      </c>
      <c r="H3775">
        <v>599</v>
      </c>
      <c r="I3775">
        <v>1199</v>
      </c>
      <c r="J3775" t="s">
        <v>35</v>
      </c>
      <c r="K3775">
        <v>4.3</v>
      </c>
      <c r="L3775">
        <v>544</v>
      </c>
      <c r="M3775">
        <v>50</v>
      </c>
      <c r="N3775">
        <v>599.5</v>
      </c>
      <c r="O3775">
        <v>599</v>
      </c>
      <c r="P3775" t="str">
        <f>IF(Table1[[#This Row],[Discount %]]&gt;50,"High Discount","Low Discount")</f>
        <v>Low Discount</v>
      </c>
    </row>
    <row r="3776" spans="1:16" x14ac:dyDescent="0.3">
      <c r="A3776" t="s">
        <v>7665</v>
      </c>
      <c r="B3776">
        <v>6743831</v>
      </c>
      <c r="C3776" t="s">
        <v>46</v>
      </c>
      <c r="D3776" t="s">
        <v>25</v>
      </c>
      <c r="E3776" t="s">
        <v>26</v>
      </c>
      <c r="F3776" t="s">
        <v>16</v>
      </c>
      <c r="G3776" t="s">
        <v>7666</v>
      </c>
      <c r="H3776">
        <v>519</v>
      </c>
      <c r="I3776">
        <v>1299</v>
      </c>
      <c r="J3776" t="s">
        <v>79</v>
      </c>
      <c r="K3776">
        <v>4.0999999999999996</v>
      </c>
      <c r="L3776">
        <v>544</v>
      </c>
      <c r="M3776">
        <v>60</v>
      </c>
      <c r="N3776">
        <v>779.4</v>
      </c>
      <c r="O3776">
        <v>519</v>
      </c>
      <c r="P3776" t="str">
        <f>IF(Table1[[#This Row],[Discount %]]&gt;50,"High Discount","Low Discount")</f>
        <v>High Discount</v>
      </c>
    </row>
    <row r="3777" spans="1:16" x14ac:dyDescent="0.3">
      <c r="A3777" t="s">
        <v>7667</v>
      </c>
      <c r="B3777">
        <v>2314024</v>
      </c>
      <c r="C3777" t="s">
        <v>1242</v>
      </c>
      <c r="D3777" t="s">
        <v>25</v>
      </c>
      <c r="E3777" t="s">
        <v>26</v>
      </c>
      <c r="F3777" t="s">
        <v>16</v>
      </c>
      <c r="G3777" t="s">
        <v>7668</v>
      </c>
      <c r="H3777">
        <v>719</v>
      </c>
      <c r="I3777">
        <v>1799</v>
      </c>
      <c r="J3777" t="s">
        <v>1608</v>
      </c>
      <c r="K3777">
        <v>4.0999999999999996</v>
      </c>
      <c r="L3777">
        <v>544</v>
      </c>
      <c r="M3777">
        <v>60.000000000000007</v>
      </c>
      <c r="N3777">
        <v>1079.4000000000001</v>
      </c>
      <c r="O3777">
        <v>719</v>
      </c>
      <c r="P3777" t="str">
        <f>IF(Table1[[#This Row],[Discount %]]&gt;50,"High Discount","Low Discount")</f>
        <v>High Discount</v>
      </c>
    </row>
    <row r="3778" spans="1:16" x14ac:dyDescent="0.3">
      <c r="A3778" t="s">
        <v>7669</v>
      </c>
      <c r="B3778">
        <v>11506018</v>
      </c>
      <c r="C3778" t="s">
        <v>30</v>
      </c>
      <c r="D3778" t="s">
        <v>31</v>
      </c>
      <c r="E3778" t="s">
        <v>104</v>
      </c>
      <c r="F3778" t="s">
        <v>33</v>
      </c>
      <c r="G3778" t="s">
        <v>7670</v>
      </c>
      <c r="H3778">
        <v>597</v>
      </c>
      <c r="I3778">
        <v>995</v>
      </c>
      <c r="J3778" t="s">
        <v>7671</v>
      </c>
      <c r="K3778">
        <v>4.3</v>
      </c>
      <c r="L3778">
        <v>544</v>
      </c>
      <c r="M3778">
        <v>40</v>
      </c>
      <c r="N3778">
        <v>398</v>
      </c>
      <c r="O3778">
        <v>597</v>
      </c>
      <c r="P3778" t="str">
        <f>IF(Table1[[#This Row],[Discount %]]&gt;50,"High Discount","Low Discount")</f>
        <v>Low Discount</v>
      </c>
    </row>
    <row r="3779" spans="1:16" x14ac:dyDescent="0.3">
      <c r="A3779" t="s">
        <v>7672</v>
      </c>
      <c r="B3779">
        <v>13187266</v>
      </c>
      <c r="C3779" t="s">
        <v>1325</v>
      </c>
      <c r="D3779" t="s">
        <v>37</v>
      </c>
      <c r="E3779" t="s">
        <v>43</v>
      </c>
      <c r="F3779" t="s">
        <v>33</v>
      </c>
      <c r="G3779" t="s">
        <v>7673</v>
      </c>
      <c r="I3779">
        <v>1199</v>
      </c>
      <c r="J3779" t="s">
        <v>40</v>
      </c>
      <c r="K3779">
        <v>3.6</v>
      </c>
      <c r="L3779">
        <v>544</v>
      </c>
      <c r="M3779">
        <v>50</v>
      </c>
      <c r="N3779">
        <v>599.5</v>
      </c>
      <c r="O3779">
        <v>599</v>
      </c>
      <c r="P3779" t="str">
        <f>IF(Table1[[#This Row],[Discount %]]&gt;50,"High Discount","Low Discount")</f>
        <v>Low Discount</v>
      </c>
    </row>
    <row r="3780" spans="1:16" x14ac:dyDescent="0.3">
      <c r="A3780" t="s">
        <v>7674</v>
      </c>
      <c r="B3780">
        <v>11918488</v>
      </c>
      <c r="C3780" t="s">
        <v>1139</v>
      </c>
      <c r="D3780" t="s">
        <v>37</v>
      </c>
      <c r="E3780" t="s">
        <v>47</v>
      </c>
      <c r="F3780" t="s">
        <v>33</v>
      </c>
      <c r="G3780" t="s">
        <v>7675</v>
      </c>
      <c r="I3780">
        <v>1599</v>
      </c>
      <c r="J3780" t="s">
        <v>151</v>
      </c>
      <c r="K3780">
        <v>3.7</v>
      </c>
      <c r="L3780">
        <v>544</v>
      </c>
      <c r="M3780">
        <v>60</v>
      </c>
      <c r="N3780">
        <v>959.4</v>
      </c>
      <c r="O3780">
        <v>639</v>
      </c>
      <c r="P3780" t="str">
        <f>IF(Table1[[#This Row],[Discount %]]&gt;50,"High Discount","Low Discount")</f>
        <v>High Discount</v>
      </c>
    </row>
    <row r="3781" spans="1:16" x14ac:dyDescent="0.3">
      <c r="A3781" t="s">
        <v>7676</v>
      </c>
      <c r="B3781">
        <v>13186644</v>
      </c>
      <c r="C3781" t="s">
        <v>1325</v>
      </c>
      <c r="D3781" t="s">
        <v>37</v>
      </c>
      <c r="E3781" t="s">
        <v>131</v>
      </c>
      <c r="F3781" t="s">
        <v>33</v>
      </c>
      <c r="G3781" t="s">
        <v>7677</v>
      </c>
      <c r="I3781">
        <v>1699</v>
      </c>
      <c r="J3781" t="s">
        <v>40</v>
      </c>
      <c r="K3781">
        <v>4</v>
      </c>
      <c r="L3781">
        <v>544</v>
      </c>
      <c r="M3781">
        <v>60</v>
      </c>
      <c r="N3781">
        <v>1019.4</v>
      </c>
      <c r="O3781">
        <v>679</v>
      </c>
      <c r="P3781" t="str">
        <f>IF(Table1[[#This Row],[Discount %]]&gt;50,"High Discount","Low Discount")</f>
        <v>High Discount</v>
      </c>
    </row>
    <row r="3782" spans="1:16" x14ac:dyDescent="0.3">
      <c r="A3782" t="s">
        <v>7678</v>
      </c>
      <c r="B3782">
        <v>7009991</v>
      </c>
      <c r="C3782" t="s">
        <v>81</v>
      </c>
      <c r="D3782" t="s">
        <v>37</v>
      </c>
      <c r="E3782" t="s">
        <v>131</v>
      </c>
      <c r="F3782" t="s">
        <v>33</v>
      </c>
      <c r="G3782" t="s">
        <v>7679</v>
      </c>
      <c r="I3782">
        <v>2149</v>
      </c>
      <c r="J3782" t="s">
        <v>35</v>
      </c>
      <c r="K3782">
        <v>4.2</v>
      </c>
      <c r="L3782">
        <v>544</v>
      </c>
      <c r="M3782">
        <v>63.999999999999993</v>
      </c>
      <c r="N3782">
        <v>1375.3599999999997</v>
      </c>
      <c r="O3782">
        <v>773</v>
      </c>
      <c r="P3782" t="str">
        <f>IF(Table1[[#This Row],[Discount %]]&gt;50,"High Discount","Low Discount")</f>
        <v>High Discount</v>
      </c>
    </row>
    <row r="3783" spans="1:16" x14ac:dyDescent="0.3">
      <c r="A3783" t="s">
        <v>7680</v>
      </c>
      <c r="B3783">
        <v>11786120</v>
      </c>
      <c r="C3783" t="s">
        <v>748</v>
      </c>
      <c r="D3783" t="s">
        <v>176</v>
      </c>
      <c r="E3783" t="s">
        <v>890</v>
      </c>
      <c r="F3783" t="s">
        <v>16</v>
      </c>
      <c r="G3783" t="s">
        <v>7681</v>
      </c>
      <c r="I3783">
        <v>1758</v>
      </c>
      <c r="J3783" t="s">
        <v>7682</v>
      </c>
      <c r="K3783">
        <v>4.4000000000000004</v>
      </c>
      <c r="L3783">
        <v>543</v>
      </c>
      <c r="M3783">
        <v>31</v>
      </c>
      <c r="N3783">
        <v>544.98</v>
      </c>
      <c r="O3783">
        <v>1213</v>
      </c>
      <c r="P3783" t="str">
        <f>IF(Table1[[#This Row],[Discount %]]&gt;50,"High Discount","Low Discount")</f>
        <v>Low Discount</v>
      </c>
    </row>
    <row r="3784" spans="1:16" x14ac:dyDescent="0.3">
      <c r="A3784" t="s">
        <v>7683</v>
      </c>
      <c r="B3784">
        <v>9167251</v>
      </c>
      <c r="C3784" t="s">
        <v>748</v>
      </c>
      <c r="D3784" t="s">
        <v>176</v>
      </c>
      <c r="E3784" t="s">
        <v>890</v>
      </c>
      <c r="F3784" t="s">
        <v>16</v>
      </c>
      <c r="G3784" t="s">
        <v>7684</v>
      </c>
      <c r="I3784">
        <v>879</v>
      </c>
      <c r="J3784" t="s">
        <v>35</v>
      </c>
      <c r="K3784">
        <v>4.4000000000000004</v>
      </c>
      <c r="L3784">
        <v>543</v>
      </c>
      <c r="M3784">
        <v>31</v>
      </c>
      <c r="N3784">
        <v>272.49</v>
      </c>
      <c r="O3784">
        <v>606</v>
      </c>
      <c r="P3784" t="str">
        <f>IF(Table1[[#This Row],[Discount %]]&gt;50,"High Discount","Low Discount")</f>
        <v>Low Discount</v>
      </c>
    </row>
    <row r="3785" spans="1:16" x14ac:dyDescent="0.3">
      <c r="A3785" t="s">
        <v>7685</v>
      </c>
      <c r="B3785">
        <v>9768155</v>
      </c>
      <c r="C3785" t="s">
        <v>149</v>
      </c>
      <c r="D3785" t="s">
        <v>25</v>
      </c>
      <c r="E3785" t="s">
        <v>38</v>
      </c>
      <c r="F3785" t="s">
        <v>16</v>
      </c>
      <c r="G3785" t="s">
        <v>7686</v>
      </c>
      <c r="H3785">
        <v>659</v>
      </c>
      <c r="I3785">
        <v>1199</v>
      </c>
      <c r="J3785" t="s">
        <v>35</v>
      </c>
      <c r="K3785">
        <v>4</v>
      </c>
      <c r="L3785">
        <v>543</v>
      </c>
      <c r="M3785">
        <v>44.999999999999993</v>
      </c>
      <c r="N3785">
        <v>539.54999999999995</v>
      </c>
      <c r="O3785">
        <v>659</v>
      </c>
      <c r="P3785" t="str">
        <f>IF(Table1[[#This Row],[Discount %]]&gt;50,"High Discount","Low Discount")</f>
        <v>Low Discount</v>
      </c>
    </row>
    <row r="3786" spans="1:16" x14ac:dyDescent="0.3">
      <c r="A3786" t="s">
        <v>7687</v>
      </c>
      <c r="B3786">
        <v>2232092</v>
      </c>
      <c r="C3786" t="s">
        <v>42</v>
      </c>
      <c r="D3786" t="s">
        <v>25</v>
      </c>
      <c r="E3786" t="s">
        <v>38</v>
      </c>
      <c r="F3786" t="s">
        <v>16</v>
      </c>
      <c r="G3786" t="s">
        <v>7688</v>
      </c>
      <c r="H3786">
        <v>239</v>
      </c>
      <c r="I3786">
        <v>599</v>
      </c>
      <c r="J3786" t="s">
        <v>23</v>
      </c>
      <c r="K3786">
        <v>4.0999999999999996</v>
      </c>
      <c r="L3786">
        <v>543</v>
      </c>
      <c r="M3786">
        <v>60</v>
      </c>
      <c r="N3786">
        <v>359.4</v>
      </c>
      <c r="O3786">
        <v>239</v>
      </c>
      <c r="P3786" t="str">
        <f>IF(Table1[[#This Row],[Discount %]]&gt;50,"High Discount","Low Discount")</f>
        <v>High Discount</v>
      </c>
    </row>
    <row r="3787" spans="1:16" x14ac:dyDescent="0.3">
      <c r="A3787" t="s">
        <v>7689</v>
      </c>
      <c r="B3787">
        <v>9825443</v>
      </c>
      <c r="C3787" t="s">
        <v>1023</v>
      </c>
      <c r="D3787" t="s">
        <v>68</v>
      </c>
      <c r="E3787" t="s">
        <v>131</v>
      </c>
      <c r="F3787" t="s">
        <v>33</v>
      </c>
      <c r="G3787" t="s">
        <v>7690</v>
      </c>
      <c r="H3787">
        <v>629</v>
      </c>
      <c r="I3787">
        <v>1499</v>
      </c>
      <c r="J3787" t="s">
        <v>35</v>
      </c>
      <c r="K3787">
        <v>3.6</v>
      </c>
      <c r="L3787">
        <v>543</v>
      </c>
      <c r="M3787">
        <v>57.999999999999993</v>
      </c>
      <c r="N3787">
        <v>869.41999999999985</v>
      </c>
      <c r="O3787">
        <v>629</v>
      </c>
      <c r="P3787" t="str">
        <f>IF(Table1[[#This Row],[Discount %]]&gt;50,"High Discount","Low Discount")</f>
        <v>High Discount</v>
      </c>
    </row>
    <row r="3788" spans="1:16" x14ac:dyDescent="0.3">
      <c r="A3788" t="s">
        <v>7691</v>
      </c>
      <c r="B3788">
        <v>13027850</v>
      </c>
      <c r="C3788" t="s">
        <v>372</v>
      </c>
      <c r="D3788" t="s">
        <v>68</v>
      </c>
      <c r="E3788" t="s">
        <v>69</v>
      </c>
      <c r="F3788" t="s">
        <v>33</v>
      </c>
      <c r="G3788" t="s">
        <v>7692</v>
      </c>
      <c r="H3788">
        <v>1539</v>
      </c>
      <c r="I3788">
        <v>3499</v>
      </c>
      <c r="J3788" t="s">
        <v>212</v>
      </c>
      <c r="K3788">
        <v>4.3</v>
      </c>
      <c r="L3788">
        <v>543</v>
      </c>
      <c r="M3788">
        <v>56.000000000000007</v>
      </c>
      <c r="N3788">
        <v>1959.4400000000003</v>
      </c>
      <c r="O3788">
        <v>1539</v>
      </c>
      <c r="P3788" t="str">
        <f>IF(Table1[[#This Row],[Discount %]]&gt;50,"High Discount","Low Discount")</f>
        <v>High Discount</v>
      </c>
    </row>
    <row r="3789" spans="1:16" x14ac:dyDescent="0.3">
      <c r="A3789" t="s">
        <v>7693</v>
      </c>
      <c r="B3789">
        <v>12441842</v>
      </c>
      <c r="C3789" t="s">
        <v>580</v>
      </c>
      <c r="D3789" t="s">
        <v>31</v>
      </c>
      <c r="E3789" t="s">
        <v>2830</v>
      </c>
      <c r="F3789" t="s">
        <v>33</v>
      </c>
      <c r="G3789" t="s">
        <v>7694</v>
      </c>
      <c r="H3789">
        <v>359</v>
      </c>
      <c r="I3789">
        <v>1199</v>
      </c>
      <c r="J3789" t="s">
        <v>35</v>
      </c>
      <c r="K3789">
        <v>4</v>
      </c>
      <c r="L3789">
        <v>543</v>
      </c>
      <c r="M3789">
        <v>70</v>
      </c>
      <c r="N3789">
        <v>839.3</v>
      </c>
      <c r="O3789">
        <v>359</v>
      </c>
      <c r="P3789" t="str">
        <f>IF(Table1[[#This Row],[Discount %]]&gt;50,"High Discount","Low Discount")</f>
        <v>High Discount</v>
      </c>
    </row>
    <row r="3790" spans="1:16" x14ac:dyDescent="0.3">
      <c r="A3790" t="s">
        <v>7695</v>
      </c>
      <c r="B3790">
        <v>17381500</v>
      </c>
      <c r="C3790" t="s">
        <v>13</v>
      </c>
      <c r="D3790" t="s">
        <v>37</v>
      </c>
      <c r="E3790" t="s">
        <v>38</v>
      </c>
      <c r="F3790" t="s">
        <v>33</v>
      </c>
      <c r="G3790" t="s">
        <v>54</v>
      </c>
      <c r="I3790">
        <v>1198</v>
      </c>
      <c r="J3790" t="s">
        <v>40</v>
      </c>
      <c r="K3790">
        <v>4.4000000000000004</v>
      </c>
      <c r="L3790">
        <v>543</v>
      </c>
      <c r="M3790">
        <v>50</v>
      </c>
      <c r="N3790">
        <v>599</v>
      </c>
      <c r="O3790">
        <v>599</v>
      </c>
      <c r="P3790" t="str">
        <f>IF(Table1[[#This Row],[Discount %]]&gt;50,"High Discount","Low Discount")</f>
        <v>Low Discount</v>
      </c>
    </row>
    <row r="3791" spans="1:16" x14ac:dyDescent="0.3">
      <c r="A3791" t="s">
        <v>7696</v>
      </c>
      <c r="B3791">
        <v>10730190</v>
      </c>
      <c r="C3791" t="s">
        <v>840</v>
      </c>
      <c r="D3791" t="s">
        <v>37</v>
      </c>
      <c r="E3791" t="s">
        <v>131</v>
      </c>
      <c r="F3791" t="s">
        <v>33</v>
      </c>
      <c r="G3791" t="s">
        <v>7697</v>
      </c>
      <c r="I3791">
        <v>1665</v>
      </c>
      <c r="J3791" t="s">
        <v>23</v>
      </c>
      <c r="K3791">
        <v>4.4000000000000004</v>
      </c>
      <c r="L3791">
        <v>543</v>
      </c>
      <c r="M3791">
        <v>67</v>
      </c>
      <c r="N3791">
        <v>1115.55</v>
      </c>
      <c r="O3791">
        <v>549</v>
      </c>
      <c r="P3791" t="str">
        <f>IF(Table1[[#This Row],[Discount %]]&gt;50,"High Discount","Low Discount")</f>
        <v>High Discount</v>
      </c>
    </row>
    <row r="3792" spans="1:16" x14ac:dyDescent="0.3">
      <c r="A3792" t="s">
        <v>7698</v>
      </c>
      <c r="B3792">
        <v>17381774</v>
      </c>
      <c r="C3792" t="s">
        <v>13</v>
      </c>
      <c r="D3792" t="s">
        <v>37</v>
      </c>
      <c r="E3792" t="s">
        <v>38</v>
      </c>
      <c r="F3792" t="s">
        <v>33</v>
      </c>
      <c r="G3792" t="s">
        <v>3541</v>
      </c>
      <c r="I3792">
        <v>1998</v>
      </c>
      <c r="J3792" t="s">
        <v>40</v>
      </c>
      <c r="K3792">
        <v>4.2</v>
      </c>
      <c r="L3792">
        <v>543</v>
      </c>
      <c r="M3792">
        <v>50</v>
      </c>
      <c r="N3792">
        <v>999</v>
      </c>
      <c r="O3792">
        <v>999</v>
      </c>
      <c r="P3792" t="str">
        <f>IF(Table1[[#This Row],[Discount %]]&gt;50,"High Discount","Low Discount")</f>
        <v>Low Discount</v>
      </c>
    </row>
    <row r="3793" spans="1:16" x14ac:dyDescent="0.3">
      <c r="A3793" t="s">
        <v>7699</v>
      </c>
      <c r="B3793">
        <v>6631985</v>
      </c>
      <c r="C3793" t="s">
        <v>116</v>
      </c>
      <c r="D3793" t="s">
        <v>37</v>
      </c>
      <c r="E3793" t="s">
        <v>121</v>
      </c>
      <c r="F3793" t="s">
        <v>33</v>
      </c>
      <c r="G3793" t="s">
        <v>7700</v>
      </c>
      <c r="I3793">
        <v>1999</v>
      </c>
      <c r="J3793" t="s">
        <v>399</v>
      </c>
      <c r="K3793">
        <v>3.9</v>
      </c>
      <c r="L3793">
        <v>543</v>
      </c>
      <c r="M3793">
        <v>75</v>
      </c>
      <c r="N3793">
        <v>1499.25</v>
      </c>
      <c r="O3793">
        <v>499</v>
      </c>
      <c r="P3793" t="str">
        <f>IF(Table1[[#This Row],[Discount %]]&gt;50,"High Discount","Low Discount")</f>
        <v>High Discount</v>
      </c>
    </row>
    <row r="3794" spans="1:16" x14ac:dyDescent="0.3">
      <c r="A3794" t="s">
        <v>7701</v>
      </c>
      <c r="B3794">
        <v>2334882</v>
      </c>
      <c r="C3794" t="s">
        <v>42</v>
      </c>
      <c r="D3794" t="s">
        <v>37</v>
      </c>
      <c r="E3794" t="s">
        <v>47</v>
      </c>
      <c r="F3794" t="s">
        <v>33</v>
      </c>
      <c r="G3794" t="s">
        <v>7702</v>
      </c>
      <c r="I3794">
        <v>2199</v>
      </c>
      <c r="J3794" t="s">
        <v>118</v>
      </c>
      <c r="K3794">
        <v>4</v>
      </c>
      <c r="L3794">
        <v>543</v>
      </c>
      <c r="M3794">
        <v>55.000000000000007</v>
      </c>
      <c r="N3794">
        <v>1209.45</v>
      </c>
      <c r="O3794">
        <v>989</v>
      </c>
      <c r="P3794" t="str">
        <f>IF(Table1[[#This Row],[Discount %]]&gt;50,"High Discount","Low Discount")</f>
        <v>High Discount</v>
      </c>
    </row>
    <row r="3795" spans="1:16" x14ac:dyDescent="0.3">
      <c r="A3795" t="s">
        <v>7703</v>
      </c>
      <c r="B3795">
        <v>2516733</v>
      </c>
      <c r="C3795" t="s">
        <v>120</v>
      </c>
      <c r="D3795" t="s">
        <v>37</v>
      </c>
      <c r="E3795" t="s">
        <v>121</v>
      </c>
      <c r="F3795" t="s">
        <v>33</v>
      </c>
      <c r="G3795" t="s">
        <v>7704</v>
      </c>
      <c r="I3795">
        <v>899</v>
      </c>
      <c r="J3795" t="s">
        <v>118</v>
      </c>
      <c r="K3795">
        <v>4.3</v>
      </c>
      <c r="L3795">
        <v>543</v>
      </c>
      <c r="M3795">
        <v>61</v>
      </c>
      <c r="N3795">
        <v>548.39</v>
      </c>
      <c r="O3795">
        <v>350</v>
      </c>
      <c r="P3795" t="str">
        <f>IF(Table1[[#This Row],[Discount %]]&gt;50,"High Discount","Low Discount")</f>
        <v>High Discount</v>
      </c>
    </row>
    <row r="3796" spans="1:16" x14ac:dyDescent="0.3">
      <c r="A3796" t="s">
        <v>7705</v>
      </c>
      <c r="B3796">
        <v>10004125</v>
      </c>
      <c r="C3796" t="s">
        <v>46</v>
      </c>
      <c r="D3796" t="s">
        <v>25</v>
      </c>
      <c r="E3796" t="s">
        <v>26</v>
      </c>
      <c r="F3796" t="s">
        <v>16</v>
      </c>
      <c r="G3796" t="s">
        <v>7706</v>
      </c>
      <c r="H3796">
        <v>409</v>
      </c>
      <c r="I3796">
        <v>1049</v>
      </c>
      <c r="J3796" t="s">
        <v>79</v>
      </c>
      <c r="K3796">
        <v>4</v>
      </c>
      <c r="L3796">
        <v>542</v>
      </c>
      <c r="M3796">
        <v>61</v>
      </c>
      <c r="N3796">
        <v>639.89</v>
      </c>
      <c r="O3796">
        <v>409</v>
      </c>
      <c r="P3796" t="str">
        <f>IF(Table1[[#This Row],[Discount %]]&gt;50,"High Discount","Low Discount")</f>
        <v>High Discount</v>
      </c>
    </row>
    <row r="3797" spans="1:16" x14ac:dyDescent="0.3">
      <c r="A3797" t="s">
        <v>7707</v>
      </c>
      <c r="B3797">
        <v>12082896</v>
      </c>
      <c r="C3797" t="s">
        <v>56</v>
      </c>
      <c r="D3797" t="s">
        <v>25</v>
      </c>
      <c r="E3797" t="s">
        <v>26</v>
      </c>
      <c r="F3797" t="s">
        <v>16</v>
      </c>
      <c r="G3797" t="s">
        <v>7708</v>
      </c>
      <c r="H3797">
        <v>799</v>
      </c>
      <c r="I3797">
        <v>1999</v>
      </c>
      <c r="J3797" t="s">
        <v>336</v>
      </c>
      <c r="K3797">
        <v>4</v>
      </c>
      <c r="L3797">
        <v>542</v>
      </c>
      <c r="M3797">
        <v>60.000000000000007</v>
      </c>
      <c r="N3797">
        <v>1199.4000000000001</v>
      </c>
      <c r="O3797">
        <v>799</v>
      </c>
      <c r="P3797" t="str">
        <f>IF(Table1[[#This Row],[Discount %]]&gt;50,"High Discount","Low Discount")</f>
        <v>High Discount</v>
      </c>
    </row>
    <row r="3798" spans="1:16" x14ac:dyDescent="0.3">
      <c r="A3798" t="s">
        <v>7709</v>
      </c>
      <c r="B3798">
        <v>12643910</v>
      </c>
      <c r="C3798" t="s">
        <v>59</v>
      </c>
      <c r="D3798" t="s">
        <v>60</v>
      </c>
      <c r="E3798" t="s">
        <v>38</v>
      </c>
      <c r="F3798" t="s">
        <v>33</v>
      </c>
      <c r="G3798" t="s">
        <v>7710</v>
      </c>
      <c r="H3798">
        <v>359</v>
      </c>
      <c r="I3798">
        <v>899</v>
      </c>
      <c r="J3798" t="s">
        <v>40</v>
      </c>
      <c r="K3798">
        <v>4.4000000000000004</v>
      </c>
      <c r="L3798">
        <v>542</v>
      </c>
      <c r="M3798">
        <v>60</v>
      </c>
      <c r="N3798">
        <v>539.4</v>
      </c>
      <c r="O3798">
        <v>359</v>
      </c>
      <c r="P3798" t="str">
        <f>IF(Table1[[#This Row],[Discount %]]&gt;50,"High Discount","Low Discount")</f>
        <v>High Discount</v>
      </c>
    </row>
    <row r="3799" spans="1:16" x14ac:dyDescent="0.3">
      <c r="A3799" t="s">
        <v>7711</v>
      </c>
      <c r="B3799">
        <v>7687331</v>
      </c>
      <c r="C3799" t="s">
        <v>161</v>
      </c>
      <c r="D3799" t="s">
        <v>37</v>
      </c>
      <c r="E3799" t="s">
        <v>343</v>
      </c>
      <c r="F3799" t="s">
        <v>33</v>
      </c>
      <c r="G3799" t="s">
        <v>7712</v>
      </c>
      <c r="I3799">
        <v>1399</v>
      </c>
      <c r="J3799" t="s">
        <v>118</v>
      </c>
      <c r="K3799">
        <v>4.2</v>
      </c>
      <c r="L3799">
        <v>542</v>
      </c>
      <c r="M3799">
        <v>50</v>
      </c>
      <c r="N3799">
        <v>699.5</v>
      </c>
      <c r="O3799">
        <v>699</v>
      </c>
      <c r="P3799" t="str">
        <f>IF(Table1[[#This Row],[Discount %]]&gt;50,"High Discount","Low Discount")</f>
        <v>Low Discount</v>
      </c>
    </row>
    <row r="3800" spans="1:16" x14ac:dyDescent="0.3">
      <c r="A3800" t="s">
        <v>7713</v>
      </c>
      <c r="B3800">
        <v>13000546</v>
      </c>
      <c r="C3800" t="s">
        <v>161</v>
      </c>
      <c r="D3800" t="s">
        <v>37</v>
      </c>
      <c r="E3800" t="s">
        <v>15</v>
      </c>
      <c r="F3800" t="s">
        <v>33</v>
      </c>
      <c r="G3800" t="s">
        <v>7714</v>
      </c>
      <c r="I3800">
        <v>1999</v>
      </c>
      <c r="J3800" t="s">
        <v>118</v>
      </c>
      <c r="K3800">
        <v>4.3</v>
      </c>
      <c r="L3800">
        <v>542</v>
      </c>
      <c r="M3800">
        <v>57.000000000000007</v>
      </c>
      <c r="N3800">
        <v>1139.43</v>
      </c>
      <c r="O3800">
        <v>859</v>
      </c>
      <c r="P3800" t="str">
        <f>IF(Table1[[#This Row],[Discount %]]&gt;50,"High Discount","Low Discount")</f>
        <v>High Discount</v>
      </c>
    </row>
    <row r="3801" spans="1:16" x14ac:dyDescent="0.3">
      <c r="A3801" t="s">
        <v>7715</v>
      </c>
      <c r="B3801">
        <v>8159649</v>
      </c>
      <c r="C3801" t="s">
        <v>3999</v>
      </c>
      <c r="D3801" t="s">
        <v>37</v>
      </c>
      <c r="E3801" t="s">
        <v>43</v>
      </c>
      <c r="F3801" t="s">
        <v>33</v>
      </c>
      <c r="G3801" t="s">
        <v>7716</v>
      </c>
      <c r="I3801">
        <v>489</v>
      </c>
      <c r="J3801" t="s">
        <v>23</v>
      </c>
      <c r="K3801">
        <v>4.2</v>
      </c>
      <c r="L3801">
        <v>542</v>
      </c>
      <c r="M3801">
        <v>24</v>
      </c>
      <c r="N3801">
        <v>117.36</v>
      </c>
      <c r="O3801">
        <v>371</v>
      </c>
      <c r="P3801" t="str">
        <f>IF(Table1[[#This Row],[Discount %]]&gt;50,"High Discount","Low Discount")</f>
        <v>Low Discount</v>
      </c>
    </row>
    <row r="3802" spans="1:16" x14ac:dyDescent="0.3">
      <c r="A3802" t="s">
        <v>7717</v>
      </c>
      <c r="B3802">
        <v>12193844</v>
      </c>
      <c r="C3802" t="s">
        <v>13</v>
      </c>
      <c r="D3802" t="s">
        <v>37</v>
      </c>
      <c r="E3802" t="s">
        <v>38</v>
      </c>
      <c r="F3802" t="s">
        <v>33</v>
      </c>
      <c r="G3802" t="s">
        <v>7718</v>
      </c>
      <c r="I3802">
        <v>599</v>
      </c>
      <c r="J3802" t="s">
        <v>40</v>
      </c>
      <c r="K3802">
        <v>4.4000000000000004</v>
      </c>
      <c r="L3802">
        <v>542</v>
      </c>
      <c r="M3802">
        <v>35</v>
      </c>
      <c r="N3802">
        <v>209.65</v>
      </c>
      <c r="O3802">
        <v>389</v>
      </c>
      <c r="P3802" t="str">
        <f>IF(Table1[[#This Row],[Discount %]]&gt;50,"High Discount","Low Discount")</f>
        <v>Low Discount</v>
      </c>
    </row>
    <row r="3803" spans="1:16" x14ac:dyDescent="0.3">
      <c r="A3803" t="s">
        <v>7719</v>
      </c>
      <c r="B3803">
        <v>2490911</v>
      </c>
      <c r="C3803" t="s">
        <v>42</v>
      </c>
      <c r="D3803" t="s">
        <v>37</v>
      </c>
      <c r="E3803" t="s">
        <v>38</v>
      </c>
      <c r="F3803" t="s">
        <v>33</v>
      </c>
      <c r="G3803" t="s">
        <v>7720</v>
      </c>
      <c r="I3803">
        <v>799</v>
      </c>
      <c r="J3803" t="s">
        <v>40</v>
      </c>
      <c r="K3803">
        <v>4.3</v>
      </c>
      <c r="L3803">
        <v>542</v>
      </c>
      <c r="M3803">
        <v>60</v>
      </c>
      <c r="N3803">
        <v>479.4</v>
      </c>
      <c r="O3803">
        <v>319</v>
      </c>
      <c r="P3803" t="str">
        <f>IF(Table1[[#This Row],[Discount %]]&gt;50,"High Discount","Low Discount")</f>
        <v>High Discount</v>
      </c>
    </row>
    <row r="3804" spans="1:16" x14ac:dyDescent="0.3">
      <c r="A3804" t="s">
        <v>7721</v>
      </c>
      <c r="B3804">
        <v>9211679</v>
      </c>
      <c r="C3804" t="s">
        <v>56</v>
      </c>
      <c r="D3804" t="s">
        <v>14</v>
      </c>
      <c r="E3804" t="s">
        <v>15</v>
      </c>
      <c r="F3804" t="s">
        <v>16</v>
      </c>
      <c r="G3804" t="s">
        <v>7722</v>
      </c>
      <c r="H3804">
        <v>979</v>
      </c>
      <c r="I3804">
        <v>2799</v>
      </c>
      <c r="J3804" t="s">
        <v>18</v>
      </c>
      <c r="K3804">
        <v>3.7</v>
      </c>
      <c r="L3804">
        <v>541</v>
      </c>
      <c r="M3804">
        <v>65</v>
      </c>
      <c r="N3804">
        <v>1819.35</v>
      </c>
      <c r="O3804">
        <v>979</v>
      </c>
      <c r="P3804" t="str">
        <f>IF(Table1[[#This Row],[Discount %]]&gt;50,"High Discount","Low Discount")</f>
        <v>High Discount</v>
      </c>
    </row>
    <row r="3805" spans="1:16" x14ac:dyDescent="0.3">
      <c r="A3805" t="s">
        <v>7723</v>
      </c>
      <c r="B3805">
        <v>11638838</v>
      </c>
      <c r="C3805" t="s">
        <v>324</v>
      </c>
      <c r="D3805" t="s">
        <v>176</v>
      </c>
      <c r="E3805" t="s">
        <v>271</v>
      </c>
      <c r="F3805" t="s">
        <v>16</v>
      </c>
      <c r="G3805" t="s">
        <v>7724</v>
      </c>
      <c r="I3805">
        <v>698</v>
      </c>
      <c r="J3805" t="s">
        <v>327</v>
      </c>
      <c r="K3805">
        <v>4.5999999999999996</v>
      </c>
      <c r="L3805">
        <v>541</v>
      </c>
      <c r="M3805">
        <v>31</v>
      </c>
      <c r="N3805">
        <v>216.38</v>
      </c>
      <c r="O3805">
        <v>481</v>
      </c>
      <c r="P3805" t="str">
        <f>IF(Table1[[#This Row],[Discount %]]&gt;50,"High Discount","Low Discount")</f>
        <v>Low Discount</v>
      </c>
    </row>
    <row r="3806" spans="1:16" x14ac:dyDescent="0.3">
      <c r="A3806" t="s">
        <v>7725</v>
      </c>
      <c r="B3806">
        <v>10906450</v>
      </c>
      <c r="C3806" t="s">
        <v>324</v>
      </c>
      <c r="D3806" t="s">
        <v>176</v>
      </c>
      <c r="E3806" t="s">
        <v>271</v>
      </c>
      <c r="F3806" t="s">
        <v>16</v>
      </c>
      <c r="G3806" t="s">
        <v>7726</v>
      </c>
      <c r="I3806">
        <v>349</v>
      </c>
      <c r="J3806" t="s">
        <v>327</v>
      </c>
      <c r="K3806">
        <v>4.5999999999999996</v>
      </c>
      <c r="L3806">
        <v>541</v>
      </c>
      <c r="M3806">
        <v>31</v>
      </c>
      <c r="N3806">
        <v>108.19</v>
      </c>
      <c r="O3806">
        <v>240</v>
      </c>
      <c r="P3806" t="str">
        <f>IF(Table1[[#This Row],[Discount %]]&gt;50,"High Discount","Low Discount")</f>
        <v>Low Discount</v>
      </c>
    </row>
    <row r="3807" spans="1:16" x14ac:dyDescent="0.3">
      <c r="A3807" t="s">
        <v>7727</v>
      </c>
      <c r="B3807">
        <v>11999460</v>
      </c>
      <c r="C3807" t="s">
        <v>59</v>
      </c>
      <c r="D3807" t="s">
        <v>60</v>
      </c>
      <c r="E3807" t="s">
        <v>38</v>
      </c>
      <c r="F3807" t="s">
        <v>16</v>
      </c>
      <c r="G3807" t="s">
        <v>7728</v>
      </c>
      <c r="H3807">
        <v>279</v>
      </c>
      <c r="I3807">
        <v>699</v>
      </c>
      <c r="J3807" t="s">
        <v>35</v>
      </c>
      <c r="K3807">
        <v>4.2</v>
      </c>
      <c r="L3807">
        <v>541</v>
      </c>
      <c r="M3807">
        <v>60</v>
      </c>
      <c r="N3807">
        <v>419.4</v>
      </c>
      <c r="O3807">
        <v>279</v>
      </c>
      <c r="P3807" t="str">
        <f>IF(Table1[[#This Row],[Discount %]]&gt;50,"High Discount","Low Discount")</f>
        <v>High Discount</v>
      </c>
    </row>
    <row r="3808" spans="1:16" x14ac:dyDescent="0.3">
      <c r="A3808" t="s">
        <v>7729</v>
      </c>
      <c r="B3808">
        <v>10683656</v>
      </c>
      <c r="C3808" t="s">
        <v>565</v>
      </c>
      <c r="D3808" t="s">
        <v>25</v>
      </c>
      <c r="E3808" t="s">
        <v>26</v>
      </c>
      <c r="F3808" t="s">
        <v>16</v>
      </c>
      <c r="G3808" t="s">
        <v>7730</v>
      </c>
      <c r="H3808">
        <v>545</v>
      </c>
      <c r="I3808">
        <v>1299</v>
      </c>
      <c r="J3808" t="s">
        <v>567</v>
      </c>
      <c r="K3808">
        <v>3.9</v>
      </c>
      <c r="L3808">
        <v>541</v>
      </c>
      <c r="M3808">
        <v>57.999999999999993</v>
      </c>
      <c r="N3808">
        <v>753.41999999999985</v>
      </c>
      <c r="O3808">
        <v>545</v>
      </c>
      <c r="P3808" t="str">
        <f>IF(Table1[[#This Row],[Discount %]]&gt;50,"High Discount","Low Discount")</f>
        <v>High Discount</v>
      </c>
    </row>
    <row r="3809" spans="1:16" x14ac:dyDescent="0.3">
      <c r="A3809" t="s">
        <v>7731</v>
      </c>
      <c r="B3809">
        <v>11896098</v>
      </c>
      <c r="C3809" t="s">
        <v>13</v>
      </c>
      <c r="D3809" t="s">
        <v>25</v>
      </c>
      <c r="E3809" t="s">
        <v>26</v>
      </c>
      <c r="F3809" t="s">
        <v>16</v>
      </c>
      <c r="G3809" t="s">
        <v>7732</v>
      </c>
      <c r="H3809">
        <v>749</v>
      </c>
      <c r="I3809">
        <v>1499</v>
      </c>
      <c r="J3809" t="s">
        <v>231</v>
      </c>
      <c r="K3809">
        <v>4.4000000000000004</v>
      </c>
      <c r="L3809">
        <v>541</v>
      </c>
      <c r="M3809">
        <v>50</v>
      </c>
      <c r="N3809">
        <v>749.5</v>
      </c>
      <c r="O3809">
        <v>749</v>
      </c>
      <c r="P3809" t="str">
        <f>IF(Table1[[#This Row],[Discount %]]&gt;50,"High Discount","Low Discount")</f>
        <v>Low Discount</v>
      </c>
    </row>
    <row r="3810" spans="1:16" x14ac:dyDescent="0.3">
      <c r="A3810" t="s">
        <v>7733</v>
      </c>
      <c r="B3810">
        <v>10938504</v>
      </c>
      <c r="C3810" t="s">
        <v>13</v>
      </c>
      <c r="D3810" t="s">
        <v>25</v>
      </c>
      <c r="E3810" t="s">
        <v>38</v>
      </c>
      <c r="F3810" t="s">
        <v>16</v>
      </c>
      <c r="G3810" t="s">
        <v>7734</v>
      </c>
      <c r="H3810">
        <v>549</v>
      </c>
      <c r="I3810">
        <v>999</v>
      </c>
      <c r="J3810" t="s">
        <v>40</v>
      </c>
      <c r="K3810">
        <v>4</v>
      </c>
      <c r="L3810">
        <v>541</v>
      </c>
      <c r="M3810">
        <v>45</v>
      </c>
      <c r="N3810">
        <v>449.55</v>
      </c>
      <c r="O3810">
        <v>549</v>
      </c>
      <c r="P3810" t="str">
        <f>IF(Table1[[#This Row],[Discount %]]&gt;50,"High Discount","Low Discount")</f>
        <v>Low Discount</v>
      </c>
    </row>
    <row r="3811" spans="1:16" x14ac:dyDescent="0.3">
      <c r="A3811" t="s">
        <v>7735</v>
      </c>
      <c r="B3811">
        <v>13995712</v>
      </c>
      <c r="C3811" t="s">
        <v>99</v>
      </c>
      <c r="D3811" t="s">
        <v>68</v>
      </c>
      <c r="E3811" t="s">
        <v>69</v>
      </c>
      <c r="F3811" t="s">
        <v>33</v>
      </c>
      <c r="G3811" t="s">
        <v>7736</v>
      </c>
      <c r="H3811">
        <v>629</v>
      </c>
      <c r="I3811">
        <v>1799</v>
      </c>
      <c r="J3811" t="s">
        <v>101</v>
      </c>
      <c r="K3811">
        <v>3.5</v>
      </c>
      <c r="L3811">
        <v>541</v>
      </c>
      <c r="M3811">
        <v>64.999999999999986</v>
      </c>
      <c r="N3811">
        <v>1169.3499999999997</v>
      </c>
      <c r="O3811">
        <v>629</v>
      </c>
      <c r="P3811" t="str">
        <f>IF(Table1[[#This Row],[Discount %]]&gt;50,"High Discount","Low Discount")</f>
        <v>High Discount</v>
      </c>
    </row>
    <row r="3812" spans="1:16" x14ac:dyDescent="0.3">
      <c r="A3812" t="s">
        <v>7737</v>
      </c>
      <c r="B3812">
        <v>10776004</v>
      </c>
      <c r="C3812" t="s">
        <v>99</v>
      </c>
      <c r="D3812" t="s">
        <v>68</v>
      </c>
      <c r="E3812" t="s">
        <v>131</v>
      </c>
      <c r="F3812" t="s">
        <v>33</v>
      </c>
      <c r="G3812" t="s">
        <v>7738</v>
      </c>
      <c r="H3812">
        <v>809</v>
      </c>
      <c r="I3812">
        <v>1799</v>
      </c>
      <c r="J3812" t="s">
        <v>35</v>
      </c>
      <c r="K3812">
        <v>3.6</v>
      </c>
      <c r="L3812">
        <v>541</v>
      </c>
      <c r="M3812">
        <v>55.000000000000007</v>
      </c>
      <c r="N3812">
        <v>989.45000000000016</v>
      </c>
      <c r="O3812">
        <v>809</v>
      </c>
      <c r="P3812" t="str">
        <f>IF(Table1[[#This Row],[Discount %]]&gt;50,"High Discount","Low Discount")</f>
        <v>High Discount</v>
      </c>
    </row>
    <row r="3813" spans="1:16" x14ac:dyDescent="0.3">
      <c r="A3813" t="s">
        <v>7739</v>
      </c>
      <c r="B3813">
        <v>13446204</v>
      </c>
      <c r="C3813" t="s">
        <v>7740</v>
      </c>
      <c r="D3813" t="s">
        <v>68</v>
      </c>
      <c r="E3813" t="s">
        <v>69</v>
      </c>
      <c r="F3813" t="s">
        <v>33</v>
      </c>
      <c r="G3813" t="s">
        <v>7741</v>
      </c>
      <c r="H3813">
        <v>2299</v>
      </c>
      <c r="I3813">
        <v>4599</v>
      </c>
      <c r="J3813" t="s">
        <v>35</v>
      </c>
      <c r="K3813">
        <v>4.3</v>
      </c>
      <c r="L3813">
        <v>541</v>
      </c>
      <c r="M3813">
        <v>50</v>
      </c>
      <c r="N3813">
        <v>2299.5</v>
      </c>
      <c r="O3813">
        <v>2299</v>
      </c>
      <c r="P3813" t="str">
        <f>IF(Table1[[#This Row],[Discount %]]&gt;50,"High Discount","Low Discount")</f>
        <v>Low Discount</v>
      </c>
    </row>
    <row r="3814" spans="1:16" x14ac:dyDescent="0.3">
      <c r="A3814" t="s">
        <v>7742</v>
      </c>
      <c r="B3814">
        <v>13007404</v>
      </c>
      <c r="C3814" t="s">
        <v>56</v>
      </c>
      <c r="D3814" t="s">
        <v>86</v>
      </c>
      <c r="E3814" t="s">
        <v>82</v>
      </c>
      <c r="F3814" t="s">
        <v>33</v>
      </c>
      <c r="G3814" t="s">
        <v>7743</v>
      </c>
      <c r="H3814">
        <v>559</v>
      </c>
      <c r="I3814">
        <v>1399</v>
      </c>
      <c r="J3814" t="s">
        <v>212</v>
      </c>
      <c r="K3814">
        <v>4.0999999999999996</v>
      </c>
      <c r="L3814">
        <v>541</v>
      </c>
      <c r="M3814">
        <v>60</v>
      </c>
      <c r="N3814">
        <v>839.4</v>
      </c>
      <c r="O3814">
        <v>559</v>
      </c>
      <c r="P3814" t="str">
        <f>IF(Table1[[#This Row],[Discount %]]&gt;50,"High Discount","Low Discount")</f>
        <v>High Discount</v>
      </c>
    </row>
    <row r="3815" spans="1:16" x14ac:dyDescent="0.3">
      <c r="A3815" t="s">
        <v>7744</v>
      </c>
      <c r="B3815">
        <v>10616534</v>
      </c>
      <c r="C3815" t="s">
        <v>56</v>
      </c>
      <c r="D3815" t="s">
        <v>86</v>
      </c>
      <c r="E3815" t="s">
        <v>168</v>
      </c>
      <c r="F3815" t="s">
        <v>33</v>
      </c>
      <c r="G3815" t="s">
        <v>7745</v>
      </c>
      <c r="H3815">
        <v>1079</v>
      </c>
      <c r="I3815">
        <v>3599</v>
      </c>
      <c r="J3815" t="s">
        <v>101</v>
      </c>
      <c r="K3815">
        <v>4.3</v>
      </c>
      <c r="L3815">
        <v>541</v>
      </c>
      <c r="M3815">
        <v>70</v>
      </c>
      <c r="N3815">
        <v>2519.3000000000002</v>
      </c>
      <c r="O3815">
        <v>1079</v>
      </c>
      <c r="P3815" t="str">
        <f>IF(Table1[[#This Row],[Discount %]]&gt;50,"High Discount","Low Discount")</f>
        <v>High Discount</v>
      </c>
    </row>
    <row r="3816" spans="1:16" x14ac:dyDescent="0.3">
      <c r="A3816" t="s">
        <v>7746</v>
      </c>
      <c r="B3816">
        <v>12278640</v>
      </c>
      <c r="C3816" t="s">
        <v>13</v>
      </c>
      <c r="D3816" t="s">
        <v>37</v>
      </c>
      <c r="E3816" t="s">
        <v>15</v>
      </c>
      <c r="F3816" t="s">
        <v>33</v>
      </c>
      <c r="G3816" t="s">
        <v>7747</v>
      </c>
      <c r="I3816">
        <v>2499</v>
      </c>
      <c r="J3816" t="s">
        <v>118</v>
      </c>
      <c r="K3816">
        <v>4.3</v>
      </c>
      <c r="L3816">
        <v>541</v>
      </c>
      <c r="M3816">
        <v>64.999999999999986</v>
      </c>
      <c r="N3816">
        <v>1624.3499999999997</v>
      </c>
      <c r="O3816">
        <v>874</v>
      </c>
      <c r="P3816" t="str">
        <f>IF(Table1[[#This Row],[Discount %]]&gt;50,"High Discount","Low Discount")</f>
        <v>High Discount</v>
      </c>
    </row>
    <row r="3817" spans="1:16" x14ac:dyDescent="0.3">
      <c r="A3817" t="s">
        <v>7748</v>
      </c>
      <c r="B3817">
        <v>9435433</v>
      </c>
      <c r="C3817" t="s">
        <v>199</v>
      </c>
      <c r="D3817" t="s">
        <v>37</v>
      </c>
      <c r="E3817" t="s">
        <v>131</v>
      </c>
      <c r="F3817" t="s">
        <v>33</v>
      </c>
      <c r="G3817" t="s">
        <v>7749</v>
      </c>
      <c r="I3817">
        <v>2499</v>
      </c>
      <c r="J3817" t="s">
        <v>201</v>
      </c>
      <c r="K3817">
        <v>4.5999999999999996</v>
      </c>
      <c r="L3817">
        <v>541</v>
      </c>
      <c r="M3817">
        <v>70</v>
      </c>
      <c r="N3817">
        <v>1749.3</v>
      </c>
      <c r="O3817">
        <v>749</v>
      </c>
      <c r="P3817" t="str">
        <f>IF(Table1[[#This Row],[Discount %]]&gt;50,"High Discount","Low Discount")</f>
        <v>High Discount</v>
      </c>
    </row>
    <row r="3818" spans="1:16" x14ac:dyDescent="0.3">
      <c r="A3818" t="s">
        <v>7750</v>
      </c>
      <c r="B3818">
        <v>10064569</v>
      </c>
      <c r="C3818" t="s">
        <v>13</v>
      </c>
      <c r="D3818" t="s">
        <v>14</v>
      </c>
      <c r="E3818" t="s">
        <v>15</v>
      </c>
      <c r="F3818" t="s">
        <v>16</v>
      </c>
      <c r="G3818" t="s">
        <v>3979</v>
      </c>
      <c r="H3818">
        <v>899</v>
      </c>
      <c r="I3818">
        <v>1999</v>
      </c>
      <c r="J3818" t="s">
        <v>18</v>
      </c>
      <c r="K3818">
        <v>3.8</v>
      </c>
      <c r="L3818">
        <v>540</v>
      </c>
      <c r="M3818">
        <v>55.000000000000007</v>
      </c>
      <c r="N3818">
        <v>1099.45</v>
      </c>
      <c r="O3818">
        <v>899</v>
      </c>
      <c r="P3818" t="str">
        <f>IF(Table1[[#This Row],[Discount %]]&gt;50,"High Discount","Low Discount")</f>
        <v>High Discount</v>
      </c>
    </row>
    <row r="3819" spans="1:16" x14ac:dyDescent="0.3">
      <c r="A3819" t="s">
        <v>7751</v>
      </c>
      <c r="B3819">
        <v>9194177</v>
      </c>
      <c r="C3819" t="s">
        <v>3816</v>
      </c>
      <c r="D3819" t="s">
        <v>14</v>
      </c>
      <c r="E3819" t="s">
        <v>121</v>
      </c>
      <c r="F3819" t="s">
        <v>16</v>
      </c>
      <c r="G3819" t="s">
        <v>7752</v>
      </c>
      <c r="H3819">
        <v>629</v>
      </c>
      <c r="I3819">
        <v>1049</v>
      </c>
      <c r="J3819" t="s">
        <v>770</v>
      </c>
      <c r="K3819">
        <v>4.0999999999999996</v>
      </c>
      <c r="L3819">
        <v>540</v>
      </c>
      <c r="M3819">
        <v>40</v>
      </c>
      <c r="N3819">
        <v>419.6</v>
      </c>
      <c r="O3819">
        <v>629</v>
      </c>
      <c r="P3819" t="str">
        <f>IF(Table1[[#This Row],[Discount %]]&gt;50,"High Discount","Low Discount")</f>
        <v>Low Discount</v>
      </c>
    </row>
    <row r="3820" spans="1:16" x14ac:dyDescent="0.3">
      <c r="A3820" t="s">
        <v>7753</v>
      </c>
      <c r="B3820">
        <v>1616320</v>
      </c>
      <c r="C3820" t="s">
        <v>42</v>
      </c>
      <c r="D3820" t="s">
        <v>176</v>
      </c>
      <c r="E3820" t="s">
        <v>177</v>
      </c>
      <c r="F3820" t="s">
        <v>16</v>
      </c>
      <c r="G3820" t="s">
        <v>3754</v>
      </c>
      <c r="H3820">
        <v>319</v>
      </c>
      <c r="I3820">
        <v>399</v>
      </c>
      <c r="J3820" t="s">
        <v>145</v>
      </c>
      <c r="K3820">
        <v>4.2</v>
      </c>
      <c r="L3820">
        <v>540</v>
      </c>
      <c r="M3820">
        <v>20</v>
      </c>
      <c r="N3820">
        <v>79.8</v>
      </c>
      <c r="O3820">
        <v>319</v>
      </c>
      <c r="P3820" t="str">
        <f>IF(Table1[[#This Row],[Discount %]]&gt;50,"High Discount","Low Discount")</f>
        <v>Low Discount</v>
      </c>
    </row>
    <row r="3821" spans="1:16" x14ac:dyDescent="0.3">
      <c r="A3821" t="s">
        <v>7754</v>
      </c>
      <c r="B3821">
        <v>12121326</v>
      </c>
      <c r="C3821" t="s">
        <v>13</v>
      </c>
      <c r="D3821" t="s">
        <v>25</v>
      </c>
      <c r="E3821" t="s">
        <v>38</v>
      </c>
      <c r="F3821" t="s">
        <v>16</v>
      </c>
      <c r="G3821" t="s">
        <v>7755</v>
      </c>
      <c r="H3821">
        <v>584</v>
      </c>
      <c r="I3821">
        <v>1299</v>
      </c>
      <c r="J3821" t="s">
        <v>40</v>
      </c>
      <c r="K3821">
        <v>4.2</v>
      </c>
      <c r="L3821">
        <v>540</v>
      </c>
      <c r="M3821">
        <v>55.000000000000007</v>
      </c>
      <c r="N3821">
        <v>714.45000000000016</v>
      </c>
      <c r="O3821">
        <v>584</v>
      </c>
      <c r="P3821" t="str">
        <f>IF(Table1[[#This Row],[Discount %]]&gt;50,"High Discount","Low Discount")</f>
        <v>High Discount</v>
      </c>
    </row>
    <row r="3822" spans="1:16" x14ac:dyDescent="0.3">
      <c r="A3822" t="s">
        <v>7756</v>
      </c>
      <c r="B3822">
        <v>12147860</v>
      </c>
      <c r="C3822" t="s">
        <v>42</v>
      </c>
      <c r="D3822" t="s">
        <v>25</v>
      </c>
      <c r="E3822" t="s">
        <v>281</v>
      </c>
      <c r="F3822" t="s">
        <v>16</v>
      </c>
      <c r="G3822" t="s">
        <v>7757</v>
      </c>
      <c r="H3822">
        <v>764</v>
      </c>
      <c r="I3822">
        <v>1699</v>
      </c>
      <c r="J3822" t="s">
        <v>23</v>
      </c>
      <c r="K3822">
        <v>4.3</v>
      </c>
      <c r="L3822">
        <v>540</v>
      </c>
      <c r="M3822">
        <v>55.000000000000007</v>
      </c>
      <c r="N3822">
        <v>934.45000000000016</v>
      </c>
      <c r="O3822">
        <v>764</v>
      </c>
      <c r="P3822" t="str">
        <f>IF(Table1[[#This Row],[Discount %]]&gt;50,"High Discount","Low Discount")</f>
        <v>High Discount</v>
      </c>
    </row>
    <row r="3823" spans="1:16" x14ac:dyDescent="0.3">
      <c r="A3823" t="s">
        <v>7758</v>
      </c>
      <c r="B3823">
        <v>6546304</v>
      </c>
      <c r="C3823" t="s">
        <v>13</v>
      </c>
      <c r="D3823" t="s">
        <v>25</v>
      </c>
      <c r="E3823" t="s">
        <v>38</v>
      </c>
      <c r="F3823" t="s">
        <v>16</v>
      </c>
      <c r="G3823" t="s">
        <v>7759</v>
      </c>
      <c r="H3823">
        <v>314</v>
      </c>
      <c r="I3823">
        <v>699</v>
      </c>
      <c r="J3823" t="s">
        <v>65</v>
      </c>
      <c r="K3823">
        <v>3.9</v>
      </c>
      <c r="L3823">
        <v>540</v>
      </c>
      <c r="M3823">
        <v>54.999999999999993</v>
      </c>
      <c r="N3823">
        <v>384.44999999999993</v>
      </c>
      <c r="O3823">
        <v>314</v>
      </c>
      <c r="P3823" t="str">
        <f>IF(Table1[[#This Row],[Discount %]]&gt;50,"High Discount","Low Discount")</f>
        <v>High Discount</v>
      </c>
    </row>
    <row r="3824" spans="1:16" x14ac:dyDescent="0.3">
      <c r="A3824" t="s">
        <v>7760</v>
      </c>
      <c r="B3824">
        <v>13918438</v>
      </c>
      <c r="C3824" t="s">
        <v>67</v>
      </c>
      <c r="D3824" t="s">
        <v>31</v>
      </c>
      <c r="E3824" t="s">
        <v>380</v>
      </c>
      <c r="F3824" t="s">
        <v>33</v>
      </c>
      <c r="G3824" t="s">
        <v>7761</v>
      </c>
      <c r="H3824">
        <v>961</v>
      </c>
      <c r="I3824">
        <v>2599</v>
      </c>
      <c r="J3824" t="s">
        <v>35</v>
      </c>
      <c r="K3824">
        <v>3.8</v>
      </c>
      <c r="L3824">
        <v>540</v>
      </c>
      <c r="M3824">
        <v>63</v>
      </c>
      <c r="N3824">
        <v>1637.37</v>
      </c>
      <c r="O3824">
        <v>961</v>
      </c>
      <c r="P3824" t="str">
        <f>IF(Table1[[#This Row],[Discount %]]&gt;50,"High Discount","Low Discount")</f>
        <v>High Discount</v>
      </c>
    </row>
    <row r="3825" spans="1:16" x14ac:dyDescent="0.3">
      <c r="A3825" t="s">
        <v>7762</v>
      </c>
      <c r="B3825">
        <v>8935247</v>
      </c>
      <c r="C3825" t="s">
        <v>5823</v>
      </c>
      <c r="D3825" t="s">
        <v>86</v>
      </c>
      <c r="E3825" t="s">
        <v>542</v>
      </c>
      <c r="F3825" t="s">
        <v>33</v>
      </c>
      <c r="G3825" t="s">
        <v>7763</v>
      </c>
      <c r="H3825">
        <v>1319</v>
      </c>
      <c r="I3825">
        <v>2399</v>
      </c>
      <c r="J3825" t="s">
        <v>7764</v>
      </c>
      <c r="K3825">
        <v>4.3</v>
      </c>
      <c r="L3825">
        <v>540</v>
      </c>
      <c r="M3825">
        <v>44.999999999999993</v>
      </c>
      <c r="N3825">
        <v>1079.55</v>
      </c>
      <c r="O3825">
        <v>1319</v>
      </c>
      <c r="P3825" t="str">
        <f>IF(Table1[[#This Row],[Discount %]]&gt;50,"High Discount","Low Discount")</f>
        <v>Low Discount</v>
      </c>
    </row>
    <row r="3826" spans="1:16" x14ac:dyDescent="0.3">
      <c r="A3826" t="s">
        <v>7765</v>
      </c>
      <c r="B3826">
        <v>11938408</v>
      </c>
      <c r="C3826" t="s">
        <v>7766</v>
      </c>
      <c r="D3826" t="s">
        <v>60</v>
      </c>
      <c r="E3826" t="s">
        <v>38</v>
      </c>
      <c r="F3826" t="s">
        <v>33</v>
      </c>
      <c r="G3826" t="s">
        <v>7767</v>
      </c>
      <c r="H3826">
        <v>489</v>
      </c>
      <c r="I3826">
        <v>999</v>
      </c>
      <c r="J3826" t="s">
        <v>35</v>
      </c>
      <c r="K3826">
        <v>4.4000000000000004</v>
      </c>
      <c r="L3826">
        <v>540</v>
      </c>
      <c r="M3826">
        <v>51</v>
      </c>
      <c r="N3826">
        <v>509.49</v>
      </c>
      <c r="O3826">
        <v>489</v>
      </c>
      <c r="P3826" t="str">
        <f>IF(Table1[[#This Row],[Discount %]]&gt;50,"High Discount","Low Discount")</f>
        <v>High Discount</v>
      </c>
    </row>
    <row r="3827" spans="1:16" x14ac:dyDescent="0.3">
      <c r="A3827" t="s">
        <v>7768</v>
      </c>
      <c r="B3827">
        <v>13481980</v>
      </c>
      <c r="C3827" t="s">
        <v>81</v>
      </c>
      <c r="D3827" t="s">
        <v>37</v>
      </c>
      <c r="E3827" t="s">
        <v>131</v>
      </c>
      <c r="F3827" t="s">
        <v>33</v>
      </c>
      <c r="G3827" t="s">
        <v>7679</v>
      </c>
      <c r="I3827">
        <v>1599</v>
      </c>
      <c r="J3827" t="s">
        <v>35</v>
      </c>
      <c r="K3827">
        <v>4</v>
      </c>
      <c r="L3827">
        <v>540</v>
      </c>
      <c r="M3827">
        <v>59</v>
      </c>
      <c r="N3827">
        <v>943.41</v>
      </c>
      <c r="O3827">
        <v>655</v>
      </c>
      <c r="P3827" t="str">
        <f>IF(Table1[[#This Row],[Discount %]]&gt;50,"High Discount","Low Discount")</f>
        <v>High Discount</v>
      </c>
    </row>
    <row r="3828" spans="1:16" x14ac:dyDescent="0.3">
      <c r="A3828" t="s">
        <v>7769</v>
      </c>
      <c r="B3828">
        <v>8810373</v>
      </c>
      <c r="C3828" t="s">
        <v>13</v>
      </c>
      <c r="D3828" t="s">
        <v>37</v>
      </c>
      <c r="E3828" t="s">
        <v>15</v>
      </c>
      <c r="F3828" t="s">
        <v>33</v>
      </c>
      <c r="G3828" t="s">
        <v>7770</v>
      </c>
      <c r="I3828">
        <v>2299</v>
      </c>
      <c r="J3828" t="s">
        <v>118</v>
      </c>
      <c r="K3828">
        <v>3.9</v>
      </c>
      <c r="L3828">
        <v>540</v>
      </c>
      <c r="M3828">
        <v>64.999999999999986</v>
      </c>
      <c r="N3828">
        <v>1494.3499999999997</v>
      </c>
      <c r="O3828">
        <v>804</v>
      </c>
      <c r="P3828" t="str">
        <f>IF(Table1[[#This Row],[Discount %]]&gt;50,"High Discount","Low Discount")</f>
        <v>High Discount</v>
      </c>
    </row>
    <row r="3829" spans="1:16" x14ac:dyDescent="0.3">
      <c r="A3829" t="s">
        <v>7771</v>
      </c>
      <c r="B3829">
        <v>6832243</v>
      </c>
      <c r="C3829" t="s">
        <v>149</v>
      </c>
      <c r="D3829" t="s">
        <v>14</v>
      </c>
      <c r="E3829" t="s">
        <v>15</v>
      </c>
      <c r="F3829" t="s">
        <v>16</v>
      </c>
      <c r="G3829" t="s">
        <v>241</v>
      </c>
      <c r="H3829">
        <v>1299</v>
      </c>
      <c r="I3829">
        <v>2599</v>
      </c>
      <c r="J3829" t="s">
        <v>151</v>
      </c>
      <c r="K3829">
        <v>3.9</v>
      </c>
      <c r="L3829">
        <v>539</v>
      </c>
      <c r="M3829">
        <v>50</v>
      </c>
      <c r="N3829">
        <v>1299.5</v>
      </c>
      <c r="O3829">
        <v>1299</v>
      </c>
      <c r="P3829" t="str">
        <f>IF(Table1[[#This Row],[Discount %]]&gt;50,"High Discount","Low Discount")</f>
        <v>Low Discount</v>
      </c>
    </row>
    <row r="3830" spans="1:16" x14ac:dyDescent="0.3">
      <c r="A3830" t="s">
        <v>7772</v>
      </c>
      <c r="B3830">
        <v>11159934</v>
      </c>
      <c r="C3830" t="s">
        <v>7548</v>
      </c>
      <c r="D3830" t="s">
        <v>68</v>
      </c>
      <c r="E3830" t="s">
        <v>69</v>
      </c>
      <c r="F3830" t="s">
        <v>16</v>
      </c>
      <c r="G3830" t="s">
        <v>7773</v>
      </c>
      <c r="H3830">
        <v>4139</v>
      </c>
      <c r="I3830">
        <v>9199</v>
      </c>
      <c r="J3830" t="s">
        <v>7774</v>
      </c>
      <c r="K3830">
        <v>4</v>
      </c>
      <c r="L3830">
        <v>539</v>
      </c>
      <c r="M3830">
        <v>54.999999999999993</v>
      </c>
      <c r="N3830">
        <v>5059.45</v>
      </c>
      <c r="O3830">
        <v>4139</v>
      </c>
      <c r="P3830" t="str">
        <f>IF(Table1[[#This Row],[Discount %]]&gt;50,"High Discount","Low Discount")</f>
        <v>High Discount</v>
      </c>
    </row>
    <row r="3831" spans="1:16" x14ac:dyDescent="0.3">
      <c r="A3831" t="s">
        <v>7775</v>
      </c>
      <c r="B3831">
        <v>18028822</v>
      </c>
      <c r="C3831" t="s">
        <v>270</v>
      </c>
      <c r="D3831" t="s">
        <v>176</v>
      </c>
      <c r="E3831" t="s">
        <v>890</v>
      </c>
      <c r="F3831" t="s">
        <v>16</v>
      </c>
      <c r="G3831" t="s">
        <v>4631</v>
      </c>
      <c r="I3831">
        <v>1098</v>
      </c>
      <c r="J3831" t="s">
        <v>23</v>
      </c>
      <c r="K3831">
        <v>4.4000000000000004</v>
      </c>
      <c r="L3831">
        <v>539</v>
      </c>
      <c r="M3831">
        <v>31</v>
      </c>
      <c r="N3831">
        <v>340.38</v>
      </c>
      <c r="O3831">
        <v>757</v>
      </c>
      <c r="P3831" t="str">
        <f>IF(Table1[[#This Row],[Discount %]]&gt;50,"High Discount","Low Discount")</f>
        <v>Low Discount</v>
      </c>
    </row>
    <row r="3832" spans="1:16" x14ac:dyDescent="0.3">
      <c r="A3832" t="s">
        <v>7776</v>
      </c>
      <c r="B3832">
        <v>9398763</v>
      </c>
      <c r="C3832" t="s">
        <v>321</v>
      </c>
      <c r="D3832" t="s">
        <v>25</v>
      </c>
      <c r="E3832" t="s">
        <v>26</v>
      </c>
      <c r="F3832" t="s">
        <v>16</v>
      </c>
      <c r="G3832" t="s">
        <v>7777</v>
      </c>
      <c r="H3832">
        <v>629</v>
      </c>
      <c r="I3832">
        <v>1399</v>
      </c>
      <c r="J3832" t="s">
        <v>231</v>
      </c>
      <c r="K3832">
        <v>4.2</v>
      </c>
      <c r="L3832">
        <v>539</v>
      </c>
      <c r="M3832">
        <v>55.000000000000007</v>
      </c>
      <c r="N3832">
        <v>769.45000000000016</v>
      </c>
      <c r="O3832">
        <v>629</v>
      </c>
      <c r="P3832" t="str">
        <f>IF(Table1[[#This Row],[Discount %]]&gt;50,"High Discount","Low Discount")</f>
        <v>High Discount</v>
      </c>
    </row>
    <row r="3833" spans="1:16" x14ac:dyDescent="0.3">
      <c r="A3833" t="s">
        <v>7778</v>
      </c>
      <c r="B3833">
        <v>11885532</v>
      </c>
      <c r="C3833" t="s">
        <v>7779</v>
      </c>
      <c r="D3833" t="s">
        <v>25</v>
      </c>
      <c r="E3833" t="s">
        <v>38</v>
      </c>
      <c r="F3833" t="s">
        <v>16</v>
      </c>
      <c r="G3833" t="s">
        <v>7780</v>
      </c>
      <c r="H3833">
        <v>509</v>
      </c>
      <c r="I3833">
        <v>1499</v>
      </c>
      <c r="J3833" t="s">
        <v>212</v>
      </c>
      <c r="K3833">
        <v>4</v>
      </c>
      <c r="L3833">
        <v>539</v>
      </c>
      <c r="M3833">
        <v>66</v>
      </c>
      <c r="N3833">
        <v>989.34</v>
      </c>
      <c r="O3833">
        <v>509</v>
      </c>
      <c r="P3833" t="str">
        <f>IF(Table1[[#This Row],[Discount %]]&gt;50,"High Discount","Low Discount")</f>
        <v>High Discount</v>
      </c>
    </row>
    <row r="3834" spans="1:16" x14ac:dyDescent="0.3">
      <c r="A3834" t="s">
        <v>7781</v>
      </c>
      <c r="B3834">
        <v>16423342</v>
      </c>
      <c r="C3834" t="s">
        <v>791</v>
      </c>
      <c r="D3834" t="s">
        <v>68</v>
      </c>
      <c r="E3834" t="s">
        <v>295</v>
      </c>
      <c r="F3834" t="s">
        <v>33</v>
      </c>
      <c r="G3834" t="s">
        <v>7782</v>
      </c>
      <c r="H3834">
        <v>599</v>
      </c>
      <c r="I3834">
        <v>2396</v>
      </c>
      <c r="J3834" t="s">
        <v>145</v>
      </c>
      <c r="K3834">
        <v>4</v>
      </c>
      <c r="L3834">
        <v>539</v>
      </c>
      <c r="M3834">
        <v>75</v>
      </c>
      <c r="N3834">
        <v>1797</v>
      </c>
      <c r="O3834">
        <v>599</v>
      </c>
      <c r="P3834" t="str">
        <f>IF(Table1[[#This Row],[Discount %]]&gt;50,"High Discount","Low Discount")</f>
        <v>High Discount</v>
      </c>
    </row>
    <row r="3835" spans="1:16" x14ac:dyDescent="0.3">
      <c r="A3835" t="s">
        <v>7783</v>
      </c>
      <c r="B3835">
        <v>9051143</v>
      </c>
      <c r="C3835" t="s">
        <v>254</v>
      </c>
      <c r="D3835" t="s">
        <v>68</v>
      </c>
      <c r="E3835" t="s">
        <v>82</v>
      </c>
      <c r="F3835" t="s">
        <v>33</v>
      </c>
      <c r="G3835" t="s">
        <v>7784</v>
      </c>
      <c r="H3835">
        <v>569</v>
      </c>
      <c r="I3835">
        <v>2999</v>
      </c>
      <c r="J3835" t="s">
        <v>35</v>
      </c>
      <c r="K3835">
        <v>3.8</v>
      </c>
      <c r="L3835">
        <v>539</v>
      </c>
      <c r="M3835">
        <v>81</v>
      </c>
      <c r="N3835">
        <v>2429.19</v>
      </c>
      <c r="O3835">
        <v>569</v>
      </c>
      <c r="P3835" t="str">
        <f>IF(Table1[[#This Row],[Discount %]]&gt;50,"High Discount","Low Discount")</f>
        <v>High Discount</v>
      </c>
    </row>
    <row r="3836" spans="1:16" x14ac:dyDescent="0.3">
      <c r="A3836" t="s">
        <v>7785</v>
      </c>
      <c r="B3836">
        <v>10483994</v>
      </c>
      <c r="C3836" t="s">
        <v>294</v>
      </c>
      <c r="D3836" t="s">
        <v>68</v>
      </c>
      <c r="E3836" t="s">
        <v>295</v>
      </c>
      <c r="F3836" t="s">
        <v>33</v>
      </c>
      <c r="G3836" t="s">
        <v>7786</v>
      </c>
      <c r="H3836">
        <v>2204</v>
      </c>
      <c r="I3836">
        <v>5248</v>
      </c>
      <c r="J3836" t="s">
        <v>145</v>
      </c>
      <c r="K3836">
        <v>4.3</v>
      </c>
      <c r="L3836">
        <v>539</v>
      </c>
      <c r="M3836">
        <v>58.000000000000007</v>
      </c>
      <c r="N3836">
        <v>3043.8400000000006</v>
      </c>
      <c r="O3836">
        <v>2204</v>
      </c>
      <c r="P3836" t="str">
        <f>IF(Table1[[#This Row],[Discount %]]&gt;50,"High Discount","Low Discount")</f>
        <v>High Discount</v>
      </c>
    </row>
    <row r="3837" spans="1:16" x14ac:dyDescent="0.3">
      <c r="A3837" t="s">
        <v>7787</v>
      </c>
      <c r="B3837">
        <v>10180153</v>
      </c>
      <c r="C3837" t="s">
        <v>4213</v>
      </c>
      <c r="D3837" t="s">
        <v>31</v>
      </c>
      <c r="E3837" t="s">
        <v>104</v>
      </c>
      <c r="F3837" t="s">
        <v>33</v>
      </c>
      <c r="G3837" t="s">
        <v>7788</v>
      </c>
      <c r="H3837">
        <v>422</v>
      </c>
      <c r="I3837">
        <v>899</v>
      </c>
      <c r="J3837" t="s">
        <v>7789</v>
      </c>
      <c r="K3837">
        <v>3.7</v>
      </c>
      <c r="L3837">
        <v>539</v>
      </c>
      <c r="M3837">
        <v>53</v>
      </c>
      <c r="N3837">
        <v>476.47</v>
      </c>
      <c r="O3837">
        <v>422</v>
      </c>
      <c r="P3837" t="str">
        <f>IF(Table1[[#This Row],[Discount %]]&gt;50,"High Discount","Low Discount")</f>
        <v>High Discount</v>
      </c>
    </row>
    <row r="3838" spans="1:16" x14ac:dyDescent="0.3">
      <c r="A3838" t="s">
        <v>7790</v>
      </c>
      <c r="B3838">
        <v>12013388</v>
      </c>
      <c r="C3838" t="s">
        <v>180</v>
      </c>
      <c r="D3838" t="s">
        <v>86</v>
      </c>
      <c r="E3838" t="s">
        <v>82</v>
      </c>
      <c r="F3838" t="s">
        <v>33</v>
      </c>
      <c r="G3838" t="s">
        <v>7791</v>
      </c>
      <c r="H3838">
        <v>1079</v>
      </c>
      <c r="I3838">
        <v>2699</v>
      </c>
      <c r="J3838" t="s">
        <v>88</v>
      </c>
      <c r="K3838">
        <v>4.4000000000000004</v>
      </c>
      <c r="L3838">
        <v>539</v>
      </c>
      <c r="M3838">
        <v>60.000000000000007</v>
      </c>
      <c r="N3838">
        <v>1619.4000000000003</v>
      </c>
      <c r="O3838">
        <v>1079</v>
      </c>
      <c r="P3838" t="str">
        <f>IF(Table1[[#This Row],[Discount %]]&gt;50,"High Discount","Low Discount")</f>
        <v>High Discount</v>
      </c>
    </row>
    <row r="3839" spans="1:16" x14ac:dyDescent="0.3">
      <c r="A3839" t="s">
        <v>7792</v>
      </c>
      <c r="B3839">
        <v>13689952</v>
      </c>
      <c r="C3839" t="s">
        <v>90</v>
      </c>
      <c r="D3839" t="s">
        <v>37</v>
      </c>
      <c r="E3839" t="s">
        <v>131</v>
      </c>
      <c r="F3839" t="s">
        <v>33</v>
      </c>
      <c r="G3839" t="s">
        <v>7793</v>
      </c>
      <c r="I3839">
        <v>1749</v>
      </c>
      <c r="J3839" t="s">
        <v>23</v>
      </c>
      <c r="K3839">
        <v>4.4000000000000004</v>
      </c>
      <c r="L3839">
        <v>539</v>
      </c>
      <c r="M3839">
        <v>52</v>
      </c>
      <c r="N3839">
        <v>909.48</v>
      </c>
      <c r="O3839">
        <v>839</v>
      </c>
      <c r="P3839" t="str">
        <f>IF(Table1[[#This Row],[Discount %]]&gt;50,"High Discount","Low Discount")</f>
        <v>High Discount</v>
      </c>
    </row>
    <row r="3840" spans="1:16" x14ac:dyDescent="0.3">
      <c r="A3840" t="s">
        <v>7794</v>
      </c>
      <c r="B3840">
        <v>11954526</v>
      </c>
      <c r="C3840" t="s">
        <v>1706</v>
      </c>
      <c r="D3840" t="s">
        <v>37</v>
      </c>
      <c r="E3840" t="s">
        <v>281</v>
      </c>
      <c r="F3840" t="s">
        <v>33</v>
      </c>
      <c r="G3840" t="s">
        <v>7795</v>
      </c>
      <c r="I3840">
        <v>2199</v>
      </c>
      <c r="J3840" t="s">
        <v>23</v>
      </c>
      <c r="K3840">
        <v>4.3</v>
      </c>
      <c r="L3840">
        <v>539</v>
      </c>
      <c r="M3840">
        <v>70</v>
      </c>
      <c r="N3840">
        <v>1539.3</v>
      </c>
      <c r="O3840">
        <v>659</v>
      </c>
      <c r="P3840" t="str">
        <f>IF(Table1[[#This Row],[Discount %]]&gt;50,"High Discount","Low Discount")</f>
        <v>High Discount</v>
      </c>
    </row>
    <row r="3841" spans="1:16" x14ac:dyDescent="0.3">
      <c r="A3841" t="s">
        <v>7796</v>
      </c>
      <c r="B3841">
        <v>5453182</v>
      </c>
      <c r="C3841" t="s">
        <v>13</v>
      </c>
      <c r="D3841" t="s">
        <v>37</v>
      </c>
      <c r="E3841" t="s">
        <v>168</v>
      </c>
      <c r="F3841" t="s">
        <v>33</v>
      </c>
      <c r="G3841" t="s">
        <v>7797</v>
      </c>
      <c r="I3841">
        <v>3999</v>
      </c>
      <c r="J3841" t="s">
        <v>101</v>
      </c>
      <c r="K3841">
        <v>4.3</v>
      </c>
      <c r="L3841">
        <v>539</v>
      </c>
      <c r="M3841">
        <v>65</v>
      </c>
      <c r="N3841">
        <v>2599.35</v>
      </c>
      <c r="O3841">
        <v>1399</v>
      </c>
      <c r="P3841" t="str">
        <f>IF(Table1[[#This Row],[Discount %]]&gt;50,"High Discount","Low Discount")</f>
        <v>High Discount</v>
      </c>
    </row>
    <row r="3842" spans="1:16" x14ac:dyDescent="0.3">
      <c r="A3842" t="s">
        <v>7798</v>
      </c>
      <c r="B3842">
        <v>11296168</v>
      </c>
      <c r="C3842" t="s">
        <v>13</v>
      </c>
      <c r="D3842" t="s">
        <v>37</v>
      </c>
      <c r="E3842" t="s">
        <v>38</v>
      </c>
      <c r="F3842" t="s">
        <v>33</v>
      </c>
      <c r="G3842" t="s">
        <v>2703</v>
      </c>
      <c r="I3842">
        <v>699</v>
      </c>
      <c r="J3842" t="s">
        <v>40</v>
      </c>
      <c r="K3842">
        <v>4.2</v>
      </c>
      <c r="L3842">
        <v>539</v>
      </c>
      <c r="M3842">
        <v>45</v>
      </c>
      <c r="N3842">
        <v>314.55</v>
      </c>
      <c r="O3842">
        <v>384</v>
      </c>
      <c r="P3842" t="str">
        <f>IF(Table1[[#This Row],[Discount %]]&gt;50,"High Discount","Low Discount")</f>
        <v>Low Discount</v>
      </c>
    </row>
    <row r="3843" spans="1:16" x14ac:dyDescent="0.3">
      <c r="A3843" t="s">
        <v>7799</v>
      </c>
      <c r="B3843">
        <v>12822698</v>
      </c>
      <c r="C3843" t="s">
        <v>81</v>
      </c>
      <c r="D3843" t="s">
        <v>37</v>
      </c>
      <c r="E3843" t="s">
        <v>47</v>
      </c>
      <c r="F3843" t="s">
        <v>33</v>
      </c>
      <c r="G3843" t="s">
        <v>7800</v>
      </c>
      <c r="I3843">
        <v>899</v>
      </c>
      <c r="J3843" t="s">
        <v>18</v>
      </c>
      <c r="K3843">
        <v>3.7</v>
      </c>
      <c r="L3843">
        <v>539</v>
      </c>
      <c r="M3843">
        <v>63</v>
      </c>
      <c r="N3843">
        <v>566.37</v>
      </c>
      <c r="O3843">
        <v>332</v>
      </c>
      <c r="P3843" t="str">
        <f>IF(Table1[[#This Row],[Discount %]]&gt;50,"High Discount","Low Discount")</f>
        <v>High Discount</v>
      </c>
    </row>
    <row r="3844" spans="1:16" x14ac:dyDescent="0.3">
      <c r="A3844" t="s">
        <v>7801</v>
      </c>
      <c r="B3844">
        <v>11999550</v>
      </c>
      <c r="C3844" t="s">
        <v>59</v>
      </c>
      <c r="D3844" t="s">
        <v>60</v>
      </c>
      <c r="E3844" t="s">
        <v>38</v>
      </c>
      <c r="F3844" t="s">
        <v>16</v>
      </c>
      <c r="G3844" t="s">
        <v>5856</v>
      </c>
      <c r="H3844">
        <v>279</v>
      </c>
      <c r="I3844">
        <v>699</v>
      </c>
      <c r="J3844" t="s">
        <v>35</v>
      </c>
      <c r="K3844">
        <v>4.0999999999999996</v>
      </c>
      <c r="L3844">
        <v>538</v>
      </c>
      <c r="M3844">
        <v>60</v>
      </c>
      <c r="N3844">
        <v>419.4</v>
      </c>
      <c r="O3844">
        <v>279</v>
      </c>
      <c r="P3844" t="str">
        <f>IF(Table1[[#This Row],[Discount %]]&gt;50,"High Discount","Low Discount")</f>
        <v>High Discount</v>
      </c>
    </row>
    <row r="3845" spans="1:16" x14ac:dyDescent="0.3">
      <c r="A3845" t="s">
        <v>7802</v>
      </c>
      <c r="B3845">
        <v>10136683</v>
      </c>
      <c r="C3845" t="s">
        <v>42</v>
      </c>
      <c r="D3845" t="s">
        <v>25</v>
      </c>
      <c r="E3845" t="s">
        <v>281</v>
      </c>
      <c r="F3845" t="s">
        <v>16</v>
      </c>
      <c r="G3845" t="s">
        <v>7803</v>
      </c>
      <c r="H3845">
        <v>809</v>
      </c>
      <c r="I3845">
        <v>1799</v>
      </c>
      <c r="J3845" t="s">
        <v>23</v>
      </c>
      <c r="K3845">
        <v>4.2</v>
      </c>
      <c r="L3845">
        <v>538</v>
      </c>
      <c r="M3845">
        <v>55.000000000000007</v>
      </c>
      <c r="N3845">
        <v>989.45000000000016</v>
      </c>
      <c r="O3845">
        <v>809</v>
      </c>
      <c r="P3845" t="str">
        <f>IF(Table1[[#This Row],[Discount %]]&gt;50,"High Discount","Low Discount")</f>
        <v>High Discount</v>
      </c>
    </row>
    <row r="3846" spans="1:16" x14ac:dyDescent="0.3">
      <c r="A3846" t="s">
        <v>7804</v>
      </c>
      <c r="B3846">
        <v>12635720</v>
      </c>
      <c r="C3846" t="s">
        <v>7805</v>
      </c>
      <c r="D3846" t="s">
        <v>25</v>
      </c>
      <c r="E3846" t="s">
        <v>168</v>
      </c>
      <c r="F3846" t="s">
        <v>16</v>
      </c>
      <c r="G3846" t="s">
        <v>7806</v>
      </c>
      <c r="H3846">
        <v>2599</v>
      </c>
      <c r="I3846">
        <v>3999</v>
      </c>
      <c r="J3846" t="s">
        <v>88</v>
      </c>
      <c r="K3846">
        <v>3.9</v>
      </c>
      <c r="L3846">
        <v>538</v>
      </c>
      <c r="M3846">
        <v>35.008752188047012</v>
      </c>
      <c r="N3846">
        <v>1400</v>
      </c>
      <c r="O3846">
        <v>2599</v>
      </c>
      <c r="P3846" t="str">
        <f>IF(Table1[[#This Row],[Discount %]]&gt;50,"High Discount","Low Discount")</f>
        <v>Low Discount</v>
      </c>
    </row>
    <row r="3847" spans="1:16" x14ac:dyDescent="0.3">
      <c r="A3847" t="s">
        <v>7807</v>
      </c>
      <c r="B3847">
        <v>11545658</v>
      </c>
      <c r="C3847" t="s">
        <v>13</v>
      </c>
      <c r="D3847" t="s">
        <v>25</v>
      </c>
      <c r="E3847" t="s">
        <v>38</v>
      </c>
      <c r="F3847" t="s">
        <v>16</v>
      </c>
      <c r="G3847" t="s">
        <v>7808</v>
      </c>
      <c r="H3847">
        <v>269</v>
      </c>
      <c r="I3847">
        <v>599</v>
      </c>
      <c r="J3847" t="s">
        <v>23</v>
      </c>
      <c r="K3847">
        <v>4.3</v>
      </c>
      <c r="L3847">
        <v>538</v>
      </c>
      <c r="M3847">
        <v>54.999999999999993</v>
      </c>
      <c r="N3847">
        <v>329.44999999999993</v>
      </c>
      <c r="O3847">
        <v>269</v>
      </c>
      <c r="P3847" t="str">
        <f>IF(Table1[[#This Row],[Discount %]]&gt;50,"High Discount","Low Discount")</f>
        <v>High Discount</v>
      </c>
    </row>
    <row r="3848" spans="1:16" x14ac:dyDescent="0.3">
      <c r="A3848" t="s">
        <v>7809</v>
      </c>
      <c r="B3848">
        <v>1839565</v>
      </c>
      <c r="C3848" t="s">
        <v>321</v>
      </c>
      <c r="D3848" t="s">
        <v>25</v>
      </c>
      <c r="E3848" t="s">
        <v>38</v>
      </c>
      <c r="F3848" t="s">
        <v>16</v>
      </c>
      <c r="G3848" t="s">
        <v>7810</v>
      </c>
      <c r="H3848">
        <v>314</v>
      </c>
      <c r="I3848">
        <v>699</v>
      </c>
      <c r="J3848" t="s">
        <v>35</v>
      </c>
      <c r="K3848">
        <v>4.2</v>
      </c>
      <c r="L3848">
        <v>538</v>
      </c>
      <c r="M3848">
        <v>54.999999999999993</v>
      </c>
      <c r="N3848">
        <v>384.44999999999993</v>
      </c>
      <c r="O3848">
        <v>314</v>
      </c>
      <c r="P3848" t="str">
        <f>IF(Table1[[#This Row],[Discount %]]&gt;50,"High Discount","Low Discount")</f>
        <v>High Discount</v>
      </c>
    </row>
    <row r="3849" spans="1:16" x14ac:dyDescent="0.3">
      <c r="A3849" t="s">
        <v>7811</v>
      </c>
      <c r="B3849">
        <v>12822774</v>
      </c>
      <c r="C3849" t="s">
        <v>81</v>
      </c>
      <c r="D3849" t="s">
        <v>68</v>
      </c>
      <c r="E3849" t="s">
        <v>82</v>
      </c>
      <c r="F3849" t="s">
        <v>33</v>
      </c>
      <c r="G3849" t="s">
        <v>7812</v>
      </c>
      <c r="H3849">
        <v>467</v>
      </c>
      <c r="I3849">
        <v>1199</v>
      </c>
      <c r="J3849" t="s">
        <v>35</v>
      </c>
      <c r="K3849">
        <v>4.2</v>
      </c>
      <c r="L3849">
        <v>538</v>
      </c>
      <c r="M3849">
        <v>61</v>
      </c>
      <c r="N3849">
        <v>731.39</v>
      </c>
      <c r="O3849">
        <v>467</v>
      </c>
      <c r="P3849" t="str">
        <f>IF(Table1[[#This Row],[Discount %]]&gt;50,"High Discount","Low Discount")</f>
        <v>High Discount</v>
      </c>
    </row>
    <row r="3850" spans="1:16" x14ac:dyDescent="0.3">
      <c r="A3850" t="s">
        <v>7813</v>
      </c>
      <c r="B3850">
        <v>2340111</v>
      </c>
      <c r="C3850" t="s">
        <v>90</v>
      </c>
      <c r="D3850" t="s">
        <v>37</v>
      </c>
      <c r="E3850" t="s">
        <v>131</v>
      </c>
      <c r="F3850" t="s">
        <v>33</v>
      </c>
      <c r="G3850" t="s">
        <v>7814</v>
      </c>
      <c r="I3850">
        <v>1249</v>
      </c>
      <c r="J3850" t="s">
        <v>23</v>
      </c>
      <c r="K3850">
        <v>4.2</v>
      </c>
      <c r="L3850">
        <v>538</v>
      </c>
      <c r="M3850">
        <v>65</v>
      </c>
      <c r="N3850">
        <v>811.85</v>
      </c>
      <c r="O3850">
        <v>437</v>
      </c>
      <c r="P3850" t="str">
        <f>IF(Table1[[#This Row],[Discount %]]&gt;50,"High Discount","Low Discount")</f>
        <v>High Discount</v>
      </c>
    </row>
    <row r="3851" spans="1:16" x14ac:dyDescent="0.3">
      <c r="A3851" t="s">
        <v>7815</v>
      </c>
      <c r="B3851">
        <v>12386008</v>
      </c>
      <c r="C3851" t="s">
        <v>840</v>
      </c>
      <c r="D3851" t="s">
        <v>37</v>
      </c>
      <c r="E3851" t="s">
        <v>131</v>
      </c>
      <c r="F3851" t="s">
        <v>33</v>
      </c>
      <c r="G3851" t="s">
        <v>7816</v>
      </c>
      <c r="I3851">
        <v>1800</v>
      </c>
      <c r="J3851" t="s">
        <v>23</v>
      </c>
      <c r="K3851">
        <v>4.3</v>
      </c>
      <c r="L3851">
        <v>538</v>
      </c>
      <c r="M3851">
        <v>70</v>
      </c>
      <c r="N3851">
        <v>1260</v>
      </c>
      <c r="O3851">
        <v>540</v>
      </c>
      <c r="P3851" t="str">
        <f>IF(Table1[[#This Row],[Discount %]]&gt;50,"High Discount","Low Discount")</f>
        <v>High Discount</v>
      </c>
    </row>
    <row r="3852" spans="1:16" x14ac:dyDescent="0.3">
      <c r="A3852" t="s">
        <v>7817</v>
      </c>
      <c r="B3852">
        <v>11255866</v>
      </c>
      <c r="C3852" t="s">
        <v>42</v>
      </c>
      <c r="D3852" t="s">
        <v>37</v>
      </c>
      <c r="E3852" t="s">
        <v>131</v>
      </c>
      <c r="F3852" t="s">
        <v>33</v>
      </c>
      <c r="G3852" t="s">
        <v>7818</v>
      </c>
      <c r="I3852">
        <v>1899</v>
      </c>
      <c r="J3852" t="s">
        <v>40</v>
      </c>
      <c r="K3852">
        <v>4.5</v>
      </c>
      <c r="L3852">
        <v>538</v>
      </c>
      <c r="M3852">
        <v>50</v>
      </c>
      <c r="N3852">
        <v>949.5</v>
      </c>
      <c r="O3852">
        <v>949</v>
      </c>
      <c r="P3852" t="str">
        <f>IF(Table1[[#This Row],[Discount %]]&gt;50,"High Discount","Low Discount")</f>
        <v>Low Discount</v>
      </c>
    </row>
    <row r="3853" spans="1:16" x14ac:dyDescent="0.3">
      <c r="A3853" t="s">
        <v>7819</v>
      </c>
      <c r="B3853">
        <v>10964510</v>
      </c>
      <c r="C3853" t="s">
        <v>13</v>
      </c>
      <c r="D3853" t="s">
        <v>37</v>
      </c>
      <c r="E3853" t="s">
        <v>38</v>
      </c>
      <c r="F3853" t="s">
        <v>33</v>
      </c>
      <c r="G3853" t="s">
        <v>7820</v>
      </c>
      <c r="I3853">
        <v>899</v>
      </c>
      <c r="J3853" t="s">
        <v>40</v>
      </c>
      <c r="K3853">
        <v>4.2</v>
      </c>
      <c r="L3853">
        <v>538</v>
      </c>
      <c r="M3853">
        <v>65</v>
      </c>
      <c r="N3853">
        <v>584.35</v>
      </c>
      <c r="O3853">
        <v>314</v>
      </c>
      <c r="P3853" t="str">
        <f>IF(Table1[[#This Row],[Discount %]]&gt;50,"High Discount","Low Discount")</f>
        <v>High Discount</v>
      </c>
    </row>
    <row r="3854" spans="1:16" x14ac:dyDescent="0.3">
      <c r="A3854" t="s">
        <v>7821</v>
      </c>
      <c r="B3854">
        <v>12837724</v>
      </c>
      <c r="C3854" t="s">
        <v>46</v>
      </c>
      <c r="D3854" t="s">
        <v>14</v>
      </c>
      <c r="E3854" t="s">
        <v>15</v>
      </c>
      <c r="F3854" t="s">
        <v>16</v>
      </c>
      <c r="G3854" t="s">
        <v>4251</v>
      </c>
      <c r="H3854">
        <v>704</v>
      </c>
      <c r="I3854">
        <v>1499</v>
      </c>
      <c r="J3854" t="s">
        <v>770</v>
      </c>
      <c r="K3854">
        <v>3.9</v>
      </c>
      <c r="L3854">
        <v>537</v>
      </c>
      <c r="M3854">
        <v>53</v>
      </c>
      <c r="N3854">
        <v>794.47</v>
      </c>
      <c r="O3854">
        <v>704</v>
      </c>
      <c r="P3854" t="str">
        <f>IF(Table1[[#This Row],[Discount %]]&gt;50,"High Discount","Low Discount")</f>
        <v>High Discount</v>
      </c>
    </row>
    <row r="3855" spans="1:16" x14ac:dyDescent="0.3">
      <c r="A3855" t="s">
        <v>7822</v>
      </c>
      <c r="B3855">
        <v>2510285</v>
      </c>
      <c r="C3855" t="s">
        <v>42</v>
      </c>
      <c r="D3855" t="s">
        <v>176</v>
      </c>
      <c r="E3855" t="s">
        <v>177</v>
      </c>
      <c r="F3855" t="s">
        <v>16</v>
      </c>
      <c r="G3855" t="s">
        <v>7823</v>
      </c>
      <c r="H3855">
        <v>319</v>
      </c>
      <c r="I3855">
        <v>399</v>
      </c>
      <c r="J3855" t="s">
        <v>145</v>
      </c>
      <c r="K3855">
        <v>4.0999999999999996</v>
      </c>
      <c r="L3855">
        <v>537</v>
      </c>
      <c r="M3855">
        <v>20</v>
      </c>
      <c r="N3855">
        <v>79.8</v>
      </c>
      <c r="O3855">
        <v>319</v>
      </c>
      <c r="P3855" t="str">
        <f>IF(Table1[[#This Row],[Discount %]]&gt;50,"High Discount","Low Discount")</f>
        <v>Low Discount</v>
      </c>
    </row>
    <row r="3856" spans="1:16" x14ac:dyDescent="0.3">
      <c r="A3856" t="s">
        <v>7824</v>
      </c>
      <c r="B3856">
        <v>11999454</v>
      </c>
      <c r="C3856" t="s">
        <v>59</v>
      </c>
      <c r="D3856" t="s">
        <v>60</v>
      </c>
      <c r="E3856" t="s">
        <v>38</v>
      </c>
      <c r="F3856" t="s">
        <v>16</v>
      </c>
      <c r="G3856" t="s">
        <v>5488</v>
      </c>
      <c r="H3856">
        <v>279</v>
      </c>
      <c r="I3856">
        <v>699</v>
      </c>
      <c r="J3856" t="s">
        <v>35</v>
      </c>
      <c r="K3856">
        <v>4.2</v>
      </c>
      <c r="L3856">
        <v>537</v>
      </c>
      <c r="M3856">
        <v>60</v>
      </c>
      <c r="N3856">
        <v>419.4</v>
      </c>
      <c r="O3856">
        <v>279</v>
      </c>
      <c r="P3856" t="str">
        <f>IF(Table1[[#This Row],[Discount %]]&gt;50,"High Discount","Low Discount")</f>
        <v>High Discount</v>
      </c>
    </row>
    <row r="3857" spans="1:16" x14ac:dyDescent="0.3">
      <c r="A3857" t="s">
        <v>7825</v>
      </c>
      <c r="B3857">
        <v>11007592</v>
      </c>
      <c r="C3857" t="s">
        <v>42</v>
      </c>
      <c r="D3857" t="s">
        <v>25</v>
      </c>
      <c r="E3857" t="s">
        <v>26</v>
      </c>
      <c r="F3857" t="s">
        <v>16</v>
      </c>
      <c r="G3857" t="s">
        <v>7826</v>
      </c>
      <c r="H3857">
        <v>1099</v>
      </c>
      <c r="I3857">
        <v>2199</v>
      </c>
      <c r="J3857" t="s">
        <v>231</v>
      </c>
      <c r="K3857">
        <v>4.2</v>
      </c>
      <c r="L3857">
        <v>537</v>
      </c>
      <c r="M3857">
        <v>50</v>
      </c>
      <c r="N3857">
        <v>1099.5</v>
      </c>
      <c r="O3857">
        <v>1099</v>
      </c>
      <c r="P3857" t="str">
        <f>IF(Table1[[#This Row],[Discount %]]&gt;50,"High Discount","Low Discount")</f>
        <v>Low Discount</v>
      </c>
    </row>
    <row r="3858" spans="1:16" x14ac:dyDescent="0.3">
      <c r="A3858" t="s">
        <v>7827</v>
      </c>
      <c r="B3858">
        <v>2475824</v>
      </c>
      <c r="C3858" t="s">
        <v>13</v>
      </c>
      <c r="D3858" t="s">
        <v>25</v>
      </c>
      <c r="E3858" t="s">
        <v>38</v>
      </c>
      <c r="F3858" t="s">
        <v>16</v>
      </c>
      <c r="G3858" t="s">
        <v>7828</v>
      </c>
      <c r="H3858">
        <v>419</v>
      </c>
      <c r="I3858">
        <v>699</v>
      </c>
      <c r="J3858" t="s">
        <v>65</v>
      </c>
      <c r="K3858">
        <v>4.0999999999999996</v>
      </c>
      <c r="L3858">
        <v>537</v>
      </c>
      <c r="M3858">
        <v>40</v>
      </c>
      <c r="N3858">
        <v>279.60000000000002</v>
      </c>
      <c r="O3858">
        <v>419</v>
      </c>
      <c r="P3858" t="str">
        <f>IF(Table1[[#This Row],[Discount %]]&gt;50,"High Discount","Low Discount")</f>
        <v>Low Discount</v>
      </c>
    </row>
    <row r="3859" spans="1:16" x14ac:dyDescent="0.3">
      <c r="A3859" t="s">
        <v>7829</v>
      </c>
      <c r="B3859">
        <v>10556824</v>
      </c>
      <c r="C3859" t="s">
        <v>81</v>
      </c>
      <c r="D3859" t="s">
        <v>68</v>
      </c>
      <c r="E3859" t="s">
        <v>82</v>
      </c>
      <c r="F3859" t="s">
        <v>33</v>
      </c>
      <c r="G3859" t="s">
        <v>7830</v>
      </c>
      <c r="H3859">
        <v>507</v>
      </c>
      <c r="I3859">
        <v>1449</v>
      </c>
      <c r="J3859" t="s">
        <v>35</v>
      </c>
      <c r="K3859">
        <v>4</v>
      </c>
      <c r="L3859">
        <v>537</v>
      </c>
      <c r="M3859">
        <v>65</v>
      </c>
      <c r="N3859">
        <v>941.85</v>
      </c>
      <c r="O3859">
        <v>507</v>
      </c>
      <c r="P3859" t="str">
        <f>IF(Table1[[#This Row],[Discount %]]&gt;50,"High Discount","Low Discount")</f>
        <v>High Discount</v>
      </c>
    </row>
    <row r="3860" spans="1:16" x14ac:dyDescent="0.3">
      <c r="A3860" t="s">
        <v>7831</v>
      </c>
      <c r="B3860">
        <v>11455132</v>
      </c>
      <c r="C3860" t="s">
        <v>1316</v>
      </c>
      <c r="D3860" t="s">
        <v>68</v>
      </c>
      <c r="E3860" t="s">
        <v>295</v>
      </c>
      <c r="F3860" t="s">
        <v>33</v>
      </c>
      <c r="G3860" t="s">
        <v>7832</v>
      </c>
      <c r="H3860">
        <v>887</v>
      </c>
      <c r="I3860">
        <v>2399</v>
      </c>
      <c r="J3860" t="s">
        <v>145</v>
      </c>
      <c r="K3860">
        <v>4</v>
      </c>
      <c r="L3860">
        <v>537</v>
      </c>
      <c r="M3860">
        <v>63</v>
      </c>
      <c r="N3860">
        <v>1511.37</v>
      </c>
      <c r="O3860">
        <v>887</v>
      </c>
      <c r="P3860" t="str">
        <f>IF(Table1[[#This Row],[Discount %]]&gt;50,"High Discount","Low Discount")</f>
        <v>High Discount</v>
      </c>
    </row>
    <row r="3861" spans="1:16" x14ac:dyDescent="0.3">
      <c r="A3861" t="s">
        <v>7833</v>
      </c>
      <c r="B3861">
        <v>12185296</v>
      </c>
      <c r="C3861" t="s">
        <v>7834</v>
      </c>
      <c r="D3861" t="s">
        <v>31</v>
      </c>
      <c r="E3861" t="s">
        <v>380</v>
      </c>
      <c r="F3861" t="s">
        <v>33</v>
      </c>
      <c r="G3861" t="s">
        <v>7835</v>
      </c>
      <c r="H3861">
        <v>874</v>
      </c>
      <c r="I3861">
        <v>2499</v>
      </c>
      <c r="J3861" t="s">
        <v>101</v>
      </c>
      <c r="K3861">
        <v>4.4000000000000004</v>
      </c>
      <c r="L3861">
        <v>537</v>
      </c>
      <c r="M3861">
        <v>64.999999999999986</v>
      </c>
      <c r="N3861">
        <v>1624.3499999999997</v>
      </c>
      <c r="O3861">
        <v>874</v>
      </c>
      <c r="P3861" t="str">
        <f>IF(Table1[[#This Row],[Discount %]]&gt;50,"High Discount","Low Discount")</f>
        <v>High Discount</v>
      </c>
    </row>
    <row r="3862" spans="1:16" x14ac:dyDescent="0.3">
      <c r="A3862" t="s">
        <v>7836</v>
      </c>
      <c r="B3862">
        <v>11636396</v>
      </c>
      <c r="C3862" t="s">
        <v>1590</v>
      </c>
      <c r="D3862" t="s">
        <v>37</v>
      </c>
      <c r="E3862" t="s">
        <v>47</v>
      </c>
      <c r="F3862" t="s">
        <v>33</v>
      </c>
      <c r="G3862" t="s">
        <v>7837</v>
      </c>
      <c r="I3862">
        <v>1299</v>
      </c>
      <c r="J3862" t="s">
        <v>118</v>
      </c>
      <c r="K3862">
        <v>4.2</v>
      </c>
      <c r="L3862">
        <v>537</v>
      </c>
      <c r="M3862">
        <v>55.000000000000007</v>
      </c>
      <c r="N3862">
        <v>714.45000000000016</v>
      </c>
      <c r="O3862">
        <v>584</v>
      </c>
      <c r="P3862" t="str">
        <f>IF(Table1[[#This Row],[Discount %]]&gt;50,"High Discount","Low Discount")</f>
        <v>High Discount</v>
      </c>
    </row>
    <row r="3863" spans="1:16" x14ac:dyDescent="0.3">
      <c r="A3863" t="s">
        <v>7838</v>
      </c>
      <c r="B3863">
        <v>14067770</v>
      </c>
      <c r="C3863" t="s">
        <v>46</v>
      </c>
      <c r="D3863" t="s">
        <v>14</v>
      </c>
      <c r="E3863" t="s">
        <v>21</v>
      </c>
      <c r="F3863" t="s">
        <v>16</v>
      </c>
      <c r="G3863" t="s">
        <v>2262</v>
      </c>
      <c r="H3863">
        <v>493</v>
      </c>
      <c r="I3863">
        <v>949</v>
      </c>
      <c r="J3863" t="s">
        <v>23</v>
      </c>
      <c r="K3863">
        <v>4</v>
      </c>
      <c r="L3863">
        <v>536</v>
      </c>
      <c r="M3863">
        <v>48</v>
      </c>
      <c r="N3863">
        <v>455.52</v>
      </c>
      <c r="O3863">
        <v>493</v>
      </c>
      <c r="P3863" t="str">
        <f>IF(Table1[[#This Row],[Discount %]]&gt;50,"High Discount","Low Discount")</f>
        <v>Low Discount</v>
      </c>
    </row>
    <row r="3864" spans="1:16" x14ac:dyDescent="0.3">
      <c r="A3864" t="s">
        <v>7839</v>
      </c>
      <c r="B3864">
        <v>10238675</v>
      </c>
      <c r="C3864" t="s">
        <v>149</v>
      </c>
      <c r="D3864" t="s">
        <v>14</v>
      </c>
      <c r="E3864" t="s">
        <v>47</v>
      </c>
      <c r="F3864" t="s">
        <v>16</v>
      </c>
      <c r="G3864" t="s">
        <v>5109</v>
      </c>
      <c r="H3864">
        <v>1209</v>
      </c>
      <c r="I3864">
        <v>2199</v>
      </c>
      <c r="J3864" t="s">
        <v>151</v>
      </c>
      <c r="K3864">
        <v>4.3</v>
      </c>
      <c r="L3864">
        <v>536</v>
      </c>
      <c r="M3864">
        <v>44.999999999999993</v>
      </c>
      <c r="N3864">
        <v>989.54999999999984</v>
      </c>
      <c r="O3864">
        <v>1209</v>
      </c>
      <c r="P3864" t="str">
        <f>IF(Table1[[#This Row],[Discount %]]&gt;50,"High Discount","Low Discount")</f>
        <v>Low Discount</v>
      </c>
    </row>
    <row r="3865" spans="1:16" x14ac:dyDescent="0.3">
      <c r="A3865" t="s">
        <v>7840</v>
      </c>
      <c r="B3865">
        <v>10046837</v>
      </c>
      <c r="C3865" t="s">
        <v>13</v>
      </c>
      <c r="D3865" t="s">
        <v>14</v>
      </c>
      <c r="E3865" t="s">
        <v>15</v>
      </c>
      <c r="F3865" t="s">
        <v>16</v>
      </c>
      <c r="G3865" t="s">
        <v>7841</v>
      </c>
      <c r="H3865">
        <v>674</v>
      </c>
      <c r="I3865">
        <v>1499</v>
      </c>
      <c r="J3865" t="s">
        <v>18</v>
      </c>
      <c r="K3865">
        <v>3.7</v>
      </c>
      <c r="L3865">
        <v>536</v>
      </c>
      <c r="M3865">
        <v>55.000000000000007</v>
      </c>
      <c r="N3865">
        <v>824.45000000000016</v>
      </c>
      <c r="O3865">
        <v>674</v>
      </c>
      <c r="P3865" t="str">
        <f>IF(Table1[[#This Row],[Discount %]]&gt;50,"High Discount","Low Discount")</f>
        <v>High Discount</v>
      </c>
    </row>
    <row r="3866" spans="1:16" x14ac:dyDescent="0.3">
      <c r="A3866" t="s">
        <v>7842</v>
      </c>
      <c r="B3866">
        <v>14393658</v>
      </c>
      <c r="C3866" t="s">
        <v>13</v>
      </c>
      <c r="D3866" t="s">
        <v>176</v>
      </c>
      <c r="E3866" t="s">
        <v>325</v>
      </c>
      <c r="F3866" t="s">
        <v>16</v>
      </c>
      <c r="G3866" t="s">
        <v>7843</v>
      </c>
      <c r="H3866">
        <v>319</v>
      </c>
      <c r="I3866">
        <v>799</v>
      </c>
      <c r="J3866" t="s">
        <v>23</v>
      </c>
      <c r="K3866">
        <v>4.2</v>
      </c>
      <c r="L3866">
        <v>536</v>
      </c>
      <c r="M3866">
        <v>60</v>
      </c>
      <c r="N3866">
        <v>479.4</v>
      </c>
      <c r="O3866">
        <v>319</v>
      </c>
      <c r="P3866" t="str">
        <f>IF(Table1[[#This Row],[Discount %]]&gt;50,"High Discount","Low Discount")</f>
        <v>High Discount</v>
      </c>
    </row>
    <row r="3867" spans="1:16" x14ac:dyDescent="0.3">
      <c r="A3867" t="s">
        <v>7844</v>
      </c>
      <c r="B3867">
        <v>10548230</v>
      </c>
      <c r="C3867" t="s">
        <v>3422</v>
      </c>
      <c r="D3867" t="s">
        <v>176</v>
      </c>
      <c r="E3867" t="s">
        <v>1740</v>
      </c>
      <c r="F3867" t="s">
        <v>16</v>
      </c>
      <c r="G3867" t="s">
        <v>7845</v>
      </c>
      <c r="I3867">
        <v>438</v>
      </c>
      <c r="J3867" t="s">
        <v>327</v>
      </c>
      <c r="K3867">
        <v>4.5</v>
      </c>
      <c r="L3867">
        <v>536</v>
      </c>
      <c r="M3867">
        <v>31</v>
      </c>
      <c r="N3867">
        <v>135.78</v>
      </c>
      <c r="O3867">
        <v>302</v>
      </c>
      <c r="P3867" t="str">
        <f>IF(Table1[[#This Row],[Discount %]]&gt;50,"High Discount","Low Discount")</f>
        <v>Low Discount</v>
      </c>
    </row>
    <row r="3868" spans="1:16" x14ac:dyDescent="0.3">
      <c r="A3868" t="s">
        <v>7846</v>
      </c>
      <c r="B3868">
        <v>12816784</v>
      </c>
      <c r="C3868" t="s">
        <v>56</v>
      </c>
      <c r="D3868" t="s">
        <v>25</v>
      </c>
      <c r="E3868" t="s">
        <v>38</v>
      </c>
      <c r="F3868" t="s">
        <v>16</v>
      </c>
      <c r="G3868" t="s">
        <v>7847</v>
      </c>
      <c r="H3868">
        <v>329</v>
      </c>
      <c r="I3868">
        <v>599</v>
      </c>
      <c r="J3868" t="s">
        <v>23</v>
      </c>
      <c r="K3868">
        <v>4.0999999999999996</v>
      </c>
      <c r="L3868">
        <v>536</v>
      </c>
      <c r="M3868">
        <v>45</v>
      </c>
      <c r="N3868">
        <v>269.55</v>
      </c>
      <c r="O3868">
        <v>329</v>
      </c>
      <c r="P3868" t="str">
        <f>IF(Table1[[#This Row],[Discount %]]&gt;50,"High Discount","Low Discount")</f>
        <v>Low Discount</v>
      </c>
    </row>
    <row r="3869" spans="1:16" x14ac:dyDescent="0.3">
      <c r="A3869" t="s">
        <v>7848</v>
      </c>
      <c r="B3869">
        <v>7541684</v>
      </c>
      <c r="C3869" t="s">
        <v>7849</v>
      </c>
      <c r="D3869" t="s">
        <v>31</v>
      </c>
      <c r="E3869" t="s">
        <v>271</v>
      </c>
      <c r="F3869" t="s">
        <v>33</v>
      </c>
      <c r="G3869" t="s">
        <v>7850</v>
      </c>
      <c r="I3869">
        <v>600</v>
      </c>
      <c r="J3869" t="s">
        <v>23</v>
      </c>
      <c r="K3869">
        <v>4.3</v>
      </c>
      <c r="L3869">
        <v>536</v>
      </c>
      <c r="M3869">
        <v>44</v>
      </c>
      <c r="N3869">
        <v>264</v>
      </c>
      <c r="O3869">
        <v>336</v>
      </c>
      <c r="P3869" t="str">
        <f>IF(Table1[[#This Row],[Discount %]]&gt;50,"High Discount","Low Discount")</f>
        <v>Low Discount</v>
      </c>
    </row>
    <row r="3870" spans="1:16" x14ac:dyDescent="0.3">
      <c r="A3870" t="s">
        <v>7851</v>
      </c>
      <c r="B3870">
        <v>2039874</v>
      </c>
      <c r="C3870" t="s">
        <v>352</v>
      </c>
      <c r="D3870" t="s">
        <v>86</v>
      </c>
      <c r="E3870" t="s">
        <v>47</v>
      </c>
      <c r="F3870" t="s">
        <v>33</v>
      </c>
      <c r="G3870" t="s">
        <v>7852</v>
      </c>
      <c r="H3870">
        <v>623</v>
      </c>
      <c r="I3870">
        <v>1299</v>
      </c>
      <c r="J3870" t="s">
        <v>18</v>
      </c>
      <c r="K3870">
        <v>4.2</v>
      </c>
      <c r="L3870">
        <v>536</v>
      </c>
      <c r="M3870">
        <v>52</v>
      </c>
      <c r="N3870">
        <v>675.48</v>
      </c>
      <c r="O3870">
        <v>623</v>
      </c>
      <c r="P3870" t="str">
        <f>IF(Table1[[#This Row],[Discount %]]&gt;50,"High Discount","Low Discount")</f>
        <v>High Discount</v>
      </c>
    </row>
    <row r="3871" spans="1:16" x14ac:dyDescent="0.3">
      <c r="A3871" t="s">
        <v>7853</v>
      </c>
      <c r="B3871">
        <v>10620342</v>
      </c>
      <c r="C3871" t="s">
        <v>56</v>
      </c>
      <c r="D3871" t="s">
        <v>86</v>
      </c>
      <c r="E3871" t="s">
        <v>1812</v>
      </c>
      <c r="F3871" t="s">
        <v>33</v>
      </c>
      <c r="G3871" t="s">
        <v>7854</v>
      </c>
      <c r="H3871">
        <v>839</v>
      </c>
      <c r="I3871">
        <v>2799</v>
      </c>
      <c r="J3871" t="s">
        <v>101</v>
      </c>
      <c r="K3871">
        <v>4.4000000000000004</v>
      </c>
      <c r="L3871">
        <v>536</v>
      </c>
      <c r="M3871">
        <v>70</v>
      </c>
      <c r="N3871">
        <v>1959.3</v>
      </c>
      <c r="O3871">
        <v>839</v>
      </c>
      <c r="P3871" t="str">
        <f>IF(Table1[[#This Row],[Discount %]]&gt;50,"High Discount","Low Discount")</f>
        <v>High Discount</v>
      </c>
    </row>
    <row r="3872" spans="1:16" x14ac:dyDescent="0.3">
      <c r="A3872" t="s">
        <v>7855</v>
      </c>
      <c r="B3872">
        <v>10867778</v>
      </c>
      <c r="C3872" t="s">
        <v>7766</v>
      </c>
      <c r="D3872" t="s">
        <v>60</v>
      </c>
      <c r="E3872" t="s">
        <v>38</v>
      </c>
      <c r="F3872" t="s">
        <v>33</v>
      </c>
      <c r="G3872" t="s">
        <v>7856</v>
      </c>
      <c r="H3872">
        <v>487</v>
      </c>
      <c r="I3872">
        <v>799</v>
      </c>
      <c r="J3872" t="s">
        <v>35</v>
      </c>
      <c r="K3872">
        <v>3.9</v>
      </c>
      <c r="L3872">
        <v>536</v>
      </c>
      <c r="M3872">
        <v>39</v>
      </c>
      <c r="N3872">
        <v>311.61</v>
      </c>
      <c r="O3872">
        <v>487</v>
      </c>
      <c r="P3872" t="str">
        <f>IF(Table1[[#This Row],[Discount %]]&gt;50,"High Discount","Low Discount")</f>
        <v>Low Discount</v>
      </c>
    </row>
    <row r="3873" spans="1:16" x14ac:dyDescent="0.3">
      <c r="A3873" t="s">
        <v>7857</v>
      </c>
      <c r="B3873">
        <v>2495152</v>
      </c>
      <c r="C3873" t="s">
        <v>42</v>
      </c>
      <c r="D3873" t="s">
        <v>37</v>
      </c>
      <c r="E3873" t="s">
        <v>43</v>
      </c>
      <c r="F3873" t="s">
        <v>33</v>
      </c>
      <c r="G3873" t="s">
        <v>1694</v>
      </c>
      <c r="I3873">
        <v>1099</v>
      </c>
      <c r="J3873" t="s">
        <v>40</v>
      </c>
      <c r="K3873">
        <v>4.3</v>
      </c>
      <c r="L3873">
        <v>536</v>
      </c>
      <c r="M3873">
        <v>60</v>
      </c>
      <c r="N3873">
        <v>659.4</v>
      </c>
      <c r="O3873">
        <v>439</v>
      </c>
      <c r="P3873" t="str">
        <f>IF(Table1[[#This Row],[Discount %]]&gt;50,"High Discount","Low Discount")</f>
        <v>High Discount</v>
      </c>
    </row>
    <row r="3874" spans="1:16" x14ac:dyDescent="0.3">
      <c r="A3874" t="s">
        <v>7858</v>
      </c>
      <c r="B3874">
        <v>4441307</v>
      </c>
      <c r="C3874" t="s">
        <v>51</v>
      </c>
      <c r="D3874" t="s">
        <v>37</v>
      </c>
      <c r="E3874" t="s">
        <v>43</v>
      </c>
      <c r="F3874" t="s">
        <v>33</v>
      </c>
      <c r="G3874" t="s">
        <v>7859</v>
      </c>
      <c r="I3874">
        <v>1195</v>
      </c>
      <c r="J3874" t="s">
        <v>23</v>
      </c>
      <c r="K3874">
        <v>3.8</v>
      </c>
      <c r="L3874">
        <v>536</v>
      </c>
      <c r="M3874">
        <v>58.000000000000007</v>
      </c>
      <c r="N3874">
        <v>693.10000000000014</v>
      </c>
      <c r="O3874">
        <v>501</v>
      </c>
      <c r="P3874" t="str">
        <f>IF(Table1[[#This Row],[Discount %]]&gt;50,"High Discount","Low Discount")</f>
        <v>High Discount</v>
      </c>
    </row>
    <row r="3875" spans="1:16" x14ac:dyDescent="0.3">
      <c r="A3875" t="s">
        <v>7860</v>
      </c>
      <c r="B3875">
        <v>17381840</v>
      </c>
      <c r="C3875" t="s">
        <v>13</v>
      </c>
      <c r="D3875" t="s">
        <v>37</v>
      </c>
      <c r="E3875" t="s">
        <v>38</v>
      </c>
      <c r="F3875" t="s">
        <v>33</v>
      </c>
      <c r="G3875" t="s">
        <v>7861</v>
      </c>
      <c r="I3875">
        <v>1598</v>
      </c>
      <c r="J3875" t="s">
        <v>40</v>
      </c>
      <c r="K3875">
        <v>4.3</v>
      </c>
      <c r="L3875">
        <v>536</v>
      </c>
      <c r="M3875">
        <v>50</v>
      </c>
      <c r="N3875">
        <v>799</v>
      </c>
      <c r="O3875">
        <v>799</v>
      </c>
      <c r="P3875" t="str">
        <f>IF(Table1[[#This Row],[Discount %]]&gt;50,"High Discount","Low Discount")</f>
        <v>Low Discount</v>
      </c>
    </row>
    <row r="3876" spans="1:16" x14ac:dyDescent="0.3">
      <c r="A3876" t="s">
        <v>7862</v>
      </c>
      <c r="B3876">
        <v>10440518</v>
      </c>
      <c r="C3876" t="s">
        <v>94</v>
      </c>
      <c r="D3876" t="s">
        <v>37</v>
      </c>
      <c r="E3876" t="s">
        <v>131</v>
      </c>
      <c r="F3876" t="s">
        <v>33</v>
      </c>
      <c r="G3876" t="s">
        <v>7863</v>
      </c>
      <c r="I3876">
        <v>1699</v>
      </c>
      <c r="J3876" t="s">
        <v>40</v>
      </c>
      <c r="K3876">
        <v>4.3</v>
      </c>
      <c r="L3876">
        <v>536</v>
      </c>
      <c r="M3876">
        <v>50</v>
      </c>
      <c r="N3876">
        <v>849.5</v>
      </c>
      <c r="O3876">
        <v>849</v>
      </c>
      <c r="P3876" t="str">
        <f>IF(Table1[[#This Row],[Discount %]]&gt;50,"High Discount","Low Discount")</f>
        <v>Low Discount</v>
      </c>
    </row>
    <row r="3877" spans="1:16" x14ac:dyDescent="0.3">
      <c r="A3877" t="s">
        <v>7864</v>
      </c>
      <c r="B3877">
        <v>12013340</v>
      </c>
      <c r="C3877" t="s">
        <v>284</v>
      </c>
      <c r="D3877" t="s">
        <v>37</v>
      </c>
      <c r="E3877" t="s">
        <v>131</v>
      </c>
      <c r="F3877" t="s">
        <v>33</v>
      </c>
      <c r="G3877" t="s">
        <v>7865</v>
      </c>
      <c r="I3877">
        <v>1999</v>
      </c>
      <c r="J3877" t="s">
        <v>286</v>
      </c>
      <c r="K3877">
        <v>4.5</v>
      </c>
      <c r="L3877">
        <v>536</v>
      </c>
      <c r="M3877">
        <v>40</v>
      </c>
      <c r="N3877">
        <v>799.6</v>
      </c>
      <c r="O3877">
        <v>1199</v>
      </c>
      <c r="P3877" t="str">
        <f>IF(Table1[[#This Row],[Discount %]]&gt;50,"High Discount","Low Discount")</f>
        <v>Low Discount</v>
      </c>
    </row>
    <row r="3878" spans="1:16" x14ac:dyDescent="0.3">
      <c r="A3878" t="s">
        <v>7866</v>
      </c>
      <c r="B3878">
        <v>11296060</v>
      </c>
      <c r="C3878" t="s">
        <v>13</v>
      </c>
      <c r="D3878" t="s">
        <v>37</v>
      </c>
      <c r="E3878" t="s">
        <v>38</v>
      </c>
      <c r="F3878" t="s">
        <v>33</v>
      </c>
      <c r="G3878" t="s">
        <v>7867</v>
      </c>
      <c r="I3878">
        <v>899</v>
      </c>
      <c r="J3878" t="s">
        <v>40</v>
      </c>
      <c r="K3878">
        <v>4</v>
      </c>
      <c r="L3878">
        <v>536</v>
      </c>
      <c r="M3878">
        <v>44.493882091212456</v>
      </c>
      <c r="N3878">
        <v>400</v>
      </c>
      <c r="O3878">
        <v>499</v>
      </c>
      <c r="P3878" t="str">
        <f>IF(Table1[[#This Row],[Discount %]]&gt;50,"High Discount","Low Discount")</f>
        <v>Low Discount</v>
      </c>
    </row>
    <row r="3879" spans="1:16" x14ac:dyDescent="0.3">
      <c r="A3879" t="s">
        <v>7868</v>
      </c>
      <c r="B3879">
        <v>11404306</v>
      </c>
      <c r="C3879" t="s">
        <v>13</v>
      </c>
      <c r="D3879" t="s">
        <v>37</v>
      </c>
      <c r="E3879" t="s">
        <v>38</v>
      </c>
      <c r="F3879" t="s">
        <v>33</v>
      </c>
      <c r="G3879" t="s">
        <v>1680</v>
      </c>
      <c r="I3879">
        <v>899</v>
      </c>
      <c r="J3879" t="s">
        <v>40</v>
      </c>
      <c r="K3879">
        <v>4.0999999999999996</v>
      </c>
      <c r="L3879">
        <v>536</v>
      </c>
      <c r="M3879">
        <v>54.999999999999993</v>
      </c>
      <c r="N3879">
        <v>494.44999999999993</v>
      </c>
      <c r="O3879">
        <v>404</v>
      </c>
      <c r="P3879" t="str">
        <f>IF(Table1[[#This Row],[Discount %]]&gt;50,"High Discount","Low Discount")</f>
        <v>High Discount</v>
      </c>
    </row>
    <row r="3880" spans="1:16" x14ac:dyDescent="0.3">
      <c r="A3880" t="s">
        <v>7869</v>
      </c>
      <c r="B3880">
        <v>10410370</v>
      </c>
      <c r="C3880" t="s">
        <v>149</v>
      </c>
      <c r="D3880" t="s">
        <v>14</v>
      </c>
      <c r="E3880" t="s">
        <v>47</v>
      </c>
      <c r="F3880" t="s">
        <v>16</v>
      </c>
      <c r="G3880" t="s">
        <v>597</v>
      </c>
      <c r="H3880">
        <v>1819</v>
      </c>
      <c r="I3880">
        <v>2799</v>
      </c>
      <c r="J3880" t="s">
        <v>151</v>
      </c>
      <c r="K3880">
        <v>4.2</v>
      </c>
      <c r="L3880">
        <v>535</v>
      </c>
      <c r="M3880">
        <v>35</v>
      </c>
      <c r="N3880">
        <v>979.65</v>
      </c>
      <c r="O3880">
        <v>1819</v>
      </c>
      <c r="P3880" t="str">
        <f>IF(Table1[[#This Row],[Discount %]]&gt;50,"High Discount","Low Discount")</f>
        <v>Low Discount</v>
      </c>
    </row>
    <row r="3881" spans="1:16" x14ac:dyDescent="0.3">
      <c r="A3881" t="s">
        <v>7870</v>
      </c>
      <c r="B3881">
        <v>11359000</v>
      </c>
      <c r="C3881" t="s">
        <v>149</v>
      </c>
      <c r="D3881" t="s">
        <v>14</v>
      </c>
      <c r="E3881" t="s">
        <v>15</v>
      </c>
      <c r="F3881" t="s">
        <v>16</v>
      </c>
      <c r="G3881" t="s">
        <v>150</v>
      </c>
      <c r="H3881">
        <v>1484</v>
      </c>
      <c r="I3881">
        <v>2699</v>
      </c>
      <c r="J3881" t="s">
        <v>151</v>
      </c>
      <c r="K3881">
        <v>4</v>
      </c>
      <c r="L3881">
        <v>535</v>
      </c>
      <c r="M3881">
        <v>44.999999999999993</v>
      </c>
      <c r="N3881">
        <v>1214.55</v>
      </c>
      <c r="O3881">
        <v>1484</v>
      </c>
      <c r="P3881" t="str">
        <f>IF(Table1[[#This Row],[Discount %]]&gt;50,"High Discount","Low Discount")</f>
        <v>Low Discount</v>
      </c>
    </row>
    <row r="3882" spans="1:16" x14ac:dyDescent="0.3">
      <c r="A3882" t="s">
        <v>7871</v>
      </c>
      <c r="B3882">
        <v>2510284</v>
      </c>
      <c r="C3882" t="s">
        <v>42</v>
      </c>
      <c r="D3882" t="s">
        <v>176</v>
      </c>
      <c r="E3882" t="s">
        <v>177</v>
      </c>
      <c r="F3882" t="s">
        <v>16</v>
      </c>
      <c r="G3882" t="s">
        <v>7872</v>
      </c>
      <c r="H3882">
        <v>259</v>
      </c>
      <c r="I3882">
        <v>399</v>
      </c>
      <c r="J3882" t="s">
        <v>145</v>
      </c>
      <c r="K3882">
        <v>4.0999999999999996</v>
      </c>
      <c r="L3882">
        <v>535</v>
      </c>
      <c r="M3882">
        <v>35</v>
      </c>
      <c r="N3882">
        <v>139.65</v>
      </c>
      <c r="O3882">
        <v>259</v>
      </c>
      <c r="P3882" t="str">
        <f>IF(Table1[[#This Row],[Discount %]]&gt;50,"High Discount","Low Discount")</f>
        <v>Low Discount</v>
      </c>
    </row>
    <row r="3883" spans="1:16" x14ac:dyDescent="0.3">
      <c r="A3883" t="s">
        <v>7873</v>
      </c>
      <c r="B3883">
        <v>9261321</v>
      </c>
      <c r="C3883" t="s">
        <v>270</v>
      </c>
      <c r="D3883" t="s">
        <v>176</v>
      </c>
      <c r="E3883" t="s">
        <v>325</v>
      </c>
      <c r="F3883" t="s">
        <v>16</v>
      </c>
      <c r="G3883" t="s">
        <v>7874</v>
      </c>
      <c r="I3883">
        <v>399</v>
      </c>
      <c r="J3883" t="s">
        <v>23</v>
      </c>
      <c r="K3883">
        <v>4.4000000000000004</v>
      </c>
      <c r="L3883">
        <v>535</v>
      </c>
      <c r="M3883">
        <v>31</v>
      </c>
      <c r="N3883">
        <v>123.69</v>
      </c>
      <c r="O3883">
        <v>275</v>
      </c>
      <c r="P3883" t="str">
        <f>IF(Table1[[#This Row],[Discount %]]&gt;50,"High Discount","Low Discount")</f>
        <v>Low Discount</v>
      </c>
    </row>
    <row r="3884" spans="1:16" x14ac:dyDescent="0.3">
      <c r="A3884" t="s">
        <v>7875</v>
      </c>
      <c r="B3884">
        <v>6833052</v>
      </c>
      <c r="C3884" t="s">
        <v>149</v>
      </c>
      <c r="D3884" t="s">
        <v>25</v>
      </c>
      <c r="E3884" t="s">
        <v>38</v>
      </c>
      <c r="F3884" t="s">
        <v>16</v>
      </c>
      <c r="G3884" t="s">
        <v>7876</v>
      </c>
      <c r="H3884">
        <v>649</v>
      </c>
      <c r="I3884">
        <v>1299</v>
      </c>
      <c r="J3884" t="s">
        <v>35</v>
      </c>
      <c r="K3884">
        <v>4.2</v>
      </c>
      <c r="L3884">
        <v>535</v>
      </c>
      <c r="M3884">
        <v>50</v>
      </c>
      <c r="N3884">
        <v>649.5</v>
      </c>
      <c r="O3884">
        <v>649</v>
      </c>
      <c r="P3884" t="str">
        <f>IF(Table1[[#This Row],[Discount %]]&gt;50,"High Discount","Low Discount")</f>
        <v>Low Discount</v>
      </c>
    </row>
    <row r="3885" spans="1:16" x14ac:dyDescent="0.3">
      <c r="A3885" t="s">
        <v>7877</v>
      </c>
      <c r="B3885">
        <v>12425538</v>
      </c>
      <c r="C3885" t="s">
        <v>46</v>
      </c>
      <c r="D3885" t="s">
        <v>25</v>
      </c>
      <c r="E3885" t="s">
        <v>26</v>
      </c>
      <c r="F3885" t="s">
        <v>16</v>
      </c>
      <c r="G3885" t="s">
        <v>7878</v>
      </c>
      <c r="H3885">
        <v>634</v>
      </c>
      <c r="I3885">
        <v>1349</v>
      </c>
      <c r="J3885" t="s">
        <v>79</v>
      </c>
      <c r="K3885">
        <v>4.2</v>
      </c>
      <c r="L3885">
        <v>535</v>
      </c>
      <c r="M3885">
        <v>53</v>
      </c>
      <c r="N3885">
        <v>714.97</v>
      </c>
      <c r="O3885">
        <v>634</v>
      </c>
      <c r="P3885" t="str">
        <f>IF(Table1[[#This Row],[Discount %]]&gt;50,"High Discount","Low Discount")</f>
        <v>High Discount</v>
      </c>
    </row>
    <row r="3886" spans="1:16" x14ac:dyDescent="0.3">
      <c r="A3886" t="s">
        <v>7879</v>
      </c>
      <c r="B3886">
        <v>10550766</v>
      </c>
      <c r="C3886" t="s">
        <v>42</v>
      </c>
      <c r="D3886" t="s">
        <v>25</v>
      </c>
      <c r="E3886" t="s">
        <v>26</v>
      </c>
      <c r="F3886" t="s">
        <v>16</v>
      </c>
      <c r="G3886" t="s">
        <v>7880</v>
      </c>
      <c r="H3886">
        <v>989</v>
      </c>
      <c r="I3886">
        <v>2199</v>
      </c>
      <c r="J3886" t="s">
        <v>231</v>
      </c>
      <c r="K3886">
        <v>4.2</v>
      </c>
      <c r="L3886">
        <v>535</v>
      </c>
      <c r="M3886">
        <v>55.000000000000007</v>
      </c>
      <c r="N3886">
        <v>1209.45</v>
      </c>
      <c r="O3886">
        <v>989</v>
      </c>
      <c r="P3886" t="str">
        <f>IF(Table1[[#This Row],[Discount %]]&gt;50,"High Discount","Low Discount")</f>
        <v>High Discount</v>
      </c>
    </row>
    <row r="3887" spans="1:16" x14ac:dyDescent="0.3">
      <c r="A3887" t="s">
        <v>7881</v>
      </c>
      <c r="B3887">
        <v>8907331</v>
      </c>
      <c r="C3887" t="s">
        <v>3999</v>
      </c>
      <c r="D3887" t="s">
        <v>25</v>
      </c>
      <c r="E3887" t="s">
        <v>38</v>
      </c>
      <c r="F3887" t="s">
        <v>16</v>
      </c>
      <c r="G3887" t="s">
        <v>7882</v>
      </c>
      <c r="H3887">
        <v>620</v>
      </c>
      <c r="I3887">
        <v>969</v>
      </c>
      <c r="J3887" t="s">
        <v>35</v>
      </c>
      <c r="K3887">
        <v>3.9</v>
      </c>
      <c r="L3887">
        <v>535</v>
      </c>
      <c r="M3887">
        <v>36</v>
      </c>
      <c r="N3887">
        <v>348.84</v>
      </c>
      <c r="O3887">
        <v>620</v>
      </c>
      <c r="P3887" t="str">
        <f>IF(Table1[[#This Row],[Discount %]]&gt;50,"High Discount","Low Discount")</f>
        <v>Low Discount</v>
      </c>
    </row>
    <row r="3888" spans="1:16" x14ac:dyDescent="0.3">
      <c r="A3888" t="s">
        <v>7883</v>
      </c>
      <c r="B3888">
        <v>1486200</v>
      </c>
      <c r="C3888" t="s">
        <v>818</v>
      </c>
      <c r="D3888" t="s">
        <v>68</v>
      </c>
      <c r="E3888" t="s">
        <v>295</v>
      </c>
      <c r="F3888" t="s">
        <v>33</v>
      </c>
      <c r="G3888" t="s">
        <v>7884</v>
      </c>
      <c r="H3888">
        <v>604</v>
      </c>
      <c r="I3888">
        <v>1099</v>
      </c>
      <c r="J3888" t="s">
        <v>145</v>
      </c>
      <c r="K3888">
        <v>3.6</v>
      </c>
      <c r="L3888">
        <v>535</v>
      </c>
      <c r="M3888">
        <v>45</v>
      </c>
      <c r="N3888">
        <v>494.55</v>
      </c>
      <c r="O3888">
        <v>604</v>
      </c>
      <c r="P3888" t="str">
        <f>IF(Table1[[#This Row],[Discount %]]&gt;50,"High Discount","Low Discount")</f>
        <v>Low Discount</v>
      </c>
    </row>
    <row r="3889" spans="1:16" x14ac:dyDescent="0.3">
      <c r="A3889" t="s">
        <v>7885</v>
      </c>
      <c r="B3889">
        <v>16505396</v>
      </c>
      <c r="C3889" t="s">
        <v>791</v>
      </c>
      <c r="D3889" t="s">
        <v>68</v>
      </c>
      <c r="E3889" t="s">
        <v>82</v>
      </c>
      <c r="F3889" t="s">
        <v>33</v>
      </c>
      <c r="G3889" t="s">
        <v>7886</v>
      </c>
      <c r="H3889">
        <v>979</v>
      </c>
      <c r="I3889">
        <v>1999</v>
      </c>
      <c r="J3889" t="s">
        <v>834</v>
      </c>
      <c r="K3889">
        <v>4.3</v>
      </c>
      <c r="L3889">
        <v>535</v>
      </c>
      <c r="M3889">
        <v>51</v>
      </c>
      <c r="N3889">
        <v>1019.49</v>
      </c>
      <c r="O3889">
        <v>979</v>
      </c>
      <c r="P3889" t="str">
        <f>IF(Table1[[#This Row],[Discount %]]&gt;50,"High Discount","Low Discount")</f>
        <v>High Discount</v>
      </c>
    </row>
    <row r="3890" spans="1:16" x14ac:dyDescent="0.3">
      <c r="A3890" t="s">
        <v>7887</v>
      </c>
      <c r="B3890">
        <v>12399682</v>
      </c>
      <c r="C3890" t="s">
        <v>4213</v>
      </c>
      <c r="D3890" t="s">
        <v>31</v>
      </c>
      <c r="E3890" t="s">
        <v>104</v>
      </c>
      <c r="F3890" t="s">
        <v>33</v>
      </c>
      <c r="G3890" t="s">
        <v>7888</v>
      </c>
      <c r="H3890">
        <v>440</v>
      </c>
      <c r="I3890">
        <v>899</v>
      </c>
      <c r="J3890" t="s">
        <v>7889</v>
      </c>
      <c r="K3890">
        <v>3.9</v>
      </c>
      <c r="L3890">
        <v>535</v>
      </c>
      <c r="M3890">
        <v>51</v>
      </c>
      <c r="N3890">
        <v>458.49</v>
      </c>
      <c r="O3890">
        <v>440</v>
      </c>
      <c r="P3890" t="str">
        <f>IF(Table1[[#This Row],[Discount %]]&gt;50,"High Discount","Low Discount")</f>
        <v>High Discount</v>
      </c>
    </row>
    <row r="3891" spans="1:16" x14ac:dyDescent="0.3">
      <c r="A3891" t="s">
        <v>7890</v>
      </c>
      <c r="B3891">
        <v>11633876</v>
      </c>
      <c r="C3891" t="s">
        <v>72</v>
      </c>
      <c r="D3891" t="s">
        <v>37</v>
      </c>
      <c r="E3891" t="s">
        <v>131</v>
      </c>
      <c r="F3891" t="s">
        <v>33</v>
      </c>
      <c r="G3891" t="s">
        <v>7891</v>
      </c>
      <c r="I3891">
        <v>3495</v>
      </c>
      <c r="J3891" t="s">
        <v>101</v>
      </c>
      <c r="K3891">
        <v>4.4000000000000004</v>
      </c>
      <c r="L3891">
        <v>535</v>
      </c>
      <c r="M3891">
        <v>47</v>
      </c>
      <c r="N3891">
        <v>1642.65</v>
      </c>
      <c r="O3891">
        <v>1852</v>
      </c>
      <c r="P3891" t="str">
        <f>IF(Table1[[#This Row],[Discount %]]&gt;50,"High Discount","Low Discount")</f>
        <v>Low Discount</v>
      </c>
    </row>
    <row r="3892" spans="1:16" x14ac:dyDescent="0.3">
      <c r="A3892" t="s">
        <v>7892</v>
      </c>
      <c r="B3892">
        <v>14063006</v>
      </c>
      <c r="C3892" t="s">
        <v>90</v>
      </c>
      <c r="D3892" t="s">
        <v>37</v>
      </c>
      <c r="E3892" t="s">
        <v>121</v>
      </c>
      <c r="F3892" t="s">
        <v>33</v>
      </c>
      <c r="G3892" t="s">
        <v>7893</v>
      </c>
      <c r="I3892">
        <v>699</v>
      </c>
      <c r="J3892" t="s">
        <v>1196</v>
      </c>
      <c r="K3892">
        <v>4.5</v>
      </c>
      <c r="L3892">
        <v>535</v>
      </c>
      <c r="M3892">
        <v>61</v>
      </c>
      <c r="N3892">
        <v>426.39</v>
      </c>
      <c r="O3892">
        <v>272</v>
      </c>
      <c r="P3892" t="str">
        <f>IF(Table1[[#This Row],[Discount %]]&gt;50,"High Discount","Low Discount")</f>
        <v>High Discount</v>
      </c>
    </row>
    <row r="3893" spans="1:16" x14ac:dyDescent="0.3">
      <c r="A3893" t="s">
        <v>7894</v>
      </c>
      <c r="B3893">
        <v>11711918</v>
      </c>
      <c r="C3893" t="s">
        <v>42</v>
      </c>
      <c r="D3893" t="s">
        <v>37</v>
      </c>
      <c r="E3893" t="s">
        <v>38</v>
      </c>
      <c r="F3893" t="s">
        <v>33</v>
      </c>
      <c r="G3893" t="s">
        <v>7895</v>
      </c>
      <c r="I3893">
        <v>799</v>
      </c>
      <c r="J3893" t="s">
        <v>40</v>
      </c>
      <c r="K3893">
        <v>4</v>
      </c>
      <c r="L3893">
        <v>535</v>
      </c>
      <c r="M3893">
        <v>37.546933667083856</v>
      </c>
      <c r="N3893">
        <v>300</v>
      </c>
      <c r="O3893">
        <v>499</v>
      </c>
      <c r="P3893" t="str">
        <f>IF(Table1[[#This Row],[Discount %]]&gt;50,"High Discount","Low Discount")</f>
        <v>Low Discount</v>
      </c>
    </row>
    <row r="3894" spans="1:16" x14ac:dyDescent="0.3">
      <c r="A3894" t="s">
        <v>7896</v>
      </c>
      <c r="B3894">
        <v>16457834</v>
      </c>
      <c r="C3894" t="s">
        <v>459</v>
      </c>
      <c r="D3894" t="s">
        <v>37</v>
      </c>
      <c r="E3894" t="s">
        <v>1812</v>
      </c>
      <c r="F3894" t="s">
        <v>33</v>
      </c>
      <c r="G3894" t="s">
        <v>7897</v>
      </c>
      <c r="I3894">
        <v>799</v>
      </c>
      <c r="J3894" t="s">
        <v>40</v>
      </c>
      <c r="K3894">
        <v>4.4000000000000004</v>
      </c>
      <c r="L3894">
        <v>535</v>
      </c>
      <c r="M3894">
        <v>53</v>
      </c>
      <c r="N3894">
        <v>423.47</v>
      </c>
      <c r="O3894">
        <v>375</v>
      </c>
      <c r="P3894" t="str">
        <f>IF(Table1[[#This Row],[Discount %]]&gt;50,"High Discount","Low Discount")</f>
        <v>High Discount</v>
      </c>
    </row>
    <row r="3895" spans="1:16" x14ac:dyDescent="0.3">
      <c r="A3895" t="s">
        <v>7898</v>
      </c>
      <c r="B3895">
        <v>8843127</v>
      </c>
      <c r="C3895" t="s">
        <v>6735</v>
      </c>
      <c r="D3895" t="s">
        <v>60</v>
      </c>
      <c r="E3895" t="s">
        <v>38</v>
      </c>
      <c r="F3895" t="s">
        <v>16</v>
      </c>
      <c r="G3895" t="s">
        <v>7899</v>
      </c>
      <c r="I3895">
        <v>999</v>
      </c>
      <c r="J3895" t="s">
        <v>101</v>
      </c>
      <c r="K3895">
        <v>4.5</v>
      </c>
      <c r="L3895">
        <v>534</v>
      </c>
      <c r="M3895">
        <v>50</v>
      </c>
      <c r="N3895">
        <v>499.5</v>
      </c>
      <c r="O3895">
        <v>499</v>
      </c>
      <c r="P3895" t="str">
        <f>IF(Table1[[#This Row],[Discount %]]&gt;50,"High Discount","Low Discount")</f>
        <v>Low Discount</v>
      </c>
    </row>
    <row r="3896" spans="1:16" x14ac:dyDescent="0.3">
      <c r="A3896" t="s">
        <v>7900</v>
      </c>
      <c r="B3896">
        <v>11676500</v>
      </c>
      <c r="C3896" t="s">
        <v>254</v>
      </c>
      <c r="D3896" t="s">
        <v>68</v>
      </c>
      <c r="E3896" t="s">
        <v>82</v>
      </c>
      <c r="F3896" t="s">
        <v>33</v>
      </c>
      <c r="G3896" t="s">
        <v>7901</v>
      </c>
      <c r="H3896">
        <v>701</v>
      </c>
      <c r="I3896">
        <v>1799</v>
      </c>
      <c r="J3896" t="s">
        <v>35</v>
      </c>
      <c r="K3896">
        <v>4.2</v>
      </c>
      <c r="L3896">
        <v>534</v>
      </c>
      <c r="M3896">
        <v>61.000000000000007</v>
      </c>
      <c r="N3896">
        <v>1097.3900000000001</v>
      </c>
      <c r="O3896">
        <v>701</v>
      </c>
      <c r="P3896" t="str">
        <f>IF(Table1[[#This Row],[Discount %]]&gt;50,"High Discount","Low Discount")</f>
        <v>High Discount</v>
      </c>
    </row>
    <row r="3897" spans="1:16" x14ac:dyDescent="0.3">
      <c r="A3897" t="s">
        <v>7902</v>
      </c>
      <c r="B3897">
        <v>11245026</v>
      </c>
      <c r="C3897" t="s">
        <v>1316</v>
      </c>
      <c r="D3897" t="s">
        <v>68</v>
      </c>
      <c r="E3897" t="s">
        <v>295</v>
      </c>
      <c r="F3897" t="s">
        <v>33</v>
      </c>
      <c r="G3897" t="s">
        <v>7903</v>
      </c>
      <c r="H3897">
        <v>999</v>
      </c>
      <c r="I3897">
        <v>3999</v>
      </c>
      <c r="J3897" t="s">
        <v>145</v>
      </c>
      <c r="K3897">
        <v>4</v>
      </c>
      <c r="L3897">
        <v>534</v>
      </c>
      <c r="M3897">
        <v>75</v>
      </c>
      <c r="N3897">
        <v>2999.25</v>
      </c>
      <c r="O3897">
        <v>999</v>
      </c>
      <c r="P3897" t="str">
        <f>IF(Table1[[#This Row],[Discount %]]&gt;50,"High Discount","Low Discount")</f>
        <v>High Discount</v>
      </c>
    </row>
    <row r="3898" spans="1:16" x14ac:dyDescent="0.3">
      <c r="A3898" t="s">
        <v>7904</v>
      </c>
      <c r="B3898">
        <v>10715888</v>
      </c>
      <c r="C3898" t="s">
        <v>875</v>
      </c>
      <c r="D3898" t="s">
        <v>68</v>
      </c>
      <c r="E3898" t="s">
        <v>131</v>
      </c>
      <c r="F3898" t="s">
        <v>33</v>
      </c>
      <c r="G3898" t="s">
        <v>7905</v>
      </c>
      <c r="H3898">
        <v>2957</v>
      </c>
      <c r="I3898">
        <v>5799</v>
      </c>
      <c r="J3898" t="s">
        <v>101</v>
      </c>
      <c r="K3898">
        <v>4.0999999999999996</v>
      </c>
      <c r="L3898">
        <v>534</v>
      </c>
      <c r="M3898">
        <v>49.000000000000007</v>
      </c>
      <c r="N3898">
        <v>2841.5100000000007</v>
      </c>
      <c r="O3898">
        <v>2957</v>
      </c>
      <c r="P3898" t="str">
        <f>IF(Table1[[#This Row],[Discount %]]&gt;50,"High Discount","Low Discount")</f>
        <v>Low Discount</v>
      </c>
    </row>
    <row r="3899" spans="1:16" x14ac:dyDescent="0.3">
      <c r="A3899" t="s">
        <v>7906</v>
      </c>
      <c r="B3899">
        <v>17383672</v>
      </c>
      <c r="C3899" t="s">
        <v>13</v>
      </c>
      <c r="D3899" t="s">
        <v>37</v>
      </c>
      <c r="E3899" t="s">
        <v>38</v>
      </c>
      <c r="F3899" t="s">
        <v>33</v>
      </c>
      <c r="G3899" t="s">
        <v>7204</v>
      </c>
      <c r="I3899">
        <v>1598</v>
      </c>
      <c r="J3899" t="s">
        <v>129</v>
      </c>
      <c r="K3899">
        <v>4.3</v>
      </c>
      <c r="L3899">
        <v>534</v>
      </c>
      <c r="M3899">
        <v>50</v>
      </c>
      <c r="N3899">
        <v>799</v>
      </c>
      <c r="O3899">
        <v>799</v>
      </c>
      <c r="P3899" t="str">
        <f>IF(Table1[[#This Row],[Discount %]]&gt;50,"High Discount","Low Discount")</f>
        <v>Low Discount</v>
      </c>
    </row>
    <row r="3900" spans="1:16" x14ac:dyDescent="0.3">
      <c r="A3900" t="s">
        <v>7907</v>
      </c>
      <c r="B3900">
        <v>11099572</v>
      </c>
      <c r="C3900" t="s">
        <v>754</v>
      </c>
      <c r="D3900" t="s">
        <v>37</v>
      </c>
      <c r="E3900" t="s">
        <v>131</v>
      </c>
      <c r="F3900" t="s">
        <v>33</v>
      </c>
      <c r="G3900" t="s">
        <v>7908</v>
      </c>
      <c r="I3900">
        <v>1699</v>
      </c>
      <c r="J3900" t="s">
        <v>35</v>
      </c>
      <c r="K3900">
        <v>4</v>
      </c>
      <c r="L3900">
        <v>534</v>
      </c>
      <c r="M3900">
        <v>62.999999999999986</v>
      </c>
      <c r="N3900">
        <v>1070.3699999999997</v>
      </c>
      <c r="O3900">
        <v>628</v>
      </c>
      <c r="P3900" t="str">
        <f>IF(Table1[[#This Row],[Discount %]]&gt;50,"High Discount","Low Discount")</f>
        <v>High Discount</v>
      </c>
    </row>
    <row r="3901" spans="1:16" x14ac:dyDescent="0.3">
      <c r="A3901" t="s">
        <v>7909</v>
      </c>
      <c r="B3901">
        <v>10841102</v>
      </c>
      <c r="C3901" t="s">
        <v>90</v>
      </c>
      <c r="D3901" t="s">
        <v>37</v>
      </c>
      <c r="E3901" t="s">
        <v>168</v>
      </c>
      <c r="F3901" t="s">
        <v>33</v>
      </c>
      <c r="G3901" t="s">
        <v>7910</v>
      </c>
      <c r="I3901">
        <v>3099</v>
      </c>
      <c r="J3901" t="s">
        <v>23</v>
      </c>
      <c r="K3901">
        <v>4.4000000000000004</v>
      </c>
      <c r="L3901">
        <v>534</v>
      </c>
      <c r="M3901">
        <v>54</v>
      </c>
      <c r="N3901">
        <v>1673.46</v>
      </c>
      <c r="O3901">
        <v>1425</v>
      </c>
      <c r="P3901" t="str">
        <f>IF(Table1[[#This Row],[Discount %]]&gt;50,"High Discount","Low Discount")</f>
        <v>High Discount</v>
      </c>
    </row>
    <row r="3902" spans="1:16" x14ac:dyDescent="0.3">
      <c r="A3902" t="s">
        <v>7911</v>
      </c>
      <c r="B3902">
        <v>14646862</v>
      </c>
      <c r="C3902" t="s">
        <v>1751</v>
      </c>
      <c r="D3902" t="s">
        <v>37</v>
      </c>
      <c r="E3902" t="s">
        <v>131</v>
      </c>
      <c r="F3902" t="s">
        <v>33</v>
      </c>
      <c r="G3902" t="s">
        <v>7912</v>
      </c>
      <c r="I3902">
        <v>3299</v>
      </c>
      <c r="J3902" t="s">
        <v>101</v>
      </c>
      <c r="K3902">
        <v>4.4000000000000004</v>
      </c>
      <c r="L3902">
        <v>534</v>
      </c>
      <c r="M3902">
        <v>59.000000000000007</v>
      </c>
      <c r="N3902">
        <v>1946.4100000000003</v>
      </c>
      <c r="O3902">
        <v>1352</v>
      </c>
      <c r="P3902" t="str">
        <f>IF(Table1[[#This Row],[Discount %]]&gt;50,"High Discount","Low Discount")</f>
        <v>High Discount</v>
      </c>
    </row>
    <row r="3903" spans="1:16" x14ac:dyDescent="0.3">
      <c r="A3903" t="s">
        <v>7913</v>
      </c>
      <c r="B3903">
        <v>13818948</v>
      </c>
      <c r="C3903" t="s">
        <v>953</v>
      </c>
      <c r="D3903" t="s">
        <v>37</v>
      </c>
      <c r="E3903" t="s">
        <v>38</v>
      </c>
      <c r="F3903" t="s">
        <v>33</v>
      </c>
      <c r="G3903" t="s">
        <v>7914</v>
      </c>
      <c r="I3903">
        <v>599</v>
      </c>
      <c r="J3903" t="s">
        <v>88</v>
      </c>
      <c r="K3903">
        <v>4.3</v>
      </c>
      <c r="L3903">
        <v>534</v>
      </c>
      <c r="M3903">
        <v>13.35559265442404</v>
      </c>
      <c r="N3903">
        <v>80</v>
      </c>
      <c r="O3903">
        <v>519</v>
      </c>
      <c r="P3903" t="str">
        <f>IF(Table1[[#This Row],[Discount %]]&gt;50,"High Discount","Low Discount")</f>
        <v>Low Discount</v>
      </c>
    </row>
    <row r="3904" spans="1:16" x14ac:dyDescent="0.3">
      <c r="A3904" t="s">
        <v>7915</v>
      </c>
      <c r="B3904">
        <v>11737802</v>
      </c>
      <c r="C3904" t="s">
        <v>391</v>
      </c>
      <c r="D3904" t="s">
        <v>37</v>
      </c>
      <c r="E3904" t="s">
        <v>43</v>
      </c>
      <c r="F3904" t="s">
        <v>33</v>
      </c>
      <c r="G3904" t="s">
        <v>7916</v>
      </c>
      <c r="I3904">
        <v>799</v>
      </c>
      <c r="J3904" t="s">
        <v>23</v>
      </c>
      <c r="K3904">
        <v>4.0999999999999996</v>
      </c>
      <c r="L3904">
        <v>534</v>
      </c>
      <c r="M3904">
        <v>54.999999999999993</v>
      </c>
      <c r="N3904">
        <v>439.44999999999993</v>
      </c>
      <c r="O3904">
        <v>359</v>
      </c>
      <c r="P3904" t="str">
        <f>IF(Table1[[#This Row],[Discount %]]&gt;50,"High Discount","Low Discount")</f>
        <v>High Discount</v>
      </c>
    </row>
    <row r="3905" spans="1:16" x14ac:dyDescent="0.3">
      <c r="A3905" t="s">
        <v>7917</v>
      </c>
      <c r="B3905">
        <v>4441327</v>
      </c>
      <c r="C3905" t="s">
        <v>51</v>
      </c>
      <c r="D3905" t="s">
        <v>37</v>
      </c>
      <c r="E3905" t="s">
        <v>43</v>
      </c>
      <c r="F3905" t="s">
        <v>33</v>
      </c>
      <c r="G3905" t="s">
        <v>7918</v>
      </c>
      <c r="I3905">
        <v>995</v>
      </c>
      <c r="J3905" t="s">
        <v>23</v>
      </c>
      <c r="K3905">
        <v>3.3</v>
      </c>
      <c r="L3905">
        <v>534</v>
      </c>
      <c r="M3905">
        <v>58.000000000000007</v>
      </c>
      <c r="N3905">
        <v>577.1</v>
      </c>
      <c r="O3905">
        <v>417</v>
      </c>
      <c r="P3905" t="str">
        <f>IF(Table1[[#This Row],[Discount %]]&gt;50,"High Discount","Low Discount")</f>
        <v>High Discount</v>
      </c>
    </row>
    <row r="3906" spans="1:16" x14ac:dyDescent="0.3">
      <c r="A3906" t="s">
        <v>7919</v>
      </c>
      <c r="B3906">
        <v>17383360</v>
      </c>
      <c r="C3906" t="s">
        <v>13</v>
      </c>
      <c r="D3906" t="s">
        <v>37</v>
      </c>
      <c r="E3906" t="s">
        <v>38</v>
      </c>
      <c r="F3906" t="s">
        <v>33</v>
      </c>
      <c r="G3906" t="s">
        <v>7920</v>
      </c>
      <c r="I3906">
        <v>1598</v>
      </c>
      <c r="J3906" t="s">
        <v>1178</v>
      </c>
      <c r="K3906">
        <v>4.0999999999999996</v>
      </c>
      <c r="L3906">
        <v>534</v>
      </c>
      <c r="M3906">
        <v>53</v>
      </c>
      <c r="N3906">
        <v>846.94</v>
      </c>
      <c r="O3906">
        <v>751</v>
      </c>
      <c r="P3906" t="str">
        <f>IF(Table1[[#This Row],[Discount %]]&gt;50,"High Discount","Low Discount")</f>
        <v>High Discount</v>
      </c>
    </row>
    <row r="3907" spans="1:16" x14ac:dyDescent="0.3">
      <c r="A3907" t="s">
        <v>7921</v>
      </c>
      <c r="B3907">
        <v>9270733</v>
      </c>
      <c r="C3907" t="s">
        <v>13</v>
      </c>
      <c r="D3907" t="s">
        <v>14</v>
      </c>
      <c r="E3907" t="s">
        <v>15</v>
      </c>
      <c r="F3907" t="s">
        <v>16</v>
      </c>
      <c r="G3907" t="s">
        <v>1827</v>
      </c>
      <c r="I3907">
        <v>1999</v>
      </c>
      <c r="J3907" t="s">
        <v>18</v>
      </c>
      <c r="K3907">
        <v>3.8</v>
      </c>
      <c r="L3907">
        <v>533</v>
      </c>
      <c r="M3907">
        <v>52</v>
      </c>
      <c r="N3907">
        <v>1039.48</v>
      </c>
      <c r="O3907">
        <v>959</v>
      </c>
      <c r="P3907" t="str">
        <f>IF(Table1[[#This Row],[Discount %]]&gt;50,"High Discount","Low Discount")</f>
        <v>High Discount</v>
      </c>
    </row>
    <row r="3908" spans="1:16" x14ac:dyDescent="0.3">
      <c r="A3908" t="s">
        <v>7922</v>
      </c>
      <c r="B3908">
        <v>10046889</v>
      </c>
      <c r="C3908" t="s">
        <v>13</v>
      </c>
      <c r="D3908" t="s">
        <v>14</v>
      </c>
      <c r="E3908" t="s">
        <v>15</v>
      </c>
      <c r="F3908" t="s">
        <v>16</v>
      </c>
      <c r="G3908" t="s">
        <v>3597</v>
      </c>
      <c r="H3908">
        <v>849</v>
      </c>
      <c r="I3908">
        <v>1699</v>
      </c>
      <c r="J3908" t="s">
        <v>18</v>
      </c>
      <c r="K3908">
        <v>4.0999999999999996</v>
      </c>
      <c r="L3908">
        <v>533</v>
      </c>
      <c r="M3908">
        <v>50</v>
      </c>
      <c r="N3908">
        <v>849.5</v>
      </c>
      <c r="O3908">
        <v>849</v>
      </c>
      <c r="P3908" t="str">
        <f>IF(Table1[[#This Row],[Discount %]]&gt;50,"High Discount","Low Discount")</f>
        <v>Low Discount</v>
      </c>
    </row>
    <row r="3909" spans="1:16" x14ac:dyDescent="0.3">
      <c r="A3909" t="s">
        <v>7923</v>
      </c>
      <c r="B3909">
        <v>1724803</v>
      </c>
      <c r="C3909" t="s">
        <v>6445</v>
      </c>
      <c r="D3909" t="s">
        <v>176</v>
      </c>
      <c r="E3909" t="s">
        <v>325</v>
      </c>
      <c r="F3909" t="s">
        <v>16</v>
      </c>
      <c r="G3909" t="s">
        <v>7924</v>
      </c>
      <c r="H3909">
        <v>708</v>
      </c>
      <c r="I3909">
        <v>945</v>
      </c>
      <c r="J3909" t="s">
        <v>65</v>
      </c>
      <c r="K3909">
        <v>4.0999999999999996</v>
      </c>
      <c r="L3909">
        <v>533</v>
      </c>
      <c r="M3909">
        <v>25</v>
      </c>
      <c r="N3909">
        <v>236.25</v>
      </c>
      <c r="O3909">
        <v>708</v>
      </c>
      <c r="P3909" t="str">
        <f>IF(Table1[[#This Row],[Discount %]]&gt;50,"High Discount","Low Discount")</f>
        <v>Low Discount</v>
      </c>
    </row>
    <row r="3910" spans="1:16" x14ac:dyDescent="0.3">
      <c r="A3910" t="s">
        <v>7925</v>
      </c>
      <c r="B3910">
        <v>13825536</v>
      </c>
      <c r="C3910" t="s">
        <v>149</v>
      </c>
      <c r="D3910" t="s">
        <v>176</v>
      </c>
      <c r="E3910" t="s">
        <v>177</v>
      </c>
      <c r="F3910" t="s">
        <v>16</v>
      </c>
      <c r="G3910" t="s">
        <v>7926</v>
      </c>
      <c r="H3910">
        <v>324</v>
      </c>
      <c r="I3910">
        <v>499</v>
      </c>
      <c r="J3910" t="s">
        <v>145</v>
      </c>
      <c r="K3910">
        <v>3.9</v>
      </c>
      <c r="L3910">
        <v>533</v>
      </c>
      <c r="M3910">
        <v>35</v>
      </c>
      <c r="N3910">
        <v>174.65</v>
      </c>
      <c r="O3910">
        <v>324</v>
      </c>
      <c r="P3910" t="str">
        <f>IF(Table1[[#This Row],[Discount %]]&gt;50,"High Discount","Low Discount")</f>
        <v>Low Discount</v>
      </c>
    </row>
    <row r="3911" spans="1:16" x14ac:dyDescent="0.3">
      <c r="A3911" t="s">
        <v>7927</v>
      </c>
      <c r="B3911">
        <v>13007340</v>
      </c>
      <c r="C3911" t="s">
        <v>7659</v>
      </c>
      <c r="D3911" t="s">
        <v>176</v>
      </c>
      <c r="E3911" t="s">
        <v>7660</v>
      </c>
      <c r="F3911" t="s">
        <v>16</v>
      </c>
      <c r="G3911" t="s">
        <v>7928</v>
      </c>
      <c r="H3911">
        <v>825</v>
      </c>
      <c r="I3911">
        <v>1399</v>
      </c>
      <c r="J3911" t="s">
        <v>35</v>
      </c>
      <c r="K3911">
        <v>4.2</v>
      </c>
      <c r="L3911">
        <v>533</v>
      </c>
      <c r="M3911">
        <v>41</v>
      </c>
      <c r="N3911">
        <v>573.59</v>
      </c>
      <c r="O3911">
        <v>825</v>
      </c>
      <c r="P3911" t="str">
        <f>IF(Table1[[#This Row],[Discount %]]&gt;50,"High Discount","Low Discount")</f>
        <v>Low Discount</v>
      </c>
    </row>
    <row r="3912" spans="1:16" x14ac:dyDescent="0.3">
      <c r="A3912" t="s">
        <v>7929</v>
      </c>
      <c r="B3912">
        <v>10861812</v>
      </c>
      <c r="C3912" t="s">
        <v>748</v>
      </c>
      <c r="D3912" t="s">
        <v>176</v>
      </c>
      <c r="E3912" t="s">
        <v>486</v>
      </c>
      <c r="F3912" t="s">
        <v>16</v>
      </c>
      <c r="G3912" t="s">
        <v>7930</v>
      </c>
      <c r="H3912">
        <v>1186</v>
      </c>
      <c r="I3912">
        <v>1249</v>
      </c>
      <c r="J3912" t="s">
        <v>35</v>
      </c>
      <c r="K3912">
        <v>4.4000000000000004</v>
      </c>
      <c r="L3912">
        <v>533</v>
      </c>
      <c r="M3912">
        <v>5</v>
      </c>
      <c r="N3912">
        <v>62.45</v>
      </c>
      <c r="O3912">
        <v>1186</v>
      </c>
      <c r="P3912" t="str">
        <f>IF(Table1[[#This Row],[Discount %]]&gt;50,"High Discount","Low Discount")</f>
        <v>Low Discount</v>
      </c>
    </row>
    <row r="3913" spans="1:16" x14ac:dyDescent="0.3">
      <c r="A3913" t="s">
        <v>7931</v>
      </c>
      <c r="B3913">
        <v>11443948</v>
      </c>
      <c r="C3913" t="s">
        <v>324</v>
      </c>
      <c r="D3913" t="s">
        <v>176</v>
      </c>
      <c r="E3913" t="s">
        <v>177</v>
      </c>
      <c r="F3913" t="s">
        <v>16</v>
      </c>
      <c r="G3913" t="s">
        <v>7932</v>
      </c>
      <c r="I3913">
        <v>397</v>
      </c>
      <c r="J3913" t="s">
        <v>145</v>
      </c>
      <c r="K3913">
        <v>4.5</v>
      </c>
      <c r="L3913">
        <v>533</v>
      </c>
      <c r="M3913">
        <v>31</v>
      </c>
      <c r="N3913">
        <v>123.07</v>
      </c>
      <c r="O3913">
        <v>273</v>
      </c>
      <c r="P3913" t="str">
        <f>IF(Table1[[#This Row],[Discount %]]&gt;50,"High Discount","Low Discount")</f>
        <v>Low Discount</v>
      </c>
    </row>
    <row r="3914" spans="1:16" x14ac:dyDescent="0.3">
      <c r="A3914" t="s">
        <v>7933</v>
      </c>
      <c r="B3914">
        <v>15341342</v>
      </c>
      <c r="C3914" t="s">
        <v>4845</v>
      </c>
      <c r="D3914" t="s">
        <v>176</v>
      </c>
      <c r="E3914" t="s">
        <v>4846</v>
      </c>
      <c r="F3914" t="s">
        <v>16</v>
      </c>
      <c r="G3914" t="s">
        <v>7934</v>
      </c>
      <c r="I3914">
        <v>599</v>
      </c>
      <c r="J3914" t="s">
        <v>35</v>
      </c>
      <c r="K3914">
        <v>4.3</v>
      </c>
      <c r="L3914">
        <v>533</v>
      </c>
      <c r="M3914">
        <v>31</v>
      </c>
      <c r="N3914">
        <v>185.69</v>
      </c>
      <c r="O3914">
        <v>413</v>
      </c>
      <c r="P3914" t="str">
        <f>IF(Table1[[#This Row],[Discount %]]&gt;50,"High Discount","Low Discount")</f>
        <v>Low Discount</v>
      </c>
    </row>
    <row r="3915" spans="1:16" x14ac:dyDescent="0.3">
      <c r="A3915" t="s">
        <v>7935</v>
      </c>
      <c r="B3915">
        <v>11785974</v>
      </c>
      <c r="C3915" t="s">
        <v>748</v>
      </c>
      <c r="D3915" t="s">
        <v>176</v>
      </c>
      <c r="E3915" t="s">
        <v>486</v>
      </c>
      <c r="F3915" t="s">
        <v>16</v>
      </c>
      <c r="G3915" t="s">
        <v>7936</v>
      </c>
      <c r="I3915">
        <v>2498</v>
      </c>
      <c r="J3915" t="s">
        <v>5001</v>
      </c>
      <c r="K3915">
        <v>4.4000000000000004</v>
      </c>
      <c r="L3915">
        <v>533</v>
      </c>
      <c r="M3915">
        <v>31</v>
      </c>
      <c r="N3915">
        <v>774.38</v>
      </c>
      <c r="O3915">
        <v>1723</v>
      </c>
      <c r="P3915" t="str">
        <f>IF(Table1[[#This Row],[Discount %]]&gt;50,"High Discount","Low Discount")</f>
        <v>Low Discount</v>
      </c>
    </row>
    <row r="3916" spans="1:16" x14ac:dyDescent="0.3">
      <c r="A3916" t="s">
        <v>7937</v>
      </c>
      <c r="B3916">
        <v>11900244</v>
      </c>
      <c r="C3916" t="s">
        <v>321</v>
      </c>
      <c r="D3916" t="s">
        <v>25</v>
      </c>
      <c r="E3916" t="s">
        <v>38</v>
      </c>
      <c r="F3916" t="s">
        <v>16</v>
      </c>
      <c r="G3916" t="s">
        <v>7938</v>
      </c>
      <c r="H3916">
        <v>439</v>
      </c>
      <c r="I3916">
        <v>1099</v>
      </c>
      <c r="J3916" t="s">
        <v>35</v>
      </c>
      <c r="K3916">
        <v>3.9</v>
      </c>
      <c r="L3916">
        <v>533</v>
      </c>
      <c r="M3916">
        <v>60</v>
      </c>
      <c r="N3916">
        <v>659.4</v>
      </c>
      <c r="O3916">
        <v>439</v>
      </c>
      <c r="P3916" t="str">
        <f>IF(Table1[[#This Row],[Discount %]]&gt;50,"High Discount","Low Discount")</f>
        <v>High Discount</v>
      </c>
    </row>
    <row r="3917" spans="1:16" x14ac:dyDescent="0.3">
      <c r="A3917" t="s">
        <v>7939</v>
      </c>
      <c r="B3917">
        <v>11895966</v>
      </c>
      <c r="C3917" t="s">
        <v>13</v>
      </c>
      <c r="D3917" t="s">
        <v>25</v>
      </c>
      <c r="E3917" t="s">
        <v>26</v>
      </c>
      <c r="F3917" t="s">
        <v>16</v>
      </c>
      <c r="G3917" t="s">
        <v>7940</v>
      </c>
      <c r="H3917">
        <v>674</v>
      </c>
      <c r="I3917">
        <v>1499</v>
      </c>
      <c r="J3917" t="s">
        <v>231</v>
      </c>
      <c r="K3917">
        <v>4.3</v>
      </c>
      <c r="L3917">
        <v>533</v>
      </c>
      <c r="M3917">
        <v>55.000000000000007</v>
      </c>
      <c r="N3917">
        <v>824.45000000000016</v>
      </c>
      <c r="O3917">
        <v>674</v>
      </c>
      <c r="P3917" t="str">
        <f>IF(Table1[[#This Row],[Discount %]]&gt;50,"High Discount","Low Discount")</f>
        <v>High Discount</v>
      </c>
    </row>
    <row r="3918" spans="1:16" x14ac:dyDescent="0.3">
      <c r="A3918" t="s">
        <v>7941</v>
      </c>
      <c r="B3918">
        <v>11545010</v>
      </c>
      <c r="C3918" t="s">
        <v>13</v>
      </c>
      <c r="D3918" t="s">
        <v>25</v>
      </c>
      <c r="E3918" t="s">
        <v>38</v>
      </c>
      <c r="F3918" t="s">
        <v>16</v>
      </c>
      <c r="G3918" t="s">
        <v>7942</v>
      </c>
      <c r="H3918">
        <v>359</v>
      </c>
      <c r="I3918">
        <v>799</v>
      </c>
      <c r="J3918" t="s">
        <v>40</v>
      </c>
      <c r="K3918">
        <v>4.3</v>
      </c>
      <c r="L3918">
        <v>533</v>
      </c>
      <c r="M3918">
        <v>54.999999999999993</v>
      </c>
      <c r="N3918">
        <v>439.44999999999993</v>
      </c>
      <c r="O3918">
        <v>359</v>
      </c>
      <c r="P3918" t="str">
        <f>IF(Table1[[#This Row],[Discount %]]&gt;50,"High Discount","Low Discount")</f>
        <v>High Discount</v>
      </c>
    </row>
    <row r="3919" spans="1:16" x14ac:dyDescent="0.3">
      <c r="A3919" t="s">
        <v>7943</v>
      </c>
      <c r="B3919">
        <v>13238444</v>
      </c>
      <c r="C3919" t="s">
        <v>99</v>
      </c>
      <c r="D3919" t="s">
        <v>68</v>
      </c>
      <c r="E3919" t="s">
        <v>82</v>
      </c>
      <c r="F3919" t="s">
        <v>33</v>
      </c>
      <c r="G3919" t="s">
        <v>7944</v>
      </c>
      <c r="H3919">
        <v>719</v>
      </c>
      <c r="I3919">
        <v>1799</v>
      </c>
      <c r="J3919" t="s">
        <v>101</v>
      </c>
      <c r="K3919">
        <v>3.9</v>
      </c>
      <c r="L3919">
        <v>533</v>
      </c>
      <c r="M3919">
        <v>60.000000000000007</v>
      </c>
      <c r="N3919">
        <v>1079.4000000000001</v>
      </c>
      <c r="O3919">
        <v>719</v>
      </c>
      <c r="P3919" t="str">
        <f>IF(Table1[[#This Row],[Discount %]]&gt;50,"High Discount","Low Discount")</f>
        <v>High Discount</v>
      </c>
    </row>
    <row r="3920" spans="1:16" x14ac:dyDescent="0.3">
      <c r="A3920" t="s">
        <v>7945</v>
      </c>
      <c r="B3920">
        <v>2177649</v>
      </c>
      <c r="C3920" t="s">
        <v>4322</v>
      </c>
      <c r="D3920" t="s">
        <v>31</v>
      </c>
      <c r="E3920" t="s">
        <v>2830</v>
      </c>
      <c r="F3920" t="s">
        <v>33</v>
      </c>
      <c r="G3920" t="s">
        <v>7946</v>
      </c>
      <c r="H3920">
        <v>499</v>
      </c>
      <c r="I3920">
        <v>749</v>
      </c>
      <c r="J3920" t="s">
        <v>7947</v>
      </c>
      <c r="K3920">
        <v>4.0999999999999996</v>
      </c>
      <c r="L3920">
        <v>533</v>
      </c>
      <c r="M3920">
        <v>33.377837116154872</v>
      </c>
      <c r="N3920">
        <v>250</v>
      </c>
      <c r="O3920">
        <v>499</v>
      </c>
      <c r="P3920" t="str">
        <f>IF(Table1[[#This Row],[Discount %]]&gt;50,"High Discount","Low Discount")</f>
        <v>Low Discount</v>
      </c>
    </row>
    <row r="3921" spans="1:16" x14ac:dyDescent="0.3">
      <c r="A3921" t="s">
        <v>7948</v>
      </c>
      <c r="B3921">
        <v>12529812</v>
      </c>
      <c r="C3921" t="s">
        <v>180</v>
      </c>
      <c r="D3921" t="s">
        <v>86</v>
      </c>
      <c r="E3921" t="s">
        <v>82</v>
      </c>
      <c r="F3921" t="s">
        <v>33</v>
      </c>
      <c r="G3921" t="s">
        <v>7949</v>
      </c>
      <c r="H3921">
        <v>479</v>
      </c>
      <c r="I3921">
        <v>1599</v>
      </c>
      <c r="J3921" t="s">
        <v>88</v>
      </c>
      <c r="K3921">
        <v>4</v>
      </c>
      <c r="L3921">
        <v>533</v>
      </c>
      <c r="M3921">
        <v>70</v>
      </c>
      <c r="N3921">
        <v>1119.3</v>
      </c>
      <c r="O3921">
        <v>479</v>
      </c>
      <c r="P3921" t="str">
        <f>IF(Table1[[#This Row],[Discount %]]&gt;50,"High Discount","Low Discount")</f>
        <v>High Discount</v>
      </c>
    </row>
    <row r="3922" spans="1:16" x14ac:dyDescent="0.3">
      <c r="A3922" t="s">
        <v>7950</v>
      </c>
      <c r="B3922">
        <v>11002798</v>
      </c>
      <c r="C3922" t="s">
        <v>94</v>
      </c>
      <c r="D3922" t="s">
        <v>37</v>
      </c>
      <c r="E3922" t="s">
        <v>43</v>
      </c>
      <c r="F3922" t="s">
        <v>33</v>
      </c>
      <c r="G3922" t="s">
        <v>7951</v>
      </c>
      <c r="I3922">
        <v>1699</v>
      </c>
      <c r="J3922" t="s">
        <v>40</v>
      </c>
      <c r="K3922">
        <v>4.0999999999999996</v>
      </c>
      <c r="L3922">
        <v>533</v>
      </c>
      <c r="M3922">
        <v>55.000000000000007</v>
      </c>
      <c r="N3922">
        <v>934.45000000000016</v>
      </c>
      <c r="O3922">
        <v>764</v>
      </c>
      <c r="P3922" t="str">
        <f>IF(Table1[[#This Row],[Discount %]]&gt;50,"High Discount","Low Discount")</f>
        <v>High Discount</v>
      </c>
    </row>
    <row r="3923" spans="1:16" x14ac:dyDescent="0.3">
      <c r="A3923" t="s">
        <v>7952</v>
      </c>
      <c r="B3923">
        <v>12758196</v>
      </c>
      <c r="C3923" t="s">
        <v>90</v>
      </c>
      <c r="D3923" t="s">
        <v>37</v>
      </c>
      <c r="E3923" t="s">
        <v>15</v>
      </c>
      <c r="F3923" t="s">
        <v>33</v>
      </c>
      <c r="G3923" t="s">
        <v>7953</v>
      </c>
      <c r="I3923">
        <v>1899</v>
      </c>
      <c r="J3923" t="s">
        <v>92</v>
      </c>
      <c r="K3923">
        <v>3.9</v>
      </c>
      <c r="L3923">
        <v>533</v>
      </c>
      <c r="M3923">
        <v>58.000000000000007</v>
      </c>
      <c r="N3923">
        <v>1101.42</v>
      </c>
      <c r="O3923">
        <v>797</v>
      </c>
      <c r="P3923" t="str">
        <f>IF(Table1[[#This Row],[Discount %]]&gt;50,"High Discount","Low Discount")</f>
        <v>High Discount</v>
      </c>
    </row>
    <row r="3924" spans="1:16" x14ac:dyDescent="0.3">
      <c r="A3924" t="s">
        <v>7954</v>
      </c>
      <c r="B3924">
        <v>11284552</v>
      </c>
      <c r="C3924" t="s">
        <v>42</v>
      </c>
      <c r="D3924" t="s">
        <v>37</v>
      </c>
      <c r="E3924" t="s">
        <v>15</v>
      </c>
      <c r="F3924" t="s">
        <v>33</v>
      </c>
      <c r="G3924" t="s">
        <v>7955</v>
      </c>
      <c r="I3924">
        <v>2199</v>
      </c>
      <c r="J3924" t="s">
        <v>118</v>
      </c>
      <c r="K3924">
        <v>3.8</v>
      </c>
      <c r="L3924">
        <v>533</v>
      </c>
      <c r="M3924">
        <v>50</v>
      </c>
      <c r="N3924">
        <v>1099.5</v>
      </c>
      <c r="O3924">
        <v>1099</v>
      </c>
      <c r="P3924" t="str">
        <f>IF(Table1[[#This Row],[Discount %]]&gt;50,"High Discount","Low Discount")</f>
        <v>Low Discount</v>
      </c>
    </row>
    <row r="3925" spans="1:16" x14ac:dyDescent="0.3">
      <c r="A3925" t="s">
        <v>7956</v>
      </c>
      <c r="B3925">
        <v>10064463</v>
      </c>
      <c r="C3925" t="s">
        <v>13</v>
      </c>
      <c r="D3925" t="s">
        <v>14</v>
      </c>
      <c r="E3925" t="s">
        <v>15</v>
      </c>
      <c r="F3925" t="s">
        <v>16</v>
      </c>
      <c r="G3925" t="s">
        <v>3597</v>
      </c>
      <c r="I3925">
        <v>1699</v>
      </c>
      <c r="J3925" t="s">
        <v>18</v>
      </c>
      <c r="K3925">
        <v>4</v>
      </c>
      <c r="L3925">
        <v>532</v>
      </c>
      <c r="M3925">
        <v>52</v>
      </c>
      <c r="N3925">
        <v>883.48</v>
      </c>
      <c r="O3925">
        <v>815</v>
      </c>
      <c r="P3925" t="str">
        <f>IF(Table1[[#This Row],[Discount %]]&gt;50,"High Discount","Low Discount")</f>
        <v>High Discount</v>
      </c>
    </row>
    <row r="3926" spans="1:16" x14ac:dyDescent="0.3">
      <c r="A3926" t="s">
        <v>7957</v>
      </c>
      <c r="B3926">
        <v>11196174</v>
      </c>
      <c r="C3926" t="s">
        <v>20</v>
      </c>
      <c r="D3926" t="s">
        <v>14</v>
      </c>
      <c r="E3926" t="s">
        <v>15</v>
      </c>
      <c r="F3926" t="s">
        <v>16</v>
      </c>
      <c r="G3926" t="s">
        <v>2629</v>
      </c>
      <c r="H3926">
        <v>1099</v>
      </c>
      <c r="I3926">
        <v>2499</v>
      </c>
      <c r="J3926" t="s">
        <v>49</v>
      </c>
      <c r="K3926">
        <v>3.9</v>
      </c>
      <c r="L3926">
        <v>532</v>
      </c>
      <c r="M3926">
        <v>56.000000000000007</v>
      </c>
      <c r="N3926">
        <v>1399.4400000000003</v>
      </c>
      <c r="O3926">
        <v>1099</v>
      </c>
      <c r="P3926" t="str">
        <f>IF(Table1[[#This Row],[Discount %]]&gt;50,"High Discount","Low Discount")</f>
        <v>High Discount</v>
      </c>
    </row>
    <row r="3927" spans="1:16" x14ac:dyDescent="0.3">
      <c r="A3927" t="s">
        <v>7958</v>
      </c>
      <c r="B3927">
        <v>8275741</v>
      </c>
      <c r="C3927" t="s">
        <v>13</v>
      </c>
      <c r="D3927" t="s">
        <v>14</v>
      </c>
      <c r="E3927" t="s">
        <v>15</v>
      </c>
      <c r="F3927" t="s">
        <v>16</v>
      </c>
      <c r="G3927" t="s">
        <v>7959</v>
      </c>
      <c r="H3927">
        <v>1199</v>
      </c>
      <c r="I3927">
        <v>1999</v>
      </c>
      <c r="J3927" t="s">
        <v>18</v>
      </c>
      <c r="K3927">
        <v>3.9</v>
      </c>
      <c r="L3927">
        <v>532</v>
      </c>
      <c r="M3927">
        <v>40</v>
      </c>
      <c r="N3927">
        <v>799.6</v>
      </c>
      <c r="O3927">
        <v>1199</v>
      </c>
      <c r="P3927" t="str">
        <f>IF(Table1[[#This Row],[Discount %]]&gt;50,"High Discount","Low Discount")</f>
        <v>Low Discount</v>
      </c>
    </row>
    <row r="3928" spans="1:16" x14ac:dyDescent="0.3">
      <c r="A3928" t="s">
        <v>7960</v>
      </c>
      <c r="B3928">
        <v>12425530</v>
      </c>
      <c r="C3928" t="s">
        <v>46</v>
      </c>
      <c r="D3928" t="s">
        <v>14</v>
      </c>
      <c r="E3928" t="s">
        <v>15</v>
      </c>
      <c r="F3928" t="s">
        <v>16</v>
      </c>
      <c r="G3928" t="s">
        <v>3221</v>
      </c>
      <c r="H3928">
        <v>584</v>
      </c>
      <c r="I3928">
        <v>1499</v>
      </c>
      <c r="J3928" t="s">
        <v>770</v>
      </c>
      <c r="K3928">
        <v>3.9</v>
      </c>
      <c r="L3928">
        <v>532</v>
      </c>
      <c r="M3928">
        <v>61</v>
      </c>
      <c r="N3928">
        <v>914.39</v>
      </c>
      <c r="O3928">
        <v>584</v>
      </c>
      <c r="P3928" t="str">
        <f>IF(Table1[[#This Row],[Discount %]]&gt;50,"High Discount","Low Discount")</f>
        <v>High Discount</v>
      </c>
    </row>
    <row r="3929" spans="1:16" x14ac:dyDescent="0.3">
      <c r="A3929" t="s">
        <v>7961</v>
      </c>
      <c r="B3929">
        <v>10794290</v>
      </c>
      <c r="C3929" t="s">
        <v>1040</v>
      </c>
      <c r="D3929" t="s">
        <v>176</v>
      </c>
      <c r="E3929" t="s">
        <v>271</v>
      </c>
      <c r="F3929" t="s">
        <v>16</v>
      </c>
      <c r="G3929" t="s">
        <v>7962</v>
      </c>
      <c r="H3929">
        <v>330</v>
      </c>
      <c r="I3929">
        <v>412</v>
      </c>
      <c r="J3929" t="s">
        <v>35</v>
      </c>
      <c r="K3929">
        <v>4.2</v>
      </c>
      <c r="L3929">
        <v>532</v>
      </c>
      <c r="M3929">
        <v>19.902912621359224</v>
      </c>
      <c r="N3929">
        <v>82</v>
      </c>
      <c r="O3929">
        <v>330</v>
      </c>
      <c r="P3929" t="str">
        <f>IF(Table1[[#This Row],[Discount %]]&gt;50,"High Discount","Low Discount")</f>
        <v>Low Discount</v>
      </c>
    </row>
    <row r="3930" spans="1:16" x14ac:dyDescent="0.3">
      <c r="A3930" t="s">
        <v>7963</v>
      </c>
      <c r="B3930">
        <v>1422318</v>
      </c>
      <c r="C3930" t="s">
        <v>13</v>
      </c>
      <c r="D3930" t="s">
        <v>176</v>
      </c>
      <c r="E3930" t="s">
        <v>177</v>
      </c>
      <c r="F3930" t="s">
        <v>16</v>
      </c>
      <c r="G3930" t="s">
        <v>7964</v>
      </c>
      <c r="H3930">
        <v>179</v>
      </c>
      <c r="I3930">
        <v>299</v>
      </c>
      <c r="J3930" t="s">
        <v>145</v>
      </c>
      <c r="K3930">
        <v>4.3</v>
      </c>
      <c r="L3930">
        <v>532</v>
      </c>
      <c r="M3930">
        <v>40</v>
      </c>
      <c r="N3930">
        <v>119.6</v>
      </c>
      <c r="O3930">
        <v>179</v>
      </c>
      <c r="P3930" t="str">
        <f>IF(Table1[[#This Row],[Discount %]]&gt;50,"High Discount","Low Discount")</f>
        <v>Low Discount</v>
      </c>
    </row>
    <row r="3931" spans="1:16" x14ac:dyDescent="0.3">
      <c r="A3931" t="s">
        <v>7965</v>
      </c>
      <c r="B3931">
        <v>8692237</v>
      </c>
      <c r="C3931" t="s">
        <v>59</v>
      </c>
      <c r="D3931" t="s">
        <v>60</v>
      </c>
      <c r="E3931" t="s">
        <v>38</v>
      </c>
      <c r="F3931" t="s">
        <v>16</v>
      </c>
      <c r="G3931" t="s">
        <v>7966</v>
      </c>
      <c r="H3931">
        <v>399</v>
      </c>
      <c r="I3931">
        <v>799</v>
      </c>
      <c r="J3931" t="s">
        <v>35</v>
      </c>
      <c r="K3931">
        <v>4.3</v>
      </c>
      <c r="L3931">
        <v>532</v>
      </c>
      <c r="M3931">
        <v>50</v>
      </c>
      <c r="N3931">
        <v>399.5</v>
      </c>
      <c r="O3931">
        <v>399</v>
      </c>
      <c r="P3931" t="str">
        <f>IF(Table1[[#This Row],[Discount %]]&gt;50,"High Discount","Low Discount")</f>
        <v>Low Discount</v>
      </c>
    </row>
    <row r="3932" spans="1:16" x14ac:dyDescent="0.3">
      <c r="A3932" t="s">
        <v>7967</v>
      </c>
      <c r="B3932">
        <v>8692235</v>
      </c>
      <c r="C3932" t="s">
        <v>59</v>
      </c>
      <c r="D3932" t="s">
        <v>60</v>
      </c>
      <c r="E3932" t="s">
        <v>38</v>
      </c>
      <c r="F3932" t="s">
        <v>16</v>
      </c>
      <c r="G3932" t="s">
        <v>7968</v>
      </c>
      <c r="H3932">
        <v>479</v>
      </c>
      <c r="I3932">
        <v>799</v>
      </c>
      <c r="J3932" t="s">
        <v>35</v>
      </c>
      <c r="K3932">
        <v>4.3</v>
      </c>
      <c r="L3932">
        <v>532</v>
      </c>
      <c r="M3932">
        <v>40</v>
      </c>
      <c r="N3932">
        <v>319.60000000000002</v>
      </c>
      <c r="O3932">
        <v>479</v>
      </c>
      <c r="P3932" t="str">
        <f>IF(Table1[[#This Row],[Discount %]]&gt;50,"High Discount","Low Discount")</f>
        <v>Low Discount</v>
      </c>
    </row>
    <row r="3933" spans="1:16" x14ac:dyDescent="0.3">
      <c r="A3933" t="s">
        <v>7969</v>
      </c>
      <c r="B3933">
        <v>15746196</v>
      </c>
      <c r="C3933" t="s">
        <v>459</v>
      </c>
      <c r="D3933" t="s">
        <v>25</v>
      </c>
      <c r="E3933" t="s">
        <v>281</v>
      </c>
      <c r="F3933" t="s">
        <v>16</v>
      </c>
      <c r="G3933" t="s">
        <v>7970</v>
      </c>
      <c r="I3933">
        <v>1499</v>
      </c>
      <c r="J3933" t="s">
        <v>101</v>
      </c>
      <c r="K3933">
        <v>4.5</v>
      </c>
      <c r="L3933">
        <v>532</v>
      </c>
      <c r="M3933">
        <v>52</v>
      </c>
      <c r="N3933">
        <v>779.48</v>
      </c>
      <c r="O3933">
        <v>719</v>
      </c>
      <c r="P3933" t="str">
        <f>IF(Table1[[#This Row],[Discount %]]&gt;50,"High Discount","Low Discount")</f>
        <v>High Discount</v>
      </c>
    </row>
    <row r="3934" spans="1:16" x14ac:dyDescent="0.3">
      <c r="A3934" t="s">
        <v>7971</v>
      </c>
      <c r="B3934">
        <v>12134678</v>
      </c>
      <c r="C3934" t="s">
        <v>99</v>
      </c>
      <c r="D3934" t="s">
        <v>68</v>
      </c>
      <c r="E3934" t="s">
        <v>69</v>
      </c>
      <c r="F3934" t="s">
        <v>33</v>
      </c>
      <c r="G3934" t="s">
        <v>7972</v>
      </c>
      <c r="H3934">
        <v>909</v>
      </c>
      <c r="I3934">
        <v>2599</v>
      </c>
      <c r="J3934" t="s">
        <v>101</v>
      </c>
      <c r="K3934">
        <v>3.9</v>
      </c>
      <c r="L3934">
        <v>532</v>
      </c>
      <c r="M3934">
        <v>64.999999999999986</v>
      </c>
      <c r="N3934">
        <v>1689.3499999999997</v>
      </c>
      <c r="O3934">
        <v>909</v>
      </c>
      <c r="P3934" t="str">
        <f>IF(Table1[[#This Row],[Discount %]]&gt;50,"High Discount","Low Discount")</f>
        <v>High Discount</v>
      </c>
    </row>
    <row r="3935" spans="1:16" x14ac:dyDescent="0.3">
      <c r="A3935" t="s">
        <v>7973</v>
      </c>
      <c r="B3935">
        <v>13791256</v>
      </c>
      <c r="C3935" t="s">
        <v>372</v>
      </c>
      <c r="D3935" t="s">
        <v>68</v>
      </c>
      <c r="E3935" t="s">
        <v>69</v>
      </c>
      <c r="F3935" t="s">
        <v>33</v>
      </c>
      <c r="G3935" t="s">
        <v>7974</v>
      </c>
      <c r="H3935">
        <v>1418</v>
      </c>
      <c r="I3935">
        <v>4299</v>
      </c>
      <c r="J3935" t="s">
        <v>212</v>
      </c>
      <c r="K3935">
        <v>4.0999999999999996</v>
      </c>
      <c r="L3935">
        <v>532</v>
      </c>
      <c r="M3935">
        <v>67</v>
      </c>
      <c r="N3935">
        <v>2880.33</v>
      </c>
      <c r="O3935">
        <v>1418</v>
      </c>
      <c r="P3935" t="str">
        <f>IF(Table1[[#This Row],[Discount %]]&gt;50,"High Discount","Low Discount")</f>
        <v>High Discount</v>
      </c>
    </row>
    <row r="3936" spans="1:16" x14ac:dyDescent="0.3">
      <c r="A3936" t="s">
        <v>7975</v>
      </c>
      <c r="B3936">
        <v>7572958</v>
      </c>
      <c r="C3936" t="s">
        <v>81</v>
      </c>
      <c r="D3936" t="s">
        <v>68</v>
      </c>
      <c r="E3936" t="s">
        <v>69</v>
      </c>
      <c r="F3936" t="s">
        <v>33</v>
      </c>
      <c r="G3936" t="s">
        <v>7976</v>
      </c>
      <c r="H3936">
        <v>1759</v>
      </c>
      <c r="I3936">
        <v>4399</v>
      </c>
      <c r="J3936" t="s">
        <v>35</v>
      </c>
      <c r="K3936">
        <v>4.2</v>
      </c>
      <c r="L3936">
        <v>532</v>
      </c>
      <c r="M3936">
        <v>60</v>
      </c>
      <c r="N3936">
        <v>2639.4</v>
      </c>
      <c r="O3936">
        <v>1759</v>
      </c>
      <c r="P3936" t="str">
        <f>IF(Table1[[#This Row],[Discount %]]&gt;50,"High Discount","Low Discount")</f>
        <v>High Discount</v>
      </c>
    </row>
    <row r="3937" spans="1:16" x14ac:dyDescent="0.3">
      <c r="A3937" t="s">
        <v>7977</v>
      </c>
      <c r="B3937">
        <v>12992914</v>
      </c>
      <c r="C3937" t="s">
        <v>4322</v>
      </c>
      <c r="D3937" t="s">
        <v>31</v>
      </c>
      <c r="E3937" t="s">
        <v>380</v>
      </c>
      <c r="F3937" t="s">
        <v>33</v>
      </c>
      <c r="G3937" t="s">
        <v>7978</v>
      </c>
      <c r="H3937">
        <v>751</v>
      </c>
      <c r="I3937">
        <v>1599</v>
      </c>
      <c r="J3937" t="s">
        <v>35</v>
      </c>
      <c r="K3937">
        <v>4.3</v>
      </c>
      <c r="L3937">
        <v>532</v>
      </c>
      <c r="M3937">
        <v>53</v>
      </c>
      <c r="N3937">
        <v>847.47</v>
      </c>
      <c r="O3937">
        <v>751</v>
      </c>
      <c r="P3937" t="str">
        <f>IF(Table1[[#This Row],[Discount %]]&gt;50,"High Discount","Low Discount")</f>
        <v>High Discount</v>
      </c>
    </row>
    <row r="3938" spans="1:16" x14ac:dyDescent="0.3">
      <c r="A3938" t="s">
        <v>7979</v>
      </c>
      <c r="B3938">
        <v>13995710</v>
      </c>
      <c r="C3938" t="s">
        <v>99</v>
      </c>
      <c r="D3938" t="s">
        <v>37</v>
      </c>
      <c r="E3938" t="s">
        <v>131</v>
      </c>
      <c r="F3938" t="s">
        <v>33</v>
      </c>
      <c r="G3938" t="s">
        <v>7980</v>
      </c>
      <c r="I3938">
        <v>1099</v>
      </c>
      <c r="J3938" t="s">
        <v>101</v>
      </c>
      <c r="K3938">
        <v>4</v>
      </c>
      <c r="L3938">
        <v>532</v>
      </c>
      <c r="M3938">
        <v>55.000000000000007</v>
      </c>
      <c r="N3938">
        <v>604.45000000000005</v>
      </c>
      <c r="O3938">
        <v>494</v>
      </c>
      <c r="P3938" t="str">
        <f>IF(Table1[[#This Row],[Discount %]]&gt;50,"High Discount","Low Discount")</f>
        <v>High Discount</v>
      </c>
    </row>
    <row r="3939" spans="1:16" x14ac:dyDescent="0.3">
      <c r="A3939" t="s">
        <v>7981</v>
      </c>
      <c r="B3939">
        <v>11118508</v>
      </c>
      <c r="C3939" t="s">
        <v>13</v>
      </c>
      <c r="D3939" t="s">
        <v>37</v>
      </c>
      <c r="E3939" t="s">
        <v>343</v>
      </c>
      <c r="F3939" t="s">
        <v>33</v>
      </c>
      <c r="G3939" t="s">
        <v>7982</v>
      </c>
      <c r="I3939">
        <v>1299</v>
      </c>
      <c r="J3939" t="s">
        <v>118</v>
      </c>
      <c r="K3939">
        <v>4.5</v>
      </c>
      <c r="L3939">
        <v>532</v>
      </c>
      <c r="M3939">
        <v>50</v>
      </c>
      <c r="N3939">
        <v>649.5</v>
      </c>
      <c r="O3939">
        <v>649</v>
      </c>
      <c r="P3939" t="str">
        <f>IF(Table1[[#This Row],[Discount %]]&gt;50,"High Discount","Low Discount")</f>
        <v>Low Discount</v>
      </c>
    </row>
    <row r="3940" spans="1:16" x14ac:dyDescent="0.3">
      <c r="A3940" t="s">
        <v>7983</v>
      </c>
      <c r="B3940">
        <v>10813300</v>
      </c>
      <c r="C3940" t="s">
        <v>72</v>
      </c>
      <c r="D3940" t="s">
        <v>37</v>
      </c>
      <c r="E3940" t="s">
        <v>131</v>
      </c>
      <c r="F3940" t="s">
        <v>33</v>
      </c>
      <c r="G3940" t="s">
        <v>7984</v>
      </c>
      <c r="I3940">
        <v>3999</v>
      </c>
      <c r="J3940" t="s">
        <v>101</v>
      </c>
      <c r="K3940">
        <v>4.2</v>
      </c>
      <c r="L3940">
        <v>532</v>
      </c>
      <c r="M3940">
        <v>42</v>
      </c>
      <c r="N3940">
        <v>1679.58</v>
      </c>
      <c r="O3940">
        <v>2319</v>
      </c>
      <c r="P3940" t="str">
        <f>IF(Table1[[#This Row],[Discount %]]&gt;50,"High Discount","Low Discount")</f>
        <v>Low Discount</v>
      </c>
    </row>
    <row r="3941" spans="1:16" x14ac:dyDescent="0.3">
      <c r="A3941" t="s">
        <v>7985</v>
      </c>
      <c r="B3941">
        <v>7572959</v>
      </c>
      <c r="C3941" t="s">
        <v>81</v>
      </c>
      <c r="D3941" t="s">
        <v>37</v>
      </c>
      <c r="E3941" t="s">
        <v>131</v>
      </c>
      <c r="F3941" t="s">
        <v>33</v>
      </c>
      <c r="G3941" t="s">
        <v>7986</v>
      </c>
      <c r="I3941">
        <v>4499</v>
      </c>
      <c r="J3941" t="s">
        <v>35</v>
      </c>
      <c r="K3941">
        <v>4.4000000000000004</v>
      </c>
      <c r="L3941">
        <v>532</v>
      </c>
      <c r="M3941">
        <v>60</v>
      </c>
      <c r="N3941">
        <v>2699.4</v>
      </c>
      <c r="O3941">
        <v>1799</v>
      </c>
      <c r="P3941" t="str">
        <f>IF(Table1[[#This Row],[Discount %]]&gt;50,"High Discount","Low Discount")</f>
        <v>High Discount</v>
      </c>
    </row>
    <row r="3942" spans="1:16" x14ac:dyDescent="0.3">
      <c r="A3942" t="s">
        <v>7987</v>
      </c>
      <c r="B3942">
        <v>12193858</v>
      </c>
      <c r="C3942" t="s">
        <v>13</v>
      </c>
      <c r="D3942" t="s">
        <v>37</v>
      </c>
      <c r="E3942" t="s">
        <v>38</v>
      </c>
      <c r="F3942" t="s">
        <v>33</v>
      </c>
      <c r="G3942" t="s">
        <v>7988</v>
      </c>
      <c r="I3942">
        <v>799</v>
      </c>
      <c r="J3942" t="s">
        <v>40</v>
      </c>
      <c r="K3942">
        <v>4.2</v>
      </c>
      <c r="L3942">
        <v>532</v>
      </c>
      <c r="M3942">
        <v>37.546933667083856</v>
      </c>
      <c r="N3942">
        <v>300</v>
      </c>
      <c r="O3942">
        <v>499</v>
      </c>
      <c r="P3942" t="str">
        <f>IF(Table1[[#This Row],[Discount %]]&gt;50,"High Discount","Low Discount")</f>
        <v>Low Discount</v>
      </c>
    </row>
    <row r="3943" spans="1:16" x14ac:dyDescent="0.3">
      <c r="A3943" t="s">
        <v>7989</v>
      </c>
      <c r="B3943">
        <v>8325345</v>
      </c>
      <c r="C3943" t="s">
        <v>42</v>
      </c>
      <c r="D3943" t="s">
        <v>37</v>
      </c>
      <c r="E3943" t="s">
        <v>38</v>
      </c>
      <c r="F3943" t="s">
        <v>33</v>
      </c>
      <c r="G3943" t="s">
        <v>7990</v>
      </c>
      <c r="I3943">
        <v>899</v>
      </c>
      <c r="J3943" t="s">
        <v>40</v>
      </c>
      <c r="K3943">
        <v>4.0999999999999996</v>
      </c>
      <c r="L3943">
        <v>532</v>
      </c>
      <c r="M3943">
        <v>54.999999999999993</v>
      </c>
      <c r="N3943">
        <v>494.44999999999993</v>
      </c>
      <c r="O3943">
        <v>404</v>
      </c>
      <c r="P3943" t="str">
        <f>IF(Table1[[#This Row],[Discount %]]&gt;50,"High Discount","Low Discount")</f>
        <v>High Discount</v>
      </c>
    </row>
    <row r="3944" spans="1:16" x14ac:dyDescent="0.3">
      <c r="A3944" t="s">
        <v>7991</v>
      </c>
      <c r="B3944">
        <v>8806289</v>
      </c>
      <c r="C3944" t="s">
        <v>56</v>
      </c>
      <c r="D3944" t="s">
        <v>14</v>
      </c>
      <c r="E3944" t="s">
        <v>15</v>
      </c>
      <c r="F3944" t="s">
        <v>16</v>
      </c>
      <c r="G3944" t="s">
        <v>7992</v>
      </c>
      <c r="H3944">
        <v>719</v>
      </c>
      <c r="I3944">
        <v>2399</v>
      </c>
      <c r="J3944" t="s">
        <v>18</v>
      </c>
      <c r="K3944">
        <v>3.8</v>
      </c>
      <c r="L3944">
        <v>531</v>
      </c>
      <c r="M3944">
        <v>70</v>
      </c>
      <c r="N3944">
        <v>1679.3</v>
      </c>
      <c r="O3944">
        <v>719</v>
      </c>
      <c r="P3944" t="str">
        <f>IF(Table1[[#This Row],[Discount %]]&gt;50,"High Discount","Low Discount")</f>
        <v>High Discount</v>
      </c>
    </row>
    <row r="3945" spans="1:16" x14ac:dyDescent="0.3">
      <c r="A3945" t="s">
        <v>7993</v>
      </c>
      <c r="B3945">
        <v>2474396</v>
      </c>
      <c r="C3945" t="s">
        <v>6877</v>
      </c>
      <c r="D3945" t="s">
        <v>25</v>
      </c>
      <c r="E3945" t="s">
        <v>26</v>
      </c>
      <c r="F3945" t="s">
        <v>16</v>
      </c>
      <c r="G3945" t="s">
        <v>7994</v>
      </c>
      <c r="H3945">
        <v>1349</v>
      </c>
      <c r="I3945">
        <v>1499</v>
      </c>
      <c r="J3945" t="s">
        <v>28</v>
      </c>
      <c r="K3945">
        <v>4.2</v>
      </c>
      <c r="L3945">
        <v>531</v>
      </c>
      <c r="M3945">
        <v>10</v>
      </c>
      <c r="N3945">
        <v>149.9</v>
      </c>
      <c r="O3945">
        <v>1349</v>
      </c>
      <c r="P3945" t="str">
        <f>IF(Table1[[#This Row],[Discount %]]&gt;50,"High Discount","Low Discount")</f>
        <v>Low Discount</v>
      </c>
    </row>
    <row r="3946" spans="1:16" x14ac:dyDescent="0.3">
      <c r="A3946" t="s">
        <v>7995</v>
      </c>
      <c r="B3946">
        <v>9951439</v>
      </c>
      <c r="C3946" t="s">
        <v>13</v>
      </c>
      <c r="D3946" t="s">
        <v>25</v>
      </c>
      <c r="E3946" t="s">
        <v>26</v>
      </c>
      <c r="F3946" t="s">
        <v>16</v>
      </c>
      <c r="G3946" t="s">
        <v>7996</v>
      </c>
      <c r="H3946">
        <v>1264</v>
      </c>
      <c r="I3946">
        <v>2299</v>
      </c>
      <c r="J3946" t="s">
        <v>231</v>
      </c>
      <c r="K3946">
        <v>4.0999999999999996</v>
      </c>
      <c r="L3946">
        <v>531</v>
      </c>
      <c r="M3946">
        <v>44.999999999999993</v>
      </c>
      <c r="N3946">
        <v>1034.55</v>
      </c>
      <c r="O3946">
        <v>1264</v>
      </c>
      <c r="P3946" t="str">
        <f>IF(Table1[[#This Row],[Discount %]]&gt;50,"High Discount","Low Discount")</f>
        <v>Low Discount</v>
      </c>
    </row>
    <row r="3947" spans="1:16" x14ac:dyDescent="0.3">
      <c r="A3947" t="s">
        <v>7997</v>
      </c>
      <c r="B3947">
        <v>6832717</v>
      </c>
      <c r="C3947" t="s">
        <v>149</v>
      </c>
      <c r="D3947" t="s">
        <v>25</v>
      </c>
      <c r="E3947" t="s">
        <v>26</v>
      </c>
      <c r="F3947" t="s">
        <v>16</v>
      </c>
      <c r="G3947" t="s">
        <v>7998</v>
      </c>
      <c r="H3947">
        <v>1439</v>
      </c>
      <c r="I3947">
        <v>2399</v>
      </c>
      <c r="J3947" t="s">
        <v>453</v>
      </c>
      <c r="K3947">
        <v>4.2</v>
      </c>
      <c r="L3947">
        <v>531</v>
      </c>
      <c r="M3947">
        <v>40</v>
      </c>
      <c r="N3947">
        <v>959.6</v>
      </c>
      <c r="O3947">
        <v>1439</v>
      </c>
      <c r="P3947" t="str">
        <f>IF(Table1[[#This Row],[Discount %]]&gt;50,"High Discount","Low Discount")</f>
        <v>Low Discount</v>
      </c>
    </row>
    <row r="3948" spans="1:16" x14ac:dyDescent="0.3">
      <c r="A3948" t="s">
        <v>7999</v>
      </c>
      <c r="B3948">
        <v>8972437</v>
      </c>
      <c r="C3948" t="s">
        <v>192</v>
      </c>
      <c r="D3948" t="s">
        <v>25</v>
      </c>
      <c r="E3948" t="s">
        <v>38</v>
      </c>
      <c r="F3948" t="s">
        <v>16</v>
      </c>
      <c r="G3948" t="s">
        <v>8000</v>
      </c>
      <c r="H3948">
        <v>494</v>
      </c>
      <c r="I3948">
        <v>899</v>
      </c>
      <c r="J3948" t="s">
        <v>35</v>
      </c>
      <c r="K3948">
        <v>4.0999999999999996</v>
      </c>
      <c r="L3948">
        <v>531</v>
      </c>
      <c r="M3948">
        <v>45</v>
      </c>
      <c r="N3948">
        <v>404.55</v>
      </c>
      <c r="O3948">
        <v>494</v>
      </c>
      <c r="P3948" t="str">
        <f>IF(Table1[[#This Row],[Discount %]]&gt;50,"High Discount","Low Discount")</f>
        <v>Low Discount</v>
      </c>
    </row>
    <row r="3949" spans="1:16" x14ac:dyDescent="0.3">
      <c r="A3949" t="s">
        <v>8001</v>
      </c>
      <c r="B3949">
        <v>11369676</v>
      </c>
      <c r="C3949" t="s">
        <v>3808</v>
      </c>
      <c r="D3949" t="s">
        <v>68</v>
      </c>
      <c r="E3949" t="s">
        <v>82</v>
      </c>
      <c r="F3949" t="s">
        <v>33</v>
      </c>
      <c r="G3949" t="s">
        <v>8002</v>
      </c>
      <c r="H3949">
        <v>799</v>
      </c>
      <c r="I3949">
        <v>1999</v>
      </c>
      <c r="J3949" t="s">
        <v>88</v>
      </c>
      <c r="K3949">
        <v>4.2</v>
      </c>
      <c r="L3949">
        <v>531</v>
      </c>
      <c r="M3949">
        <v>60.000000000000007</v>
      </c>
      <c r="N3949">
        <v>1199.4000000000001</v>
      </c>
      <c r="O3949">
        <v>799</v>
      </c>
      <c r="P3949" t="str">
        <f>IF(Table1[[#This Row],[Discount %]]&gt;50,"High Discount","Low Discount")</f>
        <v>High Discount</v>
      </c>
    </row>
    <row r="3950" spans="1:16" x14ac:dyDescent="0.3">
      <c r="A3950" t="s">
        <v>8003</v>
      </c>
      <c r="B3950">
        <v>7094678</v>
      </c>
      <c r="C3950" t="s">
        <v>103</v>
      </c>
      <c r="D3950" t="s">
        <v>31</v>
      </c>
      <c r="E3950" t="s">
        <v>104</v>
      </c>
      <c r="F3950" t="s">
        <v>33</v>
      </c>
      <c r="G3950" t="s">
        <v>8004</v>
      </c>
      <c r="I3950">
        <v>1149</v>
      </c>
      <c r="J3950" t="s">
        <v>478</v>
      </c>
      <c r="K3950">
        <v>4.4000000000000004</v>
      </c>
      <c r="L3950">
        <v>531</v>
      </c>
      <c r="M3950">
        <v>44</v>
      </c>
      <c r="N3950">
        <v>505.56</v>
      </c>
      <c r="O3950">
        <v>643</v>
      </c>
      <c r="P3950" t="str">
        <f>IF(Table1[[#This Row],[Discount %]]&gt;50,"High Discount","Low Discount")</f>
        <v>Low Discount</v>
      </c>
    </row>
    <row r="3951" spans="1:16" x14ac:dyDescent="0.3">
      <c r="A3951" t="s">
        <v>8005</v>
      </c>
      <c r="B3951">
        <v>1445598</v>
      </c>
      <c r="C3951" t="s">
        <v>2953</v>
      </c>
      <c r="D3951" t="s">
        <v>31</v>
      </c>
      <c r="E3951" t="s">
        <v>271</v>
      </c>
      <c r="F3951" t="s">
        <v>33</v>
      </c>
      <c r="G3951" t="s">
        <v>8006</v>
      </c>
      <c r="H3951">
        <v>448</v>
      </c>
      <c r="I3951">
        <v>1494</v>
      </c>
      <c r="J3951" t="s">
        <v>834</v>
      </c>
      <c r="K3951">
        <v>4.0999999999999996</v>
      </c>
      <c r="L3951">
        <v>531</v>
      </c>
      <c r="M3951">
        <v>70</v>
      </c>
      <c r="N3951">
        <v>1045.8</v>
      </c>
      <c r="O3951">
        <v>448</v>
      </c>
      <c r="P3951" t="str">
        <f>IF(Table1[[#This Row],[Discount %]]&gt;50,"High Discount","Low Discount")</f>
        <v>High Discount</v>
      </c>
    </row>
    <row r="3952" spans="1:16" x14ac:dyDescent="0.3">
      <c r="A3952" t="s">
        <v>8007</v>
      </c>
      <c r="B3952">
        <v>9941521</v>
      </c>
      <c r="C3952" t="s">
        <v>1946</v>
      </c>
      <c r="D3952" t="s">
        <v>31</v>
      </c>
      <c r="E3952" t="s">
        <v>104</v>
      </c>
      <c r="F3952" t="s">
        <v>33</v>
      </c>
      <c r="G3952" t="s">
        <v>8008</v>
      </c>
      <c r="H3952">
        <v>442</v>
      </c>
      <c r="I3952">
        <v>650</v>
      </c>
      <c r="J3952" t="s">
        <v>8009</v>
      </c>
      <c r="K3952">
        <v>3.5</v>
      </c>
      <c r="L3952">
        <v>531</v>
      </c>
      <c r="M3952">
        <v>32</v>
      </c>
      <c r="N3952">
        <v>208</v>
      </c>
      <c r="O3952">
        <v>442</v>
      </c>
      <c r="P3952" t="str">
        <f>IF(Table1[[#This Row],[Discount %]]&gt;50,"High Discount","Low Discount")</f>
        <v>Low Discount</v>
      </c>
    </row>
    <row r="3953" spans="1:16" x14ac:dyDescent="0.3">
      <c r="A3953" t="s">
        <v>8010</v>
      </c>
      <c r="B3953">
        <v>9072691</v>
      </c>
      <c r="C3953" t="s">
        <v>56</v>
      </c>
      <c r="D3953" t="s">
        <v>86</v>
      </c>
      <c r="E3953" t="s">
        <v>15</v>
      </c>
      <c r="F3953" t="s">
        <v>33</v>
      </c>
      <c r="G3953" t="s">
        <v>8011</v>
      </c>
      <c r="H3953">
        <v>689</v>
      </c>
      <c r="I3953">
        <v>2299</v>
      </c>
      <c r="J3953" t="s">
        <v>603</v>
      </c>
      <c r="K3953">
        <v>4.3</v>
      </c>
      <c r="L3953">
        <v>531</v>
      </c>
      <c r="M3953">
        <v>70</v>
      </c>
      <c r="N3953">
        <v>1609.3</v>
      </c>
      <c r="O3953">
        <v>689</v>
      </c>
      <c r="P3953" t="str">
        <f>IF(Table1[[#This Row],[Discount %]]&gt;50,"High Discount","Low Discount")</f>
        <v>High Discount</v>
      </c>
    </row>
    <row r="3954" spans="1:16" x14ac:dyDescent="0.3">
      <c r="A3954" t="s">
        <v>8012</v>
      </c>
      <c r="B3954">
        <v>17381538</v>
      </c>
      <c r="C3954" t="s">
        <v>13</v>
      </c>
      <c r="D3954" t="s">
        <v>37</v>
      </c>
      <c r="E3954" t="s">
        <v>38</v>
      </c>
      <c r="F3954" t="s">
        <v>33</v>
      </c>
      <c r="G3954" t="s">
        <v>3116</v>
      </c>
      <c r="I3954">
        <v>1198</v>
      </c>
      <c r="J3954" t="s">
        <v>40</v>
      </c>
      <c r="K3954">
        <v>4.4000000000000004</v>
      </c>
      <c r="L3954">
        <v>531</v>
      </c>
      <c r="M3954">
        <v>50</v>
      </c>
      <c r="N3954">
        <v>599</v>
      </c>
      <c r="O3954">
        <v>599</v>
      </c>
      <c r="P3954" t="str">
        <f>IF(Table1[[#This Row],[Discount %]]&gt;50,"High Discount","Low Discount")</f>
        <v>Low Discount</v>
      </c>
    </row>
    <row r="3955" spans="1:16" x14ac:dyDescent="0.3">
      <c r="A3955" t="s">
        <v>8013</v>
      </c>
      <c r="B3955">
        <v>17383900</v>
      </c>
      <c r="C3955" t="s">
        <v>13</v>
      </c>
      <c r="D3955" t="s">
        <v>37</v>
      </c>
      <c r="E3955" t="s">
        <v>38</v>
      </c>
      <c r="F3955" t="s">
        <v>33</v>
      </c>
      <c r="G3955" t="s">
        <v>54</v>
      </c>
      <c r="I3955">
        <v>1398</v>
      </c>
      <c r="J3955" t="s">
        <v>40</v>
      </c>
      <c r="K3955">
        <v>4.4000000000000004</v>
      </c>
      <c r="L3955">
        <v>531</v>
      </c>
      <c r="M3955">
        <v>50</v>
      </c>
      <c r="N3955">
        <v>699</v>
      </c>
      <c r="O3955">
        <v>699</v>
      </c>
      <c r="P3955" t="str">
        <f>IF(Table1[[#This Row],[Discount %]]&gt;50,"High Discount","Low Discount")</f>
        <v>Low Discount</v>
      </c>
    </row>
    <row r="3956" spans="1:16" x14ac:dyDescent="0.3">
      <c r="A3956" t="s">
        <v>8014</v>
      </c>
      <c r="B3956">
        <v>1923979</v>
      </c>
      <c r="C3956" t="s">
        <v>432</v>
      </c>
      <c r="D3956" t="s">
        <v>37</v>
      </c>
      <c r="E3956" t="s">
        <v>131</v>
      </c>
      <c r="F3956" t="s">
        <v>33</v>
      </c>
      <c r="G3956" t="s">
        <v>8015</v>
      </c>
      <c r="I3956">
        <v>1894</v>
      </c>
      <c r="J3956" t="s">
        <v>23</v>
      </c>
      <c r="K3956">
        <v>3.9</v>
      </c>
      <c r="L3956">
        <v>531</v>
      </c>
      <c r="M3956">
        <v>50</v>
      </c>
      <c r="N3956">
        <v>947</v>
      </c>
      <c r="O3956">
        <v>947</v>
      </c>
      <c r="P3956" t="str">
        <f>IF(Table1[[#This Row],[Discount %]]&gt;50,"High Discount","Low Discount")</f>
        <v>Low Discount</v>
      </c>
    </row>
    <row r="3957" spans="1:16" x14ac:dyDescent="0.3">
      <c r="A3957" t="s">
        <v>8016</v>
      </c>
      <c r="B3957">
        <v>12221978</v>
      </c>
      <c r="C3957" t="s">
        <v>161</v>
      </c>
      <c r="D3957" t="s">
        <v>37</v>
      </c>
      <c r="E3957" t="s">
        <v>15</v>
      </c>
      <c r="F3957" t="s">
        <v>33</v>
      </c>
      <c r="G3957" t="s">
        <v>8017</v>
      </c>
      <c r="I3957">
        <v>1999</v>
      </c>
      <c r="J3957" t="s">
        <v>118</v>
      </c>
      <c r="K3957">
        <v>4.0999999999999996</v>
      </c>
      <c r="L3957">
        <v>531</v>
      </c>
      <c r="M3957">
        <v>55.000000000000007</v>
      </c>
      <c r="N3957">
        <v>1099.45</v>
      </c>
      <c r="O3957">
        <v>899</v>
      </c>
      <c r="P3957" t="str">
        <f>IF(Table1[[#This Row],[Discount %]]&gt;50,"High Discount","Low Discount")</f>
        <v>High Discount</v>
      </c>
    </row>
    <row r="3958" spans="1:16" x14ac:dyDescent="0.3">
      <c r="A3958" t="s">
        <v>8018</v>
      </c>
      <c r="B3958">
        <v>10984922</v>
      </c>
      <c r="C3958" t="s">
        <v>321</v>
      </c>
      <c r="D3958" t="s">
        <v>37</v>
      </c>
      <c r="E3958" t="s">
        <v>38</v>
      </c>
      <c r="F3958" t="s">
        <v>33</v>
      </c>
      <c r="G3958" t="s">
        <v>8019</v>
      </c>
      <c r="I3958">
        <v>849</v>
      </c>
      <c r="J3958" t="s">
        <v>40</v>
      </c>
      <c r="K3958">
        <v>4.3</v>
      </c>
      <c r="L3958">
        <v>531</v>
      </c>
      <c r="M3958">
        <v>60</v>
      </c>
      <c r="N3958">
        <v>509.4</v>
      </c>
      <c r="O3958">
        <v>339</v>
      </c>
      <c r="P3958" t="str">
        <f>IF(Table1[[#This Row],[Discount %]]&gt;50,"High Discount","Low Discount")</f>
        <v>High Discount</v>
      </c>
    </row>
    <row r="3959" spans="1:16" x14ac:dyDescent="0.3">
      <c r="A3959" t="s">
        <v>8020</v>
      </c>
      <c r="B3959">
        <v>11274438</v>
      </c>
      <c r="C3959" t="s">
        <v>13</v>
      </c>
      <c r="D3959" t="s">
        <v>14</v>
      </c>
      <c r="E3959" t="s">
        <v>15</v>
      </c>
      <c r="F3959" t="s">
        <v>16</v>
      </c>
      <c r="G3959" t="s">
        <v>8021</v>
      </c>
      <c r="I3959">
        <v>1699</v>
      </c>
      <c r="J3959" t="s">
        <v>18</v>
      </c>
      <c r="K3959">
        <v>4.0999999999999996</v>
      </c>
      <c r="L3959">
        <v>530</v>
      </c>
      <c r="M3959">
        <v>52</v>
      </c>
      <c r="N3959">
        <v>883.48</v>
      </c>
      <c r="O3959">
        <v>815</v>
      </c>
      <c r="P3959" t="str">
        <f>IF(Table1[[#This Row],[Discount %]]&gt;50,"High Discount","Low Discount")</f>
        <v>High Discount</v>
      </c>
    </row>
    <row r="3960" spans="1:16" x14ac:dyDescent="0.3">
      <c r="A3960" t="s">
        <v>8022</v>
      </c>
      <c r="B3960">
        <v>7438760</v>
      </c>
      <c r="C3960" t="s">
        <v>46</v>
      </c>
      <c r="D3960" t="s">
        <v>14</v>
      </c>
      <c r="E3960" t="s">
        <v>15</v>
      </c>
      <c r="F3960" t="s">
        <v>16</v>
      </c>
      <c r="G3960" t="s">
        <v>4251</v>
      </c>
      <c r="H3960">
        <v>702</v>
      </c>
      <c r="I3960">
        <v>1899</v>
      </c>
      <c r="J3960" t="s">
        <v>770</v>
      </c>
      <c r="K3960">
        <v>3.7</v>
      </c>
      <c r="L3960">
        <v>530</v>
      </c>
      <c r="M3960">
        <v>62.999999999999986</v>
      </c>
      <c r="N3960">
        <v>1196.3699999999997</v>
      </c>
      <c r="O3960">
        <v>702</v>
      </c>
      <c r="P3960" t="str">
        <f>IF(Table1[[#This Row],[Discount %]]&gt;50,"High Discount","Low Discount")</f>
        <v>High Discount</v>
      </c>
    </row>
    <row r="3961" spans="1:16" x14ac:dyDescent="0.3">
      <c r="A3961" t="s">
        <v>8023</v>
      </c>
      <c r="B3961">
        <v>2303688</v>
      </c>
      <c r="C3961" t="s">
        <v>13</v>
      </c>
      <c r="D3961" t="s">
        <v>25</v>
      </c>
      <c r="E3961" t="s">
        <v>38</v>
      </c>
      <c r="F3961" t="s">
        <v>16</v>
      </c>
      <c r="G3961" t="s">
        <v>8024</v>
      </c>
      <c r="H3961">
        <v>584</v>
      </c>
      <c r="I3961">
        <v>1299</v>
      </c>
      <c r="J3961" t="s">
        <v>40</v>
      </c>
      <c r="K3961">
        <v>4</v>
      </c>
      <c r="L3961">
        <v>530</v>
      </c>
      <c r="M3961">
        <v>55.000000000000007</v>
      </c>
      <c r="N3961">
        <v>714.45000000000016</v>
      </c>
      <c r="O3961">
        <v>584</v>
      </c>
      <c r="P3961" t="str">
        <f>IF(Table1[[#This Row],[Discount %]]&gt;50,"High Discount","Low Discount")</f>
        <v>High Discount</v>
      </c>
    </row>
    <row r="3962" spans="1:16" x14ac:dyDescent="0.3">
      <c r="A3962" t="s">
        <v>8025</v>
      </c>
      <c r="B3962">
        <v>12062138</v>
      </c>
      <c r="C3962" t="s">
        <v>56</v>
      </c>
      <c r="D3962" t="s">
        <v>25</v>
      </c>
      <c r="E3962" t="s">
        <v>38</v>
      </c>
      <c r="F3962" t="s">
        <v>16</v>
      </c>
      <c r="G3962" t="s">
        <v>8026</v>
      </c>
      <c r="H3962">
        <v>359</v>
      </c>
      <c r="I3962">
        <v>899</v>
      </c>
      <c r="J3962" t="s">
        <v>23</v>
      </c>
      <c r="K3962">
        <v>4</v>
      </c>
      <c r="L3962">
        <v>530</v>
      </c>
      <c r="M3962">
        <v>60</v>
      </c>
      <c r="N3962">
        <v>539.4</v>
      </c>
      <c r="O3962">
        <v>359</v>
      </c>
      <c r="P3962" t="str">
        <f>IF(Table1[[#This Row],[Discount %]]&gt;50,"High Discount","Low Discount")</f>
        <v>High Discount</v>
      </c>
    </row>
    <row r="3963" spans="1:16" x14ac:dyDescent="0.3">
      <c r="A3963" t="s">
        <v>8027</v>
      </c>
      <c r="B3963">
        <v>8350441</v>
      </c>
      <c r="C3963" t="s">
        <v>85</v>
      </c>
      <c r="D3963" t="s">
        <v>68</v>
      </c>
      <c r="E3963" t="s">
        <v>82</v>
      </c>
      <c r="F3963" t="s">
        <v>33</v>
      </c>
      <c r="G3963" t="s">
        <v>8028</v>
      </c>
      <c r="H3963">
        <v>599</v>
      </c>
      <c r="I3963">
        <v>999</v>
      </c>
      <c r="J3963" t="s">
        <v>88</v>
      </c>
      <c r="K3963">
        <v>3.7</v>
      </c>
      <c r="L3963">
        <v>530</v>
      </c>
      <c r="M3963">
        <v>40</v>
      </c>
      <c r="N3963">
        <v>399.6</v>
      </c>
      <c r="O3963">
        <v>599</v>
      </c>
      <c r="P3963" t="str">
        <f>IF(Table1[[#This Row],[Discount %]]&gt;50,"High Discount","Low Discount")</f>
        <v>Low Discount</v>
      </c>
    </row>
    <row r="3964" spans="1:16" x14ac:dyDescent="0.3">
      <c r="A3964" t="s">
        <v>8029</v>
      </c>
      <c r="B3964">
        <v>9783653</v>
      </c>
      <c r="C3964" t="s">
        <v>2953</v>
      </c>
      <c r="D3964" t="s">
        <v>31</v>
      </c>
      <c r="E3964" t="s">
        <v>271</v>
      </c>
      <c r="F3964" t="s">
        <v>33</v>
      </c>
      <c r="G3964" t="s">
        <v>8030</v>
      </c>
      <c r="H3964">
        <v>412</v>
      </c>
      <c r="I3964">
        <v>550</v>
      </c>
      <c r="J3964" t="s">
        <v>212</v>
      </c>
      <c r="K3964">
        <v>4</v>
      </c>
      <c r="L3964">
        <v>530</v>
      </c>
      <c r="M3964">
        <v>25</v>
      </c>
      <c r="N3964">
        <v>137.5</v>
      </c>
      <c r="O3964">
        <v>412</v>
      </c>
      <c r="P3964" t="str">
        <f>IF(Table1[[#This Row],[Discount %]]&gt;50,"High Discount","Low Discount")</f>
        <v>Low Discount</v>
      </c>
    </row>
    <row r="3965" spans="1:16" x14ac:dyDescent="0.3">
      <c r="A3965" t="s">
        <v>8031</v>
      </c>
      <c r="B3965">
        <v>12723156</v>
      </c>
      <c r="C3965" t="s">
        <v>103</v>
      </c>
      <c r="D3965" t="s">
        <v>31</v>
      </c>
      <c r="E3965" t="s">
        <v>104</v>
      </c>
      <c r="F3965" t="s">
        <v>33</v>
      </c>
      <c r="G3965" t="s">
        <v>8032</v>
      </c>
      <c r="I3965">
        <v>599</v>
      </c>
      <c r="J3965" t="s">
        <v>478</v>
      </c>
      <c r="K3965">
        <v>4.2</v>
      </c>
      <c r="L3965">
        <v>530</v>
      </c>
      <c r="M3965">
        <v>44</v>
      </c>
      <c r="N3965">
        <v>263.56</v>
      </c>
      <c r="O3965">
        <v>335</v>
      </c>
      <c r="P3965" t="str">
        <f>IF(Table1[[#This Row],[Discount %]]&gt;50,"High Discount","Low Discount")</f>
        <v>Low Discount</v>
      </c>
    </row>
    <row r="3966" spans="1:16" x14ac:dyDescent="0.3">
      <c r="A3966" t="s">
        <v>8033</v>
      </c>
      <c r="B3966">
        <v>13370858</v>
      </c>
      <c r="C3966" t="s">
        <v>103</v>
      </c>
      <c r="D3966" t="s">
        <v>31</v>
      </c>
      <c r="E3966" t="s">
        <v>104</v>
      </c>
      <c r="F3966" t="s">
        <v>33</v>
      </c>
      <c r="G3966" t="s">
        <v>8034</v>
      </c>
      <c r="I3966">
        <v>849</v>
      </c>
      <c r="J3966" t="s">
        <v>23</v>
      </c>
      <c r="K3966">
        <v>4.3</v>
      </c>
      <c r="L3966">
        <v>530</v>
      </c>
      <c r="M3966">
        <v>44</v>
      </c>
      <c r="N3966">
        <v>373.56</v>
      </c>
      <c r="O3966">
        <v>475</v>
      </c>
      <c r="P3966" t="str">
        <f>IF(Table1[[#This Row],[Discount %]]&gt;50,"High Discount","Low Discount")</f>
        <v>Low Discount</v>
      </c>
    </row>
    <row r="3967" spans="1:16" x14ac:dyDescent="0.3">
      <c r="A3967" t="s">
        <v>8035</v>
      </c>
      <c r="B3967">
        <v>2428569</v>
      </c>
      <c r="C3967" t="s">
        <v>56</v>
      </c>
      <c r="D3967" t="s">
        <v>86</v>
      </c>
      <c r="E3967" t="s">
        <v>15</v>
      </c>
      <c r="F3967" t="s">
        <v>33</v>
      </c>
      <c r="G3967" t="s">
        <v>8036</v>
      </c>
      <c r="H3967">
        <v>899</v>
      </c>
      <c r="I3967">
        <v>1999</v>
      </c>
      <c r="J3967" t="s">
        <v>603</v>
      </c>
      <c r="K3967">
        <v>3.9</v>
      </c>
      <c r="L3967">
        <v>530</v>
      </c>
      <c r="M3967">
        <v>55.000000000000007</v>
      </c>
      <c r="N3967">
        <v>1099.45</v>
      </c>
      <c r="O3967">
        <v>899</v>
      </c>
      <c r="P3967" t="str">
        <f>IF(Table1[[#This Row],[Discount %]]&gt;50,"High Discount","Low Discount")</f>
        <v>High Discount</v>
      </c>
    </row>
    <row r="3968" spans="1:16" x14ac:dyDescent="0.3">
      <c r="A3968" t="s">
        <v>8037</v>
      </c>
      <c r="B3968">
        <v>12163546</v>
      </c>
      <c r="C3968" t="s">
        <v>85</v>
      </c>
      <c r="D3968" t="s">
        <v>86</v>
      </c>
      <c r="E3968" t="s">
        <v>82</v>
      </c>
      <c r="F3968" t="s">
        <v>33</v>
      </c>
      <c r="G3968" t="s">
        <v>8038</v>
      </c>
      <c r="H3968">
        <v>499</v>
      </c>
      <c r="I3968">
        <v>999</v>
      </c>
      <c r="J3968" t="s">
        <v>88</v>
      </c>
      <c r="K3968">
        <v>4.0999999999999996</v>
      </c>
      <c r="L3968">
        <v>530</v>
      </c>
      <c r="M3968">
        <v>50</v>
      </c>
      <c r="N3968">
        <v>499.5</v>
      </c>
      <c r="O3968">
        <v>499</v>
      </c>
      <c r="P3968" t="str">
        <f>IF(Table1[[#This Row],[Discount %]]&gt;50,"High Discount","Low Discount")</f>
        <v>Low Discount</v>
      </c>
    </row>
    <row r="3969" spans="1:16" x14ac:dyDescent="0.3">
      <c r="A3969" t="s">
        <v>8039</v>
      </c>
      <c r="B3969">
        <v>17382894</v>
      </c>
      <c r="C3969" t="s">
        <v>13</v>
      </c>
      <c r="D3969" t="s">
        <v>37</v>
      </c>
      <c r="E3969" t="s">
        <v>38</v>
      </c>
      <c r="F3969" t="s">
        <v>33</v>
      </c>
      <c r="G3969" t="s">
        <v>8040</v>
      </c>
      <c r="I3969">
        <v>1598</v>
      </c>
      <c r="J3969" t="s">
        <v>129</v>
      </c>
      <c r="K3969">
        <v>4.3</v>
      </c>
      <c r="L3969">
        <v>530</v>
      </c>
      <c r="M3969">
        <v>50</v>
      </c>
      <c r="N3969">
        <v>799</v>
      </c>
      <c r="O3969">
        <v>799</v>
      </c>
      <c r="P3969" t="str">
        <f>IF(Table1[[#This Row],[Discount %]]&gt;50,"High Discount","Low Discount")</f>
        <v>Low Discount</v>
      </c>
    </row>
    <row r="3970" spans="1:16" x14ac:dyDescent="0.3">
      <c r="A3970" t="s">
        <v>8041</v>
      </c>
      <c r="B3970">
        <v>10365189</v>
      </c>
      <c r="C3970" t="s">
        <v>94</v>
      </c>
      <c r="D3970" t="s">
        <v>37</v>
      </c>
      <c r="E3970" t="s">
        <v>15</v>
      </c>
      <c r="F3970" t="s">
        <v>33</v>
      </c>
      <c r="G3970" t="s">
        <v>457</v>
      </c>
      <c r="I3970">
        <v>1749</v>
      </c>
      <c r="J3970" t="s">
        <v>118</v>
      </c>
      <c r="K3970">
        <v>4.2</v>
      </c>
      <c r="L3970">
        <v>530</v>
      </c>
      <c r="M3970">
        <v>70</v>
      </c>
      <c r="N3970">
        <v>1224.3</v>
      </c>
      <c r="O3970">
        <v>524</v>
      </c>
      <c r="P3970" t="str">
        <f>IF(Table1[[#This Row],[Discount %]]&gt;50,"High Discount","Low Discount")</f>
        <v>High Discount</v>
      </c>
    </row>
    <row r="3971" spans="1:16" x14ac:dyDescent="0.3">
      <c r="A3971" t="s">
        <v>8042</v>
      </c>
      <c r="B3971">
        <v>10641934</v>
      </c>
      <c r="C3971" t="s">
        <v>90</v>
      </c>
      <c r="D3971" t="s">
        <v>37</v>
      </c>
      <c r="E3971" t="s">
        <v>15</v>
      </c>
      <c r="F3971" t="s">
        <v>33</v>
      </c>
      <c r="G3971" t="s">
        <v>8043</v>
      </c>
      <c r="I3971">
        <v>1899</v>
      </c>
      <c r="J3971" t="s">
        <v>399</v>
      </c>
      <c r="K3971">
        <v>4</v>
      </c>
      <c r="L3971">
        <v>530</v>
      </c>
      <c r="M3971">
        <v>57.000000000000007</v>
      </c>
      <c r="N3971">
        <v>1082.43</v>
      </c>
      <c r="O3971">
        <v>816</v>
      </c>
      <c r="P3971" t="str">
        <f>IF(Table1[[#This Row],[Discount %]]&gt;50,"High Discount","Low Discount")</f>
        <v>High Discount</v>
      </c>
    </row>
    <row r="3972" spans="1:16" x14ac:dyDescent="0.3">
      <c r="A3972" t="s">
        <v>8044</v>
      </c>
      <c r="B3972">
        <v>11037596</v>
      </c>
      <c r="C3972" t="s">
        <v>321</v>
      </c>
      <c r="D3972" t="s">
        <v>37</v>
      </c>
      <c r="E3972" t="s">
        <v>38</v>
      </c>
      <c r="F3972" t="s">
        <v>33</v>
      </c>
      <c r="G3972" t="s">
        <v>6784</v>
      </c>
      <c r="I3972">
        <v>599</v>
      </c>
      <c r="J3972" t="s">
        <v>40</v>
      </c>
      <c r="K3972">
        <v>4.4000000000000004</v>
      </c>
      <c r="L3972">
        <v>530</v>
      </c>
      <c r="M3972">
        <v>30</v>
      </c>
      <c r="N3972">
        <v>179.7</v>
      </c>
      <c r="O3972">
        <v>419</v>
      </c>
      <c r="P3972" t="str">
        <f>IF(Table1[[#This Row],[Discount %]]&gt;50,"High Discount","Low Discount")</f>
        <v>Low Discount</v>
      </c>
    </row>
    <row r="3973" spans="1:16" x14ac:dyDescent="0.3">
      <c r="A3973" t="s">
        <v>8045</v>
      </c>
      <c r="B3973">
        <v>2464263</v>
      </c>
      <c r="C3973" t="s">
        <v>42</v>
      </c>
      <c r="D3973" t="s">
        <v>37</v>
      </c>
      <c r="E3973" t="s">
        <v>43</v>
      </c>
      <c r="F3973" t="s">
        <v>33</v>
      </c>
      <c r="G3973" t="s">
        <v>8046</v>
      </c>
      <c r="I3973">
        <v>699</v>
      </c>
      <c r="J3973" t="s">
        <v>40</v>
      </c>
      <c r="K3973">
        <v>4.4000000000000004</v>
      </c>
      <c r="L3973">
        <v>530</v>
      </c>
      <c r="M3973">
        <v>40</v>
      </c>
      <c r="N3973">
        <v>279.60000000000002</v>
      </c>
      <c r="O3973">
        <v>419</v>
      </c>
      <c r="P3973" t="str">
        <f>IF(Table1[[#This Row],[Discount %]]&gt;50,"High Discount","Low Discount")</f>
        <v>Low Discount</v>
      </c>
    </row>
    <row r="3974" spans="1:16" x14ac:dyDescent="0.3">
      <c r="A3974" t="s">
        <v>8047</v>
      </c>
      <c r="B3974">
        <v>11274580</v>
      </c>
      <c r="C3974" t="s">
        <v>13</v>
      </c>
      <c r="D3974" t="s">
        <v>14</v>
      </c>
      <c r="E3974" t="s">
        <v>15</v>
      </c>
      <c r="F3974" t="s">
        <v>16</v>
      </c>
      <c r="G3974" t="s">
        <v>2686</v>
      </c>
      <c r="H3974">
        <v>1199</v>
      </c>
      <c r="I3974">
        <v>1999</v>
      </c>
      <c r="J3974" t="s">
        <v>18</v>
      </c>
      <c r="K3974">
        <v>3.9</v>
      </c>
      <c r="L3974">
        <v>529</v>
      </c>
      <c r="M3974">
        <v>40</v>
      </c>
      <c r="N3974">
        <v>799.6</v>
      </c>
      <c r="O3974">
        <v>1199</v>
      </c>
      <c r="P3974" t="str">
        <f>IF(Table1[[#This Row],[Discount %]]&gt;50,"High Discount","Low Discount")</f>
        <v>Low Discount</v>
      </c>
    </row>
    <row r="3975" spans="1:16" x14ac:dyDescent="0.3">
      <c r="A3975" t="s">
        <v>8048</v>
      </c>
      <c r="B3975">
        <v>6395435</v>
      </c>
      <c r="C3975" t="s">
        <v>59</v>
      </c>
      <c r="D3975" t="s">
        <v>14</v>
      </c>
      <c r="E3975" t="s">
        <v>21</v>
      </c>
      <c r="F3975" t="s">
        <v>16</v>
      </c>
      <c r="G3975" t="s">
        <v>8049</v>
      </c>
      <c r="H3975">
        <v>679</v>
      </c>
      <c r="I3975">
        <v>1699</v>
      </c>
      <c r="J3975" t="s">
        <v>35</v>
      </c>
      <c r="K3975">
        <v>4.2</v>
      </c>
      <c r="L3975">
        <v>529</v>
      </c>
      <c r="M3975">
        <v>60</v>
      </c>
      <c r="N3975">
        <v>1019.4</v>
      </c>
      <c r="O3975">
        <v>679</v>
      </c>
      <c r="P3975" t="str">
        <f>IF(Table1[[#This Row],[Discount %]]&gt;50,"High Discount","Low Discount")</f>
        <v>High Discount</v>
      </c>
    </row>
    <row r="3976" spans="1:16" x14ac:dyDescent="0.3">
      <c r="A3976" t="s">
        <v>8050</v>
      </c>
      <c r="B3976">
        <v>11422522</v>
      </c>
      <c r="C3976" t="s">
        <v>3223</v>
      </c>
      <c r="D3976" t="s">
        <v>68</v>
      </c>
      <c r="E3976" t="s">
        <v>82</v>
      </c>
      <c r="F3976" t="s">
        <v>16</v>
      </c>
      <c r="G3976" t="s">
        <v>8051</v>
      </c>
      <c r="H3976">
        <v>719</v>
      </c>
      <c r="I3976">
        <v>1599</v>
      </c>
      <c r="J3976" t="s">
        <v>35</v>
      </c>
      <c r="K3976">
        <v>4.3</v>
      </c>
      <c r="L3976">
        <v>529</v>
      </c>
      <c r="M3976">
        <v>55.000000000000007</v>
      </c>
      <c r="N3976">
        <v>879.45000000000016</v>
      </c>
      <c r="O3976">
        <v>719</v>
      </c>
      <c r="P3976" t="str">
        <f>IF(Table1[[#This Row],[Discount %]]&gt;50,"High Discount","Low Discount")</f>
        <v>High Discount</v>
      </c>
    </row>
    <row r="3977" spans="1:16" x14ac:dyDescent="0.3">
      <c r="A3977" t="s">
        <v>8052</v>
      </c>
      <c r="B3977">
        <v>14441230</v>
      </c>
      <c r="C3977" t="s">
        <v>46</v>
      </c>
      <c r="D3977" t="s">
        <v>25</v>
      </c>
      <c r="E3977" t="s">
        <v>26</v>
      </c>
      <c r="F3977" t="s">
        <v>16</v>
      </c>
      <c r="G3977" t="s">
        <v>8053</v>
      </c>
      <c r="H3977">
        <v>587</v>
      </c>
      <c r="I3977">
        <v>1249</v>
      </c>
      <c r="J3977" t="s">
        <v>79</v>
      </c>
      <c r="K3977">
        <v>4.2</v>
      </c>
      <c r="L3977">
        <v>529</v>
      </c>
      <c r="M3977">
        <v>53</v>
      </c>
      <c r="N3977">
        <v>661.97</v>
      </c>
      <c r="O3977">
        <v>587</v>
      </c>
      <c r="P3977" t="str">
        <f>IF(Table1[[#This Row],[Discount %]]&gt;50,"High Discount","Low Discount")</f>
        <v>High Discount</v>
      </c>
    </row>
    <row r="3978" spans="1:16" x14ac:dyDescent="0.3">
      <c r="A3978" t="s">
        <v>8054</v>
      </c>
      <c r="B3978">
        <v>15090310</v>
      </c>
      <c r="C3978" t="s">
        <v>8055</v>
      </c>
      <c r="D3978" t="s">
        <v>68</v>
      </c>
      <c r="E3978" t="s">
        <v>82</v>
      </c>
      <c r="F3978" t="s">
        <v>33</v>
      </c>
      <c r="G3978" t="s">
        <v>8056</v>
      </c>
      <c r="H3978">
        <v>839</v>
      </c>
      <c r="I3978">
        <v>1999</v>
      </c>
      <c r="J3978" t="s">
        <v>212</v>
      </c>
      <c r="K3978">
        <v>4.5</v>
      </c>
      <c r="L3978">
        <v>529</v>
      </c>
      <c r="M3978">
        <v>58.000000000000007</v>
      </c>
      <c r="N3978">
        <v>1159.42</v>
      </c>
      <c r="O3978">
        <v>839</v>
      </c>
      <c r="P3978" t="str">
        <f>IF(Table1[[#This Row],[Discount %]]&gt;50,"High Discount","Low Discount")</f>
        <v>High Discount</v>
      </c>
    </row>
    <row r="3979" spans="1:16" x14ac:dyDescent="0.3">
      <c r="A3979" t="s">
        <v>8057</v>
      </c>
      <c r="B3979">
        <v>12441888</v>
      </c>
      <c r="C3979" t="s">
        <v>580</v>
      </c>
      <c r="D3979" t="s">
        <v>31</v>
      </c>
      <c r="E3979" t="s">
        <v>380</v>
      </c>
      <c r="F3979" t="s">
        <v>33</v>
      </c>
      <c r="G3979" t="s">
        <v>8058</v>
      </c>
      <c r="H3979">
        <v>854</v>
      </c>
      <c r="I3979">
        <v>1899</v>
      </c>
      <c r="J3979" t="s">
        <v>23</v>
      </c>
      <c r="K3979">
        <v>4.5</v>
      </c>
      <c r="L3979">
        <v>529</v>
      </c>
      <c r="M3979">
        <v>55.000000000000007</v>
      </c>
      <c r="N3979">
        <v>1044.45</v>
      </c>
      <c r="O3979">
        <v>854</v>
      </c>
      <c r="P3979" t="str">
        <f>IF(Table1[[#This Row],[Discount %]]&gt;50,"High Discount","Low Discount")</f>
        <v>High Discount</v>
      </c>
    </row>
    <row r="3980" spans="1:16" x14ac:dyDescent="0.3">
      <c r="A3980" t="s">
        <v>8059</v>
      </c>
      <c r="B3980">
        <v>11316804</v>
      </c>
      <c r="C3980" t="s">
        <v>5209</v>
      </c>
      <c r="D3980" t="s">
        <v>31</v>
      </c>
      <c r="E3980" t="s">
        <v>380</v>
      </c>
      <c r="F3980" t="s">
        <v>33</v>
      </c>
      <c r="G3980" t="s">
        <v>8060</v>
      </c>
      <c r="H3980">
        <v>1199</v>
      </c>
      <c r="I3980">
        <v>1999</v>
      </c>
      <c r="J3980" t="s">
        <v>35</v>
      </c>
      <c r="K3980">
        <v>4.4000000000000004</v>
      </c>
      <c r="L3980">
        <v>529</v>
      </c>
      <c r="M3980">
        <v>40</v>
      </c>
      <c r="N3980">
        <v>799.6</v>
      </c>
      <c r="O3980">
        <v>1199</v>
      </c>
      <c r="P3980" t="str">
        <f>IF(Table1[[#This Row],[Discount %]]&gt;50,"High Discount","Low Discount")</f>
        <v>Low Discount</v>
      </c>
    </row>
    <row r="3981" spans="1:16" x14ac:dyDescent="0.3">
      <c r="A3981" t="s">
        <v>8061</v>
      </c>
      <c r="B3981">
        <v>11174022</v>
      </c>
      <c r="C3981" t="s">
        <v>85</v>
      </c>
      <c r="D3981" t="s">
        <v>86</v>
      </c>
      <c r="E3981" t="s">
        <v>82</v>
      </c>
      <c r="F3981" t="s">
        <v>33</v>
      </c>
      <c r="G3981" t="s">
        <v>8062</v>
      </c>
      <c r="H3981">
        <v>439</v>
      </c>
      <c r="I3981">
        <v>1099</v>
      </c>
      <c r="J3981" t="s">
        <v>88</v>
      </c>
      <c r="K3981">
        <v>4</v>
      </c>
      <c r="L3981">
        <v>529</v>
      </c>
      <c r="M3981">
        <v>60</v>
      </c>
      <c r="N3981">
        <v>659.4</v>
      </c>
      <c r="O3981">
        <v>439</v>
      </c>
      <c r="P3981" t="str">
        <f>IF(Table1[[#This Row],[Discount %]]&gt;50,"High Discount","Low Discount")</f>
        <v>High Discount</v>
      </c>
    </row>
    <row r="3982" spans="1:16" x14ac:dyDescent="0.3">
      <c r="A3982" t="s">
        <v>8063</v>
      </c>
      <c r="B3982">
        <v>12625340</v>
      </c>
      <c r="C3982" t="s">
        <v>56</v>
      </c>
      <c r="D3982" t="s">
        <v>86</v>
      </c>
      <c r="E3982" t="s">
        <v>131</v>
      </c>
      <c r="F3982" t="s">
        <v>33</v>
      </c>
      <c r="G3982" t="s">
        <v>8064</v>
      </c>
      <c r="H3982">
        <v>479</v>
      </c>
      <c r="I3982">
        <v>1599</v>
      </c>
      <c r="J3982" t="s">
        <v>101</v>
      </c>
      <c r="K3982">
        <v>3.9</v>
      </c>
      <c r="L3982">
        <v>529</v>
      </c>
      <c r="M3982">
        <v>70</v>
      </c>
      <c r="N3982">
        <v>1119.3</v>
      </c>
      <c r="O3982">
        <v>479</v>
      </c>
      <c r="P3982" t="str">
        <f>IF(Table1[[#This Row],[Discount %]]&gt;50,"High Discount","Low Discount")</f>
        <v>High Discount</v>
      </c>
    </row>
    <row r="3983" spans="1:16" x14ac:dyDescent="0.3">
      <c r="A3983" t="s">
        <v>8065</v>
      </c>
      <c r="B3983">
        <v>7989991</v>
      </c>
      <c r="C3983" t="s">
        <v>56</v>
      </c>
      <c r="D3983" t="s">
        <v>86</v>
      </c>
      <c r="E3983" t="s">
        <v>43</v>
      </c>
      <c r="F3983" t="s">
        <v>33</v>
      </c>
      <c r="G3983" t="s">
        <v>8066</v>
      </c>
      <c r="H3983">
        <v>509</v>
      </c>
      <c r="I3983">
        <v>1699</v>
      </c>
      <c r="J3983" t="s">
        <v>88</v>
      </c>
      <c r="K3983">
        <v>4.0999999999999996</v>
      </c>
      <c r="L3983">
        <v>529</v>
      </c>
      <c r="M3983">
        <v>70</v>
      </c>
      <c r="N3983">
        <v>1189.3</v>
      </c>
      <c r="O3983">
        <v>509</v>
      </c>
      <c r="P3983" t="str">
        <f>IF(Table1[[#This Row],[Discount %]]&gt;50,"High Discount","Low Discount")</f>
        <v>High Discount</v>
      </c>
    </row>
    <row r="3984" spans="1:16" x14ac:dyDescent="0.3">
      <c r="A3984" t="s">
        <v>8067</v>
      </c>
      <c r="B3984">
        <v>13437294</v>
      </c>
      <c r="C3984" t="s">
        <v>85</v>
      </c>
      <c r="D3984" t="s">
        <v>86</v>
      </c>
      <c r="E3984" t="s">
        <v>69</v>
      </c>
      <c r="F3984" t="s">
        <v>33</v>
      </c>
      <c r="G3984" t="s">
        <v>8068</v>
      </c>
      <c r="H3984">
        <v>659</v>
      </c>
      <c r="I3984">
        <v>2199</v>
      </c>
      <c r="J3984" t="s">
        <v>88</v>
      </c>
      <c r="K3984">
        <v>4.2</v>
      </c>
      <c r="L3984">
        <v>529</v>
      </c>
      <c r="M3984">
        <v>70</v>
      </c>
      <c r="N3984">
        <v>1539.3</v>
      </c>
      <c r="O3984">
        <v>659</v>
      </c>
      <c r="P3984" t="str">
        <f>IF(Table1[[#This Row],[Discount %]]&gt;50,"High Discount","Low Discount")</f>
        <v>High Discount</v>
      </c>
    </row>
    <row r="3985" spans="1:16" x14ac:dyDescent="0.3">
      <c r="A3985" t="s">
        <v>8069</v>
      </c>
      <c r="B3985">
        <v>8420367</v>
      </c>
      <c r="C3985" t="s">
        <v>85</v>
      </c>
      <c r="D3985" t="s">
        <v>86</v>
      </c>
      <c r="E3985" t="s">
        <v>500</v>
      </c>
      <c r="F3985" t="s">
        <v>33</v>
      </c>
      <c r="G3985" t="s">
        <v>8070</v>
      </c>
      <c r="I3985">
        <v>1099</v>
      </c>
      <c r="J3985" t="s">
        <v>88</v>
      </c>
      <c r="K3985">
        <v>4.2</v>
      </c>
      <c r="L3985">
        <v>529</v>
      </c>
      <c r="M3985">
        <v>60</v>
      </c>
      <c r="N3985">
        <v>659.4</v>
      </c>
      <c r="O3985">
        <v>439</v>
      </c>
      <c r="P3985" t="str">
        <f>IF(Table1[[#This Row],[Discount %]]&gt;50,"High Discount","Low Discount")</f>
        <v>High Discount</v>
      </c>
    </row>
    <row r="3986" spans="1:16" x14ac:dyDescent="0.3">
      <c r="A3986" t="s">
        <v>8071</v>
      </c>
      <c r="B3986">
        <v>9446365</v>
      </c>
      <c r="C3986" t="s">
        <v>42</v>
      </c>
      <c r="D3986" t="s">
        <v>37</v>
      </c>
      <c r="E3986" t="s">
        <v>43</v>
      </c>
      <c r="F3986" t="s">
        <v>33</v>
      </c>
      <c r="G3986" t="s">
        <v>8072</v>
      </c>
      <c r="I3986">
        <v>1399</v>
      </c>
      <c r="J3986" t="s">
        <v>40</v>
      </c>
      <c r="K3986">
        <v>4.2</v>
      </c>
      <c r="L3986">
        <v>529</v>
      </c>
      <c r="M3986">
        <v>40</v>
      </c>
      <c r="N3986">
        <v>559.6</v>
      </c>
      <c r="O3986">
        <v>839</v>
      </c>
      <c r="P3986" t="str">
        <f>IF(Table1[[#This Row],[Discount %]]&gt;50,"High Discount","Low Discount")</f>
        <v>Low Discount</v>
      </c>
    </row>
    <row r="3987" spans="1:16" x14ac:dyDescent="0.3">
      <c r="A3987" t="s">
        <v>8073</v>
      </c>
      <c r="B3987">
        <v>10710902</v>
      </c>
      <c r="C3987" t="s">
        <v>90</v>
      </c>
      <c r="D3987" t="s">
        <v>37</v>
      </c>
      <c r="E3987" t="s">
        <v>281</v>
      </c>
      <c r="F3987" t="s">
        <v>33</v>
      </c>
      <c r="G3987" t="s">
        <v>8074</v>
      </c>
      <c r="I3987">
        <v>1399</v>
      </c>
      <c r="J3987" t="s">
        <v>23</v>
      </c>
      <c r="K3987">
        <v>4.2</v>
      </c>
      <c r="L3987">
        <v>529</v>
      </c>
      <c r="M3987">
        <v>66</v>
      </c>
      <c r="N3987">
        <v>923.34</v>
      </c>
      <c r="O3987">
        <v>475</v>
      </c>
      <c r="P3987" t="str">
        <f>IF(Table1[[#This Row],[Discount %]]&gt;50,"High Discount","Low Discount")</f>
        <v>High Discount</v>
      </c>
    </row>
    <row r="3988" spans="1:16" x14ac:dyDescent="0.3">
      <c r="A3988" t="s">
        <v>8075</v>
      </c>
      <c r="B3988">
        <v>12739508</v>
      </c>
      <c r="C3988" t="s">
        <v>4946</v>
      </c>
      <c r="D3988" t="s">
        <v>37</v>
      </c>
      <c r="E3988" t="s">
        <v>131</v>
      </c>
      <c r="F3988" t="s">
        <v>33</v>
      </c>
      <c r="G3988" t="s">
        <v>8076</v>
      </c>
      <c r="I3988">
        <v>1427</v>
      </c>
      <c r="J3988" t="s">
        <v>1646</v>
      </c>
      <c r="K3988">
        <v>4.3</v>
      </c>
      <c r="L3988">
        <v>529</v>
      </c>
      <c r="M3988">
        <v>27</v>
      </c>
      <c r="N3988">
        <v>385.29</v>
      </c>
      <c r="O3988">
        <v>1041</v>
      </c>
      <c r="P3988" t="str">
        <f>IF(Table1[[#This Row],[Discount %]]&gt;50,"High Discount","Low Discount")</f>
        <v>Low Discount</v>
      </c>
    </row>
    <row r="3989" spans="1:16" x14ac:dyDescent="0.3">
      <c r="A3989" t="s">
        <v>8077</v>
      </c>
      <c r="B3989">
        <v>17477808</v>
      </c>
      <c r="C3989" t="s">
        <v>94</v>
      </c>
      <c r="D3989" t="s">
        <v>37</v>
      </c>
      <c r="E3989" t="s">
        <v>38</v>
      </c>
      <c r="F3989" t="s">
        <v>33</v>
      </c>
      <c r="G3989" t="s">
        <v>5455</v>
      </c>
      <c r="I3989">
        <v>1598</v>
      </c>
      <c r="J3989" t="s">
        <v>40</v>
      </c>
      <c r="K3989">
        <v>4.3</v>
      </c>
      <c r="L3989">
        <v>529</v>
      </c>
      <c r="M3989">
        <v>60</v>
      </c>
      <c r="N3989">
        <v>958.8</v>
      </c>
      <c r="O3989">
        <v>639</v>
      </c>
      <c r="P3989" t="str">
        <f>IF(Table1[[#This Row],[Discount %]]&gt;50,"High Discount","Low Discount")</f>
        <v>High Discount</v>
      </c>
    </row>
    <row r="3990" spans="1:16" x14ac:dyDescent="0.3">
      <c r="A3990" t="s">
        <v>8078</v>
      </c>
      <c r="B3990">
        <v>5669789</v>
      </c>
      <c r="C3990" t="s">
        <v>94</v>
      </c>
      <c r="D3990" t="s">
        <v>37</v>
      </c>
      <c r="E3990" t="s">
        <v>15</v>
      </c>
      <c r="F3990" t="s">
        <v>33</v>
      </c>
      <c r="G3990" t="s">
        <v>1954</v>
      </c>
      <c r="I3990">
        <v>1599</v>
      </c>
      <c r="J3990" t="s">
        <v>118</v>
      </c>
      <c r="K3990">
        <v>3.7</v>
      </c>
      <c r="L3990">
        <v>529</v>
      </c>
      <c r="M3990">
        <v>70</v>
      </c>
      <c r="N3990">
        <v>1119.3</v>
      </c>
      <c r="O3990">
        <v>479</v>
      </c>
      <c r="P3990" t="str">
        <f>IF(Table1[[#This Row],[Discount %]]&gt;50,"High Discount","Low Discount")</f>
        <v>High Discount</v>
      </c>
    </row>
    <row r="3991" spans="1:16" x14ac:dyDescent="0.3">
      <c r="A3991" t="s">
        <v>8079</v>
      </c>
      <c r="B3991">
        <v>11489692</v>
      </c>
      <c r="C3991" t="s">
        <v>13</v>
      </c>
      <c r="D3991" t="s">
        <v>37</v>
      </c>
      <c r="E3991" t="s">
        <v>121</v>
      </c>
      <c r="F3991" t="s">
        <v>33</v>
      </c>
      <c r="G3991" t="s">
        <v>8080</v>
      </c>
      <c r="I3991">
        <v>1699</v>
      </c>
      <c r="J3991" t="s">
        <v>118</v>
      </c>
      <c r="K3991">
        <v>4.4000000000000004</v>
      </c>
      <c r="L3991">
        <v>529</v>
      </c>
      <c r="M3991">
        <v>50</v>
      </c>
      <c r="N3991">
        <v>849.5</v>
      </c>
      <c r="O3991">
        <v>849</v>
      </c>
      <c r="P3991" t="str">
        <f>IF(Table1[[#This Row],[Discount %]]&gt;50,"High Discount","Low Discount")</f>
        <v>Low Discount</v>
      </c>
    </row>
    <row r="3992" spans="1:16" x14ac:dyDescent="0.3">
      <c r="A3992" t="s">
        <v>8081</v>
      </c>
      <c r="B3992">
        <v>10807960</v>
      </c>
      <c r="C3992" t="s">
        <v>903</v>
      </c>
      <c r="D3992" t="s">
        <v>37</v>
      </c>
      <c r="E3992" t="s">
        <v>73</v>
      </c>
      <c r="F3992" t="s">
        <v>33</v>
      </c>
      <c r="G3992" t="s">
        <v>8082</v>
      </c>
      <c r="I3992">
        <v>2899</v>
      </c>
      <c r="J3992" t="s">
        <v>40</v>
      </c>
      <c r="K3992">
        <v>4.4000000000000004</v>
      </c>
      <c r="L3992">
        <v>529</v>
      </c>
      <c r="M3992">
        <v>60</v>
      </c>
      <c r="N3992">
        <v>1739.4</v>
      </c>
      <c r="O3992">
        <v>1159</v>
      </c>
      <c r="P3992" t="str">
        <f>IF(Table1[[#This Row],[Discount %]]&gt;50,"High Discount","Low Discount")</f>
        <v>High Discount</v>
      </c>
    </row>
    <row r="3993" spans="1:16" x14ac:dyDescent="0.3">
      <c r="A3993" t="s">
        <v>8083</v>
      </c>
      <c r="B3993">
        <v>10958462</v>
      </c>
      <c r="C3993" t="s">
        <v>13</v>
      </c>
      <c r="D3993" t="s">
        <v>37</v>
      </c>
      <c r="E3993" t="s">
        <v>38</v>
      </c>
      <c r="F3993" t="s">
        <v>33</v>
      </c>
      <c r="G3993" t="s">
        <v>8084</v>
      </c>
      <c r="I3993">
        <v>799</v>
      </c>
      <c r="J3993" t="s">
        <v>40</v>
      </c>
      <c r="K3993">
        <v>4.2</v>
      </c>
      <c r="L3993">
        <v>529</v>
      </c>
      <c r="M3993">
        <v>60</v>
      </c>
      <c r="N3993">
        <v>479.4</v>
      </c>
      <c r="O3993">
        <v>319</v>
      </c>
      <c r="P3993" t="str">
        <f>IF(Table1[[#This Row],[Discount %]]&gt;50,"High Discount","Low Discount")</f>
        <v>High Discount</v>
      </c>
    </row>
    <row r="3994" spans="1:16" x14ac:dyDescent="0.3">
      <c r="A3994" t="s">
        <v>8085</v>
      </c>
      <c r="B3994">
        <v>11296064</v>
      </c>
      <c r="C3994" t="s">
        <v>13</v>
      </c>
      <c r="D3994" t="s">
        <v>37</v>
      </c>
      <c r="E3994" t="s">
        <v>38</v>
      </c>
      <c r="F3994" t="s">
        <v>33</v>
      </c>
      <c r="G3994" t="s">
        <v>956</v>
      </c>
      <c r="I3994">
        <v>899</v>
      </c>
      <c r="J3994" t="s">
        <v>40</v>
      </c>
      <c r="K3994">
        <v>4.0999999999999996</v>
      </c>
      <c r="L3994">
        <v>529</v>
      </c>
      <c r="M3994">
        <v>44.493882091212456</v>
      </c>
      <c r="N3994">
        <v>400</v>
      </c>
      <c r="O3994">
        <v>499</v>
      </c>
      <c r="P3994" t="str">
        <f>IF(Table1[[#This Row],[Discount %]]&gt;50,"High Discount","Low Discount")</f>
        <v>Low Discount</v>
      </c>
    </row>
    <row r="3995" spans="1:16" x14ac:dyDescent="0.3">
      <c r="A3995" t="s">
        <v>8086</v>
      </c>
      <c r="B3995">
        <v>7149886</v>
      </c>
      <c r="C3995" t="s">
        <v>1242</v>
      </c>
      <c r="D3995" t="s">
        <v>14</v>
      </c>
      <c r="E3995" t="s">
        <v>47</v>
      </c>
      <c r="F3995" t="s">
        <v>16</v>
      </c>
      <c r="G3995" t="s">
        <v>8087</v>
      </c>
      <c r="H3995">
        <v>989</v>
      </c>
      <c r="I3995">
        <v>2199</v>
      </c>
      <c r="J3995" t="s">
        <v>49</v>
      </c>
      <c r="K3995">
        <v>4.0999999999999996</v>
      </c>
      <c r="L3995">
        <v>528</v>
      </c>
      <c r="M3995">
        <v>55.000000000000007</v>
      </c>
      <c r="N3995">
        <v>1209.45</v>
      </c>
      <c r="O3995">
        <v>989</v>
      </c>
      <c r="P3995" t="str">
        <f>IF(Table1[[#This Row],[Discount %]]&gt;50,"High Discount","Low Discount")</f>
        <v>High Discount</v>
      </c>
    </row>
    <row r="3996" spans="1:16" x14ac:dyDescent="0.3">
      <c r="A3996" t="s">
        <v>8088</v>
      </c>
      <c r="B3996">
        <v>13249762</v>
      </c>
      <c r="C3996" t="s">
        <v>13</v>
      </c>
      <c r="D3996" t="s">
        <v>14</v>
      </c>
      <c r="E3996" t="s">
        <v>15</v>
      </c>
      <c r="F3996" t="s">
        <v>16</v>
      </c>
      <c r="G3996" t="s">
        <v>8089</v>
      </c>
      <c r="H3996">
        <v>679</v>
      </c>
      <c r="I3996">
        <v>1699</v>
      </c>
      <c r="J3996" t="s">
        <v>18</v>
      </c>
      <c r="K3996">
        <v>3.5</v>
      </c>
      <c r="L3996">
        <v>528</v>
      </c>
      <c r="M3996">
        <v>60</v>
      </c>
      <c r="N3996">
        <v>1019.4</v>
      </c>
      <c r="O3996">
        <v>679</v>
      </c>
      <c r="P3996" t="str">
        <f>IF(Table1[[#This Row],[Discount %]]&gt;50,"High Discount","Low Discount")</f>
        <v>High Discount</v>
      </c>
    </row>
    <row r="3997" spans="1:16" x14ac:dyDescent="0.3">
      <c r="A3997" t="s">
        <v>8090</v>
      </c>
      <c r="B3997">
        <v>3003560</v>
      </c>
      <c r="C3997" t="s">
        <v>3353</v>
      </c>
      <c r="D3997" t="s">
        <v>68</v>
      </c>
      <c r="E3997" t="s">
        <v>82</v>
      </c>
      <c r="F3997" t="s">
        <v>16</v>
      </c>
      <c r="G3997" t="s">
        <v>8091</v>
      </c>
      <c r="H3997">
        <v>749</v>
      </c>
      <c r="I3997">
        <v>1499</v>
      </c>
      <c r="J3997" t="s">
        <v>23</v>
      </c>
      <c r="K3997">
        <v>4.2</v>
      </c>
      <c r="L3997">
        <v>528</v>
      </c>
      <c r="M3997">
        <v>50</v>
      </c>
      <c r="N3997">
        <v>749.5</v>
      </c>
      <c r="O3997">
        <v>749</v>
      </c>
      <c r="P3997" t="str">
        <f>IF(Table1[[#This Row],[Discount %]]&gt;50,"High Discount","Low Discount")</f>
        <v>Low Discount</v>
      </c>
    </row>
    <row r="3998" spans="1:16" x14ac:dyDescent="0.3">
      <c r="A3998" t="s">
        <v>8092</v>
      </c>
      <c r="B3998">
        <v>11422524</v>
      </c>
      <c r="C3998" t="s">
        <v>3223</v>
      </c>
      <c r="D3998" t="s">
        <v>68</v>
      </c>
      <c r="E3998" t="s">
        <v>82</v>
      </c>
      <c r="F3998" t="s">
        <v>16</v>
      </c>
      <c r="G3998" t="s">
        <v>8093</v>
      </c>
      <c r="H3998">
        <v>719</v>
      </c>
      <c r="I3998">
        <v>1599</v>
      </c>
      <c r="J3998" t="s">
        <v>35</v>
      </c>
      <c r="K3998">
        <v>4.3</v>
      </c>
      <c r="L3998">
        <v>528</v>
      </c>
      <c r="M3998">
        <v>55.000000000000007</v>
      </c>
      <c r="N3998">
        <v>879.45000000000016</v>
      </c>
      <c r="O3998">
        <v>719</v>
      </c>
      <c r="P3998" t="str">
        <f>IF(Table1[[#This Row],[Discount %]]&gt;50,"High Discount","Low Discount")</f>
        <v>High Discount</v>
      </c>
    </row>
    <row r="3999" spans="1:16" x14ac:dyDescent="0.3">
      <c r="A3999" t="s">
        <v>8094</v>
      </c>
      <c r="B3999">
        <v>15209178</v>
      </c>
      <c r="C3999" t="s">
        <v>324</v>
      </c>
      <c r="D3999" t="s">
        <v>176</v>
      </c>
      <c r="E3999" t="s">
        <v>271</v>
      </c>
      <c r="F3999" t="s">
        <v>16</v>
      </c>
      <c r="G3999" t="s">
        <v>8095</v>
      </c>
      <c r="I3999">
        <v>378</v>
      </c>
      <c r="J3999" t="s">
        <v>327</v>
      </c>
      <c r="K3999">
        <v>4.5</v>
      </c>
      <c r="L3999">
        <v>528</v>
      </c>
      <c r="M3999">
        <v>31</v>
      </c>
      <c r="N3999">
        <v>117.18</v>
      </c>
      <c r="O3999">
        <v>260</v>
      </c>
      <c r="P3999" t="str">
        <f>IF(Table1[[#This Row],[Discount %]]&gt;50,"High Discount","Low Discount")</f>
        <v>Low Discount</v>
      </c>
    </row>
    <row r="4000" spans="1:16" x14ac:dyDescent="0.3">
      <c r="A4000" t="s">
        <v>8096</v>
      </c>
      <c r="B4000">
        <v>8894455</v>
      </c>
      <c r="C4000" t="s">
        <v>13</v>
      </c>
      <c r="D4000" t="s">
        <v>25</v>
      </c>
      <c r="E4000" t="s">
        <v>26</v>
      </c>
      <c r="F4000" t="s">
        <v>16</v>
      </c>
      <c r="G4000" t="s">
        <v>8097</v>
      </c>
      <c r="H4000">
        <v>899</v>
      </c>
      <c r="I4000">
        <v>1499</v>
      </c>
      <c r="J4000" t="s">
        <v>231</v>
      </c>
      <c r="K4000">
        <v>4.2</v>
      </c>
      <c r="L4000">
        <v>528</v>
      </c>
      <c r="M4000">
        <v>40</v>
      </c>
      <c r="N4000">
        <v>599.6</v>
      </c>
      <c r="O4000">
        <v>899</v>
      </c>
      <c r="P4000" t="str">
        <f>IF(Table1[[#This Row],[Discount %]]&gt;50,"High Discount","Low Discount")</f>
        <v>Low Discount</v>
      </c>
    </row>
    <row r="4001" spans="1:16" x14ac:dyDescent="0.3">
      <c r="A4001" t="s">
        <v>8098</v>
      </c>
      <c r="B4001">
        <v>2518731</v>
      </c>
      <c r="C4001" t="s">
        <v>42</v>
      </c>
      <c r="D4001" t="s">
        <v>25</v>
      </c>
      <c r="E4001" t="s">
        <v>26</v>
      </c>
      <c r="F4001" t="s">
        <v>16</v>
      </c>
      <c r="G4001" t="s">
        <v>8099</v>
      </c>
      <c r="H4001">
        <v>849</v>
      </c>
      <c r="I4001">
        <v>1699</v>
      </c>
      <c r="J4001" t="s">
        <v>231</v>
      </c>
      <c r="K4001">
        <v>4.0999999999999996</v>
      </c>
      <c r="L4001">
        <v>528</v>
      </c>
      <c r="M4001">
        <v>50</v>
      </c>
      <c r="N4001">
        <v>849.5</v>
      </c>
      <c r="O4001">
        <v>849</v>
      </c>
      <c r="P4001" t="str">
        <f>IF(Table1[[#This Row],[Discount %]]&gt;50,"High Discount","Low Discount")</f>
        <v>Low Discount</v>
      </c>
    </row>
    <row r="4002" spans="1:16" x14ac:dyDescent="0.3">
      <c r="A4002" t="s">
        <v>8100</v>
      </c>
      <c r="B4002">
        <v>10250037</v>
      </c>
      <c r="C4002" t="s">
        <v>42</v>
      </c>
      <c r="D4002" t="s">
        <v>25</v>
      </c>
      <c r="E4002" t="s">
        <v>38</v>
      </c>
      <c r="F4002" t="s">
        <v>16</v>
      </c>
      <c r="G4002" t="s">
        <v>8101</v>
      </c>
      <c r="H4002">
        <v>319</v>
      </c>
      <c r="I4002">
        <v>799</v>
      </c>
      <c r="J4002" t="s">
        <v>23</v>
      </c>
      <c r="K4002">
        <v>4.0999999999999996</v>
      </c>
      <c r="L4002">
        <v>528</v>
      </c>
      <c r="M4002">
        <v>60</v>
      </c>
      <c r="N4002">
        <v>479.4</v>
      </c>
      <c r="O4002">
        <v>319</v>
      </c>
      <c r="P4002" t="str">
        <f>IF(Table1[[#This Row],[Discount %]]&gt;50,"High Discount","Low Discount")</f>
        <v>High Discount</v>
      </c>
    </row>
    <row r="4003" spans="1:16" x14ac:dyDescent="0.3">
      <c r="A4003" t="s">
        <v>8102</v>
      </c>
      <c r="B4003">
        <v>10938486</v>
      </c>
      <c r="C4003" t="s">
        <v>13</v>
      </c>
      <c r="D4003" t="s">
        <v>25</v>
      </c>
      <c r="E4003" t="s">
        <v>38</v>
      </c>
      <c r="F4003" t="s">
        <v>16</v>
      </c>
      <c r="G4003" t="s">
        <v>8103</v>
      </c>
      <c r="H4003">
        <v>549</v>
      </c>
      <c r="I4003">
        <v>999</v>
      </c>
      <c r="J4003" t="s">
        <v>40</v>
      </c>
      <c r="K4003">
        <v>4</v>
      </c>
      <c r="L4003">
        <v>528</v>
      </c>
      <c r="M4003">
        <v>45</v>
      </c>
      <c r="N4003">
        <v>449.55</v>
      </c>
      <c r="O4003">
        <v>549</v>
      </c>
      <c r="P4003" t="str">
        <f>IF(Table1[[#This Row],[Discount %]]&gt;50,"High Discount","Low Discount")</f>
        <v>Low Discount</v>
      </c>
    </row>
    <row r="4004" spans="1:16" x14ac:dyDescent="0.3">
      <c r="A4004" t="s">
        <v>8104</v>
      </c>
      <c r="B4004">
        <v>7265327</v>
      </c>
      <c r="C4004" t="s">
        <v>81</v>
      </c>
      <c r="D4004" t="s">
        <v>68</v>
      </c>
      <c r="E4004" t="s">
        <v>82</v>
      </c>
      <c r="F4004" t="s">
        <v>33</v>
      </c>
      <c r="G4004" t="s">
        <v>8105</v>
      </c>
      <c r="H4004">
        <v>854</v>
      </c>
      <c r="I4004">
        <v>2249</v>
      </c>
      <c r="J4004" t="s">
        <v>35</v>
      </c>
      <c r="K4004">
        <v>4.3</v>
      </c>
      <c r="L4004">
        <v>528</v>
      </c>
      <c r="M4004">
        <v>62</v>
      </c>
      <c r="N4004">
        <v>1394.38</v>
      </c>
      <c r="O4004">
        <v>854</v>
      </c>
      <c r="P4004" t="str">
        <f>IF(Table1[[#This Row],[Discount %]]&gt;50,"High Discount","Low Discount")</f>
        <v>High Discount</v>
      </c>
    </row>
    <row r="4005" spans="1:16" x14ac:dyDescent="0.3">
      <c r="A4005" t="s">
        <v>8106</v>
      </c>
      <c r="B4005">
        <v>11536962</v>
      </c>
      <c r="C4005" t="s">
        <v>85</v>
      </c>
      <c r="D4005" t="s">
        <v>68</v>
      </c>
      <c r="E4005" t="s">
        <v>69</v>
      </c>
      <c r="F4005" t="s">
        <v>33</v>
      </c>
      <c r="G4005" t="s">
        <v>8107</v>
      </c>
      <c r="H4005">
        <v>839</v>
      </c>
      <c r="I4005">
        <v>2799</v>
      </c>
      <c r="J4005" t="s">
        <v>88</v>
      </c>
      <c r="K4005">
        <v>4.0999999999999996</v>
      </c>
      <c r="L4005">
        <v>528</v>
      </c>
      <c r="M4005">
        <v>70</v>
      </c>
      <c r="N4005">
        <v>1959.3</v>
      </c>
      <c r="O4005">
        <v>839</v>
      </c>
      <c r="P4005" t="str">
        <f>IF(Table1[[#This Row],[Discount %]]&gt;50,"High Discount","Low Discount")</f>
        <v>High Discount</v>
      </c>
    </row>
    <row r="4006" spans="1:16" x14ac:dyDescent="0.3">
      <c r="A4006" t="s">
        <v>8108</v>
      </c>
      <c r="B4006">
        <v>10606988</v>
      </c>
      <c r="C4006" t="s">
        <v>6019</v>
      </c>
      <c r="D4006" t="s">
        <v>68</v>
      </c>
      <c r="E4006" t="s">
        <v>69</v>
      </c>
      <c r="F4006" t="s">
        <v>33</v>
      </c>
      <c r="G4006" t="s">
        <v>8109</v>
      </c>
      <c r="H4006">
        <v>1484</v>
      </c>
      <c r="I4006">
        <v>4949</v>
      </c>
      <c r="J4006" t="s">
        <v>212</v>
      </c>
      <c r="K4006">
        <v>4.2</v>
      </c>
      <c r="L4006">
        <v>528</v>
      </c>
      <c r="M4006">
        <v>70</v>
      </c>
      <c r="N4006">
        <v>3464.3</v>
      </c>
      <c r="O4006">
        <v>1484</v>
      </c>
      <c r="P4006" t="str">
        <f>IF(Table1[[#This Row],[Discount %]]&gt;50,"High Discount","Low Discount")</f>
        <v>High Discount</v>
      </c>
    </row>
    <row r="4007" spans="1:16" x14ac:dyDescent="0.3">
      <c r="A4007" t="s">
        <v>8110</v>
      </c>
      <c r="B4007">
        <v>12185332</v>
      </c>
      <c r="C4007" t="s">
        <v>94</v>
      </c>
      <c r="D4007" t="s">
        <v>31</v>
      </c>
      <c r="E4007" t="s">
        <v>380</v>
      </c>
      <c r="F4007" t="s">
        <v>33</v>
      </c>
      <c r="G4007" t="s">
        <v>8111</v>
      </c>
      <c r="H4007">
        <v>779</v>
      </c>
      <c r="I4007">
        <v>1949</v>
      </c>
      <c r="J4007" t="s">
        <v>101</v>
      </c>
      <c r="K4007">
        <v>3.9</v>
      </c>
      <c r="L4007">
        <v>528</v>
      </c>
      <c r="M4007">
        <v>60.000000000000007</v>
      </c>
      <c r="N4007">
        <v>1169.4000000000001</v>
      </c>
      <c r="O4007">
        <v>779</v>
      </c>
      <c r="P4007" t="str">
        <f>IF(Table1[[#This Row],[Discount %]]&gt;50,"High Discount","Low Discount")</f>
        <v>High Discount</v>
      </c>
    </row>
    <row r="4008" spans="1:16" x14ac:dyDescent="0.3">
      <c r="A4008" t="s">
        <v>8112</v>
      </c>
      <c r="B4008">
        <v>12530322</v>
      </c>
      <c r="C4008" t="s">
        <v>56</v>
      </c>
      <c r="D4008" t="s">
        <v>86</v>
      </c>
      <c r="E4008" t="s">
        <v>82</v>
      </c>
      <c r="F4008" t="s">
        <v>33</v>
      </c>
      <c r="G4008" t="s">
        <v>8113</v>
      </c>
      <c r="H4008">
        <v>479</v>
      </c>
      <c r="I4008">
        <v>1199</v>
      </c>
      <c r="J4008" t="s">
        <v>88</v>
      </c>
      <c r="K4008">
        <v>4.0999999999999996</v>
      </c>
      <c r="L4008">
        <v>528</v>
      </c>
      <c r="M4008">
        <v>60</v>
      </c>
      <c r="N4008">
        <v>719.4</v>
      </c>
      <c r="O4008">
        <v>479</v>
      </c>
      <c r="P4008" t="str">
        <f>IF(Table1[[#This Row],[Discount %]]&gt;50,"High Discount","Low Discount")</f>
        <v>High Discount</v>
      </c>
    </row>
    <row r="4009" spans="1:16" x14ac:dyDescent="0.3">
      <c r="A4009" t="s">
        <v>8114</v>
      </c>
      <c r="B4009">
        <v>14154084</v>
      </c>
      <c r="C4009" t="s">
        <v>90</v>
      </c>
      <c r="D4009" t="s">
        <v>37</v>
      </c>
      <c r="E4009" t="s">
        <v>21</v>
      </c>
      <c r="F4009" t="s">
        <v>33</v>
      </c>
      <c r="G4009" t="s">
        <v>8115</v>
      </c>
      <c r="I4009">
        <v>1149</v>
      </c>
      <c r="J4009" t="s">
        <v>23</v>
      </c>
      <c r="K4009">
        <v>4.3</v>
      </c>
      <c r="L4009">
        <v>528</v>
      </c>
      <c r="M4009">
        <v>67</v>
      </c>
      <c r="N4009">
        <v>769.83</v>
      </c>
      <c r="O4009">
        <v>379</v>
      </c>
      <c r="P4009" t="str">
        <f>IF(Table1[[#This Row],[Discount %]]&gt;50,"High Discount","Low Discount")</f>
        <v>High Discount</v>
      </c>
    </row>
    <row r="4010" spans="1:16" x14ac:dyDescent="0.3">
      <c r="A4010" t="s">
        <v>8116</v>
      </c>
      <c r="B4010">
        <v>10440636</v>
      </c>
      <c r="C4010" t="s">
        <v>94</v>
      </c>
      <c r="D4010" t="s">
        <v>37</v>
      </c>
      <c r="E4010" t="s">
        <v>131</v>
      </c>
      <c r="F4010" t="s">
        <v>33</v>
      </c>
      <c r="G4010" t="s">
        <v>8117</v>
      </c>
      <c r="I4010">
        <v>2099</v>
      </c>
      <c r="J4010" t="s">
        <v>40</v>
      </c>
      <c r="K4010">
        <v>4.2</v>
      </c>
      <c r="L4010">
        <v>528</v>
      </c>
      <c r="M4010">
        <v>70</v>
      </c>
      <c r="N4010">
        <v>1469.3</v>
      </c>
      <c r="O4010">
        <v>629</v>
      </c>
      <c r="P4010" t="str">
        <f>IF(Table1[[#This Row],[Discount %]]&gt;50,"High Discount","Low Discount")</f>
        <v>High Discount</v>
      </c>
    </row>
    <row r="4011" spans="1:16" x14ac:dyDescent="0.3">
      <c r="A4011" t="s">
        <v>8118</v>
      </c>
      <c r="B4011">
        <v>9540491</v>
      </c>
      <c r="C4011" t="s">
        <v>537</v>
      </c>
      <c r="D4011" t="s">
        <v>37</v>
      </c>
      <c r="E4011" t="s">
        <v>131</v>
      </c>
      <c r="F4011" t="s">
        <v>33</v>
      </c>
      <c r="G4011" t="s">
        <v>8119</v>
      </c>
      <c r="I4011">
        <v>2199</v>
      </c>
      <c r="J4011" t="s">
        <v>40</v>
      </c>
      <c r="K4011">
        <v>4.4000000000000004</v>
      </c>
      <c r="L4011">
        <v>528</v>
      </c>
      <c r="M4011">
        <v>56.000000000000007</v>
      </c>
      <c r="N4011">
        <v>1231.44</v>
      </c>
      <c r="O4011">
        <v>967</v>
      </c>
      <c r="P4011" t="str">
        <f>IF(Table1[[#This Row],[Discount %]]&gt;50,"High Discount","Low Discount")</f>
        <v>High Discount</v>
      </c>
    </row>
    <row r="4012" spans="1:16" x14ac:dyDescent="0.3">
      <c r="A4012" t="s">
        <v>8120</v>
      </c>
      <c r="B4012">
        <v>10868554</v>
      </c>
      <c r="C4012" t="s">
        <v>1325</v>
      </c>
      <c r="D4012" t="s">
        <v>37</v>
      </c>
      <c r="E4012" t="s">
        <v>38</v>
      </c>
      <c r="F4012" t="s">
        <v>33</v>
      </c>
      <c r="G4012" t="s">
        <v>8121</v>
      </c>
      <c r="I4012">
        <v>999</v>
      </c>
      <c r="J4012" t="s">
        <v>40</v>
      </c>
      <c r="K4012">
        <v>4</v>
      </c>
      <c r="L4012">
        <v>528</v>
      </c>
      <c r="M4012">
        <v>50.050050050050054</v>
      </c>
      <c r="N4012">
        <v>500</v>
      </c>
      <c r="O4012">
        <v>499</v>
      </c>
      <c r="P4012" t="str">
        <f>IF(Table1[[#This Row],[Discount %]]&gt;50,"High Discount","Low Discount")</f>
        <v>High Discount</v>
      </c>
    </row>
    <row r="4013" spans="1:16" x14ac:dyDescent="0.3">
      <c r="A4013" t="s">
        <v>8122</v>
      </c>
      <c r="B4013">
        <v>17384030</v>
      </c>
      <c r="C4013" t="s">
        <v>13</v>
      </c>
      <c r="D4013" t="s">
        <v>37</v>
      </c>
      <c r="E4013" t="s">
        <v>38</v>
      </c>
      <c r="F4013" t="s">
        <v>33</v>
      </c>
      <c r="G4013" t="s">
        <v>655</v>
      </c>
      <c r="I4013">
        <v>1298</v>
      </c>
      <c r="J4013" t="s">
        <v>3132</v>
      </c>
      <c r="K4013">
        <v>4.2</v>
      </c>
      <c r="L4013">
        <v>528</v>
      </c>
      <c r="M4013">
        <v>53</v>
      </c>
      <c r="N4013">
        <v>687.94</v>
      </c>
      <c r="O4013">
        <v>610</v>
      </c>
      <c r="P4013" t="str">
        <f>IF(Table1[[#This Row],[Discount %]]&gt;50,"High Discount","Low Discount")</f>
        <v>High Discount</v>
      </c>
    </row>
    <row r="4014" spans="1:16" x14ac:dyDescent="0.3">
      <c r="A4014" t="s">
        <v>8123</v>
      </c>
      <c r="B4014">
        <v>10685164</v>
      </c>
      <c r="C4014" t="s">
        <v>149</v>
      </c>
      <c r="D4014" t="s">
        <v>14</v>
      </c>
      <c r="E4014" t="s">
        <v>15</v>
      </c>
      <c r="F4014" t="s">
        <v>16</v>
      </c>
      <c r="G4014" t="s">
        <v>8124</v>
      </c>
      <c r="H4014">
        <v>1949</v>
      </c>
      <c r="I4014">
        <v>2999</v>
      </c>
      <c r="J4014" t="s">
        <v>151</v>
      </c>
      <c r="K4014">
        <v>4.3</v>
      </c>
      <c r="L4014">
        <v>527</v>
      </c>
      <c r="M4014">
        <v>35</v>
      </c>
      <c r="N4014">
        <v>1049.6500000000001</v>
      </c>
      <c r="O4014">
        <v>1949</v>
      </c>
      <c r="P4014" t="str">
        <f>IF(Table1[[#This Row],[Discount %]]&gt;50,"High Discount","Low Discount")</f>
        <v>Low Discount</v>
      </c>
    </row>
    <row r="4015" spans="1:16" x14ac:dyDescent="0.3">
      <c r="A4015" t="s">
        <v>8125</v>
      </c>
      <c r="B4015">
        <v>11407268</v>
      </c>
      <c r="C4015" t="s">
        <v>249</v>
      </c>
      <c r="D4015" t="s">
        <v>68</v>
      </c>
      <c r="E4015" t="s">
        <v>82</v>
      </c>
      <c r="F4015" t="s">
        <v>16</v>
      </c>
      <c r="G4015" t="s">
        <v>8126</v>
      </c>
      <c r="H4015">
        <v>719</v>
      </c>
      <c r="I4015">
        <v>1799</v>
      </c>
      <c r="J4015" t="s">
        <v>35</v>
      </c>
      <c r="K4015">
        <v>4.5</v>
      </c>
      <c r="L4015">
        <v>527</v>
      </c>
      <c r="M4015">
        <v>60.000000000000007</v>
      </c>
      <c r="N4015">
        <v>1079.4000000000001</v>
      </c>
      <c r="O4015">
        <v>719</v>
      </c>
      <c r="P4015" t="str">
        <f>IF(Table1[[#This Row],[Discount %]]&gt;50,"High Discount","Low Discount")</f>
        <v>High Discount</v>
      </c>
    </row>
    <row r="4016" spans="1:16" x14ac:dyDescent="0.3">
      <c r="A4016" t="s">
        <v>8127</v>
      </c>
      <c r="B4016">
        <v>18028824</v>
      </c>
      <c r="C4016" t="s">
        <v>270</v>
      </c>
      <c r="D4016" t="s">
        <v>176</v>
      </c>
      <c r="E4016" t="s">
        <v>890</v>
      </c>
      <c r="F4016" t="s">
        <v>16</v>
      </c>
      <c r="G4016" t="s">
        <v>4631</v>
      </c>
      <c r="I4016">
        <v>1098</v>
      </c>
      <c r="J4016" t="s">
        <v>23</v>
      </c>
      <c r="K4016">
        <v>4.4000000000000004</v>
      </c>
      <c r="L4016">
        <v>527</v>
      </c>
      <c r="M4016">
        <v>31</v>
      </c>
      <c r="N4016">
        <v>340.38</v>
      </c>
      <c r="O4016">
        <v>757</v>
      </c>
      <c r="P4016" t="str">
        <f>IF(Table1[[#This Row],[Discount %]]&gt;50,"High Discount","Low Discount")</f>
        <v>Low Discount</v>
      </c>
    </row>
    <row r="4017" spans="1:16" x14ac:dyDescent="0.3">
      <c r="A4017" t="s">
        <v>8128</v>
      </c>
      <c r="B4017">
        <v>18030814</v>
      </c>
      <c r="C4017" t="s">
        <v>270</v>
      </c>
      <c r="D4017" t="s">
        <v>176</v>
      </c>
      <c r="E4017" t="s">
        <v>271</v>
      </c>
      <c r="F4017" t="s">
        <v>16</v>
      </c>
      <c r="G4017" t="s">
        <v>8129</v>
      </c>
      <c r="I4017">
        <v>1238</v>
      </c>
      <c r="J4017" t="s">
        <v>23</v>
      </c>
      <c r="K4017">
        <v>4.5</v>
      </c>
      <c r="L4017">
        <v>527</v>
      </c>
      <c r="M4017">
        <v>31</v>
      </c>
      <c r="N4017">
        <v>383.78</v>
      </c>
      <c r="O4017">
        <v>854</v>
      </c>
      <c r="P4017" t="str">
        <f>IF(Table1[[#This Row],[Discount %]]&gt;50,"High Discount","Low Discount")</f>
        <v>Low Discount</v>
      </c>
    </row>
    <row r="4018" spans="1:16" x14ac:dyDescent="0.3">
      <c r="A4018" t="s">
        <v>8130</v>
      </c>
      <c r="B4018">
        <v>11896070</v>
      </c>
      <c r="C4018" t="s">
        <v>13</v>
      </c>
      <c r="D4018" t="s">
        <v>25</v>
      </c>
      <c r="E4018" t="s">
        <v>26</v>
      </c>
      <c r="F4018" t="s">
        <v>16</v>
      </c>
      <c r="G4018" t="s">
        <v>8131</v>
      </c>
      <c r="H4018">
        <v>584</v>
      </c>
      <c r="I4018">
        <v>1299</v>
      </c>
      <c r="J4018" t="s">
        <v>231</v>
      </c>
      <c r="K4018">
        <v>4.4000000000000004</v>
      </c>
      <c r="L4018">
        <v>527</v>
      </c>
      <c r="M4018">
        <v>55.000000000000007</v>
      </c>
      <c r="N4018">
        <v>714.45000000000016</v>
      </c>
      <c r="O4018">
        <v>584</v>
      </c>
      <c r="P4018" t="str">
        <f>IF(Table1[[#This Row],[Discount %]]&gt;50,"High Discount","Low Discount")</f>
        <v>High Discount</v>
      </c>
    </row>
    <row r="4019" spans="1:16" x14ac:dyDescent="0.3">
      <c r="A4019" t="s">
        <v>8132</v>
      </c>
      <c r="B4019">
        <v>7851879</v>
      </c>
      <c r="C4019" t="s">
        <v>13</v>
      </c>
      <c r="D4019" t="s">
        <v>25</v>
      </c>
      <c r="E4019" t="s">
        <v>38</v>
      </c>
      <c r="F4019" t="s">
        <v>16</v>
      </c>
      <c r="G4019" t="s">
        <v>8133</v>
      </c>
      <c r="H4019">
        <v>1709</v>
      </c>
      <c r="I4019">
        <v>3799</v>
      </c>
      <c r="J4019" t="s">
        <v>40</v>
      </c>
      <c r="K4019">
        <v>4</v>
      </c>
      <c r="L4019">
        <v>527</v>
      </c>
      <c r="M4019">
        <v>54.999999999999993</v>
      </c>
      <c r="N4019">
        <v>2089.4499999999998</v>
      </c>
      <c r="O4019">
        <v>1709</v>
      </c>
      <c r="P4019" t="str">
        <f>IF(Table1[[#This Row],[Discount %]]&gt;50,"High Discount","Low Discount")</f>
        <v>High Discount</v>
      </c>
    </row>
    <row r="4020" spans="1:16" x14ac:dyDescent="0.3">
      <c r="A4020" t="s">
        <v>8134</v>
      </c>
      <c r="B4020">
        <v>8350193</v>
      </c>
      <c r="C4020" t="s">
        <v>85</v>
      </c>
      <c r="D4020" t="s">
        <v>68</v>
      </c>
      <c r="E4020" t="s">
        <v>82</v>
      </c>
      <c r="F4020" t="s">
        <v>33</v>
      </c>
      <c r="G4020" t="s">
        <v>8135</v>
      </c>
      <c r="H4020">
        <v>604</v>
      </c>
      <c r="I4020">
        <v>1099</v>
      </c>
      <c r="J4020" t="s">
        <v>88</v>
      </c>
      <c r="K4020">
        <v>4.2</v>
      </c>
      <c r="L4020">
        <v>527</v>
      </c>
      <c r="M4020">
        <v>45</v>
      </c>
      <c r="N4020">
        <v>494.55</v>
      </c>
      <c r="O4020">
        <v>604</v>
      </c>
      <c r="P4020" t="str">
        <f>IF(Table1[[#This Row],[Discount %]]&gt;50,"High Discount","Low Discount")</f>
        <v>Low Discount</v>
      </c>
    </row>
    <row r="4021" spans="1:16" x14ac:dyDescent="0.3">
      <c r="A4021" t="s">
        <v>8136</v>
      </c>
      <c r="B4021">
        <v>7637859</v>
      </c>
      <c r="C4021" t="s">
        <v>180</v>
      </c>
      <c r="D4021" t="s">
        <v>68</v>
      </c>
      <c r="E4021" t="s">
        <v>82</v>
      </c>
      <c r="F4021" t="s">
        <v>33</v>
      </c>
      <c r="G4021" t="s">
        <v>8137</v>
      </c>
      <c r="H4021">
        <v>849</v>
      </c>
      <c r="I4021">
        <v>1699</v>
      </c>
      <c r="J4021" t="s">
        <v>88</v>
      </c>
      <c r="K4021">
        <v>4.0999999999999996</v>
      </c>
      <c r="L4021">
        <v>527</v>
      </c>
      <c r="M4021">
        <v>50</v>
      </c>
      <c r="N4021">
        <v>849.5</v>
      </c>
      <c r="O4021">
        <v>849</v>
      </c>
      <c r="P4021" t="str">
        <f>IF(Table1[[#This Row],[Discount %]]&gt;50,"High Discount","Low Discount")</f>
        <v>Low Discount</v>
      </c>
    </row>
    <row r="4022" spans="1:16" x14ac:dyDescent="0.3">
      <c r="A4022" t="s">
        <v>8138</v>
      </c>
      <c r="B4022">
        <v>12134544</v>
      </c>
      <c r="C4022" t="s">
        <v>99</v>
      </c>
      <c r="D4022" t="s">
        <v>68</v>
      </c>
      <c r="E4022" t="s">
        <v>131</v>
      </c>
      <c r="F4022" t="s">
        <v>33</v>
      </c>
      <c r="G4022" t="s">
        <v>8139</v>
      </c>
      <c r="H4022">
        <v>899</v>
      </c>
      <c r="I4022">
        <v>1999</v>
      </c>
      <c r="J4022" t="s">
        <v>101</v>
      </c>
      <c r="K4022">
        <v>4.3</v>
      </c>
      <c r="L4022">
        <v>527</v>
      </c>
      <c r="M4022">
        <v>55.000000000000007</v>
      </c>
      <c r="N4022">
        <v>1099.45</v>
      </c>
      <c r="O4022">
        <v>899</v>
      </c>
      <c r="P4022" t="str">
        <f>IF(Table1[[#This Row],[Discount %]]&gt;50,"High Discount","Low Discount")</f>
        <v>High Discount</v>
      </c>
    </row>
    <row r="4023" spans="1:16" x14ac:dyDescent="0.3">
      <c r="A4023" t="s">
        <v>8140</v>
      </c>
      <c r="B4023">
        <v>11244992</v>
      </c>
      <c r="C4023" t="s">
        <v>1316</v>
      </c>
      <c r="D4023" t="s">
        <v>68</v>
      </c>
      <c r="E4023" t="s">
        <v>295</v>
      </c>
      <c r="F4023" t="s">
        <v>33</v>
      </c>
      <c r="G4023" t="s">
        <v>8141</v>
      </c>
      <c r="H4023">
        <v>999</v>
      </c>
      <c r="I4023">
        <v>3999</v>
      </c>
      <c r="J4023" t="s">
        <v>145</v>
      </c>
      <c r="K4023">
        <v>4.2</v>
      </c>
      <c r="L4023">
        <v>527</v>
      </c>
      <c r="M4023">
        <v>75</v>
      </c>
      <c r="N4023">
        <v>2999.25</v>
      </c>
      <c r="O4023">
        <v>999</v>
      </c>
      <c r="P4023" t="str">
        <f>IF(Table1[[#This Row],[Discount %]]&gt;50,"High Discount","Low Discount")</f>
        <v>High Discount</v>
      </c>
    </row>
    <row r="4024" spans="1:16" x14ac:dyDescent="0.3">
      <c r="A4024" t="s">
        <v>8142</v>
      </c>
      <c r="B4024">
        <v>14224416</v>
      </c>
      <c r="C4024" t="s">
        <v>1404</v>
      </c>
      <c r="D4024" t="s">
        <v>68</v>
      </c>
      <c r="E4024" t="s">
        <v>69</v>
      </c>
      <c r="F4024" t="s">
        <v>33</v>
      </c>
      <c r="G4024" t="s">
        <v>8143</v>
      </c>
      <c r="H4024">
        <v>1999</v>
      </c>
      <c r="I4024">
        <v>4999</v>
      </c>
      <c r="J4024" t="s">
        <v>35</v>
      </c>
      <c r="K4024">
        <v>4.4000000000000004</v>
      </c>
      <c r="L4024">
        <v>527</v>
      </c>
      <c r="M4024">
        <v>60</v>
      </c>
      <c r="N4024">
        <v>2999.4</v>
      </c>
      <c r="O4024">
        <v>1999</v>
      </c>
      <c r="P4024" t="str">
        <f>IF(Table1[[#This Row],[Discount %]]&gt;50,"High Discount","Low Discount")</f>
        <v>High Discount</v>
      </c>
    </row>
    <row r="4025" spans="1:16" x14ac:dyDescent="0.3">
      <c r="A4025" t="s">
        <v>8144</v>
      </c>
      <c r="B4025">
        <v>12851418</v>
      </c>
      <c r="C4025" t="s">
        <v>56</v>
      </c>
      <c r="D4025" t="s">
        <v>86</v>
      </c>
      <c r="E4025" t="s">
        <v>82</v>
      </c>
      <c r="F4025" t="s">
        <v>33</v>
      </c>
      <c r="G4025" t="s">
        <v>8145</v>
      </c>
      <c r="H4025">
        <v>299</v>
      </c>
      <c r="I4025">
        <v>1199</v>
      </c>
      <c r="J4025" t="s">
        <v>212</v>
      </c>
      <c r="K4025">
        <v>4.3</v>
      </c>
      <c r="L4025">
        <v>527</v>
      </c>
      <c r="M4025">
        <v>75</v>
      </c>
      <c r="N4025">
        <v>899.25</v>
      </c>
      <c r="O4025">
        <v>299</v>
      </c>
      <c r="P4025" t="str">
        <f>IF(Table1[[#This Row],[Discount %]]&gt;50,"High Discount","Low Discount")</f>
        <v>High Discount</v>
      </c>
    </row>
    <row r="4026" spans="1:16" x14ac:dyDescent="0.3">
      <c r="A4026" t="s">
        <v>8146</v>
      </c>
      <c r="B4026">
        <v>9731893</v>
      </c>
      <c r="C4026" t="s">
        <v>85</v>
      </c>
      <c r="D4026" t="s">
        <v>86</v>
      </c>
      <c r="E4026" t="s">
        <v>69</v>
      </c>
      <c r="F4026" t="s">
        <v>33</v>
      </c>
      <c r="G4026" t="s">
        <v>8147</v>
      </c>
      <c r="H4026">
        <v>1319</v>
      </c>
      <c r="I4026">
        <v>3299</v>
      </c>
      <c r="J4026" t="s">
        <v>88</v>
      </c>
      <c r="K4026">
        <v>3.8</v>
      </c>
      <c r="L4026">
        <v>527</v>
      </c>
      <c r="M4026">
        <v>60</v>
      </c>
      <c r="N4026">
        <v>1979.4</v>
      </c>
      <c r="O4026">
        <v>1319</v>
      </c>
      <c r="P4026" t="str">
        <f>IF(Table1[[#This Row],[Discount %]]&gt;50,"High Discount","Low Discount")</f>
        <v>High Discount</v>
      </c>
    </row>
    <row r="4027" spans="1:16" x14ac:dyDescent="0.3">
      <c r="A4027" t="s">
        <v>8148</v>
      </c>
      <c r="B4027">
        <v>7687291</v>
      </c>
      <c r="C4027" t="s">
        <v>161</v>
      </c>
      <c r="D4027" t="s">
        <v>37</v>
      </c>
      <c r="E4027" t="s">
        <v>343</v>
      </c>
      <c r="F4027" t="s">
        <v>33</v>
      </c>
      <c r="G4027" t="s">
        <v>8149</v>
      </c>
      <c r="I4027">
        <v>2199</v>
      </c>
      <c r="J4027" t="s">
        <v>118</v>
      </c>
      <c r="K4027">
        <v>4.2</v>
      </c>
      <c r="L4027">
        <v>527</v>
      </c>
      <c r="M4027">
        <v>53</v>
      </c>
      <c r="N4027">
        <v>1165.47</v>
      </c>
      <c r="O4027">
        <v>1033</v>
      </c>
      <c r="P4027" t="str">
        <f>IF(Table1[[#This Row],[Discount %]]&gt;50,"High Discount","Low Discount")</f>
        <v>High Discount</v>
      </c>
    </row>
    <row r="4028" spans="1:16" x14ac:dyDescent="0.3">
      <c r="A4028" t="s">
        <v>8150</v>
      </c>
      <c r="B4028">
        <v>12965808</v>
      </c>
      <c r="C4028" t="s">
        <v>5409</v>
      </c>
      <c r="D4028" t="s">
        <v>14</v>
      </c>
      <c r="E4028" t="s">
        <v>47</v>
      </c>
      <c r="F4028" t="s">
        <v>16</v>
      </c>
      <c r="G4028" t="s">
        <v>8151</v>
      </c>
      <c r="H4028">
        <v>949</v>
      </c>
      <c r="I4028">
        <v>999</v>
      </c>
      <c r="J4028" t="s">
        <v>770</v>
      </c>
      <c r="K4028">
        <v>4.3</v>
      </c>
      <c r="L4028">
        <v>526</v>
      </c>
      <c r="M4028">
        <v>5</v>
      </c>
      <c r="N4028">
        <v>49.95</v>
      </c>
      <c r="O4028">
        <v>949</v>
      </c>
      <c r="P4028" t="str">
        <f>IF(Table1[[#This Row],[Discount %]]&gt;50,"High Discount","Low Discount")</f>
        <v>Low Discount</v>
      </c>
    </row>
    <row r="4029" spans="1:16" x14ac:dyDescent="0.3">
      <c r="A4029" t="s">
        <v>8152</v>
      </c>
      <c r="B4029">
        <v>11259992</v>
      </c>
      <c r="C4029" t="s">
        <v>13</v>
      </c>
      <c r="D4029" t="s">
        <v>14</v>
      </c>
      <c r="E4029" t="s">
        <v>15</v>
      </c>
      <c r="F4029" t="s">
        <v>16</v>
      </c>
      <c r="G4029" t="s">
        <v>195</v>
      </c>
      <c r="H4029">
        <v>1079</v>
      </c>
      <c r="I4029">
        <v>2399</v>
      </c>
      <c r="J4029" t="s">
        <v>18</v>
      </c>
      <c r="K4029">
        <v>4</v>
      </c>
      <c r="L4029">
        <v>526</v>
      </c>
      <c r="M4029">
        <v>55.000000000000007</v>
      </c>
      <c r="N4029">
        <v>1319.4500000000003</v>
      </c>
      <c r="O4029">
        <v>1079</v>
      </c>
      <c r="P4029" t="str">
        <f>IF(Table1[[#This Row],[Discount %]]&gt;50,"High Discount","Low Discount")</f>
        <v>High Discount</v>
      </c>
    </row>
    <row r="4030" spans="1:16" x14ac:dyDescent="0.3">
      <c r="A4030" t="s">
        <v>8153</v>
      </c>
      <c r="B4030">
        <v>13249742</v>
      </c>
      <c r="C4030" t="s">
        <v>13</v>
      </c>
      <c r="D4030" t="s">
        <v>14</v>
      </c>
      <c r="E4030" t="s">
        <v>15</v>
      </c>
      <c r="F4030" t="s">
        <v>16</v>
      </c>
      <c r="G4030" t="s">
        <v>8154</v>
      </c>
      <c r="H4030">
        <v>799</v>
      </c>
      <c r="I4030">
        <v>1999</v>
      </c>
      <c r="J4030" t="s">
        <v>18</v>
      </c>
      <c r="K4030">
        <v>3.9</v>
      </c>
      <c r="L4030">
        <v>526</v>
      </c>
      <c r="M4030">
        <v>60.000000000000007</v>
      </c>
      <c r="N4030">
        <v>1199.4000000000001</v>
      </c>
      <c r="O4030">
        <v>799</v>
      </c>
      <c r="P4030" t="str">
        <f>IF(Table1[[#This Row],[Discount %]]&gt;50,"High Discount","Low Discount")</f>
        <v>High Discount</v>
      </c>
    </row>
    <row r="4031" spans="1:16" x14ac:dyDescent="0.3">
      <c r="A4031" t="s">
        <v>8155</v>
      </c>
      <c r="B4031">
        <v>10382757</v>
      </c>
      <c r="C4031" t="s">
        <v>8156</v>
      </c>
      <c r="D4031" t="s">
        <v>176</v>
      </c>
      <c r="E4031" t="s">
        <v>177</v>
      </c>
      <c r="F4031" t="s">
        <v>16</v>
      </c>
      <c r="G4031" t="s">
        <v>8157</v>
      </c>
      <c r="H4031">
        <v>524</v>
      </c>
      <c r="I4031">
        <v>749</v>
      </c>
      <c r="J4031" t="s">
        <v>145</v>
      </c>
      <c r="K4031">
        <v>4.3</v>
      </c>
      <c r="L4031">
        <v>526</v>
      </c>
      <c r="M4031">
        <v>30</v>
      </c>
      <c r="N4031">
        <v>224.7</v>
      </c>
      <c r="O4031">
        <v>524</v>
      </c>
      <c r="P4031" t="str">
        <f>IF(Table1[[#This Row],[Discount %]]&gt;50,"High Discount","Low Discount")</f>
        <v>Low Discount</v>
      </c>
    </row>
    <row r="4032" spans="1:16" x14ac:dyDescent="0.3">
      <c r="A4032" t="s">
        <v>8158</v>
      </c>
      <c r="B4032">
        <v>11781626</v>
      </c>
      <c r="C4032" t="s">
        <v>321</v>
      </c>
      <c r="D4032" t="s">
        <v>25</v>
      </c>
      <c r="E4032" t="s">
        <v>26</v>
      </c>
      <c r="F4032" t="s">
        <v>16</v>
      </c>
      <c r="G4032" t="s">
        <v>8159</v>
      </c>
      <c r="H4032">
        <v>764</v>
      </c>
      <c r="I4032">
        <v>1699</v>
      </c>
      <c r="J4032" t="s">
        <v>231</v>
      </c>
      <c r="K4032">
        <v>4.3</v>
      </c>
      <c r="L4032">
        <v>526</v>
      </c>
      <c r="M4032">
        <v>55.000000000000007</v>
      </c>
      <c r="N4032">
        <v>934.45000000000016</v>
      </c>
      <c r="O4032">
        <v>764</v>
      </c>
      <c r="P4032" t="str">
        <f>IF(Table1[[#This Row],[Discount %]]&gt;50,"High Discount","Low Discount")</f>
        <v>High Discount</v>
      </c>
    </row>
    <row r="4033" spans="1:16" x14ac:dyDescent="0.3">
      <c r="A4033" t="s">
        <v>8160</v>
      </c>
      <c r="B4033">
        <v>10669746</v>
      </c>
      <c r="C4033" t="s">
        <v>2744</v>
      </c>
      <c r="D4033" t="s">
        <v>25</v>
      </c>
      <c r="E4033" t="s">
        <v>38</v>
      </c>
      <c r="F4033" t="s">
        <v>16</v>
      </c>
      <c r="G4033" t="s">
        <v>3059</v>
      </c>
      <c r="H4033">
        <v>659</v>
      </c>
      <c r="I4033">
        <v>1998</v>
      </c>
      <c r="J4033" t="s">
        <v>35</v>
      </c>
      <c r="K4033">
        <v>4.0999999999999996</v>
      </c>
      <c r="L4033">
        <v>526</v>
      </c>
      <c r="M4033">
        <v>67</v>
      </c>
      <c r="N4033">
        <v>1338.66</v>
      </c>
      <c r="O4033">
        <v>659</v>
      </c>
      <c r="P4033" t="str">
        <f>IF(Table1[[#This Row],[Discount %]]&gt;50,"High Discount","Low Discount")</f>
        <v>High Discount</v>
      </c>
    </row>
    <row r="4034" spans="1:16" x14ac:dyDescent="0.3">
      <c r="A4034" t="s">
        <v>8161</v>
      </c>
      <c r="B4034">
        <v>3082388</v>
      </c>
      <c r="C4034" t="s">
        <v>42</v>
      </c>
      <c r="D4034" t="s">
        <v>25</v>
      </c>
      <c r="E4034" t="s">
        <v>38</v>
      </c>
      <c r="F4034" t="s">
        <v>16</v>
      </c>
      <c r="G4034" t="s">
        <v>8162</v>
      </c>
      <c r="H4034">
        <v>319</v>
      </c>
      <c r="I4034">
        <v>799</v>
      </c>
      <c r="J4034" t="s">
        <v>23</v>
      </c>
      <c r="K4034">
        <v>4.2</v>
      </c>
      <c r="L4034">
        <v>526</v>
      </c>
      <c r="M4034">
        <v>60</v>
      </c>
      <c r="N4034">
        <v>479.4</v>
      </c>
      <c r="O4034">
        <v>319</v>
      </c>
      <c r="P4034" t="str">
        <f>IF(Table1[[#This Row],[Discount %]]&gt;50,"High Discount","Low Discount")</f>
        <v>High Discount</v>
      </c>
    </row>
    <row r="4035" spans="1:16" x14ac:dyDescent="0.3">
      <c r="A4035" t="s">
        <v>8163</v>
      </c>
      <c r="B4035">
        <v>12003948</v>
      </c>
      <c r="C4035" t="s">
        <v>13</v>
      </c>
      <c r="D4035" t="s">
        <v>25</v>
      </c>
      <c r="E4035" t="s">
        <v>38</v>
      </c>
      <c r="F4035" t="s">
        <v>16</v>
      </c>
      <c r="G4035" t="s">
        <v>8164</v>
      </c>
      <c r="H4035">
        <v>499</v>
      </c>
      <c r="I4035">
        <v>999</v>
      </c>
      <c r="J4035" t="s">
        <v>65</v>
      </c>
      <c r="K4035">
        <v>4.3</v>
      </c>
      <c r="L4035">
        <v>526</v>
      </c>
      <c r="M4035">
        <v>50</v>
      </c>
      <c r="N4035">
        <v>499.5</v>
      </c>
      <c r="O4035">
        <v>499</v>
      </c>
      <c r="P4035" t="str">
        <f>IF(Table1[[#This Row],[Discount %]]&gt;50,"High Discount","Low Discount")</f>
        <v>Low Discount</v>
      </c>
    </row>
    <row r="4036" spans="1:16" x14ac:dyDescent="0.3">
      <c r="A4036" t="s">
        <v>8165</v>
      </c>
      <c r="B4036">
        <v>15258520</v>
      </c>
      <c r="C4036" t="s">
        <v>962</v>
      </c>
      <c r="D4036" t="s">
        <v>68</v>
      </c>
      <c r="E4036" t="s">
        <v>69</v>
      </c>
      <c r="F4036" t="s">
        <v>33</v>
      </c>
      <c r="G4036" t="s">
        <v>8166</v>
      </c>
      <c r="H4036">
        <v>1823</v>
      </c>
      <c r="I4036">
        <v>4799</v>
      </c>
      <c r="J4036" t="s">
        <v>101</v>
      </c>
      <c r="K4036">
        <v>4.0999999999999996</v>
      </c>
      <c r="L4036">
        <v>526</v>
      </c>
      <c r="M4036">
        <v>62</v>
      </c>
      <c r="N4036">
        <v>2975.38</v>
      </c>
      <c r="O4036">
        <v>1823</v>
      </c>
      <c r="P4036" t="str">
        <f>IF(Table1[[#This Row],[Discount %]]&gt;50,"High Discount","Low Discount")</f>
        <v>High Discount</v>
      </c>
    </row>
    <row r="4037" spans="1:16" x14ac:dyDescent="0.3">
      <c r="A4037" t="s">
        <v>8167</v>
      </c>
      <c r="B4037">
        <v>12889032</v>
      </c>
      <c r="C4037" t="s">
        <v>3760</v>
      </c>
      <c r="D4037" t="s">
        <v>68</v>
      </c>
      <c r="E4037" t="s">
        <v>1351</v>
      </c>
      <c r="F4037" t="s">
        <v>33</v>
      </c>
      <c r="G4037" t="s">
        <v>8168</v>
      </c>
      <c r="H4037">
        <v>399</v>
      </c>
      <c r="I4037">
        <v>499</v>
      </c>
      <c r="J4037" t="s">
        <v>145</v>
      </c>
      <c r="K4037">
        <v>4.4000000000000004</v>
      </c>
      <c r="L4037">
        <v>526</v>
      </c>
      <c r="M4037">
        <v>20</v>
      </c>
      <c r="N4037">
        <v>99.8</v>
      </c>
      <c r="O4037">
        <v>399</v>
      </c>
      <c r="P4037" t="str">
        <f>IF(Table1[[#This Row],[Discount %]]&gt;50,"High Discount","Low Discount")</f>
        <v>Low Discount</v>
      </c>
    </row>
    <row r="4038" spans="1:16" x14ac:dyDescent="0.3">
      <c r="A4038" t="s">
        <v>8169</v>
      </c>
      <c r="B4038">
        <v>11966630</v>
      </c>
      <c r="C4038" t="s">
        <v>4322</v>
      </c>
      <c r="D4038" t="s">
        <v>31</v>
      </c>
      <c r="E4038" t="s">
        <v>380</v>
      </c>
      <c r="F4038" t="s">
        <v>33</v>
      </c>
      <c r="G4038" t="s">
        <v>8170</v>
      </c>
      <c r="H4038">
        <v>854</v>
      </c>
      <c r="I4038">
        <v>1499</v>
      </c>
      <c r="J4038" t="s">
        <v>35</v>
      </c>
      <c r="K4038">
        <v>4.3</v>
      </c>
      <c r="L4038">
        <v>526</v>
      </c>
      <c r="M4038">
        <v>43.000000000000007</v>
      </c>
      <c r="N4038">
        <v>644.57000000000005</v>
      </c>
      <c r="O4038">
        <v>854</v>
      </c>
      <c r="P4038" t="str">
        <f>IF(Table1[[#This Row],[Discount %]]&gt;50,"High Discount","Low Discount")</f>
        <v>Low Discount</v>
      </c>
    </row>
    <row r="4039" spans="1:16" x14ac:dyDescent="0.3">
      <c r="A4039" t="s">
        <v>8171</v>
      </c>
      <c r="B4039">
        <v>12302822</v>
      </c>
      <c r="C4039" t="s">
        <v>103</v>
      </c>
      <c r="D4039" t="s">
        <v>31</v>
      </c>
      <c r="E4039" t="s">
        <v>2095</v>
      </c>
      <c r="F4039" t="s">
        <v>33</v>
      </c>
      <c r="G4039" t="s">
        <v>8172</v>
      </c>
      <c r="I4039">
        <v>299</v>
      </c>
      <c r="J4039" t="s">
        <v>23</v>
      </c>
      <c r="K4039">
        <v>4.5</v>
      </c>
      <c r="L4039">
        <v>526</v>
      </c>
      <c r="M4039">
        <v>44</v>
      </c>
      <c r="N4039">
        <v>131.56</v>
      </c>
      <c r="O4039">
        <v>167</v>
      </c>
      <c r="P4039" t="str">
        <f>IF(Table1[[#This Row],[Discount %]]&gt;50,"High Discount","Low Discount")</f>
        <v>Low Discount</v>
      </c>
    </row>
    <row r="4040" spans="1:16" x14ac:dyDescent="0.3">
      <c r="A4040" t="s">
        <v>8173</v>
      </c>
      <c r="B4040">
        <v>12512204</v>
      </c>
      <c r="C4040" t="s">
        <v>2953</v>
      </c>
      <c r="D4040" t="s">
        <v>31</v>
      </c>
      <c r="E4040" t="s">
        <v>271</v>
      </c>
      <c r="F4040" t="s">
        <v>33</v>
      </c>
      <c r="G4040" t="s">
        <v>8174</v>
      </c>
      <c r="H4040">
        <v>279</v>
      </c>
      <c r="I4040">
        <v>699</v>
      </c>
      <c r="J4040" t="s">
        <v>212</v>
      </c>
      <c r="K4040">
        <v>4.3</v>
      </c>
      <c r="L4040">
        <v>526</v>
      </c>
      <c r="M4040">
        <v>60</v>
      </c>
      <c r="N4040">
        <v>419.4</v>
      </c>
      <c r="O4040">
        <v>279</v>
      </c>
      <c r="P4040" t="str">
        <f>IF(Table1[[#This Row],[Discount %]]&gt;50,"High Discount","Low Discount")</f>
        <v>High Discount</v>
      </c>
    </row>
    <row r="4041" spans="1:16" x14ac:dyDescent="0.3">
      <c r="A4041" t="s">
        <v>8175</v>
      </c>
      <c r="B4041">
        <v>8004797</v>
      </c>
      <c r="C4041" t="s">
        <v>56</v>
      </c>
      <c r="D4041" t="s">
        <v>86</v>
      </c>
      <c r="E4041" t="s">
        <v>82</v>
      </c>
      <c r="F4041" t="s">
        <v>33</v>
      </c>
      <c r="G4041" t="s">
        <v>8176</v>
      </c>
      <c r="H4041">
        <v>539</v>
      </c>
      <c r="I4041">
        <v>1799</v>
      </c>
      <c r="J4041" t="s">
        <v>212</v>
      </c>
      <c r="K4041">
        <v>4</v>
      </c>
      <c r="L4041">
        <v>526</v>
      </c>
      <c r="M4041">
        <v>70</v>
      </c>
      <c r="N4041">
        <v>1259.3</v>
      </c>
      <c r="O4041">
        <v>539</v>
      </c>
      <c r="P4041" t="str">
        <f>IF(Table1[[#This Row],[Discount %]]&gt;50,"High Discount","Low Discount")</f>
        <v>High Discount</v>
      </c>
    </row>
    <row r="4042" spans="1:16" x14ac:dyDescent="0.3">
      <c r="A4042" t="s">
        <v>8177</v>
      </c>
      <c r="B4042">
        <v>13437288</v>
      </c>
      <c r="C4042" t="s">
        <v>85</v>
      </c>
      <c r="D4042" t="s">
        <v>86</v>
      </c>
      <c r="E4042" t="s">
        <v>69</v>
      </c>
      <c r="F4042" t="s">
        <v>33</v>
      </c>
      <c r="G4042" t="s">
        <v>8178</v>
      </c>
      <c r="H4042">
        <v>839</v>
      </c>
      <c r="I4042">
        <v>2799</v>
      </c>
      <c r="J4042" t="s">
        <v>88</v>
      </c>
      <c r="K4042">
        <v>4.2</v>
      </c>
      <c r="L4042">
        <v>526</v>
      </c>
      <c r="M4042">
        <v>70</v>
      </c>
      <c r="N4042">
        <v>1959.3</v>
      </c>
      <c r="O4042">
        <v>839</v>
      </c>
      <c r="P4042" t="str">
        <f>IF(Table1[[#This Row],[Discount %]]&gt;50,"High Discount","Low Discount")</f>
        <v>High Discount</v>
      </c>
    </row>
    <row r="4043" spans="1:16" x14ac:dyDescent="0.3">
      <c r="A4043" t="s">
        <v>8179</v>
      </c>
      <c r="B4043">
        <v>13437232</v>
      </c>
      <c r="C4043" t="s">
        <v>85</v>
      </c>
      <c r="D4043" t="s">
        <v>86</v>
      </c>
      <c r="E4043" t="s">
        <v>69</v>
      </c>
      <c r="F4043" t="s">
        <v>33</v>
      </c>
      <c r="G4043" t="s">
        <v>8180</v>
      </c>
      <c r="H4043">
        <v>899</v>
      </c>
      <c r="I4043">
        <v>2999</v>
      </c>
      <c r="J4043" t="s">
        <v>88</v>
      </c>
      <c r="K4043">
        <v>4</v>
      </c>
      <c r="L4043">
        <v>526</v>
      </c>
      <c r="M4043">
        <v>70</v>
      </c>
      <c r="N4043">
        <v>2099.3000000000002</v>
      </c>
      <c r="O4043">
        <v>899</v>
      </c>
      <c r="P4043" t="str">
        <f>IF(Table1[[#This Row],[Discount %]]&gt;50,"High Discount","Low Discount")</f>
        <v>High Discount</v>
      </c>
    </row>
    <row r="4044" spans="1:16" x14ac:dyDescent="0.3">
      <c r="A4044" t="s">
        <v>8181</v>
      </c>
      <c r="B4044">
        <v>10926076</v>
      </c>
      <c r="C4044" t="s">
        <v>8182</v>
      </c>
      <c r="D4044" t="s">
        <v>37</v>
      </c>
      <c r="E4044" t="s">
        <v>38</v>
      </c>
      <c r="F4044" t="s">
        <v>33</v>
      </c>
      <c r="G4044" t="s">
        <v>8183</v>
      </c>
      <c r="I4044">
        <v>1099</v>
      </c>
      <c r="J4044" t="s">
        <v>40</v>
      </c>
      <c r="K4044">
        <v>4.5</v>
      </c>
      <c r="L4044">
        <v>526</v>
      </c>
      <c r="M4044">
        <v>54.5950864422202</v>
      </c>
      <c r="N4044">
        <v>600</v>
      </c>
      <c r="O4044">
        <v>499</v>
      </c>
      <c r="P4044" t="str">
        <f>IF(Table1[[#This Row],[Discount %]]&gt;50,"High Discount","Low Discount")</f>
        <v>High Discount</v>
      </c>
    </row>
    <row r="4045" spans="1:16" x14ac:dyDescent="0.3">
      <c r="A4045" t="s">
        <v>8184</v>
      </c>
      <c r="B4045">
        <v>12288160</v>
      </c>
      <c r="C4045" t="s">
        <v>161</v>
      </c>
      <c r="D4045" t="s">
        <v>37</v>
      </c>
      <c r="E4045" t="s">
        <v>343</v>
      </c>
      <c r="F4045" t="s">
        <v>33</v>
      </c>
      <c r="G4045" t="s">
        <v>8185</v>
      </c>
      <c r="I4045">
        <v>1299</v>
      </c>
      <c r="J4045" t="s">
        <v>399</v>
      </c>
      <c r="K4045">
        <v>4.0999999999999996</v>
      </c>
      <c r="L4045">
        <v>526</v>
      </c>
      <c r="M4045">
        <v>50</v>
      </c>
      <c r="N4045">
        <v>649.5</v>
      </c>
      <c r="O4045">
        <v>649</v>
      </c>
      <c r="P4045" t="str">
        <f>IF(Table1[[#This Row],[Discount %]]&gt;50,"High Discount","Low Discount")</f>
        <v>Low Discount</v>
      </c>
    </row>
    <row r="4046" spans="1:16" x14ac:dyDescent="0.3">
      <c r="A4046" t="s">
        <v>8186</v>
      </c>
      <c r="B4046">
        <v>17385144</v>
      </c>
      <c r="C4046" t="s">
        <v>13</v>
      </c>
      <c r="D4046" t="s">
        <v>37</v>
      </c>
      <c r="E4046" t="s">
        <v>38</v>
      </c>
      <c r="F4046" t="s">
        <v>33</v>
      </c>
      <c r="G4046" t="s">
        <v>2297</v>
      </c>
      <c r="I4046">
        <v>1398</v>
      </c>
      <c r="J4046" t="s">
        <v>40</v>
      </c>
      <c r="K4046">
        <v>4.4000000000000004</v>
      </c>
      <c r="L4046">
        <v>526</v>
      </c>
      <c r="M4046">
        <v>50</v>
      </c>
      <c r="N4046">
        <v>699</v>
      </c>
      <c r="O4046">
        <v>699</v>
      </c>
      <c r="P4046" t="str">
        <f>IF(Table1[[#This Row],[Discount %]]&gt;50,"High Discount","Low Discount")</f>
        <v>Low Discount</v>
      </c>
    </row>
    <row r="4047" spans="1:16" x14ac:dyDescent="0.3">
      <c r="A4047" t="s">
        <v>8187</v>
      </c>
      <c r="B4047">
        <v>10519498</v>
      </c>
      <c r="C4047" t="s">
        <v>90</v>
      </c>
      <c r="D4047" t="s">
        <v>37</v>
      </c>
      <c r="E4047" t="s">
        <v>131</v>
      </c>
      <c r="F4047" t="s">
        <v>33</v>
      </c>
      <c r="G4047" t="s">
        <v>8188</v>
      </c>
      <c r="I4047">
        <v>1599</v>
      </c>
      <c r="J4047" t="s">
        <v>23</v>
      </c>
      <c r="K4047">
        <v>4.4000000000000004</v>
      </c>
      <c r="L4047">
        <v>526</v>
      </c>
      <c r="M4047">
        <v>48</v>
      </c>
      <c r="N4047">
        <v>767.52</v>
      </c>
      <c r="O4047">
        <v>831</v>
      </c>
      <c r="P4047" t="str">
        <f>IF(Table1[[#This Row],[Discount %]]&gt;50,"High Discount","Low Discount")</f>
        <v>Low Discount</v>
      </c>
    </row>
    <row r="4048" spans="1:16" x14ac:dyDescent="0.3">
      <c r="A4048" t="s">
        <v>8189</v>
      </c>
      <c r="B4048">
        <v>6832319</v>
      </c>
      <c r="C4048" t="s">
        <v>149</v>
      </c>
      <c r="D4048" t="s">
        <v>14</v>
      </c>
      <c r="E4048" t="s">
        <v>15</v>
      </c>
      <c r="F4048" t="s">
        <v>16</v>
      </c>
      <c r="G4048" t="s">
        <v>241</v>
      </c>
      <c r="H4048">
        <v>1689</v>
      </c>
      <c r="I4048">
        <v>2599</v>
      </c>
      <c r="J4048" t="s">
        <v>151</v>
      </c>
      <c r="K4048">
        <v>4</v>
      </c>
      <c r="L4048">
        <v>525</v>
      </c>
      <c r="M4048">
        <v>35</v>
      </c>
      <c r="N4048">
        <v>909.65</v>
      </c>
      <c r="O4048">
        <v>1689</v>
      </c>
      <c r="P4048" t="str">
        <f>IF(Table1[[#This Row],[Discount %]]&gt;50,"High Discount","Low Discount")</f>
        <v>Low Discount</v>
      </c>
    </row>
    <row r="4049" spans="1:16" x14ac:dyDescent="0.3">
      <c r="A4049" t="s">
        <v>8190</v>
      </c>
      <c r="B4049">
        <v>13275686</v>
      </c>
      <c r="C4049" t="s">
        <v>46</v>
      </c>
      <c r="D4049" t="s">
        <v>14</v>
      </c>
      <c r="E4049" t="s">
        <v>47</v>
      </c>
      <c r="F4049" t="s">
        <v>16</v>
      </c>
      <c r="G4049" t="s">
        <v>8191</v>
      </c>
      <c r="H4049">
        <v>751</v>
      </c>
      <c r="I4049">
        <v>1599</v>
      </c>
      <c r="J4049" t="s">
        <v>49</v>
      </c>
      <c r="K4049">
        <v>4</v>
      </c>
      <c r="L4049">
        <v>525</v>
      </c>
      <c r="M4049">
        <v>53</v>
      </c>
      <c r="N4049">
        <v>847.47</v>
      </c>
      <c r="O4049">
        <v>751</v>
      </c>
      <c r="P4049" t="str">
        <f>IF(Table1[[#This Row],[Discount %]]&gt;50,"High Discount","Low Discount")</f>
        <v>High Discount</v>
      </c>
    </row>
    <row r="4050" spans="1:16" x14ac:dyDescent="0.3">
      <c r="A4050" t="s">
        <v>8192</v>
      </c>
      <c r="B4050">
        <v>12771324</v>
      </c>
      <c r="C4050" t="s">
        <v>794</v>
      </c>
      <c r="D4050" t="s">
        <v>14</v>
      </c>
      <c r="E4050" t="s">
        <v>15</v>
      </c>
      <c r="F4050" t="s">
        <v>16</v>
      </c>
      <c r="G4050" t="s">
        <v>8193</v>
      </c>
      <c r="H4050">
        <v>449</v>
      </c>
      <c r="I4050">
        <v>1498</v>
      </c>
      <c r="J4050" t="s">
        <v>118</v>
      </c>
      <c r="K4050">
        <v>3.4</v>
      </c>
      <c r="L4050">
        <v>525</v>
      </c>
      <c r="M4050">
        <v>70</v>
      </c>
      <c r="N4050">
        <v>1048.5999999999999</v>
      </c>
      <c r="O4050">
        <v>449</v>
      </c>
      <c r="P4050" t="str">
        <f>IF(Table1[[#This Row],[Discount %]]&gt;50,"High Discount","Low Discount")</f>
        <v>High Discount</v>
      </c>
    </row>
    <row r="4051" spans="1:16" x14ac:dyDescent="0.3">
      <c r="A4051" t="s">
        <v>8194</v>
      </c>
      <c r="B4051">
        <v>8851923</v>
      </c>
      <c r="C4051" t="s">
        <v>59</v>
      </c>
      <c r="D4051" t="s">
        <v>14</v>
      </c>
      <c r="E4051" t="s">
        <v>121</v>
      </c>
      <c r="F4051" t="s">
        <v>16</v>
      </c>
      <c r="G4051" t="s">
        <v>8195</v>
      </c>
      <c r="H4051">
        <v>629</v>
      </c>
      <c r="I4051">
        <v>1399</v>
      </c>
      <c r="J4051" t="s">
        <v>18</v>
      </c>
      <c r="K4051">
        <v>3.9</v>
      </c>
      <c r="L4051">
        <v>525</v>
      </c>
      <c r="M4051">
        <v>55.000000000000007</v>
      </c>
      <c r="N4051">
        <v>769.45000000000016</v>
      </c>
      <c r="O4051">
        <v>629</v>
      </c>
      <c r="P4051" t="str">
        <f>IF(Table1[[#This Row],[Discount %]]&gt;50,"High Discount","Low Discount")</f>
        <v>High Discount</v>
      </c>
    </row>
    <row r="4052" spans="1:16" x14ac:dyDescent="0.3">
      <c r="A4052" t="s">
        <v>8196</v>
      </c>
      <c r="B4052">
        <v>11999658</v>
      </c>
      <c r="C4052" t="s">
        <v>59</v>
      </c>
      <c r="D4052" t="s">
        <v>60</v>
      </c>
      <c r="E4052" t="s">
        <v>38</v>
      </c>
      <c r="F4052" t="s">
        <v>16</v>
      </c>
      <c r="G4052" t="s">
        <v>8197</v>
      </c>
      <c r="H4052">
        <v>279</v>
      </c>
      <c r="I4052">
        <v>699</v>
      </c>
      <c r="J4052" t="s">
        <v>35</v>
      </c>
      <c r="K4052">
        <v>4.3</v>
      </c>
      <c r="L4052">
        <v>525</v>
      </c>
      <c r="M4052">
        <v>60</v>
      </c>
      <c r="N4052">
        <v>419.4</v>
      </c>
      <c r="O4052">
        <v>279</v>
      </c>
      <c r="P4052" t="str">
        <f>IF(Table1[[#This Row],[Discount %]]&gt;50,"High Discount","Low Discount")</f>
        <v>High Discount</v>
      </c>
    </row>
    <row r="4053" spans="1:16" x14ac:dyDescent="0.3">
      <c r="A4053" t="s">
        <v>8198</v>
      </c>
      <c r="B4053">
        <v>15551432</v>
      </c>
      <c r="C4053" t="s">
        <v>748</v>
      </c>
      <c r="D4053" t="s">
        <v>25</v>
      </c>
      <c r="E4053" t="s">
        <v>38</v>
      </c>
      <c r="F4053" t="s">
        <v>16</v>
      </c>
      <c r="G4053" t="s">
        <v>8199</v>
      </c>
      <c r="I4053">
        <v>1499</v>
      </c>
      <c r="J4053" t="s">
        <v>212</v>
      </c>
      <c r="K4053">
        <v>4.2</v>
      </c>
      <c r="L4053">
        <v>525</v>
      </c>
      <c r="M4053">
        <v>52</v>
      </c>
      <c r="N4053">
        <v>779.48</v>
      </c>
      <c r="O4053">
        <v>719</v>
      </c>
      <c r="P4053" t="str">
        <f>IF(Table1[[#This Row],[Discount %]]&gt;50,"High Discount","Low Discount")</f>
        <v>High Discount</v>
      </c>
    </row>
    <row r="4054" spans="1:16" x14ac:dyDescent="0.3">
      <c r="A4054" t="s">
        <v>8200</v>
      </c>
      <c r="B4054">
        <v>13404386</v>
      </c>
      <c r="C4054" t="s">
        <v>56</v>
      </c>
      <c r="D4054" t="s">
        <v>68</v>
      </c>
      <c r="E4054" t="s">
        <v>82</v>
      </c>
      <c r="F4054" t="s">
        <v>33</v>
      </c>
      <c r="G4054" t="s">
        <v>8201</v>
      </c>
      <c r="H4054">
        <v>549</v>
      </c>
      <c r="I4054">
        <v>1099</v>
      </c>
      <c r="J4054" t="s">
        <v>88</v>
      </c>
      <c r="K4054">
        <v>4.0999999999999996</v>
      </c>
      <c r="L4054">
        <v>525</v>
      </c>
      <c r="M4054">
        <v>50</v>
      </c>
      <c r="N4054">
        <v>549.5</v>
      </c>
      <c r="O4054">
        <v>549</v>
      </c>
      <c r="P4054" t="str">
        <f>IF(Table1[[#This Row],[Discount %]]&gt;50,"High Discount","Low Discount")</f>
        <v>Low Discount</v>
      </c>
    </row>
    <row r="4055" spans="1:16" x14ac:dyDescent="0.3">
      <c r="A4055" t="s">
        <v>8202</v>
      </c>
      <c r="B4055">
        <v>14988488</v>
      </c>
      <c r="C4055" t="s">
        <v>294</v>
      </c>
      <c r="D4055" t="s">
        <v>68</v>
      </c>
      <c r="E4055" t="s">
        <v>295</v>
      </c>
      <c r="F4055" t="s">
        <v>33</v>
      </c>
      <c r="G4055" t="s">
        <v>8203</v>
      </c>
      <c r="H4055">
        <v>899</v>
      </c>
      <c r="I4055">
        <v>1798</v>
      </c>
      <c r="J4055" t="s">
        <v>145</v>
      </c>
      <c r="K4055">
        <v>3.8</v>
      </c>
      <c r="L4055">
        <v>525</v>
      </c>
      <c r="M4055">
        <v>50</v>
      </c>
      <c r="N4055">
        <v>899</v>
      </c>
      <c r="O4055">
        <v>899</v>
      </c>
      <c r="P4055" t="str">
        <f>IF(Table1[[#This Row],[Discount %]]&gt;50,"High Discount","Low Discount")</f>
        <v>Low Discount</v>
      </c>
    </row>
    <row r="4056" spans="1:16" x14ac:dyDescent="0.3">
      <c r="A4056" t="s">
        <v>8204</v>
      </c>
      <c r="B4056">
        <v>11299814</v>
      </c>
      <c r="C4056" t="s">
        <v>254</v>
      </c>
      <c r="D4056" t="s">
        <v>68</v>
      </c>
      <c r="E4056" t="s">
        <v>82</v>
      </c>
      <c r="F4056" t="s">
        <v>33</v>
      </c>
      <c r="G4056" t="s">
        <v>8205</v>
      </c>
      <c r="H4056">
        <v>989</v>
      </c>
      <c r="I4056">
        <v>2999</v>
      </c>
      <c r="J4056" t="s">
        <v>35</v>
      </c>
      <c r="K4056">
        <v>3.7</v>
      </c>
      <c r="L4056">
        <v>525</v>
      </c>
      <c r="M4056">
        <v>67</v>
      </c>
      <c r="N4056">
        <v>2009.33</v>
      </c>
      <c r="O4056">
        <v>989</v>
      </c>
      <c r="P4056" t="str">
        <f>IF(Table1[[#This Row],[Discount %]]&gt;50,"High Discount","Low Discount")</f>
        <v>High Discount</v>
      </c>
    </row>
    <row r="4057" spans="1:16" x14ac:dyDescent="0.3">
      <c r="A4057" t="s">
        <v>8206</v>
      </c>
      <c r="B4057">
        <v>13338042</v>
      </c>
      <c r="C4057" t="s">
        <v>372</v>
      </c>
      <c r="D4057" t="s">
        <v>68</v>
      </c>
      <c r="E4057" t="s">
        <v>69</v>
      </c>
      <c r="F4057" t="s">
        <v>33</v>
      </c>
      <c r="G4057" t="s">
        <v>8207</v>
      </c>
      <c r="H4057">
        <v>1469</v>
      </c>
      <c r="I4057">
        <v>3499</v>
      </c>
      <c r="J4057" t="s">
        <v>212</v>
      </c>
      <c r="K4057">
        <v>4</v>
      </c>
      <c r="L4057">
        <v>525</v>
      </c>
      <c r="M4057">
        <v>58.000000000000007</v>
      </c>
      <c r="N4057">
        <v>2029.4200000000003</v>
      </c>
      <c r="O4057">
        <v>1469</v>
      </c>
      <c r="P4057" t="str">
        <f>IF(Table1[[#This Row],[Discount %]]&gt;50,"High Discount","Low Discount")</f>
        <v>High Discount</v>
      </c>
    </row>
    <row r="4058" spans="1:16" x14ac:dyDescent="0.3">
      <c r="A4058" t="s">
        <v>8208</v>
      </c>
      <c r="B4058">
        <v>11316858</v>
      </c>
      <c r="C4058" t="s">
        <v>5209</v>
      </c>
      <c r="D4058" t="s">
        <v>31</v>
      </c>
      <c r="E4058" t="s">
        <v>380</v>
      </c>
      <c r="F4058" t="s">
        <v>33</v>
      </c>
      <c r="G4058" t="s">
        <v>8060</v>
      </c>
      <c r="H4058">
        <v>1199</v>
      </c>
      <c r="I4058">
        <v>1999</v>
      </c>
      <c r="J4058" t="s">
        <v>35</v>
      </c>
      <c r="K4058">
        <v>4.4000000000000004</v>
      </c>
      <c r="L4058">
        <v>525</v>
      </c>
      <c r="M4058">
        <v>40</v>
      </c>
      <c r="N4058">
        <v>799.6</v>
      </c>
      <c r="O4058">
        <v>1199</v>
      </c>
      <c r="P4058" t="str">
        <f>IF(Table1[[#This Row],[Discount %]]&gt;50,"High Discount","Low Discount")</f>
        <v>Low Discount</v>
      </c>
    </row>
    <row r="4059" spans="1:16" x14ac:dyDescent="0.3">
      <c r="A4059" t="s">
        <v>8209</v>
      </c>
      <c r="B4059">
        <v>11158176</v>
      </c>
      <c r="C4059" t="s">
        <v>59</v>
      </c>
      <c r="D4059" t="s">
        <v>31</v>
      </c>
      <c r="E4059" t="s">
        <v>104</v>
      </c>
      <c r="F4059" t="s">
        <v>33</v>
      </c>
      <c r="G4059" t="s">
        <v>8210</v>
      </c>
      <c r="H4059">
        <v>879</v>
      </c>
      <c r="I4059">
        <v>2199</v>
      </c>
      <c r="J4059" t="s">
        <v>40</v>
      </c>
      <c r="K4059">
        <v>4.0999999999999996</v>
      </c>
      <c r="L4059">
        <v>525</v>
      </c>
      <c r="M4059">
        <v>60.000000000000007</v>
      </c>
      <c r="N4059">
        <v>1319.4000000000003</v>
      </c>
      <c r="O4059">
        <v>879</v>
      </c>
      <c r="P4059" t="str">
        <f>IF(Table1[[#This Row],[Discount %]]&gt;50,"High Discount","Low Discount")</f>
        <v>High Discount</v>
      </c>
    </row>
    <row r="4060" spans="1:16" x14ac:dyDescent="0.3">
      <c r="A4060" t="s">
        <v>8211</v>
      </c>
      <c r="B4060">
        <v>14789508</v>
      </c>
      <c r="C4060" t="s">
        <v>734</v>
      </c>
      <c r="D4060" t="s">
        <v>31</v>
      </c>
      <c r="E4060" t="s">
        <v>271</v>
      </c>
      <c r="F4060" t="s">
        <v>33</v>
      </c>
      <c r="G4060" t="s">
        <v>8212</v>
      </c>
      <c r="I4060">
        <v>729</v>
      </c>
      <c r="J4060" t="s">
        <v>35</v>
      </c>
      <c r="K4060">
        <v>4.5</v>
      </c>
      <c r="L4060">
        <v>525</v>
      </c>
      <c r="M4060">
        <v>44</v>
      </c>
      <c r="N4060">
        <v>320.76</v>
      </c>
      <c r="O4060">
        <v>408</v>
      </c>
      <c r="P4060" t="str">
        <f>IF(Table1[[#This Row],[Discount %]]&gt;50,"High Discount","Low Discount")</f>
        <v>Low Discount</v>
      </c>
    </row>
    <row r="4061" spans="1:16" x14ac:dyDescent="0.3">
      <c r="A4061" t="s">
        <v>8213</v>
      </c>
      <c r="B4061">
        <v>11999876</v>
      </c>
      <c r="C4061" t="s">
        <v>59</v>
      </c>
      <c r="D4061" t="s">
        <v>60</v>
      </c>
      <c r="E4061" t="s">
        <v>38</v>
      </c>
      <c r="F4061" t="s">
        <v>33</v>
      </c>
      <c r="G4061" t="s">
        <v>8214</v>
      </c>
      <c r="H4061">
        <v>314</v>
      </c>
      <c r="I4061">
        <v>699</v>
      </c>
      <c r="J4061" t="s">
        <v>40</v>
      </c>
      <c r="K4061">
        <v>4.5</v>
      </c>
      <c r="L4061">
        <v>525</v>
      </c>
      <c r="M4061">
        <v>54.999999999999993</v>
      </c>
      <c r="N4061">
        <v>384.44999999999993</v>
      </c>
      <c r="O4061">
        <v>314</v>
      </c>
      <c r="P4061" t="str">
        <f>IF(Table1[[#This Row],[Discount %]]&gt;50,"High Discount","Low Discount")</f>
        <v>High Discount</v>
      </c>
    </row>
    <row r="4062" spans="1:16" x14ac:dyDescent="0.3">
      <c r="A4062" t="s">
        <v>8215</v>
      </c>
      <c r="B4062">
        <v>12289122</v>
      </c>
      <c r="C4062" t="s">
        <v>90</v>
      </c>
      <c r="D4062" t="s">
        <v>37</v>
      </c>
      <c r="E4062" t="s">
        <v>43</v>
      </c>
      <c r="F4062" t="s">
        <v>33</v>
      </c>
      <c r="G4062" t="s">
        <v>8216</v>
      </c>
      <c r="I4062">
        <v>1099</v>
      </c>
      <c r="J4062" t="s">
        <v>23</v>
      </c>
      <c r="K4062">
        <v>4</v>
      </c>
      <c r="L4062">
        <v>525</v>
      </c>
      <c r="M4062">
        <v>59</v>
      </c>
      <c r="N4062">
        <v>648.41</v>
      </c>
      <c r="O4062">
        <v>450</v>
      </c>
      <c r="P4062" t="str">
        <f>IF(Table1[[#This Row],[Discount %]]&gt;50,"High Discount","Low Discount")</f>
        <v>High Discount</v>
      </c>
    </row>
    <row r="4063" spans="1:16" x14ac:dyDescent="0.3">
      <c r="A4063" t="s">
        <v>8217</v>
      </c>
      <c r="B4063">
        <v>1297703</v>
      </c>
      <c r="C4063" t="s">
        <v>321</v>
      </c>
      <c r="D4063" t="s">
        <v>37</v>
      </c>
      <c r="E4063" t="s">
        <v>43</v>
      </c>
      <c r="F4063" t="s">
        <v>33</v>
      </c>
      <c r="G4063" t="s">
        <v>8218</v>
      </c>
      <c r="I4063">
        <v>1099</v>
      </c>
      <c r="J4063" t="s">
        <v>40</v>
      </c>
      <c r="K4063">
        <v>4</v>
      </c>
      <c r="L4063">
        <v>525</v>
      </c>
      <c r="M4063">
        <v>54.5950864422202</v>
      </c>
      <c r="N4063">
        <v>600</v>
      </c>
      <c r="O4063">
        <v>499</v>
      </c>
      <c r="P4063" t="str">
        <f>IF(Table1[[#This Row],[Discount %]]&gt;50,"High Discount","Low Discount")</f>
        <v>High Discount</v>
      </c>
    </row>
    <row r="4064" spans="1:16" x14ac:dyDescent="0.3">
      <c r="A4064" t="s">
        <v>8219</v>
      </c>
      <c r="B4064">
        <v>8643141</v>
      </c>
      <c r="C4064" t="s">
        <v>161</v>
      </c>
      <c r="D4064" t="s">
        <v>37</v>
      </c>
      <c r="E4064" t="s">
        <v>772</v>
      </c>
      <c r="F4064" t="s">
        <v>33</v>
      </c>
      <c r="G4064" t="s">
        <v>8220</v>
      </c>
      <c r="I4064">
        <v>1399</v>
      </c>
      <c r="J4064" t="s">
        <v>101</v>
      </c>
      <c r="K4064">
        <v>4.4000000000000004</v>
      </c>
      <c r="L4064">
        <v>525</v>
      </c>
      <c r="M4064">
        <v>60</v>
      </c>
      <c r="N4064">
        <v>839.4</v>
      </c>
      <c r="O4064">
        <v>559</v>
      </c>
      <c r="P4064" t="str">
        <f>IF(Table1[[#This Row],[Discount %]]&gt;50,"High Discount","Low Discount")</f>
        <v>High Discount</v>
      </c>
    </row>
    <row r="4065" spans="1:16" x14ac:dyDescent="0.3">
      <c r="A4065" t="s">
        <v>8221</v>
      </c>
      <c r="B4065">
        <v>17382156</v>
      </c>
      <c r="C4065" t="s">
        <v>13</v>
      </c>
      <c r="D4065" t="s">
        <v>37</v>
      </c>
      <c r="E4065" t="s">
        <v>38</v>
      </c>
      <c r="F4065" t="s">
        <v>33</v>
      </c>
      <c r="G4065" t="s">
        <v>2283</v>
      </c>
      <c r="I4065">
        <v>1598</v>
      </c>
      <c r="J4065" t="s">
        <v>40</v>
      </c>
      <c r="K4065">
        <v>4</v>
      </c>
      <c r="L4065">
        <v>525</v>
      </c>
      <c r="M4065">
        <v>50</v>
      </c>
      <c r="N4065">
        <v>799</v>
      </c>
      <c r="O4065">
        <v>799</v>
      </c>
      <c r="P4065" t="str">
        <f>IF(Table1[[#This Row],[Discount %]]&gt;50,"High Discount","Low Discount")</f>
        <v>Low Discount</v>
      </c>
    </row>
    <row r="4066" spans="1:16" x14ac:dyDescent="0.3">
      <c r="A4066" t="s">
        <v>8222</v>
      </c>
      <c r="B4066">
        <v>4656865</v>
      </c>
      <c r="C4066" t="s">
        <v>13</v>
      </c>
      <c r="D4066" t="s">
        <v>37</v>
      </c>
      <c r="E4066" t="s">
        <v>15</v>
      </c>
      <c r="F4066" t="s">
        <v>33</v>
      </c>
      <c r="G4066" t="s">
        <v>8223</v>
      </c>
      <c r="I4066">
        <v>1699</v>
      </c>
      <c r="J4066" t="s">
        <v>118</v>
      </c>
      <c r="K4066">
        <v>3.9</v>
      </c>
      <c r="L4066">
        <v>525</v>
      </c>
      <c r="M4066">
        <v>50</v>
      </c>
      <c r="N4066">
        <v>849.5</v>
      </c>
      <c r="O4066">
        <v>849</v>
      </c>
      <c r="P4066" t="str">
        <f>IF(Table1[[#This Row],[Discount %]]&gt;50,"High Discount","Low Discount")</f>
        <v>Low Discount</v>
      </c>
    </row>
    <row r="4067" spans="1:16" x14ac:dyDescent="0.3">
      <c r="A4067" t="s">
        <v>8224</v>
      </c>
      <c r="B4067">
        <v>10775360</v>
      </c>
      <c r="C4067" t="s">
        <v>99</v>
      </c>
      <c r="D4067" t="s">
        <v>37</v>
      </c>
      <c r="E4067" t="s">
        <v>131</v>
      </c>
      <c r="F4067" t="s">
        <v>33</v>
      </c>
      <c r="G4067" t="s">
        <v>8225</v>
      </c>
      <c r="I4067">
        <v>1699</v>
      </c>
      <c r="J4067" t="s">
        <v>35</v>
      </c>
      <c r="K4067">
        <v>4</v>
      </c>
      <c r="L4067">
        <v>525</v>
      </c>
      <c r="M4067">
        <v>60</v>
      </c>
      <c r="N4067">
        <v>1019.4</v>
      </c>
      <c r="O4067">
        <v>679</v>
      </c>
      <c r="P4067" t="str">
        <f>IF(Table1[[#This Row],[Discount %]]&gt;50,"High Discount","Low Discount")</f>
        <v>High Discount</v>
      </c>
    </row>
    <row r="4068" spans="1:16" x14ac:dyDescent="0.3">
      <c r="A4068" t="s">
        <v>8226</v>
      </c>
      <c r="B4068">
        <v>9920745</v>
      </c>
      <c r="C4068" t="s">
        <v>90</v>
      </c>
      <c r="D4068" t="s">
        <v>37</v>
      </c>
      <c r="E4068" t="s">
        <v>43</v>
      </c>
      <c r="F4068" t="s">
        <v>33</v>
      </c>
      <c r="G4068" t="s">
        <v>4815</v>
      </c>
      <c r="I4068">
        <v>949</v>
      </c>
      <c r="J4068" t="s">
        <v>23</v>
      </c>
      <c r="K4068">
        <v>4.2</v>
      </c>
      <c r="L4068">
        <v>525</v>
      </c>
      <c r="M4068">
        <v>47</v>
      </c>
      <c r="N4068">
        <v>446.03</v>
      </c>
      <c r="O4068">
        <v>502</v>
      </c>
      <c r="P4068" t="str">
        <f>IF(Table1[[#This Row],[Discount %]]&gt;50,"High Discount","Low Discount")</f>
        <v>Low Discount</v>
      </c>
    </row>
    <row r="4069" spans="1:16" x14ac:dyDescent="0.3">
      <c r="A4069" t="s">
        <v>8227</v>
      </c>
      <c r="B4069">
        <v>11274536</v>
      </c>
      <c r="C4069" t="s">
        <v>13</v>
      </c>
      <c r="D4069" t="s">
        <v>14</v>
      </c>
      <c r="E4069" t="s">
        <v>15</v>
      </c>
      <c r="F4069" t="s">
        <v>16</v>
      </c>
      <c r="G4069" t="s">
        <v>869</v>
      </c>
      <c r="H4069">
        <v>719</v>
      </c>
      <c r="I4069">
        <v>1799</v>
      </c>
      <c r="J4069" t="s">
        <v>18</v>
      </c>
      <c r="K4069">
        <v>3.9</v>
      </c>
      <c r="L4069">
        <v>524</v>
      </c>
      <c r="M4069">
        <v>60.000000000000007</v>
      </c>
      <c r="N4069">
        <v>1079.4000000000001</v>
      </c>
      <c r="O4069">
        <v>719</v>
      </c>
      <c r="P4069" t="str">
        <f>IF(Table1[[#This Row],[Discount %]]&gt;50,"High Discount","Low Discount")</f>
        <v>High Discount</v>
      </c>
    </row>
    <row r="4070" spans="1:16" x14ac:dyDescent="0.3">
      <c r="A4070" t="s">
        <v>8228</v>
      </c>
      <c r="B4070">
        <v>11812240</v>
      </c>
      <c r="C4070" t="s">
        <v>886</v>
      </c>
      <c r="D4070" t="s">
        <v>68</v>
      </c>
      <c r="E4070" t="s">
        <v>4527</v>
      </c>
      <c r="F4070" t="s">
        <v>16</v>
      </c>
      <c r="G4070" t="s">
        <v>8229</v>
      </c>
      <c r="H4070">
        <v>1919</v>
      </c>
      <c r="I4070">
        <v>5999</v>
      </c>
      <c r="J4070" t="s">
        <v>8230</v>
      </c>
      <c r="K4070">
        <v>3.4</v>
      </c>
      <c r="L4070">
        <v>524</v>
      </c>
      <c r="M4070">
        <v>68</v>
      </c>
      <c r="N4070">
        <v>4079.32</v>
      </c>
      <c r="O4070">
        <v>1919</v>
      </c>
      <c r="P4070" t="str">
        <f>IF(Table1[[#This Row],[Discount %]]&gt;50,"High Discount","Low Discount")</f>
        <v>High Discount</v>
      </c>
    </row>
    <row r="4071" spans="1:16" x14ac:dyDescent="0.3">
      <c r="A4071" t="s">
        <v>8231</v>
      </c>
      <c r="B4071">
        <v>12032832</v>
      </c>
      <c r="C4071" t="s">
        <v>270</v>
      </c>
      <c r="D4071" t="s">
        <v>176</v>
      </c>
      <c r="E4071" t="s">
        <v>1740</v>
      </c>
      <c r="F4071" t="s">
        <v>16</v>
      </c>
      <c r="G4071" t="s">
        <v>8232</v>
      </c>
      <c r="I4071">
        <v>759</v>
      </c>
      <c r="J4071" t="s">
        <v>23</v>
      </c>
      <c r="K4071">
        <v>4.4000000000000004</v>
      </c>
      <c r="L4071">
        <v>524</v>
      </c>
      <c r="M4071">
        <v>31</v>
      </c>
      <c r="N4071">
        <v>235.29</v>
      </c>
      <c r="O4071">
        <v>523</v>
      </c>
      <c r="P4071" t="str">
        <f>IF(Table1[[#This Row],[Discount %]]&gt;50,"High Discount","Low Discount")</f>
        <v>Low Discount</v>
      </c>
    </row>
    <row r="4072" spans="1:16" x14ac:dyDescent="0.3">
      <c r="A4072" t="s">
        <v>8233</v>
      </c>
      <c r="B4072">
        <v>10861800</v>
      </c>
      <c r="C4072" t="s">
        <v>748</v>
      </c>
      <c r="D4072" t="s">
        <v>176</v>
      </c>
      <c r="E4072" t="s">
        <v>486</v>
      </c>
      <c r="F4072" t="s">
        <v>16</v>
      </c>
      <c r="G4072" t="s">
        <v>8234</v>
      </c>
      <c r="I4072">
        <v>1249</v>
      </c>
      <c r="J4072" t="s">
        <v>35</v>
      </c>
      <c r="K4072">
        <v>4.4000000000000004</v>
      </c>
      <c r="L4072">
        <v>524</v>
      </c>
      <c r="M4072">
        <v>31</v>
      </c>
      <c r="N4072">
        <v>387.19</v>
      </c>
      <c r="O4072">
        <v>861</v>
      </c>
      <c r="P4072" t="str">
        <f>IF(Table1[[#This Row],[Discount %]]&gt;50,"High Discount","Low Discount")</f>
        <v>Low Discount</v>
      </c>
    </row>
    <row r="4073" spans="1:16" x14ac:dyDescent="0.3">
      <c r="A4073" t="s">
        <v>8235</v>
      </c>
      <c r="B4073">
        <v>13078228</v>
      </c>
      <c r="C4073" t="s">
        <v>3808</v>
      </c>
      <c r="D4073" t="s">
        <v>68</v>
      </c>
      <c r="E4073" t="s">
        <v>82</v>
      </c>
      <c r="F4073" t="s">
        <v>33</v>
      </c>
      <c r="G4073" t="s">
        <v>8236</v>
      </c>
      <c r="H4073">
        <v>999</v>
      </c>
      <c r="I4073">
        <v>1999</v>
      </c>
      <c r="J4073" t="s">
        <v>88</v>
      </c>
      <c r="K4073">
        <v>4.4000000000000004</v>
      </c>
      <c r="L4073">
        <v>524</v>
      </c>
      <c r="M4073">
        <v>50</v>
      </c>
      <c r="N4073">
        <v>999.5</v>
      </c>
      <c r="O4073">
        <v>999</v>
      </c>
      <c r="P4073" t="str">
        <f>IF(Table1[[#This Row],[Discount %]]&gt;50,"High Discount","Low Discount")</f>
        <v>Low Discount</v>
      </c>
    </row>
    <row r="4074" spans="1:16" x14ac:dyDescent="0.3">
      <c r="A4074" t="s">
        <v>8237</v>
      </c>
      <c r="B4074">
        <v>11169934</v>
      </c>
      <c r="C4074" t="s">
        <v>718</v>
      </c>
      <c r="D4074" t="s">
        <v>31</v>
      </c>
      <c r="E4074" t="s">
        <v>104</v>
      </c>
      <c r="F4074" t="s">
        <v>33</v>
      </c>
      <c r="G4074" t="s">
        <v>8238</v>
      </c>
      <c r="H4074">
        <v>853</v>
      </c>
      <c r="I4074">
        <v>898</v>
      </c>
      <c r="J4074" t="s">
        <v>8239</v>
      </c>
      <c r="K4074">
        <v>4.3</v>
      </c>
      <c r="L4074">
        <v>524</v>
      </c>
      <c r="M4074">
        <v>5</v>
      </c>
      <c r="N4074">
        <v>44.9</v>
      </c>
      <c r="O4074">
        <v>853</v>
      </c>
      <c r="P4074" t="str">
        <f>IF(Table1[[#This Row],[Discount %]]&gt;50,"High Discount","Low Discount")</f>
        <v>Low Discount</v>
      </c>
    </row>
    <row r="4075" spans="1:16" x14ac:dyDescent="0.3">
      <c r="A4075" t="s">
        <v>8240</v>
      </c>
      <c r="B4075">
        <v>10961438</v>
      </c>
      <c r="C4075" t="s">
        <v>522</v>
      </c>
      <c r="D4075" t="s">
        <v>37</v>
      </c>
      <c r="E4075" t="s">
        <v>43</v>
      </c>
      <c r="F4075" t="s">
        <v>33</v>
      </c>
      <c r="G4075" t="s">
        <v>8241</v>
      </c>
      <c r="I4075">
        <v>1299</v>
      </c>
      <c r="J4075" t="s">
        <v>101</v>
      </c>
      <c r="K4075">
        <v>4.4000000000000004</v>
      </c>
      <c r="L4075">
        <v>524</v>
      </c>
      <c r="M4075">
        <v>40</v>
      </c>
      <c r="N4075">
        <v>519.6</v>
      </c>
      <c r="O4075">
        <v>779</v>
      </c>
      <c r="P4075" t="str">
        <f>IF(Table1[[#This Row],[Discount %]]&gt;50,"High Discount","Low Discount")</f>
        <v>Low Discount</v>
      </c>
    </row>
    <row r="4076" spans="1:16" x14ac:dyDescent="0.3">
      <c r="A4076" t="s">
        <v>8242</v>
      </c>
      <c r="B4076">
        <v>13633452</v>
      </c>
      <c r="C4076" t="s">
        <v>161</v>
      </c>
      <c r="D4076" t="s">
        <v>37</v>
      </c>
      <c r="E4076" t="s">
        <v>15</v>
      </c>
      <c r="F4076" t="s">
        <v>33</v>
      </c>
      <c r="G4076" t="s">
        <v>8243</v>
      </c>
      <c r="I4076">
        <v>1999</v>
      </c>
      <c r="J4076" t="s">
        <v>118</v>
      </c>
      <c r="K4076">
        <v>4.2</v>
      </c>
      <c r="L4076">
        <v>524</v>
      </c>
      <c r="M4076">
        <v>60.000000000000007</v>
      </c>
      <c r="N4076">
        <v>1199.4000000000001</v>
      </c>
      <c r="O4076">
        <v>799</v>
      </c>
      <c r="P4076" t="str">
        <f>IF(Table1[[#This Row],[Discount %]]&gt;50,"High Discount","Low Discount")</f>
        <v>High Discount</v>
      </c>
    </row>
    <row r="4077" spans="1:16" x14ac:dyDescent="0.3">
      <c r="A4077" t="s">
        <v>8244</v>
      </c>
      <c r="B4077">
        <v>8325337</v>
      </c>
      <c r="C4077" t="s">
        <v>42</v>
      </c>
      <c r="D4077" t="s">
        <v>37</v>
      </c>
      <c r="E4077" t="s">
        <v>43</v>
      </c>
      <c r="F4077" t="s">
        <v>33</v>
      </c>
      <c r="G4077" t="s">
        <v>8245</v>
      </c>
      <c r="I4077">
        <v>749</v>
      </c>
      <c r="J4077" t="s">
        <v>40</v>
      </c>
      <c r="K4077">
        <v>4.3</v>
      </c>
      <c r="L4077">
        <v>524</v>
      </c>
      <c r="M4077">
        <v>45</v>
      </c>
      <c r="N4077">
        <v>337.05</v>
      </c>
      <c r="O4077">
        <v>411</v>
      </c>
      <c r="P4077" t="str">
        <f>IF(Table1[[#This Row],[Discount %]]&gt;50,"High Discount","Low Discount")</f>
        <v>Low Discount</v>
      </c>
    </row>
    <row r="4078" spans="1:16" x14ac:dyDescent="0.3">
      <c r="A4078" t="s">
        <v>8246</v>
      </c>
      <c r="B4078">
        <v>12193750</v>
      </c>
      <c r="C4078" t="s">
        <v>13</v>
      </c>
      <c r="D4078" t="s">
        <v>37</v>
      </c>
      <c r="E4078" t="s">
        <v>38</v>
      </c>
      <c r="F4078" t="s">
        <v>33</v>
      </c>
      <c r="G4078" t="s">
        <v>8247</v>
      </c>
      <c r="I4078">
        <v>799</v>
      </c>
      <c r="J4078" t="s">
        <v>40</v>
      </c>
      <c r="K4078">
        <v>4.2</v>
      </c>
      <c r="L4078">
        <v>524</v>
      </c>
      <c r="M4078">
        <v>50</v>
      </c>
      <c r="N4078">
        <v>399.5</v>
      </c>
      <c r="O4078">
        <v>399</v>
      </c>
      <c r="P4078" t="str">
        <f>IF(Table1[[#This Row],[Discount %]]&gt;50,"High Discount","Low Discount")</f>
        <v>Low Discount</v>
      </c>
    </row>
    <row r="4079" spans="1:16" x14ac:dyDescent="0.3">
      <c r="A4079" t="s">
        <v>8248</v>
      </c>
      <c r="B4079">
        <v>11274728</v>
      </c>
      <c r="C4079" t="s">
        <v>13</v>
      </c>
      <c r="D4079" t="s">
        <v>14</v>
      </c>
      <c r="E4079" t="s">
        <v>15</v>
      </c>
      <c r="F4079" t="s">
        <v>16</v>
      </c>
      <c r="G4079" t="s">
        <v>8249</v>
      </c>
      <c r="H4079">
        <v>1124</v>
      </c>
      <c r="I4079">
        <v>2499</v>
      </c>
      <c r="J4079" t="s">
        <v>18</v>
      </c>
      <c r="K4079">
        <v>3.9</v>
      </c>
      <c r="L4079">
        <v>523</v>
      </c>
      <c r="M4079">
        <v>55.000000000000007</v>
      </c>
      <c r="N4079">
        <v>1374.4500000000003</v>
      </c>
      <c r="O4079">
        <v>1124</v>
      </c>
      <c r="P4079" t="str">
        <f>IF(Table1[[#This Row],[Discount %]]&gt;50,"High Discount","Low Discount")</f>
        <v>High Discount</v>
      </c>
    </row>
    <row r="4080" spans="1:16" x14ac:dyDescent="0.3">
      <c r="A4080" t="s">
        <v>8250</v>
      </c>
      <c r="B4080">
        <v>11539222</v>
      </c>
      <c r="C4080" t="s">
        <v>46</v>
      </c>
      <c r="D4080" t="s">
        <v>14</v>
      </c>
      <c r="E4080" t="s">
        <v>121</v>
      </c>
      <c r="F4080" t="s">
        <v>16</v>
      </c>
      <c r="G4080" t="s">
        <v>8251</v>
      </c>
      <c r="H4080">
        <v>591</v>
      </c>
      <c r="I4080">
        <v>1599</v>
      </c>
      <c r="J4080" t="s">
        <v>770</v>
      </c>
      <c r="K4080">
        <v>4.0999999999999996</v>
      </c>
      <c r="L4080">
        <v>523</v>
      </c>
      <c r="M4080">
        <v>63</v>
      </c>
      <c r="N4080">
        <v>1007.37</v>
      </c>
      <c r="O4080">
        <v>591</v>
      </c>
      <c r="P4080" t="str">
        <f>IF(Table1[[#This Row],[Discount %]]&gt;50,"High Discount","Low Discount")</f>
        <v>High Discount</v>
      </c>
    </row>
    <row r="4081" spans="1:16" x14ac:dyDescent="0.3">
      <c r="A4081" t="s">
        <v>8252</v>
      </c>
      <c r="B4081">
        <v>11638634</v>
      </c>
      <c r="C4081" t="s">
        <v>324</v>
      </c>
      <c r="D4081" t="s">
        <v>176</v>
      </c>
      <c r="E4081" t="s">
        <v>271</v>
      </c>
      <c r="F4081" t="s">
        <v>16</v>
      </c>
      <c r="G4081" t="s">
        <v>8253</v>
      </c>
      <c r="I4081">
        <v>1058</v>
      </c>
      <c r="J4081" t="s">
        <v>327</v>
      </c>
      <c r="K4081">
        <v>4.7</v>
      </c>
      <c r="L4081">
        <v>523</v>
      </c>
      <c r="M4081">
        <v>31</v>
      </c>
      <c r="N4081">
        <v>327.98</v>
      </c>
      <c r="O4081">
        <v>730</v>
      </c>
      <c r="P4081" t="str">
        <f>IF(Table1[[#This Row],[Discount %]]&gt;50,"High Discount","Low Discount")</f>
        <v>Low Discount</v>
      </c>
    </row>
    <row r="4082" spans="1:16" x14ac:dyDescent="0.3">
      <c r="A4082" t="s">
        <v>8254</v>
      </c>
      <c r="B4082">
        <v>9867853</v>
      </c>
      <c r="C4082" t="s">
        <v>324</v>
      </c>
      <c r="D4082" t="s">
        <v>176</v>
      </c>
      <c r="E4082" t="s">
        <v>271</v>
      </c>
      <c r="F4082" t="s">
        <v>16</v>
      </c>
      <c r="G4082" t="s">
        <v>8255</v>
      </c>
      <c r="I4082">
        <v>529</v>
      </c>
      <c r="J4082" t="s">
        <v>327</v>
      </c>
      <c r="K4082">
        <v>4.7</v>
      </c>
      <c r="L4082">
        <v>523</v>
      </c>
      <c r="M4082">
        <v>31</v>
      </c>
      <c r="N4082">
        <v>163.99</v>
      </c>
      <c r="O4082">
        <v>365</v>
      </c>
      <c r="P4082" t="str">
        <f>IF(Table1[[#This Row],[Discount %]]&gt;50,"High Discount","Low Discount")</f>
        <v>Low Discount</v>
      </c>
    </row>
    <row r="4083" spans="1:16" x14ac:dyDescent="0.3">
      <c r="A4083" t="s">
        <v>8256</v>
      </c>
      <c r="B4083">
        <v>13683920</v>
      </c>
      <c r="C4083" t="s">
        <v>46</v>
      </c>
      <c r="D4083" t="s">
        <v>25</v>
      </c>
      <c r="E4083" t="s">
        <v>26</v>
      </c>
      <c r="F4083" t="s">
        <v>16</v>
      </c>
      <c r="G4083" t="s">
        <v>8257</v>
      </c>
      <c r="H4083">
        <v>597</v>
      </c>
      <c r="I4083">
        <v>1049</v>
      </c>
      <c r="J4083" t="s">
        <v>79</v>
      </c>
      <c r="K4083">
        <v>4.2</v>
      </c>
      <c r="L4083">
        <v>523</v>
      </c>
      <c r="M4083">
        <v>43</v>
      </c>
      <c r="N4083">
        <v>451.07</v>
      </c>
      <c r="O4083">
        <v>597</v>
      </c>
      <c r="P4083" t="str">
        <f>IF(Table1[[#This Row],[Discount %]]&gt;50,"High Discount","Low Discount")</f>
        <v>Low Discount</v>
      </c>
    </row>
    <row r="4084" spans="1:16" x14ac:dyDescent="0.3">
      <c r="A4084" t="s">
        <v>8258</v>
      </c>
      <c r="B4084">
        <v>13552826</v>
      </c>
      <c r="C4084" t="s">
        <v>953</v>
      </c>
      <c r="D4084" t="s">
        <v>25</v>
      </c>
      <c r="E4084" t="s">
        <v>38</v>
      </c>
      <c r="F4084" t="s">
        <v>16</v>
      </c>
      <c r="G4084" t="s">
        <v>8259</v>
      </c>
      <c r="H4084">
        <v>424</v>
      </c>
      <c r="I4084">
        <v>499</v>
      </c>
      <c r="J4084" t="s">
        <v>212</v>
      </c>
      <c r="K4084">
        <v>4.5</v>
      </c>
      <c r="L4084">
        <v>523</v>
      </c>
      <c r="M4084">
        <v>15</v>
      </c>
      <c r="N4084">
        <v>74.849999999999994</v>
      </c>
      <c r="O4084">
        <v>424</v>
      </c>
      <c r="P4084" t="str">
        <f>IF(Table1[[#This Row],[Discount %]]&gt;50,"High Discount","Low Discount")</f>
        <v>Low Discount</v>
      </c>
    </row>
    <row r="4085" spans="1:16" x14ac:dyDescent="0.3">
      <c r="A4085" t="s">
        <v>8260</v>
      </c>
      <c r="B4085">
        <v>12786746</v>
      </c>
      <c r="C4085" t="s">
        <v>210</v>
      </c>
      <c r="D4085" t="s">
        <v>68</v>
      </c>
      <c r="E4085" t="s">
        <v>131</v>
      </c>
      <c r="F4085" t="s">
        <v>33</v>
      </c>
      <c r="G4085" t="s">
        <v>8261</v>
      </c>
      <c r="H4085">
        <v>1122</v>
      </c>
      <c r="I4085">
        <v>2495</v>
      </c>
      <c r="J4085" t="s">
        <v>201</v>
      </c>
      <c r="K4085">
        <v>4.3</v>
      </c>
      <c r="L4085">
        <v>523</v>
      </c>
      <c r="M4085">
        <v>55.000000000000007</v>
      </c>
      <c r="N4085">
        <v>1372.2500000000002</v>
      </c>
      <c r="O4085">
        <v>1122</v>
      </c>
      <c r="P4085" t="str">
        <f>IF(Table1[[#This Row],[Discount %]]&gt;50,"High Discount","Low Discount")</f>
        <v>High Discount</v>
      </c>
    </row>
    <row r="4086" spans="1:16" x14ac:dyDescent="0.3">
      <c r="A4086" t="s">
        <v>8262</v>
      </c>
      <c r="B4086">
        <v>11926142</v>
      </c>
      <c r="C4086" t="s">
        <v>3480</v>
      </c>
      <c r="D4086" t="s">
        <v>68</v>
      </c>
      <c r="E4086" t="s">
        <v>82</v>
      </c>
      <c r="F4086" t="s">
        <v>33</v>
      </c>
      <c r="G4086" t="s">
        <v>8263</v>
      </c>
      <c r="H4086">
        <v>999</v>
      </c>
      <c r="I4086">
        <v>3999</v>
      </c>
      <c r="J4086" t="s">
        <v>690</v>
      </c>
      <c r="K4086">
        <v>4.4000000000000004</v>
      </c>
      <c r="L4086">
        <v>523</v>
      </c>
      <c r="M4086">
        <v>75</v>
      </c>
      <c r="N4086">
        <v>2999.25</v>
      </c>
      <c r="O4086">
        <v>999</v>
      </c>
      <c r="P4086" t="str">
        <f>IF(Table1[[#This Row],[Discount %]]&gt;50,"High Discount","Low Discount")</f>
        <v>High Discount</v>
      </c>
    </row>
    <row r="4087" spans="1:16" x14ac:dyDescent="0.3">
      <c r="A4087" t="s">
        <v>8264</v>
      </c>
      <c r="B4087">
        <v>12220392</v>
      </c>
      <c r="C4087" t="s">
        <v>164</v>
      </c>
      <c r="D4087" t="s">
        <v>37</v>
      </c>
      <c r="E4087" t="s">
        <v>131</v>
      </c>
      <c r="F4087" t="s">
        <v>33</v>
      </c>
      <c r="G4087" t="s">
        <v>8265</v>
      </c>
      <c r="I4087">
        <v>1199</v>
      </c>
      <c r="J4087" t="s">
        <v>35</v>
      </c>
      <c r="K4087">
        <v>4.4000000000000004</v>
      </c>
      <c r="L4087">
        <v>523</v>
      </c>
      <c r="M4087">
        <v>58.381984987489574</v>
      </c>
      <c r="N4087">
        <v>700</v>
      </c>
      <c r="O4087">
        <v>499</v>
      </c>
      <c r="P4087" t="str">
        <f>IF(Table1[[#This Row],[Discount %]]&gt;50,"High Discount","Low Discount")</f>
        <v>High Discount</v>
      </c>
    </row>
    <row r="4088" spans="1:16" x14ac:dyDescent="0.3">
      <c r="A4088" t="s">
        <v>8266</v>
      </c>
      <c r="B4088">
        <v>1737452</v>
      </c>
      <c r="C4088" t="s">
        <v>754</v>
      </c>
      <c r="D4088" t="s">
        <v>37</v>
      </c>
      <c r="E4088" t="s">
        <v>131</v>
      </c>
      <c r="F4088" t="s">
        <v>33</v>
      </c>
      <c r="G4088" t="s">
        <v>8267</v>
      </c>
      <c r="I4088">
        <v>1499</v>
      </c>
      <c r="J4088" t="s">
        <v>23</v>
      </c>
      <c r="K4088">
        <v>3.9</v>
      </c>
      <c r="L4088">
        <v>523</v>
      </c>
      <c r="M4088">
        <v>63</v>
      </c>
      <c r="N4088">
        <v>944.37</v>
      </c>
      <c r="O4088">
        <v>554</v>
      </c>
      <c r="P4088" t="str">
        <f>IF(Table1[[#This Row],[Discount %]]&gt;50,"High Discount","Low Discount")</f>
        <v>High Discount</v>
      </c>
    </row>
    <row r="4089" spans="1:16" x14ac:dyDescent="0.3">
      <c r="A4089" t="s">
        <v>8268</v>
      </c>
      <c r="B4089">
        <v>1328700</v>
      </c>
      <c r="C4089" t="s">
        <v>42</v>
      </c>
      <c r="D4089" t="s">
        <v>37</v>
      </c>
      <c r="E4089" t="s">
        <v>43</v>
      </c>
      <c r="F4089" t="s">
        <v>33</v>
      </c>
      <c r="G4089" t="s">
        <v>8269</v>
      </c>
      <c r="I4089">
        <v>1499</v>
      </c>
      <c r="J4089" t="s">
        <v>40</v>
      </c>
      <c r="K4089">
        <v>4.0999999999999996</v>
      </c>
      <c r="L4089">
        <v>523</v>
      </c>
      <c r="M4089">
        <v>55.000000000000007</v>
      </c>
      <c r="N4089">
        <v>824.45000000000016</v>
      </c>
      <c r="O4089">
        <v>674</v>
      </c>
      <c r="P4089" t="str">
        <f>IF(Table1[[#This Row],[Discount %]]&gt;50,"High Discount","Low Discount")</f>
        <v>High Discount</v>
      </c>
    </row>
    <row r="4090" spans="1:16" x14ac:dyDescent="0.3">
      <c r="A4090" t="s">
        <v>8270</v>
      </c>
      <c r="B4090">
        <v>17383650</v>
      </c>
      <c r="C4090" t="s">
        <v>13</v>
      </c>
      <c r="D4090" t="s">
        <v>37</v>
      </c>
      <c r="E4090" t="s">
        <v>38</v>
      </c>
      <c r="F4090" t="s">
        <v>33</v>
      </c>
      <c r="G4090" t="s">
        <v>8271</v>
      </c>
      <c r="I4090">
        <v>1598</v>
      </c>
      <c r="J4090" t="s">
        <v>129</v>
      </c>
      <c r="K4090">
        <v>4.3</v>
      </c>
      <c r="L4090">
        <v>523</v>
      </c>
      <c r="M4090">
        <v>50</v>
      </c>
      <c r="N4090">
        <v>799</v>
      </c>
      <c r="O4090">
        <v>799</v>
      </c>
      <c r="P4090" t="str">
        <f>IF(Table1[[#This Row],[Discount %]]&gt;50,"High Discount","Low Discount")</f>
        <v>Low Discount</v>
      </c>
    </row>
    <row r="4091" spans="1:16" x14ac:dyDescent="0.3">
      <c r="A4091" t="s">
        <v>8272</v>
      </c>
      <c r="B4091">
        <v>17381898</v>
      </c>
      <c r="C4091" t="s">
        <v>13</v>
      </c>
      <c r="D4091" t="s">
        <v>37</v>
      </c>
      <c r="E4091" t="s">
        <v>38</v>
      </c>
      <c r="F4091" t="s">
        <v>33</v>
      </c>
      <c r="G4091" t="s">
        <v>3121</v>
      </c>
      <c r="I4091">
        <v>1598</v>
      </c>
      <c r="J4091" t="s">
        <v>40</v>
      </c>
      <c r="K4091">
        <v>4.3</v>
      </c>
      <c r="L4091">
        <v>523</v>
      </c>
      <c r="M4091">
        <v>50</v>
      </c>
      <c r="N4091">
        <v>799</v>
      </c>
      <c r="O4091">
        <v>799</v>
      </c>
      <c r="P4091" t="str">
        <f>IF(Table1[[#This Row],[Discount %]]&gt;50,"High Discount","Low Discount")</f>
        <v>Low Discount</v>
      </c>
    </row>
    <row r="4092" spans="1:16" x14ac:dyDescent="0.3">
      <c r="A4092" t="s">
        <v>8273</v>
      </c>
      <c r="B4092">
        <v>13401054</v>
      </c>
      <c r="C4092" t="s">
        <v>46</v>
      </c>
      <c r="D4092" t="s">
        <v>14</v>
      </c>
      <c r="E4092" t="s">
        <v>15</v>
      </c>
      <c r="F4092" t="s">
        <v>16</v>
      </c>
      <c r="G4092" t="s">
        <v>8274</v>
      </c>
      <c r="H4092">
        <v>554</v>
      </c>
      <c r="I4092">
        <v>1499</v>
      </c>
      <c r="J4092" t="s">
        <v>770</v>
      </c>
      <c r="K4092">
        <v>3.9</v>
      </c>
      <c r="L4092">
        <v>522</v>
      </c>
      <c r="M4092">
        <v>63</v>
      </c>
      <c r="N4092">
        <v>944.37</v>
      </c>
      <c r="O4092">
        <v>554</v>
      </c>
      <c r="P4092" t="str">
        <f>IF(Table1[[#This Row],[Discount %]]&gt;50,"High Discount","Low Discount")</f>
        <v>High Discount</v>
      </c>
    </row>
    <row r="4093" spans="1:16" x14ac:dyDescent="0.3">
      <c r="A4093" t="s">
        <v>8275</v>
      </c>
      <c r="B4093">
        <v>11713416</v>
      </c>
      <c r="C4093" t="s">
        <v>485</v>
      </c>
      <c r="D4093" t="s">
        <v>14</v>
      </c>
      <c r="E4093" t="s">
        <v>47</v>
      </c>
      <c r="F4093" t="s">
        <v>16</v>
      </c>
      <c r="G4093" t="s">
        <v>8276</v>
      </c>
      <c r="H4093">
        <v>805</v>
      </c>
      <c r="I4093">
        <v>1299</v>
      </c>
      <c r="J4093" t="s">
        <v>770</v>
      </c>
      <c r="K4093">
        <v>3.8</v>
      </c>
      <c r="L4093">
        <v>522</v>
      </c>
      <c r="M4093">
        <v>38</v>
      </c>
      <c r="N4093">
        <v>493.62</v>
      </c>
      <c r="O4093">
        <v>805</v>
      </c>
      <c r="P4093" t="str">
        <f>IF(Table1[[#This Row],[Discount %]]&gt;50,"High Discount","Low Discount")</f>
        <v>Low Discount</v>
      </c>
    </row>
    <row r="4094" spans="1:16" x14ac:dyDescent="0.3">
      <c r="A4094" t="s">
        <v>8277</v>
      </c>
      <c r="B4094">
        <v>12135086</v>
      </c>
      <c r="C4094" t="s">
        <v>99</v>
      </c>
      <c r="D4094" t="s">
        <v>68</v>
      </c>
      <c r="E4094" t="s">
        <v>82</v>
      </c>
      <c r="F4094" t="s">
        <v>16</v>
      </c>
      <c r="G4094" t="s">
        <v>8278</v>
      </c>
      <c r="H4094">
        <v>599</v>
      </c>
      <c r="I4094">
        <v>1499</v>
      </c>
      <c r="J4094" t="s">
        <v>35</v>
      </c>
      <c r="K4094">
        <v>4</v>
      </c>
      <c r="L4094">
        <v>522</v>
      </c>
      <c r="M4094">
        <v>60</v>
      </c>
      <c r="N4094">
        <v>899.4</v>
      </c>
      <c r="O4094">
        <v>599</v>
      </c>
      <c r="P4094" t="str">
        <f>IF(Table1[[#This Row],[Discount %]]&gt;50,"High Discount","Low Discount")</f>
        <v>High Discount</v>
      </c>
    </row>
    <row r="4095" spans="1:16" x14ac:dyDescent="0.3">
      <c r="A4095" t="s">
        <v>8279</v>
      </c>
      <c r="B4095">
        <v>10794374</v>
      </c>
      <c r="C4095" t="s">
        <v>1040</v>
      </c>
      <c r="D4095" t="s">
        <v>176</v>
      </c>
      <c r="E4095" t="s">
        <v>271</v>
      </c>
      <c r="F4095" t="s">
        <v>16</v>
      </c>
      <c r="G4095" t="s">
        <v>4828</v>
      </c>
      <c r="H4095">
        <v>510</v>
      </c>
      <c r="I4095">
        <v>693</v>
      </c>
      <c r="J4095" t="s">
        <v>35</v>
      </c>
      <c r="K4095">
        <v>4</v>
      </c>
      <c r="L4095">
        <v>522</v>
      </c>
      <c r="M4095">
        <v>26.406926406926406</v>
      </c>
      <c r="N4095">
        <v>183</v>
      </c>
      <c r="O4095">
        <v>510</v>
      </c>
      <c r="P4095" t="str">
        <f>IF(Table1[[#This Row],[Discount %]]&gt;50,"High Discount","Low Discount")</f>
        <v>Low Discount</v>
      </c>
    </row>
    <row r="4096" spans="1:16" x14ac:dyDescent="0.3">
      <c r="A4096" t="s">
        <v>8280</v>
      </c>
      <c r="B4096">
        <v>9918325</v>
      </c>
      <c r="C4096" t="s">
        <v>748</v>
      </c>
      <c r="D4096" t="s">
        <v>176</v>
      </c>
      <c r="E4096" t="s">
        <v>271</v>
      </c>
      <c r="F4096" t="s">
        <v>16</v>
      </c>
      <c r="G4096" t="s">
        <v>8281</v>
      </c>
      <c r="H4096">
        <v>247</v>
      </c>
      <c r="I4096">
        <v>309</v>
      </c>
      <c r="J4096" t="s">
        <v>327</v>
      </c>
      <c r="K4096">
        <v>4.5</v>
      </c>
      <c r="L4096">
        <v>522</v>
      </c>
      <c r="M4096">
        <v>20</v>
      </c>
      <c r="N4096">
        <v>61.8</v>
      </c>
      <c r="O4096">
        <v>247</v>
      </c>
      <c r="P4096" t="str">
        <f>IF(Table1[[#This Row],[Discount %]]&gt;50,"High Discount","Low Discount")</f>
        <v>Low Discount</v>
      </c>
    </row>
    <row r="4097" spans="1:16" x14ac:dyDescent="0.3">
      <c r="A4097" t="s">
        <v>8282</v>
      </c>
      <c r="B4097">
        <v>17804206</v>
      </c>
      <c r="C4097" t="s">
        <v>270</v>
      </c>
      <c r="D4097" t="s">
        <v>176</v>
      </c>
      <c r="E4097" t="s">
        <v>890</v>
      </c>
      <c r="F4097" t="s">
        <v>16</v>
      </c>
      <c r="G4097" t="s">
        <v>8283</v>
      </c>
      <c r="I4097">
        <v>1498</v>
      </c>
      <c r="J4097" t="s">
        <v>23</v>
      </c>
      <c r="K4097">
        <v>4.4000000000000004</v>
      </c>
      <c r="L4097">
        <v>522</v>
      </c>
      <c r="M4097">
        <v>31</v>
      </c>
      <c r="N4097">
        <v>464.38</v>
      </c>
      <c r="O4097">
        <v>1033</v>
      </c>
      <c r="P4097" t="str">
        <f>IF(Table1[[#This Row],[Discount %]]&gt;50,"High Discount","Low Discount")</f>
        <v>Low Discount</v>
      </c>
    </row>
    <row r="4098" spans="1:16" x14ac:dyDescent="0.3">
      <c r="A4098" t="s">
        <v>8284</v>
      </c>
      <c r="B4098">
        <v>16323426</v>
      </c>
      <c r="C4098" t="s">
        <v>59</v>
      </c>
      <c r="D4098" t="s">
        <v>60</v>
      </c>
      <c r="E4098" t="s">
        <v>38</v>
      </c>
      <c r="F4098" t="s">
        <v>16</v>
      </c>
      <c r="G4098" t="s">
        <v>8285</v>
      </c>
      <c r="I4098">
        <v>1898</v>
      </c>
      <c r="J4098" t="s">
        <v>2111</v>
      </c>
      <c r="K4098">
        <v>4.4000000000000004</v>
      </c>
      <c r="L4098">
        <v>522</v>
      </c>
      <c r="M4098">
        <v>50</v>
      </c>
      <c r="N4098">
        <v>949</v>
      </c>
      <c r="O4098">
        <v>949</v>
      </c>
      <c r="P4098" t="str">
        <f>IF(Table1[[#This Row],[Discount %]]&gt;50,"High Discount","Low Discount")</f>
        <v>Low Discount</v>
      </c>
    </row>
    <row r="4099" spans="1:16" x14ac:dyDescent="0.3">
      <c r="A4099" t="s">
        <v>8286</v>
      </c>
      <c r="B4099">
        <v>11900250</v>
      </c>
      <c r="C4099" t="s">
        <v>321</v>
      </c>
      <c r="D4099" t="s">
        <v>25</v>
      </c>
      <c r="E4099" t="s">
        <v>38</v>
      </c>
      <c r="F4099" t="s">
        <v>16</v>
      </c>
      <c r="G4099" t="s">
        <v>8287</v>
      </c>
      <c r="H4099">
        <v>384</v>
      </c>
      <c r="I4099">
        <v>1099</v>
      </c>
      <c r="J4099" t="s">
        <v>35</v>
      </c>
      <c r="K4099">
        <v>4.0999999999999996</v>
      </c>
      <c r="L4099">
        <v>522</v>
      </c>
      <c r="M4099">
        <v>65</v>
      </c>
      <c r="N4099">
        <v>714.35</v>
      </c>
      <c r="O4099">
        <v>384</v>
      </c>
      <c r="P4099" t="str">
        <f>IF(Table1[[#This Row],[Discount %]]&gt;50,"High Discount","Low Discount")</f>
        <v>High Discount</v>
      </c>
    </row>
    <row r="4100" spans="1:16" x14ac:dyDescent="0.3">
      <c r="A4100" t="s">
        <v>8288</v>
      </c>
      <c r="B4100">
        <v>11363506</v>
      </c>
      <c r="C4100" t="s">
        <v>149</v>
      </c>
      <c r="D4100" t="s">
        <v>25</v>
      </c>
      <c r="E4100" t="s">
        <v>38</v>
      </c>
      <c r="F4100" t="s">
        <v>16</v>
      </c>
      <c r="G4100" t="s">
        <v>8289</v>
      </c>
      <c r="H4100">
        <v>699</v>
      </c>
      <c r="I4100">
        <v>1399</v>
      </c>
      <c r="J4100" t="s">
        <v>35</v>
      </c>
      <c r="K4100">
        <v>4.3</v>
      </c>
      <c r="L4100">
        <v>522</v>
      </c>
      <c r="M4100">
        <v>50</v>
      </c>
      <c r="N4100">
        <v>699.5</v>
      </c>
      <c r="O4100">
        <v>699</v>
      </c>
      <c r="P4100" t="str">
        <f>IF(Table1[[#This Row],[Discount %]]&gt;50,"High Discount","Low Discount")</f>
        <v>Low Discount</v>
      </c>
    </row>
    <row r="4101" spans="1:16" x14ac:dyDescent="0.3">
      <c r="A4101" t="s">
        <v>8290</v>
      </c>
      <c r="B4101">
        <v>10887794</v>
      </c>
      <c r="C4101" t="s">
        <v>1242</v>
      </c>
      <c r="D4101" t="s">
        <v>25</v>
      </c>
      <c r="E4101" t="s">
        <v>26</v>
      </c>
      <c r="F4101" t="s">
        <v>16</v>
      </c>
      <c r="G4101" t="s">
        <v>8291</v>
      </c>
      <c r="H4101">
        <v>594</v>
      </c>
      <c r="I4101">
        <v>1699</v>
      </c>
      <c r="J4101" t="s">
        <v>1608</v>
      </c>
      <c r="K4101">
        <v>4</v>
      </c>
      <c r="L4101">
        <v>522</v>
      </c>
      <c r="M4101">
        <v>64.999999999999986</v>
      </c>
      <c r="N4101">
        <v>1104.3499999999997</v>
      </c>
      <c r="O4101">
        <v>594</v>
      </c>
      <c r="P4101" t="str">
        <f>IF(Table1[[#This Row],[Discount %]]&gt;50,"High Discount","Low Discount")</f>
        <v>High Discount</v>
      </c>
    </row>
    <row r="4102" spans="1:16" x14ac:dyDescent="0.3">
      <c r="A4102" t="s">
        <v>8292</v>
      </c>
      <c r="B4102">
        <v>10777466</v>
      </c>
      <c r="C4102" t="s">
        <v>99</v>
      </c>
      <c r="D4102" t="s">
        <v>68</v>
      </c>
      <c r="E4102" t="s">
        <v>82</v>
      </c>
      <c r="F4102" t="s">
        <v>33</v>
      </c>
      <c r="G4102" t="s">
        <v>8293</v>
      </c>
      <c r="H4102">
        <v>639</v>
      </c>
      <c r="I4102">
        <v>1599</v>
      </c>
      <c r="J4102" t="s">
        <v>101</v>
      </c>
      <c r="K4102">
        <v>3.9</v>
      </c>
      <c r="L4102">
        <v>522</v>
      </c>
      <c r="M4102">
        <v>60</v>
      </c>
      <c r="N4102">
        <v>959.4</v>
      </c>
      <c r="O4102">
        <v>639</v>
      </c>
      <c r="P4102" t="str">
        <f>IF(Table1[[#This Row],[Discount %]]&gt;50,"High Discount","Low Discount")</f>
        <v>High Discount</v>
      </c>
    </row>
    <row r="4103" spans="1:16" x14ac:dyDescent="0.3">
      <c r="A4103" t="s">
        <v>8294</v>
      </c>
      <c r="B4103">
        <v>12289996</v>
      </c>
      <c r="C4103" t="s">
        <v>67</v>
      </c>
      <c r="D4103" t="s">
        <v>68</v>
      </c>
      <c r="E4103" t="s">
        <v>69</v>
      </c>
      <c r="F4103" t="s">
        <v>33</v>
      </c>
      <c r="G4103" t="s">
        <v>8295</v>
      </c>
      <c r="H4103">
        <v>1035</v>
      </c>
      <c r="I4103">
        <v>2799</v>
      </c>
      <c r="J4103" t="s">
        <v>35</v>
      </c>
      <c r="K4103">
        <v>4.3</v>
      </c>
      <c r="L4103">
        <v>522</v>
      </c>
      <c r="M4103">
        <v>63</v>
      </c>
      <c r="N4103">
        <v>1763.37</v>
      </c>
      <c r="O4103">
        <v>1035</v>
      </c>
      <c r="P4103" t="str">
        <f>IF(Table1[[#This Row],[Discount %]]&gt;50,"High Discount","Low Discount")</f>
        <v>High Discount</v>
      </c>
    </row>
    <row r="4104" spans="1:16" x14ac:dyDescent="0.3">
      <c r="A4104" t="s">
        <v>8296</v>
      </c>
      <c r="B4104">
        <v>12529352</v>
      </c>
      <c r="C4104" t="s">
        <v>199</v>
      </c>
      <c r="D4104" t="s">
        <v>86</v>
      </c>
      <c r="E4104" t="s">
        <v>343</v>
      </c>
      <c r="F4104" t="s">
        <v>33</v>
      </c>
      <c r="G4104" t="s">
        <v>8297</v>
      </c>
      <c r="H4104">
        <v>559</v>
      </c>
      <c r="I4104">
        <v>1599</v>
      </c>
      <c r="J4104" t="s">
        <v>174</v>
      </c>
      <c r="K4104">
        <v>4.0999999999999996</v>
      </c>
      <c r="L4104">
        <v>522</v>
      </c>
      <c r="M4104">
        <v>64.999999999999986</v>
      </c>
      <c r="N4104">
        <v>1039.3499999999997</v>
      </c>
      <c r="O4104">
        <v>559</v>
      </c>
      <c r="P4104" t="str">
        <f>IF(Table1[[#This Row],[Discount %]]&gt;50,"High Discount","Low Discount")</f>
        <v>High Discount</v>
      </c>
    </row>
    <row r="4105" spans="1:16" x14ac:dyDescent="0.3">
      <c r="A4105" t="s">
        <v>8298</v>
      </c>
      <c r="B4105">
        <v>12487482</v>
      </c>
      <c r="C4105" t="s">
        <v>94</v>
      </c>
      <c r="D4105" t="s">
        <v>37</v>
      </c>
      <c r="E4105" t="s">
        <v>38</v>
      </c>
      <c r="F4105" t="s">
        <v>33</v>
      </c>
      <c r="G4105" t="s">
        <v>8299</v>
      </c>
      <c r="I4105">
        <v>599</v>
      </c>
      <c r="J4105" t="s">
        <v>23</v>
      </c>
      <c r="K4105">
        <v>4.3</v>
      </c>
      <c r="L4105">
        <v>522</v>
      </c>
      <c r="M4105">
        <v>40</v>
      </c>
      <c r="N4105">
        <v>239.6</v>
      </c>
      <c r="O4105">
        <v>359</v>
      </c>
      <c r="P4105" t="str">
        <f>IF(Table1[[#This Row],[Discount %]]&gt;50,"High Discount","Low Discount")</f>
        <v>Low Discount</v>
      </c>
    </row>
    <row r="4106" spans="1:16" x14ac:dyDescent="0.3">
      <c r="A4106" t="s">
        <v>8300</v>
      </c>
      <c r="B4106">
        <v>13321522</v>
      </c>
      <c r="C4106" t="s">
        <v>13</v>
      </c>
      <c r="D4106" t="s">
        <v>37</v>
      </c>
      <c r="E4106" t="s">
        <v>38</v>
      </c>
      <c r="F4106" t="s">
        <v>33</v>
      </c>
      <c r="G4106" t="s">
        <v>8301</v>
      </c>
      <c r="I4106">
        <v>799</v>
      </c>
      <c r="J4106" t="s">
        <v>40</v>
      </c>
      <c r="K4106">
        <v>4.4000000000000004</v>
      </c>
      <c r="L4106">
        <v>522</v>
      </c>
      <c r="M4106">
        <v>53</v>
      </c>
      <c r="N4106">
        <v>423.47</v>
      </c>
      <c r="O4106">
        <v>375</v>
      </c>
      <c r="P4106" t="str">
        <f>IF(Table1[[#This Row],[Discount %]]&gt;50,"High Discount","Low Discount")</f>
        <v>High Discount</v>
      </c>
    </row>
    <row r="4107" spans="1:16" x14ac:dyDescent="0.3">
      <c r="A4107" t="s">
        <v>8302</v>
      </c>
      <c r="B4107">
        <v>6832257</v>
      </c>
      <c r="C4107" t="s">
        <v>149</v>
      </c>
      <c r="D4107" t="s">
        <v>14</v>
      </c>
      <c r="E4107" t="s">
        <v>15</v>
      </c>
      <c r="F4107" t="s">
        <v>16</v>
      </c>
      <c r="G4107" t="s">
        <v>150</v>
      </c>
      <c r="H4107">
        <v>1559</v>
      </c>
      <c r="I4107">
        <v>2599</v>
      </c>
      <c r="J4107" t="s">
        <v>151</v>
      </c>
      <c r="K4107">
        <v>3.9</v>
      </c>
      <c r="L4107">
        <v>521</v>
      </c>
      <c r="M4107">
        <v>40</v>
      </c>
      <c r="N4107">
        <v>1039.5999999999999</v>
      </c>
      <c r="O4107">
        <v>1559</v>
      </c>
      <c r="P4107" t="str">
        <f>IF(Table1[[#This Row],[Discount %]]&gt;50,"High Discount","Low Discount")</f>
        <v>Low Discount</v>
      </c>
    </row>
    <row r="4108" spans="1:16" x14ac:dyDescent="0.3">
      <c r="A4108" t="s">
        <v>8303</v>
      </c>
      <c r="B4108">
        <v>11191348</v>
      </c>
      <c r="C4108" t="s">
        <v>42</v>
      </c>
      <c r="D4108" t="s">
        <v>14</v>
      </c>
      <c r="E4108" t="s">
        <v>21</v>
      </c>
      <c r="F4108" t="s">
        <v>16</v>
      </c>
      <c r="G4108" t="s">
        <v>8304</v>
      </c>
      <c r="H4108">
        <v>759</v>
      </c>
      <c r="I4108">
        <v>1899</v>
      </c>
      <c r="J4108" t="s">
        <v>35</v>
      </c>
      <c r="K4108">
        <v>3.9</v>
      </c>
      <c r="L4108">
        <v>521</v>
      </c>
      <c r="M4108">
        <v>60.000000000000007</v>
      </c>
      <c r="N4108">
        <v>1139.4000000000001</v>
      </c>
      <c r="O4108">
        <v>759</v>
      </c>
      <c r="P4108" t="str">
        <f>IF(Table1[[#This Row],[Discount %]]&gt;50,"High Discount","Low Discount")</f>
        <v>High Discount</v>
      </c>
    </row>
    <row r="4109" spans="1:16" x14ac:dyDescent="0.3">
      <c r="A4109" t="s">
        <v>8305</v>
      </c>
      <c r="B4109">
        <v>13238904</v>
      </c>
      <c r="C4109" t="s">
        <v>99</v>
      </c>
      <c r="D4109" t="s">
        <v>68</v>
      </c>
      <c r="E4109" t="s">
        <v>82</v>
      </c>
      <c r="F4109" t="s">
        <v>16</v>
      </c>
      <c r="G4109" t="s">
        <v>8306</v>
      </c>
      <c r="H4109">
        <v>559</v>
      </c>
      <c r="I4109">
        <v>1599</v>
      </c>
      <c r="J4109" t="s">
        <v>35</v>
      </c>
      <c r="K4109">
        <v>4.3</v>
      </c>
      <c r="L4109">
        <v>521</v>
      </c>
      <c r="M4109">
        <v>64.999999999999986</v>
      </c>
      <c r="N4109">
        <v>1039.3499999999997</v>
      </c>
      <c r="O4109">
        <v>559</v>
      </c>
      <c r="P4109" t="str">
        <f>IF(Table1[[#This Row],[Discount %]]&gt;50,"High Discount","Low Discount")</f>
        <v>High Discount</v>
      </c>
    </row>
    <row r="4110" spans="1:16" x14ac:dyDescent="0.3">
      <c r="A4110" t="s">
        <v>8307</v>
      </c>
      <c r="B4110">
        <v>10659102</v>
      </c>
      <c r="C4110" t="s">
        <v>46</v>
      </c>
      <c r="D4110" t="s">
        <v>25</v>
      </c>
      <c r="E4110" t="s">
        <v>26</v>
      </c>
      <c r="F4110" t="s">
        <v>16</v>
      </c>
      <c r="G4110" t="s">
        <v>8308</v>
      </c>
      <c r="H4110">
        <v>531</v>
      </c>
      <c r="I4110">
        <v>1399</v>
      </c>
      <c r="J4110" t="s">
        <v>79</v>
      </c>
      <c r="K4110">
        <v>4.0999999999999996</v>
      </c>
      <c r="L4110">
        <v>521</v>
      </c>
      <c r="M4110">
        <v>62</v>
      </c>
      <c r="N4110">
        <v>867.38</v>
      </c>
      <c r="O4110">
        <v>531</v>
      </c>
      <c r="P4110" t="str">
        <f>IF(Table1[[#This Row],[Discount %]]&gt;50,"High Discount","Low Discount")</f>
        <v>High Discount</v>
      </c>
    </row>
    <row r="4111" spans="1:16" x14ac:dyDescent="0.3">
      <c r="A4111" t="s">
        <v>8309</v>
      </c>
      <c r="B4111">
        <v>3451948</v>
      </c>
      <c r="C4111" t="s">
        <v>2233</v>
      </c>
      <c r="D4111" t="s">
        <v>68</v>
      </c>
      <c r="E4111" t="s">
        <v>82</v>
      </c>
      <c r="F4111" t="s">
        <v>33</v>
      </c>
      <c r="G4111" t="s">
        <v>8310</v>
      </c>
      <c r="H4111">
        <v>543</v>
      </c>
      <c r="I4111">
        <v>849</v>
      </c>
      <c r="J4111" t="s">
        <v>212</v>
      </c>
      <c r="K4111">
        <v>4.0999999999999996</v>
      </c>
      <c r="L4111">
        <v>521</v>
      </c>
      <c r="M4111">
        <v>36</v>
      </c>
      <c r="N4111">
        <v>305.64</v>
      </c>
      <c r="O4111">
        <v>543</v>
      </c>
      <c r="P4111" t="str">
        <f>IF(Table1[[#This Row],[Discount %]]&gt;50,"High Discount","Low Discount")</f>
        <v>Low Discount</v>
      </c>
    </row>
    <row r="4112" spans="1:16" x14ac:dyDescent="0.3">
      <c r="A4112" t="s">
        <v>8311</v>
      </c>
      <c r="B4112">
        <v>11161994</v>
      </c>
      <c r="C4112" t="s">
        <v>583</v>
      </c>
      <c r="D4112" t="s">
        <v>31</v>
      </c>
      <c r="E4112" t="s">
        <v>104</v>
      </c>
      <c r="F4112" t="s">
        <v>33</v>
      </c>
      <c r="G4112" t="s">
        <v>8312</v>
      </c>
      <c r="H4112">
        <v>311</v>
      </c>
      <c r="I4112">
        <v>599</v>
      </c>
      <c r="J4112" t="s">
        <v>2352</v>
      </c>
      <c r="K4112">
        <v>4.0999999999999996</v>
      </c>
      <c r="L4112">
        <v>521</v>
      </c>
      <c r="M4112">
        <v>48</v>
      </c>
      <c r="N4112">
        <v>287.52</v>
      </c>
      <c r="O4112">
        <v>311</v>
      </c>
      <c r="P4112" t="str">
        <f>IF(Table1[[#This Row],[Discount %]]&gt;50,"High Discount","Low Discount")</f>
        <v>Low Discount</v>
      </c>
    </row>
    <row r="4113" spans="1:16" x14ac:dyDescent="0.3">
      <c r="A4113" t="s">
        <v>8313</v>
      </c>
      <c r="B4113">
        <v>8350227</v>
      </c>
      <c r="C4113" t="s">
        <v>85</v>
      </c>
      <c r="D4113" t="s">
        <v>86</v>
      </c>
      <c r="E4113" t="s">
        <v>82</v>
      </c>
      <c r="F4113" t="s">
        <v>33</v>
      </c>
      <c r="G4113" t="s">
        <v>8314</v>
      </c>
      <c r="H4113">
        <v>599</v>
      </c>
      <c r="I4113">
        <v>1499</v>
      </c>
      <c r="J4113" t="s">
        <v>88</v>
      </c>
      <c r="K4113">
        <v>4.2</v>
      </c>
      <c r="L4113">
        <v>521</v>
      </c>
      <c r="M4113">
        <v>60</v>
      </c>
      <c r="N4113">
        <v>899.4</v>
      </c>
      <c r="O4113">
        <v>599</v>
      </c>
      <c r="P4113" t="str">
        <f>IF(Table1[[#This Row],[Discount %]]&gt;50,"High Discount","Low Discount")</f>
        <v>High Discount</v>
      </c>
    </row>
    <row r="4114" spans="1:16" x14ac:dyDescent="0.3">
      <c r="A4114" t="s">
        <v>8315</v>
      </c>
      <c r="B4114">
        <v>13287868</v>
      </c>
      <c r="C4114" t="s">
        <v>2563</v>
      </c>
      <c r="D4114" t="s">
        <v>37</v>
      </c>
      <c r="E4114" t="s">
        <v>121</v>
      </c>
      <c r="F4114" t="s">
        <v>33</v>
      </c>
      <c r="G4114" t="s">
        <v>8316</v>
      </c>
      <c r="I4114">
        <v>1299</v>
      </c>
      <c r="J4114" t="s">
        <v>1196</v>
      </c>
      <c r="K4114">
        <v>3.9</v>
      </c>
      <c r="L4114">
        <v>521</v>
      </c>
      <c r="M4114">
        <v>60</v>
      </c>
      <c r="N4114">
        <v>779.4</v>
      </c>
      <c r="O4114">
        <v>519</v>
      </c>
      <c r="P4114" t="str">
        <f>IF(Table1[[#This Row],[Discount %]]&gt;50,"High Discount","Low Discount")</f>
        <v>High Discount</v>
      </c>
    </row>
    <row r="4115" spans="1:16" x14ac:dyDescent="0.3">
      <c r="A4115" t="s">
        <v>8317</v>
      </c>
      <c r="B4115">
        <v>1969381</v>
      </c>
      <c r="C4115" t="s">
        <v>203</v>
      </c>
      <c r="D4115" t="s">
        <v>37</v>
      </c>
      <c r="E4115" t="s">
        <v>43</v>
      </c>
      <c r="F4115" t="s">
        <v>33</v>
      </c>
      <c r="G4115" t="s">
        <v>8318</v>
      </c>
      <c r="I4115">
        <v>1399</v>
      </c>
      <c r="J4115" t="s">
        <v>23</v>
      </c>
      <c r="K4115">
        <v>4.3</v>
      </c>
      <c r="L4115">
        <v>521</v>
      </c>
      <c r="M4115">
        <v>56.999999999999993</v>
      </c>
      <c r="N4115">
        <v>797.42999999999984</v>
      </c>
      <c r="O4115">
        <v>601</v>
      </c>
      <c r="P4115" t="str">
        <f>IF(Table1[[#This Row],[Discount %]]&gt;50,"High Discount","Low Discount")</f>
        <v>High Discount</v>
      </c>
    </row>
    <row r="4116" spans="1:16" x14ac:dyDescent="0.3">
      <c r="A4116" t="s">
        <v>8319</v>
      </c>
      <c r="B4116">
        <v>6848994</v>
      </c>
      <c r="C4116" t="s">
        <v>59</v>
      </c>
      <c r="D4116" t="s">
        <v>37</v>
      </c>
      <c r="E4116" t="s">
        <v>281</v>
      </c>
      <c r="F4116" t="s">
        <v>33</v>
      </c>
      <c r="G4116" t="s">
        <v>8320</v>
      </c>
      <c r="I4116">
        <v>1499</v>
      </c>
      <c r="J4116" t="s">
        <v>101</v>
      </c>
      <c r="K4116">
        <v>4.3</v>
      </c>
      <c r="L4116">
        <v>521</v>
      </c>
      <c r="M4116">
        <v>60</v>
      </c>
      <c r="N4116">
        <v>899.4</v>
      </c>
      <c r="O4116">
        <v>599</v>
      </c>
      <c r="P4116" t="str">
        <f>IF(Table1[[#This Row],[Discount %]]&gt;50,"High Discount","Low Discount")</f>
        <v>High Discount</v>
      </c>
    </row>
    <row r="4117" spans="1:16" x14ac:dyDescent="0.3">
      <c r="A4117" t="s">
        <v>8321</v>
      </c>
      <c r="B4117">
        <v>10365289</v>
      </c>
      <c r="C4117" t="s">
        <v>13</v>
      </c>
      <c r="D4117" t="s">
        <v>37</v>
      </c>
      <c r="E4117" t="s">
        <v>542</v>
      </c>
      <c r="F4117" t="s">
        <v>33</v>
      </c>
      <c r="G4117" t="s">
        <v>8322</v>
      </c>
      <c r="I4117">
        <v>1799</v>
      </c>
      <c r="J4117" t="s">
        <v>118</v>
      </c>
      <c r="K4117">
        <v>4.2</v>
      </c>
      <c r="L4117">
        <v>521</v>
      </c>
      <c r="M4117">
        <v>55.000000000000007</v>
      </c>
      <c r="N4117">
        <v>989.45000000000016</v>
      </c>
      <c r="O4117">
        <v>809</v>
      </c>
      <c r="P4117" t="str">
        <f>IF(Table1[[#This Row],[Discount %]]&gt;50,"High Discount","Low Discount")</f>
        <v>High Discount</v>
      </c>
    </row>
    <row r="4118" spans="1:16" x14ac:dyDescent="0.3">
      <c r="A4118" t="s">
        <v>8323</v>
      </c>
      <c r="B4118">
        <v>11932614</v>
      </c>
      <c r="C4118" t="s">
        <v>90</v>
      </c>
      <c r="D4118" t="s">
        <v>37</v>
      </c>
      <c r="E4118" t="s">
        <v>43</v>
      </c>
      <c r="F4118" t="s">
        <v>33</v>
      </c>
      <c r="G4118" t="s">
        <v>8324</v>
      </c>
      <c r="I4118">
        <v>1799</v>
      </c>
      <c r="J4118" t="s">
        <v>23</v>
      </c>
      <c r="K4118">
        <v>3.9</v>
      </c>
      <c r="L4118">
        <v>521</v>
      </c>
      <c r="M4118">
        <v>72</v>
      </c>
      <c r="N4118">
        <v>1295.28</v>
      </c>
      <c r="O4118">
        <v>503</v>
      </c>
      <c r="P4118" t="str">
        <f>IF(Table1[[#This Row],[Discount %]]&gt;50,"High Discount","Low Discount")</f>
        <v>High Discount</v>
      </c>
    </row>
    <row r="4119" spans="1:16" x14ac:dyDescent="0.3">
      <c r="A4119" t="s">
        <v>8325</v>
      </c>
      <c r="B4119">
        <v>2526525</v>
      </c>
      <c r="C4119" t="s">
        <v>432</v>
      </c>
      <c r="D4119" t="s">
        <v>37</v>
      </c>
      <c r="E4119" t="s">
        <v>131</v>
      </c>
      <c r="F4119" t="s">
        <v>33</v>
      </c>
      <c r="G4119" t="s">
        <v>8326</v>
      </c>
      <c r="I4119">
        <v>2494</v>
      </c>
      <c r="J4119" t="s">
        <v>23</v>
      </c>
      <c r="K4119">
        <v>4.2</v>
      </c>
      <c r="L4119">
        <v>521</v>
      </c>
      <c r="M4119">
        <v>50</v>
      </c>
      <c r="N4119">
        <v>1247</v>
      </c>
      <c r="O4119">
        <v>1247</v>
      </c>
      <c r="P4119" t="str">
        <f>IF(Table1[[#This Row],[Discount %]]&gt;50,"High Discount","Low Discount")</f>
        <v>Low Discount</v>
      </c>
    </row>
    <row r="4120" spans="1:16" x14ac:dyDescent="0.3">
      <c r="A4120" t="s">
        <v>8327</v>
      </c>
      <c r="B4120">
        <v>13859442</v>
      </c>
      <c r="C4120" t="s">
        <v>13</v>
      </c>
      <c r="D4120" t="s">
        <v>14</v>
      </c>
      <c r="E4120" t="s">
        <v>47</v>
      </c>
      <c r="F4120" t="s">
        <v>16</v>
      </c>
      <c r="G4120" t="s">
        <v>8328</v>
      </c>
      <c r="I4120">
        <v>1299</v>
      </c>
      <c r="J4120" t="s">
        <v>18</v>
      </c>
      <c r="K4120">
        <v>4.0999999999999996</v>
      </c>
      <c r="L4120">
        <v>520</v>
      </c>
      <c r="M4120">
        <v>52</v>
      </c>
      <c r="N4120">
        <v>675.48</v>
      </c>
      <c r="O4120">
        <v>623</v>
      </c>
      <c r="P4120" t="str">
        <f>IF(Table1[[#This Row],[Discount %]]&gt;50,"High Discount","Low Discount")</f>
        <v>High Discount</v>
      </c>
    </row>
    <row r="4121" spans="1:16" x14ac:dyDescent="0.3">
      <c r="A4121" t="s">
        <v>8329</v>
      </c>
      <c r="B4121">
        <v>13858432</v>
      </c>
      <c r="C4121" t="s">
        <v>46</v>
      </c>
      <c r="D4121" t="s">
        <v>14</v>
      </c>
      <c r="E4121" t="s">
        <v>121</v>
      </c>
      <c r="F4121" t="s">
        <v>16</v>
      </c>
      <c r="G4121" t="s">
        <v>5969</v>
      </c>
      <c r="H4121">
        <v>349</v>
      </c>
      <c r="I4121">
        <v>699</v>
      </c>
      <c r="J4121" t="s">
        <v>49</v>
      </c>
      <c r="K4121">
        <v>4.2</v>
      </c>
      <c r="L4121">
        <v>520</v>
      </c>
      <c r="M4121">
        <v>50</v>
      </c>
      <c r="N4121">
        <v>349.5</v>
      </c>
      <c r="O4121">
        <v>349</v>
      </c>
      <c r="P4121" t="str">
        <f>IF(Table1[[#This Row],[Discount %]]&gt;50,"High Discount","Low Discount")</f>
        <v>Low Discount</v>
      </c>
    </row>
    <row r="4122" spans="1:16" x14ac:dyDescent="0.3">
      <c r="A4122" t="s">
        <v>8330</v>
      </c>
      <c r="B4122">
        <v>2173628</v>
      </c>
      <c r="C4122" t="s">
        <v>1242</v>
      </c>
      <c r="D4122" t="s">
        <v>14</v>
      </c>
      <c r="E4122" t="s">
        <v>47</v>
      </c>
      <c r="F4122" t="s">
        <v>16</v>
      </c>
      <c r="G4122" t="s">
        <v>8331</v>
      </c>
      <c r="H4122">
        <v>1199</v>
      </c>
      <c r="I4122">
        <v>2399</v>
      </c>
      <c r="J4122" t="s">
        <v>49</v>
      </c>
      <c r="K4122">
        <v>3.9</v>
      </c>
      <c r="L4122">
        <v>520</v>
      </c>
      <c r="M4122">
        <v>50</v>
      </c>
      <c r="N4122">
        <v>1199.5</v>
      </c>
      <c r="O4122">
        <v>1199</v>
      </c>
      <c r="P4122" t="str">
        <f>IF(Table1[[#This Row],[Discount %]]&gt;50,"High Discount","Low Discount")</f>
        <v>Low Discount</v>
      </c>
    </row>
    <row r="4123" spans="1:16" x14ac:dyDescent="0.3">
      <c r="A4123" t="s">
        <v>8332</v>
      </c>
      <c r="B4123">
        <v>12807314</v>
      </c>
      <c r="C4123" t="s">
        <v>8333</v>
      </c>
      <c r="D4123" t="s">
        <v>176</v>
      </c>
      <c r="E4123" t="s">
        <v>1740</v>
      </c>
      <c r="F4123" t="s">
        <v>16</v>
      </c>
      <c r="G4123" t="s">
        <v>8334</v>
      </c>
      <c r="H4123">
        <v>460</v>
      </c>
      <c r="I4123">
        <v>575</v>
      </c>
      <c r="J4123" t="s">
        <v>35</v>
      </c>
      <c r="K4123">
        <v>4.2</v>
      </c>
      <c r="L4123">
        <v>520</v>
      </c>
      <c r="M4123">
        <v>20</v>
      </c>
      <c r="N4123">
        <v>115</v>
      </c>
      <c r="O4123">
        <v>460</v>
      </c>
      <c r="P4123" t="str">
        <f>IF(Table1[[#This Row],[Discount %]]&gt;50,"High Discount","Low Discount")</f>
        <v>Low Discount</v>
      </c>
    </row>
    <row r="4124" spans="1:16" x14ac:dyDescent="0.3">
      <c r="A4124" t="s">
        <v>8335</v>
      </c>
      <c r="B4124">
        <v>1422476</v>
      </c>
      <c r="C4124" t="s">
        <v>42</v>
      </c>
      <c r="D4124" t="s">
        <v>176</v>
      </c>
      <c r="E4124" t="s">
        <v>177</v>
      </c>
      <c r="F4124" t="s">
        <v>16</v>
      </c>
      <c r="G4124" t="s">
        <v>8336</v>
      </c>
      <c r="H4124">
        <v>259</v>
      </c>
      <c r="I4124">
        <v>399</v>
      </c>
      <c r="J4124" t="s">
        <v>145</v>
      </c>
      <c r="K4124">
        <v>4.5</v>
      </c>
      <c r="L4124">
        <v>520</v>
      </c>
      <c r="M4124">
        <v>35</v>
      </c>
      <c r="N4124">
        <v>139.65</v>
      </c>
      <c r="O4124">
        <v>259</v>
      </c>
      <c r="P4124" t="str">
        <f>IF(Table1[[#This Row],[Discount %]]&gt;50,"High Discount","Low Discount")</f>
        <v>Low Discount</v>
      </c>
    </row>
    <row r="4125" spans="1:16" x14ac:dyDescent="0.3">
      <c r="A4125" t="s">
        <v>8337</v>
      </c>
      <c r="B4125">
        <v>1110027</v>
      </c>
      <c r="C4125" t="s">
        <v>3648</v>
      </c>
      <c r="D4125" t="s">
        <v>60</v>
      </c>
      <c r="E4125" t="s">
        <v>38</v>
      </c>
      <c r="F4125" t="s">
        <v>16</v>
      </c>
      <c r="G4125" t="s">
        <v>8338</v>
      </c>
      <c r="H4125">
        <v>1165</v>
      </c>
      <c r="I4125">
        <v>1295</v>
      </c>
      <c r="J4125" t="s">
        <v>35</v>
      </c>
      <c r="K4125">
        <v>3.9</v>
      </c>
      <c r="L4125">
        <v>520</v>
      </c>
      <c r="M4125">
        <v>10</v>
      </c>
      <c r="N4125">
        <v>129.5</v>
      </c>
      <c r="O4125">
        <v>1165</v>
      </c>
      <c r="P4125" t="str">
        <f>IF(Table1[[#This Row],[Discount %]]&gt;50,"High Discount","Low Discount")</f>
        <v>Low Discount</v>
      </c>
    </row>
    <row r="4126" spans="1:16" x14ac:dyDescent="0.3">
      <c r="A4126" t="s">
        <v>8339</v>
      </c>
      <c r="B4126">
        <v>2314417</v>
      </c>
      <c r="C4126" t="s">
        <v>59</v>
      </c>
      <c r="D4126" t="s">
        <v>60</v>
      </c>
      <c r="E4126" t="s">
        <v>38</v>
      </c>
      <c r="F4126" t="s">
        <v>16</v>
      </c>
      <c r="G4126" t="s">
        <v>8340</v>
      </c>
      <c r="H4126">
        <v>494</v>
      </c>
      <c r="I4126">
        <v>899</v>
      </c>
      <c r="J4126" t="s">
        <v>35</v>
      </c>
      <c r="K4126">
        <v>4.4000000000000004</v>
      </c>
      <c r="L4126">
        <v>520</v>
      </c>
      <c r="M4126">
        <v>45</v>
      </c>
      <c r="N4126">
        <v>404.55</v>
      </c>
      <c r="O4126">
        <v>494</v>
      </c>
      <c r="P4126" t="str">
        <f>IF(Table1[[#This Row],[Discount %]]&gt;50,"High Discount","Low Discount")</f>
        <v>Low Discount</v>
      </c>
    </row>
    <row r="4127" spans="1:16" x14ac:dyDescent="0.3">
      <c r="A4127" t="s">
        <v>8341</v>
      </c>
      <c r="B4127">
        <v>11359686</v>
      </c>
      <c r="C4127" t="s">
        <v>748</v>
      </c>
      <c r="D4127" t="s">
        <v>25</v>
      </c>
      <c r="E4127" t="s">
        <v>38</v>
      </c>
      <c r="F4127" t="s">
        <v>16</v>
      </c>
      <c r="G4127" t="s">
        <v>8342</v>
      </c>
      <c r="H4127">
        <v>1499</v>
      </c>
      <c r="I4127">
        <v>1999</v>
      </c>
      <c r="J4127" t="s">
        <v>88</v>
      </c>
      <c r="K4127">
        <v>4.4000000000000004</v>
      </c>
      <c r="L4127">
        <v>520</v>
      </c>
      <c r="M4127">
        <v>25</v>
      </c>
      <c r="N4127">
        <v>499.75</v>
      </c>
      <c r="O4127">
        <v>1499</v>
      </c>
      <c r="P4127" t="str">
        <f>IF(Table1[[#This Row],[Discount %]]&gt;50,"High Discount","Low Discount")</f>
        <v>Low Discount</v>
      </c>
    </row>
    <row r="4128" spans="1:16" x14ac:dyDescent="0.3">
      <c r="A4128" t="s">
        <v>8343</v>
      </c>
      <c r="B4128">
        <v>12970018</v>
      </c>
      <c r="C4128" t="s">
        <v>20</v>
      </c>
      <c r="D4128" t="s">
        <v>25</v>
      </c>
      <c r="E4128" t="s">
        <v>168</v>
      </c>
      <c r="F4128" t="s">
        <v>16</v>
      </c>
      <c r="G4128" t="s">
        <v>8344</v>
      </c>
      <c r="H4128">
        <v>1579</v>
      </c>
      <c r="I4128">
        <v>4049</v>
      </c>
      <c r="J4128" t="s">
        <v>834</v>
      </c>
      <c r="K4128">
        <v>3.9</v>
      </c>
      <c r="L4128">
        <v>520</v>
      </c>
      <c r="M4128">
        <v>61</v>
      </c>
      <c r="N4128">
        <v>2469.89</v>
      </c>
      <c r="O4128">
        <v>1579</v>
      </c>
      <c r="P4128" t="str">
        <f>IF(Table1[[#This Row],[Discount %]]&gt;50,"High Discount","Low Discount")</f>
        <v>High Discount</v>
      </c>
    </row>
    <row r="4129" spans="1:16" x14ac:dyDescent="0.3">
      <c r="A4129" t="s">
        <v>8345</v>
      </c>
      <c r="B4129">
        <v>11700038</v>
      </c>
      <c r="C4129" t="s">
        <v>42</v>
      </c>
      <c r="D4129" t="s">
        <v>25</v>
      </c>
      <c r="E4129" t="s">
        <v>38</v>
      </c>
      <c r="F4129" t="s">
        <v>16</v>
      </c>
      <c r="G4129" t="s">
        <v>8346</v>
      </c>
      <c r="H4129">
        <v>319</v>
      </c>
      <c r="I4129">
        <v>799</v>
      </c>
      <c r="J4129" t="s">
        <v>23</v>
      </c>
      <c r="K4129">
        <v>4</v>
      </c>
      <c r="L4129">
        <v>520</v>
      </c>
      <c r="M4129">
        <v>60</v>
      </c>
      <c r="N4129">
        <v>479.4</v>
      </c>
      <c r="O4129">
        <v>319</v>
      </c>
      <c r="P4129" t="str">
        <f>IF(Table1[[#This Row],[Discount %]]&gt;50,"High Discount","Low Discount")</f>
        <v>High Discount</v>
      </c>
    </row>
    <row r="4130" spans="1:16" x14ac:dyDescent="0.3">
      <c r="A4130" t="s">
        <v>8347</v>
      </c>
      <c r="B4130">
        <v>12009454</v>
      </c>
      <c r="C4130" t="s">
        <v>42</v>
      </c>
      <c r="D4130" t="s">
        <v>25</v>
      </c>
      <c r="E4130" t="s">
        <v>38</v>
      </c>
      <c r="F4130" t="s">
        <v>16</v>
      </c>
      <c r="G4130" t="s">
        <v>8348</v>
      </c>
      <c r="H4130">
        <v>549</v>
      </c>
      <c r="I4130">
        <v>999</v>
      </c>
      <c r="J4130" t="s">
        <v>23</v>
      </c>
      <c r="K4130">
        <v>4.0999999999999996</v>
      </c>
      <c r="L4130">
        <v>520</v>
      </c>
      <c r="M4130">
        <v>45</v>
      </c>
      <c r="N4130">
        <v>449.55</v>
      </c>
      <c r="O4130">
        <v>549</v>
      </c>
      <c r="P4130" t="str">
        <f>IF(Table1[[#This Row],[Discount %]]&gt;50,"High Discount","Low Discount")</f>
        <v>Low Discount</v>
      </c>
    </row>
    <row r="4131" spans="1:16" x14ac:dyDescent="0.3">
      <c r="A4131" t="s">
        <v>8349</v>
      </c>
      <c r="B4131">
        <v>7427218</v>
      </c>
      <c r="C4131" t="s">
        <v>81</v>
      </c>
      <c r="D4131" t="s">
        <v>68</v>
      </c>
      <c r="E4131" t="s">
        <v>82</v>
      </c>
      <c r="F4131" t="s">
        <v>33</v>
      </c>
      <c r="G4131" t="s">
        <v>8350</v>
      </c>
      <c r="H4131">
        <v>557</v>
      </c>
      <c r="I4131">
        <v>1549</v>
      </c>
      <c r="J4131" t="s">
        <v>35</v>
      </c>
      <c r="K4131">
        <v>4.3</v>
      </c>
      <c r="L4131">
        <v>520</v>
      </c>
      <c r="M4131">
        <v>64</v>
      </c>
      <c r="N4131">
        <v>991.36</v>
      </c>
      <c r="O4131">
        <v>557</v>
      </c>
      <c r="P4131" t="str">
        <f>IF(Table1[[#This Row],[Discount %]]&gt;50,"High Discount","Low Discount")</f>
        <v>High Discount</v>
      </c>
    </row>
    <row r="4132" spans="1:16" x14ac:dyDescent="0.3">
      <c r="A4132" t="s">
        <v>8351</v>
      </c>
      <c r="B4132">
        <v>8420491</v>
      </c>
      <c r="C4132" t="s">
        <v>85</v>
      </c>
      <c r="D4132" t="s">
        <v>86</v>
      </c>
      <c r="E4132" t="s">
        <v>82</v>
      </c>
      <c r="F4132" t="s">
        <v>33</v>
      </c>
      <c r="G4132" t="s">
        <v>8352</v>
      </c>
      <c r="H4132">
        <v>599</v>
      </c>
      <c r="I4132">
        <v>1499</v>
      </c>
      <c r="J4132" t="s">
        <v>88</v>
      </c>
      <c r="K4132">
        <v>4.0999999999999996</v>
      </c>
      <c r="L4132">
        <v>520</v>
      </c>
      <c r="M4132">
        <v>60</v>
      </c>
      <c r="N4132">
        <v>899.4</v>
      </c>
      <c r="O4132">
        <v>599</v>
      </c>
      <c r="P4132" t="str">
        <f>IF(Table1[[#This Row],[Discount %]]&gt;50,"High Discount","Low Discount")</f>
        <v>High Discount</v>
      </c>
    </row>
    <row r="4133" spans="1:16" x14ac:dyDescent="0.3">
      <c r="A4133" t="s">
        <v>8353</v>
      </c>
      <c r="B4133">
        <v>11401662</v>
      </c>
      <c r="C4133" t="s">
        <v>13</v>
      </c>
      <c r="D4133" t="s">
        <v>37</v>
      </c>
      <c r="E4133" t="s">
        <v>43</v>
      </c>
      <c r="F4133" t="s">
        <v>33</v>
      </c>
      <c r="G4133" t="s">
        <v>8354</v>
      </c>
      <c r="I4133">
        <v>1099</v>
      </c>
      <c r="J4133" t="s">
        <v>40</v>
      </c>
      <c r="K4133">
        <v>4.4000000000000004</v>
      </c>
      <c r="L4133">
        <v>520</v>
      </c>
      <c r="M4133">
        <v>45</v>
      </c>
      <c r="N4133">
        <v>494.55</v>
      </c>
      <c r="O4133">
        <v>604</v>
      </c>
      <c r="P4133" t="str">
        <f>IF(Table1[[#This Row],[Discount %]]&gt;50,"High Discount","Low Discount")</f>
        <v>Low Discount</v>
      </c>
    </row>
    <row r="4134" spans="1:16" x14ac:dyDescent="0.3">
      <c r="A4134" t="s">
        <v>8355</v>
      </c>
      <c r="B4134">
        <v>14021452</v>
      </c>
      <c r="C4134" t="s">
        <v>432</v>
      </c>
      <c r="D4134" t="s">
        <v>37</v>
      </c>
      <c r="E4134" t="s">
        <v>772</v>
      </c>
      <c r="F4134" t="s">
        <v>33</v>
      </c>
      <c r="G4134" t="s">
        <v>8356</v>
      </c>
      <c r="I4134">
        <v>1494</v>
      </c>
      <c r="J4134" t="s">
        <v>23</v>
      </c>
      <c r="K4134">
        <v>4.3</v>
      </c>
      <c r="L4134">
        <v>520</v>
      </c>
      <c r="M4134">
        <v>50</v>
      </c>
      <c r="N4134">
        <v>747</v>
      </c>
      <c r="O4134">
        <v>747</v>
      </c>
      <c r="P4134" t="str">
        <f>IF(Table1[[#This Row],[Discount %]]&gt;50,"High Discount","Low Discount")</f>
        <v>Low Discount</v>
      </c>
    </row>
    <row r="4135" spans="1:16" x14ac:dyDescent="0.3">
      <c r="A4135" t="s">
        <v>8357</v>
      </c>
      <c r="B4135">
        <v>13634866</v>
      </c>
      <c r="C4135" t="s">
        <v>81</v>
      </c>
      <c r="D4135" t="s">
        <v>37</v>
      </c>
      <c r="E4135" t="s">
        <v>131</v>
      </c>
      <c r="F4135" t="s">
        <v>33</v>
      </c>
      <c r="G4135" t="s">
        <v>8358</v>
      </c>
      <c r="I4135">
        <v>1649</v>
      </c>
      <c r="J4135" t="s">
        <v>35</v>
      </c>
      <c r="K4135">
        <v>4.3</v>
      </c>
      <c r="L4135">
        <v>520</v>
      </c>
      <c r="M4135">
        <v>61</v>
      </c>
      <c r="N4135">
        <v>1005.89</v>
      </c>
      <c r="O4135">
        <v>643</v>
      </c>
      <c r="P4135" t="str">
        <f>IF(Table1[[#This Row],[Discount %]]&gt;50,"High Discount","Low Discount")</f>
        <v>High Discount</v>
      </c>
    </row>
    <row r="4136" spans="1:16" x14ac:dyDescent="0.3">
      <c r="A4136" t="s">
        <v>8359</v>
      </c>
      <c r="B4136">
        <v>9478503</v>
      </c>
      <c r="C4136" t="s">
        <v>13</v>
      </c>
      <c r="D4136" t="s">
        <v>37</v>
      </c>
      <c r="E4136" t="s">
        <v>1812</v>
      </c>
      <c r="F4136" t="s">
        <v>33</v>
      </c>
      <c r="G4136" t="s">
        <v>8360</v>
      </c>
      <c r="I4136">
        <v>1899</v>
      </c>
      <c r="J4136" t="s">
        <v>101</v>
      </c>
      <c r="K4136">
        <v>4.0999999999999996</v>
      </c>
      <c r="L4136">
        <v>520</v>
      </c>
      <c r="M4136">
        <v>55.000000000000007</v>
      </c>
      <c r="N4136">
        <v>1044.45</v>
      </c>
      <c r="O4136">
        <v>854</v>
      </c>
      <c r="P4136" t="str">
        <f>IF(Table1[[#This Row],[Discount %]]&gt;50,"High Discount","Low Discount")</f>
        <v>High Discount</v>
      </c>
    </row>
    <row r="4137" spans="1:16" x14ac:dyDescent="0.3">
      <c r="A4137" t="s">
        <v>8361</v>
      </c>
      <c r="B4137">
        <v>10336543</v>
      </c>
      <c r="C4137" t="s">
        <v>90</v>
      </c>
      <c r="D4137" t="s">
        <v>37</v>
      </c>
      <c r="E4137" t="s">
        <v>131</v>
      </c>
      <c r="F4137" t="s">
        <v>33</v>
      </c>
      <c r="G4137" t="s">
        <v>8362</v>
      </c>
      <c r="I4137">
        <v>2199</v>
      </c>
      <c r="J4137" t="s">
        <v>23</v>
      </c>
      <c r="K4137">
        <v>4.3</v>
      </c>
      <c r="L4137">
        <v>520</v>
      </c>
      <c r="M4137">
        <v>63.999999999999993</v>
      </c>
      <c r="N4137">
        <v>1407.3599999999997</v>
      </c>
      <c r="O4137">
        <v>791</v>
      </c>
      <c r="P4137" t="str">
        <f>IF(Table1[[#This Row],[Discount %]]&gt;50,"High Discount","Low Discount")</f>
        <v>High Discount</v>
      </c>
    </row>
    <row r="4138" spans="1:16" x14ac:dyDescent="0.3">
      <c r="A4138" t="s">
        <v>8363</v>
      </c>
      <c r="B4138">
        <v>7687306</v>
      </c>
      <c r="C4138" t="s">
        <v>161</v>
      </c>
      <c r="D4138" t="s">
        <v>37</v>
      </c>
      <c r="E4138" t="s">
        <v>168</v>
      </c>
      <c r="F4138" t="s">
        <v>33</v>
      </c>
      <c r="G4138" t="s">
        <v>8364</v>
      </c>
      <c r="I4138">
        <v>2199</v>
      </c>
      <c r="J4138" t="s">
        <v>101</v>
      </c>
      <c r="K4138">
        <v>4.0999999999999996</v>
      </c>
      <c r="L4138">
        <v>520</v>
      </c>
      <c r="M4138">
        <v>60.000000000000007</v>
      </c>
      <c r="N4138">
        <v>1319.4000000000003</v>
      </c>
      <c r="O4138">
        <v>879</v>
      </c>
      <c r="P4138" t="str">
        <f>IF(Table1[[#This Row],[Discount %]]&gt;50,"High Discount","Low Discount")</f>
        <v>High Discount</v>
      </c>
    </row>
    <row r="4139" spans="1:16" x14ac:dyDescent="0.3">
      <c r="A4139" t="s">
        <v>8365</v>
      </c>
      <c r="B4139">
        <v>10573158</v>
      </c>
      <c r="C4139" t="s">
        <v>90</v>
      </c>
      <c r="D4139" t="s">
        <v>37</v>
      </c>
      <c r="E4139" t="s">
        <v>168</v>
      </c>
      <c r="F4139" t="s">
        <v>33</v>
      </c>
      <c r="G4139" t="s">
        <v>8366</v>
      </c>
      <c r="I4139">
        <v>2299</v>
      </c>
      <c r="J4139" t="s">
        <v>23</v>
      </c>
      <c r="K4139">
        <v>4.3</v>
      </c>
      <c r="L4139">
        <v>520</v>
      </c>
      <c r="M4139">
        <v>57.000000000000007</v>
      </c>
      <c r="N4139">
        <v>1310.43</v>
      </c>
      <c r="O4139">
        <v>988</v>
      </c>
      <c r="P4139" t="str">
        <f>IF(Table1[[#This Row],[Discount %]]&gt;50,"High Discount","Low Discount")</f>
        <v>High Discount</v>
      </c>
    </row>
    <row r="4140" spans="1:16" x14ac:dyDescent="0.3">
      <c r="A4140" t="s">
        <v>8367</v>
      </c>
      <c r="B4140">
        <v>8325407</v>
      </c>
      <c r="C4140" t="s">
        <v>42</v>
      </c>
      <c r="D4140" t="s">
        <v>37</v>
      </c>
      <c r="E4140" t="s">
        <v>43</v>
      </c>
      <c r="F4140" t="s">
        <v>33</v>
      </c>
      <c r="G4140" t="s">
        <v>8368</v>
      </c>
      <c r="I4140">
        <v>899</v>
      </c>
      <c r="J4140" t="s">
        <v>40</v>
      </c>
      <c r="K4140">
        <v>4.0999999999999996</v>
      </c>
      <c r="L4140">
        <v>520</v>
      </c>
      <c r="M4140">
        <v>54.999999999999993</v>
      </c>
      <c r="N4140">
        <v>494.44999999999993</v>
      </c>
      <c r="O4140">
        <v>404</v>
      </c>
      <c r="P4140" t="str">
        <f>IF(Table1[[#This Row],[Discount %]]&gt;50,"High Discount","Low Discount")</f>
        <v>High Discount</v>
      </c>
    </row>
    <row r="4141" spans="1:16" x14ac:dyDescent="0.3">
      <c r="A4141" t="s">
        <v>8369</v>
      </c>
      <c r="B4141">
        <v>10187471</v>
      </c>
      <c r="C4141" t="s">
        <v>149</v>
      </c>
      <c r="D4141" t="s">
        <v>14</v>
      </c>
      <c r="E4141" t="s">
        <v>15</v>
      </c>
      <c r="F4141" t="s">
        <v>16</v>
      </c>
      <c r="G4141" t="s">
        <v>150</v>
      </c>
      <c r="H4141">
        <v>1399</v>
      </c>
      <c r="I4141">
        <v>2799</v>
      </c>
      <c r="J4141" t="s">
        <v>151</v>
      </c>
      <c r="K4141">
        <v>4.0999999999999996</v>
      </c>
      <c r="L4141">
        <v>519</v>
      </c>
      <c r="M4141">
        <v>50</v>
      </c>
      <c r="N4141">
        <v>1399.5</v>
      </c>
      <c r="O4141">
        <v>1399</v>
      </c>
      <c r="P4141" t="str">
        <f>IF(Table1[[#This Row],[Discount %]]&gt;50,"High Discount","Low Discount")</f>
        <v>Low Discount</v>
      </c>
    </row>
    <row r="4142" spans="1:16" x14ac:dyDescent="0.3">
      <c r="A4142" t="s">
        <v>8370</v>
      </c>
      <c r="B4142">
        <v>6518415</v>
      </c>
      <c r="C4142" t="s">
        <v>3223</v>
      </c>
      <c r="D4142" t="s">
        <v>68</v>
      </c>
      <c r="E4142" t="s">
        <v>69</v>
      </c>
      <c r="F4142" t="s">
        <v>16</v>
      </c>
      <c r="G4142" t="s">
        <v>8371</v>
      </c>
      <c r="H4142">
        <v>2199</v>
      </c>
      <c r="I4142">
        <v>5499</v>
      </c>
      <c r="J4142" t="s">
        <v>834</v>
      </c>
      <c r="K4142">
        <v>3.9</v>
      </c>
      <c r="L4142">
        <v>519</v>
      </c>
      <c r="M4142">
        <v>60</v>
      </c>
      <c r="N4142">
        <v>3299.4</v>
      </c>
      <c r="O4142">
        <v>2199</v>
      </c>
      <c r="P4142" t="str">
        <f>IF(Table1[[#This Row],[Discount %]]&gt;50,"High Discount","Low Discount")</f>
        <v>High Discount</v>
      </c>
    </row>
    <row r="4143" spans="1:16" x14ac:dyDescent="0.3">
      <c r="A4143" t="s">
        <v>8372</v>
      </c>
      <c r="B4143">
        <v>1724813</v>
      </c>
      <c r="C4143" t="s">
        <v>6445</v>
      </c>
      <c r="D4143" t="s">
        <v>176</v>
      </c>
      <c r="E4143" t="s">
        <v>325</v>
      </c>
      <c r="F4143" t="s">
        <v>16</v>
      </c>
      <c r="G4143" t="s">
        <v>8373</v>
      </c>
      <c r="H4143">
        <v>453</v>
      </c>
      <c r="I4143">
        <v>567</v>
      </c>
      <c r="J4143" t="s">
        <v>201</v>
      </c>
      <c r="K4143">
        <v>4</v>
      </c>
      <c r="L4143">
        <v>519</v>
      </c>
      <c r="M4143">
        <v>20</v>
      </c>
      <c r="N4143">
        <v>113.4</v>
      </c>
      <c r="O4143">
        <v>453</v>
      </c>
      <c r="P4143" t="str">
        <f>IF(Table1[[#This Row],[Discount %]]&gt;50,"High Discount","Low Discount")</f>
        <v>Low Discount</v>
      </c>
    </row>
    <row r="4144" spans="1:16" x14ac:dyDescent="0.3">
      <c r="A4144" t="s">
        <v>8374</v>
      </c>
      <c r="B4144">
        <v>18030426</v>
      </c>
      <c r="C4144" t="s">
        <v>270</v>
      </c>
      <c r="D4144" t="s">
        <v>176</v>
      </c>
      <c r="E4144" t="s">
        <v>271</v>
      </c>
      <c r="F4144" t="s">
        <v>16</v>
      </c>
      <c r="G4144" t="s">
        <v>8375</v>
      </c>
      <c r="I4144">
        <v>558</v>
      </c>
      <c r="J4144" t="s">
        <v>23</v>
      </c>
      <c r="K4144">
        <v>4.0999999999999996</v>
      </c>
      <c r="L4144">
        <v>519</v>
      </c>
      <c r="M4144">
        <v>31</v>
      </c>
      <c r="N4144">
        <v>172.98</v>
      </c>
      <c r="O4144">
        <v>385</v>
      </c>
      <c r="P4144" t="str">
        <f>IF(Table1[[#This Row],[Discount %]]&gt;50,"High Discount","Low Discount")</f>
        <v>Low Discount</v>
      </c>
    </row>
    <row r="4145" spans="1:16" x14ac:dyDescent="0.3">
      <c r="A4145" t="s">
        <v>8376</v>
      </c>
      <c r="B4145">
        <v>9297747</v>
      </c>
      <c r="C4145" t="s">
        <v>59</v>
      </c>
      <c r="D4145" t="s">
        <v>60</v>
      </c>
      <c r="E4145" t="s">
        <v>168</v>
      </c>
      <c r="F4145" t="s">
        <v>16</v>
      </c>
      <c r="G4145" t="s">
        <v>8377</v>
      </c>
      <c r="I4145">
        <v>4499</v>
      </c>
      <c r="J4145" t="s">
        <v>35</v>
      </c>
      <c r="K4145">
        <v>4.3</v>
      </c>
      <c r="L4145">
        <v>519</v>
      </c>
      <c r="M4145">
        <v>50</v>
      </c>
      <c r="N4145">
        <v>2249.5</v>
      </c>
      <c r="O4145">
        <v>2249</v>
      </c>
      <c r="P4145" t="str">
        <f>IF(Table1[[#This Row],[Discount %]]&gt;50,"High Discount","Low Discount")</f>
        <v>Low Discount</v>
      </c>
    </row>
    <row r="4146" spans="1:16" x14ac:dyDescent="0.3">
      <c r="A4146" t="s">
        <v>8378</v>
      </c>
      <c r="B4146">
        <v>11999492</v>
      </c>
      <c r="C4146" t="s">
        <v>59</v>
      </c>
      <c r="D4146" t="s">
        <v>60</v>
      </c>
      <c r="E4146" t="s">
        <v>38</v>
      </c>
      <c r="F4146" t="s">
        <v>16</v>
      </c>
      <c r="G4146" t="s">
        <v>5856</v>
      </c>
      <c r="I4146">
        <v>699</v>
      </c>
      <c r="J4146" t="s">
        <v>35</v>
      </c>
      <c r="K4146">
        <v>4.2</v>
      </c>
      <c r="L4146">
        <v>519</v>
      </c>
      <c r="M4146">
        <v>50</v>
      </c>
      <c r="N4146">
        <v>349.5</v>
      </c>
      <c r="O4146">
        <v>349</v>
      </c>
      <c r="P4146" t="str">
        <f>IF(Table1[[#This Row],[Discount %]]&gt;50,"High Discount","Low Discount")</f>
        <v>Low Discount</v>
      </c>
    </row>
    <row r="4147" spans="1:16" x14ac:dyDescent="0.3">
      <c r="A4147" t="s">
        <v>8379</v>
      </c>
      <c r="B4147">
        <v>2263555</v>
      </c>
      <c r="C4147" t="s">
        <v>42</v>
      </c>
      <c r="D4147" t="s">
        <v>25</v>
      </c>
      <c r="E4147" t="s">
        <v>38</v>
      </c>
      <c r="F4147" t="s">
        <v>16</v>
      </c>
      <c r="G4147" t="s">
        <v>8380</v>
      </c>
      <c r="H4147">
        <v>439</v>
      </c>
      <c r="I4147">
        <v>1099</v>
      </c>
      <c r="J4147" t="s">
        <v>23</v>
      </c>
      <c r="K4147">
        <v>4</v>
      </c>
      <c r="L4147">
        <v>519</v>
      </c>
      <c r="M4147">
        <v>60</v>
      </c>
      <c r="N4147">
        <v>659.4</v>
      </c>
      <c r="O4147">
        <v>439</v>
      </c>
      <c r="P4147" t="str">
        <f>IF(Table1[[#This Row],[Discount %]]&gt;50,"High Discount","Low Discount")</f>
        <v>High Discount</v>
      </c>
    </row>
    <row r="4148" spans="1:16" x14ac:dyDescent="0.3">
      <c r="A4148" t="s">
        <v>8381</v>
      </c>
      <c r="B4148">
        <v>11363524</v>
      </c>
      <c r="C4148" t="s">
        <v>149</v>
      </c>
      <c r="D4148" t="s">
        <v>25</v>
      </c>
      <c r="E4148" t="s">
        <v>38</v>
      </c>
      <c r="F4148" t="s">
        <v>16</v>
      </c>
      <c r="G4148" t="s">
        <v>8382</v>
      </c>
      <c r="H4148">
        <v>599</v>
      </c>
      <c r="I4148">
        <v>1199</v>
      </c>
      <c r="J4148" t="s">
        <v>35</v>
      </c>
      <c r="K4148">
        <v>4</v>
      </c>
      <c r="L4148">
        <v>519</v>
      </c>
      <c r="M4148">
        <v>50</v>
      </c>
      <c r="N4148">
        <v>599.5</v>
      </c>
      <c r="O4148">
        <v>599</v>
      </c>
      <c r="P4148" t="str">
        <f>IF(Table1[[#This Row],[Discount %]]&gt;50,"High Discount","Low Discount")</f>
        <v>Low Discount</v>
      </c>
    </row>
    <row r="4149" spans="1:16" x14ac:dyDescent="0.3">
      <c r="A4149" t="s">
        <v>8383</v>
      </c>
      <c r="B4149">
        <v>10914084</v>
      </c>
      <c r="C4149" t="s">
        <v>149</v>
      </c>
      <c r="D4149" t="s">
        <v>25</v>
      </c>
      <c r="E4149" t="s">
        <v>1812</v>
      </c>
      <c r="F4149" t="s">
        <v>16</v>
      </c>
      <c r="G4149" t="s">
        <v>8384</v>
      </c>
      <c r="H4149">
        <v>679</v>
      </c>
      <c r="I4149">
        <v>1699</v>
      </c>
      <c r="J4149" t="s">
        <v>35</v>
      </c>
      <c r="K4149">
        <v>4.3</v>
      </c>
      <c r="L4149">
        <v>519</v>
      </c>
      <c r="M4149">
        <v>60</v>
      </c>
      <c r="N4149">
        <v>1019.4</v>
      </c>
      <c r="O4149">
        <v>679</v>
      </c>
      <c r="P4149" t="str">
        <f>IF(Table1[[#This Row],[Discount %]]&gt;50,"High Discount","Low Discount")</f>
        <v>High Discount</v>
      </c>
    </row>
    <row r="4150" spans="1:16" x14ac:dyDescent="0.3">
      <c r="A4150" t="s">
        <v>8385</v>
      </c>
      <c r="B4150">
        <v>5509110</v>
      </c>
      <c r="C4150" t="s">
        <v>20</v>
      </c>
      <c r="D4150" t="s">
        <v>25</v>
      </c>
      <c r="E4150" t="s">
        <v>26</v>
      </c>
      <c r="F4150" t="s">
        <v>16</v>
      </c>
      <c r="G4150" t="s">
        <v>8386</v>
      </c>
      <c r="H4150">
        <v>859</v>
      </c>
      <c r="I4150">
        <v>2149</v>
      </c>
      <c r="J4150" t="s">
        <v>79</v>
      </c>
      <c r="K4150">
        <v>4.2</v>
      </c>
      <c r="L4150">
        <v>519</v>
      </c>
      <c r="M4150">
        <v>60.000000000000007</v>
      </c>
      <c r="N4150">
        <v>1289.4000000000001</v>
      </c>
      <c r="O4150">
        <v>859</v>
      </c>
      <c r="P4150" t="str">
        <f>IF(Table1[[#This Row],[Discount %]]&gt;50,"High Discount","Low Discount")</f>
        <v>High Discount</v>
      </c>
    </row>
    <row r="4151" spans="1:16" x14ac:dyDescent="0.3">
      <c r="A4151" t="s">
        <v>8387</v>
      </c>
      <c r="B4151">
        <v>8807157</v>
      </c>
      <c r="C4151" t="s">
        <v>13</v>
      </c>
      <c r="D4151" t="s">
        <v>25</v>
      </c>
      <c r="E4151" t="s">
        <v>38</v>
      </c>
      <c r="F4151" t="s">
        <v>16</v>
      </c>
      <c r="G4151" t="s">
        <v>8388</v>
      </c>
      <c r="H4151">
        <v>399</v>
      </c>
      <c r="I4151">
        <v>799</v>
      </c>
      <c r="J4151" t="s">
        <v>40</v>
      </c>
      <c r="K4151">
        <v>4.3</v>
      </c>
      <c r="L4151">
        <v>519</v>
      </c>
      <c r="M4151">
        <v>50</v>
      </c>
      <c r="N4151">
        <v>399.5</v>
      </c>
      <c r="O4151">
        <v>399</v>
      </c>
      <c r="P4151" t="str">
        <f>IF(Table1[[#This Row],[Discount %]]&gt;50,"High Discount","Low Discount")</f>
        <v>Low Discount</v>
      </c>
    </row>
    <row r="4152" spans="1:16" x14ac:dyDescent="0.3">
      <c r="A4152" t="s">
        <v>8389</v>
      </c>
      <c r="B4152">
        <v>10940616</v>
      </c>
      <c r="C4152" t="s">
        <v>13</v>
      </c>
      <c r="D4152" t="s">
        <v>25</v>
      </c>
      <c r="E4152" t="s">
        <v>38</v>
      </c>
      <c r="F4152" t="s">
        <v>16</v>
      </c>
      <c r="G4152" t="s">
        <v>8390</v>
      </c>
      <c r="H4152">
        <v>449</v>
      </c>
      <c r="I4152">
        <v>899</v>
      </c>
      <c r="J4152" t="s">
        <v>40</v>
      </c>
      <c r="K4152">
        <v>4.2</v>
      </c>
      <c r="L4152">
        <v>519</v>
      </c>
      <c r="M4152">
        <v>50</v>
      </c>
      <c r="N4152">
        <v>449.5</v>
      </c>
      <c r="O4152">
        <v>449</v>
      </c>
      <c r="P4152" t="str">
        <f>IF(Table1[[#This Row],[Discount %]]&gt;50,"High Discount","Low Discount")</f>
        <v>Low Discount</v>
      </c>
    </row>
    <row r="4153" spans="1:16" x14ac:dyDescent="0.3">
      <c r="A4153" t="s">
        <v>8391</v>
      </c>
      <c r="B4153">
        <v>2397224</v>
      </c>
      <c r="C4153" t="s">
        <v>56</v>
      </c>
      <c r="D4153" t="s">
        <v>86</v>
      </c>
      <c r="E4153" t="s">
        <v>82</v>
      </c>
      <c r="F4153" t="s">
        <v>33</v>
      </c>
      <c r="G4153" t="s">
        <v>8392</v>
      </c>
      <c r="H4153">
        <v>599</v>
      </c>
      <c r="I4153">
        <v>1499</v>
      </c>
      <c r="J4153" t="s">
        <v>88</v>
      </c>
      <c r="K4153">
        <v>3.9</v>
      </c>
      <c r="L4153">
        <v>519</v>
      </c>
      <c r="M4153">
        <v>60</v>
      </c>
      <c r="N4153">
        <v>899.4</v>
      </c>
      <c r="O4153">
        <v>599</v>
      </c>
      <c r="P4153" t="str">
        <f>IF(Table1[[#This Row],[Discount %]]&gt;50,"High Discount","Low Discount")</f>
        <v>High Discount</v>
      </c>
    </row>
    <row r="4154" spans="1:16" x14ac:dyDescent="0.3">
      <c r="A4154" t="s">
        <v>8393</v>
      </c>
      <c r="B4154">
        <v>6738046</v>
      </c>
      <c r="C4154" t="s">
        <v>56</v>
      </c>
      <c r="D4154" t="s">
        <v>86</v>
      </c>
      <c r="E4154" t="s">
        <v>82</v>
      </c>
      <c r="F4154" t="s">
        <v>33</v>
      </c>
      <c r="G4154" t="s">
        <v>8394</v>
      </c>
      <c r="H4154">
        <v>569</v>
      </c>
      <c r="I4154">
        <v>1899</v>
      </c>
      <c r="J4154" t="s">
        <v>88</v>
      </c>
      <c r="K4154">
        <v>4.0999999999999996</v>
      </c>
      <c r="L4154">
        <v>519</v>
      </c>
      <c r="M4154">
        <v>70</v>
      </c>
      <c r="N4154">
        <v>1329.3</v>
      </c>
      <c r="O4154">
        <v>569</v>
      </c>
      <c r="P4154" t="str">
        <f>IF(Table1[[#This Row],[Discount %]]&gt;50,"High Discount","Low Discount")</f>
        <v>High Discount</v>
      </c>
    </row>
    <row r="4155" spans="1:16" x14ac:dyDescent="0.3">
      <c r="A4155" t="s">
        <v>8395</v>
      </c>
      <c r="B4155">
        <v>11264144</v>
      </c>
      <c r="C4155" t="s">
        <v>94</v>
      </c>
      <c r="D4155" t="s">
        <v>37</v>
      </c>
      <c r="E4155" t="s">
        <v>121</v>
      </c>
      <c r="F4155" t="s">
        <v>33</v>
      </c>
      <c r="G4155" t="s">
        <v>8396</v>
      </c>
      <c r="I4155">
        <v>1249</v>
      </c>
      <c r="J4155" t="s">
        <v>118</v>
      </c>
      <c r="K4155">
        <v>4.4000000000000004</v>
      </c>
      <c r="L4155">
        <v>519</v>
      </c>
      <c r="M4155">
        <v>55.000000000000007</v>
      </c>
      <c r="N4155">
        <v>686.95000000000016</v>
      </c>
      <c r="O4155">
        <v>562</v>
      </c>
      <c r="P4155" t="str">
        <f>IF(Table1[[#This Row],[Discount %]]&gt;50,"High Discount","Low Discount")</f>
        <v>High Discount</v>
      </c>
    </row>
    <row r="4156" spans="1:16" x14ac:dyDescent="0.3">
      <c r="A4156" t="s">
        <v>8397</v>
      </c>
      <c r="B4156">
        <v>12382154</v>
      </c>
      <c r="C4156" t="s">
        <v>840</v>
      </c>
      <c r="D4156" t="s">
        <v>37</v>
      </c>
      <c r="E4156" t="s">
        <v>43</v>
      </c>
      <c r="F4156" t="s">
        <v>33</v>
      </c>
      <c r="G4156" t="s">
        <v>8398</v>
      </c>
      <c r="I4156">
        <v>1399</v>
      </c>
      <c r="J4156" t="s">
        <v>23</v>
      </c>
      <c r="K4156">
        <v>4.0999999999999996</v>
      </c>
      <c r="L4156">
        <v>519</v>
      </c>
      <c r="M4156">
        <v>66</v>
      </c>
      <c r="N4156">
        <v>923.34</v>
      </c>
      <c r="O4156">
        <v>475</v>
      </c>
      <c r="P4156" t="str">
        <f>IF(Table1[[#This Row],[Discount %]]&gt;50,"High Discount","Low Discount")</f>
        <v>High Discount</v>
      </c>
    </row>
    <row r="4157" spans="1:16" x14ac:dyDescent="0.3">
      <c r="A4157" t="s">
        <v>8399</v>
      </c>
      <c r="B4157">
        <v>11990814</v>
      </c>
      <c r="C4157" t="s">
        <v>13</v>
      </c>
      <c r="D4157" t="s">
        <v>37</v>
      </c>
      <c r="E4157" t="s">
        <v>1812</v>
      </c>
      <c r="F4157" t="s">
        <v>33</v>
      </c>
      <c r="G4157" t="s">
        <v>8400</v>
      </c>
      <c r="I4157">
        <v>1599</v>
      </c>
      <c r="J4157" t="s">
        <v>101</v>
      </c>
      <c r="K4157">
        <v>4.2</v>
      </c>
      <c r="L4157">
        <v>519</v>
      </c>
      <c r="M4157">
        <v>44.999999999999993</v>
      </c>
      <c r="N4157">
        <v>719.54999999999984</v>
      </c>
      <c r="O4157">
        <v>879</v>
      </c>
      <c r="P4157" t="str">
        <f>IF(Table1[[#This Row],[Discount %]]&gt;50,"High Discount","Low Discount")</f>
        <v>Low Discount</v>
      </c>
    </row>
    <row r="4158" spans="1:16" x14ac:dyDescent="0.3">
      <c r="A4158" t="s">
        <v>8401</v>
      </c>
      <c r="B4158">
        <v>2312853</v>
      </c>
      <c r="C4158" t="s">
        <v>13</v>
      </c>
      <c r="D4158" t="s">
        <v>37</v>
      </c>
      <c r="E4158" t="s">
        <v>43</v>
      </c>
      <c r="F4158" t="s">
        <v>33</v>
      </c>
      <c r="G4158" t="s">
        <v>3975</v>
      </c>
      <c r="I4158">
        <v>899</v>
      </c>
      <c r="J4158" t="s">
        <v>40</v>
      </c>
      <c r="K4158">
        <v>3.9</v>
      </c>
      <c r="L4158">
        <v>519</v>
      </c>
      <c r="M4158">
        <v>60</v>
      </c>
      <c r="N4158">
        <v>539.4</v>
      </c>
      <c r="O4158">
        <v>359</v>
      </c>
      <c r="P4158" t="str">
        <f>IF(Table1[[#This Row],[Discount %]]&gt;50,"High Discount","Low Discount")</f>
        <v>High Discount</v>
      </c>
    </row>
    <row r="4159" spans="1:16" x14ac:dyDescent="0.3">
      <c r="A4159" t="s">
        <v>8402</v>
      </c>
      <c r="B4159">
        <v>1744646</v>
      </c>
      <c r="C4159" t="s">
        <v>185</v>
      </c>
      <c r="D4159" t="s">
        <v>37</v>
      </c>
      <c r="E4159" t="s">
        <v>43</v>
      </c>
      <c r="F4159" t="s">
        <v>33</v>
      </c>
      <c r="G4159" t="s">
        <v>8403</v>
      </c>
      <c r="I4159">
        <v>999</v>
      </c>
      <c r="J4159" t="s">
        <v>23</v>
      </c>
      <c r="K4159">
        <v>4</v>
      </c>
      <c r="L4159">
        <v>519</v>
      </c>
      <c r="M4159">
        <v>52</v>
      </c>
      <c r="N4159">
        <v>519.48</v>
      </c>
      <c r="O4159">
        <v>479</v>
      </c>
      <c r="P4159" t="str">
        <f>IF(Table1[[#This Row],[Discount %]]&gt;50,"High Discount","Low Discount")</f>
        <v>High Discount</v>
      </c>
    </row>
    <row r="4160" spans="1:16" x14ac:dyDescent="0.3">
      <c r="A4160" t="s">
        <v>8404</v>
      </c>
      <c r="B4160">
        <v>11357282</v>
      </c>
      <c r="C4160" t="s">
        <v>59</v>
      </c>
      <c r="D4160" t="s">
        <v>14</v>
      </c>
      <c r="E4160" t="s">
        <v>47</v>
      </c>
      <c r="F4160" t="s">
        <v>16</v>
      </c>
      <c r="G4160" t="s">
        <v>8405</v>
      </c>
      <c r="H4160">
        <v>1039</v>
      </c>
      <c r="I4160">
        <v>2599</v>
      </c>
      <c r="J4160" t="s">
        <v>151</v>
      </c>
      <c r="K4160">
        <v>3.6</v>
      </c>
      <c r="L4160">
        <v>518</v>
      </c>
      <c r="M4160">
        <v>60.000000000000007</v>
      </c>
      <c r="N4160">
        <v>1559.4000000000003</v>
      </c>
      <c r="O4160">
        <v>1039</v>
      </c>
      <c r="P4160" t="str">
        <f>IF(Table1[[#This Row],[Discount %]]&gt;50,"High Discount","Low Discount")</f>
        <v>High Discount</v>
      </c>
    </row>
    <row r="4161" spans="1:16" x14ac:dyDescent="0.3">
      <c r="A4161" t="s">
        <v>8406</v>
      </c>
      <c r="B4161">
        <v>10803170</v>
      </c>
      <c r="C4161" t="s">
        <v>99</v>
      </c>
      <c r="D4161" t="s">
        <v>68</v>
      </c>
      <c r="E4161" t="s">
        <v>82</v>
      </c>
      <c r="F4161" t="s">
        <v>16</v>
      </c>
      <c r="G4161" t="s">
        <v>8407</v>
      </c>
      <c r="H4161">
        <v>674</v>
      </c>
      <c r="I4161">
        <v>1499</v>
      </c>
      <c r="J4161" t="s">
        <v>35</v>
      </c>
      <c r="K4161">
        <v>4</v>
      </c>
      <c r="L4161">
        <v>518</v>
      </c>
      <c r="M4161">
        <v>55.000000000000007</v>
      </c>
      <c r="N4161">
        <v>824.45000000000016</v>
      </c>
      <c r="O4161">
        <v>674</v>
      </c>
      <c r="P4161" t="str">
        <f>IF(Table1[[#This Row],[Discount %]]&gt;50,"High Discount","Low Discount")</f>
        <v>High Discount</v>
      </c>
    </row>
    <row r="4162" spans="1:16" x14ac:dyDescent="0.3">
      <c r="A4162" t="s">
        <v>8408</v>
      </c>
      <c r="B4162">
        <v>11008426</v>
      </c>
      <c r="C4162" t="s">
        <v>5823</v>
      </c>
      <c r="D4162" t="s">
        <v>86</v>
      </c>
      <c r="E4162" t="s">
        <v>38</v>
      </c>
      <c r="F4162" t="s">
        <v>16</v>
      </c>
      <c r="G4162" t="s">
        <v>8409</v>
      </c>
      <c r="H4162">
        <v>604</v>
      </c>
      <c r="I4162">
        <v>1099</v>
      </c>
      <c r="J4162" t="s">
        <v>8410</v>
      </c>
      <c r="K4162">
        <v>4.5</v>
      </c>
      <c r="L4162">
        <v>518</v>
      </c>
      <c r="M4162">
        <v>45</v>
      </c>
      <c r="N4162">
        <v>494.55</v>
      </c>
      <c r="O4162">
        <v>604</v>
      </c>
      <c r="P4162" t="str">
        <f>IF(Table1[[#This Row],[Discount %]]&gt;50,"High Discount","Low Discount")</f>
        <v>Low Discount</v>
      </c>
    </row>
    <row r="4163" spans="1:16" x14ac:dyDescent="0.3">
      <c r="A4163" t="s">
        <v>8411</v>
      </c>
      <c r="B4163">
        <v>10955520</v>
      </c>
      <c r="C4163" t="s">
        <v>46</v>
      </c>
      <c r="D4163" t="s">
        <v>25</v>
      </c>
      <c r="E4163" t="s">
        <v>26</v>
      </c>
      <c r="F4163" t="s">
        <v>16</v>
      </c>
      <c r="G4163" t="s">
        <v>8412</v>
      </c>
      <c r="H4163">
        <v>506</v>
      </c>
      <c r="I4163">
        <v>1299</v>
      </c>
      <c r="J4163" t="s">
        <v>79</v>
      </c>
      <c r="K4163">
        <v>4.2</v>
      </c>
      <c r="L4163">
        <v>518</v>
      </c>
      <c r="M4163">
        <v>61</v>
      </c>
      <c r="N4163">
        <v>792.39</v>
      </c>
      <c r="O4163">
        <v>506</v>
      </c>
      <c r="P4163" t="str">
        <f>IF(Table1[[#This Row],[Discount %]]&gt;50,"High Discount","Low Discount")</f>
        <v>High Discount</v>
      </c>
    </row>
    <row r="4164" spans="1:16" x14ac:dyDescent="0.3">
      <c r="A4164" t="s">
        <v>8413</v>
      </c>
      <c r="B4164">
        <v>12934524</v>
      </c>
      <c r="C4164" t="s">
        <v>42</v>
      </c>
      <c r="D4164" t="s">
        <v>25</v>
      </c>
      <c r="E4164" t="s">
        <v>26</v>
      </c>
      <c r="F4164" t="s">
        <v>16</v>
      </c>
      <c r="G4164" t="s">
        <v>8414</v>
      </c>
      <c r="H4164">
        <v>759</v>
      </c>
      <c r="I4164">
        <v>1899</v>
      </c>
      <c r="J4164" t="s">
        <v>231</v>
      </c>
      <c r="K4164">
        <v>4.0999999999999996</v>
      </c>
      <c r="L4164">
        <v>518</v>
      </c>
      <c r="M4164">
        <v>60.000000000000007</v>
      </c>
      <c r="N4164">
        <v>1139.4000000000001</v>
      </c>
      <c r="O4164">
        <v>759</v>
      </c>
      <c r="P4164" t="str">
        <f>IF(Table1[[#This Row],[Discount %]]&gt;50,"High Discount","Low Discount")</f>
        <v>High Discount</v>
      </c>
    </row>
    <row r="4165" spans="1:16" x14ac:dyDescent="0.3">
      <c r="A4165" t="s">
        <v>8415</v>
      </c>
      <c r="B4165">
        <v>2388034</v>
      </c>
      <c r="C4165" t="s">
        <v>401</v>
      </c>
      <c r="D4165" t="s">
        <v>25</v>
      </c>
      <c r="E4165" t="s">
        <v>38</v>
      </c>
      <c r="F4165" t="s">
        <v>16</v>
      </c>
      <c r="G4165" t="s">
        <v>8416</v>
      </c>
      <c r="H4165">
        <v>359</v>
      </c>
      <c r="I4165">
        <v>799</v>
      </c>
      <c r="J4165" t="s">
        <v>35</v>
      </c>
      <c r="K4165">
        <v>3.7</v>
      </c>
      <c r="L4165">
        <v>518</v>
      </c>
      <c r="M4165">
        <v>54.999999999999993</v>
      </c>
      <c r="N4165">
        <v>439.44999999999993</v>
      </c>
      <c r="O4165">
        <v>359</v>
      </c>
      <c r="P4165" t="str">
        <f>IF(Table1[[#This Row],[Discount %]]&gt;50,"High Discount","Low Discount")</f>
        <v>High Discount</v>
      </c>
    </row>
    <row r="4166" spans="1:16" x14ac:dyDescent="0.3">
      <c r="A4166" t="s">
        <v>8417</v>
      </c>
      <c r="B4166">
        <v>10335569</v>
      </c>
      <c r="C4166" t="s">
        <v>2744</v>
      </c>
      <c r="D4166" t="s">
        <v>25</v>
      </c>
      <c r="E4166" t="s">
        <v>38</v>
      </c>
      <c r="F4166" t="s">
        <v>16</v>
      </c>
      <c r="G4166" t="s">
        <v>8418</v>
      </c>
      <c r="H4166">
        <v>399</v>
      </c>
      <c r="I4166">
        <v>999</v>
      </c>
      <c r="J4166" t="s">
        <v>35</v>
      </c>
      <c r="K4166">
        <v>4.2</v>
      </c>
      <c r="L4166">
        <v>518</v>
      </c>
      <c r="M4166">
        <v>60</v>
      </c>
      <c r="N4166">
        <v>599.4</v>
      </c>
      <c r="O4166">
        <v>399</v>
      </c>
      <c r="P4166" t="str">
        <f>IF(Table1[[#This Row],[Discount %]]&gt;50,"High Discount","Low Discount")</f>
        <v>High Discount</v>
      </c>
    </row>
    <row r="4167" spans="1:16" x14ac:dyDescent="0.3">
      <c r="A4167" t="s">
        <v>8419</v>
      </c>
      <c r="B4167">
        <v>13789760</v>
      </c>
      <c r="C4167" t="s">
        <v>99</v>
      </c>
      <c r="D4167" t="s">
        <v>68</v>
      </c>
      <c r="E4167" t="s">
        <v>69</v>
      </c>
      <c r="F4167" t="s">
        <v>33</v>
      </c>
      <c r="G4167" t="s">
        <v>8420</v>
      </c>
      <c r="H4167">
        <v>1394</v>
      </c>
      <c r="I4167">
        <v>3099</v>
      </c>
      <c r="J4167" t="s">
        <v>65</v>
      </c>
      <c r="K4167">
        <v>4.4000000000000004</v>
      </c>
      <c r="L4167">
        <v>518</v>
      </c>
      <c r="M4167">
        <v>55.000000000000007</v>
      </c>
      <c r="N4167">
        <v>1704.4500000000003</v>
      </c>
      <c r="O4167">
        <v>1394</v>
      </c>
      <c r="P4167" t="str">
        <f>IF(Table1[[#This Row],[Discount %]]&gt;50,"High Discount","Low Discount")</f>
        <v>High Discount</v>
      </c>
    </row>
    <row r="4168" spans="1:16" x14ac:dyDescent="0.3">
      <c r="A4168" t="s">
        <v>8421</v>
      </c>
      <c r="B4168">
        <v>12524776</v>
      </c>
      <c r="C4168" t="s">
        <v>56</v>
      </c>
      <c r="D4168" t="s">
        <v>86</v>
      </c>
      <c r="E4168" t="s">
        <v>82</v>
      </c>
      <c r="F4168" t="s">
        <v>33</v>
      </c>
      <c r="G4168" t="s">
        <v>8422</v>
      </c>
      <c r="H4168">
        <v>349</v>
      </c>
      <c r="I4168">
        <v>1399</v>
      </c>
      <c r="J4168" t="s">
        <v>212</v>
      </c>
      <c r="K4168">
        <v>4.0999999999999996</v>
      </c>
      <c r="L4168">
        <v>518</v>
      </c>
      <c r="M4168">
        <v>75</v>
      </c>
      <c r="N4168">
        <v>1049.25</v>
      </c>
      <c r="O4168">
        <v>349</v>
      </c>
      <c r="P4168" t="str">
        <f>IF(Table1[[#This Row],[Discount %]]&gt;50,"High Discount","Low Discount")</f>
        <v>High Discount</v>
      </c>
    </row>
    <row r="4169" spans="1:16" x14ac:dyDescent="0.3">
      <c r="A4169" t="s">
        <v>8423</v>
      </c>
      <c r="B4169">
        <v>12290170</v>
      </c>
      <c r="C4169" t="s">
        <v>5448</v>
      </c>
      <c r="D4169" t="s">
        <v>37</v>
      </c>
      <c r="E4169" t="s">
        <v>43</v>
      </c>
      <c r="F4169" t="s">
        <v>33</v>
      </c>
      <c r="G4169" t="s">
        <v>8424</v>
      </c>
      <c r="I4169">
        <v>1395</v>
      </c>
      <c r="J4169" t="s">
        <v>40</v>
      </c>
      <c r="K4169">
        <v>4.4000000000000004</v>
      </c>
      <c r="L4169">
        <v>518</v>
      </c>
      <c r="M4169">
        <v>25</v>
      </c>
      <c r="N4169">
        <v>348.75</v>
      </c>
      <c r="O4169">
        <v>1046</v>
      </c>
      <c r="P4169" t="str">
        <f>IF(Table1[[#This Row],[Discount %]]&gt;50,"High Discount","Low Discount")</f>
        <v>Low Discount</v>
      </c>
    </row>
    <row r="4170" spans="1:16" x14ac:dyDescent="0.3">
      <c r="A4170" t="s">
        <v>8425</v>
      </c>
      <c r="B4170">
        <v>17385634</v>
      </c>
      <c r="C4170" t="s">
        <v>13</v>
      </c>
      <c r="D4170" t="s">
        <v>37</v>
      </c>
      <c r="E4170" t="s">
        <v>38</v>
      </c>
      <c r="F4170" t="s">
        <v>33</v>
      </c>
      <c r="G4170" t="s">
        <v>97</v>
      </c>
      <c r="I4170">
        <v>1398</v>
      </c>
      <c r="J4170" t="s">
        <v>40</v>
      </c>
      <c r="K4170">
        <v>4.3</v>
      </c>
      <c r="L4170">
        <v>518</v>
      </c>
      <c r="M4170">
        <v>50</v>
      </c>
      <c r="N4170">
        <v>699</v>
      </c>
      <c r="O4170">
        <v>699</v>
      </c>
      <c r="P4170" t="str">
        <f>IF(Table1[[#This Row],[Discount %]]&gt;50,"High Discount","Low Discount")</f>
        <v>Low Discount</v>
      </c>
    </row>
    <row r="4171" spans="1:16" x14ac:dyDescent="0.3">
      <c r="A4171" t="s">
        <v>8426</v>
      </c>
      <c r="B4171">
        <v>10462968</v>
      </c>
      <c r="C4171" t="s">
        <v>13</v>
      </c>
      <c r="D4171" t="s">
        <v>37</v>
      </c>
      <c r="E4171" t="s">
        <v>281</v>
      </c>
      <c r="F4171" t="s">
        <v>33</v>
      </c>
      <c r="G4171" t="s">
        <v>8427</v>
      </c>
      <c r="I4171">
        <v>1799</v>
      </c>
      <c r="J4171" t="s">
        <v>40</v>
      </c>
      <c r="K4171">
        <v>4.0999999999999996</v>
      </c>
      <c r="L4171">
        <v>518</v>
      </c>
      <c r="M4171">
        <v>75</v>
      </c>
      <c r="N4171">
        <v>1349.25</v>
      </c>
      <c r="O4171">
        <v>449</v>
      </c>
      <c r="P4171" t="str">
        <f>IF(Table1[[#This Row],[Discount %]]&gt;50,"High Discount","Low Discount")</f>
        <v>High Discount</v>
      </c>
    </row>
    <row r="4172" spans="1:16" x14ac:dyDescent="0.3">
      <c r="A4172" t="s">
        <v>8428</v>
      </c>
      <c r="B4172">
        <v>14852116</v>
      </c>
      <c r="C4172" t="s">
        <v>270</v>
      </c>
      <c r="D4172" t="s">
        <v>14</v>
      </c>
      <c r="E4172" t="s">
        <v>15</v>
      </c>
      <c r="F4172" t="s">
        <v>16</v>
      </c>
      <c r="G4172" t="s">
        <v>8429</v>
      </c>
      <c r="H4172">
        <v>1949</v>
      </c>
      <c r="I4172">
        <v>2999</v>
      </c>
      <c r="J4172" t="s">
        <v>174</v>
      </c>
      <c r="K4172">
        <v>4.0999999999999996</v>
      </c>
      <c r="L4172">
        <v>517</v>
      </c>
      <c r="M4172">
        <v>35</v>
      </c>
      <c r="N4172">
        <v>1049.6500000000001</v>
      </c>
      <c r="O4172">
        <v>1949</v>
      </c>
      <c r="P4172" t="str">
        <f>IF(Table1[[#This Row],[Discount %]]&gt;50,"High Discount","Low Discount")</f>
        <v>Low Discount</v>
      </c>
    </row>
    <row r="4173" spans="1:16" x14ac:dyDescent="0.3">
      <c r="A4173" t="s">
        <v>8430</v>
      </c>
      <c r="B4173">
        <v>18031068</v>
      </c>
      <c r="C4173" t="s">
        <v>270</v>
      </c>
      <c r="D4173" t="s">
        <v>176</v>
      </c>
      <c r="E4173" t="s">
        <v>325</v>
      </c>
      <c r="F4173" t="s">
        <v>16</v>
      </c>
      <c r="G4173" t="s">
        <v>8431</v>
      </c>
      <c r="I4173">
        <v>648</v>
      </c>
      <c r="J4173" t="s">
        <v>23</v>
      </c>
      <c r="K4173">
        <v>4.2</v>
      </c>
      <c r="L4173">
        <v>517</v>
      </c>
      <c r="M4173">
        <v>31</v>
      </c>
      <c r="N4173">
        <v>200.88</v>
      </c>
      <c r="O4173">
        <v>447</v>
      </c>
      <c r="P4173" t="str">
        <f>IF(Table1[[#This Row],[Discount %]]&gt;50,"High Discount","Low Discount")</f>
        <v>Low Discount</v>
      </c>
    </row>
    <row r="4174" spans="1:16" x14ac:dyDescent="0.3">
      <c r="A4174" t="s">
        <v>8432</v>
      </c>
      <c r="B4174">
        <v>10106215</v>
      </c>
      <c r="C4174" t="s">
        <v>59</v>
      </c>
      <c r="D4174" t="s">
        <v>60</v>
      </c>
      <c r="E4174" t="s">
        <v>38</v>
      </c>
      <c r="F4174" t="s">
        <v>16</v>
      </c>
      <c r="G4174" t="s">
        <v>8433</v>
      </c>
      <c r="H4174">
        <v>359</v>
      </c>
      <c r="I4174">
        <v>899</v>
      </c>
      <c r="J4174" t="s">
        <v>35</v>
      </c>
      <c r="K4174">
        <v>4.2</v>
      </c>
      <c r="L4174">
        <v>517</v>
      </c>
      <c r="M4174">
        <v>60</v>
      </c>
      <c r="N4174">
        <v>539.4</v>
      </c>
      <c r="O4174">
        <v>359</v>
      </c>
      <c r="P4174" t="str">
        <f>IF(Table1[[#This Row],[Discount %]]&gt;50,"High Discount","Low Discount")</f>
        <v>High Discount</v>
      </c>
    </row>
    <row r="4175" spans="1:16" x14ac:dyDescent="0.3">
      <c r="A4175" t="s">
        <v>8434</v>
      </c>
      <c r="B4175">
        <v>6832562</v>
      </c>
      <c r="C4175" t="s">
        <v>149</v>
      </c>
      <c r="D4175" t="s">
        <v>25</v>
      </c>
      <c r="E4175" t="s">
        <v>26</v>
      </c>
      <c r="F4175" t="s">
        <v>16</v>
      </c>
      <c r="G4175" t="s">
        <v>8435</v>
      </c>
      <c r="H4175">
        <v>1399</v>
      </c>
      <c r="I4175">
        <v>2799</v>
      </c>
      <c r="J4175" t="s">
        <v>453</v>
      </c>
      <c r="K4175">
        <v>4.0999999999999996</v>
      </c>
      <c r="L4175">
        <v>517</v>
      </c>
      <c r="M4175">
        <v>50</v>
      </c>
      <c r="N4175">
        <v>1399.5</v>
      </c>
      <c r="O4175">
        <v>1399</v>
      </c>
      <c r="P4175" t="str">
        <f>IF(Table1[[#This Row],[Discount %]]&gt;50,"High Discount","Low Discount")</f>
        <v>Low Discount</v>
      </c>
    </row>
    <row r="4176" spans="1:16" x14ac:dyDescent="0.3">
      <c r="A4176" t="s">
        <v>8436</v>
      </c>
      <c r="B4176">
        <v>10430788</v>
      </c>
      <c r="C4176" t="s">
        <v>1316</v>
      </c>
      <c r="D4176" t="s">
        <v>68</v>
      </c>
      <c r="E4176" t="s">
        <v>295</v>
      </c>
      <c r="F4176" t="s">
        <v>33</v>
      </c>
      <c r="G4176" t="s">
        <v>8437</v>
      </c>
      <c r="H4176">
        <v>867</v>
      </c>
      <c r="I4176">
        <v>3099</v>
      </c>
      <c r="J4176" t="s">
        <v>145</v>
      </c>
      <c r="K4176">
        <v>3.9</v>
      </c>
      <c r="L4176">
        <v>517</v>
      </c>
      <c r="M4176">
        <v>72.000000000000014</v>
      </c>
      <c r="N4176">
        <v>2231.2800000000007</v>
      </c>
      <c r="O4176">
        <v>867</v>
      </c>
      <c r="P4176" t="str">
        <f>IF(Table1[[#This Row],[Discount %]]&gt;50,"High Discount","Low Discount")</f>
        <v>High Discount</v>
      </c>
    </row>
    <row r="4177" spans="1:16" x14ac:dyDescent="0.3">
      <c r="A4177" t="s">
        <v>8438</v>
      </c>
      <c r="B4177">
        <v>10430778</v>
      </c>
      <c r="C4177" t="s">
        <v>1316</v>
      </c>
      <c r="D4177" t="s">
        <v>68</v>
      </c>
      <c r="E4177" t="s">
        <v>295</v>
      </c>
      <c r="F4177" t="s">
        <v>33</v>
      </c>
      <c r="G4177" t="s">
        <v>8439</v>
      </c>
      <c r="H4177">
        <v>896</v>
      </c>
      <c r="I4177">
        <v>3899</v>
      </c>
      <c r="J4177" t="s">
        <v>145</v>
      </c>
      <c r="K4177">
        <v>3.8</v>
      </c>
      <c r="L4177">
        <v>517</v>
      </c>
      <c r="M4177">
        <v>77</v>
      </c>
      <c r="N4177">
        <v>3002.23</v>
      </c>
      <c r="O4177">
        <v>896</v>
      </c>
      <c r="P4177" t="str">
        <f>IF(Table1[[#This Row],[Discount %]]&gt;50,"High Discount","Low Discount")</f>
        <v>High Discount</v>
      </c>
    </row>
    <row r="4178" spans="1:16" x14ac:dyDescent="0.3">
      <c r="A4178" t="s">
        <v>8440</v>
      </c>
      <c r="B4178">
        <v>13791192</v>
      </c>
      <c r="C4178" t="s">
        <v>372</v>
      </c>
      <c r="D4178" t="s">
        <v>68</v>
      </c>
      <c r="E4178" t="s">
        <v>69</v>
      </c>
      <c r="F4178" t="s">
        <v>33</v>
      </c>
      <c r="G4178" t="s">
        <v>8441</v>
      </c>
      <c r="H4178">
        <v>1319</v>
      </c>
      <c r="I4178">
        <v>3999</v>
      </c>
      <c r="J4178" t="s">
        <v>212</v>
      </c>
      <c r="K4178">
        <v>4.2</v>
      </c>
      <c r="L4178">
        <v>517</v>
      </c>
      <c r="M4178">
        <v>67</v>
      </c>
      <c r="N4178">
        <v>2679.33</v>
      </c>
      <c r="O4178">
        <v>1319</v>
      </c>
      <c r="P4178" t="str">
        <f>IF(Table1[[#This Row],[Discount %]]&gt;50,"High Discount","Low Discount")</f>
        <v>High Discount</v>
      </c>
    </row>
    <row r="4179" spans="1:16" x14ac:dyDescent="0.3">
      <c r="A4179" t="s">
        <v>8442</v>
      </c>
      <c r="B4179">
        <v>14141204</v>
      </c>
      <c r="C4179" t="s">
        <v>199</v>
      </c>
      <c r="D4179" t="s">
        <v>86</v>
      </c>
      <c r="E4179" t="s">
        <v>131</v>
      </c>
      <c r="F4179" t="s">
        <v>33</v>
      </c>
      <c r="G4179" t="s">
        <v>8443</v>
      </c>
      <c r="H4179">
        <v>769</v>
      </c>
      <c r="I4179">
        <v>2199</v>
      </c>
      <c r="J4179" t="s">
        <v>201</v>
      </c>
      <c r="K4179">
        <v>4.3</v>
      </c>
      <c r="L4179">
        <v>517</v>
      </c>
      <c r="M4179">
        <v>64.999999999999986</v>
      </c>
      <c r="N4179">
        <v>1429.3499999999997</v>
      </c>
      <c r="O4179">
        <v>769</v>
      </c>
      <c r="P4179" t="str">
        <f>IF(Table1[[#This Row],[Discount %]]&gt;50,"High Discount","Low Discount")</f>
        <v>High Discount</v>
      </c>
    </row>
    <row r="4180" spans="1:16" x14ac:dyDescent="0.3">
      <c r="A4180" t="s">
        <v>8444</v>
      </c>
      <c r="B4180">
        <v>12289164</v>
      </c>
      <c r="C4180" t="s">
        <v>90</v>
      </c>
      <c r="D4180" t="s">
        <v>37</v>
      </c>
      <c r="E4180" t="s">
        <v>43</v>
      </c>
      <c r="F4180" t="s">
        <v>33</v>
      </c>
      <c r="G4180" t="s">
        <v>8445</v>
      </c>
      <c r="I4180">
        <v>1199</v>
      </c>
      <c r="J4180" t="s">
        <v>23</v>
      </c>
      <c r="K4180">
        <v>4.5</v>
      </c>
      <c r="L4180">
        <v>517</v>
      </c>
      <c r="M4180">
        <v>57.999999999999993</v>
      </c>
      <c r="N4180">
        <v>695.41999999999985</v>
      </c>
      <c r="O4180">
        <v>503</v>
      </c>
      <c r="P4180" t="str">
        <f>IF(Table1[[#This Row],[Discount %]]&gt;50,"High Discount","Low Discount")</f>
        <v>High Discount</v>
      </c>
    </row>
    <row r="4181" spans="1:16" x14ac:dyDescent="0.3">
      <c r="A4181" t="s">
        <v>8446</v>
      </c>
      <c r="B4181">
        <v>10162667</v>
      </c>
      <c r="C4181" t="s">
        <v>94</v>
      </c>
      <c r="D4181" t="s">
        <v>37</v>
      </c>
      <c r="E4181" t="s">
        <v>43</v>
      </c>
      <c r="F4181" t="s">
        <v>33</v>
      </c>
      <c r="G4181" t="s">
        <v>8447</v>
      </c>
      <c r="I4181">
        <v>1499</v>
      </c>
      <c r="J4181" t="s">
        <v>286</v>
      </c>
      <c r="K4181">
        <v>4.2</v>
      </c>
      <c r="L4181">
        <v>517</v>
      </c>
      <c r="M4181">
        <v>44.999999999999993</v>
      </c>
      <c r="N4181">
        <v>674.54999999999984</v>
      </c>
      <c r="O4181">
        <v>824</v>
      </c>
      <c r="P4181" t="str">
        <f>IF(Table1[[#This Row],[Discount %]]&gt;50,"High Discount","Low Discount")</f>
        <v>Low Discount</v>
      </c>
    </row>
    <row r="4182" spans="1:16" x14ac:dyDescent="0.3">
      <c r="A4182" t="s">
        <v>8448</v>
      </c>
      <c r="B4182">
        <v>9039283</v>
      </c>
      <c r="C4182" t="s">
        <v>840</v>
      </c>
      <c r="D4182" t="s">
        <v>37</v>
      </c>
      <c r="E4182" t="s">
        <v>131</v>
      </c>
      <c r="F4182" t="s">
        <v>33</v>
      </c>
      <c r="G4182" t="s">
        <v>8449</v>
      </c>
      <c r="I4182">
        <v>1798</v>
      </c>
      <c r="J4182" t="s">
        <v>23</v>
      </c>
      <c r="K4182">
        <v>4.2</v>
      </c>
      <c r="L4182">
        <v>517</v>
      </c>
      <c r="M4182">
        <v>57.999999999999993</v>
      </c>
      <c r="N4182">
        <v>1042.8399999999999</v>
      </c>
      <c r="O4182">
        <v>755</v>
      </c>
      <c r="P4182" t="str">
        <f>IF(Table1[[#This Row],[Discount %]]&gt;50,"High Discount","Low Discount")</f>
        <v>High Discount</v>
      </c>
    </row>
    <row r="4183" spans="1:16" x14ac:dyDescent="0.3">
      <c r="A4183" t="s">
        <v>8450</v>
      </c>
      <c r="B4183">
        <v>11265850</v>
      </c>
      <c r="C4183" t="s">
        <v>94</v>
      </c>
      <c r="D4183" t="s">
        <v>37</v>
      </c>
      <c r="E4183" t="s">
        <v>131</v>
      </c>
      <c r="F4183" t="s">
        <v>33</v>
      </c>
      <c r="G4183" t="s">
        <v>8451</v>
      </c>
      <c r="I4183">
        <v>1999</v>
      </c>
      <c r="J4183" t="s">
        <v>40</v>
      </c>
      <c r="K4183">
        <v>4.3</v>
      </c>
      <c r="L4183">
        <v>517</v>
      </c>
      <c r="M4183">
        <v>40</v>
      </c>
      <c r="N4183">
        <v>799.6</v>
      </c>
      <c r="O4183">
        <v>1199</v>
      </c>
      <c r="P4183" t="str">
        <f>IF(Table1[[#This Row],[Discount %]]&gt;50,"High Discount","Low Discount")</f>
        <v>Low Discount</v>
      </c>
    </row>
    <row r="4184" spans="1:16" x14ac:dyDescent="0.3">
      <c r="A4184" t="s">
        <v>8452</v>
      </c>
      <c r="B4184">
        <v>2529711</v>
      </c>
      <c r="C4184" t="s">
        <v>94</v>
      </c>
      <c r="D4184" t="s">
        <v>37</v>
      </c>
      <c r="E4184" t="s">
        <v>131</v>
      </c>
      <c r="F4184" t="s">
        <v>33</v>
      </c>
      <c r="G4184" t="s">
        <v>8453</v>
      </c>
      <c r="I4184">
        <v>1999</v>
      </c>
      <c r="J4184" t="s">
        <v>40</v>
      </c>
      <c r="K4184">
        <v>4.4000000000000004</v>
      </c>
      <c r="L4184">
        <v>517</v>
      </c>
      <c r="M4184">
        <v>60.000000000000007</v>
      </c>
      <c r="N4184">
        <v>1199.4000000000001</v>
      </c>
      <c r="O4184">
        <v>799</v>
      </c>
      <c r="P4184" t="str">
        <f>IF(Table1[[#This Row],[Discount %]]&gt;50,"High Discount","Low Discount")</f>
        <v>High Discount</v>
      </c>
    </row>
    <row r="4185" spans="1:16" x14ac:dyDescent="0.3">
      <c r="A4185" t="s">
        <v>8454</v>
      </c>
      <c r="B4185">
        <v>2414687</v>
      </c>
      <c r="C4185" t="s">
        <v>401</v>
      </c>
      <c r="D4185" t="s">
        <v>37</v>
      </c>
      <c r="E4185" t="s">
        <v>38</v>
      </c>
      <c r="F4185" t="s">
        <v>33</v>
      </c>
      <c r="G4185" t="s">
        <v>8455</v>
      </c>
      <c r="I4185">
        <v>799</v>
      </c>
      <c r="J4185" t="s">
        <v>1806</v>
      </c>
      <c r="K4185">
        <v>4.0999999999999996</v>
      </c>
      <c r="L4185">
        <v>517</v>
      </c>
      <c r="M4185">
        <v>65</v>
      </c>
      <c r="N4185">
        <v>519.35</v>
      </c>
      <c r="O4185">
        <v>279</v>
      </c>
      <c r="P4185" t="str">
        <f>IF(Table1[[#This Row],[Discount %]]&gt;50,"High Discount","Low Discount")</f>
        <v>High Discount</v>
      </c>
    </row>
    <row r="4186" spans="1:16" x14ac:dyDescent="0.3">
      <c r="A4186" t="s">
        <v>8456</v>
      </c>
      <c r="B4186">
        <v>13658880</v>
      </c>
      <c r="C4186" t="s">
        <v>46</v>
      </c>
      <c r="D4186" t="s">
        <v>14</v>
      </c>
      <c r="E4186" t="s">
        <v>21</v>
      </c>
      <c r="F4186" t="s">
        <v>16</v>
      </c>
      <c r="G4186" t="s">
        <v>8457</v>
      </c>
      <c r="H4186">
        <v>359</v>
      </c>
      <c r="I4186">
        <v>899</v>
      </c>
      <c r="J4186" t="s">
        <v>23</v>
      </c>
      <c r="K4186">
        <v>4</v>
      </c>
      <c r="L4186">
        <v>516</v>
      </c>
      <c r="M4186">
        <v>60</v>
      </c>
      <c r="N4186">
        <v>539.4</v>
      </c>
      <c r="O4186">
        <v>359</v>
      </c>
      <c r="P4186" t="str">
        <f>IF(Table1[[#This Row],[Discount %]]&gt;50,"High Discount","Low Discount")</f>
        <v>High Discount</v>
      </c>
    </row>
    <row r="4187" spans="1:16" x14ac:dyDescent="0.3">
      <c r="A4187" t="s">
        <v>8458</v>
      </c>
      <c r="B4187">
        <v>12402728</v>
      </c>
      <c r="C4187" t="s">
        <v>149</v>
      </c>
      <c r="D4187" t="s">
        <v>176</v>
      </c>
      <c r="E4187" t="s">
        <v>177</v>
      </c>
      <c r="F4187" t="s">
        <v>16</v>
      </c>
      <c r="G4187" t="s">
        <v>8459</v>
      </c>
      <c r="H4187">
        <v>419</v>
      </c>
      <c r="I4187">
        <v>599</v>
      </c>
      <c r="J4187" t="s">
        <v>145</v>
      </c>
      <c r="K4187">
        <v>4.3</v>
      </c>
      <c r="L4187">
        <v>516</v>
      </c>
      <c r="M4187">
        <v>30</v>
      </c>
      <c r="N4187">
        <v>179.7</v>
      </c>
      <c r="O4187">
        <v>419</v>
      </c>
      <c r="P4187" t="str">
        <f>IF(Table1[[#This Row],[Discount %]]&gt;50,"High Discount","Low Discount")</f>
        <v>Low Discount</v>
      </c>
    </row>
    <row r="4188" spans="1:16" x14ac:dyDescent="0.3">
      <c r="A4188" t="s">
        <v>8460</v>
      </c>
      <c r="B4188">
        <v>11806886</v>
      </c>
      <c r="C4188" t="s">
        <v>8461</v>
      </c>
      <c r="D4188" t="s">
        <v>25</v>
      </c>
      <c r="E4188" t="s">
        <v>38</v>
      </c>
      <c r="F4188" t="s">
        <v>16</v>
      </c>
      <c r="G4188" t="s">
        <v>8462</v>
      </c>
      <c r="I4188">
        <v>499</v>
      </c>
      <c r="J4188" t="s">
        <v>35</v>
      </c>
      <c r="K4188">
        <v>4.3</v>
      </c>
      <c r="L4188">
        <v>516</v>
      </c>
      <c r="M4188">
        <v>52</v>
      </c>
      <c r="N4188">
        <v>259.48</v>
      </c>
      <c r="O4188">
        <v>239</v>
      </c>
      <c r="P4188" t="str">
        <f>IF(Table1[[#This Row],[Discount %]]&gt;50,"High Discount","Low Discount")</f>
        <v>High Discount</v>
      </c>
    </row>
    <row r="4189" spans="1:16" x14ac:dyDescent="0.3">
      <c r="A4189" t="s">
        <v>8463</v>
      </c>
      <c r="B4189">
        <v>5556553</v>
      </c>
      <c r="C4189" t="s">
        <v>8464</v>
      </c>
      <c r="D4189" t="s">
        <v>68</v>
      </c>
      <c r="E4189" t="s">
        <v>8465</v>
      </c>
      <c r="F4189" t="s">
        <v>33</v>
      </c>
      <c r="G4189" t="s">
        <v>8466</v>
      </c>
      <c r="H4189">
        <v>676</v>
      </c>
      <c r="I4189">
        <v>1025</v>
      </c>
      <c r="J4189" t="s">
        <v>145</v>
      </c>
      <c r="K4189">
        <v>4.2</v>
      </c>
      <c r="L4189">
        <v>516</v>
      </c>
      <c r="M4189">
        <v>34</v>
      </c>
      <c r="N4189">
        <v>348.5</v>
      </c>
      <c r="O4189">
        <v>676</v>
      </c>
      <c r="P4189" t="str">
        <f>IF(Table1[[#This Row],[Discount %]]&gt;50,"High Discount","Low Discount")</f>
        <v>Low Discount</v>
      </c>
    </row>
    <row r="4190" spans="1:16" x14ac:dyDescent="0.3">
      <c r="A4190" t="s">
        <v>8467</v>
      </c>
      <c r="B4190">
        <v>14182598</v>
      </c>
      <c r="C4190" t="s">
        <v>8468</v>
      </c>
      <c r="D4190" t="s">
        <v>68</v>
      </c>
      <c r="E4190" t="s">
        <v>43</v>
      </c>
      <c r="F4190" t="s">
        <v>33</v>
      </c>
      <c r="G4190" t="s">
        <v>8469</v>
      </c>
      <c r="H4190">
        <v>949</v>
      </c>
      <c r="I4190">
        <v>1399</v>
      </c>
      <c r="J4190" t="s">
        <v>35</v>
      </c>
      <c r="K4190">
        <v>4.3</v>
      </c>
      <c r="L4190">
        <v>516</v>
      </c>
      <c r="M4190">
        <v>32.165832737669767</v>
      </c>
      <c r="N4190">
        <v>450.00000000000006</v>
      </c>
      <c r="O4190">
        <v>949</v>
      </c>
      <c r="P4190" t="str">
        <f>IF(Table1[[#This Row],[Discount %]]&gt;50,"High Discount","Low Discount")</f>
        <v>Low Discount</v>
      </c>
    </row>
    <row r="4191" spans="1:16" x14ac:dyDescent="0.3">
      <c r="A4191" t="s">
        <v>8470</v>
      </c>
      <c r="B4191">
        <v>2109507</v>
      </c>
      <c r="C4191" t="s">
        <v>278</v>
      </c>
      <c r="D4191" t="s">
        <v>31</v>
      </c>
      <c r="E4191" t="s">
        <v>3712</v>
      </c>
      <c r="F4191" t="s">
        <v>33</v>
      </c>
      <c r="G4191" t="s">
        <v>8471</v>
      </c>
      <c r="H4191">
        <v>684</v>
      </c>
      <c r="I4191">
        <v>855</v>
      </c>
      <c r="J4191" t="s">
        <v>101</v>
      </c>
      <c r="K4191">
        <v>4.4000000000000004</v>
      </c>
      <c r="L4191">
        <v>516</v>
      </c>
      <c r="M4191">
        <v>20</v>
      </c>
      <c r="N4191">
        <v>171</v>
      </c>
      <c r="O4191">
        <v>684</v>
      </c>
      <c r="P4191" t="str">
        <f>IF(Table1[[#This Row],[Discount %]]&gt;50,"High Discount","Low Discount")</f>
        <v>Low Discount</v>
      </c>
    </row>
    <row r="4192" spans="1:16" x14ac:dyDescent="0.3">
      <c r="A4192" t="s">
        <v>8472</v>
      </c>
      <c r="B4192">
        <v>11174510</v>
      </c>
      <c r="C4192" t="s">
        <v>85</v>
      </c>
      <c r="D4192" t="s">
        <v>86</v>
      </c>
      <c r="E4192" t="s">
        <v>82</v>
      </c>
      <c r="F4192" t="s">
        <v>33</v>
      </c>
      <c r="G4192" t="s">
        <v>8473</v>
      </c>
      <c r="H4192">
        <v>479</v>
      </c>
      <c r="I4192">
        <v>1199</v>
      </c>
      <c r="J4192" t="s">
        <v>88</v>
      </c>
      <c r="K4192">
        <v>4.0999999999999996</v>
      </c>
      <c r="L4192">
        <v>516</v>
      </c>
      <c r="M4192">
        <v>60</v>
      </c>
      <c r="N4192">
        <v>719.4</v>
      </c>
      <c r="O4192">
        <v>479</v>
      </c>
      <c r="P4192" t="str">
        <f>IF(Table1[[#This Row],[Discount %]]&gt;50,"High Discount","Low Discount")</f>
        <v>High Discount</v>
      </c>
    </row>
    <row r="4193" spans="1:16" x14ac:dyDescent="0.3">
      <c r="A4193" t="s">
        <v>8474</v>
      </c>
      <c r="B4193">
        <v>10163701</v>
      </c>
      <c r="C4193" t="s">
        <v>56</v>
      </c>
      <c r="D4193" t="s">
        <v>86</v>
      </c>
      <c r="E4193" t="s">
        <v>43</v>
      </c>
      <c r="F4193" t="s">
        <v>33</v>
      </c>
      <c r="G4193" t="s">
        <v>8475</v>
      </c>
      <c r="H4193">
        <v>559</v>
      </c>
      <c r="I4193">
        <v>1599</v>
      </c>
      <c r="J4193" t="s">
        <v>35</v>
      </c>
      <c r="K4193">
        <v>4</v>
      </c>
      <c r="L4193">
        <v>516</v>
      </c>
      <c r="M4193">
        <v>64.999999999999986</v>
      </c>
      <c r="N4193">
        <v>1039.3499999999997</v>
      </c>
      <c r="O4193">
        <v>559</v>
      </c>
      <c r="P4193" t="str">
        <f>IF(Table1[[#This Row],[Discount %]]&gt;50,"High Discount","Low Discount")</f>
        <v>High Discount</v>
      </c>
    </row>
    <row r="4194" spans="1:16" x14ac:dyDescent="0.3">
      <c r="A4194" t="s">
        <v>8476</v>
      </c>
      <c r="B4194">
        <v>9370845</v>
      </c>
      <c r="C4194" t="s">
        <v>85</v>
      </c>
      <c r="D4194" t="s">
        <v>86</v>
      </c>
      <c r="E4194" t="s">
        <v>43</v>
      </c>
      <c r="F4194" t="s">
        <v>33</v>
      </c>
      <c r="G4194" t="s">
        <v>8477</v>
      </c>
      <c r="H4194">
        <v>399</v>
      </c>
      <c r="I4194">
        <v>999</v>
      </c>
      <c r="J4194" t="s">
        <v>88</v>
      </c>
      <c r="K4194">
        <v>4.2</v>
      </c>
      <c r="L4194">
        <v>516</v>
      </c>
      <c r="M4194">
        <v>60</v>
      </c>
      <c r="N4194">
        <v>599.4</v>
      </c>
      <c r="O4194">
        <v>399</v>
      </c>
      <c r="P4194" t="str">
        <f>IF(Table1[[#This Row],[Discount %]]&gt;50,"High Discount","Low Discount")</f>
        <v>High Discount</v>
      </c>
    </row>
    <row r="4195" spans="1:16" x14ac:dyDescent="0.3">
      <c r="A4195" t="s">
        <v>8478</v>
      </c>
      <c r="B4195">
        <v>11223680</v>
      </c>
      <c r="C4195" t="s">
        <v>4626</v>
      </c>
      <c r="D4195" t="s">
        <v>37</v>
      </c>
      <c r="E4195" t="s">
        <v>43</v>
      </c>
      <c r="F4195" t="s">
        <v>33</v>
      </c>
      <c r="G4195" t="s">
        <v>8479</v>
      </c>
      <c r="I4195">
        <v>1499</v>
      </c>
      <c r="J4195" t="s">
        <v>35</v>
      </c>
      <c r="K4195">
        <v>4.2</v>
      </c>
      <c r="L4195">
        <v>516</v>
      </c>
      <c r="M4195">
        <v>55.000000000000007</v>
      </c>
      <c r="N4195">
        <v>824.45000000000016</v>
      </c>
      <c r="O4195">
        <v>674</v>
      </c>
      <c r="P4195" t="str">
        <f>IF(Table1[[#This Row],[Discount %]]&gt;50,"High Discount","Low Discount")</f>
        <v>High Discount</v>
      </c>
    </row>
    <row r="4196" spans="1:16" x14ac:dyDescent="0.3">
      <c r="A4196" t="s">
        <v>8480</v>
      </c>
      <c r="B4196">
        <v>11264046</v>
      </c>
      <c r="C4196" t="s">
        <v>94</v>
      </c>
      <c r="D4196" t="s">
        <v>37</v>
      </c>
      <c r="E4196" t="s">
        <v>3544</v>
      </c>
      <c r="F4196" t="s">
        <v>33</v>
      </c>
      <c r="G4196" t="s">
        <v>8481</v>
      </c>
      <c r="I4196">
        <v>2499</v>
      </c>
      <c r="J4196" t="s">
        <v>18</v>
      </c>
      <c r="K4196">
        <v>4.3</v>
      </c>
      <c r="L4196">
        <v>516</v>
      </c>
      <c r="M4196">
        <v>50</v>
      </c>
      <c r="N4196">
        <v>1249.5</v>
      </c>
      <c r="O4196">
        <v>1249</v>
      </c>
      <c r="P4196" t="str">
        <f>IF(Table1[[#This Row],[Discount %]]&gt;50,"High Discount","Low Discount")</f>
        <v>Low Discount</v>
      </c>
    </row>
    <row r="4197" spans="1:16" x14ac:dyDescent="0.3">
      <c r="A4197" t="s">
        <v>8482</v>
      </c>
      <c r="B4197">
        <v>11970452</v>
      </c>
      <c r="C4197" t="s">
        <v>636</v>
      </c>
      <c r="D4197" t="s">
        <v>37</v>
      </c>
      <c r="E4197" t="s">
        <v>131</v>
      </c>
      <c r="F4197" t="s">
        <v>33</v>
      </c>
      <c r="G4197" t="s">
        <v>8483</v>
      </c>
      <c r="I4197">
        <v>3499</v>
      </c>
      <c r="J4197" t="s">
        <v>23</v>
      </c>
      <c r="K4197">
        <v>4.3</v>
      </c>
      <c r="L4197">
        <v>516</v>
      </c>
      <c r="M4197">
        <v>55.000000000000007</v>
      </c>
      <c r="N4197">
        <v>1924.4500000000003</v>
      </c>
      <c r="O4197">
        <v>1574</v>
      </c>
      <c r="P4197" t="str">
        <f>IF(Table1[[#This Row],[Discount %]]&gt;50,"High Discount","Low Discount")</f>
        <v>High Discount</v>
      </c>
    </row>
    <row r="4198" spans="1:16" x14ac:dyDescent="0.3">
      <c r="A4198" t="s">
        <v>8484</v>
      </c>
      <c r="B4198">
        <v>4453374</v>
      </c>
      <c r="C4198" t="s">
        <v>59</v>
      </c>
      <c r="D4198" t="s">
        <v>37</v>
      </c>
      <c r="E4198" t="s">
        <v>168</v>
      </c>
      <c r="F4198" t="s">
        <v>33</v>
      </c>
      <c r="G4198" t="s">
        <v>8485</v>
      </c>
      <c r="I4198">
        <v>3999</v>
      </c>
      <c r="J4198" t="s">
        <v>101</v>
      </c>
      <c r="K4198">
        <v>4.3</v>
      </c>
      <c r="L4198">
        <v>516</v>
      </c>
      <c r="M4198">
        <v>50</v>
      </c>
      <c r="N4198">
        <v>1999.5</v>
      </c>
      <c r="O4198">
        <v>1999</v>
      </c>
      <c r="P4198" t="str">
        <f>IF(Table1[[#This Row],[Discount %]]&gt;50,"High Discount","Low Discount")</f>
        <v>Low Discount</v>
      </c>
    </row>
    <row r="4199" spans="1:16" x14ac:dyDescent="0.3">
      <c r="A4199" t="s">
        <v>8486</v>
      </c>
      <c r="B4199">
        <v>17523414</v>
      </c>
      <c r="C4199" t="s">
        <v>42</v>
      </c>
      <c r="D4199" t="s">
        <v>37</v>
      </c>
      <c r="E4199" t="s">
        <v>38</v>
      </c>
      <c r="F4199" t="s">
        <v>33</v>
      </c>
      <c r="G4199" t="s">
        <v>5827</v>
      </c>
      <c r="I4199">
        <v>1298</v>
      </c>
      <c r="J4199" t="s">
        <v>40</v>
      </c>
      <c r="K4199">
        <v>4.4000000000000004</v>
      </c>
      <c r="L4199">
        <v>516</v>
      </c>
      <c r="M4199">
        <v>53</v>
      </c>
      <c r="N4199">
        <v>687.94</v>
      </c>
      <c r="O4199">
        <v>610</v>
      </c>
      <c r="P4199" t="str">
        <f>IF(Table1[[#This Row],[Discount %]]&gt;50,"High Discount","Low Discount")</f>
        <v>High Discount</v>
      </c>
    </row>
    <row r="4200" spans="1:16" x14ac:dyDescent="0.3">
      <c r="A4200" t="s">
        <v>8487</v>
      </c>
      <c r="B4200">
        <v>9089117</v>
      </c>
      <c r="C4200" t="s">
        <v>56</v>
      </c>
      <c r="D4200" t="s">
        <v>14</v>
      </c>
      <c r="E4200" t="s">
        <v>47</v>
      </c>
      <c r="F4200" t="s">
        <v>16</v>
      </c>
      <c r="G4200" t="s">
        <v>8488</v>
      </c>
      <c r="H4200">
        <v>1119</v>
      </c>
      <c r="I4200">
        <v>2799</v>
      </c>
      <c r="J4200" t="s">
        <v>151</v>
      </c>
      <c r="K4200">
        <v>3.8</v>
      </c>
      <c r="L4200">
        <v>515</v>
      </c>
      <c r="M4200">
        <v>60</v>
      </c>
      <c r="N4200">
        <v>1679.4</v>
      </c>
      <c r="O4200">
        <v>1119</v>
      </c>
      <c r="P4200" t="str">
        <f>IF(Table1[[#This Row],[Discount %]]&gt;50,"High Discount","Low Discount")</f>
        <v>High Discount</v>
      </c>
    </row>
    <row r="4201" spans="1:16" x14ac:dyDescent="0.3">
      <c r="A4201" t="s">
        <v>8489</v>
      </c>
      <c r="B4201">
        <v>10187381</v>
      </c>
      <c r="C4201" t="s">
        <v>149</v>
      </c>
      <c r="D4201" t="s">
        <v>14</v>
      </c>
      <c r="E4201" t="s">
        <v>15</v>
      </c>
      <c r="F4201" t="s">
        <v>16</v>
      </c>
      <c r="G4201" t="s">
        <v>8490</v>
      </c>
      <c r="H4201">
        <v>1559</v>
      </c>
      <c r="I4201">
        <v>2599</v>
      </c>
      <c r="J4201" t="s">
        <v>151</v>
      </c>
      <c r="K4201">
        <v>4.2</v>
      </c>
      <c r="L4201">
        <v>515</v>
      </c>
      <c r="M4201">
        <v>40</v>
      </c>
      <c r="N4201">
        <v>1039.5999999999999</v>
      </c>
      <c r="O4201">
        <v>1559</v>
      </c>
      <c r="P4201" t="str">
        <f>IF(Table1[[#This Row],[Discount %]]&gt;50,"High Discount","Low Discount")</f>
        <v>Low Discount</v>
      </c>
    </row>
    <row r="4202" spans="1:16" x14ac:dyDescent="0.3">
      <c r="A4202" t="s">
        <v>8491</v>
      </c>
      <c r="B4202">
        <v>2387569</v>
      </c>
      <c r="C4202" t="s">
        <v>13</v>
      </c>
      <c r="D4202" t="s">
        <v>14</v>
      </c>
      <c r="E4202" t="s">
        <v>121</v>
      </c>
      <c r="F4202" t="s">
        <v>16</v>
      </c>
      <c r="G4202" t="s">
        <v>8492</v>
      </c>
      <c r="H4202">
        <v>594</v>
      </c>
      <c r="I4202">
        <v>1699</v>
      </c>
      <c r="J4202" t="s">
        <v>18</v>
      </c>
      <c r="K4202">
        <v>4.3</v>
      </c>
      <c r="L4202">
        <v>515</v>
      </c>
      <c r="M4202">
        <v>64.999999999999986</v>
      </c>
      <c r="N4202">
        <v>1104.3499999999997</v>
      </c>
      <c r="O4202">
        <v>594</v>
      </c>
      <c r="P4202" t="str">
        <f>IF(Table1[[#This Row],[Discount %]]&gt;50,"High Discount","Low Discount")</f>
        <v>High Discount</v>
      </c>
    </row>
    <row r="4203" spans="1:16" x14ac:dyDescent="0.3">
      <c r="A4203" t="s">
        <v>8493</v>
      </c>
      <c r="B4203">
        <v>11102990</v>
      </c>
      <c r="C4203" t="s">
        <v>886</v>
      </c>
      <c r="D4203" t="s">
        <v>68</v>
      </c>
      <c r="E4203" t="s">
        <v>69</v>
      </c>
      <c r="F4203" t="s">
        <v>16</v>
      </c>
      <c r="G4203" t="s">
        <v>8494</v>
      </c>
      <c r="H4203">
        <v>1819</v>
      </c>
      <c r="I4203">
        <v>6999</v>
      </c>
      <c r="J4203" t="s">
        <v>23</v>
      </c>
      <c r="K4203">
        <v>3.7</v>
      </c>
      <c r="L4203">
        <v>515</v>
      </c>
      <c r="M4203">
        <v>74</v>
      </c>
      <c r="N4203">
        <v>5179.26</v>
      </c>
      <c r="O4203">
        <v>1819</v>
      </c>
      <c r="P4203" t="str">
        <f>IF(Table1[[#This Row],[Discount %]]&gt;50,"High Discount","Low Discount")</f>
        <v>High Discount</v>
      </c>
    </row>
    <row r="4204" spans="1:16" x14ac:dyDescent="0.3">
      <c r="A4204" t="s">
        <v>8495</v>
      </c>
      <c r="B4204">
        <v>11444786</v>
      </c>
      <c r="C4204" t="s">
        <v>324</v>
      </c>
      <c r="D4204" t="s">
        <v>176</v>
      </c>
      <c r="E4204" t="s">
        <v>1740</v>
      </c>
      <c r="F4204" t="s">
        <v>16</v>
      </c>
      <c r="G4204" t="s">
        <v>8496</v>
      </c>
      <c r="I4204">
        <v>479</v>
      </c>
      <c r="J4204" t="s">
        <v>327</v>
      </c>
      <c r="K4204">
        <v>4.3</v>
      </c>
      <c r="L4204">
        <v>515</v>
      </c>
      <c r="M4204">
        <v>31</v>
      </c>
      <c r="N4204">
        <v>148.49</v>
      </c>
      <c r="O4204">
        <v>330</v>
      </c>
      <c r="P4204" t="str">
        <f>IF(Table1[[#This Row],[Discount %]]&gt;50,"High Discount","Low Discount")</f>
        <v>Low Discount</v>
      </c>
    </row>
    <row r="4205" spans="1:16" x14ac:dyDescent="0.3">
      <c r="A4205" t="s">
        <v>8497</v>
      </c>
      <c r="B4205">
        <v>8479025</v>
      </c>
      <c r="C4205" t="s">
        <v>59</v>
      </c>
      <c r="D4205" t="s">
        <v>60</v>
      </c>
      <c r="E4205" t="s">
        <v>38</v>
      </c>
      <c r="F4205" t="s">
        <v>16</v>
      </c>
      <c r="G4205" t="s">
        <v>8498</v>
      </c>
      <c r="H4205">
        <v>539</v>
      </c>
      <c r="I4205">
        <v>899</v>
      </c>
      <c r="J4205" t="s">
        <v>35</v>
      </c>
      <c r="K4205">
        <v>4.0999999999999996</v>
      </c>
      <c r="L4205">
        <v>515</v>
      </c>
      <c r="M4205">
        <v>40</v>
      </c>
      <c r="N4205">
        <v>359.6</v>
      </c>
      <c r="O4205">
        <v>539</v>
      </c>
      <c r="P4205" t="str">
        <f>IF(Table1[[#This Row],[Discount %]]&gt;50,"High Discount","Low Discount")</f>
        <v>Low Discount</v>
      </c>
    </row>
    <row r="4206" spans="1:16" x14ac:dyDescent="0.3">
      <c r="A4206" t="s">
        <v>8499</v>
      </c>
      <c r="B4206">
        <v>11327044</v>
      </c>
      <c r="C4206" t="s">
        <v>13</v>
      </c>
      <c r="D4206" t="s">
        <v>25</v>
      </c>
      <c r="E4206" t="s">
        <v>26</v>
      </c>
      <c r="F4206" t="s">
        <v>16</v>
      </c>
      <c r="G4206" t="s">
        <v>8500</v>
      </c>
      <c r="H4206">
        <v>714</v>
      </c>
      <c r="I4206">
        <v>1299</v>
      </c>
      <c r="J4206" t="s">
        <v>231</v>
      </c>
      <c r="K4206">
        <v>4.2</v>
      </c>
      <c r="L4206">
        <v>515</v>
      </c>
      <c r="M4206">
        <v>44.999999999999993</v>
      </c>
      <c r="N4206">
        <v>584.54999999999995</v>
      </c>
      <c r="O4206">
        <v>714</v>
      </c>
      <c r="P4206" t="str">
        <f>IF(Table1[[#This Row],[Discount %]]&gt;50,"High Discount","Low Discount")</f>
        <v>Low Discount</v>
      </c>
    </row>
    <row r="4207" spans="1:16" x14ac:dyDescent="0.3">
      <c r="A4207" t="s">
        <v>8501</v>
      </c>
      <c r="B4207">
        <v>7538231</v>
      </c>
      <c r="C4207" t="s">
        <v>249</v>
      </c>
      <c r="D4207" t="s">
        <v>68</v>
      </c>
      <c r="E4207" t="s">
        <v>1351</v>
      </c>
      <c r="F4207" t="s">
        <v>33</v>
      </c>
      <c r="G4207" t="s">
        <v>6263</v>
      </c>
      <c r="H4207">
        <v>549</v>
      </c>
      <c r="I4207">
        <v>1099</v>
      </c>
      <c r="J4207" t="s">
        <v>145</v>
      </c>
      <c r="K4207">
        <v>4.5</v>
      </c>
      <c r="L4207">
        <v>515</v>
      </c>
      <c r="M4207">
        <v>50</v>
      </c>
      <c r="N4207">
        <v>549.5</v>
      </c>
      <c r="O4207">
        <v>549</v>
      </c>
      <c r="P4207" t="str">
        <f>IF(Table1[[#This Row],[Discount %]]&gt;50,"High Discount","Low Discount")</f>
        <v>Low Discount</v>
      </c>
    </row>
    <row r="4208" spans="1:16" x14ac:dyDescent="0.3">
      <c r="A4208" t="s">
        <v>8502</v>
      </c>
      <c r="B4208">
        <v>9539303</v>
      </c>
      <c r="C4208" t="s">
        <v>875</v>
      </c>
      <c r="D4208" t="s">
        <v>68</v>
      </c>
      <c r="E4208" t="s">
        <v>82</v>
      </c>
      <c r="F4208" t="s">
        <v>33</v>
      </c>
      <c r="G4208" t="s">
        <v>8503</v>
      </c>
      <c r="H4208">
        <v>1529</v>
      </c>
      <c r="I4208">
        <v>3399</v>
      </c>
      <c r="J4208" t="s">
        <v>35</v>
      </c>
      <c r="K4208">
        <v>4.2</v>
      </c>
      <c r="L4208">
        <v>515</v>
      </c>
      <c r="M4208">
        <v>55.000000000000007</v>
      </c>
      <c r="N4208">
        <v>1869.4500000000003</v>
      </c>
      <c r="O4208">
        <v>1529</v>
      </c>
      <c r="P4208" t="str">
        <f>IF(Table1[[#This Row],[Discount %]]&gt;50,"High Discount","Low Discount")</f>
        <v>High Discount</v>
      </c>
    </row>
    <row r="4209" spans="1:16" x14ac:dyDescent="0.3">
      <c r="A4209" t="s">
        <v>8504</v>
      </c>
      <c r="B4209">
        <v>13631268</v>
      </c>
      <c r="C4209" t="s">
        <v>580</v>
      </c>
      <c r="D4209" t="s">
        <v>31</v>
      </c>
      <c r="E4209" t="s">
        <v>380</v>
      </c>
      <c r="F4209" t="s">
        <v>33</v>
      </c>
      <c r="G4209" t="s">
        <v>8505</v>
      </c>
      <c r="H4209">
        <v>804</v>
      </c>
      <c r="I4209">
        <v>2299</v>
      </c>
      <c r="J4209" t="s">
        <v>23</v>
      </c>
      <c r="K4209">
        <v>4.2</v>
      </c>
      <c r="L4209">
        <v>515</v>
      </c>
      <c r="M4209">
        <v>64.999999999999986</v>
      </c>
      <c r="N4209">
        <v>1494.3499999999997</v>
      </c>
      <c r="O4209">
        <v>804</v>
      </c>
      <c r="P4209" t="str">
        <f>IF(Table1[[#This Row],[Discount %]]&gt;50,"High Discount","Low Discount")</f>
        <v>High Discount</v>
      </c>
    </row>
    <row r="4210" spans="1:16" x14ac:dyDescent="0.3">
      <c r="A4210" t="s">
        <v>8506</v>
      </c>
      <c r="B4210">
        <v>10671380</v>
      </c>
      <c r="C4210" t="s">
        <v>94</v>
      </c>
      <c r="D4210" t="s">
        <v>37</v>
      </c>
      <c r="E4210" t="s">
        <v>15</v>
      </c>
      <c r="F4210" t="s">
        <v>33</v>
      </c>
      <c r="G4210" t="s">
        <v>4991</v>
      </c>
      <c r="I4210">
        <v>1799</v>
      </c>
      <c r="J4210" t="s">
        <v>118</v>
      </c>
      <c r="K4210">
        <v>3.8</v>
      </c>
      <c r="L4210">
        <v>515</v>
      </c>
      <c r="M4210">
        <v>64.999999999999986</v>
      </c>
      <c r="N4210">
        <v>1169.3499999999997</v>
      </c>
      <c r="O4210">
        <v>629</v>
      </c>
      <c r="P4210" t="str">
        <f>IF(Table1[[#This Row],[Discount %]]&gt;50,"High Discount","Low Discount")</f>
        <v>High Discount</v>
      </c>
    </row>
    <row r="4211" spans="1:16" x14ac:dyDescent="0.3">
      <c r="A4211" t="s">
        <v>8507</v>
      </c>
      <c r="B4211">
        <v>10187429</v>
      </c>
      <c r="C4211" t="s">
        <v>149</v>
      </c>
      <c r="D4211" t="s">
        <v>14</v>
      </c>
      <c r="E4211" t="s">
        <v>15</v>
      </c>
      <c r="F4211" t="s">
        <v>16</v>
      </c>
      <c r="G4211" t="s">
        <v>8508</v>
      </c>
      <c r="H4211">
        <v>1399</v>
      </c>
      <c r="I4211">
        <v>2799</v>
      </c>
      <c r="J4211" t="s">
        <v>151</v>
      </c>
      <c r="K4211">
        <v>4</v>
      </c>
      <c r="L4211">
        <v>514</v>
      </c>
      <c r="M4211">
        <v>50</v>
      </c>
      <c r="N4211">
        <v>1399.5</v>
      </c>
      <c r="O4211">
        <v>1399</v>
      </c>
      <c r="P4211" t="str">
        <f>IF(Table1[[#This Row],[Discount %]]&gt;50,"High Discount","Low Discount")</f>
        <v>Low Discount</v>
      </c>
    </row>
    <row r="4212" spans="1:16" x14ac:dyDescent="0.3">
      <c r="A4212" t="s">
        <v>8509</v>
      </c>
      <c r="B4212">
        <v>1885253</v>
      </c>
      <c r="C4212" t="s">
        <v>401</v>
      </c>
      <c r="D4212" t="s">
        <v>14</v>
      </c>
      <c r="E4212" t="s">
        <v>15</v>
      </c>
      <c r="F4212" t="s">
        <v>16</v>
      </c>
      <c r="G4212" t="s">
        <v>8510</v>
      </c>
      <c r="H4212">
        <v>1264</v>
      </c>
      <c r="I4212">
        <v>2299</v>
      </c>
      <c r="J4212" t="s">
        <v>151</v>
      </c>
      <c r="K4212">
        <v>3.6</v>
      </c>
      <c r="L4212">
        <v>514</v>
      </c>
      <c r="M4212">
        <v>44.999999999999993</v>
      </c>
      <c r="N4212">
        <v>1034.55</v>
      </c>
      <c r="O4212">
        <v>1264</v>
      </c>
      <c r="P4212" t="str">
        <f>IF(Table1[[#This Row],[Discount %]]&gt;50,"High Discount","Low Discount")</f>
        <v>Low Discount</v>
      </c>
    </row>
    <row r="4213" spans="1:16" x14ac:dyDescent="0.3">
      <c r="A4213" t="s">
        <v>8511</v>
      </c>
      <c r="B4213">
        <v>11901402</v>
      </c>
      <c r="C4213" t="s">
        <v>794</v>
      </c>
      <c r="D4213" t="s">
        <v>14</v>
      </c>
      <c r="E4213" t="s">
        <v>15</v>
      </c>
      <c r="F4213" t="s">
        <v>16</v>
      </c>
      <c r="G4213" t="s">
        <v>2976</v>
      </c>
      <c r="H4213">
        <v>539</v>
      </c>
      <c r="I4213">
        <v>1798</v>
      </c>
      <c r="J4213" t="s">
        <v>18</v>
      </c>
      <c r="K4213">
        <v>3.6</v>
      </c>
      <c r="L4213">
        <v>514</v>
      </c>
      <c r="M4213">
        <v>70</v>
      </c>
      <c r="N4213">
        <v>1258.5999999999999</v>
      </c>
      <c r="O4213">
        <v>539</v>
      </c>
      <c r="P4213" t="str">
        <f>IF(Table1[[#This Row],[Discount %]]&gt;50,"High Discount","Low Discount")</f>
        <v>High Discount</v>
      </c>
    </row>
    <row r="4214" spans="1:16" x14ac:dyDescent="0.3">
      <c r="A4214" t="s">
        <v>8512</v>
      </c>
      <c r="B4214">
        <v>14461444</v>
      </c>
      <c r="C4214" t="s">
        <v>270</v>
      </c>
      <c r="D4214" t="s">
        <v>176</v>
      </c>
      <c r="E4214" t="s">
        <v>325</v>
      </c>
      <c r="F4214" t="s">
        <v>16</v>
      </c>
      <c r="G4214" t="s">
        <v>8513</v>
      </c>
      <c r="H4214">
        <v>287</v>
      </c>
      <c r="I4214">
        <v>319</v>
      </c>
      <c r="J4214" t="s">
        <v>23</v>
      </c>
      <c r="K4214">
        <v>4.2</v>
      </c>
      <c r="L4214">
        <v>514</v>
      </c>
      <c r="M4214">
        <v>10</v>
      </c>
      <c r="N4214">
        <v>31.9</v>
      </c>
      <c r="O4214">
        <v>287</v>
      </c>
      <c r="P4214" t="str">
        <f>IF(Table1[[#This Row],[Discount %]]&gt;50,"High Discount","Low Discount")</f>
        <v>Low Discount</v>
      </c>
    </row>
    <row r="4215" spans="1:16" x14ac:dyDescent="0.3">
      <c r="A4215" t="s">
        <v>8514</v>
      </c>
      <c r="B4215">
        <v>8923771</v>
      </c>
      <c r="C4215" t="s">
        <v>6624</v>
      </c>
      <c r="D4215" t="s">
        <v>25</v>
      </c>
      <c r="E4215" t="s">
        <v>38</v>
      </c>
      <c r="F4215" t="s">
        <v>16</v>
      </c>
      <c r="G4215" t="s">
        <v>8515</v>
      </c>
      <c r="H4215">
        <v>439</v>
      </c>
      <c r="I4215">
        <v>1099</v>
      </c>
      <c r="J4215" t="s">
        <v>35</v>
      </c>
      <c r="K4215">
        <v>4.0999999999999996</v>
      </c>
      <c r="L4215">
        <v>514</v>
      </c>
      <c r="M4215">
        <v>60</v>
      </c>
      <c r="N4215">
        <v>659.4</v>
      </c>
      <c r="O4215">
        <v>439</v>
      </c>
      <c r="P4215" t="str">
        <f>IF(Table1[[#This Row],[Discount %]]&gt;50,"High Discount","Low Discount")</f>
        <v>High Discount</v>
      </c>
    </row>
    <row r="4216" spans="1:16" x14ac:dyDescent="0.3">
      <c r="A4216" t="s">
        <v>8516</v>
      </c>
      <c r="B4216">
        <v>12056204</v>
      </c>
      <c r="C4216" t="s">
        <v>13</v>
      </c>
      <c r="D4216" t="s">
        <v>25</v>
      </c>
      <c r="E4216" t="s">
        <v>26</v>
      </c>
      <c r="F4216" t="s">
        <v>16</v>
      </c>
      <c r="G4216" t="s">
        <v>8517</v>
      </c>
      <c r="H4216">
        <v>849</v>
      </c>
      <c r="I4216">
        <v>1699</v>
      </c>
      <c r="J4216" t="s">
        <v>231</v>
      </c>
      <c r="K4216">
        <v>4.0999999999999996</v>
      </c>
      <c r="L4216">
        <v>514</v>
      </c>
      <c r="M4216">
        <v>50</v>
      </c>
      <c r="N4216">
        <v>849.5</v>
      </c>
      <c r="O4216">
        <v>849</v>
      </c>
      <c r="P4216" t="str">
        <f>IF(Table1[[#This Row],[Discount %]]&gt;50,"High Discount","Low Discount")</f>
        <v>Low Discount</v>
      </c>
    </row>
    <row r="4217" spans="1:16" x14ac:dyDescent="0.3">
      <c r="A4217" t="s">
        <v>8518</v>
      </c>
      <c r="B4217">
        <v>11896306</v>
      </c>
      <c r="C4217" t="s">
        <v>13</v>
      </c>
      <c r="D4217" t="s">
        <v>25</v>
      </c>
      <c r="E4217" t="s">
        <v>26</v>
      </c>
      <c r="F4217" t="s">
        <v>16</v>
      </c>
      <c r="G4217" t="s">
        <v>2413</v>
      </c>
      <c r="H4217">
        <v>854</v>
      </c>
      <c r="I4217">
        <v>1899</v>
      </c>
      <c r="J4217" t="s">
        <v>231</v>
      </c>
      <c r="K4217">
        <v>4.3</v>
      </c>
      <c r="L4217">
        <v>514</v>
      </c>
      <c r="M4217">
        <v>55.000000000000007</v>
      </c>
      <c r="N4217">
        <v>1044.45</v>
      </c>
      <c r="O4217">
        <v>854</v>
      </c>
      <c r="P4217" t="str">
        <f>IF(Table1[[#This Row],[Discount %]]&gt;50,"High Discount","Low Discount")</f>
        <v>High Discount</v>
      </c>
    </row>
    <row r="4218" spans="1:16" x14ac:dyDescent="0.3">
      <c r="A4218" t="s">
        <v>8519</v>
      </c>
      <c r="B4218">
        <v>13791612</v>
      </c>
      <c r="C4218" t="s">
        <v>99</v>
      </c>
      <c r="D4218" t="s">
        <v>68</v>
      </c>
      <c r="E4218" t="s">
        <v>69</v>
      </c>
      <c r="F4218" t="s">
        <v>33</v>
      </c>
      <c r="G4218" t="s">
        <v>8520</v>
      </c>
      <c r="H4218">
        <v>944</v>
      </c>
      <c r="I4218">
        <v>2099</v>
      </c>
      <c r="J4218" t="s">
        <v>101</v>
      </c>
      <c r="K4218">
        <v>3.8</v>
      </c>
      <c r="L4218">
        <v>514</v>
      </c>
      <c r="M4218">
        <v>55.000000000000007</v>
      </c>
      <c r="N4218">
        <v>1154.45</v>
      </c>
      <c r="O4218">
        <v>944</v>
      </c>
      <c r="P4218" t="str">
        <f>IF(Table1[[#This Row],[Discount %]]&gt;50,"High Discount","Low Discount")</f>
        <v>High Discount</v>
      </c>
    </row>
    <row r="4219" spans="1:16" x14ac:dyDescent="0.3">
      <c r="A4219" t="s">
        <v>8521</v>
      </c>
      <c r="B4219">
        <v>13988178</v>
      </c>
      <c r="C4219" t="s">
        <v>510</v>
      </c>
      <c r="D4219" t="s">
        <v>68</v>
      </c>
      <c r="E4219" t="s">
        <v>295</v>
      </c>
      <c r="F4219" t="s">
        <v>33</v>
      </c>
      <c r="G4219" t="s">
        <v>8522</v>
      </c>
      <c r="H4219">
        <v>874</v>
      </c>
      <c r="I4219">
        <v>2499</v>
      </c>
      <c r="J4219" t="s">
        <v>145</v>
      </c>
      <c r="K4219">
        <v>3.9</v>
      </c>
      <c r="L4219">
        <v>514</v>
      </c>
      <c r="M4219">
        <v>64.999999999999986</v>
      </c>
      <c r="N4219">
        <v>1624.3499999999997</v>
      </c>
      <c r="O4219">
        <v>874</v>
      </c>
      <c r="P4219" t="str">
        <f>IF(Table1[[#This Row],[Discount %]]&gt;50,"High Discount","Low Discount")</f>
        <v>High Discount</v>
      </c>
    </row>
    <row r="4220" spans="1:16" x14ac:dyDescent="0.3">
      <c r="A4220" t="s">
        <v>8523</v>
      </c>
      <c r="B4220">
        <v>13237954</v>
      </c>
      <c r="C4220" t="s">
        <v>99</v>
      </c>
      <c r="D4220" t="s">
        <v>68</v>
      </c>
      <c r="E4220" t="s">
        <v>69</v>
      </c>
      <c r="F4220" t="s">
        <v>33</v>
      </c>
      <c r="G4220" t="s">
        <v>8524</v>
      </c>
      <c r="H4220">
        <v>1084</v>
      </c>
      <c r="I4220">
        <v>3099</v>
      </c>
      <c r="J4220" t="s">
        <v>101</v>
      </c>
      <c r="K4220">
        <v>3.9</v>
      </c>
      <c r="L4220">
        <v>514</v>
      </c>
      <c r="M4220">
        <v>65</v>
      </c>
      <c r="N4220">
        <v>2014.35</v>
      </c>
      <c r="O4220">
        <v>1084</v>
      </c>
      <c r="P4220" t="str">
        <f>IF(Table1[[#This Row],[Discount %]]&gt;50,"High Discount","Low Discount")</f>
        <v>High Discount</v>
      </c>
    </row>
    <row r="4221" spans="1:16" x14ac:dyDescent="0.3">
      <c r="A4221" t="s">
        <v>8525</v>
      </c>
      <c r="B4221">
        <v>2486241</v>
      </c>
      <c r="C4221" t="s">
        <v>718</v>
      </c>
      <c r="D4221" t="s">
        <v>31</v>
      </c>
      <c r="E4221" t="s">
        <v>104</v>
      </c>
      <c r="F4221" t="s">
        <v>33</v>
      </c>
      <c r="G4221" t="s">
        <v>8526</v>
      </c>
      <c r="H4221">
        <v>853</v>
      </c>
      <c r="I4221">
        <v>898</v>
      </c>
      <c r="J4221" t="s">
        <v>720</v>
      </c>
      <c r="K4221">
        <v>4.3</v>
      </c>
      <c r="L4221">
        <v>514</v>
      </c>
      <c r="M4221">
        <v>5</v>
      </c>
      <c r="N4221">
        <v>44.9</v>
      </c>
      <c r="O4221">
        <v>853</v>
      </c>
      <c r="P4221" t="str">
        <f>IF(Table1[[#This Row],[Discount %]]&gt;50,"High Discount","Low Discount")</f>
        <v>Low Discount</v>
      </c>
    </row>
    <row r="4222" spans="1:16" x14ac:dyDescent="0.3">
      <c r="A4222" t="s">
        <v>8527</v>
      </c>
      <c r="B4222">
        <v>11003398</v>
      </c>
      <c r="C4222" t="s">
        <v>94</v>
      </c>
      <c r="D4222" t="s">
        <v>60</v>
      </c>
      <c r="E4222" t="s">
        <v>21</v>
      </c>
      <c r="F4222" t="s">
        <v>33</v>
      </c>
      <c r="G4222" t="s">
        <v>8528</v>
      </c>
      <c r="H4222">
        <v>479</v>
      </c>
      <c r="I4222">
        <v>1599</v>
      </c>
      <c r="J4222" t="s">
        <v>101</v>
      </c>
      <c r="K4222">
        <v>4.3</v>
      </c>
      <c r="L4222">
        <v>514</v>
      </c>
      <c r="M4222">
        <v>70</v>
      </c>
      <c r="N4222">
        <v>1119.3</v>
      </c>
      <c r="O4222">
        <v>479</v>
      </c>
      <c r="P4222" t="str">
        <f>IF(Table1[[#This Row],[Discount %]]&gt;50,"High Discount","Low Discount")</f>
        <v>High Discount</v>
      </c>
    </row>
    <row r="4223" spans="1:16" x14ac:dyDescent="0.3">
      <c r="A4223" t="s">
        <v>8529</v>
      </c>
      <c r="B4223">
        <v>13670868</v>
      </c>
      <c r="C4223" t="s">
        <v>110</v>
      </c>
      <c r="D4223" t="s">
        <v>37</v>
      </c>
      <c r="E4223" t="s">
        <v>43</v>
      </c>
      <c r="F4223" t="s">
        <v>33</v>
      </c>
      <c r="G4223" t="s">
        <v>8530</v>
      </c>
      <c r="I4223">
        <v>1599</v>
      </c>
      <c r="J4223" t="s">
        <v>327</v>
      </c>
      <c r="K4223">
        <v>4.0999999999999996</v>
      </c>
      <c r="L4223">
        <v>514</v>
      </c>
      <c r="M4223">
        <v>60</v>
      </c>
      <c r="N4223">
        <v>959.4</v>
      </c>
      <c r="O4223">
        <v>639</v>
      </c>
      <c r="P4223" t="str">
        <f>IF(Table1[[#This Row],[Discount %]]&gt;50,"High Discount","Low Discount")</f>
        <v>High Discount</v>
      </c>
    </row>
    <row r="4224" spans="1:16" x14ac:dyDescent="0.3">
      <c r="A4224" t="s">
        <v>8531</v>
      </c>
      <c r="B4224">
        <v>10856174</v>
      </c>
      <c r="C4224" t="s">
        <v>161</v>
      </c>
      <c r="D4224" t="s">
        <v>37</v>
      </c>
      <c r="E4224" t="s">
        <v>131</v>
      </c>
      <c r="F4224" t="s">
        <v>33</v>
      </c>
      <c r="G4224" t="s">
        <v>8532</v>
      </c>
      <c r="I4224">
        <v>1599</v>
      </c>
      <c r="J4224" t="s">
        <v>101</v>
      </c>
      <c r="K4224">
        <v>4.5</v>
      </c>
      <c r="L4224">
        <v>514</v>
      </c>
      <c r="M4224">
        <v>51</v>
      </c>
      <c r="N4224">
        <v>815.49</v>
      </c>
      <c r="O4224">
        <v>783</v>
      </c>
      <c r="P4224" t="str">
        <f>IF(Table1[[#This Row],[Discount %]]&gt;50,"High Discount","Low Discount")</f>
        <v>High Discount</v>
      </c>
    </row>
    <row r="4225" spans="1:16" x14ac:dyDescent="0.3">
      <c r="A4225" t="s">
        <v>8533</v>
      </c>
      <c r="B4225">
        <v>1978691</v>
      </c>
      <c r="C4225" t="s">
        <v>167</v>
      </c>
      <c r="D4225" t="s">
        <v>37</v>
      </c>
      <c r="E4225" t="s">
        <v>43</v>
      </c>
      <c r="F4225" t="s">
        <v>33</v>
      </c>
      <c r="G4225" t="s">
        <v>8534</v>
      </c>
      <c r="I4225">
        <v>1599</v>
      </c>
      <c r="J4225" t="s">
        <v>23</v>
      </c>
      <c r="K4225">
        <v>4.3</v>
      </c>
      <c r="L4225">
        <v>514</v>
      </c>
      <c r="M4225">
        <v>55.000000000000007</v>
      </c>
      <c r="N4225">
        <v>879.45000000000016</v>
      </c>
      <c r="O4225">
        <v>719</v>
      </c>
      <c r="P4225" t="str">
        <f>IF(Table1[[#This Row],[Discount %]]&gt;50,"High Discount","Low Discount")</f>
        <v>High Discount</v>
      </c>
    </row>
    <row r="4226" spans="1:16" x14ac:dyDescent="0.3">
      <c r="A4226" t="s">
        <v>8535</v>
      </c>
      <c r="B4226">
        <v>13178044</v>
      </c>
      <c r="C4226" t="s">
        <v>90</v>
      </c>
      <c r="D4226" t="s">
        <v>37</v>
      </c>
      <c r="E4226" t="s">
        <v>168</v>
      </c>
      <c r="F4226" t="s">
        <v>33</v>
      </c>
      <c r="G4226" t="s">
        <v>8536</v>
      </c>
      <c r="I4226">
        <v>3849</v>
      </c>
      <c r="J4226" t="s">
        <v>23</v>
      </c>
      <c r="K4226">
        <v>4.4000000000000004</v>
      </c>
      <c r="L4226">
        <v>514</v>
      </c>
      <c r="M4226">
        <v>61</v>
      </c>
      <c r="N4226">
        <v>2347.89</v>
      </c>
      <c r="O4226">
        <v>1501</v>
      </c>
      <c r="P4226" t="str">
        <f>IF(Table1[[#This Row],[Discount %]]&gt;50,"High Discount","Low Discount")</f>
        <v>High Discount</v>
      </c>
    </row>
    <row r="4227" spans="1:16" x14ac:dyDescent="0.3">
      <c r="A4227" t="s">
        <v>8537</v>
      </c>
      <c r="B4227">
        <v>2202034</v>
      </c>
      <c r="C4227" t="s">
        <v>321</v>
      </c>
      <c r="D4227" t="s">
        <v>37</v>
      </c>
      <c r="E4227" t="s">
        <v>38</v>
      </c>
      <c r="F4227" t="s">
        <v>33</v>
      </c>
      <c r="G4227" t="s">
        <v>8538</v>
      </c>
      <c r="I4227">
        <v>599</v>
      </c>
      <c r="J4227" t="s">
        <v>40</v>
      </c>
      <c r="K4227">
        <v>4.2</v>
      </c>
      <c r="L4227">
        <v>514</v>
      </c>
      <c r="M4227">
        <v>60</v>
      </c>
      <c r="N4227">
        <v>359.4</v>
      </c>
      <c r="O4227">
        <v>239</v>
      </c>
      <c r="P4227" t="str">
        <f>IF(Table1[[#This Row],[Discount %]]&gt;50,"High Discount","Low Discount")</f>
        <v>High Discount</v>
      </c>
    </row>
    <row r="4228" spans="1:16" x14ac:dyDescent="0.3">
      <c r="A4228" t="s">
        <v>8539</v>
      </c>
      <c r="B4228">
        <v>8339531</v>
      </c>
      <c r="C4228" t="s">
        <v>13</v>
      </c>
      <c r="D4228" t="s">
        <v>37</v>
      </c>
      <c r="E4228" t="s">
        <v>43</v>
      </c>
      <c r="F4228" t="s">
        <v>33</v>
      </c>
      <c r="G4228" t="s">
        <v>8540</v>
      </c>
      <c r="I4228">
        <v>699</v>
      </c>
      <c r="J4228" t="s">
        <v>40</v>
      </c>
      <c r="K4228">
        <v>4.3</v>
      </c>
      <c r="L4228">
        <v>514</v>
      </c>
      <c r="M4228">
        <v>50</v>
      </c>
      <c r="N4228">
        <v>349.5</v>
      </c>
      <c r="O4228">
        <v>349</v>
      </c>
      <c r="P4228" t="str">
        <f>IF(Table1[[#This Row],[Discount %]]&gt;50,"High Discount","Low Discount")</f>
        <v>Low Discount</v>
      </c>
    </row>
    <row r="4229" spans="1:16" x14ac:dyDescent="0.3">
      <c r="A4229" t="s">
        <v>8541</v>
      </c>
      <c r="B4229">
        <v>7942417</v>
      </c>
      <c r="C4229" t="s">
        <v>20</v>
      </c>
      <c r="D4229" t="s">
        <v>14</v>
      </c>
      <c r="E4229" t="s">
        <v>15</v>
      </c>
      <c r="F4229" t="s">
        <v>16</v>
      </c>
      <c r="G4229" t="s">
        <v>8542</v>
      </c>
      <c r="H4229">
        <v>881</v>
      </c>
      <c r="I4229">
        <v>2449</v>
      </c>
      <c r="J4229" t="s">
        <v>49</v>
      </c>
      <c r="K4229">
        <v>3.7</v>
      </c>
      <c r="L4229">
        <v>513</v>
      </c>
      <c r="M4229">
        <v>64</v>
      </c>
      <c r="N4229">
        <v>1567.36</v>
      </c>
      <c r="O4229">
        <v>881</v>
      </c>
      <c r="P4229" t="str">
        <f>IF(Table1[[#This Row],[Discount %]]&gt;50,"High Discount","Low Discount")</f>
        <v>High Discount</v>
      </c>
    </row>
    <row r="4230" spans="1:16" x14ac:dyDescent="0.3">
      <c r="A4230" t="s">
        <v>8543</v>
      </c>
      <c r="B4230">
        <v>11156762</v>
      </c>
      <c r="C4230" t="s">
        <v>46</v>
      </c>
      <c r="D4230" t="s">
        <v>14</v>
      </c>
      <c r="E4230" t="s">
        <v>47</v>
      </c>
      <c r="F4230" t="s">
        <v>16</v>
      </c>
      <c r="G4230" t="s">
        <v>3032</v>
      </c>
      <c r="H4230">
        <v>759</v>
      </c>
      <c r="I4230">
        <v>1899</v>
      </c>
      <c r="J4230" t="s">
        <v>770</v>
      </c>
      <c r="K4230">
        <v>4.0999999999999996</v>
      </c>
      <c r="L4230">
        <v>513</v>
      </c>
      <c r="M4230">
        <v>60.000000000000007</v>
      </c>
      <c r="N4230">
        <v>1139.4000000000001</v>
      </c>
      <c r="O4230">
        <v>759</v>
      </c>
      <c r="P4230" t="str">
        <f>IF(Table1[[#This Row],[Discount %]]&gt;50,"High Discount","Low Discount")</f>
        <v>High Discount</v>
      </c>
    </row>
    <row r="4231" spans="1:16" x14ac:dyDescent="0.3">
      <c r="A4231" t="s">
        <v>8544</v>
      </c>
      <c r="B4231">
        <v>6544941</v>
      </c>
      <c r="C4231" t="s">
        <v>13</v>
      </c>
      <c r="D4231" t="s">
        <v>14</v>
      </c>
      <c r="E4231" t="s">
        <v>15</v>
      </c>
      <c r="F4231" t="s">
        <v>16</v>
      </c>
      <c r="G4231" t="s">
        <v>2986</v>
      </c>
      <c r="H4231">
        <v>854</v>
      </c>
      <c r="I4231">
        <v>1899</v>
      </c>
      <c r="J4231" t="s">
        <v>18</v>
      </c>
      <c r="K4231">
        <v>3.8</v>
      </c>
      <c r="L4231">
        <v>513</v>
      </c>
      <c r="M4231">
        <v>55.000000000000007</v>
      </c>
      <c r="N4231">
        <v>1044.45</v>
      </c>
      <c r="O4231">
        <v>854</v>
      </c>
      <c r="P4231" t="str">
        <f>IF(Table1[[#This Row],[Discount %]]&gt;50,"High Discount","Low Discount")</f>
        <v>High Discount</v>
      </c>
    </row>
    <row r="4232" spans="1:16" x14ac:dyDescent="0.3">
      <c r="A4232" t="s">
        <v>8545</v>
      </c>
      <c r="B4232">
        <v>9451673</v>
      </c>
      <c r="C4232" t="s">
        <v>42</v>
      </c>
      <c r="D4232" t="s">
        <v>176</v>
      </c>
      <c r="E4232" t="s">
        <v>177</v>
      </c>
      <c r="F4232" t="s">
        <v>16</v>
      </c>
      <c r="G4232" t="s">
        <v>8546</v>
      </c>
      <c r="I4232">
        <v>549</v>
      </c>
      <c r="J4232" t="s">
        <v>145</v>
      </c>
      <c r="K4232">
        <v>4.0999999999999996</v>
      </c>
      <c r="L4232">
        <v>513</v>
      </c>
      <c r="M4232">
        <v>31</v>
      </c>
      <c r="N4232">
        <v>170.19</v>
      </c>
      <c r="O4232">
        <v>378</v>
      </c>
      <c r="P4232" t="str">
        <f>IF(Table1[[#This Row],[Discount %]]&gt;50,"High Discount","Low Discount")</f>
        <v>Low Discount</v>
      </c>
    </row>
    <row r="4233" spans="1:16" x14ac:dyDescent="0.3">
      <c r="A4233" t="s">
        <v>8547</v>
      </c>
      <c r="B4233">
        <v>18030424</v>
      </c>
      <c r="C4233" t="s">
        <v>270</v>
      </c>
      <c r="D4233" t="s">
        <v>176</v>
      </c>
      <c r="E4233" t="s">
        <v>271</v>
      </c>
      <c r="F4233" t="s">
        <v>16</v>
      </c>
      <c r="G4233" t="s">
        <v>8375</v>
      </c>
      <c r="I4233">
        <v>558</v>
      </c>
      <c r="J4233" t="s">
        <v>23</v>
      </c>
      <c r="K4233">
        <v>4.2</v>
      </c>
      <c r="L4233">
        <v>513</v>
      </c>
      <c r="M4233">
        <v>31</v>
      </c>
      <c r="N4233">
        <v>172.98</v>
      </c>
      <c r="O4233">
        <v>385</v>
      </c>
      <c r="P4233" t="str">
        <f>IF(Table1[[#This Row],[Discount %]]&gt;50,"High Discount","Low Discount")</f>
        <v>Low Discount</v>
      </c>
    </row>
    <row r="4234" spans="1:16" x14ac:dyDescent="0.3">
      <c r="A4234" t="s">
        <v>8548</v>
      </c>
      <c r="B4234">
        <v>1879748</v>
      </c>
      <c r="C4234" t="s">
        <v>192</v>
      </c>
      <c r="D4234" t="s">
        <v>25</v>
      </c>
      <c r="E4234" t="s">
        <v>26</v>
      </c>
      <c r="F4234" t="s">
        <v>16</v>
      </c>
      <c r="G4234" t="s">
        <v>8549</v>
      </c>
      <c r="H4234">
        <v>759</v>
      </c>
      <c r="I4234">
        <v>1899</v>
      </c>
      <c r="J4234" t="s">
        <v>79</v>
      </c>
      <c r="K4234">
        <v>4.2</v>
      </c>
      <c r="L4234">
        <v>513</v>
      </c>
      <c r="M4234">
        <v>60.000000000000007</v>
      </c>
      <c r="N4234">
        <v>1139.4000000000001</v>
      </c>
      <c r="O4234">
        <v>759</v>
      </c>
      <c r="P4234" t="str">
        <f>IF(Table1[[#This Row],[Discount %]]&gt;50,"High Discount","Low Discount")</f>
        <v>High Discount</v>
      </c>
    </row>
    <row r="4235" spans="1:16" x14ac:dyDescent="0.3">
      <c r="A4235" t="s">
        <v>8550</v>
      </c>
      <c r="B4235">
        <v>14514382</v>
      </c>
      <c r="C4235" t="s">
        <v>1644</v>
      </c>
      <c r="D4235" t="s">
        <v>68</v>
      </c>
      <c r="E4235" t="s">
        <v>69</v>
      </c>
      <c r="F4235" t="s">
        <v>33</v>
      </c>
      <c r="G4235" t="s">
        <v>8551</v>
      </c>
      <c r="H4235">
        <v>1535</v>
      </c>
      <c r="I4235">
        <v>3198</v>
      </c>
      <c r="J4235" t="s">
        <v>1646</v>
      </c>
      <c r="K4235">
        <v>4.2</v>
      </c>
      <c r="L4235">
        <v>513</v>
      </c>
      <c r="M4235">
        <v>52</v>
      </c>
      <c r="N4235">
        <v>1662.96</v>
      </c>
      <c r="O4235">
        <v>1535</v>
      </c>
      <c r="P4235" t="str">
        <f>IF(Table1[[#This Row],[Discount %]]&gt;50,"High Discount","Low Discount")</f>
        <v>High Discount</v>
      </c>
    </row>
    <row r="4236" spans="1:16" x14ac:dyDescent="0.3">
      <c r="A4236" t="s">
        <v>8552</v>
      </c>
      <c r="B4236">
        <v>12450322</v>
      </c>
      <c r="C4236" t="s">
        <v>254</v>
      </c>
      <c r="D4236" t="s">
        <v>68</v>
      </c>
      <c r="E4236" t="s">
        <v>69</v>
      </c>
      <c r="F4236" t="s">
        <v>33</v>
      </c>
      <c r="G4236" t="s">
        <v>8553</v>
      </c>
      <c r="H4236">
        <v>1949</v>
      </c>
      <c r="I4236">
        <v>4999</v>
      </c>
      <c r="J4236" t="s">
        <v>35</v>
      </c>
      <c r="K4236">
        <v>4.2</v>
      </c>
      <c r="L4236">
        <v>513</v>
      </c>
      <c r="M4236">
        <v>61</v>
      </c>
      <c r="N4236">
        <v>3049.39</v>
      </c>
      <c r="O4236">
        <v>1949</v>
      </c>
      <c r="P4236" t="str">
        <f>IF(Table1[[#This Row],[Discount %]]&gt;50,"High Discount","Low Discount")</f>
        <v>High Discount</v>
      </c>
    </row>
    <row r="4237" spans="1:16" x14ac:dyDescent="0.3">
      <c r="A4237" t="s">
        <v>8554</v>
      </c>
      <c r="B4237">
        <v>3451656</v>
      </c>
      <c r="C4237" t="s">
        <v>1058</v>
      </c>
      <c r="D4237" t="s">
        <v>31</v>
      </c>
      <c r="E4237" t="s">
        <v>104</v>
      </c>
      <c r="F4237" t="s">
        <v>33</v>
      </c>
      <c r="G4237" t="s">
        <v>8555</v>
      </c>
      <c r="H4237">
        <v>323</v>
      </c>
      <c r="I4237">
        <v>599</v>
      </c>
      <c r="J4237" t="s">
        <v>1060</v>
      </c>
      <c r="K4237">
        <v>3.7</v>
      </c>
      <c r="L4237">
        <v>513</v>
      </c>
      <c r="M4237">
        <v>46</v>
      </c>
      <c r="N4237">
        <v>275.54000000000002</v>
      </c>
      <c r="O4237">
        <v>323</v>
      </c>
      <c r="P4237" t="str">
        <f>IF(Table1[[#This Row],[Discount %]]&gt;50,"High Discount","Low Discount")</f>
        <v>Low Discount</v>
      </c>
    </row>
    <row r="4238" spans="1:16" x14ac:dyDescent="0.3">
      <c r="A4238" t="s">
        <v>8556</v>
      </c>
      <c r="B4238">
        <v>2483479</v>
      </c>
      <c r="C4238" t="s">
        <v>56</v>
      </c>
      <c r="D4238" t="s">
        <v>86</v>
      </c>
      <c r="E4238" t="s">
        <v>131</v>
      </c>
      <c r="F4238" t="s">
        <v>33</v>
      </c>
      <c r="G4238" t="s">
        <v>8557</v>
      </c>
      <c r="H4238">
        <v>639</v>
      </c>
      <c r="I4238">
        <v>1599</v>
      </c>
      <c r="J4238" t="s">
        <v>101</v>
      </c>
      <c r="K4238">
        <v>4.4000000000000004</v>
      </c>
      <c r="L4238">
        <v>513</v>
      </c>
      <c r="M4238">
        <v>60</v>
      </c>
      <c r="N4238">
        <v>959.4</v>
      </c>
      <c r="O4238">
        <v>639</v>
      </c>
      <c r="P4238" t="str">
        <f>IF(Table1[[#This Row],[Discount %]]&gt;50,"High Discount","Low Discount")</f>
        <v>High Discount</v>
      </c>
    </row>
    <row r="4239" spans="1:16" x14ac:dyDescent="0.3">
      <c r="A4239" t="s">
        <v>8558</v>
      </c>
      <c r="B4239">
        <v>1916569</v>
      </c>
      <c r="C4239" t="s">
        <v>1706</v>
      </c>
      <c r="D4239" t="s">
        <v>37</v>
      </c>
      <c r="E4239" t="s">
        <v>38</v>
      </c>
      <c r="F4239" t="s">
        <v>33</v>
      </c>
      <c r="G4239" t="s">
        <v>8559</v>
      </c>
      <c r="I4239">
        <v>1099</v>
      </c>
      <c r="J4239" t="s">
        <v>40</v>
      </c>
      <c r="K4239">
        <v>3.8</v>
      </c>
      <c r="L4239">
        <v>513</v>
      </c>
      <c r="M4239">
        <v>54.5950864422202</v>
      </c>
      <c r="N4239">
        <v>600</v>
      </c>
      <c r="O4239">
        <v>499</v>
      </c>
      <c r="P4239" t="str">
        <f>IF(Table1[[#This Row],[Discount %]]&gt;50,"High Discount","Low Discount")</f>
        <v>High Discount</v>
      </c>
    </row>
    <row r="4240" spans="1:16" x14ac:dyDescent="0.3">
      <c r="A4240" t="s">
        <v>8560</v>
      </c>
      <c r="B4240">
        <v>1755933</v>
      </c>
      <c r="C4240" t="s">
        <v>321</v>
      </c>
      <c r="D4240" t="s">
        <v>37</v>
      </c>
      <c r="E4240" t="s">
        <v>131</v>
      </c>
      <c r="F4240" t="s">
        <v>33</v>
      </c>
      <c r="G4240" t="s">
        <v>8561</v>
      </c>
      <c r="I4240">
        <v>1799</v>
      </c>
      <c r="J4240" t="s">
        <v>23</v>
      </c>
      <c r="K4240">
        <v>4.4000000000000004</v>
      </c>
      <c r="L4240">
        <v>513</v>
      </c>
      <c r="M4240">
        <v>64.999999999999986</v>
      </c>
      <c r="N4240">
        <v>1169.3499999999997</v>
      </c>
      <c r="O4240">
        <v>629</v>
      </c>
      <c r="P4240" t="str">
        <f>IF(Table1[[#This Row],[Discount %]]&gt;50,"High Discount","Low Discount")</f>
        <v>High Discount</v>
      </c>
    </row>
    <row r="4241" spans="1:16" x14ac:dyDescent="0.3">
      <c r="A4241" t="s">
        <v>8562</v>
      </c>
      <c r="B4241">
        <v>10237777</v>
      </c>
      <c r="C4241" t="s">
        <v>8563</v>
      </c>
      <c r="D4241" t="s">
        <v>37</v>
      </c>
      <c r="E4241" t="s">
        <v>38</v>
      </c>
      <c r="F4241" t="s">
        <v>33</v>
      </c>
      <c r="G4241" t="s">
        <v>8564</v>
      </c>
      <c r="I4241">
        <v>799</v>
      </c>
      <c r="J4241" t="s">
        <v>40</v>
      </c>
      <c r="K4241">
        <v>4.3</v>
      </c>
      <c r="L4241">
        <v>513</v>
      </c>
      <c r="M4241">
        <v>30</v>
      </c>
      <c r="N4241">
        <v>239.7</v>
      </c>
      <c r="O4241">
        <v>559</v>
      </c>
      <c r="P4241" t="str">
        <f>IF(Table1[[#This Row],[Discount %]]&gt;50,"High Discount","Low Discount")</f>
        <v>Low Discount</v>
      </c>
    </row>
    <row r="4242" spans="1:16" x14ac:dyDescent="0.3">
      <c r="A4242" t="s">
        <v>8565</v>
      </c>
      <c r="B4242">
        <v>14154090</v>
      </c>
      <c r="C4242" t="s">
        <v>90</v>
      </c>
      <c r="D4242" t="s">
        <v>37</v>
      </c>
      <c r="E4242" t="s">
        <v>21</v>
      </c>
      <c r="F4242" t="s">
        <v>33</v>
      </c>
      <c r="G4242" t="s">
        <v>8566</v>
      </c>
      <c r="I4242">
        <v>999</v>
      </c>
      <c r="J4242" t="s">
        <v>23</v>
      </c>
      <c r="K4242">
        <v>4.3</v>
      </c>
      <c r="L4242">
        <v>513</v>
      </c>
      <c r="M4242">
        <v>60</v>
      </c>
      <c r="N4242">
        <v>599.4</v>
      </c>
      <c r="O4242">
        <v>399</v>
      </c>
      <c r="P4242" t="str">
        <f>IF(Table1[[#This Row],[Discount %]]&gt;50,"High Discount","Low Discount")</f>
        <v>High Discount</v>
      </c>
    </row>
    <row r="4243" spans="1:16" x14ac:dyDescent="0.3">
      <c r="A4243" t="s">
        <v>8567</v>
      </c>
      <c r="B4243">
        <v>11274466</v>
      </c>
      <c r="C4243" t="s">
        <v>13</v>
      </c>
      <c r="D4243" t="s">
        <v>14</v>
      </c>
      <c r="E4243" t="s">
        <v>15</v>
      </c>
      <c r="F4243" t="s">
        <v>16</v>
      </c>
      <c r="G4243" t="s">
        <v>8568</v>
      </c>
      <c r="I4243">
        <v>1499</v>
      </c>
      <c r="J4243" t="s">
        <v>18</v>
      </c>
      <c r="K4243">
        <v>4</v>
      </c>
      <c r="L4243">
        <v>512</v>
      </c>
      <c r="M4243">
        <v>52</v>
      </c>
      <c r="N4243">
        <v>779.48</v>
      </c>
      <c r="O4243">
        <v>719</v>
      </c>
      <c r="P4243" t="str">
        <f>IF(Table1[[#This Row],[Discount %]]&gt;50,"High Discount","Low Discount")</f>
        <v>High Discount</v>
      </c>
    </row>
    <row r="4244" spans="1:16" x14ac:dyDescent="0.3">
      <c r="A4244" t="s">
        <v>8569</v>
      </c>
      <c r="B4244">
        <v>10415072</v>
      </c>
      <c r="C4244" t="s">
        <v>794</v>
      </c>
      <c r="D4244" t="s">
        <v>14</v>
      </c>
      <c r="E4244" t="s">
        <v>15</v>
      </c>
      <c r="F4244" t="s">
        <v>16</v>
      </c>
      <c r="G4244" t="s">
        <v>5056</v>
      </c>
      <c r="H4244">
        <v>854</v>
      </c>
      <c r="I4244">
        <v>1898</v>
      </c>
      <c r="J4244" t="s">
        <v>18</v>
      </c>
      <c r="K4244">
        <v>3.8</v>
      </c>
      <c r="L4244">
        <v>512</v>
      </c>
      <c r="M4244">
        <v>55.000000000000007</v>
      </c>
      <c r="N4244">
        <v>1043.9000000000001</v>
      </c>
      <c r="O4244">
        <v>854</v>
      </c>
      <c r="P4244" t="str">
        <f>IF(Table1[[#This Row],[Discount %]]&gt;50,"High Discount","Low Discount")</f>
        <v>High Discount</v>
      </c>
    </row>
    <row r="4245" spans="1:16" x14ac:dyDescent="0.3">
      <c r="A4245" t="s">
        <v>8570</v>
      </c>
      <c r="B4245">
        <v>12222402</v>
      </c>
      <c r="C4245" t="s">
        <v>7042</v>
      </c>
      <c r="D4245" t="s">
        <v>68</v>
      </c>
      <c r="E4245" t="s">
        <v>69</v>
      </c>
      <c r="F4245" t="s">
        <v>16</v>
      </c>
      <c r="G4245" t="s">
        <v>8571</v>
      </c>
      <c r="H4245">
        <v>699</v>
      </c>
      <c r="I4245">
        <v>1999</v>
      </c>
      <c r="J4245" t="s">
        <v>35</v>
      </c>
      <c r="K4245">
        <v>3.9</v>
      </c>
      <c r="L4245">
        <v>512</v>
      </c>
      <c r="M4245">
        <v>64.999999999999986</v>
      </c>
      <c r="N4245">
        <v>1299.3499999999997</v>
      </c>
      <c r="O4245">
        <v>699</v>
      </c>
      <c r="P4245" t="str">
        <f>IF(Table1[[#This Row],[Discount %]]&gt;50,"High Discount","Low Discount")</f>
        <v>High Discount</v>
      </c>
    </row>
    <row r="4246" spans="1:16" x14ac:dyDescent="0.3">
      <c r="A4246" t="s">
        <v>8572</v>
      </c>
      <c r="B4246">
        <v>11752140</v>
      </c>
      <c r="C4246" t="s">
        <v>321</v>
      </c>
      <c r="D4246" t="s">
        <v>25</v>
      </c>
      <c r="E4246" t="s">
        <v>38</v>
      </c>
      <c r="F4246" t="s">
        <v>16</v>
      </c>
      <c r="G4246" t="s">
        <v>8573</v>
      </c>
      <c r="H4246">
        <v>329</v>
      </c>
      <c r="I4246">
        <v>599</v>
      </c>
      <c r="J4246" t="s">
        <v>101</v>
      </c>
      <c r="K4246">
        <v>4.2</v>
      </c>
      <c r="L4246">
        <v>512</v>
      </c>
      <c r="M4246">
        <v>45</v>
      </c>
      <c r="N4246">
        <v>269.55</v>
      </c>
      <c r="O4246">
        <v>329</v>
      </c>
      <c r="P4246" t="str">
        <f>IF(Table1[[#This Row],[Discount %]]&gt;50,"High Discount","Low Discount")</f>
        <v>Low Discount</v>
      </c>
    </row>
    <row r="4247" spans="1:16" x14ac:dyDescent="0.3">
      <c r="A4247" t="s">
        <v>8574</v>
      </c>
      <c r="B4247">
        <v>12414890</v>
      </c>
      <c r="C4247" t="s">
        <v>85</v>
      </c>
      <c r="D4247" t="s">
        <v>68</v>
      </c>
      <c r="E4247" t="s">
        <v>69</v>
      </c>
      <c r="F4247" t="s">
        <v>33</v>
      </c>
      <c r="G4247" t="s">
        <v>8575</v>
      </c>
      <c r="H4247">
        <v>1199</v>
      </c>
      <c r="I4247">
        <v>1999</v>
      </c>
      <c r="J4247" t="s">
        <v>88</v>
      </c>
      <c r="K4247">
        <v>4</v>
      </c>
      <c r="L4247">
        <v>512</v>
      </c>
      <c r="M4247">
        <v>40</v>
      </c>
      <c r="N4247">
        <v>799.6</v>
      </c>
      <c r="O4247">
        <v>1199</v>
      </c>
      <c r="P4247" t="str">
        <f>IF(Table1[[#This Row],[Discount %]]&gt;50,"High Discount","Low Discount")</f>
        <v>Low Discount</v>
      </c>
    </row>
    <row r="4248" spans="1:16" x14ac:dyDescent="0.3">
      <c r="A4248" t="s">
        <v>8576</v>
      </c>
      <c r="B4248">
        <v>11938902</v>
      </c>
      <c r="C4248" t="s">
        <v>142</v>
      </c>
      <c r="D4248" t="s">
        <v>31</v>
      </c>
      <c r="E4248" t="s">
        <v>143</v>
      </c>
      <c r="F4248" t="s">
        <v>33</v>
      </c>
      <c r="G4248" t="s">
        <v>8577</v>
      </c>
      <c r="H4248">
        <v>489</v>
      </c>
      <c r="I4248">
        <v>999</v>
      </c>
      <c r="J4248" t="s">
        <v>145</v>
      </c>
      <c r="K4248">
        <v>4</v>
      </c>
      <c r="L4248">
        <v>512</v>
      </c>
      <c r="M4248">
        <v>51</v>
      </c>
      <c r="N4248">
        <v>509.49</v>
      </c>
      <c r="O4248">
        <v>489</v>
      </c>
      <c r="P4248" t="str">
        <f>IF(Table1[[#This Row],[Discount %]]&gt;50,"High Discount","Low Discount")</f>
        <v>High Discount</v>
      </c>
    </row>
    <row r="4249" spans="1:16" x14ac:dyDescent="0.3">
      <c r="A4249" t="s">
        <v>8578</v>
      </c>
      <c r="B4249">
        <v>11174394</v>
      </c>
      <c r="C4249" t="s">
        <v>85</v>
      </c>
      <c r="D4249" t="s">
        <v>86</v>
      </c>
      <c r="E4249" t="s">
        <v>131</v>
      </c>
      <c r="F4249" t="s">
        <v>33</v>
      </c>
      <c r="G4249" t="s">
        <v>8579</v>
      </c>
      <c r="H4249">
        <v>919</v>
      </c>
      <c r="I4249">
        <v>2299</v>
      </c>
      <c r="J4249" t="s">
        <v>88</v>
      </c>
      <c r="K4249">
        <v>4.0999999999999996</v>
      </c>
      <c r="L4249">
        <v>512</v>
      </c>
      <c r="M4249">
        <v>60.000000000000007</v>
      </c>
      <c r="N4249">
        <v>1379.4000000000003</v>
      </c>
      <c r="O4249">
        <v>919</v>
      </c>
      <c r="P4249" t="str">
        <f>IF(Table1[[#This Row],[Discount %]]&gt;50,"High Discount","Low Discount")</f>
        <v>High Discount</v>
      </c>
    </row>
    <row r="4250" spans="1:16" x14ac:dyDescent="0.3">
      <c r="A4250" t="s">
        <v>8580</v>
      </c>
      <c r="B4250">
        <v>9341537</v>
      </c>
      <c r="C4250" t="s">
        <v>636</v>
      </c>
      <c r="D4250" t="s">
        <v>37</v>
      </c>
      <c r="E4250" t="s">
        <v>43</v>
      </c>
      <c r="F4250" t="s">
        <v>33</v>
      </c>
      <c r="G4250" t="s">
        <v>8581</v>
      </c>
      <c r="I4250">
        <v>1998</v>
      </c>
      <c r="J4250" t="s">
        <v>23</v>
      </c>
      <c r="K4250">
        <v>3.7</v>
      </c>
      <c r="L4250">
        <v>512</v>
      </c>
      <c r="M4250">
        <v>50</v>
      </c>
      <c r="N4250">
        <v>999</v>
      </c>
      <c r="O4250">
        <v>999</v>
      </c>
      <c r="P4250" t="str">
        <f>IF(Table1[[#This Row],[Discount %]]&gt;50,"High Discount","Low Discount")</f>
        <v>Low Discount</v>
      </c>
    </row>
    <row r="4251" spans="1:16" x14ac:dyDescent="0.3">
      <c r="A4251" t="s">
        <v>8582</v>
      </c>
      <c r="B4251">
        <v>9478141</v>
      </c>
      <c r="C4251" t="s">
        <v>13</v>
      </c>
      <c r="D4251" t="s">
        <v>37</v>
      </c>
      <c r="E4251" t="s">
        <v>281</v>
      </c>
      <c r="F4251" t="s">
        <v>33</v>
      </c>
      <c r="G4251" t="s">
        <v>8583</v>
      </c>
      <c r="I4251">
        <v>1999</v>
      </c>
      <c r="J4251" t="s">
        <v>101</v>
      </c>
      <c r="K4251">
        <v>3.9</v>
      </c>
      <c r="L4251">
        <v>512</v>
      </c>
      <c r="M4251">
        <v>70</v>
      </c>
      <c r="N4251">
        <v>1399.3</v>
      </c>
      <c r="O4251">
        <v>599</v>
      </c>
      <c r="P4251" t="str">
        <f>IF(Table1[[#This Row],[Discount %]]&gt;50,"High Discount","Low Discount")</f>
        <v>High Discount</v>
      </c>
    </row>
    <row r="4252" spans="1:16" x14ac:dyDescent="0.3">
      <c r="A4252" t="s">
        <v>8584</v>
      </c>
      <c r="B4252">
        <v>14232422</v>
      </c>
      <c r="C4252" t="s">
        <v>459</v>
      </c>
      <c r="D4252" t="s">
        <v>14</v>
      </c>
      <c r="E4252" t="s">
        <v>121</v>
      </c>
      <c r="F4252" t="s">
        <v>16</v>
      </c>
      <c r="G4252" t="s">
        <v>8585</v>
      </c>
      <c r="I4252">
        <v>799</v>
      </c>
      <c r="J4252" t="s">
        <v>6790</v>
      </c>
      <c r="K4252">
        <v>4.5999999999999996</v>
      </c>
      <c r="L4252">
        <v>511</v>
      </c>
      <c r="M4252">
        <v>52</v>
      </c>
      <c r="N4252">
        <v>415.48</v>
      </c>
      <c r="O4252">
        <v>383</v>
      </c>
      <c r="P4252" t="str">
        <f>IF(Table1[[#This Row],[Discount %]]&gt;50,"High Discount","Low Discount")</f>
        <v>High Discount</v>
      </c>
    </row>
    <row r="4253" spans="1:16" x14ac:dyDescent="0.3">
      <c r="A4253" t="s">
        <v>8586</v>
      </c>
      <c r="B4253">
        <v>10737426</v>
      </c>
      <c r="C4253" t="s">
        <v>3816</v>
      </c>
      <c r="D4253" t="s">
        <v>14</v>
      </c>
      <c r="E4253" t="s">
        <v>121</v>
      </c>
      <c r="F4253" t="s">
        <v>16</v>
      </c>
      <c r="G4253" t="s">
        <v>8587</v>
      </c>
      <c r="H4253">
        <v>539</v>
      </c>
      <c r="I4253">
        <v>899</v>
      </c>
      <c r="J4253" t="s">
        <v>151</v>
      </c>
      <c r="K4253">
        <v>4.0999999999999996</v>
      </c>
      <c r="L4253">
        <v>511</v>
      </c>
      <c r="M4253">
        <v>40</v>
      </c>
      <c r="N4253">
        <v>359.6</v>
      </c>
      <c r="O4253">
        <v>539</v>
      </c>
      <c r="P4253" t="str">
        <f>IF(Table1[[#This Row],[Discount %]]&gt;50,"High Discount","Low Discount")</f>
        <v>Low Discount</v>
      </c>
    </row>
    <row r="4254" spans="1:16" x14ac:dyDescent="0.3">
      <c r="A4254" t="s">
        <v>8588</v>
      </c>
      <c r="B4254">
        <v>1284724</v>
      </c>
      <c r="C4254" t="s">
        <v>321</v>
      </c>
      <c r="D4254" t="s">
        <v>14</v>
      </c>
      <c r="E4254" t="s">
        <v>47</v>
      </c>
      <c r="F4254" t="s">
        <v>16</v>
      </c>
      <c r="G4254" t="s">
        <v>8589</v>
      </c>
      <c r="H4254">
        <v>1099</v>
      </c>
      <c r="I4254">
        <v>2199</v>
      </c>
      <c r="J4254" t="s">
        <v>18</v>
      </c>
      <c r="K4254">
        <v>4.2</v>
      </c>
      <c r="L4254">
        <v>511</v>
      </c>
      <c r="M4254">
        <v>50</v>
      </c>
      <c r="N4254">
        <v>1099.5</v>
      </c>
      <c r="O4254">
        <v>1099</v>
      </c>
      <c r="P4254" t="str">
        <f>IF(Table1[[#This Row],[Discount %]]&gt;50,"High Discount","Low Discount")</f>
        <v>Low Discount</v>
      </c>
    </row>
    <row r="4255" spans="1:16" x14ac:dyDescent="0.3">
      <c r="A4255" t="s">
        <v>8590</v>
      </c>
      <c r="B4255">
        <v>1999072</v>
      </c>
      <c r="C4255" t="s">
        <v>324</v>
      </c>
      <c r="D4255" t="s">
        <v>176</v>
      </c>
      <c r="E4255" t="s">
        <v>1740</v>
      </c>
      <c r="F4255" t="s">
        <v>16</v>
      </c>
      <c r="G4255" t="s">
        <v>8591</v>
      </c>
      <c r="I4255">
        <v>299</v>
      </c>
      <c r="J4255" t="s">
        <v>327</v>
      </c>
      <c r="K4255">
        <v>4.4000000000000004</v>
      </c>
      <c r="L4255">
        <v>511</v>
      </c>
      <c r="M4255">
        <v>31</v>
      </c>
      <c r="N4255">
        <v>92.69</v>
      </c>
      <c r="O4255">
        <v>206</v>
      </c>
      <c r="P4255" t="str">
        <f>IF(Table1[[#This Row],[Discount %]]&gt;50,"High Discount","Low Discount")</f>
        <v>Low Discount</v>
      </c>
    </row>
    <row r="4256" spans="1:16" x14ac:dyDescent="0.3">
      <c r="A4256" t="s">
        <v>8592</v>
      </c>
      <c r="B4256">
        <v>10106187</v>
      </c>
      <c r="C4256" t="s">
        <v>59</v>
      </c>
      <c r="D4256" t="s">
        <v>60</v>
      </c>
      <c r="E4256" t="s">
        <v>38</v>
      </c>
      <c r="F4256" t="s">
        <v>16</v>
      </c>
      <c r="G4256" t="s">
        <v>8593</v>
      </c>
      <c r="H4256">
        <v>384</v>
      </c>
      <c r="I4256">
        <v>699</v>
      </c>
      <c r="J4256" t="s">
        <v>35</v>
      </c>
      <c r="K4256">
        <v>4.4000000000000004</v>
      </c>
      <c r="L4256">
        <v>511</v>
      </c>
      <c r="M4256">
        <v>45</v>
      </c>
      <c r="N4256">
        <v>314.55</v>
      </c>
      <c r="O4256">
        <v>384</v>
      </c>
      <c r="P4256" t="str">
        <f>IF(Table1[[#This Row],[Discount %]]&gt;50,"High Discount","Low Discount")</f>
        <v>Low Discount</v>
      </c>
    </row>
    <row r="4257" spans="1:16" x14ac:dyDescent="0.3">
      <c r="A4257" t="s">
        <v>8594</v>
      </c>
      <c r="B4257">
        <v>14950386</v>
      </c>
      <c r="C4257" t="s">
        <v>46</v>
      </c>
      <c r="D4257" t="s">
        <v>25</v>
      </c>
      <c r="E4257" t="s">
        <v>26</v>
      </c>
      <c r="F4257" t="s">
        <v>16</v>
      </c>
      <c r="G4257" t="s">
        <v>8595</v>
      </c>
      <c r="H4257">
        <v>562</v>
      </c>
      <c r="I4257">
        <v>1249</v>
      </c>
      <c r="J4257" t="s">
        <v>79</v>
      </c>
      <c r="K4257">
        <v>4.0999999999999996</v>
      </c>
      <c r="L4257">
        <v>511</v>
      </c>
      <c r="M4257">
        <v>55.000000000000007</v>
      </c>
      <c r="N4257">
        <v>686.95000000000016</v>
      </c>
      <c r="O4257">
        <v>562</v>
      </c>
      <c r="P4257" t="str">
        <f>IF(Table1[[#This Row],[Discount %]]&gt;50,"High Discount","Low Discount")</f>
        <v>High Discount</v>
      </c>
    </row>
    <row r="4258" spans="1:16" x14ac:dyDescent="0.3">
      <c r="A4258" t="s">
        <v>8596</v>
      </c>
      <c r="B4258">
        <v>1086730</v>
      </c>
      <c r="C4258" t="s">
        <v>1242</v>
      </c>
      <c r="D4258" t="s">
        <v>25</v>
      </c>
      <c r="E4258" t="s">
        <v>26</v>
      </c>
      <c r="F4258" t="s">
        <v>16</v>
      </c>
      <c r="G4258" t="s">
        <v>8597</v>
      </c>
      <c r="H4258">
        <v>809</v>
      </c>
      <c r="I4258">
        <v>1799</v>
      </c>
      <c r="J4258" t="s">
        <v>1608</v>
      </c>
      <c r="K4258">
        <v>4.3</v>
      </c>
      <c r="L4258">
        <v>511</v>
      </c>
      <c r="M4258">
        <v>55.000000000000007</v>
      </c>
      <c r="N4258">
        <v>989.45000000000016</v>
      </c>
      <c r="O4258">
        <v>809</v>
      </c>
      <c r="P4258" t="str">
        <f>IF(Table1[[#This Row],[Discount %]]&gt;50,"High Discount","Low Discount")</f>
        <v>High Discount</v>
      </c>
    </row>
    <row r="4259" spans="1:16" x14ac:dyDescent="0.3">
      <c r="A4259" t="s">
        <v>8598</v>
      </c>
      <c r="B4259">
        <v>10275287</v>
      </c>
      <c r="C4259" t="s">
        <v>13</v>
      </c>
      <c r="D4259" t="s">
        <v>25</v>
      </c>
      <c r="E4259" t="s">
        <v>26</v>
      </c>
      <c r="F4259" t="s">
        <v>16</v>
      </c>
      <c r="G4259" t="s">
        <v>7112</v>
      </c>
      <c r="H4259">
        <v>854</v>
      </c>
      <c r="I4259">
        <v>1899</v>
      </c>
      <c r="J4259" t="s">
        <v>231</v>
      </c>
      <c r="K4259">
        <v>3.9</v>
      </c>
      <c r="L4259">
        <v>511</v>
      </c>
      <c r="M4259">
        <v>55.000000000000007</v>
      </c>
      <c r="N4259">
        <v>1044.45</v>
      </c>
      <c r="O4259">
        <v>854</v>
      </c>
      <c r="P4259" t="str">
        <f>IF(Table1[[#This Row],[Discount %]]&gt;50,"High Discount","Low Discount")</f>
        <v>High Discount</v>
      </c>
    </row>
    <row r="4260" spans="1:16" x14ac:dyDescent="0.3">
      <c r="A4260" t="s">
        <v>8599</v>
      </c>
      <c r="B4260">
        <v>15654428</v>
      </c>
      <c r="C4260" t="s">
        <v>13</v>
      </c>
      <c r="D4260" t="s">
        <v>25</v>
      </c>
      <c r="E4260" t="s">
        <v>1812</v>
      </c>
      <c r="F4260" t="s">
        <v>16</v>
      </c>
      <c r="G4260" t="s">
        <v>8600</v>
      </c>
      <c r="H4260">
        <v>999</v>
      </c>
      <c r="I4260">
        <v>1999</v>
      </c>
      <c r="J4260" t="s">
        <v>23</v>
      </c>
      <c r="K4260">
        <v>4.3</v>
      </c>
      <c r="L4260">
        <v>511</v>
      </c>
      <c r="M4260">
        <v>50</v>
      </c>
      <c r="N4260">
        <v>999.5</v>
      </c>
      <c r="O4260">
        <v>999</v>
      </c>
      <c r="P4260" t="str">
        <f>IF(Table1[[#This Row],[Discount %]]&gt;50,"High Discount","Low Discount")</f>
        <v>Low Discount</v>
      </c>
    </row>
    <row r="4261" spans="1:16" x14ac:dyDescent="0.3">
      <c r="A4261" t="s">
        <v>8601</v>
      </c>
      <c r="B4261">
        <v>12105068</v>
      </c>
      <c r="C4261" t="s">
        <v>85</v>
      </c>
      <c r="D4261" t="s">
        <v>68</v>
      </c>
      <c r="E4261" t="s">
        <v>131</v>
      </c>
      <c r="F4261" t="s">
        <v>33</v>
      </c>
      <c r="G4261" t="s">
        <v>8602</v>
      </c>
      <c r="H4261">
        <v>1249</v>
      </c>
      <c r="I4261">
        <v>2499</v>
      </c>
      <c r="J4261" t="s">
        <v>88</v>
      </c>
      <c r="K4261">
        <v>4.3</v>
      </c>
      <c r="L4261">
        <v>511</v>
      </c>
      <c r="M4261">
        <v>50</v>
      </c>
      <c r="N4261">
        <v>1249.5</v>
      </c>
      <c r="O4261">
        <v>1249</v>
      </c>
      <c r="P4261" t="str">
        <f>IF(Table1[[#This Row],[Discount %]]&gt;50,"High Discount","Low Discount")</f>
        <v>Low Discount</v>
      </c>
    </row>
    <row r="4262" spans="1:16" x14ac:dyDescent="0.3">
      <c r="A4262" t="s">
        <v>8603</v>
      </c>
      <c r="B4262">
        <v>2038137</v>
      </c>
      <c r="C4262" t="s">
        <v>56</v>
      </c>
      <c r="D4262" t="s">
        <v>86</v>
      </c>
      <c r="E4262" t="s">
        <v>43</v>
      </c>
      <c r="F4262" t="s">
        <v>33</v>
      </c>
      <c r="G4262" t="s">
        <v>8604</v>
      </c>
      <c r="H4262">
        <v>359</v>
      </c>
      <c r="I4262">
        <v>1199</v>
      </c>
      <c r="J4262" t="s">
        <v>35</v>
      </c>
      <c r="K4262">
        <v>4</v>
      </c>
      <c r="L4262">
        <v>511</v>
      </c>
      <c r="M4262">
        <v>70</v>
      </c>
      <c r="N4262">
        <v>839.3</v>
      </c>
      <c r="O4262">
        <v>359</v>
      </c>
      <c r="P4262" t="str">
        <f>IF(Table1[[#This Row],[Discount %]]&gt;50,"High Discount","Low Discount")</f>
        <v>High Discount</v>
      </c>
    </row>
    <row r="4263" spans="1:16" x14ac:dyDescent="0.3">
      <c r="A4263" t="s">
        <v>8605</v>
      </c>
      <c r="B4263">
        <v>8427205</v>
      </c>
      <c r="C4263" t="s">
        <v>199</v>
      </c>
      <c r="D4263" t="s">
        <v>86</v>
      </c>
      <c r="E4263" t="s">
        <v>131</v>
      </c>
      <c r="F4263" t="s">
        <v>33</v>
      </c>
      <c r="G4263" t="s">
        <v>8606</v>
      </c>
      <c r="H4263">
        <v>989</v>
      </c>
      <c r="I4263">
        <v>3299</v>
      </c>
      <c r="J4263" t="s">
        <v>201</v>
      </c>
      <c r="K4263">
        <v>4.3</v>
      </c>
      <c r="L4263">
        <v>511</v>
      </c>
      <c r="M4263">
        <v>70</v>
      </c>
      <c r="N4263">
        <v>2309.3000000000002</v>
      </c>
      <c r="O4263">
        <v>989</v>
      </c>
      <c r="P4263" t="str">
        <f>IF(Table1[[#This Row],[Discount %]]&gt;50,"High Discount","Low Discount")</f>
        <v>High Discount</v>
      </c>
    </row>
    <row r="4264" spans="1:16" x14ac:dyDescent="0.3">
      <c r="A4264" t="s">
        <v>8607</v>
      </c>
      <c r="B4264">
        <v>2414605</v>
      </c>
      <c r="C4264" t="s">
        <v>401</v>
      </c>
      <c r="D4264" t="s">
        <v>37</v>
      </c>
      <c r="E4264" t="s">
        <v>131</v>
      </c>
      <c r="F4264" t="s">
        <v>33</v>
      </c>
      <c r="G4264" t="s">
        <v>8608</v>
      </c>
      <c r="I4264">
        <v>1299</v>
      </c>
      <c r="J4264" t="s">
        <v>40</v>
      </c>
      <c r="K4264">
        <v>3.9</v>
      </c>
      <c r="L4264">
        <v>511</v>
      </c>
      <c r="M4264">
        <v>55.000000000000007</v>
      </c>
      <c r="N4264">
        <v>714.45000000000016</v>
      </c>
      <c r="O4264">
        <v>584</v>
      </c>
      <c r="P4264" t="str">
        <f>IF(Table1[[#This Row],[Discount %]]&gt;50,"High Discount","Low Discount")</f>
        <v>High Discount</v>
      </c>
    </row>
    <row r="4265" spans="1:16" x14ac:dyDescent="0.3">
      <c r="A4265" t="s">
        <v>8609</v>
      </c>
      <c r="B4265">
        <v>8002221</v>
      </c>
      <c r="C4265" t="s">
        <v>90</v>
      </c>
      <c r="D4265" t="s">
        <v>37</v>
      </c>
      <c r="E4265" t="s">
        <v>15</v>
      </c>
      <c r="F4265" t="s">
        <v>33</v>
      </c>
      <c r="G4265" t="s">
        <v>1261</v>
      </c>
      <c r="I4265">
        <v>1899</v>
      </c>
      <c r="J4265" t="s">
        <v>399</v>
      </c>
      <c r="K4265">
        <v>3.9</v>
      </c>
      <c r="L4265">
        <v>511</v>
      </c>
      <c r="M4265">
        <v>62.000000000000014</v>
      </c>
      <c r="N4265">
        <v>1177.3800000000003</v>
      </c>
      <c r="O4265">
        <v>721</v>
      </c>
      <c r="P4265" t="str">
        <f>IF(Table1[[#This Row],[Discount %]]&gt;50,"High Discount","Low Discount")</f>
        <v>High Discount</v>
      </c>
    </row>
    <row r="4266" spans="1:16" x14ac:dyDescent="0.3">
      <c r="A4266" t="s">
        <v>8610</v>
      </c>
      <c r="B4266">
        <v>10389849</v>
      </c>
      <c r="C4266" t="s">
        <v>59</v>
      </c>
      <c r="D4266" t="s">
        <v>14</v>
      </c>
      <c r="E4266" t="s">
        <v>21</v>
      </c>
      <c r="F4266" t="s">
        <v>16</v>
      </c>
      <c r="G4266" t="s">
        <v>8611</v>
      </c>
      <c r="H4266">
        <v>879</v>
      </c>
      <c r="I4266">
        <v>2199</v>
      </c>
      <c r="J4266" t="s">
        <v>35</v>
      </c>
      <c r="K4266">
        <v>4.0999999999999996</v>
      </c>
      <c r="L4266">
        <v>510</v>
      </c>
      <c r="M4266">
        <v>60.000000000000007</v>
      </c>
      <c r="N4266">
        <v>1319.4000000000003</v>
      </c>
      <c r="O4266">
        <v>879</v>
      </c>
      <c r="P4266" t="str">
        <f>IF(Table1[[#This Row],[Discount %]]&gt;50,"High Discount","Low Discount")</f>
        <v>High Discount</v>
      </c>
    </row>
    <row r="4267" spans="1:16" x14ac:dyDescent="0.3">
      <c r="A4267" t="s">
        <v>8612</v>
      </c>
      <c r="B4267">
        <v>10215627</v>
      </c>
      <c r="C4267" t="s">
        <v>13</v>
      </c>
      <c r="D4267" t="s">
        <v>25</v>
      </c>
      <c r="E4267" t="s">
        <v>1812</v>
      </c>
      <c r="F4267" t="s">
        <v>16</v>
      </c>
      <c r="G4267" t="s">
        <v>8613</v>
      </c>
      <c r="H4267">
        <v>674</v>
      </c>
      <c r="I4267">
        <v>1499</v>
      </c>
      <c r="J4267" t="s">
        <v>101</v>
      </c>
      <c r="K4267">
        <v>4.0999999999999996</v>
      </c>
      <c r="L4267">
        <v>510</v>
      </c>
      <c r="M4267">
        <v>55.000000000000007</v>
      </c>
      <c r="N4267">
        <v>824.45000000000016</v>
      </c>
      <c r="O4267">
        <v>674</v>
      </c>
      <c r="P4267" t="str">
        <f>IF(Table1[[#This Row],[Discount %]]&gt;50,"High Discount","Low Discount")</f>
        <v>High Discount</v>
      </c>
    </row>
    <row r="4268" spans="1:16" x14ac:dyDescent="0.3">
      <c r="A4268" t="s">
        <v>8614</v>
      </c>
      <c r="B4268">
        <v>11632494</v>
      </c>
      <c r="C4268" t="s">
        <v>13</v>
      </c>
      <c r="D4268" t="s">
        <v>25</v>
      </c>
      <c r="E4268" t="s">
        <v>38</v>
      </c>
      <c r="F4268" t="s">
        <v>16</v>
      </c>
      <c r="G4268" t="s">
        <v>8615</v>
      </c>
      <c r="H4268">
        <v>249</v>
      </c>
      <c r="I4268">
        <v>499</v>
      </c>
      <c r="J4268" t="s">
        <v>40</v>
      </c>
      <c r="K4268">
        <v>4.2</v>
      </c>
      <c r="L4268">
        <v>510</v>
      </c>
      <c r="M4268">
        <v>50</v>
      </c>
      <c r="N4268">
        <v>249.5</v>
      </c>
      <c r="O4268">
        <v>249</v>
      </c>
      <c r="P4268" t="str">
        <f>IF(Table1[[#This Row],[Discount %]]&gt;50,"High Discount","Low Discount")</f>
        <v>Low Discount</v>
      </c>
    </row>
    <row r="4269" spans="1:16" x14ac:dyDescent="0.3">
      <c r="A4269" t="s">
        <v>8616</v>
      </c>
      <c r="B4269">
        <v>12816788</v>
      </c>
      <c r="C4269" t="s">
        <v>56</v>
      </c>
      <c r="D4269" t="s">
        <v>25</v>
      </c>
      <c r="E4269" t="s">
        <v>38</v>
      </c>
      <c r="F4269" t="s">
        <v>16</v>
      </c>
      <c r="G4269" t="s">
        <v>8617</v>
      </c>
      <c r="H4269">
        <v>269</v>
      </c>
      <c r="I4269">
        <v>599</v>
      </c>
      <c r="J4269" t="s">
        <v>23</v>
      </c>
      <c r="K4269">
        <v>4.0999999999999996</v>
      </c>
      <c r="L4269">
        <v>510</v>
      </c>
      <c r="M4269">
        <v>54.999999999999993</v>
      </c>
      <c r="N4269">
        <v>329.44999999999993</v>
      </c>
      <c r="O4269">
        <v>269</v>
      </c>
      <c r="P4269" t="str">
        <f>IF(Table1[[#This Row],[Discount %]]&gt;50,"High Discount","Low Discount")</f>
        <v>High Discount</v>
      </c>
    </row>
    <row r="4270" spans="1:16" x14ac:dyDescent="0.3">
      <c r="A4270" t="s">
        <v>8618</v>
      </c>
      <c r="B4270">
        <v>11017726</v>
      </c>
      <c r="C4270" t="s">
        <v>42</v>
      </c>
      <c r="D4270" t="s">
        <v>25</v>
      </c>
      <c r="E4270" t="s">
        <v>38</v>
      </c>
      <c r="F4270" t="s">
        <v>16</v>
      </c>
      <c r="G4270" t="s">
        <v>4618</v>
      </c>
      <c r="H4270">
        <v>319</v>
      </c>
      <c r="I4270">
        <v>799</v>
      </c>
      <c r="J4270" t="s">
        <v>23</v>
      </c>
      <c r="K4270">
        <v>4.0999999999999996</v>
      </c>
      <c r="L4270">
        <v>510</v>
      </c>
      <c r="M4270">
        <v>60</v>
      </c>
      <c r="N4270">
        <v>479.4</v>
      </c>
      <c r="O4270">
        <v>319</v>
      </c>
      <c r="P4270" t="str">
        <f>IF(Table1[[#This Row],[Discount %]]&gt;50,"High Discount","Low Discount")</f>
        <v>High Discount</v>
      </c>
    </row>
    <row r="4271" spans="1:16" x14ac:dyDescent="0.3">
      <c r="A4271" t="s">
        <v>8619</v>
      </c>
      <c r="B4271">
        <v>9876215</v>
      </c>
      <c r="C4271" t="s">
        <v>8620</v>
      </c>
      <c r="D4271" t="s">
        <v>68</v>
      </c>
      <c r="E4271" t="s">
        <v>295</v>
      </c>
      <c r="F4271" t="s">
        <v>33</v>
      </c>
      <c r="G4271" t="s">
        <v>8621</v>
      </c>
      <c r="H4271">
        <v>988</v>
      </c>
      <c r="I4271">
        <v>1798</v>
      </c>
      <c r="J4271" t="s">
        <v>145</v>
      </c>
      <c r="K4271">
        <v>4.2</v>
      </c>
      <c r="L4271">
        <v>510</v>
      </c>
      <c r="M4271">
        <v>45</v>
      </c>
      <c r="N4271">
        <v>809.1</v>
      </c>
      <c r="O4271">
        <v>988</v>
      </c>
      <c r="P4271" t="str">
        <f>IF(Table1[[#This Row],[Discount %]]&gt;50,"High Discount","Low Discount")</f>
        <v>Low Discount</v>
      </c>
    </row>
    <row r="4272" spans="1:16" x14ac:dyDescent="0.3">
      <c r="A4272" t="s">
        <v>8622</v>
      </c>
      <c r="B4272">
        <v>11863044</v>
      </c>
      <c r="C4272" t="s">
        <v>324</v>
      </c>
      <c r="D4272" t="s">
        <v>31</v>
      </c>
      <c r="E4272" t="s">
        <v>104</v>
      </c>
      <c r="F4272" t="s">
        <v>33</v>
      </c>
      <c r="G4272" t="s">
        <v>8623</v>
      </c>
      <c r="I4272">
        <v>599</v>
      </c>
      <c r="J4272" t="s">
        <v>5064</v>
      </c>
      <c r="K4272">
        <v>4.4000000000000004</v>
      </c>
      <c r="L4272">
        <v>510</v>
      </c>
      <c r="M4272">
        <v>44</v>
      </c>
      <c r="N4272">
        <v>263.56</v>
      </c>
      <c r="O4272">
        <v>335</v>
      </c>
      <c r="P4272" t="str">
        <f>IF(Table1[[#This Row],[Discount %]]&gt;50,"High Discount","Low Discount")</f>
        <v>Low Discount</v>
      </c>
    </row>
    <row r="4273" spans="1:16" x14ac:dyDescent="0.3">
      <c r="A4273" t="s">
        <v>8624</v>
      </c>
      <c r="B4273">
        <v>2176930</v>
      </c>
      <c r="C4273" t="s">
        <v>56</v>
      </c>
      <c r="D4273" t="s">
        <v>86</v>
      </c>
      <c r="E4273" t="s">
        <v>43</v>
      </c>
      <c r="F4273" t="s">
        <v>33</v>
      </c>
      <c r="G4273" t="s">
        <v>8625</v>
      </c>
      <c r="H4273">
        <v>359</v>
      </c>
      <c r="I4273">
        <v>1199</v>
      </c>
      <c r="J4273" t="s">
        <v>35</v>
      </c>
      <c r="K4273">
        <v>4.3</v>
      </c>
      <c r="L4273">
        <v>510</v>
      </c>
      <c r="M4273">
        <v>70</v>
      </c>
      <c r="N4273">
        <v>839.3</v>
      </c>
      <c r="O4273">
        <v>359</v>
      </c>
      <c r="P4273" t="str">
        <f>IF(Table1[[#This Row],[Discount %]]&gt;50,"High Discount","Low Discount")</f>
        <v>High Discount</v>
      </c>
    </row>
    <row r="4274" spans="1:16" x14ac:dyDescent="0.3">
      <c r="A4274" t="s">
        <v>8626</v>
      </c>
      <c r="B4274">
        <v>11174826</v>
      </c>
      <c r="C4274" t="s">
        <v>85</v>
      </c>
      <c r="D4274" t="s">
        <v>86</v>
      </c>
      <c r="E4274" t="s">
        <v>500</v>
      </c>
      <c r="F4274" t="s">
        <v>33</v>
      </c>
      <c r="G4274" t="s">
        <v>8627</v>
      </c>
      <c r="H4274">
        <v>649</v>
      </c>
      <c r="I4274">
        <v>1299</v>
      </c>
      <c r="J4274" t="s">
        <v>4476</v>
      </c>
      <c r="K4274">
        <v>4.2</v>
      </c>
      <c r="L4274">
        <v>510</v>
      </c>
      <c r="M4274">
        <v>50</v>
      </c>
      <c r="N4274">
        <v>649.5</v>
      </c>
      <c r="O4274">
        <v>649</v>
      </c>
      <c r="P4274" t="str">
        <f>IF(Table1[[#This Row],[Discount %]]&gt;50,"High Discount","Low Discount")</f>
        <v>Low Discount</v>
      </c>
    </row>
    <row r="4275" spans="1:16" x14ac:dyDescent="0.3">
      <c r="A4275" t="s">
        <v>8628</v>
      </c>
      <c r="B4275">
        <v>9445943</v>
      </c>
      <c r="C4275" t="s">
        <v>59</v>
      </c>
      <c r="D4275" t="s">
        <v>60</v>
      </c>
      <c r="E4275" t="s">
        <v>281</v>
      </c>
      <c r="F4275" t="s">
        <v>33</v>
      </c>
      <c r="G4275" t="s">
        <v>8629</v>
      </c>
      <c r="H4275">
        <v>674</v>
      </c>
      <c r="I4275">
        <v>1499</v>
      </c>
      <c r="J4275" t="s">
        <v>101</v>
      </c>
      <c r="K4275">
        <v>4.3</v>
      </c>
      <c r="L4275">
        <v>510</v>
      </c>
      <c r="M4275">
        <v>55.000000000000007</v>
      </c>
      <c r="N4275">
        <v>824.45000000000016</v>
      </c>
      <c r="O4275">
        <v>674</v>
      </c>
      <c r="P4275" t="str">
        <f>IF(Table1[[#This Row],[Discount %]]&gt;50,"High Discount","Low Discount")</f>
        <v>High Discount</v>
      </c>
    </row>
    <row r="4276" spans="1:16" x14ac:dyDescent="0.3">
      <c r="A4276" t="s">
        <v>8630</v>
      </c>
      <c r="B4276">
        <v>11262470</v>
      </c>
      <c r="C4276" t="s">
        <v>81</v>
      </c>
      <c r="D4276" t="s">
        <v>37</v>
      </c>
      <c r="E4276" t="s">
        <v>47</v>
      </c>
      <c r="F4276" t="s">
        <v>33</v>
      </c>
      <c r="G4276" t="s">
        <v>8631</v>
      </c>
      <c r="I4276">
        <v>1049</v>
      </c>
      <c r="J4276" t="s">
        <v>18</v>
      </c>
      <c r="K4276">
        <v>4</v>
      </c>
      <c r="L4276">
        <v>510</v>
      </c>
      <c r="M4276">
        <v>62</v>
      </c>
      <c r="N4276">
        <v>650.38</v>
      </c>
      <c r="O4276">
        <v>398</v>
      </c>
      <c r="P4276" t="str">
        <f>IF(Table1[[#This Row],[Discount %]]&gt;50,"High Discount","Low Discount")</f>
        <v>High Discount</v>
      </c>
    </row>
    <row r="4277" spans="1:16" x14ac:dyDescent="0.3">
      <c r="A4277" t="s">
        <v>8632</v>
      </c>
      <c r="B4277">
        <v>10967618</v>
      </c>
      <c r="C4277" t="s">
        <v>13</v>
      </c>
      <c r="D4277" t="s">
        <v>37</v>
      </c>
      <c r="E4277" t="s">
        <v>542</v>
      </c>
      <c r="F4277" t="s">
        <v>33</v>
      </c>
      <c r="G4277" t="s">
        <v>8633</v>
      </c>
      <c r="I4277">
        <v>1299</v>
      </c>
      <c r="J4277" t="s">
        <v>118</v>
      </c>
      <c r="K4277">
        <v>4</v>
      </c>
      <c r="L4277">
        <v>510</v>
      </c>
      <c r="M4277">
        <v>55.000000000000007</v>
      </c>
      <c r="N4277">
        <v>714.45000000000016</v>
      </c>
      <c r="O4277">
        <v>584</v>
      </c>
      <c r="P4277" t="str">
        <f>IF(Table1[[#This Row],[Discount %]]&gt;50,"High Discount","Low Discount")</f>
        <v>High Discount</v>
      </c>
    </row>
    <row r="4278" spans="1:16" x14ac:dyDescent="0.3">
      <c r="A4278" t="s">
        <v>8634</v>
      </c>
      <c r="B4278">
        <v>12458046</v>
      </c>
      <c r="C4278" t="s">
        <v>8635</v>
      </c>
      <c r="D4278" t="s">
        <v>37</v>
      </c>
      <c r="E4278" t="s">
        <v>772</v>
      </c>
      <c r="F4278" t="s">
        <v>33</v>
      </c>
      <c r="G4278" t="s">
        <v>8636</v>
      </c>
      <c r="I4278">
        <v>1499</v>
      </c>
      <c r="J4278" t="s">
        <v>690</v>
      </c>
      <c r="K4278">
        <v>4.5</v>
      </c>
      <c r="L4278">
        <v>510</v>
      </c>
      <c r="M4278">
        <v>62</v>
      </c>
      <c r="N4278">
        <v>929.38</v>
      </c>
      <c r="O4278">
        <v>569</v>
      </c>
      <c r="P4278" t="str">
        <f>IF(Table1[[#This Row],[Discount %]]&gt;50,"High Discount","Low Discount")</f>
        <v>High Discount</v>
      </c>
    </row>
    <row r="4279" spans="1:16" x14ac:dyDescent="0.3">
      <c r="A4279" t="s">
        <v>8637</v>
      </c>
      <c r="B4279">
        <v>11531858</v>
      </c>
      <c r="C4279" t="s">
        <v>13</v>
      </c>
      <c r="D4279" t="s">
        <v>37</v>
      </c>
      <c r="E4279" t="s">
        <v>15</v>
      </c>
      <c r="F4279" t="s">
        <v>33</v>
      </c>
      <c r="G4279" t="s">
        <v>8638</v>
      </c>
      <c r="I4279">
        <v>2299</v>
      </c>
      <c r="J4279" t="s">
        <v>118</v>
      </c>
      <c r="K4279">
        <v>4.3</v>
      </c>
      <c r="L4279">
        <v>510</v>
      </c>
      <c r="M4279">
        <v>60.000000000000007</v>
      </c>
      <c r="N4279">
        <v>1379.4000000000003</v>
      </c>
      <c r="O4279">
        <v>919</v>
      </c>
      <c r="P4279" t="str">
        <f>IF(Table1[[#This Row],[Discount %]]&gt;50,"High Discount","Low Discount")</f>
        <v>High Discount</v>
      </c>
    </row>
    <row r="4280" spans="1:16" x14ac:dyDescent="0.3">
      <c r="A4280" t="s">
        <v>8639</v>
      </c>
      <c r="B4280">
        <v>11697412</v>
      </c>
      <c r="C4280" t="s">
        <v>13</v>
      </c>
      <c r="D4280" t="s">
        <v>37</v>
      </c>
      <c r="E4280" t="s">
        <v>38</v>
      </c>
      <c r="F4280" t="s">
        <v>33</v>
      </c>
      <c r="G4280" t="s">
        <v>8640</v>
      </c>
      <c r="I4280">
        <v>599</v>
      </c>
      <c r="J4280" t="s">
        <v>40</v>
      </c>
      <c r="K4280">
        <v>4.2</v>
      </c>
      <c r="L4280">
        <v>510</v>
      </c>
      <c r="M4280">
        <v>60</v>
      </c>
      <c r="N4280">
        <v>359.4</v>
      </c>
      <c r="O4280">
        <v>239</v>
      </c>
      <c r="P4280" t="str">
        <f>IF(Table1[[#This Row],[Discount %]]&gt;50,"High Discount","Low Discount")</f>
        <v>High Discount</v>
      </c>
    </row>
    <row r="4281" spans="1:16" x14ac:dyDescent="0.3">
      <c r="A4281" t="s">
        <v>8641</v>
      </c>
      <c r="B4281">
        <v>15545828</v>
      </c>
      <c r="C4281" t="s">
        <v>459</v>
      </c>
      <c r="D4281" t="s">
        <v>37</v>
      </c>
      <c r="E4281" t="s">
        <v>38</v>
      </c>
      <c r="F4281" t="s">
        <v>33</v>
      </c>
      <c r="G4281" t="s">
        <v>8642</v>
      </c>
      <c r="I4281">
        <v>699</v>
      </c>
      <c r="J4281" t="s">
        <v>40</v>
      </c>
      <c r="K4281">
        <v>4.4000000000000004</v>
      </c>
      <c r="L4281">
        <v>510</v>
      </c>
      <c r="M4281">
        <v>53</v>
      </c>
      <c r="N4281">
        <v>370.47</v>
      </c>
      <c r="O4281">
        <v>328</v>
      </c>
      <c r="P4281" t="str">
        <f>IF(Table1[[#This Row],[Discount %]]&gt;50,"High Discount","Low Discount")</f>
        <v>High Discount</v>
      </c>
    </row>
    <row r="4282" spans="1:16" x14ac:dyDescent="0.3">
      <c r="A4282" t="s">
        <v>8643</v>
      </c>
      <c r="B4282">
        <v>10064489</v>
      </c>
      <c r="C4282" t="s">
        <v>13</v>
      </c>
      <c r="D4282" t="s">
        <v>14</v>
      </c>
      <c r="E4282" t="s">
        <v>15</v>
      </c>
      <c r="F4282" t="s">
        <v>16</v>
      </c>
      <c r="G4282" t="s">
        <v>8644</v>
      </c>
      <c r="H4282">
        <v>809</v>
      </c>
      <c r="I4282">
        <v>1799</v>
      </c>
      <c r="J4282" t="s">
        <v>18</v>
      </c>
      <c r="K4282">
        <v>4</v>
      </c>
      <c r="L4282">
        <v>509</v>
      </c>
      <c r="M4282">
        <v>55.000000000000007</v>
      </c>
      <c r="N4282">
        <v>989.45000000000016</v>
      </c>
      <c r="O4282">
        <v>809</v>
      </c>
      <c r="P4282" t="str">
        <f>IF(Table1[[#This Row],[Discount %]]&gt;50,"High Discount","Low Discount")</f>
        <v>High Discount</v>
      </c>
    </row>
    <row r="4283" spans="1:16" x14ac:dyDescent="0.3">
      <c r="A4283" t="s">
        <v>8645</v>
      </c>
      <c r="B4283">
        <v>11274470</v>
      </c>
      <c r="C4283" t="s">
        <v>13</v>
      </c>
      <c r="D4283" t="s">
        <v>14</v>
      </c>
      <c r="E4283" t="s">
        <v>15</v>
      </c>
      <c r="F4283" t="s">
        <v>16</v>
      </c>
      <c r="G4283" t="s">
        <v>2986</v>
      </c>
      <c r="H4283">
        <v>764</v>
      </c>
      <c r="I4283">
        <v>1699</v>
      </c>
      <c r="J4283" t="s">
        <v>18</v>
      </c>
      <c r="K4283">
        <v>4.2</v>
      </c>
      <c r="L4283">
        <v>509</v>
      </c>
      <c r="M4283">
        <v>55.000000000000007</v>
      </c>
      <c r="N4283">
        <v>934.45000000000016</v>
      </c>
      <c r="O4283">
        <v>764</v>
      </c>
      <c r="P4283" t="str">
        <f>IF(Table1[[#This Row],[Discount %]]&gt;50,"High Discount","Low Discount")</f>
        <v>High Discount</v>
      </c>
    </row>
    <row r="4284" spans="1:16" x14ac:dyDescent="0.3">
      <c r="A4284" t="s">
        <v>8646</v>
      </c>
      <c r="B4284">
        <v>11200612</v>
      </c>
      <c r="C4284" t="s">
        <v>99</v>
      </c>
      <c r="D4284" t="s">
        <v>68</v>
      </c>
      <c r="E4284" t="s">
        <v>82</v>
      </c>
      <c r="F4284" t="s">
        <v>16</v>
      </c>
      <c r="G4284" t="s">
        <v>8647</v>
      </c>
      <c r="H4284">
        <v>719</v>
      </c>
      <c r="I4284">
        <v>1599</v>
      </c>
      <c r="J4284" t="s">
        <v>35</v>
      </c>
      <c r="K4284">
        <v>4.4000000000000004</v>
      </c>
      <c r="L4284">
        <v>509</v>
      </c>
      <c r="M4284">
        <v>55.000000000000007</v>
      </c>
      <c r="N4284">
        <v>879.45000000000016</v>
      </c>
      <c r="O4284">
        <v>719</v>
      </c>
      <c r="P4284" t="str">
        <f>IF(Table1[[#This Row],[Discount %]]&gt;50,"High Discount","Low Discount")</f>
        <v>High Discount</v>
      </c>
    </row>
    <row r="4285" spans="1:16" x14ac:dyDescent="0.3">
      <c r="A4285" t="s">
        <v>8648</v>
      </c>
      <c r="B4285">
        <v>10354539</v>
      </c>
      <c r="C4285" t="s">
        <v>99</v>
      </c>
      <c r="D4285" t="s">
        <v>68</v>
      </c>
      <c r="E4285" t="s">
        <v>82</v>
      </c>
      <c r="F4285" t="s">
        <v>16</v>
      </c>
      <c r="G4285" t="s">
        <v>8649</v>
      </c>
      <c r="H4285">
        <v>809</v>
      </c>
      <c r="I4285">
        <v>1799</v>
      </c>
      <c r="J4285" t="s">
        <v>35</v>
      </c>
      <c r="K4285">
        <v>3.9</v>
      </c>
      <c r="L4285">
        <v>509</v>
      </c>
      <c r="M4285">
        <v>55.000000000000007</v>
      </c>
      <c r="N4285">
        <v>989.45000000000016</v>
      </c>
      <c r="O4285">
        <v>809</v>
      </c>
      <c r="P4285" t="str">
        <f>IF(Table1[[#This Row],[Discount %]]&gt;50,"High Discount","Low Discount")</f>
        <v>High Discount</v>
      </c>
    </row>
    <row r="4286" spans="1:16" x14ac:dyDescent="0.3">
      <c r="A4286" t="s">
        <v>8650</v>
      </c>
      <c r="B4286">
        <v>9108351</v>
      </c>
      <c r="C4286" t="s">
        <v>1454</v>
      </c>
      <c r="D4286" t="s">
        <v>68</v>
      </c>
      <c r="E4286" t="s">
        <v>69</v>
      </c>
      <c r="F4286" t="s">
        <v>16</v>
      </c>
      <c r="G4286" t="s">
        <v>8651</v>
      </c>
      <c r="H4286">
        <v>2236</v>
      </c>
      <c r="I4286">
        <v>5590</v>
      </c>
      <c r="J4286" t="s">
        <v>212</v>
      </c>
      <c r="K4286">
        <v>3.8</v>
      </c>
      <c r="L4286">
        <v>509</v>
      </c>
      <c r="M4286">
        <v>60</v>
      </c>
      <c r="N4286">
        <v>3354</v>
      </c>
      <c r="O4286">
        <v>2236</v>
      </c>
      <c r="P4286" t="str">
        <f>IF(Table1[[#This Row],[Discount %]]&gt;50,"High Discount","Low Discount")</f>
        <v>High Discount</v>
      </c>
    </row>
    <row r="4287" spans="1:16" x14ac:dyDescent="0.3">
      <c r="A4287" t="s">
        <v>8652</v>
      </c>
      <c r="B4287">
        <v>11899516</v>
      </c>
      <c r="C4287" t="s">
        <v>46</v>
      </c>
      <c r="D4287" t="s">
        <v>25</v>
      </c>
      <c r="E4287" t="s">
        <v>26</v>
      </c>
      <c r="F4287" t="s">
        <v>16</v>
      </c>
      <c r="G4287" t="s">
        <v>8653</v>
      </c>
      <c r="H4287">
        <v>419</v>
      </c>
      <c r="I4287">
        <v>1049</v>
      </c>
      <c r="J4287" t="s">
        <v>79</v>
      </c>
      <c r="K4287">
        <v>4</v>
      </c>
      <c r="L4287">
        <v>509</v>
      </c>
      <c r="M4287">
        <v>60</v>
      </c>
      <c r="N4287">
        <v>629.4</v>
      </c>
      <c r="O4287">
        <v>419</v>
      </c>
      <c r="P4287" t="str">
        <f>IF(Table1[[#This Row],[Discount %]]&gt;50,"High Discount","Low Discount")</f>
        <v>High Discount</v>
      </c>
    </row>
    <row r="4288" spans="1:16" x14ac:dyDescent="0.3">
      <c r="A4288" t="s">
        <v>8654</v>
      </c>
      <c r="B4288">
        <v>11363816</v>
      </c>
      <c r="C4288" t="s">
        <v>149</v>
      </c>
      <c r="D4288" t="s">
        <v>25</v>
      </c>
      <c r="E4288" t="s">
        <v>38</v>
      </c>
      <c r="F4288" t="s">
        <v>16</v>
      </c>
      <c r="G4288" t="s">
        <v>8655</v>
      </c>
      <c r="H4288">
        <v>649</v>
      </c>
      <c r="I4288">
        <v>1299</v>
      </c>
      <c r="J4288" t="s">
        <v>35</v>
      </c>
      <c r="K4288">
        <v>3.9</v>
      </c>
      <c r="L4288">
        <v>509</v>
      </c>
      <c r="M4288">
        <v>50</v>
      </c>
      <c r="N4288">
        <v>649.5</v>
      </c>
      <c r="O4288">
        <v>649</v>
      </c>
      <c r="P4288" t="str">
        <f>IF(Table1[[#This Row],[Discount %]]&gt;50,"High Discount","Low Discount")</f>
        <v>Low Discount</v>
      </c>
    </row>
    <row r="4289" spans="1:16" x14ac:dyDescent="0.3">
      <c r="A4289" t="s">
        <v>8656</v>
      </c>
      <c r="B4289">
        <v>10356893</v>
      </c>
      <c r="C4289" t="s">
        <v>99</v>
      </c>
      <c r="D4289" t="s">
        <v>25</v>
      </c>
      <c r="E4289" t="s">
        <v>26</v>
      </c>
      <c r="F4289" t="s">
        <v>16</v>
      </c>
      <c r="G4289" t="s">
        <v>8657</v>
      </c>
      <c r="H4289">
        <v>629</v>
      </c>
      <c r="I4289">
        <v>1399</v>
      </c>
      <c r="J4289" t="s">
        <v>336</v>
      </c>
      <c r="K4289">
        <v>4</v>
      </c>
      <c r="L4289">
        <v>509</v>
      </c>
      <c r="M4289">
        <v>55.000000000000007</v>
      </c>
      <c r="N4289">
        <v>769.45000000000016</v>
      </c>
      <c r="O4289">
        <v>629</v>
      </c>
      <c r="P4289" t="str">
        <f>IF(Table1[[#This Row],[Discount %]]&gt;50,"High Discount","Low Discount")</f>
        <v>High Discount</v>
      </c>
    </row>
    <row r="4290" spans="1:16" x14ac:dyDescent="0.3">
      <c r="A4290" t="s">
        <v>8658</v>
      </c>
      <c r="B4290">
        <v>10944582</v>
      </c>
      <c r="C4290" t="s">
        <v>13</v>
      </c>
      <c r="D4290" t="s">
        <v>25</v>
      </c>
      <c r="E4290" t="s">
        <v>26</v>
      </c>
      <c r="F4290" t="s">
        <v>16</v>
      </c>
      <c r="G4290" t="s">
        <v>4316</v>
      </c>
      <c r="H4290">
        <v>674</v>
      </c>
      <c r="I4290">
        <v>1499</v>
      </c>
      <c r="J4290" t="s">
        <v>231</v>
      </c>
      <c r="K4290">
        <v>4.3</v>
      </c>
      <c r="L4290">
        <v>509</v>
      </c>
      <c r="M4290">
        <v>55.000000000000007</v>
      </c>
      <c r="N4290">
        <v>824.45000000000016</v>
      </c>
      <c r="O4290">
        <v>674</v>
      </c>
      <c r="P4290" t="str">
        <f>IF(Table1[[#This Row],[Discount %]]&gt;50,"High Discount","Low Discount")</f>
        <v>High Discount</v>
      </c>
    </row>
    <row r="4291" spans="1:16" x14ac:dyDescent="0.3">
      <c r="A4291" t="s">
        <v>8659</v>
      </c>
      <c r="B4291">
        <v>10168965</v>
      </c>
      <c r="C4291" t="s">
        <v>42</v>
      </c>
      <c r="D4291" t="s">
        <v>25</v>
      </c>
      <c r="E4291" t="s">
        <v>26</v>
      </c>
      <c r="F4291" t="s">
        <v>16</v>
      </c>
      <c r="G4291" t="s">
        <v>8660</v>
      </c>
      <c r="H4291">
        <v>839</v>
      </c>
      <c r="I4291">
        <v>2099</v>
      </c>
      <c r="J4291" t="s">
        <v>231</v>
      </c>
      <c r="K4291">
        <v>4.2</v>
      </c>
      <c r="L4291">
        <v>509</v>
      </c>
      <c r="M4291">
        <v>60.000000000000007</v>
      </c>
      <c r="N4291">
        <v>1259.4000000000001</v>
      </c>
      <c r="O4291">
        <v>839</v>
      </c>
      <c r="P4291" t="str">
        <f>IF(Table1[[#This Row],[Discount %]]&gt;50,"High Discount","Low Discount")</f>
        <v>High Discount</v>
      </c>
    </row>
    <row r="4292" spans="1:16" x14ac:dyDescent="0.3">
      <c r="A4292" t="s">
        <v>8661</v>
      </c>
      <c r="B4292">
        <v>2144289</v>
      </c>
      <c r="C4292" t="s">
        <v>46</v>
      </c>
      <c r="D4292" t="s">
        <v>25</v>
      </c>
      <c r="E4292" t="s">
        <v>26</v>
      </c>
      <c r="F4292" t="s">
        <v>16</v>
      </c>
      <c r="G4292" t="s">
        <v>8662</v>
      </c>
      <c r="H4292">
        <v>549</v>
      </c>
      <c r="I4292">
        <v>999</v>
      </c>
      <c r="J4292" t="s">
        <v>79</v>
      </c>
      <c r="K4292">
        <v>4.0999999999999996</v>
      </c>
      <c r="L4292">
        <v>509</v>
      </c>
      <c r="M4292">
        <v>45</v>
      </c>
      <c r="N4292">
        <v>449.55</v>
      </c>
      <c r="O4292">
        <v>549</v>
      </c>
      <c r="P4292" t="str">
        <f>IF(Table1[[#This Row],[Discount %]]&gt;50,"High Discount","Low Discount")</f>
        <v>Low Discount</v>
      </c>
    </row>
    <row r="4293" spans="1:16" x14ac:dyDescent="0.3">
      <c r="A4293" t="s">
        <v>8663</v>
      </c>
      <c r="B4293">
        <v>11117482</v>
      </c>
      <c r="C4293" t="s">
        <v>254</v>
      </c>
      <c r="D4293" t="s">
        <v>68</v>
      </c>
      <c r="E4293" t="s">
        <v>82</v>
      </c>
      <c r="F4293" t="s">
        <v>33</v>
      </c>
      <c r="G4293" t="s">
        <v>8664</v>
      </c>
      <c r="H4293">
        <v>629</v>
      </c>
      <c r="I4293">
        <v>2999</v>
      </c>
      <c r="J4293" t="s">
        <v>23</v>
      </c>
      <c r="K4293">
        <v>3.7</v>
      </c>
      <c r="L4293">
        <v>509</v>
      </c>
      <c r="M4293">
        <v>79</v>
      </c>
      <c r="N4293">
        <v>2369.21</v>
      </c>
      <c r="O4293">
        <v>629</v>
      </c>
      <c r="P4293" t="str">
        <f>IF(Table1[[#This Row],[Discount %]]&gt;50,"High Discount","Low Discount")</f>
        <v>High Discount</v>
      </c>
    </row>
    <row r="4294" spans="1:16" x14ac:dyDescent="0.3">
      <c r="A4294" t="s">
        <v>8665</v>
      </c>
      <c r="B4294">
        <v>13494300</v>
      </c>
      <c r="C4294" t="s">
        <v>818</v>
      </c>
      <c r="D4294" t="s">
        <v>68</v>
      </c>
      <c r="E4294" t="s">
        <v>69</v>
      </c>
      <c r="F4294" t="s">
        <v>33</v>
      </c>
      <c r="G4294" t="s">
        <v>8666</v>
      </c>
      <c r="H4294">
        <v>2204</v>
      </c>
      <c r="I4294">
        <v>4899</v>
      </c>
      <c r="J4294" t="s">
        <v>35</v>
      </c>
      <c r="K4294">
        <v>4.0999999999999996</v>
      </c>
      <c r="L4294">
        <v>509</v>
      </c>
      <c r="M4294">
        <v>54.999999999999993</v>
      </c>
      <c r="N4294">
        <v>2694.4499999999994</v>
      </c>
      <c r="O4294">
        <v>2204</v>
      </c>
      <c r="P4294" t="str">
        <f>IF(Table1[[#This Row],[Discount %]]&gt;50,"High Discount","Low Discount")</f>
        <v>High Discount</v>
      </c>
    </row>
    <row r="4295" spans="1:16" x14ac:dyDescent="0.3">
      <c r="A4295" t="s">
        <v>8667</v>
      </c>
      <c r="B4295">
        <v>11991508</v>
      </c>
      <c r="C4295" t="s">
        <v>13</v>
      </c>
      <c r="D4295" t="s">
        <v>37</v>
      </c>
      <c r="E4295" t="s">
        <v>281</v>
      </c>
      <c r="F4295" t="s">
        <v>33</v>
      </c>
      <c r="G4295" t="s">
        <v>8668</v>
      </c>
      <c r="I4295">
        <v>1599</v>
      </c>
      <c r="J4295" t="s">
        <v>101</v>
      </c>
      <c r="K4295">
        <v>4.2</v>
      </c>
      <c r="L4295">
        <v>509</v>
      </c>
      <c r="M4295">
        <v>64.999999999999986</v>
      </c>
      <c r="N4295">
        <v>1039.3499999999997</v>
      </c>
      <c r="O4295">
        <v>559</v>
      </c>
      <c r="P4295" t="str">
        <f>IF(Table1[[#This Row],[Discount %]]&gt;50,"High Discount","Low Discount")</f>
        <v>High Discount</v>
      </c>
    </row>
    <row r="4296" spans="1:16" x14ac:dyDescent="0.3">
      <c r="A4296" t="s">
        <v>8669</v>
      </c>
      <c r="B4296">
        <v>13617010</v>
      </c>
      <c r="C4296" t="s">
        <v>270</v>
      </c>
      <c r="D4296" t="s">
        <v>37</v>
      </c>
      <c r="E4296" t="s">
        <v>15</v>
      </c>
      <c r="F4296" t="s">
        <v>33</v>
      </c>
      <c r="G4296" t="s">
        <v>8670</v>
      </c>
      <c r="I4296">
        <v>2299</v>
      </c>
      <c r="J4296" t="s">
        <v>8671</v>
      </c>
      <c r="K4296">
        <v>4.4000000000000004</v>
      </c>
      <c r="L4296">
        <v>509</v>
      </c>
      <c r="M4296">
        <v>35</v>
      </c>
      <c r="N4296">
        <v>804.65</v>
      </c>
      <c r="O4296">
        <v>1494</v>
      </c>
      <c r="P4296" t="str">
        <f>IF(Table1[[#This Row],[Discount %]]&gt;50,"High Discount","Low Discount")</f>
        <v>Low Discount</v>
      </c>
    </row>
    <row r="4297" spans="1:16" x14ac:dyDescent="0.3">
      <c r="A4297" t="s">
        <v>8672</v>
      </c>
      <c r="B4297">
        <v>12645760</v>
      </c>
      <c r="C4297" t="s">
        <v>1325</v>
      </c>
      <c r="D4297" t="s">
        <v>37</v>
      </c>
      <c r="E4297" t="s">
        <v>38</v>
      </c>
      <c r="F4297" t="s">
        <v>33</v>
      </c>
      <c r="G4297" t="s">
        <v>8673</v>
      </c>
      <c r="I4297">
        <v>599</v>
      </c>
      <c r="J4297" t="s">
        <v>40</v>
      </c>
      <c r="K4297">
        <v>4.4000000000000004</v>
      </c>
      <c r="L4297">
        <v>509</v>
      </c>
      <c r="M4297">
        <v>45</v>
      </c>
      <c r="N4297">
        <v>269.55</v>
      </c>
      <c r="O4297">
        <v>329</v>
      </c>
      <c r="P4297" t="str">
        <f>IF(Table1[[#This Row],[Discount %]]&gt;50,"High Discount","Low Discount")</f>
        <v>Low Discount</v>
      </c>
    </row>
    <row r="4298" spans="1:16" x14ac:dyDescent="0.3">
      <c r="A4298" t="s">
        <v>8674</v>
      </c>
      <c r="B4298">
        <v>7630889</v>
      </c>
      <c r="C4298" t="s">
        <v>20</v>
      </c>
      <c r="D4298" t="s">
        <v>14</v>
      </c>
      <c r="E4298" t="s">
        <v>15</v>
      </c>
      <c r="F4298" t="s">
        <v>16</v>
      </c>
      <c r="G4298" t="s">
        <v>8675</v>
      </c>
      <c r="H4298">
        <v>974</v>
      </c>
      <c r="I4298">
        <v>2499</v>
      </c>
      <c r="J4298" t="s">
        <v>49</v>
      </c>
      <c r="K4298">
        <v>3.9</v>
      </c>
      <c r="L4298">
        <v>508</v>
      </c>
      <c r="M4298">
        <v>61</v>
      </c>
      <c r="N4298">
        <v>1524.39</v>
      </c>
      <c r="O4298">
        <v>974</v>
      </c>
      <c r="P4298" t="str">
        <f>IF(Table1[[#This Row],[Discount %]]&gt;50,"High Discount","Low Discount")</f>
        <v>High Discount</v>
      </c>
    </row>
    <row r="4299" spans="1:16" x14ac:dyDescent="0.3">
      <c r="A4299" t="s">
        <v>8676</v>
      </c>
      <c r="B4299">
        <v>11274416</v>
      </c>
      <c r="C4299" t="s">
        <v>13</v>
      </c>
      <c r="D4299" t="s">
        <v>14</v>
      </c>
      <c r="E4299" t="s">
        <v>15</v>
      </c>
      <c r="F4299" t="s">
        <v>16</v>
      </c>
      <c r="G4299" t="s">
        <v>5971</v>
      </c>
      <c r="H4299">
        <v>499</v>
      </c>
      <c r="I4299">
        <v>1999</v>
      </c>
      <c r="J4299" t="s">
        <v>18</v>
      </c>
      <c r="K4299">
        <v>3.9</v>
      </c>
      <c r="L4299">
        <v>508</v>
      </c>
      <c r="M4299">
        <v>75</v>
      </c>
      <c r="N4299">
        <v>1499.25</v>
      </c>
      <c r="O4299">
        <v>499</v>
      </c>
      <c r="P4299" t="str">
        <f>IF(Table1[[#This Row],[Discount %]]&gt;50,"High Discount","Low Discount")</f>
        <v>High Discount</v>
      </c>
    </row>
    <row r="4300" spans="1:16" x14ac:dyDescent="0.3">
      <c r="A4300" t="s">
        <v>8677</v>
      </c>
      <c r="B4300">
        <v>9167269</v>
      </c>
      <c r="C4300" t="s">
        <v>748</v>
      </c>
      <c r="D4300" t="s">
        <v>176</v>
      </c>
      <c r="E4300" t="s">
        <v>890</v>
      </c>
      <c r="F4300" t="s">
        <v>16</v>
      </c>
      <c r="G4300" t="s">
        <v>8678</v>
      </c>
      <c r="H4300">
        <v>559</v>
      </c>
      <c r="I4300">
        <v>699</v>
      </c>
      <c r="J4300" t="s">
        <v>35</v>
      </c>
      <c r="K4300">
        <v>4.4000000000000004</v>
      </c>
      <c r="L4300">
        <v>508</v>
      </c>
      <c r="M4300">
        <v>20</v>
      </c>
      <c r="N4300">
        <v>139.80000000000001</v>
      </c>
      <c r="O4300">
        <v>559</v>
      </c>
      <c r="P4300" t="str">
        <f>IF(Table1[[#This Row],[Discount %]]&gt;50,"High Discount","Low Discount")</f>
        <v>Low Discount</v>
      </c>
    </row>
    <row r="4301" spans="1:16" x14ac:dyDescent="0.3">
      <c r="A4301" t="s">
        <v>8679</v>
      </c>
      <c r="B4301">
        <v>17973292</v>
      </c>
      <c r="C4301" t="s">
        <v>3709</v>
      </c>
      <c r="D4301" t="s">
        <v>176</v>
      </c>
      <c r="E4301" t="s">
        <v>271</v>
      </c>
      <c r="F4301" t="s">
        <v>16</v>
      </c>
      <c r="G4301" t="s">
        <v>8680</v>
      </c>
      <c r="H4301">
        <v>432</v>
      </c>
      <c r="I4301">
        <v>618</v>
      </c>
      <c r="J4301" t="s">
        <v>5783</v>
      </c>
      <c r="K4301">
        <v>4.2</v>
      </c>
      <c r="L4301">
        <v>508</v>
      </c>
      <c r="M4301">
        <v>30</v>
      </c>
      <c r="N4301">
        <v>185.4</v>
      </c>
      <c r="O4301">
        <v>432</v>
      </c>
      <c r="P4301" t="str">
        <f>IF(Table1[[#This Row],[Discount %]]&gt;50,"High Discount","Low Discount")</f>
        <v>Low Discount</v>
      </c>
    </row>
    <row r="4302" spans="1:16" x14ac:dyDescent="0.3">
      <c r="A4302" t="s">
        <v>8681</v>
      </c>
      <c r="B4302">
        <v>7224670</v>
      </c>
      <c r="C4302" t="s">
        <v>449</v>
      </c>
      <c r="D4302" t="s">
        <v>176</v>
      </c>
      <c r="E4302" t="s">
        <v>177</v>
      </c>
      <c r="F4302" t="s">
        <v>16</v>
      </c>
      <c r="G4302" t="s">
        <v>8682</v>
      </c>
      <c r="I4302">
        <v>429</v>
      </c>
      <c r="J4302" t="s">
        <v>145</v>
      </c>
      <c r="K4302">
        <v>4.5</v>
      </c>
      <c r="L4302">
        <v>508</v>
      </c>
      <c r="M4302">
        <v>31</v>
      </c>
      <c r="N4302">
        <v>132.99</v>
      </c>
      <c r="O4302">
        <v>296</v>
      </c>
      <c r="P4302" t="str">
        <f>IF(Table1[[#This Row],[Discount %]]&gt;50,"High Discount","Low Discount")</f>
        <v>Low Discount</v>
      </c>
    </row>
    <row r="4303" spans="1:16" x14ac:dyDescent="0.3">
      <c r="A4303" t="s">
        <v>8683</v>
      </c>
      <c r="B4303">
        <v>11786138</v>
      </c>
      <c r="C4303" t="s">
        <v>748</v>
      </c>
      <c r="D4303" t="s">
        <v>176</v>
      </c>
      <c r="E4303" t="s">
        <v>890</v>
      </c>
      <c r="F4303" t="s">
        <v>16</v>
      </c>
      <c r="G4303" t="s">
        <v>8684</v>
      </c>
      <c r="I4303">
        <v>1398</v>
      </c>
      <c r="J4303" t="s">
        <v>1779</v>
      </c>
      <c r="K4303">
        <v>4.4000000000000004</v>
      </c>
      <c r="L4303">
        <v>508</v>
      </c>
      <c r="M4303">
        <v>31</v>
      </c>
      <c r="N4303">
        <v>433.38</v>
      </c>
      <c r="O4303">
        <v>964</v>
      </c>
      <c r="P4303" t="str">
        <f>IF(Table1[[#This Row],[Discount %]]&gt;50,"High Discount","Low Discount")</f>
        <v>Low Discount</v>
      </c>
    </row>
    <row r="4304" spans="1:16" x14ac:dyDescent="0.3">
      <c r="A4304" t="s">
        <v>8685</v>
      </c>
      <c r="B4304">
        <v>11876030</v>
      </c>
      <c r="C4304" t="s">
        <v>46</v>
      </c>
      <c r="D4304" t="s">
        <v>25</v>
      </c>
      <c r="E4304" t="s">
        <v>26</v>
      </c>
      <c r="F4304" t="s">
        <v>16</v>
      </c>
      <c r="G4304" t="s">
        <v>1704</v>
      </c>
      <c r="H4304">
        <v>419</v>
      </c>
      <c r="I4304">
        <v>1049</v>
      </c>
      <c r="J4304" t="s">
        <v>79</v>
      </c>
      <c r="K4304">
        <v>4.3</v>
      </c>
      <c r="L4304">
        <v>508</v>
      </c>
      <c r="M4304">
        <v>60</v>
      </c>
      <c r="N4304">
        <v>629.4</v>
      </c>
      <c r="O4304">
        <v>419</v>
      </c>
      <c r="P4304" t="str">
        <f>IF(Table1[[#This Row],[Discount %]]&gt;50,"High Discount","Low Discount")</f>
        <v>High Discount</v>
      </c>
    </row>
    <row r="4305" spans="1:16" x14ac:dyDescent="0.3">
      <c r="A4305" t="s">
        <v>8686</v>
      </c>
      <c r="B4305">
        <v>1395989</v>
      </c>
      <c r="C4305" t="s">
        <v>401</v>
      </c>
      <c r="D4305" t="s">
        <v>25</v>
      </c>
      <c r="E4305" t="s">
        <v>281</v>
      </c>
      <c r="F4305" t="s">
        <v>16</v>
      </c>
      <c r="G4305" t="s">
        <v>8687</v>
      </c>
      <c r="H4305">
        <v>474</v>
      </c>
      <c r="I4305">
        <v>1899</v>
      </c>
      <c r="J4305" t="s">
        <v>23</v>
      </c>
      <c r="K4305">
        <v>4</v>
      </c>
      <c r="L4305">
        <v>508</v>
      </c>
      <c r="M4305">
        <v>75</v>
      </c>
      <c r="N4305">
        <v>1424.25</v>
      </c>
      <c r="O4305">
        <v>474</v>
      </c>
      <c r="P4305" t="str">
        <f>IF(Table1[[#This Row],[Discount %]]&gt;50,"High Discount","Low Discount")</f>
        <v>High Discount</v>
      </c>
    </row>
    <row r="4306" spans="1:16" x14ac:dyDescent="0.3">
      <c r="A4306" t="s">
        <v>8688</v>
      </c>
      <c r="B4306">
        <v>1847924</v>
      </c>
      <c r="C4306" t="s">
        <v>46</v>
      </c>
      <c r="D4306" t="s">
        <v>25</v>
      </c>
      <c r="E4306" t="s">
        <v>38</v>
      </c>
      <c r="F4306" t="s">
        <v>16</v>
      </c>
      <c r="G4306" t="s">
        <v>8689</v>
      </c>
      <c r="H4306">
        <v>274</v>
      </c>
      <c r="I4306">
        <v>549</v>
      </c>
      <c r="J4306" t="s">
        <v>23</v>
      </c>
      <c r="K4306">
        <v>4</v>
      </c>
      <c r="L4306">
        <v>508</v>
      </c>
      <c r="M4306">
        <v>50</v>
      </c>
      <c r="N4306">
        <v>274.5</v>
      </c>
      <c r="O4306">
        <v>274</v>
      </c>
      <c r="P4306" t="str">
        <f>IF(Table1[[#This Row],[Discount %]]&gt;50,"High Discount","Low Discount")</f>
        <v>Low Discount</v>
      </c>
    </row>
    <row r="4307" spans="1:16" x14ac:dyDescent="0.3">
      <c r="A4307" t="s">
        <v>8690</v>
      </c>
      <c r="B4307">
        <v>1923232</v>
      </c>
      <c r="C4307" t="s">
        <v>46</v>
      </c>
      <c r="D4307" t="s">
        <v>25</v>
      </c>
      <c r="E4307" t="s">
        <v>38</v>
      </c>
      <c r="F4307" t="s">
        <v>16</v>
      </c>
      <c r="G4307" t="s">
        <v>8691</v>
      </c>
      <c r="H4307">
        <v>299</v>
      </c>
      <c r="I4307">
        <v>749</v>
      </c>
      <c r="J4307" t="s">
        <v>23</v>
      </c>
      <c r="K4307">
        <v>3.9</v>
      </c>
      <c r="L4307">
        <v>508</v>
      </c>
      <c r="M4307">
        <v>60</v>
      </c>
      <c r="N4307">
        <v>449.4</v>
      </c>
      <c r="O4307">
        <v>299</v>
      </c>
      <c r="P4307" t="str">
        <f>IF(Table1[[#This Row],[Discount %]]&gt;50,"High Discount","Low Discount")</f>
        <v>High Discount</v>
      </c>
    </row>
    <row r="4308" spans="1:16" x14ac:dyDescent="0.3">
      <c r="A4308" t="s">
        <v>8692</v>
      </c>
      <c r="B4308">
        <v>11029220</v>
      </c>
      <c r="C4308" t="s">
        <v>401</v>
      </c>
      <c r="D4308" t="s">
        <v>25</v>
      </c>
      <c r="E4308" t="s">
        <v>38</v>
      </c>
      <c r="F4308" t="s">
        <v>16</v>
      </c>
      <c r="G4308" t="s">
        <v>8693</v>
      </c>
      <c r="H4308">
        <v>499</v>
      </c>
      <c r="I4308">
        <v>999</v>
      </c>
      <c r="J4308" t="s">
        <v>35</v>
      </c>
      <c r="K4308">
        <v>4.0999999999999996</v>
      </c>
      <c r="L4308">
        <v>508</v>
      </c>
      <c r="M4308">
        <v>50</v>
      </c>
      <c r="N4308">
        <v>499.5</v>
      </c>
      <c r="O4308">
        <v>499</v>
      </c>
      <c r="P4308" t="str">
        <f>IF(Table1[[#This Row],[Discount %]]&gt;50,"High Discount","Low Discount")</f>
        <v>Low Discount</v>
      </c>
    </row>
    <row r="4309" spans="1:16" x14ac:dyDescent="0.3">
      <c r="A4309" t="s">
        <v>8694</v>
      </c>
      <c r="B4309">
        <v>1929826</v>
      </c>
      <c r="C4309" t="s">
        <v>324</v>
      </c>
      <c r="D4309" t="s">
        <v>31</v>
      </c>
      <c r="E4309" t="s">
        <v>271</v>
      </c>
      <c r="F4309" t="s">
        <v>33</v>
      </c>
      <c r="G4309" t="s">
        <v>8695</v>
      </c>
      <c r="I4309">
        <v>239</v>
      </c>
      <c r="J4309" t="s">
        <v>327</v>
      </c>
      <c r="K4309">
        <v>4.5</v>
      </c>
      <c r="L4309">
        <v>508</v>
      </c>
      <c r="M4309">
        <v>44</v>
      </c>
      <c r="N4309">
        <v>105.16</v>
      </c>
      <c r="O4309">
        <v>133</v>
      </c>
      <c r="P4309" t="str">
        <f>IF(Table1[[#This Row],[Discount %]]&gt;50,"High Discount","Low Discount")</f>
        <v>Low Discount</v>
      </c>
    </row>
    <row r="4310" spans="1:16" x14ac:dyDescent="0.3">
      <c r="A4310" t="s">
        <v>8696</v>
      </c>
      <c r="B4310">
        <v>11810300</v>
      </c>
      <c r="C4310" t="s">
        <v>324</v>
      </c>
      <c r="D4310" t="s">
        <v>31</v>
      </c>
      <c r="E4310" t="s">
        <v>271</v>
      </c>
      <c r="F4310" t="s">
        <v>33</v>
      </c>
      <c r="G4310" t="s">
        <v>8697</v>
      </c>
      <c r="I4310">
        <v>478</v>
      </c>
      <c r="J4310" t="s">
        <v>327</v>
      </c>
      <c r="K4310">
        <v>4.5</v>
      </c>
      <c r="L4310">
        <v>508</v>
      </c>
      <c r="M4310">
        <v>44</v>
      </c>
      <c r="N4310">
        <v>210.32</v>
      </c>
      <c r="O4310">
        <v>267</v>
      </c>
      <c r="P4310" t="str">
        <f>IF(Table1[[#This Row],[Discount %]]&gt;50,"High Discount","Low Discount")</f>
        <v>Low Discount</v>
      </c>
    </row>
    <row r="4311" spans="1:16" x14ac:dyDescent="0.3">
      <c r="A4311" t="s">
        <v>8698</v>
      </c>
      <c r="B4311">
        <v>7432570</v>
      </c>
      <c r="C4311" t="s">
        <v>5823</v>
      </c>
      <c r="D4311" t="s">
        <v>86</v>
      </c>
      <c r="E4311" t="s">
        <v>43</v>
      </c>
      <c r="F4311" t="s">
        <v>33</v>
      </c>
      <c r="G4311" t="s">
        <v>8699</v>
      </c>
      <c r="H4311">
        <v>934</v>
      </c>
      <c r="I4311">
        <v>1699</v>
      </c>
      <c r="J4311" t="s">
        <v>8700</v>
      </c>
      <c r="K4311">
        <v>4</v>
      </c>
      <c r="L4311">
        <v>508</v>
      </c>
      <c r="M4311">
        <v>44.999999999999993</v>
      </c>
      <c r="N4311">
        <v>764.54999999999984</v>
      </c>
      <c r="O4311">
        <v>934</v>
      </c>
      <c r="P4311" t="str">
        <f>IF(Table1[[#This Row],[Discount %]]&gt;50,"High Discount","Low Discount")</f>
        <v>Low Discount</v>
      </c>
    </row>
    <row r="4312" spans="1:16" x14ac:dyDescent="0.3">
      <c r="A4312" t="s">
        <v>8701</v>
      </c>
      <c r="B4312">
        <v>10462964</v>
      </c>
      <c r="C4312" t="s">
        <v>13</v>
      </c>
      <c r="D4312" t="s">
        <v>37</v>
      </c>
      <c r="E4312" t="s">
        <v>281</v>
      </c>
      <c r="F4312" t="s">
        <v>33</v>
      </c>
      <c r="G4312" t="s">
        <v>8702</v>
      </c>
      <c r="I4312">
        <v>1699</v>
      </c>
      <c r="J4312" t="s">
        <v>101</v>
      </c>
      <c r="K4312">
        <v>4.2</v>
      </c>
      <c r="L4312">
        <v>508</v>
      </c>
      <c r="M4312">
        <v>64.999999999999986</v>
      </c>
      <c r="N4312">
        <v>1104.3499999999997</v>
      </c>
      <c r="O4312">
        <v>594</v>
      </c>
      <c r="P4312" t="str">
        <f>IF(Table1[[#This Row],[Discount %]]&gt;50,"High Discount","Low Discount")</f>
        <v>High Discount</v>
      </c>
    </row>
    <row r="4313" spans="1:16" x14ac:dyDescent="0.3">
      <c r="A4313" t="s">
        <v>8703</v>
      </c>
      <c r="B4313">
        <v>11514704</v>
      </c>
      <c r="C4313" t="s">
        <v>161</v>
      </c>
      <c r="D4313" t="s">
        <v>37</v>
      </c>
      <c r="E4313" t="s">
        <v>43</v>
      </c>
      <c r="F4313" t="s">
        <v>33</v>
      </c>
      <c r="G4313" t="s">
        <v>8704</v>
      </c>
      <c r="I4313">
        <v>799</v>
      </c>
      <c r="J4313" t="s">
        <v>40</v>
      </c>
      <c r="K4313">
        <v>4.4000000000000004</v>
      </c>
      <c r="L4313">
        <v>508</v>
      </c>
      <c r="M4313">
        <v>45</v>
      </c>
      <c r="N4313">
        <v>359.55</v>
      </c>
      <c r="O4313">
        <v>439</v>
      </c>
      <c r="P4313" t="str">
        <f>IF(Table1[[#This Row],[Discount %]]&gt;50,"High Discount","Low Discount")</f>
        <v>Low Discount</v>
      </c>
    </row>
    <row r="4314" spans="1:16" x14ac:dyDescent="0.3">
      <c r="A4314" t="s">
        <v>8705</v>
      </c>
      <c r="B4314">
        <v>17383266</v>
      </c>
      <c r="C4314" t="s">
        <v>13</v>
      </c>
      <c r="D4314" t="s">
        <v>37</v>
      </c>
      <c r="E4314" t="s">
        <v>38</v>
      </c>
      <c r="F4314" t="s">
        <v>33</v>
      </c>
      <c r="G4314" t="s">
        <v>8706</v>
      </c>
      <c r="I4314">
        <v>1598</v>
      </c>
      <c r="J4314" t="s">
        <v>129</v>
      </c>
      <c r="K4314">
        <v>4.3</v>
      </c>
      <c r="L4314">
        <v>508</v>
      </c>
      <c r="M4314">
        <v>53</v>
      </c>
      <c r="N4314">
        <v>846.94</v>
      </c>
      <c r="O4314">
        <v>751</v>
      </c>
      <c r="P4314" t="str">
        <f>IF(Table1[[#This Row],[Discount %]]&gt;50,"High Discount","Low Discount")</f>
        <v>High Discount</v>
      </c>
    </row>
    <row r="4315" spans="1:16" x14ac:dyDescent="0.3">
      <c r="A4315" t="s">
        <v>8707</v>
      </c>
      <c r="B4315">
        <v>13931936</v>
      </c>
      <c r="C4315" t="s">
        <v>485</v>
      </c>
      <c r="D4315" t="s">
        <v>14</v>
      </c>
      <c r="E4315" t="s">
        <v>47</v>
      </c>
      <c r="F4315" t="s">
        <v>16</v>
      </c>
      <c r="G4315" t="s">
        <v>8708</v>
      </c>
      <c r="H4315">
        <v>824</v>
      </c>
      <c r="I4315">
        <v>1499</v>
      </c>
      <c r="J4315" t="s">
        <v>49</v>
      </c>
      <c r="K4315">
        <v>4.0999999999999996</v>
      </c>
      <c r="L4315">
        <v>507</v>
      </c>
      <c r="M4315">
        <v>44.999999999999993</v>
      </c>
      <c r="N4315">
        <v>674.54999999999984</v>
      </c>
      <c r="O4315">
        <v>824</v>
      </c>
      <c r="P4315" t="str">
        <f>IF(Table1[[#This Row],[Discount %]]&gt;50,"High Discount","Low Discount")</f>
        <v>Low Discount</v>
      </c>
    </row>
    <row r="4316" spans="1:16" x14ac:dyDescent="0.3">
      <c r="A4316" t="s">
        <v>8709</v>
      </c>
      <c r="B4316">
        <v>10105997</v>
      </c>
      <c r="C4316" t="s">
        <v>59</v>
      </c>
      <c r="D4316" t="s">
        <v>60</v>
      </c>
      <c r="E4316" t="s">
        <v>38</v>
      </c>
      <c r="F4316" t="s">
        <v>16</v>
      </c>
      <c r="G4316" t="s">
        <v>8710</v>
      </c>
      <c r="H4316">
        <v>804</v>
      </c>
      <c r="I4316">
        <v>2299</v>
      </c>
      <c r="J4316" t="s">
        <v>35</v>
      </c>
      <c r="K4316">
        <v>4.5</v>
      </c>
      <c r="L4316">
        <v>507</v>
      </c>
      <c r="M4316">
        <v>64.999999999999986</v>
      </c>
      <c r="N4316">
        <v>1494.3499999999997</v>
      </c>
      <c r="O4316">
        <v>804</v>
      </c>
      <c r="P4316" t="str">
        <f>IF(Table1[[#This Row],[Discount %]]&gt;50,"High Discount","Low Discount")</f>
        <v>High Discount</v>
      </c>
    </row>
    <row r="4317" spans="1:16" x14ac:dyDescent="0.3">
      <c r="A4317" t="s">
        <v>8711</v>
      </c>
      <c r="B4317">
        <v>14514654</v>
      </c>
      <c r="C4317" t="s">
        <v>739</v>
      </c>
      <c r="D4317" t="s">
        <v>60</v>
      </c>
      <c r="E4317" t="s">
        <v>38</v>
      </c>
      <c r="F4317" t="s">
        <v>16</v>
      </c>
      <c r="G4317" t="s">
        <v>8712</v>
      </c>
      <c r="H4317">
        <v>649</v>
      </c>
      <c r="I4317">
        <v>999</v>
      </c>
      <c r="J4317" t="s">
        <v>35</v>
      </c>
      <c r="K4317">
        <v>4.3</v>
      </c>
      <c r="L4317">
        <v>507</v>
      </c>
      <c r="M4317">
        <v>35</v>
      </c>
      <c r="N4317">
        <v>349.65</v>
      </c>
      <c r="O4317">
        <v>649</v>
      </c>
      <c r="P4317" t="str">
        <f>IF(Table1[[#This Row],[Discount %]]&gt;50,"High Discount","Low Discount")</f>
        <v>Low Discount</v>
      </c>
    </row>
    <row r="4318" spans="1:16" x14ac:dyDescent="0.3">
      <c r="A4318" t="s">
        <v>8713</v>
      </c>
      <c r="B4318">
        <v>14038160</v>
      </c>
      <c r="C4318" t="s">
        <v>973</v>
      </c>
      <c r="D4318" t="s">
        <v>68</v>
      </c>
      <c r="E4318" t="s">
        <v>82</v>
      </c>
      <c r="F4318" t="s">
        <v>33</v>
      </c>
      <c r="G4318" t="s">
        <v>8714</v>
      </c>
      <c r="H4318">
        <v>441</v>
      </c>
      <c r="I4318">
        <v>1225</v>
      </c>
      <c r="J4318" t="s">
        <v>65</v>
      </c>
      <c r="K4318">
        <v>3.9</v>
      </c>
      <c r="L4318">
        <v>507</v>
      </c>
      <c r="M4318">
        <v>64</v>
      </c>
      <c r="N4318">
        <v>784</v>
      </c>
      <c r="O4318">
        <v>441</v>
      </c>
      <c r="P4318" t="str">
        <f>IF(Table1[[#This Row],[Discount %]]&gt;50,"High Discount","Low Discount")</f>
        <v>High Discount</v>
      </c>
    </row>
    <row r="4319" spans="1:16" x14ac:dyDescent="0.3">
      <c r="A4319" t="s">
        <v>8715</v>
      </c>
      <c r="B4319">
        <v>6603450</v>
      </c>
      <c r="C4319" t="s">
        <v>81</v>
      </c>
      <c r="D4319" t="s">
        <v>68</v>
      </c>
      <c r="E4319" t="s">
        <v>82</v>
      </c>
      <c r="F4319" t="s">
        <v>33</v>
      </c>
      <c r="G4319" t="s">
        <v>8716</v>
      </c>
      <c r="H4319">
        <v>527</v>
      </c>
      <c r="I4319">
        <v>1649</v>
      </c>
      <c r="J4319" t="s">
        <v>35</v>
      </c>
      <c r="K4319">
        <v>4</v>
      </c>
      <c r="L4319">
        <v>507</v>
      </c>
      <c r="M4319">
        <v>68</v>
      </c>
      <c r="N4319">
        <v>1121.32</v>
      </c>
      <c r="O4319">
        <v>527</v>
      </c>
      <c r="P4319" t="str">
        <f>IF(Table1[[#This Row],[Discount %]]&gt;50,"High Discount","Low Discount")</f>
        <v>High Discount</v>
      </c>
    </row>
    <row r="4320" spans="1:16" x14ac:dyDescent="0.3">
      <c r="A4320" t="s">
        <v>8717</v>
      </c>
      <c r="B4320">
        <v>13789756</v>
      </c>
      <c r="C4320" t="s">
        <v>99</v>
      </c>
      <c r="D4320" t="s">
        <v>68</v>
      </c>
      <c r="E4320" t="s">
        <v>69</v>
      </c>
      <c r="F4320" t="s">
        <v>33</v>
      </c>
      <c r="G4320" t="s">
        <v>8718</v>
      </c>
      <c r="H4320">
        <v>1119</v>
      </c>
      <c r="I4320">
        <v>2799</v>
      </c>
      <c r="J4320" t="s">
        <v>65</v>
      </c>
      <c r="K4320">
        <v>4.3</v>
      </c>
      <c r="L4320">
        <v>507</v>
      </c>
      <c r="M4320">
        <v>60</v>
      </c>
      <c r="N4320">
        <v>1679.4</v>
      </c>
      <c r="O4320">
        <v>1119</v>
      </c>
      <c r="P4320" t="str">
        <f>IF(Table1[[#This Row],[Discount %]]&gt;50,"High Discount","Low Discount")</f>
        <v>High Discount</v>
      </c>
    </row>
    <row r="4321" spans="1:16" x14ac:dyDescent="0.3">
      <c r="A4321" t="s">
        <v>8719</v>
      </c>
      <c r="B4321">
        <v>9816649</v>
      </c>
      <c r="C4321" t="s">
        <v>1074</v>
      </c>
      <c r="D4321" t="s">
        <v>68</v>
      </c>
      <c r="E4321" t="s">
        <v>69</v>
      </c>
      <c r="F4321" t="s">
        <v>33</v>
      </c>
      <c r="G4321" t="s">
        <v>8720</v>
      </c>
      <c r="H4321">
        <v>1331</v>
      </c>
      <c r="I4321">
        <v>3599</v>
      </c>
      <c r="J4321" t="s">
        <v>23</v>
      </c>
      <c r="K4321">
        <v>4</v>
      </c>
      <c r="L4321">
        <v>507</v>
      </c>
      <c r="M4321">
        <v>63</v>
      </c>
      <c r="N4321">
        <v>2267.37</v>
      </c>
      <c r="O4321">
        <v>1331</v>
      </c>
      <c r="P4321" t="str">
        <f>IF(Table1[[#This Row],[Discount %]]&gt;50,"High Discount","Low Discount")</f>
        <v>High Discount</v>
      </c>
    </row>
    <row r="4322" spans="1:16" x14ac:dyDescent="0.3">
      <c r="A4322" t="s">
        <v>8721</v>
      </c>
      <c r="B4322">
        <v>13033708</v>
      </c>
      <c r="C4322" t="s">
        <v>8722</v>
      </c>
      <c r="D4322" t="s">
        <v>31</v>
      </c>
      <c r="E4322" t="s">
        <v>380</v>
      </c>
      <c r="F4322" t="s">
        <v>33</v>
      </c>
      <c r="G4322" t="s">
        <v>8723</v>
      </c>
      <c r="H4322">
        <v>999</v>
      </c>
      <c r="I4322">
        <v>2499</v>
      </c>
      <c r="J4322" t="s">
        <v>35</v>
      </c>
      <c r="K4322">
        <v>4.5</v>
      </c>
      <c r="L4322">
        <v>507</v>
      </c>
      <c r="M4322">
        <v>60.000000000000007</v>
      </c>
      <c r="N4322">
        <v>1499.4000000000003</v>
      </c>
      <c r="O4322">
        <v>999</v>
      </c>
      <c r="P4322" t="str">
        <f>IF(Table1[[#This Row],[Discount %]]&gt;50,"High Discount","Low Discount")</f>
        <v>High Discount</v>
      </c>
    </row>
    <row r="4323" spans="1:16" x14ac:dyDescent="0.3">
      <c r="A4323" t="s">
        <v>8724</v>
      </c>
      <c r="B4323">
        <v>2299710</v>
      </c>
      <c r="C4323" t="s">
        <v>90</v>
      </c>
      <c r="D4323" t="s">
        <v>37</v>
      </c>
      <c r="E4323" t="s">
        <v>131</v>
      </c>
      <c r="F4323" t="s">
        <v>33</v>
      </c>
      <c r="G4323" t="s">
        <v>8725</v>
      </c>
      <c r="I4323">
        <v>1649</v>
      </c>
      <c r="J4323" t="s">
        <v>23</v>
      </c>
      <c r="K4323">
        <v>4</v>
      </c>
      <c r="L4323">
        <v>507</v>
      </c>
      <c r="M4323">
        <v>47</v>
      </c>
      <c r="N4323">
        <v>775.03</v>
      </c>
      <c r="O4323">
        <v>873</v>
      </c>
      <c r="P4323" t="str">
        <f>IF(Table1[[#This Row],[Discount %]]&gt;50,"High Discount","Low Discount")</f>
        <v>Low Discount</v>
      </c>
    </row>
    <row r="4324" spans="1:16" x14ac:dyDescent="0.3">
      <c r="A4324" t="s">
        <v>8726</v>
      </c>
      <c r="B4324">
        <v>10196225</v>
      </c>
      <c r="C4324" t="s">
        <v>903</v>
      </c>
      <c r="D4324" t="s">
        <v>37</v>
      </c>
      <c r="E4324" t="s">
        <v>15</v>
      </c>
      <c r="F4324" t="s">
        <v>33</v>
      </c>
      <c r="G4324" t="s">
        <v>8727</v>
      </c>
      <c r="I4324">
        <v>2299</v>
      </c>
      <c r="J4324" t="s">
        <v>399</v>
      </c>
      <c r="K4324">
        <v>4.0999999999999996</v>
      </c>
      <c r="L4324">
        <v>507</v>
      </c>
      <c r="M4324">
        <v>50</v>
      </c>
      <c r="N4324">
        <v>1149.5</v>
      </c>
      <c r="O4324">
        <v>1149</v>
      </c>
      <c r="P4324" t="str">
        <f>IF(Table1[[#This Row],[Discount %]]&gt;50,"High Discount","Low Discount")</f>
        <v>Low Discount</v>
      </c>
    </row>
    <row r="4325" spans="1:16" x14ac:dyDescent="0.3">
      <c r="A4325" t="s">
        <v>8728</v>
      </c>
      <c r="B4325">
        <v>13601516</v>
      </c>
      <c r="C4325" t="s">
        <v>13</v>
      </c>
      <c r="D4325" t="s">
        <v>37</v>
      </c>
      <c r="E4325" t="s">
        <v>38</v>
      </c>
      <c r="F4325" t="s">
        <v>33</v>
      </c>
      <c r="G4325" t="s">
        <v>8729</v>
      </c>
      <c r="I4325">
        <v>699</v>
      </c>
      <c r="J4325" t="s">
        <v>40</v>
      </c>
      <c r="K4325">
        <v>4.2</v>
      </c>
      <c r="L4325">
        <v>507</v>
      </c>
      <c r="M4325">
        <v>65</v>
      </c>
      <c r="N4325">
        <v>454.35</v>
      </c>
      <c r="O4325">
        <v>244</v>
      </c>
      <c r="P4325" t="str">
        <f>IF(Table1[[#This Row],[Discount %]]&gt;50,"High Discount","Low Discount")</f>
        <v>High Discount</v>
      </c>
    </row>
    <row r="4326" spans="1:16" x14ac:dyDescent="0.3">
      <c r="A4326" t="s">
        <v>8730</v>
      </c>
      <c r="B4326">
        <v>14491142</v>
      </c>
      <c r="C4326" t="s">
        <v>2242</v>
      </c>
      <c r="D4326" t="s">
        <v>14</v>
      </c>
      <c r="E4326" t="s">
        <v>121</v>
      </c>
      <c r="F4326" t="s">
        <v>16</v>
      </c>
      <c r="G4326" t="s">
        <v>8731</v>
      </c>
      <c r="H4326">
        <v>601</v>
      </c>
      <c r="I4326">
        <v>699</v>
      </c>
      <c r="J4326" t="s">
        <v>770</v>
      </c>
      <c r="K4326">
        <v>4.0999999999999996</v>
      </c>
      <c r="L4326">
        <v>506</v>
      </c>
      <c r="M4326">
        <v>13.999999999999998</v>
      </c>
      <c r="N4326">
        <v>97.859999999999985</v>
      </c>
      <c r="O4326">
        <v>601</v>
      </c>
      <c r="P4326" t="str">
        <f>IF(Table1[[#This Row],[Discount %]]&gt;50,"High Discount","Low Discount")</f>
        <v>Low Discount</v>
      </c>
    </row>
    <row r="4327" spans="1:16" x14ac:dyDescent="0.3">
      <c r="A4327" t="s">
        <v>8732</v>
      </c>
      <c r="B4327">
        <v>8673405</v>
      </c>
      <c r="C4327" t="s">
        <v>149</v>
      </c>
      <c r="D4327" t="s">
        <v>14</v>
      </c>
      <c r="E4327" t="s">
        <v>15</v>
      </c>
      <c r="F4327" t="s">
        <v>16</v>
      </c>
      <c r="G4327" t="s">
        <v>2820</v>
      </c>
      <c r="H4327">
        <v>1484</v>
      </c>
      <c r="I4327">
        <v>2699</v>
      </c>
      <c r="J4327" t="s">
        <v>151</v>
      </c>
      <c r="K4327">
        <v>3.9</v>
      </c>
      <c r="L4327">
        <v>506</v>
      </c>
      <c r="M4327">
        <v>44.999999999999993</v>
      </c>
      <c r="N4327">
        <v>1214.55</v>
      </c>
      <c r="O4327">
        <v>1484</v>
      </c>
      <c r="P4327" t="str">
        <f>IF(Table1[[#This Row],[Discount %]]&gt;50,"High Discount","Low Discount")</f>
        <v>Low Discount</v>
      </c>
    </row>
    <row r="4328" spans="1:16" x14ac:dyDescent="0.3">
      <c r="A4328" t="s">
        <v>8733</v>
      </c>
      <c r="B4328">
        <v>16269612</v>
      </c>
      <c r="C4328" t="s">
        <v>46</v>
      </c>
      <c r="D4328" t="s">
        <v>14</v>
      </c>
      <c r="E4328" t="s">
        <v>21</v>
      </c>
      <c r="F4328" t="s">
        <v>16</v>
      </c>
      <c r="G4328" t="s">
        <v>8734</v>
      </c>
      <c r="H4328">
        <v>519</v>
      </c>
      <c r="I4328">
        <v>1299</v>
      </c>
      <c r="J4328" t="s">
        <v>23</v>
      </c>
      <c r="K4328">
        <v>4.0999999999999996</v>
      </c>
      <c r="L4328">
        <v>506</v>
      </c>
      <c r="M4328">
        <v>60</v>
      </c>
      <c r="N4328">
        <v>779.4</v>
      </c>
      <c r="O4328">
        <v>519</v>
      </c>
      <c r="P4328" t="str">
        <f>IF(Table1[[#This Row],[Discount %]]&gt;50,"High Discount","Low Discount")</f>
        <v>High Discount</v>
      </c>
    </row>
    <row r="4329" spans="1:16" x14ac:dyDescent="0.3">
      <c r="A4329" t="s">
        <v>8735</v>
      </c>
      <c r="B4329">
        <v>13985384</v>
      </c>
      <c r="C4329" t="s">
        <v>46</v>
      </c>
      <c r="D4329" t="s">
        <v>14</v>
      </c>
      <c r="E4329" t="s">
        <v>121</v>
      </c>
      <c r="F4329" t="s">
        <v>16</v>
      </c>
      <c r="G4329" t="s">
        <v>8736</v>
      </c>
      <c r="H4329">
        <v>724</v>
      </c>
      <c r="I4329">
        <v>1249</v>
      </c>
      <c r="J4329" t="s">
        <v>49</v>
      </c>
      <c r="K4329">
        <v>4.0999999999999996</v>
      </c>
      <c r="L4329">
        <v>506</v>
      </c>
      <c r="M4329">
        <v>42.000000000000007</v>
      </c>
      <c r="N4329">
        <v>524.58000000000004</v>
      </c>
      <c r="O4329">
        <v>724</v>
      </c>
      <c r="P4329" t="str">
        <f>IF(Table1[[#This Row],[Discount %]]&gt;50,"High Discount","Low Discount")</f>
        <v>Low Discount</v>
      </c>
    </row>
    <row r="4330" spans="1:16" x14ac:dyDescent="0.3">
      <c r="A4330" t="s">
        <v>8737</v>
      </c>
      <c r="B4330">
        <v>11422670</v>
      </c>
      <c r="C4330" t="s">
        <v>3223</v>
      </c>
      <c r="D4330" t="s">
        <v>68</v>
      </c>
      <c r="E4330" t="s">
        <v>82</v>
      </c>
      <c r="F4330" t="s">
        <v>16</v>
      </c>
      <c r="G4330" t="s">
        <v>8738</v>
      </c>
      <c r="H4330">
        <v>719</v>
      </c>
      <c r="I4330">
        <v>1599</v>
      </c>
      <c r="J4330" t="s">
        <v>35</v>
      </c>
      <c r="K4330">
        <v>4.4000000000000004</v>
      </c>
      <c r="L4330">
        <v>506</v>
      </c>
      <c r="M4330">
        <v>55.000000000000007</v>
      </c>
      <c r="N4330">
        <v>879.45000000000016</v>
      </c>
      <c r="O4330">
        <v>719</v>
      </c>
      <c r="P4330" t="str">
        <f>IF(Table1[[#This Row],[Discount %]]&gt;50,"High Discount","Low Discount")</f>
        <v>High Discount</v>
      </c>
    </row>
    <row r="4331" spans="1:16" x14ac:dyDescent="0.3">
      <c r="A4331" t="s">
        <v>8739</v>
      </c>
      <c r="B4331">
        <v>11421778</v>
      </c>
      <c r="C4331" t="s">
        <v>2948</v>
      </c>
      <c r="D4331" t="s">
        <v>68</v>
      </c>
      <c r="E4331" t="s">
        <v>8740</v>
      </c>
      <c r="F4331" t="s">
        <v>16</v>
      </c>
      <c r="G4331" t="s">
        <v>8741</v>
      </c>
      <c r="H4331">
        <v>499</v>
      </c>
      <c r="I4331">
        <v>999</v>
      </c>
      <c r="J4331" t="s">
        <v>35</v>
      </c>
      <c r="K4331">
        <v>4</v>
      </c>
      <c r="L4331">
        <v>506</v>
      </c>
      <c r="M4331">
        <v>50</v>
      </c>
      <c r="N4331">
        <v>499.5</v>
      </c>
      <c r="O4331">
        <v>499</v>
      </c>
      <c r="P4331" t="str">
        <f>IF(Table1[[#This Row],[Discount %]]&gt;50,"High Discount","Low Discount")</f>
        <v>Low Discount</v>
      </c>
    </row>
    <row r="4332" spans="1:16" x14ac:dyDescent="0.3">
      <c r="A4332" t="s">
        <v>8742</v>
      </c>
      <c r="B4332">
        <v>18030430</v>
      </c>
      <c r="C4332" t="s">
        <v>270</v>
      </c>
      <c r="D4332" t="s">
        <v>176</v>
      </c>
      <c r="E4332" t="s">
        <v>271</v>
      </c>
      <c r="F4332" t="s">
        <v>16</v>
      </c>
      <c r="G4332" t="s">
        <v>8375</v>
      </c>
      <c r="I4332">
        <v>558</v>
      </c>
      <c r="J4332" t="s">
        <v>23</v>
      </c>
      <c r="K4332">
        <v>4.0999999999999996</v>
      </c>
      <c r="L4332">
        <v>506</v>
      </c>
      <c r="M4332">
        <v>31</v>
      </c>
      <c r="N4332">
        <v>172.98</v>
      </c>
      <c r="O4332">
        <v>385</v>
      </c>
      <c r="P4332" t="str">
        <f>IF(Table1[[#This Row],[Discount %]]&gt;50,"High Discount","Low Discount")</f>
        <v>Low Discount</v>
      </c>
    </row>
    <row r="4333" spans="1:16" x14ac:dyDescent="0.3">
      <c r="A4333" t="s">
        <v>8743</v>
      </c>
      <c r="B4333">
        <v>11691510</v>
      </c>
      <c r="C4333" t="s">
        <v>391</v>
      </c>
      <c r="D4333" t="s">
        <v>60</v>
      </c>
      <c r="E4333" t="s">
        <v>38</v>
      </c>
      <c r="F4333" t="s">
        <v>16</v>
      </c>
      <c r="G4333" t="s">
        <v>8744</v>
      </c>
      <c r="H4333">
        <v>515</v>
      </c>
      <c r="I4333">
        <v>1199</v>
      </c>
      <c r="J4333" t="s">
        <v>23</v>
      </c>
      <c r="K4333">
        <v>4.3</v>
      </c>
      <c r="L4333">
        <v>506</v>
      </c>
      <c r="M4333">
        <v>56.999999999999993</v>
      </c>
      <c r="N4333">
        <v>683.42999999999984</v>
      </c>
      <c r="O4333">
        <v>515</v>
      </c>
      <c r="P4333" t="str">
        <f>IF(Table1[[#This Row],[Discount %]]&gt;50,"High Discount","Low Discount")</f>
        <v>High Discount</v>
      </c>
    </row>
    <row r="4334" spans="1:16" x14ac:dyDescent="0.3">
      <c r="A4334" t="s">
        <v>8745</v>
      </c>
      <c r="B4334">
        <v>15128272</v>
      </c>
      <c r="C4334" t="s">
        <v>2816</v>
      </c>
      <c r="D4334" t="s">
        <v>60</v>
      </c>
      <c r="E4334" t="s">
        <v>281</v>
      </c>
      <c r="F4334" t="s">
        <v>16</v>
      </c>
      <c r="G4334" t="s">
        <v>8746</v>
      </c>
      <c r="I4334">
        <v>699</v>
      </c>
      <c r="J4334" t="s">
        <v>65</v>
      </c>
      <c r="K4334">
        <v>4.4000000000000004</v>
      </c>
      <c r="L4334">
        <v>506</v>
      </c>
      <c r="M4334">
        <v>50</v>
      </c>
      <c r="N4334">
        <v>349.5</v>
      </c>
      <c r="O4334">
        <v>349</v>
      </c>
      <c r="P4334" t="str">
        <f>IF(Table1[[#This Row],[Discount %]]&gt;50,"High Discount","Low Discount")</f>
        <v>Low Discount</v>
      </c>
    </row>
    <row r="4335" spans="1:16" x14ac:dyDescent="0.3">
      <c r="A4335" t="s">
        <v>8747</v>
      </c>
      <c r="B4335">
        <v>11096494</v>
      </c>
      <c r="C4335" t="s">
        <v>7779</v>
      </c>
      <c r="D4335" t="s">
        <v>25</v>
      </c>
      <c r="E4335" t="s">
        <v>38</v>
      </c>
      <c r="F4335" t="s">
        <v>16</v>
      </c>
      <c r="G4335" t="s">
        <v>8748</v>
      </c>
      <c r="H4335">
        <v>509</v>
      </c>
      <c r="I4335">
        <v>1499</v>
      </c>
      <c r="J4335" t="s">
        <v>212</v>
      </c>
      <c r="K4335">
        <v>4.0999999999999996</v>
      </c>
      <c r="L4335">
        <v>506</v>
      </c>
      <c r="M4335">
        <v>66</v>
      </c>
      <c r="N4335">
        <v>989.34</v>
      </c>
      <c r="O4335">
        <v>509</v>
      </c>
      <c r="P4335" t="str">
        <f>IF(Table1[[#This Row],[Discount %]]&gt;50,"High Discount","Low Discount")</f>
        <v>High Discount</v>
      </c>
    </row>
    <row r="4336" spans="1:16" x14ac:dyDescent="0.3">
      <c r="A4336" t="s">
        <v>8749</v>
      </c>
      <c r="B4336">
        <v>11140514</v>
      </c>
      <c r="C4336" t="s">
        <v>391</v>
      </c>
      <c r="D4336" t="s">
        <v>25</v>
      </c>
      <c r="E4336" t="s">
        <v>168</v>
      </c>
      <c r="F4336" t="s">
        <v>16</v>
      </c>
      <c r="G4336" t="s">
        <v>8750</v>
      </c>
      <c r="H4336">
        <v>799</v>
      </c>
      <c r="I4336">
        <v>1999</v>
      </c>
      <c r="J4336" t="s">
        <v>23</v>
      </c>
      <c r="K4336">
        <v>3.8</v>
      </c>
      <c r="L4336">
        <v>506</v>
      </c>
      <c r="M4336">
        <v>60.000000000000007</v>
      </c>
      <c r="N4336">
        <v>1199.4000000000001</v>
      </c>
      <c r="O4336">
        <v>799</v>
      </c>
      <c r="P4336" t="str">
        <f>IF(Table1[[#This Row],[Discount %]]&gt;50,"High Discount","Low Discount")</f>
        <v>High Discount</v>
      </c>
    </row>
    <row r="4337" spans="1:16" x14ac:dyDescent="0.3">
      <c r="A4337" t="s">
        <v>8751</v>
      </c>
      <c r="B4337">
        <v>6832146</v>
      </c>
      <c r="C4337" t="s">
        <v>149</v>
      </c>
      <c r="D4337" t="s">
        <v>25</v>
      </c>
      <c r="E4337" t="s">
        <v>168</v>
      </c>
      <c r="F4337" t="s">
        <v>16</v>
      </c>
      <c r="G4337" t="s">
        <v>8752</v>
      </c>
      <c r="H4337">
        <v>1919</v>
      </c>
      <c r="I4337">
        <v>4799</v>
      </c>
      <c r="J4337" t="s">
        <v>834</v>
      </c>
      <c r="K4337">
        <v>4.2</v>
      </c>
      <c r="L4337">
        <v>506</v>
      </c>
      <c r="M4337">
        <v>60</v>
      </c>
      <c r="N4337">
        <v>2879.4</v>
      </c>
      <c r="O4337">
        <v>1919</v>
      </c>
      <c r="P4337" t="str">
        <f>IF(Table1[[#This Row],[Discount %]]&gt;50,"High Discount","Low Discount")</f>
        <v>High Discount</v>
      </c>
    </row>
    <row r="4338" spans="1:16" x14ac:dyDescent="0.3">
      <c r="A4338" t="s">
        <v>8753</v>
      </c>
      <c r="B4338">
        <v>11126638</v>
      </c>
      <c r="C4338" t="s">
        <v>13</v>
      </c>
      <c r="D4338" t="s">
        <v>25</v>
      </c>
      <c r="E4338" t="s">
        <v>38</v>
      </c>
      <c r="F4338" t="s">
        <v>16</v>
      </c>
      <c r="G4338" t="s">
        <v>8754</v>
      </c>
      <c r="H4338">
        <v>269</v>
      </c>
      <c r="I4338">
        <v>599</v>
      </c>
      <c r="J4338" t="s">
        <v>40</v>
      </c>
      <c r="K4338">
        <v>3.8</v>
      </c>
      <c r="L4338">
        <v>506</v>
      </c>
      <c r="M4338">
        <v>54.999999999999993</v>
      </c>
      <c r="N4338">
        <v>329.44999999999993</v>
      </c>
      <c r="O4338">
        <v>269</v>
      </c>
      <c r="P4338" t="str">
        <f>IF(Table1[[#This Row],[Discount %]]&gt;50,"High Discount","Low Discount")</f>
        <v>High Discount</v>
      </c>
    </row>
    <row r="4339" spans="1:16" x14ac:dyDescent="0.3">
      <c r="A4339" t="s">
        <v>8755</v>
      </c>
      <c r="B4339">
        <v>12817316</v>
      </c>
      <c r="C4339" t="s">
        <v>56</v>
      </c>
      <c r="D4339" t="s">
        <v>25</v>
      </c>
      <c r="E4339" t="s">
        <v>38</v>
      </c>
      <c r="F4339" t="s">
        <v>16</v>
      </c>
      <c r="G4339" t="s">
        <v>8756</v>
      </c>
      <c r="H4339">
        <v>279</v>
      </c>
      <c r="I4339">
        <v>699</v>
      </c>
      <c r="J4339" t="s">
        <v>23</v>
      </c>
      <c r="K4339">
        <v>4.2</v>
      </c>
      <c r="L4339">
        <v>506</v>
      </c>
      <c r="M4339">
        <v>60</v>
      </c>
      <c r="N4339">
        <v>419.4</v>
      </c>
      <c r="O4339">
        <v>279</v>
      </c>
      <c r="P4339" t="str">
        <f>IF(Table1[[#This Row],[Discount %]]&gt;50,"High Discount","Low Discount")</f>
        <v>High Discount</v>
      </c>
    </row>
    <row r="4340" spans="1:16" x14ac:dyDescent="0.3">
      <c r="A4340" t="s">
        <v>8757</v>
      </c>
      <c r="B4340">
        <v>11363338</v>
      </c>
      <c r="C4340" t="s">
        <v>149</v>
      </c>
      <c r="D4340" t="s">
        <v>25</v>
      </c>
      <c r="E4340" t="s">
        <v>38</v>
      </c>
      <c r="F4340" t="s">
        <v>16</v>
      </c>
      <c r="G4340" t="s">
        <v>8758</v>
      </c>
      <c r="H4340">
        <v>449</v>
      </c>
      <c r="I4340">
        <v>899</v>
      </c>
      <c r="J4340" t="s">
        <v>35</v>
      </c>
      <c r="K4340">
        <v>4</v>
      </c>
      <c r="L4340">
        <v>506</v>
      </c>
      <c r="M4340">
        <v>50</v>
      </c>
      <c r="N4340">
        <v>449.5</v>
      </c>
      <c r="O4340">
        <v>449</v>
      </c>
      <c r="P4340" t="str">
        <f>IF(Table1[[#This Row],[Discount %]]&gt;50,"High Discount","Low Discount")</f>
        <v>Low Discount</v>
      </c>
    </row>
    <row r="4341" spans="1:16" x14ac:dyDescent="0.3">
      <c r="A4341" t="s">
        <v>8759</v>
      </c>
      <c r="B4341">
        <v>11117260</v>
      </c>
      <c r="C4341" t="s">
        <v>1316</v>
      </c>
      <c r="D4341" t="s">
        <v>68</v>
      </c>
      <c r="E4341" t="s">
        <v>295</v>
      </c>
      <c r="F4341" t="s">
        <v>33</v>
      </c>
      <c r="G4341" t="s">
        <v>8760</v>
      </c>
      <c r="H4341">
        <v>999</v>
      </c>
      <c r="I4341">
        <v>4999</v>
      </c>
      <c r="J4341" t="s">
        <v>145</v>
      </c>
      <c r="K4341">
        <v>4.3</v>
      </c>
      <c r="L4341">
        <v>506</v>
      </c>
      <c r="M4341">
        <v>80</v>
      </c>
      <c r="N4341">
        <v>3999.2</v>
      </c>
      <c r="O4341">
        <v>999</v>
      </c>
      <c r="P4341" t="str">
        <f>IF(Table1[[#This Row],[Discount %]]&gt;50,"High Discount","Low Discount")</f>
        <v>High Discount</v>
      </c>
    </row>
    <row r="4342" spans="1:16" x14ac:dyDescent="0.3">
      <c r="A4342" t="s">
        <v>8761</v>
      </c>
      <c r="B4342">
        <v>10096239</v>
      </c>
      <c r="C4342" t="s">
        <v>583</v>
      </c>
      <c r="D4342" t="s">
        <v>31</v>
      </c>
      <c r="E4342" t="s">
        <v>104</v>
      </c>
      <c r="F4342" t="s">
        <v>33</v>
      </c>
      <c r="G4342" t="s">
        <v>8762</v>
      </c>
      <c r="H4342">
        <v>311</v>
      </c>
      <c r="I4342">
        <v>599</v>
      </c>
      <c r="J4342" t="s">
        <v>8763</v>
      </c>
      <c r="K4342">
        <v>4.3</v>
      </c>
      <c r="L4342">
        <v>506</v>
      </c>
      <c r="M4342">
        <v>48</v>
      </c>
      <c r="N4342">
        <v>287.52</v>
      </c>
      <c r="O4342">
        <v>311</v>
      </c>
      <c r="P4342" t="str">
        <f>IF(Table1[[#This Row],[Discount %]]&gt;50,"High Discount","Low Discount")</f>
        <v>Low Discount</v>
      </c>
    </row>
    <row r="4343" spans="1:16" x14ac:dyDescent="0.3">
      <c r="A4343" t="s">
        <v>8764</v>
      </c>
      <c r="B4343">
        <v>12969680</v>
      </c>
      <c r="C4343" t="s">
        <v>56</v>
      </c>
      <c r="D4343" t="s">
        <v>86</v>
      </c>
      <c r="E4343" t="s">
        <v>43</v>
      </c>
      <c r="F4343" t="s">
        <v>33</v>
      </c>
      <c r="G4343" t="s">
        <v>8765</v>
      </c>
      <c r="H4343">
        <v>279</v>
      </c>
      <c r="I4343">
        <v>699</v>
      </c>
      <c r="J4343" t="s">
        <v>101</v>
      </c>
      <c r="K4343">
        <v>3.9</v>
      </c>
      <c r="L4343">
        <v>506</v>
      </c>
      <c r="M4343">
        <v>60</v>
      </c>
      <c r="N4343">
        <v>419.4</v>
      </c>
      <c r="O4343">
        <v>279</v>
      </c>
      <c r="P4343" t="str">
        <f>IF(Table1[[#This Row],[Discount %]]&gt;50,"High Discount","Low Discount")</f>
        <v>High Discount</v>
      </c>
    </row>
    <row r="4344" spans="1:16" x14ac:dyDescent="0.3">
      <c r="A4344" t="s">
        <v>8766</v>
      </c>
      <c r="B4344">
        <v>6604930</v>
      </c>
      <c r="C4344" t="s">
        <v>265</v>
      </c>
      <c r="D4344" t="s">
        <v>37</v>
      </c>
      <c r="E4344" t="s">
        <v>131</v>
      </c>
      <c r="F4344" t="s">
        <v>33</v>
      </c>
      <c r="G4344" t="s">
        <v>8767</v>
      </c>
      <c r="I4344">
        <v>1399</v>
      </c>
      <c r="J4344" t="s">
        <v>101</v>
      </c>
      <c r="K4344">
        <v>4.3</v>
      </c>
      <c r="L4344">
        <v>506</v>
      </c>
      <c r="M4344">
        <v>50</v>
      </c>
      <c r="N4344">
        <v>699.5</v>
      </c>
      <c r="O4344">
        <v>699</v>
      </c>
      <c r="P4344" t="str">
        <f>IF(Table1[[#This Row],[Discount %]]&gt;50,"High Discount","Low Discount")</f>
        <v>Low Discount</v>
      </c>
    </row>
    <row r="4345" spans="1:16" x14ac:dyDescent="0.3">
      <c r="A4345" t="s">
        <v>8768</v>
      </c>
      <c r="B4345">
        <v>12277588</v>
      </c>
      <c r="C4345" t="s">
        <v>265</v>
      </c>
      <c r="D4345" t="s">
        <v>37</v>
      </c>
      <c r="E4345" t="s">
        <v>47</v>
      </c>
      <c r="F4345" t="s">
        <v>33</v>
      </c>
      <c r="G4345" t="s">
        <v>8769</v>
      </c>
      <c r="I4345">
        <v>1799</v>
      </c>
      <c r="J4345" t="s">
        <v>399</v>
      </c>
      <c r="K4345">
        <v>4.3</v>
      </c>
      <c r="L4345">
        <v>506</v>
      </c>
      <c r="M4345">
        <v>50</v>
      </c>
      <c r="N4345">
        <v>899.5</v>
      </c>
      <c r="O4345">
        <v>899</v>
      </c>
      <c r="P4345" t="str">
        <f>IF(Table1[[#This Row],[Discount %]]&gt;50,"High Discount","Low Discount")</f>
        <v>Low Discount</v>
      </c>
    </row>
    <row r="4346" spans="1:16" x14ac:dyDescent="0.3">
      <c r="A4346" t="s">
        <v>8770</v>
      </c>
      <c r="B4346">
        <v>13205038</v>
      </c>
      <c r="C4346" t="s">
        <v>107</v>
      </c>
      <c r="D4346" t="s">
        <v>37</v>
      </c>
      <c r="E4346" t="s">
        <v>131</v>
      </c>
      <c r="F4346" t="s">
        <v>33</v>
      </c>
      <c r="G4346" t="s">
        <v>8771</v>
      </c>
      <c r="I4346">
        <v>1999</v>
      </c>
      <c r="J4346" t="s">
        <v>40</v>
      </c>
      <c r="K4346">
        <v>4.3</v>
      </c>
      <c r="L4346">
        <v>506</v>
      </c>
      <c r="M4346">
        <v>35</v>
      </c>
      <c r="N4346">
        <v>699.65</v>
      </c>
      <c r="O4346">
        <v>1299</v>
      </c>
      <c r="P4346" t="str">
        <f>IF(Table1[[#This Row],[Discount %]]&gt;50,"High Discount","Low Discount")</f>
        <v>Low Discount</v>
      </c>
    </row>
    <row r="4347" spans="1:16" x14ac:dyDescent="0.3">
      <c r="A4347" t="s">
        <v>8772</v>
      </c>
      <c r="B4347">
        <v>10970306</v>
      </c>
      <c r="C4347" t="s">
        <v>13</v>
      </c>
      <c r="D4347" t="s">
        <v>37</v>
      </c>
      <c r="E4347" t="s">
        <v>38</v>
      </c>
      <c r="F4347" t="s">
        <v>33</v>
      </c>
      <c r="G4347" t="s">
        <v>8773</v>
      </c>
      <c r="I4347">
        <v>999</v>
      </c>
      <c r="J4347" t="s">
        <v>40</v>
      </c>
      <c r="K4347">
        <v>4.0999999999999996</v>
      </c>
      <c r="L4347">
        <v>506</v>
      </c>
      <c r="M4347">
        <v>50.050050050050054</v>
      </c>
      <c r="N4347">
        <v>500</v>
      </c>
      <c r="O4347">
        <v>499</v>
      </c>
      <c r="P4347" t="str">
        <f>IF(Table1[[#This Row],[Discount %]]&gt;50,"High Discount","Low Discount")</f>
        <v>High Discount</v>
      </c>
    </row>
    <row r="4348" spans="1:16" x14ac:dyDescent="0.3">
      <c r="A4348" t="s">
        <v>8774</v>
      </c>
      <c r="B4348">
        <v>12194288</v>
      </c>
      <c r="C4348" t="s">
        <v>13</v>
      </c>
      <c r="D4348" t="s">
        <v>37</v>
      </c>
      <c r="E4348" t="s">
        <v>43</v>
      </c>
      <c r="F4348" t="s">
        <v>33</v>
      </c>
      <c r="G4348" t="s">
        <v>8775</v>
      </c>
      <c r="I4348">
        <v>999</v>
      </c>
      <c r="J4348" t="s">
        <v>40</v>
      </c>
      <c r="K4348">
        <v>4.3</v>
      </c>
      <c r="L4348">
        <v>506</v>
      </c>
      <c r="M4348">
        <v>50</v>
      </c>
      <c r="N4348">
        <v>499.5</v>
      </c>
      <c r="O4348">
        <v>499</v>
      </c>
      <c r="P4348" t="str">
        <f>IF(Table1[[#This Row],[Discount %]]&gt;50,"High Discount","Low Discount")</f>
        <v>Low Discount</v>
      </c>
    </row>
    <row r="4349" spans="1:16" x14ac:dyDescent="0.3">
      <c r="A4349" t="s">
        <v>8776</v>
      </c>
      <c r="B4349">
        <v>13842378</v>
      </c>
      <c r="C4349" t="s">
        <v>46</v>
      </c>
      <c r="D4349" t="s">
        <v>14</v>
      </c>
      <c r="E4349" t="s">
        <v>21</v>
      </c>
      <c r="F4349" t="s">
        <v>16</v>
      </c>
      <c r="G4349" t="s">
        <v>8777</v>
      </c>
      <c r="H4349">
        <v>446</v>
      </c>
      <c r="I4349">
        <v>949</v>
      </c>
      <c r="J4349" t="s">
        <v>23</v>
      </c>
      <c r="K4349">
        <v>4.2</v>
      </c>
      <c r="L4349">
        <v>505</v>
      </c>
      <c r="M4349">
        <v>53</v>
      </c>
      <c r="N4349">
        <v>502.97</v>
      </c>
      <c r="O4349">
        <v>446</v>
      </c>
      <c r="P4349" t="str">
        <f>IF(Table1[[#This Row],[Discount %]]&gt;50,"High Discount","Low Discount")</f>
        <v>High Discount</v>
      </c>
    </row>
    <row r="4350" spans="1:16" x14ac:dyDescent="0.3">
      <c r="A4350" t="s">
        <v>8778</v>
      </c>
      <c r="B4350">
        <v>8903747</v>
      </c>
      <c r="C4350" t="s">
        <v>13</v>
      </c>
      <c r="D4350" t="s">
        <v>14</v>
      </c>
      <c r="E4350" t="s">
        <v>15</v>
      </c>
      <c r="F4350" t="s">
        <v>16</v>
      </c>
      <c r="G4350" t="s">
        <v>869</v>
      </c>
      <c r="H4350">
        <v>759</v>
      </c>
      <c r="I4350">
        <v>1899</v>
      </c>
      <c r="J4350" t="s">
        <v>18</v>
      </c>
      <c r="K4350">
        <v>4</v>
      </c>
      <c r="L4350">
        <v>505</v>
      </c>
      <c r="M4350">
        <v>60.000000000000007</v>
      </c>
      <c r="N4350">
        <v>1139.4000000000001</v>
      </c>
      <c r="O4350">
        <v>759</v>
      </c>
      <c r="P4350" t="str">
        <f>IF(Table1[[#This Row],[Discount %]]&gt;50,"High Discount","Low Discount")</f>
        <v>High Discount</v>
      </c>
    </row>
    <row r="4351" spans="1:16" x14ac:dyDescent="0.3">
      <c r="A4351" t="s">
        <v>8779</v>
      </c>
      <c r="B4351">
        <v>13859366</v>
      </c>
      <c r="C4351" t="s">
        <v>13</v>
      </c>
      <c r="D4351" t="s">
        <v>14</v>
      </c>
      <c r="E4351" t="s">
        <v>47</v>
      </c>
      <c r="F4351" t="s">
        <v>16</v>
      </c>
      <c r="G4351" t="s">
        <v>8780</v>
      </c>
      <c r="H4351">
        <v>584</v>
      </c>
      <c r="I4351">
        <v>1299</v>
      </c>
      <c r="J4351" t="s">
        <v>18</v>
      </c>
      <c r="K4351">
        <v>3.8</v>
      </c>
      <c r="L4351">
        <v>505</v>
      </c>
      <c r="M4351">
        <v>55.000000000000007</v>
      </c>
      <c r="N4351">
        <v>714.45000000000016</v>
      </c>
      <c r="O4351">
        <v>584</v>
      </c>
      <c r="P4351" t="str">
        <f>IF(Table1[[#This Row],[Discount %]]&gt;50,"High Discount","Low Discount")</f>
        <v>High Discount</v>
      </c>
    </row>
    <row r="4352" spans="1:16" x14ac:dyDescent="0.3">
      <c r="A4352" t="s">
        <v>8781</v>
      </c>
      <c r="B4352">
        <v>10384139</v>
      </c>
      <c r="C4352" t="s">
        <v>249</v>
      </c>
      <c r="D4352" t="s">
        <v>68</v>
      </c>
      <c r="E4352" t="s">
        <v>82</v>
      </c>
      <c r="F4352" t="s">
        <v>16</v>
      </c>
      <c r="G4352" t="s">
        <v>8782</v>
      </c>
      <c r="H4352">
        <v>1049</v>
      </c>
      <c r="I4352">
        <v>2099</v>
      </c>
      <c r="J4352" t="s">
        <v>35</v>
      </c>
      <c r="K4352">
        <v>4.0999999999999996</v>
      </c>
      <c r="L4352">
        <v>505</v>
      </c>
      <c r="M4352">
        <v>50</v>
      </c>
      <c r="N4352">
        <v>1049.5</v>
      </c>
      <c r="O4352">
        <v>1049</v>
      </c>
      <c r="P4352" t="str">
        <f>IF(Table1[[#This Row],[Discount %]]&gt;50,"High Discount","Low Discount")</f>
        <v>Low Discount</v>
      </c>
    </row>
    <row r="4353" spans="1:16" x14ac:dyDescent="0.3">
      <c r="A4353" t="s">
        <v>8783</v>
      </c>
      <c r="B4353">
        <v>11036512</v>
      </c>
      <c r="C4353" t="s">
        <v>324</v>
      </c>
      <c r="D4353" t="s">
        <v>176</v>
      </c>
      <c r="E4353" t="s">
        <v>271</v>
      </c>
      <c r="F4353" t="s">
        <v>16</v>
      </c>
      <c r="G4353" t="s">
        <v>8784</v>
      </c>
      <c r="I4353">
        <v>418</v>
      </c>
      <c r="J4353" t="s">
        <v>327</v>
      </c>
      <c r="K4353">
        <v>4.5</v>
      </c>
      <c r="L4353">
        <v>505</v>
      </c>
      <c r="M4353">
        <v>31</v>
      </c>
      <c r="N4353">
        <v>129.58000000000001</v>
      </c>
      <c r="O4353">
        <v>288</v>
      </c>
      <c r="P4353" t="str">
        <f>IF(Table1[[#This Row],[Discount %]]&gt;50,"High Discount","Low Discount")</f>
        <v>Low Discount</v>
      </c>
    </row>
    <row r="4354" spans="1:16" x14ac:dyDescent="0.3">
      <c r="A4354" t="s">
        <v>8785</v>
      </c>
      <c r="B4354">
        <v>11639104</v>
      </c>
      <c r="C4354" t="s">
        <v>324</v>
      </c>
      <c r="D4354" t="s">
        <v>176</v>
      </c>
      <c r="E4354" t="s">
        <v>271</v>
      </c>
      <c r="F4354" t="s">
        <v>16</v>
      </c>
      <c r="G4354" t="s">
        <v>8786</v>
      </c>
      <c r="I4354">
        <v>836</v>
      </c>
      <c r="J4354" t="s">
        <v>327</v>
      </c>
      <c r="K4354">
        <v>4.5</v>
      </c>
      <c r="L4354">
        <v>505</v>
      </c>
      <c r="M4354">
        <v>31</v>
      </c>
      <c r="N4354">
        <v>259.16000000000003</v>
      </c>
      <c r="O4354">
        <v>576</v>
      </c>
      <c r="P4354" t="str">
        <f>IF(Table1[[#This Row],[Discount %]]&gt;50,"High Discount","Low Discount")</f>
        <v>Low Discount</v>
      </c>
    </row>
    <row r="4355" spans="1:16" x14ac:dyDescent="0.3">
      <c r="A4355" t="s">
        <v>8787</v>
      </c>
      <c r="B4355">
        <v>10353595</v>
      </c>
      <c r="C4355" t="s">
        <v>748</v>
      </c>
      <c r="D4355" t="s">
        <v>176</v>
      </c>
      <c r="E4355" t="s">
        <v>271</v>
      </c>
      <c r="F4355" t="s">
        <v>16</v>
      </c>
      <c r="G4355" t="s">
        <v>8788</v>
      </c>
      <c r="I4355">
        <v>329</v>
      </c>
      <c r="J4355" t="s">
        <v>327</v>
      </c>
      <c r="K4355">
        <v>4.0999999999999996</v>
      </c>
      <c r="L4355">
        <v>505</v>
      </c>
      <c r="M4355">
        <v>31</v>
      </c>
      <c r="N4355">
        <v>101.99</v>
      </c>
      <c r="O4355">
        <v>227</v>
      </c>
      <c r="P4355" t="str">
        <f>IF(Table1[[#This Row],[Discount %]]&gt;50,"High Discount","Low Discount")</f>
        <v>Low Discount</v>
      </c>
    </row>
    <row r="4356" spans="1:16" x14ac:dyDescent="0.3">
      <c r="A4356" t="s">
        <v>8789</v>
      </c>
      <c r="B4356">
        <v>18030432</v>
      </c>
      <c r="C4356" t="s">
        <v>270</v>
      </c>
      <c r="D4356" t="s">
        <v>176</v>
      </c>
      <c r="E4356" t="s">
        <v>271</v>
      </c>
      <c r="F4356" t="s">
        <v>16</v>
      </c>
      <c r="G4356" t="s">
        <v>8375</v>
      </c>
      <c r="I4356">
        <v>558</v>
      </c>
      <c r="J4356" t="s">
        <v>23</v>
      </c>
      <c r="K4356">
        <v>4.2</v>
      </c>
      <c r="L4356">
        <v>505</v>
      </c>
      <c r="M4356">
        <v>31</v>
      </c>
      <c r="N4356">
        <v>172.98</v>
      </c>
      <c r="O4356">
        <v>385</v>
      </c>
      <c r="P4356" t="str">
        <f>IF(Table1[[#This Row],[Discount %]]&gt;50,"High Discount","Low Discount")</f>
        <v>Low Discount</v>
      </c>
    </row>
    <row r="4357" spans="1:16" x14ac:dyDescent="0.3">
      <c r="A4357" t="s">
        <v>8790</v>
      </c>
      <c r="B4357">
        <v>18030422</v>
      </c>
      <c r="C4357" t="s">
        <v>270</v>
      </c>
      <c r="D4357" t="s">
        <v>176</v>
      </c>
      <c r="E4357" t="s">
        <v>271</v>
      </c>
      <c r="F4357" t="s">
        <v>16</v>
      </c>
      <c r="G4357" t="s">
        <v>8375</v>
      </c>
      <c r="I4357">
        <v>558</v>
      </c>
      <c r="J4357" t="s">
        <v>23</v>
      </c>
      <c r="K4357">
        <v>4.0999999999999996</v>
      </c>
      <c r="L4357">
        <v>505</v>
      </c>
      <c r="M4357">
        <v>31</v>
      </c>
      <c r="N4357">
        <v>172.98</v>
      </c>
      <c r="O4357">
        <v>385</v>
      </c>
      <c r="P4357" t="str">
        <f>IF(Table1[[#This Row],[Discount %]]&gt;50,"High Discount","Low Discount")</f>
        <v>Low Discount</v>
      </c>
    </row>
    <row r="4358" spans="1:16" x14ac:dyDescent="0.3">
      <c r="A4358" t="s">
        <v>8791</v>
      </c>
      <c r="B4358">
        <v>9445655</v>
      </c>
      <c r="C4358" t="s">
        <v>59</v>
      </c>
      <c r="D4358" t="s">
        <v>60</v>
      </c>
      <c r="E4358" t="s">
        <v>281</v>
      </c>
      <c r="F4358" t="s">
        <v>16</v>
      </c>
      <c r="G4358" t="s">
        <v>8792</v>
      </c>
      <c r="I4358">
        <v>1699</v>
      </c>
      <c r="J4358" t="s">
        <v>35</v>
      </c>
      <c r="K4358">
        <v>4.3</v>
      </c>
      <c r="L4358">
        <v>505</v>
      </c>
      <c r="M4358">
        <v>50</v>
      </c>
      <c r="N4358">
        <v>849.5</v>
      </c>
      <c r="O4358">
        <v>849</v>
      </c>
      <c r="P4358" t="str">
        <f>IF(Table1[[#This Row],[Discount %]]&gt;50,"High Discount","Low Discount")</f>
        <v>Low Discount</v>
      </c>
    </row>
    <row r="4359" spans="1:16" x14ac:dyDescent="0.3">
      <c r="A4359" t="s">
        <v>8793</v>
      </c>
      <c r="B4359">
        <v>11327704</v>
      </c>
      <c r="C4359" t="s">
        <v>13</v>
      </c>
      <c r="D4359" t="s">
        <v>25</v>
      </c>
      <c r="E4359" t="s">
        <v>26</v>
      </c>
      <c r="F4359" t="s">
        <v>16</v>
      </c>
      <c r="G4359" t="s">
        <v>8794</v>
      </c>
      <c r="H4359">
        <v>719</v>
      </c>
      <c r="I4359">
        <v>1799</v>
      </c>
      <c r="J4359" t="s">
        <v>231</v>
      </c>
      <c r="K4359">
        <v>4.0999999999999996</v>
      </c>
      <c r="L4359">
        <v>505</v>
      </c>
      <c r="M4359">
        <v>60.000000000000007</v>
      </c>
      <c r="N4359">
        <v>1079.4000000000001</v>
      </c>
      <c r="O4359">
        <v>719</v>
      </c>
      <c r="P4359" t="str">
        <f>IF(Table1[[#This Row],[Discount %]]&gt;50,"High Discount","Low Discount")</f>
        <v>High Discount</v>
      </c>
    </row>
    <row r="4360" spans="1:16" x14ac:dyDescent="0.3">
      <c r="A4360" t="s">
        <v>8795</v>
      </c>
      <c r="B4360">
        <v>11900294</v>
      </c>
      <c r="C4360" t="s">
        <v>321</v>
      </c>
      <c r="D4360" t="s">
        <v>25</v>
      </c>
      <c r="E4360" t="s">
        <v>38</v>
      </c>
      <c r="F4360" t="s">
        <v>16</v>
      </c>
      <c r="G4360" t="s">
        <v>8796</v>
      </c>
      <c r="H4360">
        <v>359</v>
      </c>
      <c r="I4360">
        <v>799</v>
      </c>
      <c r="J4360" t="s">
        <v>101</v>
      </c>
      <c r="K4360">
        <v>4.2</v>
      </c>
      <c r="L4360">
        <v>505</v>
      </c>
      <c r="M4360">
        <v>54.999999999999993</v>
      </c>
      <c r="N4360">
        <v>439.44999999999993</v>
      </c>
      <c r="O4360">
        <v>359</v>
      </c>
      <c r="P4360" t="str">
        <f>IF(Table1[[#This Row],[Discount %]]&gt;50,"High Discount","Low Discount")</f>
        <v>High Discount</v>
      </c>
    </row>
    <row r="4361" spans="1:16" x14ac:dyDescent="0.3">
      <c r="A4361" t="s">
        <v>8797</v>
      </c>
      <c r="B4361">
        <v>10375033</v>
      </c>
      <c r="C4361" t="s">
        <v>249</v>
      </c>
      <c r="D4361" t="s">
        <v>68</v>
      </c>
      <c r="E4361" t="s">
        <v>1351</v>
      </c>
      <c r="F4361" t="s">
        <v>33</v>
      </c>
      <c r="G4361" t="s">
        <v>8798</v>
      </c>
      <c r="H4361">
        <v>714</v>
      </c>
      <c r="I4361">
        <v>1299</v>
      </c>
      <c r="J4361" t="s">
        <v>145</v>
      </c>
      <c r="K4361">
        <v>4.5</v>
      </c>
      <c r="L4361">
        <v>505</v>
      </c>
      <c r="M4361">
        <v>44.999999999999993</v>
      </c>
      <c r="N4361">
        <v>584.54999999999995</v>
      </c>
      <c r="O4361">
        <v>714</v>
      </c>
      <c r="P4361" t="str">
        <f>IF(Table1[[#This Row],[Discount %]]&gt;50,"High Discount","Low Discount")</f>
        <v>Low Discount</v>
      </c>
    </row>
    <row r="4362" spans="1:16" x14ac:dyDescent="0.3">
      <c r="A4362" t="s">
        <v>8799</v>
      </c>
      <c r="B4362">
        <v>11068144</v>
      </c>
      <c r="C4362" t="s">
        <v>324</v>
      </c>
      <c r="D4362" t="s">
        <v>31</v>
      </c>
      <c r="E4362" t="s">
        <v>271</v>
      </c>
      <c r="F4362" t="s">
        <v>33</v>
      </c>
      <c r="G4362" t="s">
        <v>8800</v>
      </c>
      <c r="I4362">
        <v>259</v>
      </c>
      <c r="J4362" t="s">
        <v>327</v>
      </c>
      <c r="K4362">
        <v>4.7</v>
      </c>
      <c r="L4362">
        <v>505</v>
      </c>
      <c r="M4362">
        <v>44</v>
      </c>
      <c r="N4362">
        <v>113.96</v>
      </c>
      <c r="O4362">
        <v>145</v>
      </c>
      <c r="P4362" t="str">
        <f>IF(Table1[[#This Row],[Discount %]]&gt;50,"High Discount","Low Discount")</f>
        <v>Low Discount</v>
      </c>
    </row>
    <row r="4363" spans="1:16" x14ac:dyDescent="0.3">
      <c r="A4363" t="s">
        <v>8801</v>
      </c>
      <c r="B4363">
        <v>13563608</v>
      </c>
      <c r="C4363" t="s">
        <v>324</v>
      </c>
      <c r="D4363" t="s">
        <v>31</v>
      </c>
      <c r="E4363" t="s">
        <v>271</v>
      </c>
      <c r="F4363" t="s">
        <v>33</v>
      </c>
      <c r="G4363" t="s">
        <v>3845</v>
      </c>
      <c r="I4363">
        <v>478</v>
      </c>
      <c r="J4363" t="s">
        <v>5783</v>
      </c>
      <c r="K4363">
        <v>4.5999999999999996</v>
      </c>
      <c r="L4363">
        <v>505</v>
      </c>
      <c r="M4363">
        <v>44</v>
      </c>
      <c r="N4363">
        <v>210.32</v>
      </c>
      <c r="O4363">
        <v>267</v>
      </c>
      <c r="P4363" t="str">
        <f>IF(Table1[[#This Row],[Discount %]]&gt;50,"High Discount","Low Discount")</f>
        <v>Low Discount</v>
      </c>
    </row>
    <row r="4364" spans="1:16" x14ac:dyDescent="0.3">
      <c r="A4364" t="s">
        <v>8802</v>
      </c>
      <c r="B4364">
        <v>11538100</v>
      </c>
      <c r="C4364" t="s">
        <v>324</v>
      </c>
      <c r="D4364" t="s">
        <v>31</v>
      </c>
      <c r="E4364" t="s">
        <v>271</v>
      </c>
      <c r="F4364" t="s">
        <v>33</v>
      </c>
      <c r="G4364" t="s">
        <v>8803</v>
      </c>
      <c r="I4364">
        <v>518</v>
      </c>
      <c r="J4364" t="s">
        <v>327</v>
      </c>
      <c r="K4364">
        <v>4.7</v>
      </c>
      <c r="L4364">
        <v>505</v>
      </c>
      <c r="M4364">
        <v>44</v>
      </c>
      <c r="N4364">
        <v>227.92</v>
      </c>
      <c r="O4364">
        <v>290</v>
      </c>
      <c r="P4364" t="str">
        <f>IF(Table1[[#This Row],[Discount %]]&gt;50,"High Discount","Low Discount")</f>
        <v>Low Discount</v>
      </c>
    </row>
    <row r="4365" spans="1:16" x14ac:dyDescent="0.3">
      <c r="A4365" t="s">
        <v>8804</v>
      </c>
      <c r="B4365">
        <v>9299455</v>
      </c>
      <c r="C4365" t="s">
        <v>583</v>
      </c>
      <c r="D4365" t="s">
        <v>31</v>
      </c>
      <c r="E4365" t="s">
        <v>3140</v>
      </c>
      <c r="F4365" t="s">
        <v>33</v>
      </c>
      <c r="G4365" t="s">
        <v>8805</v>
      </c>
      <c r="H4365">
        <v>467</v>
      </c>
      <c r="I4365">
        <v>899</v>
      </c>
      <c r="J4365" t="s">
        <v>35</v>
      </c>
      <c r="K4365">
        <v>3.9</v>
      </c>
      <c r="L4365">
        <v>505</v>
      </c>
      <c r="M4365">
        <v>48</v>
      </c>
      <c r="N4365">
        <v>431.52</v>
      </c>
      <c r="O4365">
        <v>467</v>
      </c>
      <c r="P4365" t="str">
        <f>IF(Table1[[#This Row],[Discount %]]&gt;50,"High Discount","Low Discount")</f>
        <v>Low Discount</v>
      </c>
    </row>
    <row r="4366" spans="1:16" x14ac:dyDescent="0.3">
      <c r="A4366" t="s">
        <v>8806</v>
      </c>
      <c r="B4366">
        <v>9077165</v>
      </c>
      <c r="C4366" t="s">
        <v>56</v>
      </c>
      <c r="D4366" t="s">
        <v>86</v>
      </c>
      <c r="E4366" t="s">
        <v>82</v>
      </c>
      <c r="F4366" t="s">
        <v>33</v>
      </c>
      <c r="G4366" t="s">
        <v>8807</v>
      </c>
      <c r="H4366">
        <v>799</v>
      </c>
      <c r="I4366">
        <v>1999</v>
      </c>
      <c r="J4366" t="s">
        <v>88</v>
      </c>
      <c r="K4366">
        <v>4</v>
      </c>
      <c r="L4366">
        <v>505</v>
      </c>
      <c r="M4366">
        <v>60.000000000000007</v>
      </c>
      <c r="N4366">
        <v>1199.4000000000001</v>
      </c>
      <c r="O4366">
        <v>799</v>
      </c>
      <c r="P4366" t="str">
        <f>IF(Table1[[#This Row],[Discount %]]&gt;50,"High Discount","Low Discount")</f>
        <v>High Discount</v>
      </c>
    </row>
    <row r="4367" spans="1:16" x14ac:dyDescent="0.3">
      <c r="A4367" t="s">
        <v>8808</v>
      </c>
      <c r="B4367">
        <v>6788972</v>
      </c>
      <c r="C4367" t="s">
        <v>56</v>
      </c>
      <c r="D4367" t="s">
        <v>86</v>
      </c>
      <c r="E4367" t="s">
        <v>168</v>
      </c>
      <c r="F4367" t="s">
        <v>33</v>
      </c>
      <c r="G4367" t="s">
        <v>8809</v>
      </c>
      <c r="H4367">
        <v>1499</v>
      </c>
      <c r="I4367">
        <v>4999</v>
      </c>
      <c r="J4367" t="s">
        <v>88</v>
      </c>
      <c r="K4367">
        <v>3.7</v>
      </c>
      <c r="L4367">
        <v>505</v>
      </c>
      <c r="M4367">
        <v>70</v>
      </c>
      <c r="N4367">
        <v>3499.3</v>
      </c>
      <c r="O4367">
        <v>1499</v>
      </c>
      <c r="P4367" t="str">
        <f>IF(Table1[[#This Row],[Discount %]]&gt;50,"High Discount","Low Discount")</f>
        <v>High Discount</v>
      </c>
    </row>
    <row r="4368" spans="1:16" x14ac:dyDescent="0.3">
      <c r="A4368" t="s">
        <v>8810</v>
      </c>
      <c r="B4368">
        <v>2495141</v>
      </c>
      <c r="C4368" t="s">
        <v>42</v>
      </c>
      <c r="D4368" t="s">
        <v>37</v>
      </c>
      <c r="E4368" t="s">
        <v>43</v>
      </c>
      <c r="F4368" t="s">
        <v>33</v>
      </c>
      <c r="G4368" t="s">
        <v>8811</v>
      </c>
      <c r="I4368">
        <v>1299</v>
      </c>
      <c r="J4368" t="s">
        <v>40</v>
      </c>
      <c r="K4368">
        <v>3.8</v>
      </c>
      <c r="L4368">
        <v>505</v>
      </c>
      <c r="M4368">
        <v>50</v>
      </c>
      <c r="N4368">
        <v>649.5</v>
      </c>
      <c r="O4368">
        <v>649</v>
      </c>
      <c r="P4368" t="str">
        <f>IF(Table1[[#This Row],[Discount %]]&gt;50,"High Discount","Low Discount")</f>
        <v>Low Discount</v>
      </c>
    </row>
    <row r="4369" spans="1:16" x14ac:dyDescent="0.3">
      <c r="A4369" t="s">
        <v>8812</v>
      </c>
      <c r="B4369">
        <v>17385734</v>
      </c>
      <c r="C4369" t="s">
        <v>13</v>
      </c>
      <c r="D4369" t="s">
        <v>37</v>
      </c>
      <c r="E4369" t="s">
        <v>38</v>
      </c>
      <c r="F4369" t="s">
        <v>33</v>
      </c>
      <c r="G4369" t="s">
        <v>5217</v>
      </c>
      <c r="I4369">
        <v>1398</v>
      </c>
      <c r="J4369" t="s">
        <v>40</v>
      </c>
      <c r="K4369">
        <v>4.3</v>
      </c>
      <c r="L4369">
        <v>505</v>
      </c>
      <c r="M4369">
        <v>50</v>
      </c>
      <c r="N4369">
        <v>699</v>
      </c>
      <c r="O4369">
        <v>699</v>
      </c>
      <c r="P4369" t="str">
        <f>IF(Table1[[#This Row],[Discount %]]&gt;50,"High Discount","Low Discount")</f>
        <v>Low Discount</v>
      </c>
    </row>
    <row r="4370" spans="1:16" x14ac:dyDescent="0.3">
      <c r="A4370" t="s">
        <v>8813</v>
      </c>
      <c r="B4370">
        <v>12225738</v>
      </c>
      <c r="C4370" t="s">
        <v>90</v>
      </c>
      <c r="D4370" t="s">
        <v>37</v>
      </c>
      <c r="E4370" t="s">
        <v>47</v>
      </c>
      <c r="F4370" t="s">
        <v>33</v>
      </c>
      <c r="G4370" t="s">
        <v>8814</v>
      </c>
      <c r="I4370">
        <v>1799</v>
      </c>
      <c r="J4370" t="s">
        <v>92</v>
      </c>
      <c r="K4370">
        <v>3.6</v>
      </c>
      <c r="L4370">
        <v>505</v>
      </c>
      <c r="M4370">
        <v>59.000000000000007</v>
      </c>
      <c r="N4370">
        <v>1061.4100000000001</v>
      </c>
      <c r="O4370">
        <v>737</v>
      </c>
      <c r="P4370" t="str">
        <f>IF(Table1[[#This Row],[Discount %]]&gt;50,"High Discount","Low Discount")</f>
        <v>High Discount</v>
      </c>
    </row>
    <row r="4371" spans="1:16" x14ac:dyDescent="0.3">
      <c r="A4371" t="s">
        <v>8815</v>
      </c>
      <c r="B4371">
        <v>9018035</v>
      </c>
      <c r="C4371" t="s">
        <v>13</v>
      </c>
      <c r="D4371" t="s">
        <v>37</v>
      </c>
      <c r="E4371" t="s">
        <v>15</v>
      </c>
      <c r="F4371" t="s">
        <v>33</v>
      </c>
      <c r="G4371" t="s">
        <v>4644</v>
      </c>
      <c r="I4371">
        <v>2399</v>
      </c>
      <c r="J4371" t="s">
        <v>118</v>
      </c>
      <c r="K4371">
        <v>4.0999999999999996</v>
      </c>
      <c r="L4371">
        <v>505</v>
      </c>
      <c r="M4371">
        <v>60.000000000000007</v>
      </c>
      <c r="N4371">
        <v>1439.4000000000003</v>
      </c>
      <c r="O4371">
        <v>959</v>
      </c>
      <c r="P4371" t="str">
        <f>IF(Table1[[#This Row],[Discount %]]&gt;50,"High Discount","Low Discount")</f>
        <v>High Discount</v>
      </c>
    </row>
    <row r="4372" spans="1:16" x14ac:dyDescent="0.3">
      <c r="A4372" t="s">
        <v>8816</v>
      </c>
      <c r="B4372">
        <v>13214462</v>
      </c>
      <c r="C4372" t="s">
        <v>522</v>
      </c>
      <c r="D4372" t="s">
        <v>37</v>
      </c>
      <c r="E4372" t="s">
        <v>131</v>
      </c>
      <c r="F4372" t="s">
        <v>33</v>
      </c>
      <c r="G4372" t="s">
        <v>8817</v>
      </c>
      <c r="I4372">
        <v>3399</v>
      </c>
      <c r="J4372" t="s">
        <v>101</v>
      </c>
      <c r="K4372">
        <v>4.3</v>
      </c>
      <c r="L4372">
        <v>505</v>
      </c>
      <c r="M4372">
        <v>40</v>
      </c>
      <c r="N4372">
        <v>1359.6</v>
      </c>
      <c r="O4372">
        <v>2039</v>
      </c>
      <c r="P4372" t="str">
        <f>IF(Table1[[#This Row],[Discount %]]&gt;50,"High Discount","Low Discount")</f>
        <v>Low Discount</v>
      </c>
    </row>
    <row r="4373" spans="1:16" x14ac:dyDescent="0.3">
      <c r="A4373" t="s">
        <v>8818</v>
      </c>
      <c r="B4373">
        <v>13000836</v>
      </c>
      <c r="C4373" t="s">
        <v>8819</v>
      </c>
      <c r="D4373" t="s">
        <v>37</v>
      </c>
      <c r="E4373" t="s">
        <v>3601</v>
      </c>
      <c r="F4373" t="s">
        <v>33</v>
      </c>
      <c r="G4373" t="s">
        <v>8820</v>
      </c>
      <c r="I4373">
        <v>3999</v>
      </c>
      <c r="J4373" t="s">
        <v>101</v>
      </c>
      <c r="K4373">
        <v>3.7</v>
      </c>
      <c r="L4373">
        <v>505</v>
      </c>
      <c r="M4373">
        <v>70</v>
      </c>
      <c r="N4373">
        <v>2799.3</v>
      </c>
      <c r="O4373">
        <v>1199</v>
      </c>
      <c r="P4373" t="str">
        <f>IF(Table1[[#This Row],[Discount %]]&gt;50,"High Discount","Low Discount")</f>
        <v>High Discount</v>
      </c>
    </row>
    <row r="4374" spans="1:16" x14ac:dyDescent="0.3">
      <c r="A4374" t="s">
        <v>8821</v>
      </c>
      <c r="B4374">
        <v>13815356</v>
      </c>
      <c r="C4374" t="s">
        <v>46</v>
      </c>
      <c r="D4374" t="s">
        <v>14</v>
      </c>
      <c r="E4374" t="s">
        <v>15</v>
      </c>
      <c r="F4374" t="s">
        <v>16</v>
      </c>
      <c r="G4374" t="s">
        <v>8822</v>
      </c>
      <c r="H4374">
        <v>775</v>
      </c>
      <c r="I4374">
        <v>1649</v>
      </c>
      <c r="J4374" t="s">
        <v>770</v>
      </c>
      <c r="K4374">
        <v>3.7</v>
      </c>
      <c r="L4374">
        <v>504</v>
      </c>
      <c r="M4374">
        <v>53</v>
      </c>
      <c r="N4374">
        <v>873.97</v>
      </c>
      <c r="O4374">
        <v>775</v>
      </c>
      <c r="P4374" t="str">
        <f>IF(Table1[[#This Row],[Discount %]]&gt;50,"High Discount","Low Discount")</f>
        <v>High Discount</v>
      </c>
    </row>
    <row r="4375" spans="1:16" x14ac:dyDescent="0.3">
      <c r="A4375" t="s">
        <v>8823</v>
      </c>
      <c r="B4375">
        <v>13570668</v>
      </c>
      <c r="C4375" t="s">
        <v>46</v>
      </c>
      <c r="D4375" t="s">
        <v>14</v>
      </c>
      <c r="E4375" t="s">
        <v>47</v>
      </c>
      <c r="F4375" t="s">
        <v>16</v>
      </c>
      <c r="G4375" t="s">
        <v>8824</v>
      </c>
      <c r="H4375">
        <v>799</v>
      </c>
      <c r="I4375">
        <v>1599</v>
      </c>
      <c r="J4375" t="s">
        <v>49</v>
      </c>
      <c r="K4375">
        <v>4</v>
      </c>
      <c r="L4375">
        <v>504</v>
      </c>
      <c r="M4375">
        <v>50</v>
      </c>
      <c r="N4375">
        <v>799.5</v>
      </c>
      <c r="O4375">
        <v>799</v>
      </c>
      <c r="P4375" t="str">
        <f>IF(Table1[[#This Row],[Discount %]]&gt;50,"High Discount","Low Discount")</f>
        <v>Low Discount</v>
      </c>
    </row>
    <row r="4376" spans="1:16" x14ac:dyDescent="0.3">
      <c r="A4376" t="s">
        <v>8825</v>
      </c>
      <c r="B4376">
        <v>11658912</v>
      </c>
      <c r="C4376" t="s">
        <v>1454</v>
      </c>
      <c r="D4376" t="s">
        <v>68</v>
      </c>
      <c r="E4376" t="s">
        <v>69</v>
      </c>
      <c r="F4376" t="s">
        <v>16</v>
      </c>
      <c r="G4376" t="s">
        <v>8826</v>
      </c>
      <c r="H4376">
        <v>1746</v>
      </c>
      <c r="I4376">
        <v>4990</v>
      </c>
      <c r="J4376" t="s">
        <v>212</v>
      </c>
      <c r="K4376">
        <v>3.9</v>
      </c>
      <c r="L4376">
        <v>504</v>
      </c>
      <c r="M4376">
        <v>65</v>
      </c>
      <c r="N4376">
        <v>3243.5</v>
      </c>
      <c r="O4376">
        <v>1746</v>
      </c>
      <c r="P4376" t="str">
        <f>IF(Table1[[#This Row],[Discount %]]&gt;50,"High Discount","Low Discount")</f>
        <v>High Discount</v>
      </c>
    </row>
    <row r="4377" spans="1:16" x14ac:dyDescent="0.3">
      <c r="A4377" t="s">
        <v>8827</v>
      </c>
      <c r="B4377">
        <v>11444386</v>
      </c>
      <c r="C4377" t="s">
        <v>324</v>
      </c>
      <c r="D4377" t="s">
        <v>176</v>
      </c>
      <c r="E4377" t="s">
        <v>1740</v>
      </c>
      <c r="F4377" t="s">
        <v>16</v>
      </c>
      <c r="G4377" t="s">
        <v>8828</v>
      </c>
      <c r="I4377">
        <v>319</v>
      </c>
      <c r="J4377" t="s">
        <v>327</v>
      </c>
      <c r="K4377">
        <v>4.5</v>
      </c>
      <c r="L4377">
        <v>504</v>
      </c>
      <c r="M4377">
        <v>31</v>
      </c>
      <c r="N4377">
        <v>98.89</v>
      </c>
      <c r="O4377">
        <v>220</v>
      </c>
      <c r="P4377" t="str">
        <f>IF(Table1[[#This Row],[Discount %]]&gt;50,"High Discount","Low Discount")</f>
        <v>Low Discount</v>
      </c>
    </row>
    <row r="4378" spans="1:16" x14ac:dyDescent="0.3">
      <c r="A4378" t="s">
        <v>8829</v>
      </c>
      <c r="B4378">
        <v>9599049</v>
      </c>
      <c r="C4378" t="s">
        <v>5124</v>
      </c>
      <c r="D4378" t="s">
        <v>176</v>
      </c>
      <c r="E4378" t="s">
        <v>325</v>
      </c>
      <c r="F4378" t="s">
        <v>16</v>
      </c>
      <c r="G4378" t="s">
        <v>8830</v>
      </c>
      <c r="I4378">
        <v>1250</v>
      </c>
      <c r="J4378" t="s">
        <v>35</v>
      </c>
      <c r="K4378">
        <v>4.4000000000000004</v>
      </c>
      <c r="L4378">
        <v>504</v>
      </c>
      <c r="M4378">
        <v>31</v>
      </c>
      <c r="N4378">
        <v>387.5</v>
      </c>
      <c r="O4378">
        <v>862</v>
      </c>
      <c r="P4378" t="str">
        <f>IF(Table1[[#This Row],[Discount %]]&gt;50,"High Discount","Low Discount")</f>
        <v>Low Discount</v>
      </c>
    </row>
    <row r="4379" spans="1:16" x14ac:dyDescent="0.3">
      <c r="A4379" t="s">
        <v>8831</v>
      </c>
      <c r="B4379">
        <v>11638806</v>
      </c>
      <c r="C4379" t="s">
        <v>324</v>
      </c>
      <c r="D4379" t="s">
        <v>176</v>
      </c>
      <c r="E4379" t="s">
        <v>1740</v>
      </c>
      <c r="F4379" t="s">
        <v>16</v>
      </c>
      <c r="G4379" t="s">
        <v>8832</v>
      </c>
      <c r="I4379">
        <v>638</v>
      </c>
      <c r="J4379" t="s">
        <v>327</v>
      </c>
      <c r="K4379">
        <v>4.5</v>
      </c>
      <c r="L4379">
        <v>504</v>
      </c>
      <c r="M4379">
        <v>31</v>
      </c>
      <c r="N4379">
        <v>197.78</v>
      </c>
      <c r="O4379">
        <v>440</v>
      </c>
      <c r="P4379" t="str">
        <f>IF(Table1[[#This Row],[Discount %]]&gt;50,"High Discount","Low Discount")</f>
        <v>Low Discount</v>
      </c>
    </row>
    <row r="4380" spans="1:16" x14ac:dyDescent="0.3">
      <c r="A4380" t="s">
        <v>8833</v>
      </c>
      <c r="B4380">
        <v>11607342</v>
      </c>
      <c r="C4380" t="s">
        <v>42</v>
      </c>
      <c r="D4380" t="s">
        <v>25</v>
      </c>
      <c r="E4380" t="s">
        <v>38</v>
      </c>
      <c r="F4380" t="s">
        <v>16</v>
      </c>
      <c r="G4380" t="s">
        <v>8834</v>
      </c>
      <c r="H4380">
        <v>439</v>
      </c>
      <c r="I4380">
        <v>1099</v>
      </c>
      <c r="J4380" t="s">
        <v>23</v>
      </c>
      <c r="K4380">
        <v>3.8</v>
      </c>
      <c r="L4380">
        <v>504</v>
      </c>
      <c r="M4380">
        <v>60</v>
      </c>
      <c r="N4380">
        <v>659.4</v>
      </c>
      <c r="O4380">
        <v>439</v>
      </c>
      <c r="P4380" t="str">
        <f>IF(Table1[[#This Row],[Discount %]]&gt;50,"High Discount","Low Discount")</f>
        <v>High Discount</v>
      </c>
    </row>
    <row r="4381" spans="1:16" x14ac:dyDescent="0.3">
      <c r="A4381" t="s">
        <v>8835</v>
      </c>
      <c r="B4381">
        <v>10920052</v>
      </c>
      <c r="C4381" t="s">
        <v>13</v>
      </c>
      <c r="D4381" t="s">
        <v>25</v>
      </c>
      <c r="E4381" t="s">
        <v>38</v>
      </c>
      <c r="F4381" t="s">
        <v>16</v>
      </c>
      <c r="G4381" t="s">
        <v>8836</v>
      </c>
      <c r="H4381">
        <v>399</v>
      </c>
      <c r="I4381">
        <v>999</v>
      </c>
      <c r="J4381" t="s">
        <v>40</v>
      </c>
      <c r="K4381">
        <v>4.2</v>
      </c>
      <c r="L4381">
        <v>504</v>
      </c>
      <c r="M4381">
        <v>60</v>
      </c>
      <c r="N4381">
        <v>599.4</v>
      </c>
      <c r="O4381">
        <v>399</v>
      </c>
      <c r="P4381" t="str">
        <f>IF(Table1[[#This Row],[Discount %]]&gt;50,"High Discount","Low Discount")</f>
        <v>High Discount</v>
      </c>
    </row>
    <row r="4382" spans="1:16" x14ac:dyDescent="0.3">
      <c r="A4382" t="s">
        <v>8837</v>
      </c>
      <c r="B4382">
        <v>10668612</v>
      </c>
      <c r="C4382" t="s">
        <v>67</v>
      </c>
      <c r="D4382" t="s">
        <v>68</v>
      </c>
      <c r="E4382" t="s">
        <v>82</v>
      </c>
      <c r="F4382" t="s">
        <v>33</v>
      </c>
      <c r="G4382" t="s">
        <v>8838</v>
      </c>
      <c r="H4382">
        <v>509</v>
      </c>
      <c r="I4382">
        <v>1699</v>
      </c>
      <c r="J4382" t="s">
        <v>35</v>
      </c>
      <c r="K4382">
        <v>4.0999999999999996</v>
      </c>
      <c r="L4382">
        <v>504</v>
      </c>
      <c r="M4382">
        <v>70</v>
      </c>
      <c r="N4382">
        <v>1189.3</v>
      </c>
      <c r="O4382">
        <v>509</v>
      </c>
      <c r="P4382" t="str">
        <f>IF(Table1[[#This Row],[Discount %]]&gt;50,"High Discount","Low Discount")</f>
        <v>High Discount</v>
      </c>
    </row>
    <row r="4383" spans="1:16" x14ac:dyDescent="0.3">
      <c r="A4383" t="s">
        <v>8839</v>
      </c>
      <c r="B4383">
        <v>8090821</v>
      </c>
      <c r="C4383" t="s">
        <v>1547</v>
      </c>
      <c r="D4383" t="s">
        <v>68</v>
      </c>
      <c r="E4383" t="s">
        <v>500</v>
      </c>
      <c r="F4383" t="s">
        <v>33</v>
      </c>
      <c r="G4383" t="s">
        <v>8840</v>
      </c>
      <c r="H4383">
        <v>649</v>
      </c>
      <c r="I4383">
        <v>999</v>
      </c>
      <c r="J4383" t="s">
        <v>18</v>
      </c>
      <c r="K4383">
        <v>4</v>
      </c>
      <c r="L4383">
        <v>504</v>
      </c>
      <c r="M4383">
        <v>35</v>
      </c>
      <c r="N4383">
        <v>349.65</v>
      </c>
      <c r="O4383">
        <v>649</v>
      </c>
      <c r="P4383" t="str">
        <f>IF(Table1[[#This Row],[Discount %]]&gt;50,"High Discount","Low Discount")</f>
        <v>Low Discount</v>
      </c>
    </row>
    <row r="4384" spans="1:16" x14ac:dyDescent="0.3">
      <c r="A4384" t="s">
        <v>8841</v>
      </c>
      <c r="B4384">
        <v>363049</v>
      </c>
      <c r="C4384" t="s">
        <v>7297</v>
      </c>
      <c r="D4384" t="s">
        <v>31</v>
      </c>
      <c r="E4384" t="s">
        <v>104</v>
      </c>
      <c r="F4384" t="s">
        <v>33</v>
      </c>
      <c r="G4384" t="s">
        <v>8842</v>
      </c>
      <c r="I4384">
        <v>1499</v>
      </c>
      <c r="J4384" t="s">
        <v>8843</v>
      </c>
      <c r="K4384">
        <v>4.5</v>
      </c>
      <c r="L4384">
        <v>504</v>
      </c>
      <c r="M4384">
        <v>44</v>
      </c>
      <c r="N4384">
        <v>659.56</v>
      </c>
      <c r="O4384">
        <v>839</v>
      </c>
      <c r="P4384" t="str">
        <f>IF(Table1[[#This Row],[Discount %]]&gt;50,"High Discount","Low Discount")</f>
        <v>Low Discount</v>
      </c>
    </row>
    <row r="4385" spans="1:16" x14ac:dyDescent="0.3">
      <c r="A4385" t="s">
        <v>8844</v>
      </c>
      <c r="B4385">
        <v>1972842</v>
      </c>
      <c r="C4385" t="s">
        <v>56</v>
      </c>
      <c r="D4385" t="s">
        <v>86</v>
      </c>
      <c r="E4385" t="s">
        <v>15</v>
      </c>
      <c r="F4385" t="s">
        <v>33</v>
      </c>
      <c r="G4385" t="s">
        <v>8845</v>
      </c>
      <c r="H4385">
        <v>599</v>
      </c>
      <c r="I4385">
        <v>1999</v>
      </c>
      <c r="J4385" t="s">
        <v>603</v>
      </c>
      <c r="K4385">
        <v>3.9</v>
      </c>
      <c r="L4385">
        <v>504</v>
      </c>
      <c r="M4385">
        <v>70</v>
      </c>
      <c r="N4385">
        <v>1399.3</v>
      </c>
      <c r="O4385">
        <v>599</v>
      </c>
      <c r="P4385" t="str">
        <f>IF(Table1[[#This Row],[Discount %]]&gt;50,"High Discount","Low Discount")</f>
        <v>High Discount</v>
      </c>
    </row>
    <row r="4386" spans="1:16" x14ac:dyDescent="0.3">
      <c r="A4386" t="s">
        <v>8846</v>
      </c>
      <c r="B4386">
        <v>6687788</v>
      </c>
      <c r="C4386" t="s">
        <v>903</v>
      </c>
      <c r="D4386" t="s">
        <v>37</v>
      </c>
      <c r="E4386" t="s">
        <v>131</v>
      </c>
      <c r="F4386" t="s">
        <v>33</v>
      </c>
      <c r="G4386" t="s">
        <v>8847</v>
      </c>
      <c r="I4386">
        <v>1649</v>
      </c>
      <c r="J4386" t="s">
        <v>40</v>
      </c>
      <c r="K4386">
        <v>4.4000000000000004</v>
      </c>
      <c r="L4386">
        <v>504</v>
      </c>
      <c r="M4386">
        <v>52</v>
      </c>
      <c r="N4386">
        <v>857.48</v>
      </c>
      <c r="O4386">
        <v>791</v>
      </c>
      <c r="P4386" t="str">
        <f>IF(Table1[[#This Row],[Discount %]]&gt;50,"High Discount","Low Discount")</f>
        <v>High Discount</v>
      </c>
    </row>
    <row r="4387" spans="1:16" x14ac:dyDescent="0.3">
      <c r="A4387" t="s">
        <v>8848</v>
      </c>
      <c r="B4387">
        <v>1949962</v>
      </c>
      <c r="C4387" t="s">
        <v>13</v>
      </c>
      <c r="D4387" t="s">
        <v>37</v>
      </c>
      <c r="E4387" t="s">
        <v>1812</v>
      </c>
      <c r="F4387" t="s">
        <v>33</v>
      </c>
      <c r="G4387" t="s">
        <v>8849</v>
      </c>
      <c r="I4387">
        <v>1699</v>
      </c>
      <c r="J4387" t="s">
        <v>101</v>
      </c>
      <c r="K4387">
        <v>4.2</v>
      </c>
      <c r="L4387">
        <v>504</v>
      </c>
      <c r="M4387">
        <v>60</v>
      </c>
      <c r="N4387">
        <v>1019.4</v>
      </c>
      <c r="O4387">
        <v>679</v>
      </c>
      <c r="P4387" t="str">
        <f>IF(Table1[[#This Row],[Discount %]]&gt;50,"High Discount","Low Discount")</f>
        <v>High Discount</v>
      </c>
    </row>
    <row r="4388" spans="1:16" x14ac:dyDescent="0.3">
      <c r="A4388" t="s">
        <v>8850</v>
      </c>
      <c r="B4388">
        <v>10847890</v>
      </c>
      <c r="C4388" t="s">
        <v>90</v>
      </c>
      <c r="D4388" t="s">
        <v>37</v>
      </c>
      <c r="E4388" t="s">
        <v>131</v>
      </c>
      <c r="F4388" t="s">
        <v>33</v>
      </c>
      <c r="G4388" t="s">
        <v>8851</v>
      </c>
      <c r="I4388">
        <v>2149</v>
      </c>
      <c r="J4388" t="s">
        <v>23</v>
      </c>
      <c r="K4388">
        <v>4.4000000000000004</v>
      </c>
      <c r="L4388">
        <v>504</v>
      </c>
      <c r="M4388">
        <v>47</v>
      </c>
      <c r="N4388">
        <v>1010.03</v>
      </c>
      <c r="O4388">
        <v>1138</v>
      </c>
      <c r="P4388" t="str">
        <f>IF(Table1[[#This Row],[Discount %]]&gt;50,"High Discount","Low Discount")</f>
        <v>Low Discount</v>
      </c>
    </row>
    <row r="4389" spans="1:16" x14ac:dyDescent="0.3">
      <c r="A4389" t="s">
        <v>8852</v>
      </c>
      <c r="B4389">
        <v>10606456</v>
      </c>
      <c r="C4389" t="s">
        <v>116</v>
      </c>
      <c r="D4389" t="s">
        <v>37</v>
      </c>
      <c r="E4389" t="s">
        <v>3544</v>
      </c>
      <c r="F4389" t="s">
        <v>33</v>
      </c>
      <c r="G4389" t="s">
        <v>8853</v>
      </c>
      <c r="I4389">
        <v>3999</v>
      </c>
      <c r="J4389" t="s">
        <v>399</v>
      </c>
      <c r="K4389">
        <v>4.5</v>
      </c>
      <c r="L4389">
        <v>504</v>
      </c>
      <c r="M4389">
        <v>80</v>
      </c>
      <c r="N4389">
        <v>3199.2</v>
      </c>
      <c r="O4389">
        <v>799</v>
      </c>
      <c r="P4389" t="str">
        <f>IF(Table1[[#This Row],[Discount %]]&gt;50,"High Discount","Low Discount")</f>
        <v>High Discount</v>
      </c>
    </row>
    <row r="4390" spans="1:16" x14ac:dyDescent="0.3">
      <c r="A4390" t="s">
        <v>8854</v>
      </c>
      <c r="B4390">
        <v>12193832</v>
      </c>
      <c r="C4390" t="s">
        <v>13</v>
      </c>
      <c r="D4390" t="s">
        <v>37</v>
      </c>
      <c r="E4390" t="s">
        <v>38</v>
      </c>
      <c r="F4390" t="s">
        <v>33</v>
      </c>
      <c r="G4390" t="s">
        <v>8855</v>
      </c>
      <c r="I4390">
        <v>899</v>
      </c>
      <c r="J4390" t="s">
        <v>40</v>
      </c>
      <c r="K4390">
        <v>4.3</v>
      </c>
      <c r="L4390">
        <v>504</v>
      </c>
      <c r="M4390">
        <v>44.493882091212456</v>
      </c>
      <c r="N4390">
        <v>400</v>
      </c>
      <c r="O4390">
        <v>499</v>
      </c>
      <c r="P4390" t="str">
        <f>IF(Table1[[#This Row],[Discount %]]&gt;50,"High Discount","Low Discount")</f>
        <v>Low Discount</v>
      </c>
    </row>
    <row r="4391" spans="1:16" x14ac:dyDescent="0.3">
      <c r="A4391" t="s">
        <v>8856</v>
      </c>
      <c r="B4391">
        <v>12221948</v>
      </c>
      <c r="C4391" t="s">
        <v>161</v>
      </c>
      <c r="D4391" t="s">
        <v>37</v>
      </c>
      <c r="E4391" t="s">
        <v>38</v>
      </c>
      <c r="F4391" t="s">
        <v>33</v>
      </c>
      <c r="G4391" t="s">
        <v>8857</v>
      </c>
      <c r="I4391">
        <v>899</v>
      </c>
      <c r="J4391" t="s">
        <v>101</v>
      </c>
      <c r="K4391">
        <v>4.3</v>
      </c>
      <c r="L4391">
        <v>504</v>
      </c>
      <c r="M4391">
        <v>50</v>
      </c>
      <c r="N4391">
        <v>449.5</v>
      </c>
      <c r="O4391">
        <v>449</v>
      </c>
      <c r="P4391" t="str">
        <f>IF(Table1[[#This Row],[Discount %]]&gt;50,"High Discount","Low Discount")</f>
        <v>Low Discount</v>
      </c>
    </row>
    <row r="4392" spans="1:16" x14ac:dyDescent="0.3">
      <c r="A4392" t="s">
        <v>8858</v>
      </c>
      <c r="B4392">
        <v>15038450</v>
      </c>
      <c r="C4392" t="s">
        <v>270</v>
      </c>
      <c r="D4392" t="s">
        <v>14</v>
      </c>
      <c r="E4392" t="s">
        <v>15</v>
      </c>
      <c r="F4392" t="s">
        <v>16</v>
      </c>
      <c r="G4392" t="s">
        <v>3562</v>
      </c>
      <c r="I4392">
        <v>2599</v>
      </c>
      <c r="J4392" t="s">
        <v>2586</v>
      </c>
      <c r="K4392">
        <v>4.5</v>
      </c>
      <c r="L4392">
        <v>503</v>
      </c>
      <c r="M4392">
        <v>52</v>
      </c>
      <c r="N4392">
        <v>1351.48</v>
      </c>
      <c r="O4392">
        <v>1247</v>
      </c>
      <c r="P4392" t="str">
        <f>IF(Table1[[#This Row],[Discount %]]&gt;50,"High Discount","Low Discount")</f>
        <v>High Discount</v>
      </c>
    </row>
    <row r="4393" spans="1:16" x14ac:dyDescent="0.3">
      <c r="A4393" t="s">
        <v>8859</v>
      </c>
      <c r="B4393">
        <v>13167772</v>
      </c>
      <c r="C4393" t="s">
        <v>6666</v>
      </c>
      <c r="D4393" t="s">
        <v>14</v>
      </c>
      <c r="E4393" t="s">
        <v>47</v>
      </c>
      <c r="F4393" t="s">
        <v>16</v>
      </c>
      <c r="G4393" t="s">
        <v>8860</v>
      </c>
      <c r="H4393">
        <v>2729</v>
      </c>
      <c r="I4393">
        <v>2999</v>
      </c>
      <c r="J4393" t="s">
        <v>8861</v>
      </c>
      <c r="K4393">
        <v>4.3</v>
      </c>
      <c r="L4393">
        <v>503</v>
      </c>
      <c r="M4393">
        <v>9.0000000000000018</v>
      </c>
      <c r="N4393">
        <v>269.91000000000003</v>
      </c>
      <c r="O4393">
        <v>2729</v>
      </c>
      <c r="P4393" t="str">
        <f>IF(Table1[[#This Row],[Discount %]]&gt;50,"High Discount","Low Discount")</f>
        <v>Low Discount</v>
      </c>
    </row>
    <row r="4394" spans="1:16" x14ac:dyDescent="0.3">
      <c r="A4394" t="s">
        <v>8862</v>
      </c>
      <c r="B4394">
        <v>2338465</v>
      </c>
      <c r="C4394" t="s">
        <v>149</v>
      </c>
      <c r="D4394" t="s">
        <v>14</v>
      </c>
      <c r="E4394" t="s">
        <v>15</v>
      </c>
      <c r="F4394" t="s">
        <v>16</v>
      </c>
      <c r="G4394" t="s">
        <v>3705</v>
      </c>
      <c r="H4394">
        <v>1649</v>
      </c>
      <c r="I4394">
        <v>2999</v>
      </c>
      <c r="J4394" t="s">
        <v>18</v>
      </c>
      <c r="K4394">
        <v>4.0999999999999996</v>
      </c>
      <c r="L4394">
        <v>503</v>
      </c>
      <c r="M4394">
        <v>45</v>
      </c>
      <c r="N4394">
        <v>1349.55</v>
      </c>
      <c r="O4394">
        <v>1649</v>
      </c>
      <c r="P4394" t="str">
        <f>IF(Table1[[#This Row],[Discount %]]&gt;50,"High Discount","Low Discount")</f>
        <v>Low Discount</v>
      </c>
    </row>
    <row r="4395" spans="1:16" x14ac:dyDescent="0.3">
      <c r="A4395" t="s">
        <v>8863</v>
      </c>
      <c r="B4395">
        <v>6832376</v>
      </c>
      <c r="C4395" t="s">
        <v>149</v>
      </c>
      <c r="D4395" t="s">
        <v>14</v>
      </c>
      <c r="E4395" t="s">
        <v>15</v>
      </c>
      <c r="F4395" t="s">
        <v>16</v>
      </c>
      <c r="G4395" t="s">
        <v>8864</v>
      </c>
      <c r="H4395">
        <v>1249</v>
      </c>
      <c r="I4395">
        <v>2499</v>
      </c>
      <c r="J4395" t="s">
        <v>151</v>
      </c>
      <c r="K4395">
        <v>4</v>
      </c>
      <c r="L4395">
        <v>503</v>
      </c>
      <c r="M4395">
        <v>50</v>
      </c>
      <c r="N4395">
        <v>1249.5</v>
      </c>
      <c r="O4395">
        <v>1249</v>
      </c>
      <c r="P4395" t="str">
        <f>IF(Table1[[#This Row],[Discount %]]&gt;50,"High Discount","Low Discount")</f>
        <v>Low Discount</v>
      </c>
    </row>
    <row r="4396" spans="1:16" x14ac:dyDescent="0.3">
      <c r="A4396" t="s">
        <v>8865</v>
      </c>
      <c r="B4396">
        <v>8275663</v>
      </c>
      <c r="C4396" t="s">
        <v>13</v>
      </c>
      <c r="D4396" t="s">
        <v>14</v>
      </c>
      <c r="E4396" t="s">
        <v>15</v>
      </c>
      <c r="F4396" t="s">
        <v>16</v>
      </c>
      <c r="G4396" t="s">
        <v>7959</v>
      </c>
      <c r="H4396">
        <v>759</v>
      </c>
      <c r="I4396">
        <v>1899</v>
      </c>
      <c r="J4396" t="s">
        <v>18</v>
      </c>
      <c r="K4396">
        <v>3.8</v>
      </c>
      <c r="L4396">
        <v>503</v>
      </c>
      <c r="M4396">
        <v>60.000000000000007</v>
      </c>
      <c r="N4396">
        <v>1139.4000000000001</v>
      </c>
      <c r="O4396">
        <v>759</v>
      </c>
      <c r="P4396" t="str">
        <f>IF(Table1[[#This Row],[Discount %]]&gt;50,"High Discount","Low Discount")</f>
        <v>High Discount</v>
      </c>
    </row>
    <row r="4397" spans="1:16" x14ac:dyDescent="0.3">
      <c r="A4397" t="s">
        <v>8866</v>
      </c>
      <c r="B4397">
        <v>10106139</v>
      </c>
      <c r="C4397" t="s">
        <v>59</v>
      </c>
      <c r="D4397" t="s">
        <v>14</v>
      </c>
      <c r="E4397" t="s">
        <v>21</v>
      </c>
      <c r="F4397" t="s">
        <v>16</v>
      </c>
      <c r="G4397" t="s">
        <v>8867</v>
      </c>
      <c r="H4397">
        <v>849</v>
      </c>
      <c r="I4397">
        <v>1699</v>
      </c>
      <c r="J4397" t="s">
        <v>101</v>
      </c>
      <c r="K4397">
        <v>4.0999999999999996</v>
      </c>
      <c r="L4397">
        <v>503</v>
      </c>
      <c r="M4397">
        <v>50</v>
      </c>
      <c r="N4397">
        <v>849.5</v>
      </c>
      <c r="O4397">
        <v>849</v>
      </c>
      <c r="P4397" t="str">
        <f>IF(Table1[[#This Row],[Discount %]]&gt;50,"High Discount","Low Discount")</f>
        <v>Low Discount</v>
      </c>
    </row>
    <row r="4398" spans="1:16" x14ac:dyDescent="0.3">
      <c r="A4398" t="s">
        <v>8868</v>
      </c>
      <c r="B4398">
        <v>9867745</v>
      </c>
      <c r="C4398" t="s">
        <v>324</v>
      </c>
      <c r="D4398" t="s">
        <v>176</v>
      </c>
      <c r="E4398" t="s">
        <v>271</v>
      </c>
      <c r="F4398" t="s">
        <v>16</v>
      </c>
      <c r="G4398" t="s">
        <v>8869</v>
      </c>
      <c r="I4398">
        <v>239</v>
      </c>
      <c r="J4398" t="s">
        <v>327</v>
      </c>
      <c r="K4398">
        <v>4.0999999999999996</v>
      </c>
      <c r="L4398">
        <v>503</v>
      </c>
      <c r="M4398">
        <v>31</v>
      </c>
      <c r="N4398">
        <v>74.09</v>
      </c>
      <c r="O4398">
        <v>164</v>
      </c>
      <c r="P4398" t="str">
        <f>IF(Table1[[#This Row],[Discount %]]&gt;50,"High Discount","Low Discount")</f>
        <v>Low Discount</v>
      </c>
    </row>
    <row r="4399" spans="1:16" x14ac:dyDescent="0.3">
      <c r="A4399" t="s">
        <v>8870</v>
      </c>
      <c r="B4399">
        <v>11638544</v>
      </c>
      <c r="C4399" t="s">
        <v>324</v>
      </c>
      <c r="D4399" t="s">
        <v>176</v>
      </c>
      <c r="E4399" t="s">
        <v>271</v>
      </c>
      <c r="F4399" t="s">
        <v>16</v>
      </c>
      <c r="G4399" t="s">
        <v>8871</v>
      </c>
      <c r="I4399">
        <v>478</v>
      </c>
      <c r="J4399" t="s">
        <v>327</v>
      </c>
      <c r="K4399">
        <v>4.0999999999999996</v>
      </c>
      <c r="L4399">
        <v>503</v>
      </c>
      <c r="M4399">
        <v>31</v>
      </c>
      <c r="N4399">
        <v>148.18</v>
      </c>
      <c r="O4399">
        <v>329</v>
      </c>
      <c r="P4399" t="str">
        <f>IF(Table1[[#This Row],[Discount %]]&gt;50,"High Discount","Low Discount")</f>
        <v>Low Discount</v>
      </c>
    </row>
    <row r="4400" spans="1:16" x14ac:dyDescent="0.3">
      <c r="A4400" t="s">
        <v>8872</v>
      </c>
      <c r="B4400">
        <v>8889631</v>
      </c>
      <c r="C4400" t="s">
        <v>13</v>
      </c>
      <c r="D4400" t="s">
        <v>25</v>
      </c>
      <c r="E4400" t="s">
        <v>26</v>
      </c>
      <c r="F4400" t="s">
        <v>16</v>
      </c>
      <c r="G4400" t="s">
        <v>8500</v>
      </c>
      <c r="I4400">
        <v>1499</v>
      </c>
      <c r="J4400" t="s">
        <v>28</v>
      </c>
      <c r="K4400">
        <v>4.0999999999999996</v>
      </c>
      <c r="L4400">
        <v>503</v>
      </c>
      <c r="M4400">
        <v>52</v>
      </c>
      <c r="N4400">
        <v>779.48</v>
      </c>
      <c r="O4400">
        <v>719</v>
      </c>
      <c r="P4400" t="str">
        <f>IF(Table1[[#This Row],[Discount %]]&gt;50,"High Discount","Low Discount")</f>
        <v>High Discount</v>
      </c>
    </row>
    <row r="4401" spans="1:16" x14ac:dyDescent="0.3">
      <c r="A4401" t="s">
        <v>8873</v>
      </c>
      <c r="B4401">
        <v>4321458</v>
      </c>
      <c r="C4401" t="s">
        <v>56</v>
      </c>
      <c r="D4401" t="s">
        <v>68</v>
      </c>
      <c r="E4401" t="s">
        <v>131</v>
      </c>
      <c r="F4401" t="s">
        <v>33</v>
      </c>
      <c r="G4401" t="s">
        <v>8874</v>
      </c>
      <c r="H4401">
        <v>1099</v>
      </c>
      <c r="I4401">
        <v>1999</v>
      </c>
      <c r="J4401" t="s">
        <v>101</v>
      </c>
      <c r="K4401">
        <v>4.2</v>
      </c>
      <c r="L4401">
        <v>503</v>
      </c>
      <c r="M4401">
        <v>44.999999999999993</v>
      </c>
      <c r="N4401">
        <v>899.54999999999984</v>
      </c>
      <c r="O4401">
        <v>1099</v>
      </c>
      <c r="P4401" t="str">
        <f>IF(Table1[[#This Row],[Discount %]]&gt;50,"High Discount","Low Discount")</f>
        <v>Low Discount</v>
      </c>
    </row>
    <row r="4402" spans="1:16" x14ac:dyDescent="0.3">
      <c r="A4402" t="s">
        <v>8875</v>
      </c>
      <c r="B4402">
        <v>11505972</v>
      </c>
      <c r="C4402" t="s">
        <v>30</v>
      </c>
      <c r="D4402" t="s">
        <v>31</v>
      </c>
      <c r="E4402" t="s">
        <v>104</v>
      </c>
      <c r="F4402" t="s">
        <v>33</v>
      </c>
      <c r="G4402" t="s">
        <v>8876</v>
      </c>
      <c r="H4402">
        <v>971</v>
      </c>
      <c r="I4402">
        <v>1495</v>
      </c>
      <c r="J4402" t="s">
        <v>8877</v>
      </c>
      <c r="K4402">
        <v>4.2</v>
      </c>
      <c r="L4402">
        <v>503</v>
      </c>
      <c r="M4402">
        <v>35</v>
      </c>
      <c r="N4402">
        <v>523.25</v>
      </c>
      <c r="O4402">
        <v>971</v>
      </c>
      <c r="P4402" t="str">
        <f>IF(Table1[[#This Row],[Discount %]]&gt;50,"High Discount","Low Discount")</f>
        <v>Low Discount</v>
      </c>
    </row>
    <row r="4403" spans="1:16" x14ac:dyDescent="0.3">
      <c r="A4403" t="s">
        <v>8878</v>
      </c>
      <c r="B4403">
        <v>12441754</v>
      </c>
      <c r="C4403" t="s">
        <v>580</v>
      </c>
      <c r="D4403" t="s">
        <v>31</v>
      </c>
      <c r="E4403" t="s">
        <v>380</v>
      </c>
      <c r="F4403" t="s">
        <v>33</v>
      </c>
      <c r="G4403" t="s">
        <v>8879</v>
      </c>
      <c r="H4403">
        <v>509</v>
      </c>
      <c r="I4403">
        <v>1699</v>
      </c>
      <c r="J4403" t="s">
        <v>23</v>
      </c>
      <c r="K4403">
        <v>4.2</v>
      </c>
      <c r="L4403">
        <v>503</v>
      </c>
      <c r="M4403">
        <v>70</v>
      </c>
      <c r="N4403">
        <v>1189.3</v>
      </c>
      <c r="O4403">
        <v>509</v>
      </c>
      <c r="P4403" t="str">
        <f>IF(Table1[[#This Row],[Discount %]]&gt;50,"High Discount","Low Discount")</f>
        <v>High Discount</v>
      </c>
    </row>
    <row r="4404" spans="1:16" x14ac:dyDescent="0.3">
      <c r="A4404" t="s">
        <v>8880</v>
      </c>
      <c r="B4404">
        <v>9004967</v>
      </c>
      <c r="C4404" t="s">
        <v>8881</v>
      </c>
      <c r="D4404" t="s">
        <v>31</v>
      </c>
      <c r="E4404" t="s">
        <v>2095</v>
      </c>
      <c r="F4404" t="s">
        <v>33</v>
      </c>
      <c r="G4404" t="s">
        <v>8882</v>
      </c>
      <c r="H4404">
        <v>447</v>
      </c>
      <c r="I4404">
        <v>699</v>
      </c>
      <c r="J4404" t="s">
        <v>212</v>
      </c>
      <c r="K4404">
        <v>4.5999999999999996</v>
      </c>
      <c r="L4404">
        <v>503</v>
      </c>
      <c r="M4404">
        <v>36</v>
      </c>
      <c r="N4404">
        <v>251.64</v>
      </c>
      <c r="O4404">
        <v>447</v>
      </c>
      <c r="P4404" t="str">
        <f>IF(Table1[[#This Row],[Discount %]]&gt;50,"High Discount","Low Discount")</f>
        <v>Low Discount</v>
      </c>
    </row>
    <row r="4405" spans="1:16" x14ac:dyDescent="0.3">
      <c r="A4405" t="s">
        <v>8883</v>
      </c>
      <c r="B4405">
        <v>11173980</v>
      </c>
      <c r="C4405" t="s">
        <v>85</v>
      </c>
      <c r="D4405" t="s">
        <v>86</v>
      </c>
      <c r="E4405" t="s">
        <v>82</v>
      </c>
      <c r="F4405" t="s">
        <v>33</v>
      </c>
      <c r="G4405" t="s">
        <v>8884</v>
      </c>
      <c r="H4405">
        <v>439</v>
      </c>
      <c r="I4405">
        <v>1099</v>
      </c>
      <c r="J4405" t="s">
        <v>88</v>
      </c>
      <c r="K4405">
        <v>4.0999999999999996</v>
      </c>
      <c r="L4405">
        <v>503</v>
      </c>
      <c r="M4405">
        <v>60</v>
      </c>
      <c r="N4405">
        <v>659.4</v>
      </c>
      <c r="O4405">
        <v>439</v>
      </c>
      <c r="P4405" t="str">
        <f>IF(Table1[[#This Row],[Discount %]]&gt;50,"High Discount","Low Discount")</f>
        <v>High Discount</v>
      </c>
    </row>
    <row r="4406" spans="1:16" x14ac:dyDescent="0.3">
      <c r="A4406" t="s">
        <v>8885</v>
      </c>
      <c r="B4406">
        <v>12524806</v>
      </c>
      <c r="C4406" t="s">
        <v>56</v>
      </c>
      <c r="D4406" t="s">
        <v>86</v>
      </c>
      <c r="E4406" t="s">
        <v>82</v>
      </c>
      <c r="F4406" t="s">
        <v>33</v>
      </c>
      <c r="G4406" t="s">
        <v>8886</v>
      </c>
      <c r="H4406">
        <v>359</v>
      </c>
      <c r="I4406">
        <v>1199</v>
      </c>
      <c r="J4406" t="s">
        <v>88</v>
      </c>
      <c r="K4406">
        <v>4.2</v>
      </c>
      <c r="L4406">
        <v>503</v>
      </c>
      <c r="M4406">
        <v>70</v>
      </c>
      <c r="N4406">
        <v>839.3</v>
      </c>
      <c r="O4406">
        <v>359</v>
      </c>
      <c r="P4406" t="str">
        <f>IF(Table1[[#This Row],[Discount %]]&gt;50,"High Discount","Low Discount")</f>
        <v>High Discount</v>
      </c>
    </row>
    <row r="4407" spans="1:16" x14ac:dyDescent="0.3">
      <c r="A4407" t="s">
        <v>8887</v>
      </c>
      <c r="B4407">
        <v>13430662</v>
      </c>
      <c r="C4407" t="s">
        <v>13</v>
      </c>
      <c r="D4407" t="s">
        <v>37</v>
      </c>
      <c r="E4407" t="s">
        <v>542</v>
      </c>
      <c r="F4407" t="s">
        <v>33</v>
      </c>
      <c r="G4407" t="s">
        <v>8888</v>
      </c>
      <c r="I4407">
        <v>1299</v>
      </c>
      <c r="J4407" t="s">
        <v>118</v>
      </c>
      <c r="K4407">
        <v>4.4000000000000004</v>
      </c>
      <c r="L4407">
        <v>503</v>
      </c>
      <c r="M4407">
        <v>40</v>
      </c>
      <c r="N4407">
        <v>519.6</v>
      </c>
      <c r="O4407">
        <v>779</v>
      </c>
      <c r="P4407" t="str">
        <f>IF(Table1[[#This Row],[Discount %]]&gt;50,"High Discount","Low Discount")</f>
        <v>Low Discount</v>
      </c>
    </row>
    <row r="4408" spans="1:16" x14ac:dyDescent="0.3">
      <c r="A4408" t="s">
        <v>8889</v>
      </c>
      <c r="B4408">
        <v>11005692</v>
      </c>
      <c r="C4408" t="s">
        <v>94</v>
      </c>
      <c r="D4408" t="s">
        <v>37</v>
      </c>
      <c r="E4408" t="s">
        <v>43</v>
      </c>
      <c r="F4408" t="s">
        <v>33</v>
      </c>
      <c r="G4408" t="s">
        <v>8890</v>
      </c>
      <c r="I4408">
        <v>1399</v>
      </c>
      <c r="J4408" t="s">
        <v>40</v>
      </c>
      <c r="K4408">
        <v>4.2</v>
      </c>
      <c r="L4408">
        <v>503</v>
      </c>
      <c r="M4408">
        <v>44.999999999999993</v>
      </c>
      <c r="N4408">
        <v>629.54999999999995</v>
      </c>
      <c r="O4408">
        <v>769</v>
      </c>
      <c r="P4408" t="str">
        <f>IF(Table1[[#This Row],[Discount %]]&gt;50,"High Discount","Low Discount")</f>
        <v>Low Discount</v>
      </c>
    </row>
    <row r="4409" spans="1:16" x14ac:dyDescent="0.3">
      <c r="A4409" t="s">
        <v>8891</v>
      </c>
      <c r="B4409">
        <v>11364274</v>
      </c>
      <c r="C4409" t="s">
        <v>161</v>
      </c>
      <c r="D4409" t="s">
        <v>37</v>
      </c>
      <c r="E4409" t="s">
        <v>43</v>
      </c>
      <c r="F4409" t="s">
        <v>33</v>
      </c>
      <c r="G4409" t="s">
        <v>8892</v>
      </c>
      <c r="I4409">
        <v>1399</v>
      </c>
      <c r="J4409" t="s">
        <v>101</v>
      </c>
      <c r="K4409">
        <v>4.2</v>
      </c>
      <c r="L4409">
        <v>503</v>
      </c>
      <c r="M4409">
        <v>49</v>
      </c>
      <c r="N4409">
        <v>685.51</v>
      </c>
      <c r="O4409">
        <v>713</v>
      </c>
      <c r="P4409" t="str">
        <f>IF(Table1[[#This Row],[Discount %]]&gt;50,"High Discount","Low Discount")</f>
        <v>Low Discount</v>
      </c>
    </row>
    <row r="4410" spans="1:16" x14ac:dyDescent="0.3">
      <c r="A4410" t="s">
        <v>8893</v>
      </c>
      <c r="B4410">
        <v>11818282</v>
      </c>
      <c r="C4410" t="s">
        <v>13</v>
      </c>
      <c r="D4410" t="s">
        <v>37</v>
      </c>
      <c r="E4410" t="s">
        <v>168</v>
      </c>
      <c r="F4410" t="s">
        <v>33</v>
      </c>
      <c r="G4410" t="s">
        <v>8894</v>
      </c>
      <c r="I4410">
        <v>1999</v>
      </c>
      <c r="J4410" t="s">
        <v>101</v>
      </c>
      <c r="K4410">
        <v>4</v>
      </c>
      <c r="L4410">
        <v>503</v>
      </c>
      <c r="M4410">
        <v>60.000000000000007</v>
      </c>
      <c r="N4410">
        <v>1199.4000000000001</v>
      </c>
      <c r="O4410">
        <v>799</v>
      </c>
      <c r="P4410" t="str">
        <f>IF(Table1[[#This Row],[Discount %]]&gt;50,"High Discount","Low Discount")</f>
        <v>High Discount</v>
      </c>
    </row>
    <row r="4411" spans="1:16" x14ac:dyDescent="0.3">
      <c r="A4411" t="s">
        <v>8895</v>
      </c>
      <c r="B4411">
        <v>12194214</v>
      </c>
      <c r="C4411" t="s">
        <v>13</v>
      </c>
      <c r="D4411" t="s">
        <v>37</v>
      </c>
      <c r="E4411" t="s">
        <v>43</v>
      </c>
      <c r="F4411" t="s">
        <v>33</v>
      </c>
      <c r="G4411" t="s">
        <v>8896</v>
      </c>
      <c r="I4411">
        <v>999</v>
      </c>
      <c r="J4411" t="s">
        <v>40</v>
      </c>
      <c r="K4411">
        <v>4.4000000000000004</v>
      </c>
      <c r="L4411">
        <v>503</v>
      </c>
      <c r="M4411">
        <v>40</v>
      </c>
      <c r="N4411">
        <v>399.6</v>
      </c>
      <c r="O4411">
        <v>599</v>
      </c>
      <c r="P4411" t="str">
        <f>IF(Table1[[#This Row],[Discount %]]&gt;50,"High Discount","Low Discount")</f>
        <v>Low Discount</v>
      </c>
    </row>
    <row r="4412" spans="1:16" x14ac:dyDescent="0.3">
      <c r="A4412" t="s">
        <v>8897</v>
      </c>
      <c r="B4412">
        <v>11560472</v>
      </c>
      <c r="C4412" t="s">
        <v>149</v>
      </c>
      <c r="D4412" t="s">
        <v>14</v>
      </c>
      <c r="E4412" t="s">
        <v>47</v>
      </c>
      <c r="F4412" t="s">
        <v>16</v>
      </c>
      <c r="G4412" t="s">
        <v>7624</v>
      </c>
      <c r="H4412">
        <v>1319</v>
      </c>
      <c r="I4412">
        <v>2199</v>
      </c>
      <c r="J4412" t="s">
        <v>151</v>
      </c>
      <c r="K4412">
        <v>4.0999999999999996</v>
      </c>
      <c r="L4412">
        <v>502</v>
      </c>
      <c r="M4412">
        <v>40</v>
      </c>
      <c r="N4412">
        <v>879.6</v>
      </c>
      <c r="O4412">
        <v>1319</v>
      </c>
      <c r="P4412" t="str">
        <f>IF(Table1[[#This Row],[Discount %]]&gt;50,"High Discount","Low Discount")</f>
        <v>Low Discount</v>
      </c>
    </row>
    <row r="4413" spans="1:16" x14ac:dyDescent="0.3">
      <c r="A4413" t="s">
        <v>8898</v>
      </c>
      <c r="B4413">
        <v>6775099</v>
      </c>
      <c r="C4413" t="s">
        <v>13</v>
      </c>
      <c r="D4413" t="s">
        <v>14</v>
      </c>
      <c r="E4413" t="s">
        <v>15</v>
      </c>
      <c r="F4413" t="s">
        <v>16</v>
      </c>
      <c r="G4413" t="s">
        <v>2767</v>
      </c>
      <c r="H4413">
        <v>999</v>
      </c>
      <c r="I4413">
        <v>1999</v>
      </c>
      <c r="J4413" t="s">
        <v>18</v>
      </c>
      <c r="K4413">
        <v>4</v>
      </c>
      <c r="L4413">
        <v>502</v>
      </c>
      <c r="M4413">
        <v>50</v>
      </c>
      <c r="N4413">
        <v>999.5</v>
      </c>
      <c r="O4413">
        <v>999</v>
      </c>
      <c r="P4413" t="str">
        <f>IF(Table1[[#This Row],[Discount %]]&gt;50,"High Discount","Low Discount")</f>
        <v>Low Discount</v>
      </c>
    </row>
    <row r="4414" spans="1:16" x14ac:dyDescent="0.3">
      <c r="A4414" t="s">
        <v>8899</v>
      </c>
      <c r="B4414">
        <v>18028858</v>
      </c>
      <c r="C4414" t="s">
        <v>270</v>
      </c>
      <c r="D4414" t="s">
        <v>176</v>
      </c>
      <c r="E4414" t="s">
        <v>890</v>
      </c>
      <c r="F4414" t="s">
        <v>16</v>
      </c>
      <c r="G4414" t="s">
        <v>4631</v>
      </c>
      <c r="I4414">
        <v>1098</v>
      </c>
      <c r="J4414" t="s">
        <v>23</v>
      </c>
      <c r="K4414">
        <v>4.4000000000000004</v>
      </c>
      <c r="L4414">
        <v>502</v>
      </c>
      <c r="M4414">
        <v>31</v>
      </c>
      <c r="N4414">
        <v>340.38</v>
      </c>
      <c r="O4414">
        <v>757</v>
      </c>
      <c r="P4414" t="str">
        <f>IF(Table1[[#This Row],[Discount %]]&gt;50,"High Discount","Low Discount")</f>
        <v>Low Discount</v>
      </c>
    </row>
    <row r="4415" spans="1:16" x14ac:dyDescent="0.3">
      <c r="A4415" t="s">
        <v>8900</v>
      </c>
      <c r="B4415">
        <v>10106195</v>
      </c>
      <c r="C4415" t="s">
        <v>59</v>
      </c>
      <c r="D4415" t="s">
        <v>60</v>
      </c>
      <c r="E4415" t="s">
        <v>38</v>
      </c>
      <c r="F4415" t="s">
        <v>16</v>
      </c>
      <c r="G4415" t="s">
        <v>8901</v>
      </c>
      <c r="H4415">
        <v>489</v>
      </c>
      <c r="I4415">
        <v>699</v>
      </c>
      <c r="J4415" t="s">
        <v>35</v>
      </c>
      <c r="K4415">
        <v>4.2</v>
      </c>
      <c r="L4415">
        <v>502</v>
      </c>
      <c r="M4415">
        <v>30</v>
      </c>
      <c r="N4415">
        <v>209.7</v>
      </c>
      <c r="O4415">
        <v>489</v>
      </c>
      <c r="P4415" t="str">
        <f>IF(Table1[[#This Row],[Discount %]]&gt;50,"High Discount","Low Discount")</f>
        <v>Low Discount</v>
      </c>
    </row>
    <row r="4416" spans="1:16" x14ac:dyDescent="0.3">
      <c r="A4416" t="s">
        <v>8902</v>
      </c>
      <c r="B4416">
        <v>12654918</v>
      </c>
      <c r="C4416" t="s">
        <v>56</v>
      </c>
      <c r="D4416" t="s">
        <v>25</v>
      </c>
      <c r="E4416" t="s">
        <v>26</v>
      </c>
      <c r="F4416" t="s">
        <v>16</v>
      </c>
      <c r="G4416" t="s">
        <v>8903</v>
      </c>
      <c r="H4416">
        <v>664</v>
      </c>
      <c r="I4416">
        <v>1899</v>
      </c>
      <c r="J4416" t="s">
        <v>336</v>
      </c>
      <c r="K4416">
        <v>4.4000000000000004</v>
      </c>
      <c r="L4416">
        <v>502</v>
      </c>
      <c r="M4416">
        <v>64.999999999999986</v>
      </c>
      <c r="N4416">
        <v>1234.3499999999997</v>
      </c>
      <c r="O4416">
        <v>664</v>
      </c>
      <c r="P4416" t="str">
        <f>IF(Table1[[#This Row],[Discount %]]&gt;50,"High Discount","Low Discount")</f>
        <v>High Discount</v>
      </c>
    </row>
    <row r="4417" spans="1:16" x14ac:dyDescent="0.3">
      <c r="A4417" t="s">
        <v>8904</v>
      </c>
      <c r="B4417">
        <v>7079944</v>
      </c>
      <c r="C4417" t="s">
        <v>875</v>
      </c>
      <c r="D4417" t="s">
        <v>68</v>
      </c>
      <c r="E4417" t="s">
        <v>295</v>
      </c>
      <c r="F4417" t="s">
        <v>33</v>
      </c>
      <c r="G4417" t="s">
        <v>8905</v>
      </c>
      <c r="H4417">
        <v>1889</v>
      </c>
      <c r="I4417">
        <v>4499</v>
      </c>
      <c r="J4417" t="s">
        <v>145</v>
      </c>
      <c r="K4417">
        <v>4.2</v>
      </c>
      <c r="L4417">
        <v>502</v>
      </c>
      <c r="M4417">
        <v>58.000000000000007</v>
      </c>
      <c r="N4417">
        <v>2609.42</v>
      </c>
      <c r="O4417">
        <v>1889</v>
      </c>
      <c r="P4417" t="str">
        <f>IF(Table1[[#This Row],[Discount %]]&gt;50,"High Discount","Low Discount")</f>
        <v>High Discount</v>
      </c>
    </row>
    <row r="4418" spans="1:16" x14ac:dyDescent="0.3">
      <c r="A4418" t="s">
        <v>8906</v>
      </c>
      <c r="B4418">
        <v>11245668</v>
      </c>
      <c r="C4418" t="s">
        <v>59</v>
      </c>
      <c r="D4418" t="s">
        <v>31</v>
      </c>
      <c r="E4418" t="s">
        <v>104</v>
      </c>
      <c r="F4418" t="s">
        <v>33</v>
      </c>
      <c r="G4418" t="s">
        <v>8907</v>
      </c>
      <c r="H4418">
        <v>584</v>
      </c>
      <c r="I4418">
        <v>1299</v>
      </c>
      <c r="J4418" t="s">
        <v>40</v>
      </c>
      <c r="K4418">
        <v>4.2</v>
      </c>
      <c r="L4418">
        <v>502</v>
      </c>
      <c r="M4418">
        <v>55.000000000000007</v>
      </c>
      <c r="N4418">
        <v>714.45000000000016</v>
      </c>
      <c r="O4418">
        <v>584</v>
      </c>
      <c r="P4418" t="str">
        <f>IF(Table1[[#This Row],[Discount %]]&gt;50,"High Discount","Low Discount")</f>
        <v>High Discount</v>
      </c>
    </row>
    <row r="4419" spans="1:16" x14ac:dyDescent="0.3">
      <c r="A4419" t="s">
        <v>8908</v>
      </c>
      <c r="B4419">
        <v>12163940</v>
      </c>
      <c r="C4419" t="s">
        <v>85</v>
      </c>
      <c r="D4419" t="s">
        <v>86</v>
      </c>
      <c r="E4419" t="s">
        <v>47</v>
      </c>
      <c r="F4419" t="s">
        <v>33</v>
      </c>
      <c r="G4419" t="s">
        <v>8909</v>
      </c>
      <c r="H4419">
        <v>399</v>
      </c>
      <c r="I4419">
        <v>999</v>
      </c>
      <c r="J4419" t="s">
        <v>2217</v>
      </c>
      <c r="K4419">
        <v>3.9</v>
      </c>
      <c r="L4419">
        <v>502</v>
      </c>
      <c r="M4419">
        <v>60</v>
      </c>
      <c r="N4419">
        <v>599.4</v>
      </c>
      <c r="O4419">
        <v>399</v>
      </c>
      <c r="P4419" t="str">
        <f>IF(Table1[[#This Row],[Discount %]]&gt;50,"High Discount","Low Discount")</f>
        <v>High Discount</v>
      </c>
    </row>
    <row r="4420" spans="1:16" x14ac:dyDescent="0.3">
      <c r="A4420" t="s">
        <v>8910</v>
      </c>
      <c r="B4420">
        <v>10868192</v>
      </c>
      <c r="C4420" t="s">
        <v>1325</v>
      </c>
      <c r="D4420" t="s">
        <v>37</v>
      </c>
      <c r="E4420" t="s">
        <v>26</v>
      </c>
      <c r="F4420" t="s">
        <v>33</v>
      </c>
      <c r="G4420" t="s">
        <v>8911</v>
      </c>
      <c r="I4420">
        <v>1499</v>
      </c>
      <c r="J4420" t="s">
        <v>40</v>
      </c>
      <c r="K4420">
        <v>4.0999999999999996</v>
      </c>
      <c r="L4420">
        <v>502</v>
      </c>
      <c r="M4420">
        <v>35</v>
      </c>
      <c r="N4420">
        <v>524.65</v>
      </c>
      <c r="O4420">
        <v>974</v>
      </c>
      <c r="P4420" t="str">
        <f>IF(Table1[[#This Row],[Discount %]]&gt;50,"High Discount","Low Discount")</f>
        <v>Low Discount</v>
      </c>
    </row>
    <row r="4421" spans="1:16" x14ac:dyDescent="0.3">
      <c r="A4421" t="s">
        <v>8912</v>
      </c>
      <c r="B4421">
        <v>11118500</v>
      </c>
      <c r="C4421" t="s">
        <v>13</v>
      </c>
      <c r="D4421" t="s">
        <v>37</v>
      </c>
      <c r="E4421" t="s">
        <v>121</v>
      </c>
      <c r="F4421" t="s">
        <v>33</v>
      </c>
      <c r="G4421" t="s">
        <v>5646</v>
      </c>
      <c r="I4421">
        <v>1499</v>
      </c>
      <c r="J4421" t="s">
        <v>118</v>
      </c>
      <c r="K4421">
        <v>4.4000000000000004</v>
      </c>
      <c r="L4421">
        <v>502</v>
      </c>
      <c r="M4421">
        <v>55.000000000000007</v>
      </c>
      <c r="N4421">
        <v>824.45000000000016</v>
      </c>
      <c r="O4421">
        <v>674</v>
      </c>
      <c r="P4421" t="str">
        <f>IF(Table1[[#This Row],[Discount %]]&gt;50,"High Discount","Low Discount")</f>
        <v>High Discount</v>
      </c>
    </row>
    <row r="4422" spans="1:16" x14ac:dyDescent="0.3">
      <c r="A4422" t="s">
        <v>8913</v>
      </c>
      <c r="B4422">
        <v>17525208</v>
      </c>
      <c r="C4422" t="s">
        <v>42</v>
      </c>
      <c r="D4422" t="s">
        <v>37</v>
      </c>
      <c r="E4422" t="s">
        <v>38</v>
      </c>
      <c r="F4422" t="s">
        <v>33</v>
      </c>
      <c r="G4422" t="s">
        <v>8914</v>
      </c>
      <c r="I4422">
        <v>1598</v>
      </c>
      <c r="J4422" t="s">
        <v>1178</v>
      </c>
      <c r="K4422">
        <v>4.4000000000000004</v>
      </c>
      <c r="L4422">
        <v>502</v>
      </c>
      <c r="M4422">
        <v>50</v>
      </c>
      <c r="N4422">
        <v>799</v>
      </c>
      <c r="O4422">
        <v>799</v>
      </c>
      <c r="P4422" t="str">
        <f>IF(Table1[[#This Row],[Discount %]]&gt;50,"High Discount","Low Discount")</f>
        <v>Low Discount</v>
      </c>
    </row>
    <row r="4423" spans="1:16" x14ac:dyDescent="0.3">
      <c r="A4423" t="s">
        <v>8915</v>
      </c>
      <c r="B4423">
        <v>11636208</v>
      </c>
      <c r="C4423" t="s">
        <v>1590</v>
      </c>
      <c r="D4423" t="s">
        <v>37</v>
      </c>
      <c r="E4423" t="s">
        <v>131</v>
      </c>
      <c r="F4423" t="s">
        <v>33</v>
      </c>
      <c r="G4423" t="s">
        <v>8916</v>
      </c>
      <c r="I4423">
        <v>2299</v>
      </c>
      <c r="J4423" t="s">
        <v>101</v>
      </c>
      <c r="K4423">
        <v>4.3</v>
      </c>
      <c r="L4423">
        <v>502</v>
      </c>
      <c r="M4423">
        <v>53</v>
      </c>
      <c r="N4423">
        <v>1218.47</v>
      </c>
      <c r="O4423">
        <v>1080</v>
      </c>
      <c r="P4423" t="str">
        <f>IF(Table1[[#This Row],[Discount %]]&gt;50,"High Discount","Low Discount")</f>
        <v>High Discount</v>
      </c>
    </row>
    <row r="4424" spans="1:16" x14ac:dyDescent="0.3">
      <c r="A4424" t="s">
        <v>8917</v>
      </c>
      <c r="B4424">
        <v>2200590</v>
      </c>
      <c r="C4424" t="s">
        <v>8918</v>
      </c>
      <c r="D4424" t="s">
        <v>14</v>
      </c>
      <c r="E4424" t="s">
        <v>15</v>
      </c>
      <c r="F4424" t="s">
        <v>16</v>
      </c>
      <c r="G4424" t="s">
        <v>8919</v>
      </c>
      <c r="I4424">
        <v>1999</v>
      </c>
      <c r="J4424" t="s">
        <v>174</v>
      </c>
      <c r="K4424">
        <v>4.4000000000000004</v>
      </c>
      <c r="L4424">
        <v>501</v>
      </c>
      <c r="M4424">
        <v>52</v>
      </c>
      <c r="N4424">
        <v>1039.48</v>
      </c>
      <c r="O4424">
        <v>959</v>
      </c>
      <c r="P4424" t="str">
        <f>IF(Table1[[#This Row],[Discount %]]&gt;50,"High Discount","Low Discount")</f>
        <v>High Discount</v>
      </c>
    </row>
    <row r="4425" spans="1:16" x14ac:dyDescent="0.3">
      <c r="A4425" t="s">
        <v>8920</v>
      </c>
      <c r="B4425">
        <v>9181045</v>
      </c>
      <c r="C4425" t="s">
        <v>1882</v>
      </c>
      <c r="D4425" t="s">
        <v>14</v>
      </c>
      <c r="E4425" t="s">
        <v>47</v>
      </c>
      <c r="F4425" t="s">
        <v>16</v>
      </c>
      <c r="G4425" t="s">
        <v>8921</v>
      </c>
      <c r="H4425">
        <v>909</v>
      </c>
      <c r="I4425">
        <v>2599</v>
      </c>
      <c r="J4425" t="s">
        <v>174</v>
      </c>
      <c r="K4425">
        <v>3.7</v>
      </c>
      <c r="L4425">
        <v>501</v>
      </c>
      <c r="M4425">
        <v>64.999999999999986</v>
      </c>
      <c r="N4425">
        <v>1689.3499999999997</v>
      </c>
      <c r="O4425">
        <v>909</v>
      </c>
      <c r="P4425" t="str">
        <f>IF(Table1[[#This Row],[Discount %]]&gt;50,"High Discount","Low Discount")</f>
        <v>High Discount</v>
      </c>
    </row>
    <row r="4426" spans="1:16" x14ac:dyDescent="0.3">
      <c r="A4426" t="s">
        <v>8922</v>
      </c>
      <c r="B4426">
        <v>6863013</v>
      </c>
      <c r="C4426" t="s">
        <v>42</v>
      </c>
      <c r="D4426" t="s">
        <v>14</v>
      </c>
      <c r="E4426" t="s">
        <v>21</v>
      </c>
      <c r="F4426" t="s">
        <v>16</v>
      </c>
      <c r="G4426" t="s">
        <v>8923</v>
      </c>
      <c r="H4426">
        <v>989</v>
      </c>
      <c r="I4426">
        <v>1799</v>
      </c>
      <c r="J4426" t="s">
        <v>101</v>
      </c>
      <c r="K4426">
        <v>4.3</v>
      </c>
      <c r="L4426">
        <v>501</v>
      </c>
      <c r="M4426">
        <v>44.999999999999993</v>
      </c>
      <c r="N4426">
        <v>809.54999999999984</v>
      </c>
      <c r="O4426">
        <v>989</v>
      </c>
      <c r="P4426" t="str">
        <f>IF(Table1[[#This Row],[Discount %]]&gt;50,"High Discount","Low Discount")</f>
        <v>Low Discount</v>
      </c>
    </row>
    <row r="4427" spans="1:16" x14ac:dyDescent="0.3">
      <c r="A4427" t="s">
        <v>8924</v>
      </c>
      <c r="B4427">
        <v>11435726</v>
      </c>
      <c r="C4427" t="s">
        <v>791</v>
      </c>
      <c r="D4427" t="s">
        <v>68</v>
      </c>
      <c r="E4427" t="s">
        <v>295</v>
      </c>
      <c r="F4427" t="s">
        <v>33</v>
      </c>
      <c r="G4427" t="s">
        <v>8925</v>
      </c>
      <c r="H4427">
        <v>604</v>
      </c>
      <c r="I4427">
        <v>2085</v>
      </c>
      <c r="J4427" t="s">
        <v>145</v>
      </c>
      <c r="K4427">
        <v>3.5</v>
      </c>
      <c r="L4427">
        <v>501</v>
      </c>
      <c r="M4427">
        <v>71</v>
      </c>
      <c r="N4427">
        <v>1480.35</v>
      </c>
      <c r="O4427">
        <v>604</v>
      </c>
      <c r="P4427" t="str">
        <f>IF(Table1[[#This Row],[Discount %]]&gt;50,"High Discount","Low Discount")</f>
        <v>High Discount</v>
      </c>
    </row>
    <row r="4428" spans="1:16" x14ac:dyDescent="0.3">
      <c r="A4428" t="s">
        <v>8926</v>
      </c>
      <c r="B4428">
        <v>10691454</v>
      </c>
      <c r="C4428" t="s">
        <v>161</v>
      </c>
      <c r="D4428" t="s">
        <v>68</v>
      </c>
      <c r="E4428" t="s">
        <v>131</v>
      </c>
      <c r="F4428" t="s">
        <v>33</v>
      </c>
      <c r="G4428" t="s">
        <v>8927</v>
      </c>
      <c r="H4428">
        <v>1033</v>
      </c>
      <c r="I4428">
        <v>2199</v>
      </c>
      <c r="J4428" t="s">
        <v>101</v>
      </c>
      <c r="K4428">
        <v>4.3</v>
      </c>
      <c r="L4428">
        <v>501</v>
      </c>
      <c r="M4428">
        <v>53</v>
      </c>
      <c r="N4428">
        <v>1165.47</v>
      </c>
      <c r="O4428">
        <v>1033</v>
      </c>
      <c r="P4428" t="str">
        <f>IF(Table1[[#This Row],[Discount %]]&gt;50,"High Discount","Low Discount")</f>
        <v>High Discount</v>
      </c>
    </row>
    <row r="4429" spans="1:16" x14ac:dyDescent="0.3">
      <c r="A4429" t="s">
        <v>8928</v>
      </c>
      <c r="B4429">
        <v>9063647</v>
      </c>
      <c r="C4429" t="s">
        <v>8929</v>
      </c>
      <c r="D4429" t="s">
        <v>68</v>
      </c>
      <c r="E4429" t="s">
        <v>82</v>
      </c>
      <c r="F4429" t="s">
        <v>33</v>
      </c>
      <c r="G4429" t="s">
        <v>8930</v>
      </c>
      <c r="H4429">
        <v>874</v>
      </c>
      <c r="I4429">
        <v>2499</v>
      </c>
      <c r="J4429" t="s">
        <v>834</v>
      </c>
      <c r="K4429">
        <v>3.7</v>
      </c>
      <c r="L4429">
        <v>501</v>
      </c>
      <c r="M4429">
        <v>64.999999999999986</v>
      </c>
      <c r="N4429">
        <v>1624.3499999999997</v>
      </c>
      <c r="O4429">
        <v>874</v>
      </c>
      <c r="P4429" t="str">
        <f>IF(Table1[[#This Row],[Discount %]]&gt;50,"High Discount","Low Discount")</f>
        <v>High Discount</v>
      </c>
    </row>
    <row r="4430" spans="1:16" x14ac:dyDescent="0.3">
      <c r="A4430" t="s">
        <v>8931</v>
      </c>
      <c r="B4430">
        <v>14810388</v>
      </c>
      <c r="C4430" t="s">
        <v>30</v>
      </c>
      <c r="D4430" t="s">
        <v>31</v>
      </c>
      <c r="E4430" t="s">
        <v>104</v>
      </c>
      <c r="F4430" t="s">
        <v>33</v>
      </c>
      <c r="G4430" t="s">
        <v>8932</v>
      </c>
      <c r="H4430">
        <v>449</v>
      </c>
      <c r="I4430">
        <v>749</v>
      </c>
      <c r="J4430" t="s">
        <v>8933</v>
      </c>
      <c r="K4430">
        <v>4.2</v>
      </c>
      <c r="L4430">
        <v>501</v>
      </c>
      <c r="M4430">
        <v>40</v>
      </c>
      <c r="N4430">
        <v>299.60000000000002</v>
      </c>
      <c r="O4430">
        <v>449</v>
      </c>
      <c r="P4430" t="str">
        <f>IF(Table1[[#This Row],[Discount %]]&gt;50,"High Discount","Low Discount")</f>
        <v>Low Discount</v>
      </c>
    </row>
    <row r="4431" spans="1:16" x14ac:dyDescent="0.3">
      <c r="A4431" t="s">
        <v>8934</v>
      </c>
      <c r="B4431">
        <v>12026420</v>
      </c>
      <c r="C4431" t="s">
        <v>90</v>
      </c>
      <c r="D4431" t="s">
        <v>37</v>
      </c>
      <c r="E4431" t="s">
        <v>47</v>
      </c>
      <c r="F4431" t="s">
        <v>33</v>
      </c>
      <c r="G4431" t="s">
        <v>8935</v>
      </c>
      <c r="I4431">
        <v>1249</v>
      </c>
      <c r="J4431" t="s">
        <v>92</v>
      </c>
      <c r="K4431">
        <v>4.0999999999999996</v>
      </c>
      <c r="L4431">
        <v>501</v>
      </c>
      <c r="M4431">
        <v>52</v>
      </c>
      <c r="N4431">
        <v>649.48</v>
      </c>
      <c r="O4431">
        <v>599</v>
      </c>
      <c r="P4431" t="str">
        <f>IF(Table1[[#This Row],[Discount %]]&gt;50,"High Discount","Low Discount")</f>
        <v>High Discount</v>
      </c>
    </row>
    <row r="4432" spans="1:16" x14ac:dyDescent="0.3">
      <c r="A4432" t="s">
        <v>8936</v>
      </c>
      <c r="B4432">
        <v>6826883</v>
      </c>
      <c r="C4432" t="s">
        <v>94</v>
      </c>
      <c r="D4432" t="s">
        <v>37</v>
      </c>
      <c r="E4432" t="s">
        <v>131</v>
      </c>
      <c r="F4432" t="s">
        <v>33</v>
      </c>
      <c r="G4432" t="s">
        <v>8937</v>
      </c>
      <c r="I4432">
        <v>2099</v>
      </c>
      <c r="J4432" t="s">
        <v>101</v>
      </c>
      <c r="K4432">
        <v>4.4000000000000004</v>
      </c>
      <c r="L4432">
        <v>501</v>
      </c>
      <c r="M4432">
        <v>50</v>
      </c>
      <c r="N4432">
        <v>1049.5</v>
      </c>
      <c r="O4432">
        <v>1049</v>
      </c>
      <c r="P4432" t="str">
        <f>IF(Table1[[#This Row],[Discount %]]&gt;50,"High Discount","Low Discount")</f>
        <v>Low Discount</v>
      </c>
    </row>
    <row r="4433" spans="1:16" x14ac:dyDescent="0.3">
      <c r="A4433" t="s">
        <v>8938</v>
      </c>
      <c r="B4433">
        <v>11893832</v>
      </c>
      <c r="C4433" t="s">
        <v>13</v>
      </c>
      <c r="D4433" t="s">
        <v>37</v>
      </c>
      <c r="E4433" t="s">
        <v>38</v>
      </c>
      <c r="F4433" t="s">
        <v>33</v>
      </c>
      <c r="G4433" t="s">
        <v>8939</v>
      </c>
      <c r="I4433">
        <v>599</v>
      </c>
      <c r="J4433" t="s">
        <v>40</v>
      </c>
      <c r="K4433">
        <v>4.4000000000000004</v>
      </c>
      <c r="L4433">
        <v>501</v>
      </c>
      <c r="M4433">
        <v>40</v>
      </c>
      <c r="N4433">
        <v>239.6</v>
      </c>
      <c r="O4433">
        <v>359</v>
      </c>
      <c r="P4433" t="str">
        <f>IF(Table1[[#This Row],[Discount %]]&gt;50,"High Discount","Low Discount")</f>
        <v>Low Discount</v>
      </c>
    </row>
    <row r="4434" spans="1:16" x14ac:dyDescent="0.3">
      <c r="A4434" t="s">
        <v>8940</v>
      </c>
      <c r="B4434">
        <v>10092093</v>
      </c>
      <c r="C4434" t="s">
        <v>13</v>
      </c>
      <c r="D4434" t="s">
        <v>14</v>
      </c>
      <c r="E4434" t="s">
        <v>15</v>
      </c>
      <c r="F4434" t="s">
        <v>16</v>
      </c>
      <c r="G4434" t="s">
        <v>8941</v>
      </c>
      <c r="H4434">
        <v>574</v>
      </c>
      <c r="I4434">
        <v>2299</v>
      </c>
      <c r="J4434" t="s">
        <v>18</v>
      </c>
      <c r="K4434">
        <v>3.8</v>
      </c>
      <c r="L4434">
        <v>500</v>
      </c>
      <c r="M4434">
        <v>75</v>
      </c>
      <c r="N4434">
        <v>1724.25</v>
      </c>
      <c r="O4434">
        <v>574</v>
      </c>
      <c r="P4434" t="str">
        <f>IF(Table1[[#This Row],[Discount %]]&gt;50,"High Discount","Low Discount")</f>
        <v>High Discount</v>
      </c>
    </row>
    <row r="4435" spans="1:16" x14ac:dyDescent="0.3">
      <c r="A4435" t="s">
        <v>8942</v>
      </c>
      <c r="B4435">
        <v>2030818</v>
      </c>
      <c r="C4435" t="s">
        <v>59</v>
      </c>
      <c r="D4435" t="s">
        <v>60</v>
      </c>
      <c r="E4435" t="s">
        <v>168</v>
      </c>
      <c r="F4435" t="s">
        <v>16</v>
      </c>
      <c r="G4435" t="s">
        <v>8943</v>
      </c>
      <c r="H4435">
        <v>1259</v>
      </c>
      <c r="I4435">
        <v>2799</v>
      </c>
      <c r="J4435" t="s">
        <v>35</v>
      </c>
      <c r="K4435">
        <v>4.0999999999999996</v>
      </c>
      <c r="L4435">
        <v>500</v>
      </c>
      <c r="M4435">
        <v>55.000000000000007</v>
      </c>
      <c r="N4435">
        <v>1539.4500000000003</v>
      </c>
      <c r="O4435">
        <v>1259</v>
      </c>
      <c r="P4435" t="str">
        <f>IF(Table1[[#This Row],[Discount %]]&gt;50,"High Discount","Low Discount")</f>
        <v>High Discount</v>
      </c>
    </row>
    <row r="4436" spans="1:16" x14ac:dyDescent="0.3">
      <c r="A4436" t="s">
        <v>8944</v>
      </c>
      <c r="B4436">
        <v>11332294</v>
      </c>
      <c r="C4436" t="s">
        <v>1122</v>
      </c>
      <c r="D4436" t="s">
        <v>25</v>
      </c>
      <c r="E4436" t="s">
        <v>38</v>
      </c>
      <c r="F4436" t="s">
        <v>16</v>
      </c>
      <c r="G4436" t="s">
        <v>8945</v>
      </c>
      <c r="H4436">
        <v>474</v>
      </c>
      <c r="I4436">
        <v>1249</v>
      </c>
      <c r="J4436" t="s">
        <v>23</v>
      </c>
      <c r="K4436">
        <v>4</v>
      </c>
      <c r="L4436">
        <v>500</v>
      </c>
      <c r="M4436">
        <v>62</v>
      </c>
      <c r="N4436">
        <v>774.38</v>
      </c>
      <c r="O4436">
        <v>474</v>
      </c>
      <c r="P4436" t="str">
        <f>IF(Table1[[#This Row],[Discount %]]&gt;50,"High Discount","Low Discount")</f>
        <v>High Discount</v>
      </c>
    </row>
    <row r="4437" spans="1:16" x14ac:dyDescent="0.3">
      <c r="A4437" t="s">
        <v>8946</v>
      </c>
      <c r="B4437">
        <v>2296336</v>
      </c>
      <c r="C4437" t="s">
        <v>149</v>
      </c>
      <c r="D4437" t="s">
        <v>25</v>
      </c>
      <c r="E4437" t="s">
        <v>26</v>
      </c>
      <c r="F4437" t="s">
        <v>16</v>
      </c>
      <c r="G4437" t="s">
        <v>8947</v>
      </c>
      <c r="H4437">
        <v>1249</v>
      </c>
      <c r="I4437">
        <v>2499</v>
      </c>
      <c r="J4437" t="s">
        <v>453</v>
      </c>
      <c r="K4437">
        <v>4.0999999999999996</v>
      </c>
      <c r="L4437">
        <v>500</v>
      </c>
      <c r="M4437">
        <v>50</v>
      </c>
      <c r="N4437">
        <v>1249.5</v>
      </c>
      <c r="O4437">
        <v>1249</v>
      </c>
      <c r="P4437" t="str">
        <f>IF(Table1[[#This Row],[Discount %]]&gt;50,"High Discount","Low Discount")</f>
        <v>Low Discount</v>
      </c>
    </row>
    <row r="4438" spans="1:16" x14ac:dyDescent="0.3">
      <c r="A4438" t="s">
        <v>8948</v>
      </c>
      <c r="B4438">
        <v>7100025</v>
      </c>
      <c r="C4438" t="s">
        <v>1125</v>
      </c>
      <c r="D4438" t="s">
        <v>68</v>
      </c>
      <c r="E4438" t="s">
        <v>131</v>
      </c>
      <c r="F4438" t="s">
        <v>33</v>
      </c>
      <c r="G4438" t="s">
        <v>8949</v>
      </c>
      <c r="H4438">
        <v>899</v>
      </c>
      <c r="I4438">
        <v>2230</v>
      </c>
      <c r="J4438" t="s">
        <v>35</v>
      </c>
      <c r="K4438">
        <v>4.0999999999999996</v>
      </c>
      <c r="L4438">
        <v>500</v>
      </c>
      <c r="M4438">
        <v>59.686098654708516</v>
      </c>
      <c r="N4438">
        <v>1331</v>
      </c>
      <c r="O4438">
        <v>899</v>
      </c>
      <c r="P4438" t="str">
        <f>IF(Table1[[#This Row],[Discount %]]&gt;50,"High Discount","Low Discount")</f>
        <v>High Discount</v>
      </c>
    </row>
    <row r="4439" spans="1:16" x14ac:dyDescent="0.3">
      <c r="A4439" t="s">
        <v>8950</v>
      </c>
      <c r="B4439">
        <v>13529882</v>
      </c>
      <c r="C4439" t="s">
        <v>8951</v>
      </c>
      <c r="D4439" t="s">
        <v>68</v>
      </c>
      <c r="E4439" t="s">
        <v>131</v>
      </c>
      <c r="F4439" t="s">
        <v>33</v>
      </c>
      <c r="G4439" t="s">
        <v>8952</v>
      </c>
      <c r="H4439">
        <v>1259</v>
      </c>
      <c r="I4439">
        <v>2799</v>
      </c>
      <c r="J4439" t="s">
        <v>35</v>
      </c>
      <c r="K4439">
        <v>4.4000000000000004</v>
      </c>
      <c r="L4439">
        <v>500</v>
      </c>
      <c r="M4439">
        <v>55.000000000000007</v>
      </c>
      <c r="N4439">
        <v>1539.4500000000003</v>
      </c>
      <c r="O4439">
        <v>1259</v>
      </c>
      <c r="P4439" t="str">
        <f>IF(Table1[[#This Row],[Discount %]]&gt;50,"High Discount","Low Discount")</f>
        <v>High Discount</v>
      </c>
    </row>
    <row r="4440" spans="1:16" x14ac:dyDescent="0.3">
      <c r="A4440" t="s">
        <v>8953</v>
      </c>
      <c r="B4440">
        <v>12124544</v>
      </c>
      <c r="C4440" t="s">
        <v>818</v>
      </c>
      <c r="D4440" t="s">
        <v>68</v>
      </c>
      <c r="E4440" t="s">
        <v>69</v>
      </c>
      <c r="F4440" t="s">
        <v>33</v>
      </c>
      <c r="G4440" t="s">
        <v>8954</v>
      </c>
      <c r="H4440">
        <v>1749</v>
      </c>
      <c r="I4440">
        <v>4999</v>
      </c>
      <c r="J4440" t="s">
        <v>35</v>
      </c>
      <c r="K4440">
        <v>4.5</v>
      </c>
      <c r="L4440">
        <v>500</v>
      </c>
      <c r="M4440">
        <v>65</v>
      </c>
      <c r="N4440">
        <v>3249.35</v>
      </c>
      <c r="O4440">
        <v>1749</v>
      </c>
      <c r="P4440" t="str">
        <f>IF(Table1[[#This Row],[Discount %]]&gt;50,"High Discount","Low Discount")</f>
        <v>High Discount</v>
      </c>
    </row>
    <row r="4441" spans="1:16" x14ac:dyDescent="0.3">
      <c r="A4441" t="s">
        <v>8955</v>
      </c>
      <c r="B4441">
        <v>12441776</v>
      </c>
      <c r="C4441" t="s">
        <v>580</v>
      </c>
      <c r="D4441" t="s">
        <v>31</v>
      </c>
      <c r="E4441" t="s">
        <v>380</v>
      </c>
      <c r="F4441" t="s">
        <v>33</v>
      </c>
      <c r="G4441" t="s">
        <v>8956</v>
      </c>
      <c r="H4441">
        <v>764</v>
      </c>
      <c r="I4441">
        <v>1699</v>
      </c>
      <c r="J4441" t="s">
        <v>23</v>
      </c>
      <c r="K4441">
        <v>3.9</v>
      </c>
      <c r="L4441">
        <v>500</v>
      </c>
      <c r="M4441">
        <v>55.000000000000007</v>
      </c>
      <c r="N4441">
        <v>934.45000000000016</v>
      </c>
      <c r="O4441">
        <v>764</v>
      </c>
      <c r="P4441" t="str">
        <f>IF(Table1[[#This Row],[Discount %]]&gt;50,"High Discount","Low Discount")</f>
        <v>High Discount</v>
      </c>
    </row>
    <row r="4442" spans="1:16" x14ac:dyDescent="0.3">
      <c r="A4442" t="s">
        <v>8957</v>
      </c>
      <c r="B4442">
        <v>2461539</v>
      </c>
      <c r="C4442" t="s">
        <v>4213</v>
      </c>
      <c r="D4442" t="s">
        <v>31</v>
      </c>
      <c r="E4442" t="s">
        <v>104</v>
      </c>
      <c r="F4442" t="s">
        <v>33</v>
      </c>
      <c r="G4442" t="s">
        <v>8958</v>
      </c>
      <c r="H4442">
        <v>449</v>
      </c>
      <c r="I4442">
        <v>999</v>
      </c>
      <c r="J4442" t="s">
        <v>4215</v>
      </c>
      <c r="K4442">
        <v>3.8</v>
      </c>
      <c r="L4442">
        <v>500</v>
      </c>
      <c r="M4442">
        <v>55.000000000000007</v>
      </c>
      <c r="N4442">
        <v>549.45000000000005</v>
      </c>
      <c r="O4442">
        <v>449</v>
      </c>
      <c r="P4442" t="str">
        <f>IF(Table1[[#This Row],[Discount %]]&gt;50,"High Discount","Low Discount")</f>
        <v>High Discount</v>
      </c>
    </row>
    <row r="4443" spans="1:16" x14ac:dyDescent="0.3">
      <c r="A4443" t="s">
        <v>8959</v>
      </c>
      <c r="B4443">
        <v>13382042</v>
      </c>
      <c r="C4443" t="s">
        <v>199</v>
      </c>
      <c r="D4443" t="s">
        <v>86</v>
      </c>
      <c r="E4443" t="s">
        <v>43</v>
      </c>
      <c r="F4443" t="s">
        <v>33</v>
      </c>
      <c r="G4443" t="s">
        <v>8960</v>
      </c>
      <c r="H4443">
        <v>569</v>
      </c>
      <c r="I4443">
        <v>1499</v>
      </c>
      <c r="J4443" t="s">
        <v>201</v>
      </c>
      <c r="K4443">
        <v>4.5</v>
      </c>
      <c r="L4443">
        <v>500</v>
      </c>
      <c r="M4443">
        <v>62</v>
      </c>
      <c r="N4443">
        <v>929.38</v>
      </c>
      <c r="O4443">
        <v>569</v>
      </c>
      <c r="P4443" t="str">
        <f>IF(Table1[[#This Row],[Discount %]]&gt;50,"High Discount","Low Discount")</f>
        <v>High Discount</v>
      </c>
    </row>
    <row r="4444" spans="1:16" x14ac:dyDescent="0.3">
      <c r="A4444" t="s">
        <v>8961</v>
      </c>
      <c r="B4444">
        <v>8349785</v>
      </c>
      <c r="C4444" t="s">
        <v>85</v>
      </c>
      <c r="D4444" t="s">
        <v>86</v>
      </c>
      <c r="E4444" t="s">
        <v>82</v>
      </c>
      <c r="F4444" t="s">
        <v>33</v>
      </c>
      <c r="G4444" t="s">
        <v>2729</v>
      </c>
      <c r="H4444">
        <v>999</v>
      </c>
      <c r="I4444">
        <v>1999</v>
      </c>
      <c r="J4444" t="s">
        <v>88</v>
      </c>
      <c r="K4444">
        <v>4.2</v>
      </c>
      <c r="L4444">
        <v>500</v>
      </c>
      <c r="M4444">
        <v>50</v>
      </c>
      <c r="N4444">
        <v>999.5</v>
      </c>
      <c r="O4444">
        <v>999</v>
      </c>
      <c r="P4444" t="str">
        <f>IF(Table1[[#This Row],[Discount %]]&gt;50,"High Discount","Low Discount")</f>
        <v>Low Discount</v>
      </c>
    </row>
    <row r="4445" spans="1:16" x14ac:dyDescent="0.3">
      <c r="A4445" t="s">
        <v>8962</v>
      </c>
      <c r="B4445">
        <v>10095221</v>
      </c>
      <c r="C4445" t="s">
        <v>56</v>
      </c>
      <c r="D4445" t="s">
        <v>86</v>
      </c>
      <c r="E4445" t="s">
        <v>15</v>
      </c>
      <c r="F4445" t="s">
        <v>33</v>
      </c>
      <c r="G4445" t="s">
        <v>8963</v>
      </c>
      <c r="H4445">
        <v>599</v>
      </c>
      <c r="I4445">
        <v>1999</v>
      </c>
      <c r="J4445" t="s">
        <v>603</v>
      </c>
      <c r="K4445">
        <v>4.0999999999999996</v>
      </c>
      <c r="L4445">
        <v>500</v>
      </c>
      <c r="M4445">
        <v>70</v>
      </c>
      <c r="N4445">
        <v>1399.3</v>
      </c>
      <c r="O4445">
        <v>599</v>
      </c>
      <c r="P4445" t="str">
        <f>IF(Table1[[#This Row],[Discount %]]&gt;50,"High Discount","Low Discount")</f>
        <v>High Discount</v>
      </c>
    </row>
    <row r="4446" spans="1:16" x14ac:dyDescent="0.3">
      <c r="A4446" t="s">
        <v>8964</v>
      </c>
      <c r="B4446">
        <v>9073231</v>
      </c>
      <c r="C4446" t="s">
        <v>7510</v>
      </c>
      <c r="D4446" t="s">
        <v>37</v>
      </c>
      <c r="E4446" t="s">
        <v>73</v>
      </c>
      <c r="F4446" t="s">
        <v>33</v>
      </c>
      <c r="G4446" t="s">
        <v>8965</v>
      </c>
      <c r="I4446">
        <v>1899</v>
      </c>
      <c r="J4446" t="s">
        <v>35</v>
      </c>
      <c r="K4446">
        <v>4.2</v>
      </c>
      <c r="L4446">
        <v>500</v>
      </c>
      <c r="M4446">
        <v>15.000000000000002</v>
      </c>
      <c r="N4446">
        <v>284.85000000000002</v>
      </c>
      <c r="O4446">
        <v>1614</v>
      </c>
      <c r="P4446" t="str">
        <f>IF(Table1[[#This Row],[Discount %]]&gt;50,"High Discount","Low Discount")</f>
        <v>Low Discount</v>
      </c>
    </row>
    <row r="4447" spans="1:16" x14ac:dyDescent="0.3">
      <c r="A4447" t="s">
        <v>8966</v>
      </c>
      <c r="B4447">
        <v>2157915</v>
      </c>
      <c r="C4447" t="s">
        <v>13</v>
      </c>
      <c r="D4447" t="s">
        <v>14</v>
      </c>
      <c r="E4447" t="s">
        <v>15</v>
      </c>
      <c r="F4447" t="s">
        <v>16</v>
      </c>
      <c r="G4447" t="s">
        <v>8967</v>
      </c>
      <c r="I4447">
        <v>2199</v>
      </c>
      <c r="J4447" t="s">
        <v>18</v>
      </c>
      <c r="K4447">
        <v>3.4</v>
      </c>
      <c r="L4447">
        <v>499</v>
      </c>
      <c r="M4447">
        <v>52</v>
      </c>
      <c r="N4447">
        <v>1143.48</v>
      </c>
      <c r="O4447">
        <v>1055</v>
      </c>
      <c r="P4447" t="str">
        <f>IF(Table1[[#This Row],[Discount %]]&gt;50,"High Discount","Low Discount")</f>
        <v>High Discount</v>
      </c>
    </row>
    <row r="4448" spans="1:16" x14ac:dyDescent="0.3">
      <c r="A4448" t="s">
        <v>8968</v>
      </c>
      <c r="B4448">
        <v>10187345</v>
      </c>
      <c r="C4448" t="s">
        <v>149</v>
      </c>
      <c r="D4448" t="s">
        <v>14</v>
      </c>
      <c r="E4448" t="s">
        <v>15</v>
      </c>
      <c r="F4448" t="s">
        <v>16</v>
      </c>
      <c r="G4448" t="s">
        <v>2433</v>
      </c>
      <c r="H4448">
        <v>1399</v>
      </c>
      <c r="I4448">
        <v>2799</v>
      </c>
      <c r="J4448" t="s">
        <v>151</v>
      </c>
      <c r="K4448">
        <v>4.2</v>
      </c>
      <c r="L4448">
        <v>499</v>
      </c>
      <c r="M4448">
        <v>50</v>
      </c>
      <c r="N4448">
        <v>1399.5</v>
      </c>
      <c r="O4448">
        <v>1399</v>
      </c>
      <c r="P4448" t="str">
        <f>IF(Table1[[#This Row],[Discount %]]&gt;50,"High Discount","Low Discount")</f>
        <v>Low Discount</v>
      </c>
    </row>
    <row r="4449" spans="1:16" x14ac:dyDescent="0.3">
      <c r="A4449" t="s">
        <v>8969</v>
      </c>
      <c r="B4449">
        <v>10343505</v>
      </c>
      <c r="C4449" t="s">
        <v>42</v>
      </c>
      <c r="D4449" t="s">
        <v>14</v>
      </c>
      <c r="E4449" t="s">
        <v>47</v>
      </c>
      <c r="F4449" t="s">
        <v>16</v>
      </c>
      <c r="G4449" t="s">
        <v>8970</v>
      </c>
      <c r="H4449">
        <v>1499</v>
      </c>
      <c r="I4449">
        <v>2499</v>
      </c>
      <c r="J4449" t="s">
        <v>18</v>
      </c>
      <c r="K4449">
        <v>4</v>
      </c>
      <c r="L4449">
        <v>499</v>
      </c>
      <c r="M4449">
        <v>40</v>
      </c>
      <c r="N4449">
        <v>999.6</v>
      </c>
      <c r="O4449">
        <v>1499</v>
      </c>
      <c r="P4449" t="str">
        <f>IF(Table1[[#This Row],[Discount %]]&gt;50,"High Discount","Low Discount")</f>
        <v>Low Discount</v>
      </c>
    </row>
    <row r="4450" spans="1:16" x14ac:dyDescent="0.3">
      <c r="A4450" t="s">
        <v>8971</v>
      </c>
      <c r="B4450">
        <v>11362736</v>
      </c>
      <c r="C4450" t="s">
        <v>149</v>
      </c>
      <c r="D4450" t="s">
        <v>14</v>
      </c>
      <c r="E4450" t="s">
        <v>47</v>
      </c>
      <c r="F4450" t="s">
        <v>16</v>
      </c>
      <c r="G4450" t="s">
        <v>8972</v>
      </c>
      <c r="H4450">
        <v>1439</v>
      </c>
      <c r="I4450">
        <v>2399</v>
      </c>
      <c r="J4450" t="s">
        <v>151</v>
      </c>
      <c r="K4450">
        <v>4.0999999999999996</v>
      </c>
      <c r="L4450">
        <v>499</v>
      </c>
      <c r="M4450">
        <v>40</v>
      </c>
      <c r="N4450">
        <v>959.6</v>
      </c>
      <c r="O4450">
        <v>1439</v>
      </c>
      <c r="P4450" t="str">
        <f>IF(Table1[[#This Row],[Discount %]]&gt;50,"High Discount","Low Discount")</f>
        <v>Low Discount</v>
      </c>
    </row>
    <row r="4451" spans="1:16" x14ac:dyDescent="0.3">
      <c r="A4451" t="s">
        <v>8973</v>
      </c>
      <c r="B4451">
        <v>11361968</v>
      </c>
      <c r="C4451" t="s">
        <v>149</v>
      </c>
      <c r="D4451" t="s">
        <v>14</v>
      </c>
      <c r="E4451" t="s">
        <v>21</v>
      </c>
      <c r="F4451" t="s">
        <v>16</v>
      </c>
      <c r="G4451" t="s">
        <v>8974</v>
      </c>
      <c r="H4451">
        <v>1049</v>
      </c>
      <c r="I4451">
        <v>2099</v>
      </c>
      <c r="J4451" t="s">
        <v>35</v>
      </c>
      <c r="K4451">
        <v>4.2</v>
      </c>
      <c r="L4451">
        <v>499</v>
      </c>
      <c r="M4451">
        <v>50</v>
      </c>
      <c r="N4451">
        <v>1049.5</v>
      </c>
      <c r="O4451">
        <v>1049</v>
      </c>
      <c r="P4451" t="str">
        <f>IF(Table1[[#This Row],[Discount %]]&gt;50,"High Discount","Low Discount")</f>
        <v>Low Discount</v>
      </c>
    </row>
    <row r="4452" spans="1:16" x14ac:dyDescent="0.3">
      <c r="A4452" t="s">
        <v>8975</v>
      </c>
      <c r="B4452">
        <v>2167367</v>
      </c>
      <c r="C4452" t="s">
        <v>13</v>
      </c>
      <c r="D4452" t="s">
        <v>14</v>
      </c>
      <c r="E4452" t="s">
        <v>47</v>
      </c>
      <c r="F4452" t="s">
        <v>16</v>
      </c>
      <c r="G4452" t="s">
        <v>8976</v>
      </c>
      <c r="H4452">
        <v>799</v>
      </c>
      <c r="I4452">
        <v>1999</v>
      </c>
      <c r="J4452" t="s">
        <v>18</v>
      </c>
      <c r="K4452">
        <v>4.2</v>
      </c>
      <c r="L4452">
        <v>499</v>
      </c>
      <c r="M4452">
        <v>60.000000000000007</v>
      </c>
      <c r="N4452">
        <v>1199.4000000000001</v>
      </c>
      <c r="O4452">
        <v>799</v>
      </c>
      <c r="P4452" t="str">
        <f>IF(Table1[[#This Row],[Discount %]]&gt;50,"High Discount","Low Discount")</f>
        <v>High Discount</v>
      </c>
    </row>
    <row r="4453" spans="1:16" x14ac:dyDescent="0.3">
      <c r="A4453" t="s">
        <v>8977</v>
      </c>
      <c r="B4453">
        <v>5395416</v>
      </c>
      <c r="C4453" t="s">
        <v>56</v>
      </c>
      <c r="D4453" t="s">
        <v>14</v>
      </c>
      <c r="E4453" t="s">
        <v>21</v>
      </c>
      <c r="F4453" t="s">
        <v>16</v>
      </c>
      <c r="G4453" t="s">
        <v>8978</v>
      </c>
      <c r="H4453">
        <v>764</v>
      </c>
      <c r="I4453">
        <v>1699</v>
      </c>
      <c r="J4453" t="s">
        <v>23</v>
      </c>
      <c r="K4453">
        <v>4.0999999999999996</v>
      </c>
      <c r="L4453">
        <v>499</v>
      </c>
      <c r="M4453">
        <v>55.000000000000007</v>
      </c>
      <c r="N4453">
        <v>934.45000000000016</v>
      </c>
      <c r="O4453">
        <v>764</v>
      </c>
      <c r="P4453" t="str">
        <f>IF(Table1[[#This Row],[Discount %]]&gt;50,"High Discount","Low Discount")</f>
        <v>High Discount</v>
      </c>
    </row>
    <row r="4454" spans="1:16" x14ac:dyDescent="0.3">
      <c r="A4454" t="s">
        <v>8979</v>
      </c>
      <c r="B4454">
        <v>12158062</v>
      </c>
      <c r="C4454" t="s">
        <v>5124</v>
      </c>
      <c r="D4454" t="s">
        <v>176</v>
      </c>
      <c r="E4454" t="s">
        <v>325</v>
      </c>
      <c r="F4454" t="s">
        <v>16</v>
      </c>
      <c r="G4454" t="s">
        <v>8980</v>
      </c>
      <c r="I4454">
        <v>1050</v>
      </c>
      <c r="J4454" t="s">
        <v>35</v>
      </c>
      <c r="K4454">
        <v>4.3</v>
      </c>
      <c r="L4454">
        <v>499</v>
      </c>
      <c r="M4454">
        <v>31</v>
      </c>
      <c r="N4454">
        <v>325.5</v>
      </c>
      <c r="O4454">
        <v>724</v>
      </c>
      <c r="P4454" t="str">
        <f>IF(Table1[[#This Row],[Discount %]]&gt;50,"High Discount","Low Discount")</f>
        <v>Low Discount</v>
      </c>
    </row>
    <row r="4455" spans="1:16" x14ac:dyDescent="0.3">
      <c r="A4455" t="s">
        <v>8981</v>
      </c>
      <c r="B4455">
        <v>11896032</v>
      </c>
      <c r="C4455" t="s">
        <v>13</v>
      </c>
      <c r="D4455" t="s">
        <v>25</v>
      </c>
      <c r="E4455" t="s">
        <v>26</v>
      </c>
      <c r="F4455" t="s">
        <v>16</v>
      </c>
      <c r="G4455" t="s">
        <v>7001</v>
      </c>
      <c r="I4455">
        <v>1199</v>
      </c>
      <c r="J4455" t="s">
        <v>231</v>
      </c>
      <c r="K4455">
        <v>4.4000000000000004</v>
      </c>
      <c r="L4455">
        <v>499</v>
      </c>
      <c r="M4455">
        <v>52</v>
      </c>
      <c r="N4455">
        <v>623.48</v>
      </c>
      <c r="O4455">
        <v>575</v>
      </c>
      <c r="P4455" t="str">
        <f>IF(Table1[[#This Row],[Discount %]]&gt;50,"High Discount","Low Discount")</f>
        <v>High Discount</v>
      </c>
    </row>
    <row r="4456" spans="1:16" x14ac:dyDescent="0.3">
      <c r="A4456" t="s">
        <v>8982</v>
      </c>
      <c r="B4456">
        <v>11468934</v>
      </c>
      <c r="C4456" t="s">
        <v>459</v>
      </c>
      <c r="D4456" t="s">
        <v>25</v>
      </c>
      <c r="E4456" t="s">
        <v>281</v>
      </c>
      <c r="F4456" t="s">
        <v>16</v>
      </c>
      <c r="G4456" t="s">
        <v>8983</v>
      </c>
      <c r="I4456">
        <v>799</v>
      </c>
      <c r="J4456" t="s">
        <v>40</v>
      </c>
      <c r="K4456">
        <v>4.0999999999999996</v>
      </c>
      <c r="L4456">
        <v>499</v>
      </c>
      <c r="M4456">
        <v>52</v>
      </c>
      <c r="N4456">
        <v>415.48</v>
      </c>
      <c r="O4456">
        <v>383</v>
      </c>
      <c r="P4456" t="str">
        <f>IF(Table1[[#This Row],[Discount %]]&gt;50,"High Discount","Low Discount")</f>
        <v>High Discount</v>
      </c>
    </row>
    <row r="4457" spans="1:16" x14ac:dyDescent="0.3">
      <c r="A4457" t="s">
        <v>8984</v>
      </c>
      <c r="B4457">
        <v>14078786</v>
      </c>
      <c r="C4457" t="s">
        <v>81</v>
      </c>
      <c r="D4457" t="s">
        <v>68</v>
      </c>
      <c r="E4457" t="s">
        <v>131</v>
      </c>
      <c r="F4457" t="s">
        <v>33</v>
      </c>
      <c r="G4457" t="s">
        <v>8985</v>
      </c>
      <c r="H4457">
        <v>614</v>
      </c>
      <c r="I4457">
        <v>1499</v>
      </c>
      <c r="J4457" t="s">
        <v>35</v>
      </c>
      <c r="K4457">
        <v>4.2</v>
      </c>
      <c r="L4457">
        <v>499</v>
      </c>
      <c r="M4457">
        <v>59</v>
      </c>
      <c r="N4457">
        <v>884.41</v>
      </c>
      <c r="O4457">
        <v>614</v>
      </c>
      <c r="P4457" t="str">
        <f>IF(Table1[[#This Row],[Discount %]]&gt;50,"High Discount","Low Discount")</f>
        <v>High Discount</v>
      </c>
    </row>
    <row r="4458" spans="1:16" x14ac:dyDescent="0.3">
      <c r="A4458" t="s">
        <v>8986</v>
      </c>
      <c r="B4458">
        <v>9371587</v>
      </c>
      <c r="C4458" t="s">
        <v>85</v>
      </c>
      <c r="D4458" t="s">
        <v>68</v>
      </c>
      <c r="E4458" t="s">
        <v>131</v>
      </c>
      <c r="F4458" t="s">
        <v>33</v>
      </c>
      <c r="G4458" t="s">
        <v>8987</v>
      </c>
      <c r="H4458">
        <v>1199</v>
      </c>
      <c r="I4458">
        <v>1999</v>
      </c>
      <c r="J4458" t="s">
        <v>88</v>
      </c>
      <c r="K4458">
        <v>4.2</v>
      </c>
      <c r="L4458">
        <v>499</v>
      </c>
      <c r="M4458">
        <v>40</v>
      </c>
      <c r="N4458">
        <v>799.6</v>
      </c>
      <c r="O4458">
        <v>1199</v>
      </c>
      <c r="P4458" t="str">
        <f>IF(Table1[[#This Row],[Discount %]]&gt;50,"High Discount","Low Discount")</f>
        <v>Low Discount</v>
      </c>
    </row>
    <row r="4459" spans="1:16" x14ac:dyDescent="0.3">
      <c r="A4459" t="s">
        <v>8988</v>
      </c>
      <c r="B4459">
        <v>14507212</v>
      </c>
      <c r="C4459" t="s">
        <v>2233</v>
      </c>
      <c r="D4459" t="s">
        <v>68</v>
      </c>
      <c r="E4459" t="s">
        <v>69</v>
      </c>
      <c r="F4459" t="s">
        <v>33</v>
      </c>
      <c r="G4459" t="s">
        <v>8989</v>
      </c>
      <c r="H4459">
        <v>1034</v>
      </c>
      <c r="I4459">
        <v>3233</v>
      </c>
      <c r="J4459" t="s">
        <v>212</v>
      </c>
      <c r="K4459">
        <v>3.6</v>
      </c>
      <c r="L4459">
        <v>499</v>
      </c>
      <c r="M4459">
        <v>68</v>
      </c>
      <c r="N4459">
        <v>2198.44</v>
      </c>
      <c r="O4459">
        <v>1034</v>
      </c>
      <c r="P4459" t="str">
        <f>IF(Table1[[#This Row],[Discount %]]&gt;50,"High Discount","Low Discount")</f>
        <v>High Discount</v>
      </c>
    </row>
    <row r="4460" spans="1:16" x14ac:dyDescent="0.3">
      <c r="A4460" t="s">
        <v>8990</v>
      </c>
      <c r="B4460">
        <v>13703704</v>
      </c>
      <c r="C4460" t="s">
        <v>507</v>
      </c>
      <c r="D4460" t="s">
        <v>68</v>
      </c>
      <c r="E4460" t="s">
        <v>69</v>
      </c>
      <c r="F4460" t="s">
        <v>33</v>
      </c>
      <c r="G4460" t="s">
        <v>8991</v>
      </c>
      <c r="H4460">
        <v>1154</v>
      </c>
      <c r="I4460">
        <v>3299</v>
      </c>
      <c r="J4460" t="s">
        <v>35</v>
      </c>
      <c r="K4460">
        <v>3.8</v>
      </c>
      <c r="L4460">
        <v>499</v>
      </c>
      <c r="M4460">
        <v>65</v>
      </c>
      <c r="N4460">
        <v>2144.35</v>
      </c>
      <c r="O4460">
        <v>1154</v>
      </c>
      <c r="P4460" t="str">
        <f>IF(Table1[[#This Row],[Discount %]]&gt;50,"High Discount","Low Discount")</f>
        <v>High Discount</v>
      </c>
    </row>
    <row r="4461" spans="1:16" x14ac:dyDescent="0.3">
      <c r="A4461" t="s">
        <v>8992</v>
      </c>
      <c r="B4461">
        <v>8420299</v>
      </c>
      <c r="C4461" t="s">
        <v>85</v>
      </c>
      <c r="D4461" t="s">
        <v>68</v>
      </c>
      <c r="E4461" t="s">
        <v>69</v>
      </c>
      <c r="F4461" t="s">
        <v>33</v>
      </c>
      <c r="G4461" t="s">
        <v>8993</v>
      </c>
      <c r="H4461">
        <v>2159</v>
      </c>
      <c r="I4461">
        <v>5399</v>
      </c>
      <c r="J4461" t="s">
        <v>88</v>
      </c>
      <c r="K4461">
        <v>4.2</v>
      </c>
      <c r="L4461">
        <v>499</v>
      </c>
      <c r="M4461">
        <v>60</v>
      </c>
      <c r="N4461">
        <v>3239.4</v>
      </c>
      <c r="O4461">
        <v>2159</v>
      </c>
      <c r="P4461" t="str">
        <f>IF(Table1[[#This Row],[Discount %]]&gt;50,"High Discount","Low Discount")</f>
        <v>High Discount</v>
      </c>
    </row>
    <row r="4462" spans="1:16" x14ac:dyDescent="0.3">
      <c r="A4462" t="s">
        <v>8994</v>
      </c>
      <c r="B4462">
        <v>11012468</v>
      </c>
      <c r="C4462" t="s">
        <v>51</v>
      </c>
      <c r="D4462" t="s">
        <v>37</v>
      </c>
      <c r="E4462" t="s">
        <v>772</v>
      </c>
      <c r="F4462" t="s">
        <v>33</v>
      </c>
      <c r="G4462" t="s">
        <v>8995</v>
      </c>
      <c r="I4462">
        <v>1195</v>
      </c>
      <c r="J4462" t="s">
        <v>23</v>
      </c>
      <c r="K4462">
        <v>4.2</v>
      </c>
      <c r="L4462">
        <v>499</v>
      </c>
      <c r="M4462">
        <v>58.000000000000007</v>
      </c>
      <c r="N4462">
        <v>693.10000000000014</v>
      </c>
      <c r="O4462">
        <v>501</v>
      </c>
      <c r="P4462" t="str">
        <f>IF(Table1[[#This Row],[Discount %]]&gt;50,"High Discount","Low Discount")</f>
        <v>High Discount</v>
      </c>
    </row>
    <row r="4463" spans="1:16" x14ac:dyDescent="0.3">
      <c r="A4463" t="s">
        <v>8996</v>
      </c>
      <c r="B4463">
        <v>12259246</v>
      </c>
      <c r="C4463" t="s">
        <v>107</v>
      </c>
      <c r="D4463" t="s">
        <v>37</v>
      </c>
      <c r="E4463" t="s">
        <v>38</v>
      </c>
      <c r="F4463" t="s">
        <v>33</v>
      </c>
      <c r="G4463" t="s">
        <v>8997</v>
      </c>
      <c r="I4463">
        <v>1199</v>
      </c>
      <c r="J4463" t="s">
        <v>101</v>
      </c>
      <c r="K4463">
        <v>4.2</v>
      </c>
      <c r="L4463">
        <v>499</v>
      </c>
      <c r="M4463">
        <v>40</v>
      </c>
      <c r="N4463">
        <v>479.6</v>
      </c>
      <c r="O4463">
        <v>719</v>
      </c>
      <c r="P4463" t="str">
        <f>IF(Table1[[#This Row],[Discount %]]&gt;50,"High Discount","Low Discount")</f>
        <v>Low Discount</v>
      </c>
    </row>
    <row r="4464" spans="1:16" x14ac:dyDescent="0.3">
      <c r="A4464" t="s">
        <v>8998</v>
      </c>
      <c r="B4464">
        <v>13842512</v>
      </c>
      <c r="C4464" t="s">
        <v>90</v>
      </c>
      <c r="D4464" t="s">
        <v>37</v>
      </c>
      <c r="E4464" t="s">
        <v>131</v>
      </c>
      <c r="F4464" t="s">
        <v>33</v>
      </c>
      <c r="G4464" t="s">
        <v>8999</v>
      </c>
      <c r="I4464">
        <v>1399</v>
      </c>
      <c r="J4464" t="s">
        <v>23</v>
      </c>
      <c r="K4464">
        <v>4.4000000000000004</v>
      </c>
      <c r="L4464">
        <v>499</v>
      </c>
      <c r="M4464">
        <v>56.999999999999993</v>
      </c>
      <c r="N4464">
        <v>797.42999999999984</v>
      </c>
      <c r="O4464">
        <v>601</v>
      </c>
      <c r="P4464" t="str">
        <f>IF(Table1[[#This Row],[Discount %]]&gt;50,"High Discount","Low Discount")</f>
        <v>High Discount</v>
      </c>
    </row>
    <row r="4465" spans="1:16" x14ac:dyDescent="0.3">
      <c r="A4465" t="s">
        <v>9000</v>
      </c>
      <c r="B4465">
        <v>10856420</v>
      </c>
      <c r="C4465" t="s">
        <v>13</v>
      </c>
      <c r="D4465" t="s">
        <v>37</v>
      </c>
      <c r="E4465" t="s">
        <v>43</v>
      </c>
      <c r="F4465" t="s">
        <v>33</v>
      </c>
      <c r="G4465" t="s">
        <v>9001</v>
      </c>
      <c r="I4465">
        <v>1499</v>
      </c>
      <c r="J4465" t="s">
        <v>40</v>
      </c>
      <c r="K4465">
        <v>4.3</v>
      </c>
      <c r="L4465">
        <v>499</v>
      </c>
      <c r="M4465">
        <v>60</v>
      </c>
      <c r="N4465">
        <v>899.4</v>
      </c>
      <c r="O4465">
        <v>599</v>
      </c>
      <c r="P4465" t="str">
        <f>IF(Table1[[#This Row],[Discount %]]&gt;50,"High Discount","Low Discount")</f>
        <v>High Discount</v>
      </c>
    </row>
    <row r="4466" spans="1:16" x14ac:dyDescent="0.3">
      <c r="A4466" t="s">
        <v>9002</v>
      </c>
      <c r="B4466">
        <v>17382710</v>
      </c>
      <c r="C4466" t="s">
        <v>13</v>
      </c>
      <c r="D4466" t="s">
        <v>37</v>
      </c>
      <c r="E4466" t="s">
        <v>38</v>
      </c>
      <c r="F4466" t="s">
        <v>33</v>
      </c>
      <c r="G4466" t="s">
        <v>1749</v>
      </c>
      <c r="I4466">
        <v>1598</v>
      </c>
      <c r="J4466" t="s">
        <v>40</v>
      </c>
      <c r="K4466">
        <v>4.2</v>
      </c>
      <c r="L4466">
        <v>499</v>
      </c>
      <c r="M4466">
        <v>50</v>
      </c>
      <c r="N4466">
        <v>799</v>
      </c>
      <c r="O4466">
        <v>799</v>
      </c>
      <c r="P4466" t="str">
        <f>IF(Table1[[#This Row],[Discount %]]&gt;50,"High Discount","Low Discount")</f>
        <v>Low Discount</v>
      </c>
    </row>
    <row r="4467" spans="1:16" x14ac:dyDescent="0.3">
      <c r="A4467" t="s">
        <v>9003</v>
      </c>
      <c r="B4467">
        <v>12335306</v>
      </c>
      <c r="C4467" t="s">
        <v>13</v>
      </c>
      <c r="D4467" t="s">
        <v>37</v>
      </c>
      <c r="E4467" t="s">
        <v>281</v>
      </c>
      <c r="F4467" t="s">
        <v>33</v>
      </c>
      <c r="G4467" t="s">
        <v>9004</v>
      </c>
      <c r="I4467">
        <v>1699</v>
      </c>
      <c r="J4467" t="s">
        <v>101</v>
      </c>
      <c r="K4467">
        <v>4.2</v>
      </c>
      <c r="L4467">
        <v>499</v>
      </c>
      <c r="M4467">
        <v>64.999999999999986</v>
      </c>
      <c r="N4467">
        <v>1104.3499999999997</v>
      </c>
      <c r="O4467">
        <v>594</v>
      </c>
      <c r="P4467" t="str">
        <f>IF(Table1[[#This Row],[Discount %]]&gt;50,"High Discount","Low Discount")</f>
        <v>High Discount</v>
      </c>
    </row>
    <row r="4468" spans="1:16" x14ac:dyDescent="0.3">
      <c r="A4468" t="s">
        <v>9005</v>
      </c>
      <c r="B4468">
        <v>8962427</v>
      </c>
      <c r="C4468" t="s">
        <v>13</v>
      </c>
      <c r="D4468" t="s">
        <v>14</v>
      </c>
      <c r="E4468" t="s">
        <v>15</v>
      </c>
      <c r="F4468" t="s">
        <v>16</v>
      </c>
      <c r="G4468" t="s">
        <v>1130</v>
      </c>
      <c r="H4468">
        <v>769</v>
      </c>
      <c r="I4468">
        <v>2199</v>
      </c>
      <c r="J4468" t="s">
        <v>118</v>
      </c>
      <c r="K4468">
        <v>3.6</v>
      </c>
      <c r="L4468">
        <v>498</v>
      </c>
      <c r="M4468">
        <v>64.999999999999986</v>
      </c>
      <c r="N4468">
        <v>1429.3499999999997</v>
      </c>
      <c r="O4468">
        <v>769</v>
      </c>
      <c r="P4468" t="str">
        <f>IF(Table1[[#This Row],[Discount %]]&gt;50,"High Discount","Low Discount")</f>
        <v>High Discount</v>
      </c>
    </row>
    <row r="4469" spans="1:16" x14ac:dyDescent="0.3">
      <c r="A4469" t="s">
        <v>9006</v>
      </c>
      <c r="B4469">
        <v>11274582</v>
      </c>
      <c r="C4469" t="s">
        <v>13</v>
      </c>
      <c r="D4469" t="s">
        <v>14</v>
      </c>
      <c r="E4469" t="s">
        <v>15</v>
      </c>
      <c r="F4469" t="s">
        <v>16</v>
      </c>
      <c r="G4469" t="s">
        <v>2986</v>
      </c>
      <c r="H4469">
        <v>719</v>
      </c>
      <c r="I4469">
        <v>1799</v>
      </c>
      <c r="J4469" t="s">
        <v>18</v>
      </c>
      <c r="K4469">
        <v>3.8</v>
      </c>
      <c r="L4469">
        <v>498</v>
      </c>
      <c r="M4469">
        <v>60.000000000000007</v>
      </c>
      <c r="N4469">
        <v>1079.4000000000001</v>
      </c>
      <c r="O4469">
        <v>719</v>
      </c>
      <c r="P4469" t="str">
        <f>IF(Table1[[#This Row],[Discount %]]&gt;50,"High Discount","Low Discount")</f>
        <v>High Discount</v>
      </c>
    </row>
    <row r="4470" spans="1:16" x14ac:dyDescent="0.3">
      <c r="A4470" t="s">
        <v>9007</v>
      </c>
      <c r="B4470">
        <v>5395412</v>
      </c>
      <c r="C4470" t="s">
        <v>56</v>
      </c>
      <c r="D4470" t="s">
        <v>14</v>
      </c>
      <c r="E4470" t="s">
        <v>21</v>
      </c>
      <c r="F4470" t="s">
        <v>16</v>
      </c>
      <c r="G4470" t="s">
        <v>9008</v>
      </c>
      <c r="H4470">
        <v>594</v>
      </c>
      <c r="I4470">
        <v>1699</v>
      </c>
      <c r="J4470" t="s">
        <v>35</v>
      </c>
      <c r="K4470">
        <v>3.9</v>
      </c>
      <c r="L4470">
        <v>498</v>
      </c>
      <c r="M4470">
        <v>64.999999999999986</v>
      </c>
      <c r="N4470">
        <v>1104.3499999999997</v>
      </c>
      <c r="O4470">
        <v>594</v>
      </c>
      <c r="P4470" t="str">
        <f>IF(Table1[[#This Row],[Discount %]]&gt;50,"High Discount","Low Discount")</f>
        <v>High Discount</v>
      </c>
    </row>
    <row r="4471" spans="1:16" x14ac:dyDescent="0.3">
      <c r="A4471" t="s">
        <v>9009</v>
      </c>
      <c r="B4471">
        <v>10004147</v>
      </c>
      <c r="C4471" t="s">
        <v>46</v>
      </c>
      <c r="D4471" t="s">
        <v>14</v>
      </c>
      <c r="E4471" t="s">
        <v>47</v>
      </c>
      <c r="F4471" t="s">
        <v>16</v>
      </c>
      <c r="G4471" t="s">
        <v>9010</v>
      </c>
      <c r="H4471">
        <v>623</v>
      </c>
      <c r="I4471">
        <v>1599</v>
      </c>
      <c r="J4471" t="s">
        <v>49</v>
      </c>
      <c r="K4471">
        <v>4</v>
      </c>
      <c r="L4471">
        <v>498</v>
      </c>
      <c r="M4471">
        <v>61</v>
      </c>
      <c r="N4471">
        <v>975.39</v>
      </c>
      <c r="O4471">
        <v>623</v>
      </c>
      <c r="P4471" t="str">
        <f>IF(Table1[[#This Row],[Discount %]]&gt;50,"High Discount","Low Discount")</f>
        <v>High Discount</v>
      </c>
    </row>
    <row r="4472" spans="1:16" x14ac:dyDescent="0.3">
      <c r="A4472" t="s">
        <v>9011</v>
      </c>
      <c r="B4472">
        <v>14191396</v>
      </c>
      <c r="C4472" t="s">
        <v>748</v>
      </c>
      <c r="D4472" t="s">
        <v>176</v>
      </c>
      <c r="E4472" t="s">
        <v>325</v>
      </c>
      <c r="F4472" t="s">
        <v>16</v>
      </c>
      <c r="G4472" t="s">
        <v>9012</v>
      </c>
      <c r="I4472">
        <v>369</v>
      </c>
      <c r="J4472" t="s">
        <v>327</v>
      </c>
      <c r="K4472">
        <v>4.2</v>
      </c>
      <c r="L4472">
        <v>498</v>
      </c>
      <c r="M4472">
        <v>31</v>
      </c>
      <c r="N4472">
        <v>114.39</v>
      </c>
      <c r="O4472">
        <v>254</v>
      </c>
      <c r="P4472" t="str">
        <f>IF(Table1[[#This Row],[Discount %]]&gt;50,"High Discount","Low Discount")</f>
        <v>Low Discount</v>
      </c>
    </row>
    <row r="4473" spans="1:16" x14ac:dyDescent="0.3">
      <c r="A4473" t="s">
        <v>9013</v>
      </c>
      <c r="B4473">
        <v>10283351</v>
      </c>
      <c r="C4473" t="s">
        <v>6786</v>
      </c>
      <c r="D4473" t="s">
        <v>25</v>
      </c>
      <c r="E4473" t="s">
        <v>38</v>
      </c>
      <c r="F4473" t="s">
        <v>16</v>
      </c>
      <c r="G4473" t="s">
        <v>9014</v>
      </c>
      <c r="H4473">
        <v>439</v>
      </c>
      <c r="I4473">
        <v>1099</v>
      </c>
      <c r="J4473" t="s">
        <v>35</v>
      </c>
      <c r="K4473">
        <v>3.7</v>
      </c>
      <c r="L4473">
        <v>498</v>
      </c>
      <c r="M4473">
        <v>60</v>
      </c>
      <c r="N4473">
        <v>659.4</v>
      </c>
      <c r="O4473">
        <v>439</v>
      </c>
      <c r="P4473" t="str">
        <f>IF(Table1[[#This Row],[Discount %]]&gt;50,"High Discount","Low Discount")</f>
        <v>High Discount</v>
      </c>
    </row>
    <row r="4474" spans="1:16" x14ac:dyDescent="0.3">
      <c r="A4474" t="s">
        <v>9015</v>
      </c>
      <c r="B4474">
        <v>4328866</v>
      </c>
      <c r="C4474" t="s">
        <v>56</v>
      </c>
      <c r="D4474" t="s">
        <v>25</v>
      </c>
      <c r="E4474" t="s">
        <v>26</v>
      </c>
      <c r="F4474" t="s">
        <v>16</v>
      </c>
      <c r="G4474" t="s">
        <v>9016</v>
      </c>
      <c r="H4474">
        <v>849</v>
      </c>
      <c r="I4474">
        <v>1699</v>
      </c>
      <c r="J4474" t="s">
        <v>336</v>
      </c>
      <c r="K4474">
        <v>4.2</v>
      </c>
      <c r="L4474">
        <v>498</v>
      </c>
      <c r="M4474">
        <v>50</v>
      </c>
      <c r="N4474">
        <v>849.5</v>
      </c>
      <c r="O4474">
        <v>849</v>
      </c>
      <c r="P4474" t="str">
        <f>IF(Table1[[#This Row],[Discount %]]&gt;50,"High Discount","Low Discount")</f>
        <v>Low Discount</v>
      </c>
    </row>
    <row r="4475" spans="1:16" x14ac:dyDescent="0.3">
      <c r="A4475" t="s">
        <v>9017</v>
      </c>
      <c r="B4475">
        <v>13511632</v>
      </c>
      <c r="C4475" t="s">
        <v>818</v>
      </c>
      <c r="D4475" t="s">
        <v>68</v>
      </c>
      <c r="E4475" t="s">
        <v>82</v>
      </c>
      <c r="F4475" t="s">
        <v>33</v>
      </c>
      <c r="G4475" t="s">
        <v>9018</v>
      </c>
      <c r="H4475">
        <v>1999</v>
      </c>
      <c r="I4475">
        <v>4999</v>
      </c>
      <c r="J4475" t="s">
        <v>35</v>
      </c>
      <c r="K4475">
        <v>4.2</v>
      </c>
      <c r="L4475">
        <v>498</v>
      </c>
      <c r="M4475">
        <v>60</v>
      </c>
      <c r="N4475">
        <v>2999.4</v>
      </c>
      <c r="O4475">
        <v>1999</v>
      </c>
      <c r="P4475" t="str">
        <f>IF(Table1[[#This Row],[Discount %]]&gt;50,"High Discount","Low Discount")</f>
        <v>High Discount</v>
      </c>
    </row>
    <row r="4476" spans="1:16" x14ac:dyDescent="0.3">
      <c r="A4476" t="s">
        <v>9019</v>
      </c>
      <c r="B4476">
        <v>14663970</v>
      </c>
      <c r="C4476" t="s">
        <v>99</v>
      </c>
      <c r="D4476" t="s">
        <v>68</v>
      </c>
      <c r="E4476" t="s">
        <v>82</v>
      </c>
      <c r="F4476" t="s">
        <v>33</v>
      </c>
      <c r="G4476" t="s">
        <v>9020</v>
      </c>
      <c r="H4476">
        <v>359</v>
      </c>
      <c r="I4476">
        <v>899</v>
      </c>
      <c r="J4476" t="s">
        <v>101</v>
      </c>
      <c r="K4476">
        <v>4.0999999999999996</v>
      </c>
      <c r="L4476">
        <v>498</v>
      </c>
      <c r="M4476">
        <v>60</v>
      </c>
      <c r="N4476">
        <v>539.4</v>
      </c>
      <c r="O4476">
        <v>359</v>
      </c>
      <c r="P4476" t="str">
        <f>IF(Table1[[#This Row],[Discount %]]&gt;50,"High Discount","Low Discount")</f>
        <v>High Discount</v>
      </c>
    </row>
    <row r="4477" spans="1:16" x14ac:dyDescent="0.3">
      <c r="A4477" t="s">
        <v>9021</v>
      </c>
      <c r="B4477">
        <v>11773518</v>
      </c>
      <c r="C4477" t="s">
        <v>583</v>
      </c>
      <c r="D4477" t="s">
        <v>31</v>
      </c>
      <c r="E4477" t="s">
        <v>104</v>
      </c>
      <c r="F4477" t="s">
        <v>33</v>
      </c>
      <c r="G4477" t="s">
        <v>9022</v>
      </c>
      <c r="H4477">
        <v>455</v>
      </c>
      <c r="I4477">
        <v>1199</v>
      </c>
      <c r="J4477" t="s">
        <v>2352</v>
      </c>
      <c r="K4477">
        <v>4.3</v>
      </c>
      <c r="L4477">
        <v>498</v>
      </c>
      <c r="M4477">
        <v>62</v>
      </c>
      <c r="N4477">
        <v>743.38</v>
      </c>
      <c r="O4477">
        <v>455</v>
      </c>
      <c r="P4477" t="str">
        <f>IF(Table1[[#This Row],[Discount %]]&gt;50,"High Discount","Low Discount")</f>
        <v>High Discount</v>
      </c>
    </row>
    <row r="4478" spans="1:16" x14ac:dyDescent="0.3">
      <c r="A4478" t="s">
        <v>9023</v>
      </c>
      <c r="B4478">
        <v>13437268</v>
      </c>
      <c r="C4478" t="s">
        <v>85</v>
      </c>
      <c r="D4478" t="s">
        <v>86</v>
      </c>
      <c r="E4478" t="s">
        <v>131</v>
      </c>
      <c r="F4478" t="s">
        <v>33</v>
      </c>
      <c r="G4478" t="s">
        <v>9024</v>
      </c>
      <c r="H4478">
        <v>799</v>
      </c>
      <c r="I4478">
        <v>1999</v>
      </c>
      <c r="J4478" t="s">
        <v>88</v>
      </c>
      <c r="K4478">
        <v>4</v>
      </c>
      <c r="L4478">
        <v>498</v>
      </c>
      <c r="M4478">
        <v>60.000000000000007</v>
      </c>
      <c r="N4478">
        <v>1199.4000000000001</v>
      </c>
      <c r="O4478">
        <v>799</v>
      </c>
      <c r="P4478" t="str">
        <f>IF(Table1[[#This Row],[Discount %]]&gt;50,"High Discount","Low Discount")</f>
        <v>High Discount</v>
      </c>
    </row>
    <row r="4479" spans="1:16" x14ac:dyDescent="0.3">
      <c r="A4479" t="s">
        <v>9025</v>
      </c>
      <c r="B4479">
        <v>13437286</v>
      </c>
      <c r="C4479" t="s">
        <v>85</v>
      </c>
      <c r="D4479" t="s">
        <v>86</v>
      </c>
      <c r="E4479" t="s">
        <v>69</v>
      </c>
      <c r="F4479" t="s">
        <v>33</v>
      </c>
      <c r="G4479" t="s">
        <v>9026</v>
      </c>
      <c r="H4479">
        <v>599</v>
      </c>
      <c r="I4479">
        <v>1999</v>
      </c>
      <c r="J4479" t="s">
        <v>88</v>
      </c>
      <c r="K4479">
        <v>4</v>
      </c>
      <c r="L4479">
        <v>498</v>
      </c>
      <c r="M4479">
        <v>70</v>
      </c>
      <c r="N4479">
        <v>1399.3</v>
      </c>
      <c r="O4479">
        <v>599</v>
      </c>
      <c r="P4479" t="str">
        <f>IF(Table1[[#This Row],[Discount %]]&gt;50,"High Discount","Low Discount")</f>
        <v>High Discount</v>
      </c>
    </row>
    <row r="4480" spans="1:16" x14ac:dyDescent="0.3">
      <c r="A4480" t="s">
        <v>9027</v>
      </c>
      <c r="B4480">
        <v>9369705</v>
      </c>
      <c r="C4480" t="s">
        <v>85</v>
      </c>
      <c r="D4480" t="s">
        <v>86</v>
      </c>
      <c r="E4480" t="s">
        <v>131</v>
      </c>
      <c r="F4480" t="s">
        <v>33</v>
      </c>
      <c r="G4480" t="s">
        <v>9028</v>
      </c>
      <c r="H4480">
        <v>999</v>
      </c>
      <c r="I4480">
        <v>2499</v>
      </c>
      <c r="J4480" t="s">
        <v>88</v>
      </c>
      <c r="K4480">
        <v>4.3</v>
      </c>
      <c r="L4480">
        <v>498</v>
      </c>
      <c r="M4480">
        <v>60.000000000000007</v>
      </c>
      <c r="N4480">
        <v>1499.4000000000003</v>
      </c>
      <c r="O4480">
        <v>999</v>
      </c>
      <c r="P4480" t="str">
        <f>IF(Table1[[#This Row],[Discount %]]&gt;50,"High Discount","Low Discount")</f>
        <v>High Discount</v>
      </c>
    </row>
    <row r="4481" spans="1:16" x14ac:dyDescent="0.3">
      <c r="A4481" t="s">
        <v>9029</v>
      </c>
      <c r="B4481">
        <v>8328113</v>
      </c>
      <c r="C4481" t="s">
        <v>59</v>
      </c>
      <c r="D4481" t="s">
        <v>60</v>
      </c>
      <c r="E4481" t="s">
        <v>121</v>
      </c>
      <c r="F4481" t="s">
        <v>33</v>
      </c>
      <c r="G4481" t="s">
        <v>9030</v>
      </c>
      <c r="H4481">
        <v>849</v>
      </c>
      <c r="I4481">
        <v>1699</v>
      </c>
      <c r="J4481" t="s">
        <v>118</v>
      </c>
      <c r="K4481">
        <v>4.4000000000000004</v>
      </c>
      <c r="L4481">
        <v>498</v>
      </c>
      <c r="M4481">
        <v>50</v>
      </c>
      <c r="N4481">
        <v>849.5</v>
      </c>
      <c r="O4481">
        <v>849</v>
      </c>
      <c r="P4481" t="str">
        <f>IF(Table1[[#This Row],[Discount %]]&gt;50,"High Discount","Low Discount")</f>
        <v>Low Discount</v>
      </c>
    </row>
    <row r="4482" spans="1:16" x14ac:dyDescent="0.3">
      <c r="A4482" t="s">
        <v>9031</v>
      </c>
      <c r="B4482">
        <v>5151616</v>
      </c>
      <c r="C4482" t="s">
        <v>1104</v>
      </c>
      <c r="D4482" t="s">
        <v>37</v>
      </c>
      <c r="E4482" t="s">
        <v>43</v>
      </c>
      <c r="F4482" t="s">
        <v>33</v>
      </c>
      <c r="G4482" t="s">
        <v>9032</v>
      </c>
      <c r="I4482">
        <v>1170</v>
      </c>
      <c r="J4482" t="s">
        <v>286</v>
      </c>
      <c r="K4482">
        <v>4.4000000000000004</v>
      </c>
      <c r="L4482">
        <v>498</v>
      </c>
      <c r="M4482">
        <v>60</v>
      </c>
      <c r="N4482">
        <v>702</v>
      </c>
      <c r="O4482">
        <v>468</v>
      </c>
      <c r="P4482" t="str">
        <f>IF(Table1[[#This Row],[Discount %]]&gt;50,"High Discount","Low Discount")</f>
        <v>High Discount</v>
      </c>
    </row>
    <row r="4483" spans="1:16" x14ac:dyDescent="0.3">
      <c r="A4483" t="s">
        <v>9033</v>
      </c>
      <c r="B4483">
        <v>11193684</v>
      </c>
      <c r="C4483" t="s">
        <v>1325</v>
      </c>
      <c r="D4483" t="s">
        <v>37</v>
      </c>
      <c r="E4483" t="s">
        <v>43</v>
      </c>
      <c r="F4483" t="s">
        <v>33</v>
      </c>
      <c r="G4483" t="s">
        <v>9034</v>
      </c>
      <c r="I4483">
        <v>1299</v>
      </c>
      <c r="J4483" t="s">
        <v>40</v>
      </c>
      <c r="K4483">
        <v>4.3</v>
      </c>
      <c r="L4483">
        <v>498</v>
      </c>
      <c r="M4483">
        <v>61.585835257890686</v>
      </c>
      <c r="N4483">
        <v>800</v>
      </c>
      <c r="O4483">
        <v>499</v>
      </c>
      <c r="P4483" t="str">
        <f>IF(Table1[[#This Row],[Discount %]]&gt;50,"High Discount","Low Discount")</f>
        <v>High Discount</v>
      </c>
    </row>
    <row r="4484" spans="1:16" x14ac:dyDescent="0.3">
      <c r="A4484" t="s">
        <v>9035</v>
      </c>
      <c r="B4484">
        <v>11513186</v>
      </c>
      <c r="C4484" t="s">
        <v>840</v>
      </c>
      <c r="D4484" t="s">
        <v>37</v>
      </c>
      <c r="E4484" t="s">
        <v>131</v>
      </c>
      <c r="F4484" t="s">
        <v>33</v>
      </c>
      <c r="G4484" t="s">
        <v>9036</v>
      </c>
      <c r="I4484">
        <v>2600</v>
      </c>
      <c r="J4484" t="s">
        <v>23</v>
      </c>
      <c r="K4484">
        <v>4.5</v>
      </c>
      <c r="L4484">
        <v>498</v>
      </c>
      <c r="M4484">
        <v>49</v>
      </c>
      <c r="N4484">
        <v>1274</v>
      </c>
      <c r="O4484">
        <v>1326</v>
      </c>
      <c r="P4484" t="str">
        <f>IF(Table1[[#This Row],[Discount %]]&gt;50,"High Discount","Low Discount")</f>
        <v>Low Discount</v>
      </c>
    </row>
    <row r="4485" spans="1:16" x14ac:dyDescent="0.3">
      <c r="A4485" t="s">
        <v>9037</v>
      </c>
      <c r="B4485">
        <v>10064471</v>
      </c>
      <c r="C4485" t="s">
        <v>13</v>
      </c>
      <c r="D4485" t="s">
        <v>14</v>
      </c>
      <c r="E4485" t="s">
        <v>15</v>
      </c>
      <c r="F4485" t="s">
        <v>16</v>
      </c>
      <c r="G4485" t="s">
        <v>869</v>
      </c>
      <c r="H4485">
        <v>799</v>
      </c>
      <c r="I4485">
        <v>1999</v>
      </c>
      <c r="J4485" t="s">
        <v>18</v>
      </c>
      <c r="K4485">
        <v>3.9</v>
      </c>
      <c r="L4485">
        <v>497</v>
      </c>
      <c r="M4485">
        <v>60.000000000000007</v>
      </c>
      <c r="N4485">
        <v>1199.4000000000001</v>
      </c>
      <c r="O4485">
        <v>799</v>
      </c>
      <c r="P4485" t="str">
        <f>IF(Table1[[#This Row],[Discount %]]&gt;50,"High Discount","Low Discount")</f>
        <v>High Discount</v>
      </c>
    </row>
    <row r="4486" spans="1:16" x14ac:dyDescent="0.3">
      <c r="A4486" t="s">
        <v>9038</v>
      </c>
      <c r="B4486">
        <v>10184943</v>
      </c>
      <c r="C4486" t="s">
        <v>249</v>
      </c>
      <c r="D4486" t="s">
        <v>68</v>
      </c>
      <c r="E4486" t="s">
        <v>82</v>
      </c>
      <c r="F4486" t="s">
        <v>16</v>
      </c>
      <c r="G4486" t="s">
        <v>9039</v>
      </c>
      <c r="H4486">
        <v>734</v>
      </c>
      <c r="I4486">
        <v>2099</v>
      </c>
      <c r="J4486" t="s">
        <v>35</v>
      </c>
      <c r="K4486">
        <v>4.0999999999999996</v>
      </c>
      <c r="L4486">
        <v>497</v>
      </c>
      <c r="M4486">
        <v>64.999999999999986</v>
      </c>
      <c r="N4486">
        <v>1364.3499999999997</v>
      </c>
      <c r="O4486">
        <v>734</v>
      </c>
      <c r="P4486" t="str">
        <f>IF(Table1[[#This Row],[Discount %]]&gt;50,"High Discount","Low Discount")</f>
        <v>High Discount</v>
      </c>
    </row>
    <row r="4487" spans="1:16" x14ac:dyDescent="0.3">
      <c r="A4487" t="s">
        <v>9040</v>
      </c>
      <c r="B4487">
        <v>11807558</v>
      </c>
      <c r="C4487" t="s">
        <v>527</v>
      </c>
      <c r="D4487" t="s">
        <v>176</v>
      </c>
      <c r="E4487" t="s">
        <v>486</v>
      </c>
      <c r="F4487" t="s">
        <v>16</v>
      </c>
      <c r="G4487" t="s">
        <v>4007</v>
      </c>
      <c r="H4487">
        <v>881</v>
      </c>
      <c r="I4487">
        <v>1798</v>
      </c>
      <c r="J4487" t="s">
        <v>35</v>
      </c>
      <c r="K4487">
        <v>4</v>
      </c>
      <c r="L4487">
        <v>497</v>
      </c>
      <c r="M4487">
        <v>51</v>
      </c>
      <c r="N4487">
        <v>916.98</v>
      </c>
      <c r="O4487">
        <v>881</v>
      </c>
      <c r="P4487" t="str">
        <f>IF(Table1[[#This Row],[Discount %]]&gt;50,"High Discount","Low Discount")</f>
        <v>High Discount</v>
      </c>
    </row>
    <row r="4488" spans="1:16" x14ac:dyDescent="0.3">
      <c r="A4488" t="s">
        <v>9041</v>
      </c>
      <c r="B4488">
        <v>12708352</v>
      </c>
      <c r="C4488" t="s">
        <v>527</v>
      </c>
      <c r="D4488" t="s">
        <v>176</v>
      </c>
      <c r="E4488" t="s">
        <v>486</v>
      </c>
      <c r="F4488" t="s">
        <v>16</v>
      </c>
      <c r="G4488" t="s">
        <v>9042</v>
      </c>
      <c r="H4488">
        <v>881</v>
      </c>
      <c r="I4488">
        <v>1798</v>
      </c>
      <c r="J4488" t="s">
        <v>35</v>
      </c>
      <c r="K4488">
        <v>4</v>
      </c>
      <c r="L4488">
        <v>497</v>
      </c>
      <c r="M4488">
        <v>51</v>
      </c>
      <c r="N4488">
        <v>916.98</v>
      </c>
      <c r="O4488">
        <v>881</v>
      </c>
      <c r="P4488" t="str">
        <f>IF(Table1[[#This Row],[Discount %]]&gt;50,"High Discount","Low Discount")</f>
        <v>High Discount</v>
      </c>
    </row>
    <row r="4489" spans="1:16" x14ac:dyDescent="0.3">
      <c r="A4489" t="s">
        <v>9043</v>
      </c>
      <c r="B4489">
        <v>10188589</v>
      </c>
      <c r="C4489" t="s">
        <v>149</v>
      </c>
      <c r="D4489" t="s">
        <v>25</v>
      </c>
      <c r="E4489" t="s">
        <v>38</v>
      </c>
      <c r="F4489" t="s">
        <v>16</v>
      </c>
      <c r="G4489" t="s">
        <v>9044</v>
      </c>
      <c r="H4489">
        <v>599</v>
      </c>
      <c r="I4489">
        <v>1199</v>
      </c>
      <c r="J4489" t="s">
        <v>35</v>
      </c>
      <c r="K4489">
        <v>4.0999999999999996</v>
      </c>
      <c r="L4489">
        <v>497</v>
      </c>
      <c r="M4489">
        <v>50</v>
      </c>
      <c r="N4489">
        <v>599.5</v>
      </c>
      <c r="O4489">
        <v>599</v>
      </c>
      <c r="P4489" t="str">
        <f>IF(Table1[[#This Row],[Discount %]]&gt;50,"High Discount","Low Discount")</f>
        <v>Low Discount</v>
      </c>
    </row>
    <row r="4490" spans="1:16" x14ac:dyDescent="0.3">
      <c r="A4490" t="s">
        <v>9045</v>
      </c>
      <c r="B4490">
        <v>8669773</v>
      </c>
      <c r="C4490" t="s">
        <v>583</v>
      </c>
      <c r="D4490" t="s">
        <v>31</v>
      </c>
      <c r="E4490" t="s">
        <v>271</v>
      </c>
      <c r="F4490" t="s">
        <v>33</v>
      </c>
      <c r="G4490" t="s">
        <v>9046</v>
      </c>
      <c r="H4490">
        <v>259</v>
      </c>
      <c r="I4490">
        <v>499</v>
      </c>
      <c r="J4490" t="s">
        <v>834</v>
      </c>
      <c r="K4490">
        <v>3.8</v>
      </c>
      <c r="L4490">
        <v>497</v>
      </c>
      <c r="M4490">
        <v>48.000000000000007</v>
      </c>
      <c r="N4490">
        <v>239.52000000000004</v>
      </c>
      <c r="O4490">
        <v>259</v>
      </c>
      <c r="P4490" t="str">
        <f>IF(Table1[[#This Row],[Discount %]]&gt;50,"High Discount","Low Discount")</f>
        <v>Low Discount</v>
      </c>
    </row>
    <row r="4491" spans="1:16" x14ac:dyDescent="0.3">
      <c r="A4491" t="s">
        <v>9047</v>
      </c>
      <c r="B4491">
        <v>17383382</v>
      </c>
      <c r="C4491" t="s">
        <v>13</v>
      </c>
      <c r="D4491" t="s">
        <v>37</v>
      </c>
      <c r="E4491" t="s">
        <v>38</v>
      </c>
      <c r="F4491" t="s">
        <v>33</v>
      </c>
      <c r="G4491" t="s">
        <v>9048</v>
      </c>
      <c r="I4491">
        <v>1598</v>
      </c>
      <c r="J4491" t="s">
        <v>129</v>
      </c>
      <c r="K4491">
        <v>4.0999999999999996</v>
      </c>
      <c r="L4491">
        <v>497</v>
      </c>
      <c r="M4491">
        <v>50</v>
      </c>
      <c r="N4491">
        <v>799</v>
      </c>
      <c r="O4491">
        <v>799</v>
      </c>
      <c r="P4491" t="str">
        <f>IF(Table1[[#This Row],[Discount %]]&gt;50,"High Discount","Low Discount")</f>
        <v>Low Discount</v>
      </c>
    </row>
    <row r="4492" spans="1:16" x14ac:dyDescent="0.3">
      <c r="A4492" t="s">
        <v>9049</v>
      </c>
      <c r="B4492">
        <v>10405247</v>
      </c>
      <c r="C4492" t="s">
        <v>56</v>
      </c>
      <c r="D4492" t="s">
        <v>14</v>
      </c>
      <c r="E4492" t="s">
        <v>15</v>
      </c>
      <c r="F4492" t="s">
        <v>16</v>
      </c>
      <c r="G4492" t="s">
        <v>9050</v>
      </c>
      <c r="H4492">
        <v>899</v>
      </c>
      <c r="I4492">
        <v>2999</v>
      </c>
      <c r="J4492" t="s">
        <v>18</v>
      </c>
      <c r="K4492">
        <v>3.8</v>
      </c>
      <c r="L4492">
        <v>496</v>
      </c>
      <c r="M4492">
        <v>70</v>
      </c>
      <c r="N4492">
        <v>2099.3000000000002</v>
      </c>
      <c r="O4492">
        <v>899</v>
      </c>
      <c r="P4492" t="str">
        <f>IF(Table1[[#This Row],[Discount %]]&gt;50,"High Discount","Low Discount")</f>
        <v>High Discount</v>
      </c>
    </row>
    <row r="4493" spans="1:16" x14ac:dyDescent="0.3">
      <c r="A4493" t="s">
        <v>9051</v>
      </c>
      <c r="B4493">
        <v>10248043</v>
      </c>
      <c r="C4493" t="s">
        <v>748</v>
      </c>
      <c r="D4493" t="s">
        <v>176</v>
      </c>
      <c r="E4493" t="s">
        <v>486</v>
      </c>
      <c r="F4493" t="s">
        <v>16</v>
      </c>
      <c r="G4493" t="s">
        <v>9052</v>
      </c>
      <c r="H4493">
        <v>839</v>
      </c>
      <c r="I4493">
        <v>1049</v>
      </c>
      <c r="J4493" t="s">
        <v>35</v>
      </c>
      <c r="K4493">
        <v>4.3</v>
      </c>
      <c r="L4493">
        <v>496</v>
      </c>
      <c r="M4493">
        <v>20</v>
      </c>
      <c r="N4493">
        <v>209.8</v>
      </c>
      <c r="O4493">
        <v>839</v>
      </c>
      <c r="P4493" t="str">
        <f>IF(Table1[[#This Row],[Discount %]]&gt;50,"High Discount","Low Discount")</f>
        <v>Low Discount</v>
      </c>
    </row>
    <row r="4494" spans="1:16" x14ac:dyDescent="0.3">
      <c r="A4494" t="s">
        <v>9053</v>
      </c>
      <c r="B4494">
        <v>11786030</v>
      </c>
      <c r="C4494" t="s">
        <v>748</v>
      </c>
      <c r="D4494" t="s">
        <v>176</v>
      </c>
      <c r="E4494" t="s">
        <v>486</v>
      </c>
      <c r="F4494" t="s">
        <v>16</v>
      </c>
      <c r="G4494" t="s">
        <v>9054</v>
      </c>
      <c r="I4494">
        <v>2198</v>
      </c>
      <c r="J4494" t="s">
        <v>1779</v>
      </c>
      <c r="K4494">
        <v>4.3</v>
      </c>
      <c r="L4494">
        <v>496</v>
      </c>
      <c r="M4494">
        <v>31</v>
      </c>
      <c r="N4494">
        <v>681.38</v>
      </c>
      <c r="O4494">
        <v>1516</v>
      </c>
      <c r="P4494" t="str">
        <f>IF(Table1[[#This Row],[Discount %]]&gt;50,"High Discount","Low Discount")</f>
        <v>Low Discount</v>
      </c>
    </row>
    <row r="4495" spans="1:16" x14ac:dyDescent="0.3">
      <c r="A4495" t="s">
        <v>9055</v>
      </c>
      <c r="B4495">
        <v>13842374</v>
      </c>
      <c r="C4495" t="s">
        <v>46</v>
      </c>
      <c r="D4495" t="s">
        <v>25</v>
      </c>
      <c r="E4495" t="s">
        <v>26</v>
      </c>
      <c r="F4495" t="s">
        <v>16</v>
      </c>
      <c r="G4495" t="s">
        <v>9056</v>
      </c>
      <c r="H4495">
        <v>657</v>
      </c>
      <c r="I4495">
        <v>1399</v>
      </c>
      <c r="J4495" t="s">
        <v>79</v>
      </c>
      <c r="K4495">
        <v>4.2</v>
      </c>
      <c r="L4495">
        <v>496</v>
      </c>
      <c r="M4495">
        <v>53</v>
      </c>
      <c r="N4495">
        <v>741.47</v>
      </c>
      <c r="O4495">
        <v>657</v>
      </c>
      <c r="P4495" t="str">
        <f>IF(Table1[[#This Row],[Discount %]]&gt;50,"High Discount","Low Discount")</f>
        <v>High Discount</v>
      </c>
    </row>
    <row r="4496" spans="1:16" x14ac:dyDescent="0.3">
      <c r="A4496" t="s">
        <v>9057</v>
      </c>
      <c r="B4496">
        <v>10136771</v>
      </c>
      <c r="C4496" t="s">
        <v>42</v>
      </c>
      <c r="D4496" t="s">
        <v>25</v>
      </c>
      <c r="E4496" t="s">
        <v>281</v>
      </c>
      <c r="F4496" t="s">
        <v>16</v>
      </c>
      <c r="G4496" t="s">
        <v>9058</v>
      </c>
      <c r="H4496">
        <v>879</v>
      </c>
      <c r="I4496">
        <v>2199</v>
      </c>
      <c r="J4496" t="s">
        <v>23</v>
      </c>
      <c r="K4496">
        <v>4</v>
      </c>
      <c r="L4496">
        <v>496</v>
      </c>
      <c r="M4496">
        <v>60.000000000000007</v>
      </c>
      <c r="N4496">
        <v>1319.4000000000003</v>
      </c>
      <c r="O4496">
        <v>879</v>
      </c>
      <c r="P4496" t="str">
        <f>IF(Table1[[#This Row],[Discount %]]&gt;50,"High Discount","Low Discount")</f>
        <v>High Discount</v>
      </c>
    </row>
    <row r="4497" spans="1:16" x14ac:dyDescent="0.3">
      <c r="A4497" t="s">
        <v>9059</v>
      </c>
      <c r="B4497">
        <v>11244990</v>
      </c>
      <c r="C4497" t="s">
        <v>1316</v>
      </c>
      <c r="D4497" t="s">
        <v>68</v>
      </c>
      <c r="E4497" t="s">
        <v>295</v>
      </c>
      <c r="F4497" t="s">
        <v>33</v>
      </c>
      <c r="G4497" t="s">
        <v>1317</v>
      </c>
      <c r="H4497">
        <v>999</v>
      </c>
      <c r="I4497">
        <v>3999</v>
      </c>
      <c r="J4497" t="s">
        <v>145</v>
      </c>
      <c r="K4497">
        <v>3.9</v>
      </c>
      <c r="L4497">
        <v>496</v>
      </c>
      <c r="M4497">
        <v>75</v>
      </c>
      <c r="N4497">
        <v>2999.25</v>
      </c>
      <c r="O4497">
        <v>999</v>
      </c>
      <c r="P4497" t="str">
        <f>IF(Table1[[#This Row],[Discount %]]&gt;50,"High Discount","Low Discount")</f>
        <v>High Discount</v>
      </c>
    </row>
    <row r="4498" spans="1:16" x14ac:dyDescent="0.3">
      <c r="A4498" t="s">
        <v>9060</v>
      </c>
      <c r="B4498">
        <v>14069940</v>
      </c>
      <c r="C4498" t="s">
        <v>254</v>
      </c>
      <c r="D4498" t="s">
        <v>68</v>
      </c>
      <c r="E4498" t="s">
        <v>69</v>
      </c>
      <c r="F4498" t="s">
        <v>33</v>
      </c>
      <c r="G4498" t="s">
        <v>9061</v>
      </c>
      <c r="H4498">
        <v>1149</v>
      </c>
      <c r="I4498">
        <v>4599</v>
      </c>
      <c r="J4498" t="s">
        <v>35</v>
      </c>
      <c r="K4498">
        <v>4.2</v>
      </c>
      <c r="L4498">
        <v>496</v>
      </c>
      <c r="M4498">
        <v>75</v>
      </c>
      <c r="N4498">
        <v>3449.25</v>
      </c>
      <c r="O4498">
        <v>1149</v>
      </c>
      <c r="P4498" t="str">
        <f>IF(Table1[[#This Row],[Discount %]]&gt;50,"High Discount","Low Discount")</f>
        <v>High Discount</v>
      </c>
    </row>
    <row r="4499" spans="1:16" x14ac:dyDescent="0.3">
      <c r="A4499" t="s">
        <v>9062</v>
      </c>
      <c r="B4499">
        <v>17048604</v>
      </c>
      <c r="C4499" t="s">
        <v>6019</v>
      </c>
      <c r="D4499" t="s">
        <v>68</v>
      </c>
      <c r="E4499" t="s">
        <v>69</v>
      </c>
      <c r="F4499" t="s">
        <v>33</v>
      </c>
      <c r="G4499" t="s">
        <v>9063</v>
      </c>
      <c r="H4499">
        <v>1589</v>
      </c>
      <c r="I4499">
        <v>5299</v>
      </c>
      <c r="J4499" t="s">
        <v>35</v>
      </c>
      <c r="K4499">
        <v>4.2</v>
      </c>
      <c r="L4499">
        <v>496</v>
      </c>
      <c r="M4499">
        <v>70</v>
      </c>
      <c r="N4499">
        <v>3709.3</v>
      </c>
      <c r="O4499">
        <v>1589</v>
      </c>
      <c r="P4499" t="str">
        <f>IF(Table1[[#This Row],[Discount %]]&gt;50,"High Discount","Low Discount")</f>
        <v>High Discount</v>
      </c>
    </row>
    <row r="4500" spans="1:16" x14ac:dyDescent="0.3">
      <c r="A4500" t="s">
        <v>9064</v>
      </c>
      <c r="B4500">
        <v>10494132</v>
      </c>
      <c r="C4500" t="s">
        <v>164</v>
      </c>
      <c r="D4500" t="s">
        <v>37</v>
      </c>
      <c r="E4500" t="s">
        <v>43</v>
      </c>
      <c r="F4500" t="s">
        <v>33</v>
      </c>
      <c r="G4500" t="s">
        <v>9065</v>
      </c>
      <c r="I4500">
        <v>1399</v>
      </c>
      <c r="J4500" t="s">
        <v>35</v>
      </c>
      <c r="K4500">
        <v>4.0999999999999996</v>
      </c>
      <c r="L4500">
        <v>496</v>
      </c>
      <c r="M4500">
        <v>64.331665475339534</v>
      </c>
      <c r="N4500">
        <v>900.00000000000011</v>
      </c>
      <c r="O4500">
        <v>499</v>
      </c>
      <c r="P4500" t="str">
        <f>IF(Table1[[#This Row],[Discount %]]&gt;50,"High Discount","Low Discount")</f>
        <v>High Discount</v>
      </c>
    </row>
    <row r="4501" spans="1:16" x14ac:dyDescent="0.3">
      <c r="A4501" t="s">
        <v>9066</v>
      </c>
      <c r="B4501">
        <v>11489576</v>
      </c>
      <c r="C4501" t="s">
        <v>13</v>
      </c>
      <c r="D4501" t="s">
        <v>37</v>
      </c>
      <c r="E4501" t="s">
        <v>542</v>
      </c>
      <c r="F4501" t="s">
        <v>33</v>
      </c>
      <c r="G4501" t="s">
        <v>935</v>
      </c>
      <c r="I4501">
        <v>1499</v>
      </c>
      <c r="J4501" t="s">
        <v>118</v>
      </c>
      <c r="K4501">
        <v>4.4000000000000004</v>
      </c>
      <c r="L4501">
        <v>496</v>
      </c>
      <c r="M4501">
        <v>66.711140760507007</v>
      </c>
      <c r="N4501">
        <v>1000</v>
      </c>
      <c r="O4501">
        <v>499</v>
      </c>
      <c r="P4501" t="str">
        <f>IF(Table1[[#This Row],[Discount %]]&gt;50,"High Discount","Low Discount")</f>
        <v>High Discount</v>
      </c>
    </row>
    <row r="4502" spans="1:16" x14ac:dyDescent="0.3">
      <c r="A4502" t="s">
        <v>9067</v>
      </c>
      <c r="B4502">
        <v>12193678</v>
      </c>
      <c r="C4502" t="s">
        <v>13</v>
      </c>
      <c r="D4502" t="s">
        <v>37</v>
      </c>
      <c r="E4502" t="s">
        <v>38</v>
      </c>
      <c r="F4502" t="s">
        <v>33</v>
      </c>
      <c r="G4502" t="s">
        <v>655</v>
      </c>
      <c r="I4502">
        <v>699</v>
      </c>
      <c r="J4502" t="s">
        <v>40</v>
      </c>
      <c r="K4502">
        <v>4.3</v>
      </c>
      <c r="L4502">
        <v>496</v>
      </c>
      <c r="M4502">
        <v>40</v>
      </c>
      <c r="N4502">
        <v>279.60000000000002</v>
      </c>
      <c r="O4502">
        <v>419</v>
      </c>
      <c r="P4502" t="str">
        <f>IF(Table1[[#This Row],[Discount %]]&gt;50,"High Discount","Low Discount")</f>
        <v>Low Discount</v>
      </c>
    </row>
    <row r="4503" spans="1:16" x14ac:dyDescent="0.3">
      <c r="A4503" t="s">
        <v>9068</v>
      </c>
      <c r="B4503">
        <v>2490947</v>
      </c>
      <c r="C4503" t="s">
        <v>42</v>
      </c>
      <c r="D4503" t="s">
        <v>37</v>
      </c>
      <c r="E4503" t="s">
        <v>38</v>
      </c>
      <c r="F4503" t="s">
        <v>33</v>
      </c>
      <c r="G4503" t="s">
        <v>9069</v>
      </c>
      <c r="I4503">
        <v>799</v>
      </c>
      <c r="J4503" t="s">
        <v>40</v>
      </c>
      <c r="K4503">
        <v>4.3</v>
      </c>
      <c r="L4503">
        <v>496</v>
      </c>
      <c r="M4503">
        <v>50</v>
      </c>
      <c r="N4503">
        <v>399.5</v>
      </c>
      <c r="O4503">
        <v>399</v>
      </c>
      <c r="P4503" t="str">
        <f>IF(Table1[[#This Row],[Discount %]]&gt;50,"High Discount","Low Discount")</f>
        <v>Low Discount</v>
      </c>
    </row>
    <row r="4504" spans="1:16" x14ac:dyDescent="0.3">
      <c r="A4504" t="s">
        <v>9070</v>
      </c>
      <c r="B4504">
        <v>11421902</v>
      </c>
      <c r="C4504" t="s">
        <v>321</v>
      </c>
      <c r="D4504" t="s">
        <v>14</v>
      </c>
      <c r="E4504" t="s">
        <v>121</v>
      </c>
      <c r="F4504" t="s">
        <v>16</v>
      </c>
      <c r="G4504" t="s">
        <v>9071</v>
      </c>
      <c r="H4504">
        <v>849</v>
      </c>
      <c r="I4504">
        <v>1699</v>
      </c>
      <c r="J4504" t="s">
        <v>18</v>
      </c>
      <c r="K4504">
        <v>4.4000000000000004</v>
      </c>
      <c r="L4504">
        <v>495</v>
      </c>
      <c r="M4504">
        <v>50</v>
      </c>
      <c r="N4504">
        <v>849.5</v>
      </c>
      <c r="O4504">
        <v>849</v>
      </c>
      <c r="P4504" t="str">
        <f>IF(Table1[[#This Row],[Discount %]]&gt;50,"High Discount","Low Discount")</f>
        <v>Low Discount</v>
      </c>
    </row>
    <row r="4505" spans="1:16" x14ac:dyDescent="0.3">
      <c r="A4505" t="s">
        <v>9072</v>
      </c>
      <c r="B4505">
        <v>14703708</v>
      </c>
      <c r="C4505" t="s">
        <v>59</v>
      </c>
      <c r="D4505" t="s">
        <v>14</v>
      </c>
      <c r="E4505" t="s">
        <v>21</v>
      </c>
      <c r="F4505" t="s">
        <v>16</v>
      </c>
      <c r="G4505" t="s">
        <v>9073</v>
      </c>
      <c r="H4505">
        <v>559</v>
      </c>
      <c r="I4505">
        <v>1399</v>
      </c>
      <c r="J4505" t="s">
        <v>35</v>
      </c>
      <c r="K4505">
        <v>4.0999999999999996</v>
      </c>
      <c r="L4505">
        <v>495</v>
      </c>
      <c r="M4505">
        <v>60</v>
      </c>
      <c r="N4505">
        <v>839.4</v>
      </c>
      <c r="O4505">
        <v>559</v>
      </c>
      <c r="P4505" t="str">
        <f>IF(Table1[[#This Row],[Discount %]]&gt;50,"High Discount","Low Discount")</f>
        <v>High Discount</v>
      </c>
    </row>
    <row r="4506" spans="1:16" x14ac:dyDescent="0.3">
      <c r="A4506" t="s">
        <v>9074</v>
      </c>
      <c r="B4506">
        <v>6518647</v>
      </c>
      <c r="C4506" t="s">
        <v>1454</v>
      </c>
      <c r="D4506" t="s">
        <v>68</v>
      </c>
      <c r="E4506" t="s">
        <v>69</v>
      </c>
      <c r="F4506" t="s">
        <v>16</v>
      </c>
      <c r="G4506" t="s">
        <v>9075</v>
      </c>
      <c r="H4506">
        <v>1436</v>
      </c>
      <c r="I4506">
        <v>3590</v>
      </c>
      <c r="J4506" t="s">
        <v>212</v>
      </c>
      <c r="K4506">
        <v>3.9</v>
      </c>
      <c r="L4506">
        <v>495</v>
      </c>
      <c r="M4506">
        <v>60</v>
      </c>
      <c r="N4506">
        <v>2154</v>
      </c>
      <c r="O4506">
        <v>1436</v>
      </c>
      <c r="P4506" t="str">
        <f>IF(Table1[[#This Row],[Discount %]]&gt;50,"High Discount","Low Discount")</f>
        <v>High Discount</v>
      </c>
    </row>
    <row r="4507" spans="1:16" x14ac:dyDescent="0.3">
      <c r="A4507" t="s">
        <v>9076</v>
      </c>
      <c r="B4507">
        <v>14447770</v>
      </c>
      <c r="C4507" t="s">
        <v>270</v>
      </c>
      <c r="D4507" t="s">
        <v>176</v>
      </c>
      <c r="E4507" t="s">
        <v>271</v>
      </c>
      <c r="F4507" t="s">
        <v>16</v>
      </c>
      <c r="G4507" t="s">
        <v>9077</v>
      </c>
      <c r="I4507">
        <v>279</v>
      </c>
      <c r="J4507" t="s">
        <v>23</v>
      </c>
      <c r="K4507">
        <v>4.0999999999999996</v>
      </c>
      <c r="L4507">
        <v>495</v>
      </c>
      <c r="M4507">
        <v>31</v>
      </c>
      <c r="N4507">
        <v>86.49</v>
      </c>
      <c r="O4507">
        <v>192</v>
      </c>
      <c r="P4507" t="str">
        <f>IF(Table1[[#This Row],[Discount %]]&gt;50,"High Discount","Low Discount")</f>
        <v>Low Discount</v>
      </c>
    </row>
    <row r="4508" spans="1:16" x14ac:dyDescent="0.3">
      <c r="A4508" t="s">
        <v>9078</v>
      </c>
      <c r="B4508">
        <v>7645136</v>
      </c>
      <c r="C4508" t="s">
        <v>4442</v>
      </c>
      <c r="D4508" t="s">
        <v>25</v>
      </c>
      <c r="E4508" t="s">
        <v>38</v>
      </c>
      <c r="F4508" t="s">
        <v>16</v>
      </c>
      <c r="G4508" t="s">
        <v>9079</v>
      </c>
      <c r="H4508">
        <v>479</v>
      </c>
      <c r="I4508">
        <v>1199</v>
      </c>
      <c r="J4508" t="s">
        <v>35</v>
      </c>
      <c r="K4508">
        <v>4.2</v>
      </c>
      <c r="L4508">
        <v>495</v>
      </c>
      <c r="M4508">
        <v>60</v>
      </c>
      <c r="N4508">
        <v>719.4</v>
      </c>
      <c r="O4508">
        <v>479</v>
      </c>
      <c r="P4508" t="str">
        <f>IF(Table1[[#This Row],[Discount %]]&gt;50,"High Discount","Low Discount")</f>
        <v>High Discount</v>
      </c>
    </row>
    <row r="4509" spans="1:16" x14ac:dyDescent="0.3">
      <c r="A4509" t="s">
        <v>9080</v>
      </c>
      <c r="B4509">
        <v>12541948</v>
      </c>
      <c r="C4509" t="s">
        <v>1590</v>
      </c>
      <c r="D4509" t="s">
        <v>68</v>
      </c>
      <c r="E4509" t="s">
        <v>82</v>
      </c>
      <c r="F4509" t="s">
        <v>33</v>
      </c>
      <c r="G4509" t="s">
        <v>9081</v>
      </c>
      <c r="H4509">
        <v>835</v>
      </c>
      <c r="I4509">
        <v>1899</v>
      </c>
      <c r="J4509" t="s">
        <v>101</v>
      </c>
      <c r="K4509">
        <v>4.0999999999999996</v>
      </c>
      <c r="L4509">
        <v>495</v>
      </c>
      <c r="M4509">
        <v>56.000000000000007</v>
      </c>
      <c r="N4509">
        <v>1063.44</v>
      </c>
      <c r="O4509">
        <v>835</v>
      </c>
      <c r="P4509" t="str">
        <f>IF(Table1[[#This Row],[Discount %]]&gt;50,"High Discount","Low Discount")</f>
        <v>High Discount</v>
      </c>
    </row>
    <row r="4510" spans="1:16" x14ac:dyDescent="0.3">
      <c r="A4510" t="s">
        <v>9082</v>
      </c>
      <c r="B4510">
        <v>13503126</v>
      </c>
      <c r="C4510" t="s">
        <v>67</v>
      </c>
      <c r="D4510" t="s">
        <v>68</v>
      </c>
      <c r="E4510" t="s">
        <v>131</v>
      </c>
      <c r="F4510" t="s">
        <v>33</v>
      </c>
      <c r="G4510" t="s">
        <v>9083</v>
      </c>
      <c r="H4510">
        <v>1199</v>
      </c>
      <c r="I4510">
        <v>2999</v>
      </c>
      <c r="J4510" t="s">
        <v>35</v>
      </c>
      <c r="K4510">
        <v>4</v>
      </c>
      <c r="L4510">
        <v>495</v>
      </c>
      <c r="M4510">
        <v>60</v>
      </c>
      <c r="N4510">
        <v>1799.4</v>
      </c>
      <c r="O4510">
        <v>1199</v>
      </c>
      <c r="P4510" t="str">
        <f>IF(Table1[[#This Row],[Discount %]]&gt;50,"High Discount","Low Discount")</f>
        <v>High Discount</v>
      </c>
    </row>
    <row r="4511" spans="1:16" x14ac:dyDescent="0.3">
      <c r="A4511" t="s">
        <v>9084</v>
      </c>
      <c r="B4511">
        <v>7823723</v>
      </c>
      <c r="C4511" t="s">
        <v>583</v>
      </c>
      <c r="D4511" t="s">
        <v>31</v>
      </c>
      <c r="E4511" t="s">
        <v>104</v>
      </c>
      <c r="F4511" t="s">
        <v>33</v>
      </c>
      <c r="G4511" t="s">
        <v>9085</v>
      </c>
      <c r="H4511">
        <v>281</v>
      </c>
      <c r="I4511">
        <v>599</v>
      </c>
      <c r="J4511" t="s">
        <v>9086</v>
      </c>
      <c r="K4511">
        <v>4.2</v>
      </c>
      <c r="L4511">
        <v>495</v>
      </c>
      <c r="M4511">
        <v>53</v>
      </c>
      <c r="N4511">
        <v>317.47000000000003</v>
      </c>
      <c r="O4511">
        <v>281</v>
      </c>
      <c r="P4511" t="str">
        <f>IF(Table1[[#This Row],[Discount %]]&gt;50,"High Discount","Low Discount")</f>
        <v>High Discount</v>
      </c>
    </row>
    <row r="4512" spans="1:16" x14ac:dyDescent="0.3">
      <c r="A4512" t="s">
        <v>9087</v>
      </c>
      <c r="B4512">
        <v>10562074</v>
      </c>
      <c r="C4512" t="s">
        <v>85</v>
      </c>
      <c r="D4512" t="s">
        <v>86</v>
      </c>
      <c r="E4512" t="s">
        <v>500</v>
      </c>
      <c r="F4512" t="s">
        <v>33</v>
      </c>
      <c r="G4512" t="s">
        <v>9088</v>
      </c>
      <c r="H4512">
        <v>509</v>
      </c>
      <c r="I4512">
        <v>1699</v>
      </c>
      <c r="J4512" t="s">
        <v>118</v>
      </c>
      <c r="K4512">
        <v>4</v>
      </c>
      <c r="L4512">
        <v>495</v>
      </c>
      <c r="M4512">
        <v>70</v>
      </c>
      <c r="N4512">
        <v>1189.3</v>
      </c>
      <c r="O4512">
        <v>509</v>
      </c>
      <c r="P4512" t="str">
        <f>IF(Table1[[#This Row],[Discount %]]&gt;50,"High Discount","Low Discount")</f>
        <v>High Discount</v>
      </c>
    </row>
    <row r="4513" spans="1:16" x14ac:dyDescent="0.3">
      <c r="A4513" t="s">
        <v>9089</v>
      </c>
      <c r="B4513">
        <v>12167280</v>
      </c>
      <c r="C4513" t="s">
        <v>59</v>
      </c>
      <c r="D4513" t="s">
        <v>60</v>
      </c>
      <c r="E4513" t="s">
        <v>21</v>
      </c>
      <c r="F4513" t="s">
        <v>33</v>
      </c>
      <c r="G4513" t="s">
        <v>9090</v>
      </c>
      <c r="H4513">
        <v>679</v>
      </c>
      <c r="I4513">
        <v>1699</v>
      </c>
      <c r="J4513" t="s">
        <v>40</v>
      </c>
      <c r="K4513">
        <v>4.4000000000000004</v>
      </c>
      <c r="L4513">
        <v>495</v>
      </c>
      <c r="M4513">
        <v>60</v>
      </c>
      <c r="N4513">
        <v>1019.4</v>
      </c>
      <c r="O4513">
        <v>679</v>
      </c>
      <c r="P4513" t="str">
        <f>IF(Table1[[#This Row],[Discount %]]&gt;50,"High Discount","Low Discount")</f>
        <v>High Discount</v>
      </c>
    </row>
    <row r="4514" spans="1:16" x14ac:dyDescent="0.3">
      <c r="A4514" t="s">
        <v>9091</v>
      </c>
      <c r="B4514">
        <v>14615076</v>
      </c>
      <c r="C4514" t="s">
        <v>13</v>
      </c>
      <c r="D4514" t="s">
        <v>37</v>
      </c>
      <c r="E4514" t="s">
        <v>26</v>
      </c>
      <c r="F4514" t="s">
        <v>33</v>
      </c>
      <c r="G4514" t="s">
        <v>9092</v>
      </c>
      <c r="I4514">
        <v>1299</v>
      </c>
      <c r="J4514" t="s">
        <v>40</v>
      </c>
      <c r="K4514">
        <v>4.3</v>
      </c>
      <c r="L4514">
        <v>495</v>
      </c>
      <c r="M4514">
        <v>50</v>
      </c>
      <c r="N4514">
        <v>649.5</v>
      </c>
      <c r="O4514">
        <v>649</v>
      </c>
      <c r="P4514" t="str">
        <f>IF(Table1[[#This Row],[Discount %]]&gt;50,"High Discount","Low Discount")</f>
        <v>Low Discount</v>
      </c>
    </row>
    <row r="4515" spans="1:16" x14ac:dyDescent="0.3">
      <c r="A4515" t="s">
        <v>9093</v>
      </c>
      <c r="B4515">
        <v>9339585</v>
      </c>
      <c r="C4515" t="s">
        <v>636</v>
      </c>
      <c r="D4515" t="s">
        <v>37</v>
      </c>
      <c r="E4515" t="s">
        <v>43</v>
      </c>
      <c r="F4515" t="s">
        <v>33</v>
      </c>
      <c r="G4515" t="s">
        <v>2025</v>
      </c>
      <c r="I4515">
        <v>1998</v>
      </c>
      <c r="J4515" t="s">
        <v>23</v>
      </c>
      <c r="K4515">
        <v>3.6</v>
      </c>
      <c r="L4515">
        <v>495</v>
      </c>
      <c r="M4515">
        <v>50</v>
      </c>
      <c r="N4515">
        <v>999</v>
      </c>
      <c r="O4515">
        <v>999</v>
      </c>
      <c r="P4515" t="str">
        <f>IF(Table1[[#This Row],[Discount %]]&gt;50,"High Discount","Low Discount")</f>
        <v>Low Discount</v>
      </c>
    </row>
    <row r="4516" spans="1:16" x14ac:dyDescent="0.3">
      <c r="A4516" t="s">
        <v>9094</v>
      </c>
      <c r="B4516">
        <v>11738534</v>
      </c>
      <c r="C4516" t="s">
        <v>9095</v>
      </c>
      <c r="D4516" t="s">
        <v>37</v>
      </c>
      <c r="E4516" t="s">
        <v>15</v>
      </c>
      <c r="F4516" t="s">
        <v>33</v>
      </c>
      <c r="G4516" t="s">
        <v>9096</v>
      </c>
      <c r="I4516">
        <v>1999</v>
      </c>
      <c r="J4516" t="s">
        <v>18</v>
      </c>
      <c r="K4516">
        <v>4.2</v>
      </c>
      <c r="L4516">
        <v>495</v>
      </c>
      <c r="M4516">
        <v>35.017508754377189</v>
      </c>
      <c r="N4516">
        <v>700</v>
      </c>
      <c r="O4516">
        <v>1299</v>
      </c>
      <c r="P4516" t="str">
        <f>IF(Table1[[#This Row],[Discount %]]&gt;50,"High Discount","Low Discount")</f>
        <v>Low Discount</v>
      </c>
    </row>
    <row r="4517" spans="1:16" x14ac:dyDescent="0.3">
      <c r="A4517" t="s">
        <v>9097</v>
      </c>
      <c r="B4517">
        <v>10144367</v>
      </c>
      <c r="C4517" t="s">
        <v>13</v>
      </c>
      <c r="D4517" t="s">
        <v>37</v>
      </c>
      <c r="E4517" t="s">
        <v>38</v>
      </c>
      <c r="F4517" t="s">
        <v>33</v>
      </c>
      <c r="G4517" t="s">
        <v>9098</v>
      </c>
      <c r="I4517">
        <v>699</v>
      </c>
      <c r="J4517" t="s">
        <v>40</v>
      </c>
      <c r="K4517">
        <v>3.5</v>
      </c>
      <c r="L4517">
        <v>495</v>
      </c>
      <c r="M4517">
        <v>60</v>
      </c>
      <c r="N4517">
        <v>419.4</v>
      </c>
      <c r="O4517">
        <v>279</v>
      </c>
      <c r="P4517" t="str">
        <f>IF(Table1[[#This Row],[Discount %]]&gt;50,"High Discount","Low Discount")</f>
        <v>High Discount</v>
      </c>
    </row>
    <row r="4518" spans="1:16" x14ac:dyDescent="0.3">
      <c r="A4518" t="s">
        <v>9099</v>
      </c>
      <c r="B4518">
        <v>11991108</v>
      </c>
      <c r="C4518" t="s">
        <v>13</v>
      </c>
      <c r="D4518" t="s">
        <v>37</v>
      </c>
      <c r="E4518" t="s">
        <v>281</v>
      </c>
      <c r="F4518" t="s">
        <v>33</v>
      </c>
      <c r="G4518" t="s">
        <v>9100</v>
      </c>
      <c r="I4518">
        <v>999</v>
      </c>
      <c r="J4518" t="s">
        <v>40</v>
      </c>
      <c r="K4518">
        <v>4.3</v>
      </c>
      <c r="L4518">
        <v>495</v>
      </c>
      <c r="M4518">
        <v>65</v>
      </c>
      <c r="N4518">
        <v>649.35</v>
      </c>
      <c r="O4518">
        <v>349</v>
      </c>
      <c r="P4518" t="str">
        <f>IF(Table1[[#This Row],[Discount %]]&gt;50,"High Discount","Low Discount")</f>
        <v>High Discount</v>
      </c>
    </row>
    <row r="4519" spans="1:16" x14ac:dyDescent="0.3">
      <c r="A4519" t="s">
        <v>9101</v>
      </c>
      <c r="B4519">
        <v>13682892</v>
      </c>
      <c r="C4519" t="s">
        <v>924</v>
      </c>
      <c r="D4519" t="s">
        <v>176</v>
      </c>
      <c r="E4519" t="s">
        <v>325</v>
      </c>
      <c r="F4519" t="s">
        <v>16</v>
      </c>
      <c r="G4519" t="s">
        <v>9102</v>
      </c>
      <c r="H4519">
        <v>729</v>
      </c>
      <c r="I4519">
        <v>807</v>
      </c>
      <c r="J4519" t="s">
        <v>35</v>
      </c>
      <c r="K4519">
        <v>4.2</v>
      </c>
      <c r="L4519">
        <v>494</v>
      </c>
      <c r="M4519">
        <v>9.6654275092936803</v>
      </c>
      <c r="N4519">
        <v>78</v>
      </c>
      <c r="O4519">
        <v>729</v>
      </c>
      <c r="P4519" t="str">
        <f>IF(Table1[[#This Row],[Discount %]]&gt;50,"High Discount","Low Discount")</f>
        <v>Low Discount</v>
      </c>
    </row>
    <row r="4520" spans="1:16" x14ac:dyDescent="0.3">
      <c r="A4520" t="s">
        <v>9103</v>
      </c>
      <c r="B4520">
        <v>12941942</v>
      </c>
      <c r="C4520" t="s">
        <v>2816</v>
      </c>
      <c r="D4520" t="s">
        <v>60</v>
      </c>
      <c r="E4520" t="s">
        <v>281</v>
      </c>
      <c r="F4520" t="s">
        <v>16</v>
      </c>
      <c r="G4520" t="s">
        <v>9104</v>
      </c>
      <c r="I4520">
        <v>799</v>
      </c>
      <c r="J4520" t="s">
        <v>65</v>
      </c>
      <c r="K4520">
        <v>4.3</v>
      </c>
      <c r="L4520">
        <v>494</v>
      </c>
      <c r="M4520">
        <v>50</v>
      </c>
      <c r="N4520">
        <v>399.5</v>
      </c>
      <c r="O4520">
        <v>399</v>
      </c>
      <c r="P4520" t="str">
        <f>IF(Table1[[#This Row],[Discount %]]&gt;50,"High Discount","Low Discount")</f>
        <v>Low Discount</v>
      </c>
    </row>
    <row r="4521" spans="1:16" x14ac:dyDescent="0.3">
      <c r="A4521" t="s">
        <v>9105</v>
      </c>
      <c r="B4521">
        <v>11326740</v>
      </c>
      <c r="C4521" t="s">
        <v>13</v>
      </c>
      <c r="D4521" t="s">
        <v>25</v>
      </c>
      <c r="E4521" t="s">
        <v>26</v>
      </c>
      <c r="F4521" t="s">
        <v>16</v>
      </c>
      <c r="G4521" t="s">
        <v>9106</v>
      </c>
      <c r="H4521">
        <v>849</v>
      </c>
      <c r="I4521">
        <v>1699</v>
      </c>
      <c r="J4521" t="s">
        <v>231</v>
      </c>
      <c r="K4521">
        <v>4.3</v>
      </c>
      <c r="L4521">
        <v>494</v>
      </c>
      <c r="M4521">
        <v>50</v>
      </c>
      <c r="N4521">
        <v>849.5</v>
      </c>
      <c r="O4521">
        <v>849</v>
      </c>
      <c r="P4521" t="str">
        <f>IF(Table1[[#This Row],[Discount %]]&gt;50,"High Discount","Low Discount")</f>
        <v>Low Discount</v>
      </c>
    </row>
    <row r="4522" spans="1:16" x14ac:dyDescent="0.3">
      <c r="A4522" t="s">
        <v>9107</v>
      </c>
      <c r="B4522">
        <v>11692210</v>
      </c>
      <c r="C4522" t="s">
        <v>56</v>
      </c>
      <c r="D4522" t="s">
        <v>25</v>
      </c>
      <c r="E4522" t="s">
        <v>26</v>
      </c>
      <c r="F4522" t="s">
        <v>16</v>
      </c>
      <c r="G4522" t="s">
        <v>9108</v>
      </c>
      <c r="H4522">
        <v>999</v>
      </c>
      <c r="I4522">
        <v>1999</v>
      </c>
      <c r="J4522" t="s">
        <v>336</v>
      </c>
      <c r="K4522">
        <v>4.2</v>
      </c>
      <c r="L4522">
        <v>494</v>
      </c>
      <c r="M4522">
        <v>50</v>
      </c>
      <c r="N4522">
        <v>999.5</v>
      </c>
      <c r="O4522">
        <v>999</v>
      </c>
      <c r="P4522" t="str">
        <f>IF(Table1[[#This Row],[Discount %]]&gt;50,"High Discount","Low Discount")</f>
        <v>Low Discount</v>
      </c>
    </row>
    <row r="4523" spans="1:16" x14ac:dyDescent="0.3">
      <c r="A4523" t="s">
        <v>9109</v>
      </c>
      <c r="B4523">
        <v>1823135</v>
      </c>
      <c r="C4523" t="s">
        <v>149</v>
      </c>
      <c r="D4523" t="s">
        <v>25</v>
      </c>
      <c r="E4523" t="s">
        <v>26</v>
      </c>
      <c r="F4523" t="s">
        <v>16</v>
      </c>
      <c r="G4523" t="s">
        <v>4078</v>
      </c>
      <c r="H4523">
        <v>1299</v>
      </c>
      <c r="I4523">
        <v>2599</v>
      </c>
      <c r="J4523" t="s">
        <v>453</v>
      </c>
      <c r="K4523">
        <v>4.2</v>
      </c>
      <c r="L4523">
        <v>494</v>
      </c>
      <c r="M4523">
        <v>50</v>
      </c>
      <c r="N4523">
        <v>1299.5</v>
      </c>
      <c r="O4523">
        <v>1299</v>
      </c>
      <c r="P4523" t="str">
        <f>IF(Table1[[#This Row],[Discount %]]&gt;50,"High Discount","Low Discount")</f>
        <v>Low Discount</v>
      </c>
    </row>
    <row r="4524" spans="1:16" x14ac:dyDescent="0.3">
      <c r="A4524" t="s">
        <v>9110</v>
      </c>
      <c r="B4524">
        <v>11752182</v>
      </c>
      <c r="C4524" t="s">
        <v>321</v>
      </c>
      <c r="D4524" t="s">
        <v>25</v>
      </c>
      <c r="E4524" t="s">
        <v>38</v>
      </c>
      <c r="F4524" t="s">
        <v>16</v>
      </c>
      <c r="G4524" t="s">
        <v>9111</v>
      </c>
      <c r="H4524">
        <v>314</v>
      </c>
      <c r="I4524">
        <v>699</v>
      </c>
      <c r="J4524" t="s">
        <v>101</v>
      </c>
      <c r="K4524">
        <v>4.3</v>
      </c>
      <c r="L4524">
        <v>494</v>
      </c>
      <c r="M4524">
        <v>54.999999999999993</v>
      </c>
      <c r="N4524">
        <v>384.44999999999993</v>
      </c>
      <c r="O4524">
        <v>314</v>
      </c>
      <c r="P4524" t="str">
        <f>IF(Table1[[#This Row],[Discount %]]&gt;50,"High Discount","Low Discount")</f>
        <v>High Discount</v>
      </c>
    </row>
    <row r="4525" spans="1:16" x14ac:dyDescent="0.3">
      <c r="A4525" t="s">
        <v>9112</v>
      </c>
      <c r="B4525">
        <v>13191588</v>
      </c>
      <c r="C4525" t="s">
        <v>81</v>
      </c>
      <c r="D4525" t="s">
        <v>68</v>
      </c>
      <c r="E4525" t="s">
        <v>1641</v>
      </c>
      <c r="F4525" t="s">
        <v>33</v>
      </c>
      <c r="G4525" t="s">
        <v>9113</v>
      </c>
      <c r="H4525">
        <v>430</v>
      </c>
      <c r="I4525">
        <v>1049</v>
      </c>
      <c r="J4525" t="s">
        <v>23</v>
      </c>
      <c r="K4525">
        <v>4.0999999999999996</v>
      </c>
      <c r="L4525">
        <v>494</v>
      </c>
      <c r="M4525">
        <v>59</v>
      </c>
      <c r="N4525">
        <v>618.91</v>
      </c>
      <c r="O4525">
        <v>430</v>
      </c>
      <c r="P4525" t="str">
        <f>IF(Table1[[#This Row],[Discount %]]&gt;50,"High Discount","Low Discount")</f>
        <v>High Discount</v>
      </c>
    </row>
    <row r="4526" spans="1:16" x14ac:dyDescent="0.3">
      <c r="A4526" t="s">
        <v>9114</v>
      </c>
      <c r="B4526">
        <v>14370138</v>
      </c>
      <c r="C4526" t="s">
        <v>81</v>
      </c>
      <c r="D4526" t="s">
        <v>68</v>
      </c>
      <c r="E4526" t="s">
        <v>82</v>
      </c>
      <c r="F4526" t="s">
        <v>33</v>
      </c>
      <c r="G4526" t="s">
        <v>9115</v>
      </c>
      <c r="H4526">
        <v>487</v>
      </c>
      <c r="I4526">
        <v>1249</v>
      </c>
      <c r="J4526" t="s">
        <v>35</v>
      </c>
      <c r="K4526">
        <v>3.8</v>
      </c>
      <c r="L4526">
        <v>494</v>
      </c>
      <c r="M4526">
        <v>61</v>
      </c>
      <c r="N4526">
        <v>761.89</v>
      </c>
      <c r="O4526">
        <v>487</v>
      </c>
      <c r="P4526" t="str">
        <f>IF(Table1[[#This Row],[Discount %]]&gt;50,"High Discount","Low Discount")</f>
        <v>High Discount</v>
      </c>
    </row>
    <row r="4527" spans="1:16" x14ac:dyDescent="0.3">
      <c r="A4527" t="s">
        <v>9116</v>
      </c>
      <c r="B4527">
        <v>13237968</v>
      </c>
      <c r="C4527" t="s">
        <v>99</v>
      </c>
      <c r="D4527" t="s">
        <v>68</v>
      </c>
      <c r="E4527" t="s">
        <v>69</v>
      </c>
      <c r="F4527" t="s">
        <v>33</v>
      </c>
      <c r="G4527" t="s">
        <v>9117</v>
      </c>
      <c r="H4527">
        <v>809</v>
      </c>
      <c r="I4527">
        <v>1799</v>
      </c>
      <c r="J4527" t="s">
        <v>101</v>
      </c>
      <c r="K4527">
        <v>4</v>
      </c>
      <c r="L4527">
        <v>494</v>
      </c>
      <c r="M4527">
        <v>55.000000000000007</v>
      </c>
      <c r="N4527">
        <v>989.45000000000016</v>
      </c>
      <c r="O4527">
        <v>809</v>
      </c>
      <c r="P4527" t="str">
        <f>IF(Table1[[#This Row],[Discount %]]&gt;50,"High Discount","Low Discount")</f>
        <v>High Discount</v>
      </c>
    </row>
    <row r="4528" spans="1:16" x14ac:dyDescent="0.3">
      <c r="A4528" t="s">
        <v>9118</v>
      </c>
      <c r="B4528">
        <v>8212009</v>
      </c>
      <c r="C4528" t="s">
        <v>379</v>
      </c>
      <c r="D4528" t="s">
        <v>31</v>
      </c>
      <c r="E4528" t="s">
        <v>380</v>
      </c>
      <c r="F4528" t="s">
        <v>33</v>
      </c>
      <c r="G4528" t="s">
        <v>9119</v>
      </c>
      <c r="H4528">
        <v>949</v>
      </c>
      <c r="I4528">
        <v>1899</v>
      </c>
      <c r="J4528" t="s">
        <v>23</v>
      </c>
      <c r="K4528">
        <v>4.0999999999999996</v>
      </c>
      <c r="L4528">
        <v>494</v>
      </c>
      <c r="M4528">
        <v>50</v>
      </c>
      <c r="N4528">
        <v>949.5</v>
      </c>
      <c r="O4528">
        <v>949</v>
      </c>
      <c r="P4528" t="str">
        <f>IF(Table1[[#This Row],[Discount %]]&gt;50,"High Discount","Low Discount")</f>
        <v>Low Discount</v>
      </c>
    </row>
    <row r="4529" spans="1:16" x14ac:dyDescent="0.3">
      <c r="A4529" t="s">
        <v>9120</v>
      </c>
      <c r="B4529">
        <v>11466132</v>
      </c>
      <c r="C4529" t="s">
        <v>321</v>
      </c>
      <c r="D4529" t="s">
        <v>37</v>
      </c>
      <c r="E4529" t="s">
        <v>131</v>
      </c>
      <c r="F4529" t="s">
        <v>33</v>
      </c>
      <c r="G4529" t="s">
        <v>9121</v>
      </c>
      <c r="I4529">
        <v>1499</v>
      </c>
      <c r="J4529" t="s">
        <v>23</v>
      </c>
      <c r="K4529">
        <v>4.3</v>
      </c>
      <c r="L4529">
        <v>494</v>
      </c>
      <c r="M4529">
        <v>50</v>
      </c>
      <c r="N4529">
        <v>749.5</v>
      </c>
      <c r="O4529">
        <v>749</v>
      </c>
      <c r="P4529" t="str">
        <f>IF(Table1[[#This Row],[Discount %]]&gt;50,"High Discount","Low Discount")</f>
        <v>Low Discount</v>
      </c>
    </row>
    <row r="4530" spans="1:16" x14ac:dyDescent="0.3">
      <c r="A4530" t="s">
        <v>9122</v>
      </c>
      <c r="B4530">
        <v>17525206</v>
      </c>
      <c r="C4530" t="s">
        <v>42</v>
      </c>
      <c r="D4530" t="s">
        <v>37</v>
      </c>
      <c r="E4530" t="s">
        <v>38</v>
      </c>
      <c r="F4530" t="s">
        <v>33</v>
      </c>
      <c r="G4530" t="s">
        <v>8914</v>
      </c>
      <c r="I4530">
        <v>1598</v>
      </c>
      <c r="J4530" t="s">
        <v>129</v>
      </c>
      <c r="K4530">
        <v>4.4000000000000004</v>
      </c>
      <c r="L4530">
        <v>494</v>
      </c>
      <c r="M4530">
        <v>50</v>
      </c>
      <c r="N4530">
        <v>799</v>
      </c>
      <c r="O4530">
        <v>799</v>
      </c>
      <c r="P4530" t="str">
        <f>IF(Table1[[#This Row],[Discount %]]&gt;50,"High Discount","Low Discount")</f>
        <v>Low Discount</v>
      </c>
    </row>
    <row r="4531" spans="1:16" x14ac:dyDescent="0.3">
      <c r="A4531" t="s">
        <v>9123</v>
      </c>
      <c r="B4531">
        <v>9205403</v>
      </c>
      <c r="C4531" t="s">
        <v>13</v>
      </c>
      <c r="D4531" t="s">
        <v>37</v>
      </c>
      <c r="E4531" t="s">
        <v>15</v>
      </c>
      <c r="F4531" t="s">
        <v>33</v>
      </c>
      <c r="G4531" t="s">
        <v>1934</v>
      </c>
      <c r="I4531">
        <v>1699</v>
      </c>
      <c r="J4531" t="s">
        <v>118</v>
      </c>
      <c r="K4531">
        <v>4.0999999999999996</v>
      </c>
      <c r="L4531">
        <v>494</v>
      </c>
      <c r="M4531">
        <v>44.999999999999993</v>
      </c>
      <c r="N4531">
        <v>764.54999999999984</v>
      </c>
      <c r="O4531">
        <v>934</v>
      </c>
      <c r="P4531" t="str">
        <f>IF(Table1[[#This Row],[Discount %]]&gt;50,"High Discount","Low Discount")</f>
        <v>Low Discount</v>
      </c>
    </row>
    <row r="4532" spans="1:16" x14ac:dyDescent="0.3">
      <c r="A4532" t="s">
        <v>9124</v>
      </c>
      <c r="B4532">
        <v>2426461</v>
      </c>
      <c r="C4532" t="s">
        <v>1325</v>
      </c>
      <c r="D4532" t="s">
        <v>37</v>
      </c>
      <c r="E4532" t="s">
        <v>43</v>
      </c>
      <c r="F4532" t="s">
        <v>33</v>
      </c>
      <c r="G4532" t="s">
        <v>9125</v>
      </c>
      <c r="I4532">
        <v>1699</v>
      </c>
      <c r="J4532" t="s">
        <v>40</v>
      </c>
      <c r="K4532">
        <v>4.0999999999999996</v>
      </c>
      <c r="L4532">
        <v>494</v>
      </c>
      <c r="M4532">
        <v>70</v>
      </c>
      <c r="N4532">
        <v>1189.3</v>
      </c>
      <c r="O4532">
        <v>509</v>
      </c>
      <c r="P4532" t="str">
        <f>IF(Table1[[#This Row],[Discount %]]&gt;50,"High Discount","Low Discount")</f>
        <v>High Discount</v>
      </c>
    </row>
    <row r="4533" spans="1:16" x14ac:dyDescent="0.3">
      <c r="A4533" t="s">
        <v>9126</v>
      </c>
      <c r="B4533">
        <v>9338217</v>
      </c>
      <c r="C4533" t="s">
        <v>636</v>
      </c>
      <c r="D4533" t="s">
        <v>37</v>
      </c>
      <c r="E4533" t="s">
        <v>43</v>
      </c>
      <c r="F4533" t="s">
        <v>33</v>
      </c>
      <c r="G4533" t="s">
        <v>2465</v>
      </c>
      <c r="I4533">
        <v>1898</v>
      </c>
      <c r="J4533" t="s">
        <v>23</v>
      </c>
      <c r="K4533">
        <v>3.6</v>
      </c>
      <c r="L4533">
        <v>494</v>
      </c>
      <c r="M4533">
        <v>50</v>
      </c>
      <c r="N4533">
        <v>949</v>
      </c>
      <c r="O4533">
        <v>949</v>
      </c>
      <c r="P4533" t="str">
        <f>IF(Table1[[#This Row],[Discount %]]&gt;50,"High Discount","Low Discount")</f>
        <v>Low Discount</v>
      </c>
    </row>
    <row r="4534" spans="1:16" x14ac:dyDescent="0.3">
      <c r="A4534" t="s">
        <v>9127</v>
      </c>
      <c r="B4534">
        <v>7206980</v>
      </c>
      <c r="C4534" t="s">
        <v>13</v>
      </c>
      <c r="D4534" t="s">
        <v>37</v>
      </c>
      <c r="E4534" t="s">
        <v>43</v>
      </c>
      <c r="F4534" t="s">
        <v>33</v>
      </c>
      <c r="G4534" t="s">
        <v>9128</v>
      </c>
      <c r="I4534">
        <v>1999</v>
      </c>
      <c r="J4534" t="s">
        <v>40</v>
      </c>
      <c r="K4534">
        <v>4.0999999999999996</v>
      </c>
      <c r="L4534">
        <v>494</v>
      </c>
      <c r="M4534">
        <v>55.000000000000007</v>
      </c>
      <c r="N4534">
        <v>1099.45</v>
      </c>
      <c r="O4534">
        <v>899</v>
      </c>
      <c r="P4534" t="str">
        <f>IF(Table1[[#This Row],[Discount %]]&gt;50,"High Discount","Low Discount")</f>
        <v>High Discount</v>
      </c>
    </row>
    <row r="4535" spans="1:16" x14ac:dyDescent="0.3">
      <c r="A4535" t="s">
        <v>9129</v>
      </c>
      <c r="B4535">
        <v>15198584</v>
      </c>
      <c r="C4535" t="s">
        <v>459</v>
      </c>
      <c r="D4535" t="s">
        <v>37</v>
      </c>
      <c r="E4535" t="s">
        <v>281</v>
      </c>
      <c r="F4535" t="s">
        <v>33</v>
      </c>
      <c r="G4535" t="s">
        <v>9130</v>
      </c>
      <c r="I4535">
        <v>799</v>
      </c>
      <c r="J4535" t="s">
        <v>1806</v>
      </c>
      <c r="K4535">
        <v>4.5</v>
      </c>
      <c r="L4535">
        <v>494</v>
      </c>
      <c r="M4535">
        <v>53</v>
      </c>
      <c r="N4535">
        <v>423.47</v>
      </c>
      <c r="O4535">
        <v>375</v>
      </c>
      <c r="P4535" t="str">
        <f>IF(Table1[[#This Row],[Discount %]]&gt;50,"High Discount","Low Discount")</f>
        <v>High Discount</v>
      </c>
    </row>
    <row r="4536" spans="1:16" x14ac:dyDescent="0.3">
      <c r="A4536" t="s">
        <v>9131</v>
      </c>
      <c r="B4536">
        <v>2304347</v>
      </c>
      <c r="C4536" t="s">
        <v>180</v>
      </c>
      <c r="D4536" t="s">
        <v>14</v>
      </c>
      <c r="E4536" t="s">
        <v>15</v>
      </c>
      <c r="F4536" t="s">
        <v>16</v>
      </c>
      <c r="G4536" t="s">
        <v>9132</v>
      </c>
      <c r="H4536">
        <v>919</v>
      </c>
      <c r="I4536">
        <v>2299</v>
      </c>
      <c r="J4536" t="s">
        <v>151</v>
      </c>
      <c r="K4536">
        <v>3.8</v>
      </c>
      <c r="L4536">
        <v>493</v>
      </c>
      <c r="M4536">
        <v>60.000000000000007</v>
      </c>
      <c r="N4536">
        <v>1379.4000000000003</v>
      </c>
      <c r="O4536">
        <v>919</v>
      </c>
      <c r="P4536" t="str">
        <f>IF(Table1[[#This Row],[Discount %]]&gt;50,"High Discount","Low Discount")</f>
        <v>High Discount</v>
      </c>
    </row>
    <row r="4537" spans="1:16" x14ac:dyDescent="0.3">
      <c r="A4537" t="s">
        <v>9133</v>
      </c>
      <c r="B4537">
        <v>12135192</v>
      </c>
      <c r="C4537" t="s">
        <v>99</v>
      </c>
      <c r="D4537" t="s">
        <v>68</v>
      </c>
      <c r="E4537" t="s">
        <v>82</v>
      </c>
      <c r="F4537" t="s">
        <v>16</v>
      </c>
      <c r="G4537" t="s">
        <v>9134</v>
      </c>
      <c r="H4537">
        <v>689</v>
      </c>
      <c r="I4537">
        <v>2299</v>
      </c>
      <c r="J4537" t="s">
        <v>35</v>
      </c>
      <c r="K4537">
        <v>4.5</v>
      </c>
      <c r="L4537">
        <v>493</v>
      </c>
      <c r="M4537">
        <v>70</v>
      </c>
      <c r="N4537">
        <v>1609.3</v>
      </c>
      <c r="O4537">
        <v>689</v>
      </c>
      <c r="P4537" t="str">
        <f>IF(Table1[[#This Row],[Discount %]]&gt;50,"High Discount","Low Discount")</f>
        <v>High Discount</v>
      </c>
    </row>
    <row r="4538" spans="1:16" x14ac:dyDescent="0.3">
      <c r="A4538" t="s">
        <v>9135</v>
      </c>
      <c r="B4538">
        <v>13819040</v>
      </c>
      <c r="C4538" t="s">
        <v>953</v>
      </c>
      <c r="D4538" t="s">
        <v>25</v>
      </c>
      <c r="E4538" t="s">
        <v>38</v>
      </c>
      <c r="F4538" t="s">
        <v>16</v>
      </c>
      <c r="G4538" t="s">
        <v>9136</v>
      </c>
      <c r="H4538">
        <v>464</v>
      </c>
      <c r="I4538">
        <v>499</v>
      </c>
      <c r="J4538" t="s">
        <v>212</v>
      </c>
      <c r="K4538">
        <v>4.2</v>
      </c>
      <c r="L4538">
        <v>493</v>
      </c>
      <c r="M4538">
        <v>7.0140280561122248</v>
      </c>
      <c r="N4538">
        <v>35</v>
      </c>
      <c r="O4538">
        <v>464</v>
      </c>
      <c r="P4538" t="str">
        <f>IF(Table1[[#This Row],[Discount %]]&gt;50,"High Discount","Low Discount")</f>
        <v>Low Discount</v>
      </c>
    </row>
    <row r="4539" spans="1:16" x14ac:dyDescent="0.3">
      <c r="A4539" t="s">
        <v>9137</v>
      </c>
      <c r="B4539">
        <v>15570020</v>
      </c>
      <c r="C4539" t="s">
        <v>1789</v>
      </c>
      <c r="D4539" t="s">
        <v>68</v>
      </c>
      <c r="E4539" t="s">
        <v>82</v>
      </c>
      <c r="F4539" t="s">
        <v>33</v>
      </c>
      <c r="G4539" t="s">
        <v>9138</v>
      </c>
      <c r="H4539">
        <v>692</v>
      </c>
      <c r="I4539">
        <v>2099</v>
      </c>
      <c r="J4539" t="s">
        <v>35</v>
      </c>
      <c r="K4539">
        <v>4.4000000000000004</v>
      </c>
      <c r="L4539">
        <v>493</v>
      </c>
      <c r="M4539">
        <v>67</v>
      </c>
      <c r="N4539">
        <v>1406.33</v>
      </c>
      <c r="O4539">
        <v>692</v>
      </c>
      <c r="P4539" t="str">
        <f>IF(Table1[[#This Row],[Discount %]]&gt;50,"High Discount","Low Discount")</f>
        <v>High Discount</v>
      </c>
    </row>
    <row r="4540" spans="1:16" x14ac:dyDescent="0.3">
      <c r="A4540" t="s">
        <v>9139</v>
      </c>
      <c r="B4540">
        <v>8756547</v>
      </c>
      <c r="C4540" t="s">
        <v>553</v>
      </c>
      <c r="D4540" t="s">
        <v>68</v>
      </c>
      <c r="E4540" t="s">
        <v>554</v>
      </c>
      <c r="F4540" t="s">
        <v>33</v>
      </c>
      <c r="G4540" t="s">
        <v>9140</v>
      </c>
      <c r="I4540">
        <v>599</v>
      </c>
      <c r="J4540" t="s">
        <v>23</v>
      </c>
      <c r="K4540">
        <v>4.5</v>
      </c>
      <c r="L4540">
        <v>493</v>
      </c>
      <c r="M4540">
        <v>58</v>
      </c>
      <c r="N4540">
        <v>347.42</v>
      </c>
      <c r="O4540">
        <v>251</v>
      </c>
      <c r="P4540" t="str">
        <f>IF(Table1[[#This Row],[Discount %]]&gt;50,"High Discount","Low Discount")</f>
        <v>High Discount</v>
      </c>
    </row>
    <row r="4541" spans="1:16" x14ac:dyDescent="0.3">
      <c r="A4541" t="s">
        <v>9141</v>
      </c>
      <c r="B4541">
        <v>7575242</v>
      </c>
      <c r="C4541" t="s">
        <v>3999</v>
      </c>
      <c r="D4541" t="s">
        <v>31</v>
      </c>
      <c r="E4541" t="s">
        <v>104</v>
      </c>
      <c r="F4541" t="s">
        <v>33</v>
      </c>
      <c r="G4541" t="s">
        <v>9142</v>
      </c>
      <c r="H4541">
        <v>575</v>
      </c>
      <c r="I4541">
        <v>899</v>
      </c>
      <c r="J4541" t="s">
        <v>9143</v>
      </c>
      <c r="K4541">
        <v>3.7</v>
      </c>
      <c r="L4541">
        <v>493</v>
      </c>
      <c r="M4541">
        <v>36</v>
      </c>
      <c r="N4541">
        <v>323.64</v>
      </c>
      <c r="O4541">
        <v>575</v>
      </c>
      <c r="P4541" t="str">
        <f>IF(Table1[[#This Row],[Discount %]]&gt;50,"High Discount","Low Discount")</f>
        <v>Low Discount</v>
      </c>
    </row>
    <row r="4542" spans="1:16" x14ac:dyDescent="0.3">
      <c r="A4542" t="s">
        <v>9144</v>
      </c>
      <c r="B4542">
        <v>10561344</v>
      </c>
      <c r="C4542" t="s">
        <v>85</v>
      </c>
      <c r="D4542" t="s">
        <v>86</v>
      </c>
      <c r="E4542" t="s">
        <v>82</v>
      </c>
      <c r="F4542" t="s">
        <v>33</v>
      </c>
      <c r="G4542" t="s">
        <v>9145</v>
      </c>
      <c r="H4542">
        <v>439</v>
      </c>
      <c r="I4542">
        <v>1099</v>
      </c>
      <c r="J4542" t="s">
        <v>88</v>
      </c>
      <c r="K4542">
        <v>3.9</v>
      </c>
      <c r="L4542">
        <v>493</v>
      </c>
      <c r="M4542">
        <v>60</v>
      </c>
      <c r="N4542">
        <v>659.4</v>
      </c>
      <c r="O4542">
        <v>439</v>
      </c>
      <c r="P4542" t="str">
        <f>IF(Table1[[#This Row],[Discount %]]&gt;50,"High Discount","Low Discount")</f>
        <v>High Discount</v>
      </c>
    </row>
    <row r="4543" spans="1:16" x14ac:dyDescent="0.3">
      <c r="A4543" t="s">
        <v>9146</v>
      </c>
      <c r="B4543">
        <v>7030741</v>
      </c>
      <c r="C4543" t="s">
        <v>5823</v>
      </c>
      <c r="D4543" t="s">
        <v>86</v>
      </c>
      <c r="E4543" t="s">
        <v>43</v>
      </c>
      <c r="F4543" t="s">
        <v>33</v>
      </c>
      <c r="G4543" t="s">
        <v>9147</v>
      </c>
      <c r="H4543">
        <v>714</v>
      </c>
      <c r="I4543">
        <v>1299</v>
      </c>
      <c r="J4543" t="s">
        <v>8700</v>
      </c>
      <c r="K4543">
        <v>4.3</v>
      </c>
      <c r="L4543">
        <v>493</v>
      </c>
      <c r="M4543">
        <v>44.999999999999993</v>
      </c>
      <c r="N4543">
        <v>584.54999999999995</v>
      </c>
      <c r="O4543">
        <v>714</v>
      </c>
      <c r="P4543" t="str">
        <f>IF(Table1[[#This Row],[Discount %]]&gt;50,"High Discount","Low Discount")</f>
        <v>Low Discount</v>
      </c>
    </row>
    <row r="4544" spans="1:16" x14ac:dyDescent="0.3">
      <c r="A4544" t="s">
        <v>9148</v>
      </c>
      <c r="B4544">
        <v>12374410</v>
      </c>
      <c r="C4544" t="s">
        <v>794</v>
      </c>
      <c r="D4544" t="s">
        <v>37</v>
      </c>
      <c r="E4544" t="s">
        <v>21</v>
      </c>
      <c r="F4544" t="s">
        <v>33</v>
      </c>
      <c r="G4544" t="s">
        <v>9149</v>
      </c>
      <c r="I4544">
        <v>1599</v>
      </c>
      <c r="J4544" t="s">
        <v>23</v>
      </c>
      <c r="K4544">
        <v>4.2</v>
      </c>
      <c r="L4544">
        <v>493</v>
      </c>
      <c r="M4544">
        <v>60</v>
      </c>
      <c r="N4544">
        <v>959.4</v>
      </c>
      <c r="O4544">
        <v>639</v>
      </c>
      <c r="P4544" t="str">
        <f>IF(Table1[[#This Row],[Discount %]]&gt;50,"High Discount","Low Discount")</f>
        <v>High Discount</v>
      </c>
    </row>
    <row r="4545" spans="1:16" x14ac:dyDescent="0.3">
      <c r="A4545" t="s">
        <v>9150</v>
      </c>
      <c r="B4545">
        <v>11550408</v>
      </c>
      <c r="C4545" t="s">
        <v>537</v>
      </c>
      <c r="D4545" t="s">
        <v>37</v>
      </c>
      <c r="E4545" t="s">
        <v>43</v>
      </c>
      <c r="F4545" t="s">
        <v>33</v>
      </c>
      <c r="G4545" t="s">
        <v>9151</v>
      </c>
      <c r="I4545">
        <v>1599</v>
      </c>
      <c r="J4545" t="s">
        <v>40</v>
      </c>
      <c r="K4545">
        <v>4.2</v>
      </c>
      <c r="L4545">
        <v>493</v>
      </c>
      <c r="M4545">
        <v>56.000000000000007</v>
      </c>
      <c r="N4545">
        <v>895.44000000000017</v>
      </c>
      <c r="O4545">
        <v>703</v>
      </c>
      <c r="P4545" t="str">
        <f>IF(Table1[[#This Row],[Discount %]]&gt;50,"High Discount","Low Discount")</f>
        <v>High Discount</v>
      </c>
    </row>
    <row r="4546" spans="1:16" x14ac:dyDescent="0.3">
      <c r="A4546" t="s">
        <v>9152</v>
      </c>
      <c r="B4546">
        <v>14327572</v>
      </c>
      <c r="C4546" t="s">
        <v>840</v>
      </c>
      <c r="D4546" t="s">
        <v>37</v>
      </c>
      <c r="E4546" t="s">
        <v>131</v>
      </c>
      <c r="F4546" t="s">
        <v>33</v>
      </c>
      <c r="G4546" t="s">
        <v>9153</v>
      </c>
      <c r="I4546">
        <v>1899</v>
      </c>
      <c r="J4546" t="s">
        <v>23</v>
      </c>
      <c r="K4546">
        <v>4</v>
      </c>
      <c r="L4546">
        <v>493</v>
      </c>
      <c r="M4546">
        <v>57.000000000000007</v>
      </c>
      <c r="N4546">
        <v>1082.43</v>
      </c>
      <c r="O4546">
        <v>816</v>
      </c>
      <c r="P4546" t="str">
        <f>IF(Table1[[#This Row],[Discount %]]&gt;50,"High Discount","Low Discount")</f>
        <v>High Discount</v>
      </c>
    </row>
    <row r="4547" spans="1:16" x14ac:dyDescent="0.3">
      <c r="A4547" t="s">
        <v>9154</v>
      </c>
      <c r="B4547">
        <v>2337100</v>
      </c>
      <c r="C4547" t="s">
        <v>203</v>
      </c>
      <c r="D4547" t="s">
        <v>37</v>
      </c>
      <c r="E4547" t="s">
        <v>131</v>
      </c>
      <c r="F4547" t="s">
        <v>33</v>
      </c>
      <c r="G4547" t="s">
        <v>9155</v>
      </c>
      <c r="I4547">
        <v>2599</v>
      </c>
      <c r="J4547" t="s">
        <v>23</v>
      </c>
      <c r="K4547">
        <v>4.0999999999999996</v>
      </c>
      <c r="L4547">
        <v>493</v>
      </c>
      <c r="M4547">
        <v>65.999999999999986</v>
      </c>
      <c r="N4547">
        <v>1715.3399999999997</v>
      </c>
      <c r="O4547">
        <v>883</v>
      </c>
      <c r="P4547" t="str">
        <f>IF(Table1[[#This Row],[Discount %]]&gt;50,"High Discount","Low Discount")</f>
        <v>High Discount</v>
      </c>
    </row>
    <row r="4548" spans="1:16" x14ac:dyDescent="0.3">
      <c r="A4548" t="s">
        <v>9156</v>
      </c>
      <c r="B4548">
        <v>14695606</v>
      </c>
      <c r="C4548" t="s">
        <v>90</v>
      </c>
      <c r="D4548" t="s">
        <v>37</v>
      </c>
      <c r="E4548" t="s">
        <v>121</v>
      </c>
      <c r="F4548" t="s">
        <v>33</v>
      </c>
      <c r="G4548" t="s">
        <v>9157</v>
      </c>
      <c r="I4548">
        <v>699</v>
      </c>
      <c r="J4548" t="s">
        <v>1196</v>
      </c>
      <c r="K4548">
        <v>4.5</v>
      </c>
      <c r="L4548">
        <v>493</v>
      </c>
      <c r="M4548">
        <v>53</v>
      </c>
      <c r="N4548">
        <v>370.47</v>
      </c>
      <c r="O4548">
        <v>328</v>
      </c>
      <c r="P4548" t="str">
        <f>IF(Table1[[#This Row],[Discount %]]&gt;50,"High Discount","Low Discount")</f>
        <v>High Discount</v>
      </c>
    </row>
    <row r="4549" spans="1:16" x14ac:dyDescent="0.3">
      <c r="A4549" t="s">
        <v>9158</v>
      </c>
      <c r="B4549">
        <v>7140526</v>
      </c>
      <c r="C4549" t="s">
        <v>42</v>
      </c>
      <c r="D4549" t="s">
        <v>37</v>
      </c>
      <c r="E4549" t="s">
        <v>38</v>
      </c>
      <c r="F4549" t="s">
        <v>33</v>
      </c>
      <c r="G4549" t="s">
        <v>1280</v>
      </c>
      <c r="I4549">
        <v>799</v>
      </c>
      <c r="J4549" t="s">
        <v>40</v>
      </c>
      <c r="K4549">
        <v>4</v>
      </c>
      <c r="L4549">
        <v>493</v>
      </c>
      <c r="M4549">
        <v>37.546933667083856</v>
      </c>
      <c r="N4549">
        <v>300</v>
      </c>
      <c r="O4549">
        <v>499</v>
      </c>
      <c r="P4549" t="str">
        <f>IF(Table1[[#This Row],[Discount %]]&gt;50,"High Discount","Low Discount")</f>
        <v>Low Discount</v>
      </c>
    </row>
    <row r="4550" spans="1:16" x14ac:dyDescent="0.3">
      <c r="A4550" t="s">
        <v>9159</v>
      </c>
      <c r="B4550">
        <v>2353142</v>
      </c>
      <c r="C4550" t="s">
        <v>13</v>
      </c>
      <c r="D4550" t="s">
        <v>37</v>
      </c>
      <c r="E4550" t="s">
        <v>38</v>
      </c>
      <c r="F4550" t="s">
        <v>33</v>
      </c>
      <c r="G4550" t="s">
        <v>2283</v>
      </c>
      <c r="I4550">
        <v>999</v>
      </c>
      <c r="J4550" t="s">
        <v>40</v>
      </c>
      <c r="K4550">
        <v>4.2</v>
      </c>
      <c r="L4550">
        <v>493</v>
      </c>
      <c r="M4550">
        <v>60</v>
      </c>
      <c r="N4550">
        <v>599.4</v>
      </c>
      <c r="O4550">
        <v>399</v>
      </c>
      <c r="P4550" t="str">
        <f>IF(Table1[[#This Row],[Discount %]]&gt;50,"High Discount","Low Discount")</f>
        <v>High Discount</v>
      </c>
    </row>
    <row r="4551" spans="1:16" x14ac:dyDescent="0.3">
      <c r="A4551" t="s">
        <v>9160</v>
      </c>
      <c r="B4551">
        <v>12404238</v>
      </c>
      <c r="C4551" t="s">
        <v>59</v>
      </c>
      <c r="D4551" t="s">
        <v>14</v>
      </c>
      <c r="E4551" t="s">
        <v>21</v>
      </c>
      <c r="F4551" t="s">
        <v>16</v>
      </c>
      <c r="G4551" t="s">
        <v>9161</v>
      </c>
      <c r="I4551">
        <v>1899</v>
      </c>
      <c r="J4551" t="s">
        <v>35</v>
      </c>
      <c r="K4551">
        <v>3.9</v>
      </c>
      <c r="L4551">
        <v>492</v>
      </c>
      <c r="M4551">
        <v>52</v>
      </c>
      <c r="N4551">
        <v>987.48</v>
      </c>
      <c r="O4551">
        <v>911</v>
      </c>
      <c r="P4551" t="str">
        <f>IF(Table1[[#This Row],[Discount %]]&gt;50,"High Discount","Low Discount")</f>
        <v>High Discount</v>
      </c>
    </row>
    <row r="4552" spans="1:16" x14ac:dyDescent="0.3">
      <c r="A4552" t="s">
        <v>9162</v>
      </c>
      <c r="B4552">
        <v>11359016</v>
      </c>
      <c r="C4552" t="s">
        <v>149</v>
      </c>
      <c r="D4552" t="s">
        <v>14</v>
      </c>
      <c r="E4552" t="s">
        <v>15</v>
      </c>
      <c r="F4552" t="s">
        <v>16</v>
      </c>
      <c r="G4552" t="s">
        <v>8508</v>
      </c>
      <c r="H4552">
        <v>1619</v>
      </c>
      <c r="I4552">
        <v>2699</v>
      </c>
      <c r="J4552" t="s">
        <v>151</v>
      </c>
      <c r="K4552">
        <v>4</v>
      </c>
      <c r="L4552">
        <v>492</v>
      </c>
      <c r="M4552">
        <v>40</v>
      </c>
      <c r="N4552">
        <v>1079.5999999999999</v>
      </c>
      <c r="O4552">
        <v>1619</v>
      </c>
      <c r="P4552" t="str">
        <f>IF(Table1[[#This Row],[Discount %]]&gt;50,"High Discount","Low Discount")</f>
        <v>Low Discount</v>
      </c>
    </row>
    <row r="4553" spans="1:16" x14ac:dyDescent="0.3">
      <c r="A4553" t="s">
        <v>9163</v>
      </c>
      <c r="B4553">
        <v>11109652</v>
      </c>
      <c r="C4553" t="s">
        <v>794</v>
      </c>
      <c r="D4553" t="s">
        <v>14</v>
      </c>
      <c r="E4553" t="s">
        <v>21</v>
      </c>
      <c r="F4553" t="s">
        <v>16</v>
      </c>
      <c r="G4553" t="s">
        <v>9164</v>
      </c>
      <c r="H4553">
        <v>629</v>
      </c>
      <c r="I4553">
        <v>1399</v>
      </c>
      <c r="J4553" t="s">
        <v>35</v>
      </c>
      <c r="K4553">
        <v>4</v>
      </c>
      <c r="L4553">
        <v>492</v>
      </c>
      <c r="M4553">
        <v>55.000000000000007</v>
      </c>
      <c r="N4553">
        <v>769.45000000000016</v>
      </c>
      <c r="O4553">
        <v>629</v>
      </c>
      <c r="P4553" t="str">
        <f>IF(Table1[[#This Row],[Discount %]]&gt;50,"High Discount","Low Discount")</f>
        <v>High Discount</v>
      </c>
    </row>
    <row r="4554" spans="1:16" x14ac:dyDescent="0.3">
      <c r="A4554" t="s">
        <v>9165</v>
      </c>
      <c r="B4554">
        <v>1422480</v>
      </c>
      <c r="C4554" t="s">
        <v>42</v>
      </c>
      <c r="D4554" t="s">
        <v>176</v>
      </c>
      <c r="E4554" t="s">
        <v>177</v>
      </c>
      <c r="F4554" t="s">
        <v>16</v>
      </c>
      <c r="G4554" t="s">
        <v>9166</v>
      </c>
      <c r="H4554">
        <v>224</v>
      </c>
      <c r="I4554">
        <v>299</v>
      </c>
      <c r="J4554" t="s">
        <v>145</v>
      </c>
      <c r="K4554">
        <v>4.3</v>
      </c>
      <c r="L4554">
        <v>492</v>
      </c>
      <c r="M4554">
        <v>25</v>
      </c>
      <c r="N4554">
        <v>74.75</v>
      </c>
      <c r="O4554">
        <v>224</v>
      </c>
      <c r="P4554" t="str">
        <f>IF(Table1[[#This Row],[Discount %]]&gt;50,"High Discount","Low Discount")</f>
        <v>Low Discount</v>
      </c>
    </row>
    <row r="4555" spans="1:16" x14ac:dyDescent="0.3">
      <c r="A4555" t="s">
        <v>9167</v>
      </c>
      <c r="B4555">
        <v>10398419</v>
      </c>
      <c r="C4555" t="s">
        <v>13</v>
      </c>
      <c r="D4555" t="s">
        <v>25</v>
      </c>
      <c r="E4555" t="s">
        <v>26</v>
      </c>
      <c r="F4555" t="s">
        <v>16</v>
      </c>
      <c r="G4555" t="s">
        <v>9168</v>
      </c>
      <c r="H4555">
        <v>674</v>
      </c>
      <c r="I4555">
        <v>1499</v>
      </c>
      <c r="J4555" t="s">
        <v>231</v>
      </c>
      <c r="K4555">
        <v>4.4000000000000004</v>
      </c>
      <c r="L4555">
        <v>492</v>
      </c>
      <c r="M4555">
        <v>55.000000000000007</v>
      </c>
      <c r="N4555">
        <v>824.45000000000016</v>
      </c>
      <c r="O4555">
        <v>674</v>
      </c>
      <c r="P4555" t="str">
        <f>IF(Table1[[#This Row],[Discount %]]&gt;50,"High Discount","Low Discount")</f>
        <v>High Discount</v>
      </c>
    </row>
    <row r="4556" spans="1:16" x14ac:dyDescent="0.3">
      <c r="A4556" t="s">
        <v>9169</v>
      </c>
      <c r="B4556">
        <v>9869597</v>
      </c>
      <c r="C4556" t="s">
        <v>42</v>
      </c>
      <c r="D4556" t="s">
        <v>25</v>
      </c>
      <c r="E4556" t="s">
        <v>26</v>
      </c>
      <c r="F4556" t="s">
        <v>16</v>
      </c>
      <c r="G4556" t="s">
        <v>9170</v>
      </c>
      <c r="H4556">
        <v>879</v>
      </c>
      <c r="I4556">
        <v>2199</v>
      </c>
      <c r="J4556" t="s">
        <v>231</v>
      </c>
      <c r="K4556">
        <v>4</v>
      </c>
      <c r="L4556">
        <v>492</v>
      </c>
      <c r="M4556">
        <v>60.000000000000007</v>
      </c>
      <c r="N4556">
        <v>1319.4000000000003</v>
      </c>
      <c r="O4556">
        <v>879</v>
      </c>
      <c r="P4556" t="str">
        <f>IF(Table1[[#This Row],[Discount %]]&gt;50,"High Discount","Low Discount")</f>
        <v>High Discount</v>
      </c>
    </row>
    <row r="4557" spans="1:16" x14ac:dyDescent="0.3">
      <c r="A4557" t="s">
        <v>9171</v>
      </c>
      <c r="B4557">
        <v>11905786</v>
      </c>
      <c r="C4557" t="s">
        <v>962</v>
      </c>
      <c r="D4557" t="s">
        <v>68</v>
      </c>
      <c r="E4557" t="s">
        <v>69</v>
      </c>
      <c r="F4557" t="s">
        <v>33</v>
      </c>
      <c r="G4557" t="s">
        <v>9172</v>
      </c>
      <c r="H4557">
        <v>1374</v>
      </c>
      <c r="I4557">
        <v>2499</v>
      </c>
      <c r="J4557" t="s">
        <v>101</v>
      </c>
      <c r="K4557">
        <v>4.4000000000000004</v>
      </c>
      <c r="L4557">
        <v>492</v>
      </c>
      <c r="M4557">
        <v>44.999999999999993</v>
      </c>
      <c r="N4557">
        <v>1124.55</v>
      </c>
      <c r="O4557">
        <v>1374</v>
      </c>
      <c r="P4557" t="str">
        <f>IF(Table1[[#This Row],[Discount %]]&gt;50,"High Discount","Low Discount")</f>
        <v>Low Discount</v>
      </c>
    </row>
    <row r="4558" spans="1:16" x14ac:dyDescent="0.3">
      <c r="A4558" t="s">
        <v>9173</v>
      </c>
      <c r="B4558">
        <v>14323728</v>
      </c>
      <c r="C4558" t="s">
        <v>962</v>
      </c>
      <c r="D4558" t="s">
        <v>68</v>
      </c>
      <c r="E4558" t="s">
        <v>69</v>
      </c>
      <c r="F4558" t="s">
        <v>33</v>
      </c>
      <c r="G4558" t="s">
        <v>9174</v>
      </c>
      <c r="H4558">
        <v>1279</v>
      </c>
      <c r="I4558">
        <v>3999</v>
      </c>
      <c r="J4558" t="s">
        <v>101</v>
      </c>
      <c r="K4558">
        <v>4.4000000000000004</v>
      </c>
      <c r="L4558">
        <v>492</v>
      </c>
      <c r="M4558">
        <v>68</v>
      </c>
      <c r="N4558">
        <v>2719.32</v>
      </c>
      <c r="O4558">
        <v>1279</v>
      </c>
      <c r="P4558" t="str">
        <f>IF(Table1[[#This Row],[Discount %]]&gt;50,"High Discount","Low Discount")</f>
        <v>High Discount</v>
      </c>
    </row>
    <row r="4559" spans="1:16" x14ac:dyDescent="0.3">
      <c r="A4559" t="s">
        <v>9175</v>
      </c>
      <c r="B4559">
        <v>9791069</v>
      </c>
      <c r="C4559" t="s">
        <v>9176</v>
      </c>
      <c r="D4559" t="s">
        <v>31</v>
      </c>
      <c r="E4559" t="s">
        <v>104</v>
      </c>
      <c r="F4559" t="s">
        <v>33</v>
      </c>
      <c r="G4559" t="s">
        <v>9177</v>
      </c>
      <c r="H4559">
        <v>1197</v>
      </c>
      <c r="I4559">
        <v>1995</v>
      </c>
      <c r="J4559" t="s">
        <v>9178</v>
      </c>
      <c r="K4559">
        <v>4.4000000000000004</v>
      </c>
      <c r="L4559">
        <v>492</v>
      </c>
      <c r="M4559">
        <v>40</v>
      </c>
      <c r="N4559">
        <v>798</v>
      </c>
      <c r="O4559">
        <v>1197</v>
      </c>
      <c r="P4559" t="str">
        <f>IF(Table1[[#This Row],[Discount %]]&gt;50,"High Discount","Low Discount")</f>
        <v>Low Discount</v>
      </c>
    </row>
    <row r="4560" spans="1:16" x14ac:dyDescent="0.3">
      <c r="A4560" t="s">
        <v>9179</v>
      </c>
      <c r="B4560">
        <v>10166763</v>
      </c>
      <c r="C4560" t="s">
        <v>56</v>
      </c>
      <c r="D4560" t="s">
        <v>86</v>
      </c>
      <c r="E4560" t="s">
        <v>15</v>
      </c>
      <c r="F4560" t="s">
        <v>33</v>
      </c>
      <c r="G4560" t="s">
        <v>9180</v>
      </c>
      <c r="H4560">
        <v>899</v>
      </c>
      <c r="I4560">
        <v>1999</v>
      </c>
      <c r="J4560" t="s">
        <v>603</v>
      </c>
      <c r="K4560">
        <v>3.4</v>
      </c>
      <c r="L4560">
        <v>492</v>
      </c>
      <c r="M4560">
        <v>55.000000000000007</v>
      </c>
      <c r="N4560">
        <v>1099.45</v>
      </c>
      <c r="O4560">
        <v>899</v>
      </c>
      <c r="P4560" t="str">
        <f>IF(Table1[[#This Row],[Discount %]]&gt;50,"High Discount","Low Discount")</f>
        <v>High Discount</v>
      </c>
    </row>
    <row r="4561" spans="1:16" x14ac:dyDescent="0.3">
      <c r="A4561" t="s">
        <v>9181</v>
      </c>
      <c r="B4561">
        <v>1911757</v>
      </c>
      <c r="C4561" t="s">
        <v>3592</v>
      </c>
      <c r="D4561" t="s">
        <v>37</v>
      </c>
      <c r="E4561" t="s">
        <v>43</v>
      </c>
      <c r="F4561" t="s">
        <v>33</v>
      </c>
      <c r="G4561" t="s">
        <v>9182</v>
      </c>
      <c r="I4561">
        <v>1199</v>
      </c>
      <c r="J4561" t="s">
        <v>23</v>
      </c>
      <c r="K4561">
        <v>3.7</v>
      </c>
      <c r="L4561">
        <v>492</v>
      </c>
      <c r="M4561">
        <v>44.999999999999993</v>
      </c>
      <c r="N4561">
        <v>539.54999999999995</v>
      </c>
      <c r="O4561">
        <v>659</v>
      </c>
      <c r="P4561" t="str">
        <f>IF(Table1[[#This Row],[Discount %]]&gt;50,"High Discount","Low Discount")</f>
        <v>Low Discount</v>
      </c>
    </row>
    <row r="4562" spans="1:16" x14ac:dyDescent="0.3">
      <c r="A4562" t="s">
        <v>9183</v>
      </c>
      <c r="B4562">
        <v>12054678</v>
      </c>
      <c r="C4562" t="s">
        <v>90</v>
      </c>
      <c r="D4562" t="s">
        <v>37</v>
      </c>
      <c r="E4562" t="s">
        <v>26</v>
      </c>
      <c r="F4562" t="s">
        <v>33</v>
      </c>
      <c r="G4562" t="s">
        <v>9184</v>
      </c>
      <c r="I4562">
        <v>1399</v>
      </c>
      <c r="J4562" t="s">
        <v>23</v>
      </c>
      <c r="K4562">
        <v>4.3</v>
      </c>
      <c r="L4562">
        <v>492</v>
      </c>
      <c r="M4562">
        <v>47</v>
      </c>
      <c r="N4562">
        <v>657.53</v>
      </c>
      <c r="O4562">
        <v>741</v>
      </c>
      <c r="P4562" t="str">
        <f>IF(Table1[[#This Row],[Discount %]]&gt;50,"High Discount","Low Discount")</f>
        <v>Low Discount</v>
      </c>
    </row>
    <row r="4563" spans="1:16" x14ac:dyDescent="0.3">
      <c r="A4563" t="s">
        <v>9185</v>
      </c>
      <c r="B4563">
        <v>10051315</v>
      </c>
      <c r="C4563" t="s">
        <v>90</v>
      </c>
      <c r="D4563" t="s">
        <v>37</v>
      </c>
      <c r="E4563" t="s">
        <v>43</v>
      </c>
      <c r="F4563" t="s">
        <v>33</v>
      </c>
      <c r="G4563" t="s">
        <v>9186</v>
      </c>
      <c r="I4563">
        <v>1499</v>
      </c>
      <c r="J4563" t="s">
        <v>23</v>
      </c>
      <c r="K4563">
        <v>4.3</v>
      </c>
      <c r="L4563">
        <v>492</v>
      </c>
      <c r="M4563">
        <v>47</v>
      </c>
      <c r="N4563">
        <v>704.53</v>
      </c>
      <c r="O4563">
        <v>794</v>
      </c>
      <c r="P4563" t="str">
        <f>IF(Table1[[#This Row],[Discount %]]&gt;50,"High Discount","Low Discount")</f>
        <v>Low Discount</v>
      </c>
    </row>
    <row r="4564" spans="1:16" x14ac:dyDescent="0.3">
      <c r="A4564" t="s">
        <v>9187</v>
      </c>
      <c r="B4564">
        <v>17477802</v>
      </c>
      <c r="C4564" t="s">
        <v>94</v>
      </c>
      <c r="D4564" t="s">
        <v>37</v>
      </c>
      <c r="E4564" t="s">
        <v>38</v>
      </c>
      <c r="F4564" t="s">
        <v>33</v>
      </c>
      <c r="G4564" t="s">
        <v>5455</v>
      </c>
      <c r="I4564">
        <v>1598</v>
      </c>
      <c r="J4564" t="s">
        <v>40</v>
      </c>
      <c r="K4564">
        <v>4.3</v>
      </c>
      <c r="L4564">
        <v>492</v>
      </c>
      <c r="M4564">
        <v>60</v>
      </c>
      <c r="N4564">
        <v>958.8</v>
      </c>
      <c r="O4564">
        <v>639</v>
      </c>
      <c r="P4564" t="str">
        <f>IF(Table1[[#This Row],[Discount %]]&gt;50,"High Discount","Low Discount")</f>
        <v>High Discount</v>
      </c>
    </row>
    <row r="4565" spans="1:16" x14ac:dyDescent="0.3">
      <c r="A4565" t="s">
        <v>9188</v>
      </c>
      <c r="B4565">
        <v>6750252</v>
      </c>
      <c r="C4565" t="s">
        <v>3592</v>
      </c>
      <c r="D4565" t="s">
        <v>37</v>
      </c>
      <c r="E4565" t="s">
        <v>772</v>
      </c>
      <c r="F4565" t="s">
        <v>33</v>
      </c>
      <c r="G4565" t="s">
        <v>9189</v>
      </c>
      <c r="I4565">
        <v>1699</v>
      </c>
      <c r="J4565" t="s">
        <v>23</v>
      </c>
      <c r="K4565">
        <v>4.0999999999999996</v>
      </c>
      <c r="L4565">
        <v>492</v>
      </c>
      <c r="M4565">
        <v>47</v>
      </c>
      <c r="N4565">
        <v>798.53</v>
      </c>
      <c r="O4565">
        <v>900</v>
      </c>
      <c r="P4565" t="str">
        <f>IF(Table1[[#This Row],[Discount %]]&gt;50,"High Discount","Low Discount")</f>
        <v>Low Discount</v>
      </c>
    </row>
    <row r="4566" spans="1:16" x14ac:dyDescent="0.3">
      <c r="A4566" t="s">
        <v>9190</v>
      </c>
      <c r="B4566">
        <v>10365199</v>
      </c>
      <c r="C4566" t="s">
        <v>94</v>
      </c>
      <c r="D4566" t="s">
        <v>37</v>
      </c>
      <c r="E4566" t="s">
        <v>15</v>
      </c>
      <c r="F4566" t="s">
        <v>33</v>
      </c>
      <c r="G4566" t="s">
        <v>9191</v>
      </c>
      <c r="I4566">
        <v>1699</v>
      </c>
      <c r="J4566" t="s">
        <v>118</v>
      </c>
      <c r="K4566">
        <v>4.2</v>
      </c>
      <c r="L4566">
        <v>492</v>
      </c>
      <c r="M4566">
        <v>55.000000000000007</v>
      </c>
      <c r="N4566">
        <v>934.45000000000016</v>
      </c>
      <c r="O4566">
        <v>764</v>
      </c>
      <c r="P4566" t="str">
        <f>IF(Table1[[#This Row],[Discount %]]&gt;50,"High Discount","Low Discount")</f>
        <v>High Discount</v>
      </c>
    </row>
    <row r="4567" spans="1:16" x14ac:dyDescent="0.3">
      <c r="A4567" t="s">
        <v>9192</v>
      </c>
      <c r="B4567">
        <v>11296146</v>
      </c>
      <c r="C4567" t="s">
        <v>13</v>
      </c>
      <c r="D4567" t="s">
        <v>37</v>
      </c>
      <c r="E4567" t="s">
        <v>38</v>
      </c>
      <c r="F4567" t="s">
        <v>33</v>
      </c>
      <c r="G4567" t="s">
        <v>9193</v>
      </c>
      <c r="I4567">
        <v>899</v>
      </c>
      <c r="J4567" t="s">
        <v>40</v>
      </c>
      <c r="K4567">
        <v>3.8</v>
      </c>
      <c r="L4567">
        <v>492</v>
      </c>
      <c r="M4567">
        <v>54.999999999999993</v>
      </c>
      <c r="N4567">
        <v>494.44999999999993</v>
      </c>
      <c r="O4567">
        <v>404</v>
      </c>
      <c r="P4567" t="str">
        <f>IF(Table1[[#This Row],[Discount %]]&gt;50,"High Discount","Low Discount")</f>
        <v>High Discount</v>
      </c>
    </row>
    <row r="4568" spans="1:16" x14ac:dyDescent="0.3">
      <c r="A4568" t="s">
        <v>9194</v>
      </c>
      <c r="B4568">
        <v>5395400</v>
      </c>
      <c r="C4568" t="s">
        <v>56</v>
      </c>
      <c r="D4568" t="s">
        <v>14</v>
      </c>
      <c r="E4568" t="s">
        <v>21</v>
      </c>
      <c r="F4568" t="s">
        <v>16</v>
      </c>
      <c r="G4568" t="s">
        <v>9195</v>
      </c>
      <c r="H4568">
        <v>647</v>
      </c>
      <c r="I4568">
        <v>1849</v>
      </c>
      <c r="J4568" t="s">
        <v>23</v>
      </c>
      <c r="K4568">
        <v>3.7</v>
      </c>
      <c r="L4568">
        <v>491</v>
      </c>
      <c r="M4568">
        <v>64.999999999999986</v>
      </c>
      <c r="N4568">
        <v>1201.8499999999997</v>
      </c>
      <c r="O4568">
        <v>647</v>
      </c>
      <c r="P4568" t="str">
        <f>IF(Table1[[#This Row],[Discount %]]&gt;50,"High Discount","Low Discount")</f>
        <v>High Discount</v>
      </c>
    </row>
    <row r="4569" spans="1:16" x14ac:dyDescent="0.3">
      <c r="A4569" t="s">
        <v>9196</v>
      </c>
      <c r="B4569">
        <v>14121288</v>
      </c>
      <c r="C4569" t="s">
        <v>46</v>
      </c>
      <c r="D4569" t="s">
        <v>14</v>
      </c>
      <c r="E4569" t="s">
        <v>47</v>
      </c>
      <c r="F4569" t="s">
        <v>16</v>
      </c>
      <c r="G4569" t="s">
        <v>9197</v>
      </c>
      <c r="H4569">
        <v>591</v>
      </c>
      <c r="I4569">
        <v>1599</v>
      </c>
      <c r="J4569" t="s">
        <v>49</v>
      </c>
      <c r="K4569">
        <v>4.0999999999999996</v>
      </c>
      <c r="L4569">
        <v>491</v>
      </c>
      <c r="M4569">
        <v>63</v>
      </c>
      <c r="N4569">
        <v>1007.37</v>
      </c>
      <c r="O4569">
        <v>591</v>
      </c>
      <c r="P4569" t="str">
        <f>IF(Table1[[#This Row],[Discount %]]&gt;50,"High Discount","Low Discount")</f>
        <v>High Discount</v>
      </c>
    </row>
    <row r="4570" spans="1:16" x14ac:dyDescent="0.3">
      <c r="A4570" t="s">
        <v>9198</v>
      </c>
      <c r="B4570">
        <v>8351299</v>
      </c>
      <c r="C4570" t="s">
        <v>85</v>
      </c>
      <c r="D4570" t="s">
        <v>68</v>
      </c>
      <c r="E4570" t="s">
        <v>82</v>
      </c>
      <c r="F4570" t="s">
        <v>33</v>
      </c>
      <c r="G4570" t="s">
        <v>9199</v>
      </c>
      <c r="H4570">
        <v>524</v>
      </c>
      <c r="I4570">
        <v>1499</v>
      </c>
      <c r="J4570" t="s">
        <v>88</v>
      </c>
      <c r="K4570">
        <v>4.0999999999999996</v>
      </c>
      <c r="L4570">
        <v>491</v>
      </c>
      <c r="M4570">
        <v>65</v>
      </c>
      <c r="N4570">
        <v>974.35</v>
      </c>
      <c r="O4570">
        <v>524</v>
      </c>
      <c r="P4570" t="str">
        <f>IF(Table1[[#This Row],[Discount %]]&gt;50,"High Discount","Low Discount")</f>
        <v>High Discount</v>
      </c>
    </row>
    <row r="4571" spans="1:16" x14ac:dyDescent="0.3">
      <c r="A4571" t="s">
        <v>9200</v>
      </c>
      <c r="B4571">
        <v>12386528</v>
      </c>
      <c r="C4571" t="s">
        <v>875</v>
      </c>
      <c r="D4571" t="s">
        <v>68</v>
      </c>
      <c r="E4571" t="s">
        <v>295</v>
      </c>
      <c r="F4571" t="s">
        <v>33</v>
      </c>
      <c r="G4571" t="s">
        <v>9201</v>
      </c>
      <c r="H4571">
        <v>1727</v>
      </c>
      <c r="I4571">
        <v>3599</v>
      </c>
      <c r="J4571" t="s">
        <v>145</v>
      </c>
      <c r="K4571">
        <v>4.3</v>
      </c>
      <c r="L4571">
        <v>491</v>
      </c>
      <c r="M4571">
        <v>52</v>
      </c>
      <c r="N4571">
        <v>1871.48</v>
      </c>
      <c r="O4571">
        <v>1727</v>
      </c>
      <c r="P4571" t="str">
        <f>IF(Table1[[#This Row],[Discount %]]&gt;50,"High Discount","Low Discount")</f>
        <v>High Discount</v>
      </c>
    </row>
    <row r="4572" spans="1:16" x14ac:dyDescent="0.3">
      <c r="A4572" t="s">
        <v>9202</v>
      </c>
      <c r="B4572">
        <v>13348348</v>
      </c>
      <c r="C4572" t="s">
        <v>5632</v>
      </c>
      <c r="D4572" t="s">
        <v>68</v>
      </c>
      <c r="E4572" t="s">
        <v>295</v>
      </c>
      <c r="F4572" t="s">
        <v>33</v>
      </c>
      <c r="G4572" t="s">
        <v>9203</v>
      </c>
      <c r="H4572">
        <v>1368</v>
      </c>
      <c r="I4572">
        <v>5700</v>
      </c>
      <c r="J4572" t="s">
        <v>145</v>
      </c>
      <c r="K4572">
        <v>4.0999999999999996</v>
      </c>
      <c r="L4572">
        <v>491</v>
      </c>
      <c r="M4572">
        <v>76</v>
      </c>
      <c r="N4572">
        <v>4332</v>
      </c>
      <c r="O4572">
        <v>1368</v>
      </c>
      <c r="P4572" t="str">
        <f>IF(Table1[[#This Row],[Discount %]]&gt;50,"High Discount","Low Discount")</f>
        <v>High Discount</v>
      </c>
    </row>
    <row r="4573" spans="1:16" x14ac:dyDescent="0.3">
      <c r="A4573" t="s">
        <v>9204</v>
      </c>
      <c r="B4573">
        <v>8225817</v>
      </c>
      <c r="C4573" t="s">
        <v>9205</v>
      </c>
      <c r="D4573" t="s">
        <v>31</v>
      </c>
      <c r="E4573" t="s">
        <v>32</v>
      </c>
      <c r="F4573" t="s">
        <v>33</v>
      </c>
      <c r="G4573" t="s">
        <v>9206</v>
      </c>
      <c r="H4573">
        <v>950</v>
      </c>
      <c r="I4573">
        <v>1199</v>
      </c>
      <c r="J4573" t="s">
        <v>23</v>
      </c>
      <c r="K4573">
        <v>4.2</v>
      </c>
      <c r="L4573">
        <v>491</v>
      </c>
      <c r="M4573">
        <v>20.767306088407008</v>
      </c>
      <c r="N4573">
        <v>249.00000000000003</v>
      </c>
      <c r="O4573">
        <v>950</v>
      </c>
      <c r="P4573" t="str">
        <f>IF(Table1[[#This Row],[Discount %]]&gt;50,"High Discount","Low Discount")</f>
        <v>Low Discount</v>
      </c>
    </row>
    <row r="4574" spans="1:16" x14ac:dyDescent="0.3">
      <c r="A4574" t="s">
        <v>9207</v>
      </c>
      <c r="B4574">
        <v>2295698</v>
      </c>
      <c r="C4574" t="s">
        <v>103</v>
      </c>
      <c r="D4574" t="s">
        <v>31</v>
      </c>
      <c r="E4574" t="s">
        <v>271</v>
      </c>
      <c r="F4574" t="s">
        <v>33</v>
      </c>
      <c r="G4574" t="s">
        <v>9208</v>
      </c>
      <c r="I4574">
        <v>399</v>
      </c>
      <c r="J4574" t="s">
        <v>23</v>
      </c>
      <c r="K4574">
        <v>4.2</v>
      </c>
      <c r="L4574">
        <v>491</v>
      </c>
      <c r="M4574">
        <v>44</v>
      </c>
      <c r="N4574">
        <v>175.56</v>
      </c>
      <c r="O4574">
        <v>223</v>
      </c>
      <c r="P4574" t="str">
        <f>IF(Table1[[#This Row],[Discount %]]&gt;50,"High Discount","Low Discount")</f>
        <v>Low Discount</v>
      </c>
    </row>
    <row r="4575" spans="1:16" x14ac:dyDescent="0.3">
      <c r="A4575" t="s">
        <v>9209</v>
      </c>
      <c r="B4575">
        <v>2038144</v>
      </c>
      <c r="C4575" t="s">
        <v>56</v>
      </c>
      <c r="D4575" t="s">
        <v>86</v>
      </c>
      <c r="E4575" t="s">
        <v>131</v>
      </c>
      <c r="F4575" t="s">
        <v>33</v>
      </c>
      <c r="G4575" t="s">
        <v>9210</v>
      </c>
      <c r="H4575">
        <v>479</v>
      </c>
      <c r="I4575">
        <v>1599</v>
      </c>
      <c r="J4575" t="s">
        <v>101</v>
      </c>
      <c r="K4575">
        <v>3.6</v>
      </c>
      <c r="L4575">
        <v>491</v>
      </c>
      <c r="M4575">
        <v>70</v>
      </c>
      <c r="N4575">
        <v>1119.3</v>
      </c>
      <c r="O4575">
        <v>479</v>
      </c>
      <c r="P4575" t="str">
        <f>IF(Table1[[#This Row],[Discount %]]&gt;50,"High Discount","Low Discount")</f>
        <v>High Discount</v>
      </c>
    </row>
    <row r="4576" spans="1:16" x14ac:dyDescent="0.3">
      <c r="A4576" t="s">
        <v>9211</v>
      </c>
      <c r="B4576">
        <v>8349477</v>
      </c>
      <c r="C4576" t="s">
        <v>85</v>
      </c>
      <c r="D4576" t="s">
        <v>86</v>
      </c>
      <c r="E4576" t="s">
        <v>82</v>
      </c>
      <c r="F4576" t="s">
        <v>33</v>
      </c>
      <c r="G4576" t="s">
        <v>9212</v>
      </c>
      <c r="H4576">
        <v>624</v>
      </c>
      <c r="I4576">
        <v>2499</v>
      </c>
      <c r="J4576" t="s">
        <v>88</v>
      </c>
      <c r="K4576">
        <v>4.3</v>
      </c>
      <c r="L4576">
        <v>491</v>
      </c>
      <c r="M4576">
        <v>75</v>
      </c>
      <c r="N4576">
        <v>1874.25</v>
      </c>
      <c r="O4576">
        <v>624</v>
      </c>
      <c r="P4576" t="str">
        <f>IF(Table1[[#This Row],[Discount %]]&gt;50,"High Discount","Low Discount")</f>
        <v>High Discount</v>
      </c>
    </row>
    <row r="4577" spans="1:16" x14ac:dyDescent="0.3">
      <c r="A4577" t="s">
        <v>9213</v>
      </c>
      <c r="B4577">
        <v>10197145</v>
      </c>
      <c r="C4577" t="s">
        <v>56</v>
      </c>
      <c r="D4577" t="s">
        <v>86</v>
      </c>
      <c r="E4577" t="s">
        <v>131</v>
      </c>
      <c r="F4577" t="s">
        <v>33</v>
      </c>
      <c r="G4577" t="s">
        <v>9214</v>
      </c>
      <c r="H4577">
        <v>779</v>
      </c>
      <c r="I4577">
        <v>2599</v>
      </c>
      <c r="J4577" t="s">
        <v>101</v>
      </c>
      <c r="K4577">
        <v>4.5</v>
      </c>
      <c r="L4577">
        <v>491</v>
      </c>
      <c r="M4577">
        <v>70</v>
      </c>
      <c r="N4577">
        <v>1819.3</v>
      </c>
      <c r="O4577">
        <v>779</v>
      </c>
      <c r="P4577" t="str">
        <f>IF(Table1[[#This Row],[Discount %]]&gt;50,"High Discount","Low Discount")</f>
        <v>High Discount</v>
      </c>
    </row>
    <row r="4578" spans="1:16" x14ac:dyDescent="0.3">
      <c r="A4578" t="s">
        <v>9215</v>
      </c>
      <c r="B4578">
        <v>11640588</v>
      </c>
      <c r="C4578" t="s">
        <v>59</v>
      </c>
      <c r="D4578" t="s">
        <v>60</v>
      </c>
      <c r="E4578" t="s">
        <v>21</v>
      </c>
      <c r="F4578" t="s">
        <v>33</v>
      </c>
      <c r="G4578" t="s">
        <v>9216</v>
      </c>
      <c r="H4578">
        <v>934</v>
      </c>
      <c r="I4578">
        <v>1699</v>
      </c>
      <c r="J4578" t="s">
        <v>40</v>
      </c>
      <c r="K4578">
        <v>4.2</v>
      </c>
      <c r="L4578">
        <v>491</v>
      </c>
      <c r="M4578">
        <v>44.999999999999993</v>
      </c>
      <c r="N4578">
        <v>764.54999999999984</v>
      </c>
      <c r="O4578">
        <v>934</v>
      </c>
      <c r="P4578" t="str">
        <f>IF(Table1[[#This Row],[Discount %]]&gt;50,"High Discount","Low Discount")</f>
        <v>Low Discount</v>
      </c>
    </row>
    <row r="4579" spans="1:16" x14ac:dyDescent="0.3">
      <c r="A4579" t="s">
        <v>9217</v>
      </c>
      <c r="B4579">
        <v>9478817</v>
      </c>
      <c r="C4579" t="s">
        <v>13</v>
      </c>
      <c r="D4579" t="s">
        <v>37</v>
      </c>
      <c r="E4579" t="s">
        <v>1812</v>
      </c>
      <c r="F4579" t="s">
        <v>33</v>
      </c>
      <c r="G4579" t="s">
        <v>9218</v>
      </c>
      <c r="I4579">
        <v>1699</v>
      </c>
      <c r="J4579" t="s">
        <v>101</v>
      </c>
      <c r="K4579">
        <v>3.5</v>
      </c>
      <c r="L4579">
        <v>491</v>
      </c>
      <c r="M4579">
        <v>64.999999999999986</v>
      </c>
      <c r="N4579">
        <v>1104.3499999999997</v>
      </c>
      <c r="O4579">
        <v>594</v>
      </c>
      <c r="P4579" t="str">
        <f>IF(Table1[[#This Row],[Discount %]]&gt;50,"High Discount","Low Discount")</f>
        <v>High Discount</v>
      </c>
    </row>
    <row r="4580" spans="1:16" x14ac:dyDescent="0.3">
      <c r="A4580" t="s">
        <v>9219</v>
      </c>
      <c r="B4580">
        <v>9070121</v>
      </c>
      <c r="C4580" t="s">
        <v>161</v>
      </c>
      <c r="D4580" t="s">
        <v>37</v>
      </c>
      <c r="E4580" t="s">
        <v>73</v>
      </c>
      <c r="F4580" t="s">
        <v>33</v>
      </c>
      <c r="G4580" t="s">
        <v>9220</v>
      </c>
      <c r="I4580">
        <v>1799</v>
      </c>
      <c r="J4580" t="s">
        <v>101</v>
      </c>
      <c r="K4580">
        <v>4.2</v>
      </c>
      <c r="L4580">
        <v>491</v>
      </c>
      <c r="M4580">
        <v>50</v>
      </c>
      <c r="N4580">
        <v>899.5</v>
      </c>
      <c r="O4580">
        <v>899</v>
      </c>
      <c r="P4580" t="str">
        <f>IF(Table1[[#This Row],[Discount %]]&gt;50,"High Discount","Low Discount")</f>
        <v>Low Discount</v>
      </c>
    </row>
    <row r="4581" spans="1:16" x14ac:dyDescent="0.3">
      <c r="A4581" t="s">
        <v>9221</v>
      </c>
      <c r="B4581">
        <v>9341283</v>
      </c>
      <c r="C4581" t="s">
        <v>636</v>
      </c>
      <c r="D4581" t="s">
        <v>37</v>
      </c>
      <c r="E4581" t="s">
        <v>43</v>
      </c>
      <c r="F4581" t="s">
        <v>33</v>
      </c>
      <c r="G4581" t="s">
        <v>2492</v>
      </c>
      <c r="I4581">
        <v>1998</v>
      </c>
      <c r="J4581" t="s">
        <v>23</v>
      </c>
      <c r="K4581">
        <v>3.6</v>
      </c>
      <c r="L4581">
        <v>491</v>
      </c>
      <c r="M4581">
        <v>50</v>
      </c>
      <c r="N4581">
        <v>999</v>
      </c>
      <c r="O4581">
        <v>999</v>
      </c>
      <c r="P4581" t="str">
        <f>IF(Table1[[#This Row],[Discount %]]&gt;50,"High Discount","Low Discount")</f>
        <v>Low Discount</v>
      </c>
    </row>
    <row r="4582" spans="1:16" x14ac:dyDescent="0.3">
      <c r="A4582" t="s">
        <v>9222</v>
      </c>
      <c r="B4582">
        <v>1639356</v>
      </c>
      <c r="C4582" t="s">
        <v>537</v>
      </c>
      <c r="D4582" t="s">
        <v>37</v>
      </c>
      <c r="E4582" t="s">
        <v>131</v>
      </c>
      <c r="F4582" t="s">
        <v>33</v>
      </c>
      <c r="G4582" t="s">
        <v>9223</v>
      </c>
      <c r="I4582">
        <v>2299</v>
      </c>
      <c r="J4582" t="s">
        <v>40</v>
      </c>
      <c r="K4582">
        <v>4.2</v>
      </c>
      <c r="L4582">
        <v>491</v>
      </c>
      <c r="M4582">
        <v>61.000000000000007</v>
      </c>
      <c r="N4582">
        <v>1402.3900000000003</v>
      </c>
      <c r="O4582">
        <v>896</v>
      </c>
      <c r="P4582" t="str">
        <f>IF(Table1[[#This Row],[Discount %]]&gt;50,"High Discount","Low Discount")</f>
        <v>High Discount</v>
      </c>
    </row>
    <row r="4583" spans="1:16" x14ac:dyDescent="0.3">
      <c r="A4583" t="s">
        <v>9224</v>
      </c>
      <c r="B4583">
        <v>8330967</v>
      </c>
      <c r="C4583" t="s">
        <v>13</v>
      </c>
      <c r="D4583" t="s">
        <v>37</v>
      </c>
      <c r="E4583" t="s">
        <v>38</v>
      </c>
      <c r="F4583" t="s">
        <v>33</v>
      </c>
      <c r="G4583" t="s">
        <v>9225</v>
      </c>
      <c r="I4583">
        <v>599</v>
      </c>
      <c r="J4583" t="s">
        <v>40</v>
      </c>
      <c r="K4583">
        <v>4.0999999999999996</v>
      </c>
      <c r="L4583">
        <v>491</v>
      </c>
      <c r="M4583">
        <v>40</v>
      </c>
      <c r="N4583">
        <v>239.6</v>
      </c>
      <c r="O4583">
        <v>359</v>
      </c>
      <c r="P4583" t="str">
        <f>IF(Table1[[#This Row],[Discount %]]&gt;50,"High Discount","Low Discount")</f>
        <v>Low Discount</v>
      </c>
    </row>
    <row r="4584" spans="1:16" x14ac:dyDescent="0.3">
      <c r="A4584" t="s">
        <v>9226</v>
      </c>
      <c r="B4584">
        <v>2490937</v>
      </c>
      <c r="C4584" t="s">
        <v>42</v>
      </c>
      <c r="D4584" t="s">
        <v>37</v>
      </c>
      <c r="E4584" t="s">
        <v>38</v>
      </c>
      <c r="F4584" t="s">
        <v>33</v>
      </c>
      <c r="G4584" t="s">
        <v>5751</v>
      </c>
      <c r="I4584">
        <v>749</v>
      </c>
      <c r="J4584" t="s">
        <v>40</v>
      </c>
      <c r="K4584">
        <v>4.4000000000000004</v>
      </c>
      <c r="L4584">
        <v>491</v>
      </c>
      <c r="M4584">
        <v>50</v>
      </c>
      <c r="N4584">
        <v>374.5</v>
      </c>
      <c r="O4584">
        <v>374</v>
      </c>
      <c r="P4584" t="str">
        <f>IF(Table1[[#This Row],[Discount %]]&gt;50,"High Discount","Low Discount")</f>
        <v>Low Discount</v>
      </c>
    </row>
    <row r="4585" spans="1:16" x14ac:dyDescent="0.3">
      <c r="A4585" t="s">
        <v>9227</v>
      </c>
      <c r="B4585">
        <v>2363500</v>
      </c>
      <c r="C4585" t="s">
        <v>13</v>
      </c>
      <c r="D4585" t="s">
        <v>14</v>
      </c>
      <c r="E4585" t="s">
        <v>47</v>
      </c>
      <c r="F4585" t="s">
        <v>16</v>
      </c>
      <c r="G4585" t="s">
        <v>9228</v>
      </c>
      <c r="H4585">
        <v>799</v>
      </c>
      <c r="I4585">
        <v>1999</v>
      </c>
      <c r="J4585" t="s">
        <v>174</v>
      </c>
      <c r="K4585">
        <v>3.9</v>
      </c>
      <c r="L4585">
        <v>490</v>
      </c>
      <c r="M4585">
        <v>60.000000000000007</v>
      </c>
      <c r="N4585">
        <v>1199.4000000000001</v>
      </c>
      <c r="O4585">
        <v>799</v>
      </c>
      <c r="P4585" t="str">
        <f>IF(Table1[[#This Row],[Discount %]]&gt;50,"High Discount","Low Discount")</f>
        <v>High Discount</v>
      </c>
    </row>
    <row r="4586" spans="1:16" x14ac:dyDescent="0.3">
      <c r="A4586" t="s">
        <v>9229</v>
      </c>
      <c r="B4586">
        <v>12983720</v>
      </c>
      <c r="C4586" t="s">
        <v>42</v>
      </c>
      <c r="D4586" t="s">
        <v>14</v>
      </c>
      <c r="E4586" t="s">
        <v>15</v>
      </c>
      <c r="F4586" t="s">
        <v>16</v>
      </c>
      <c r="G4586" t="s">
        <v>799</v>
      </c>
      <c r="H4586">
        <v>499</v>
      </c>
      <c r="I4586">
        <v>1999</v>
      </c>
      <c r="J4586" t="s">
        <v>18</v>
      </c>
      <c r="K4586">
        <v>3.7</v>
      </c>
      <c r="L4586">
        <v>490</v>
      </c>
      <c r="M4586">
        <v>75</v>
      </c>
      <c r="N4586">
        <v>1499.25</v>
      </c>
      <c r="O4586">
        <v>499</v>
      </c>
      <c r="P4586" t="str">
        <f>IF(Table1[[#This Row],[Discount %]]&gt;50,"High Discount","Low Discount")</f>
        <v>High Discount</v>
      </c>
    </row>
    <row r="4587" spans="1:16" x14ac:dyDescent="0.3">
      <c r="A4587" t="s">
        <v>9230</v>
      </c>
      <c r="B4587">
        <v>12983738</v>
      </c>
      <c r="C4587" t="s">
        <v>42</v>
      </c>
      <c r="D4587" t="s">
        <v>14</v>
      </c>
      <c r="E4587" t="s">
        <v>15</v>
      </c>
      <c r="F4587" t="s">
        <v>16</v>
      </c>
      <c r="G4587" t="s">
        <v>4568</v>
      </c>
      <c r="H4587">
        <v>1044</v>
      </c>
      <c r="I4587">
        <v>1899</v>
      </c>
      <c r="J4587" t="s">
        <v>18</v>
      </c>
      <c r="K4587">
        <v>4</v>
      </c>
      <c r="L4587">
        <v>490</v>
      </c>
      <c r="M4587">
        <v>44.999999999999993</v>
      </c>
      <c r="N4587">
        <v>854.54999999999984</v>
      </c>
      <c r="O4587">
        <v>1044</v>
      </c>
      <c r="P4587" t="str">
        <f>IF(Table1[[#This Row],[Discount %]]&gt;50,"High Discount","Low Discount")</f>
        <v>Low Discount</v>
      </c>
    </row>
    <row r="4588" spans="1:16" x14ac:dyDescent="0.3">
      <c r="A4588" t="s">
        <v>9231</v>
      </c>
      <c r="B4588">
        <v>9963247</v>
      </c>
      <c r="C4588" t="s">
        <v>9232</v>
      </c>
      <c r="D4588" t="s">
        <v>176</v>
      </c>
      <c r="E4588" t="s">
        <v>890</v>
      </c>
      <c r="F4588" t="s">
        <v>16</v>
      </c>
      <c r="G4588" t="s">
        <v>9233</v>
      </c>
      <c r="H4588">
        <v>279</v>
      </c>
      <c r="I4588">
        <v>1399</v>
      </c>
      <c r="J4588" t="s">
        <v>834</v>
      </c>
      <c r="K4588">
        <v>3.6</v>
      </c>
      <c r="L4588">
        <v>490</v>
      </c>
      <c r="M4588">
        <v>80</v>
      </c>
      <c r="N4588">
        <v>1119.2</v>
      </c>
      <c r="O4588">
        <v>279</v>
      </c>
      <c r="P4588" t="str">
        <f>IF(Table1[[#This Row],[Discount %]]&gt;50,"High Discount","Low Discount")</f>
        <v>High Discount</v>
      </c>
    </row>
    <row r="4589" spans="1:16" x14ac:dyDescent="0.3">
      <c r="A4589" t="s">
        <v>9234</v>
      </c>
      <c r="B4589">
        <v>11655366</v>
      </c>
      <c r="C4589" t="s">
        <v>459</v>
      </c>
      <c r="D4589" t="s">
        <v>176</v>
      </c>
      <c r="E4589" t="s">
        <v>4881</v>
      </c>
      <c r="F4589" t="s">
        <v>16</v>
      </c>
      <c r="G4589" t="s">
        <v>9235</v>
      </c>
      <c r="I4589">
        <v>799</v>
      </c>
      <c r="J4589" t="s">
        <v>101</v>
      </c>
      <c r="K4589">
        <v>4.4000000000000004</v>
      </c>
      <c r="L4589">
        <v>490</v>
      </c>
      <c r="M4589">
        <v>31</v>
      </c>
      <c r="N4589">
        <v>247.69</v>
      </c>
      <c r="O4589">
        <v>551</v>
      </c>
      <c r="P4589" t="str">
        <f>IF(Table1[[#This Row],[Discount %]]&gt;50,"High Discount","Low Discount")</f>
        <v>Low Discount</v>
      </c>
    </row>
    <row r="4590" spans="1:16" x14ac:dyDescent="0.3">
      <c r="A4590" t="s">
        <v>9236</v>
      </c>
      <c r="B4590">
        <v>18028876</v>
      </c>
      <c r="C4590" t="s">
        <v>270</v>
      </c>
      <c r="D4590" t="s">
        <v>176</v>
      </c>
      <c r="E4590" t="s">
        <v>890</v>
      </c>
      <c r="F4590" t="s">
        <v>16</v>
      </c>
      <c r="G4590" t="s">
        <v>4631</v>
      </c>
      <c r="I4590">
        <v>1098</v>
      </c>
      <c r="J4590" t="s">
        <v>23</v>
      </c>
      <c r="K4590">
        <v>4.4000000000000004</v>
      </c>
      <c r="L4590">
        <v>490</v>
      </c>
      <c r="M4590">
        <v>31</v>
      </c>
      <c r="N4590">
        <v>340.38</v>
      </c>
      <c r="O4590">
        <v>757</v>
      </c>
      <c r="P4590" t="str">
        <f>IF(Table1[[#This Row],[Discount %]]&gt;50,"High Discount","Low Discount")</f>
        <v>Low Discount</v>
      </c>
    </row>
    <row r="4591" spans="1:16" x14ac:dyDescent="0.3">
      <c r="A4591" t="s">
        <v>9237</v>
      </c>
      <c r="B4591">
        <v>11700110</v>
      </c>
      <c r="C4591" t="s">
        <v>42</v>
      </c>
      <c r="D4591" t="s">
        <v>25</v>
      </c>
      <c r="E4591" t="s">
        <v>38</v>
      </c>
      <c r="F4591" t="s">
        <v>16</v>
      </c>
      <c r="G4591" t="s">
        <v>9238</v>
      </c>
      <c r="H4591">
        <v>359</v>
      </c>
      <c r="I4591">
        <v>899</v>
      </c>
      <c r="J4591" t="s">
        <v>23</v>
      </c>
      <c r="K4591">
        <v>4.0999999999999996</v>
      </c>
      <c r="L4591">
        <v>490</v>
      </c>
      <c r="M4591">
        <v>60</v>
      </c>
      <c r="N4591">
        <v>539.4</v>
      </c>
      <c r="O4591">
        <v>359</v>
      </c>
      <c r="P4591" t="str">
        <f>IF(Table1[[#This Row],[Discount %]]&gt;50,"High Discount","Low Discount")</f>
        <v>High Discount</v>
      </c>
    </row>
    <row r="4592" spans="1:16" x14ac:dyDescent="0.3">
      <c r="A4592" t="s">
        <v>9239</v>
      </c>
      <c r="B4592">
        <v>10370671</v>
      </c>
      <c r="C4592" t="s">
        <v>875</v>
      </c>
      <c r="D4592" t="s">
        <v>68</v>
      </c>
      <c r="E4592" t="s">
        <v>82</v>
      </c>
      <c r="F4592" t="s">
        <v>33</v>
      </c>
      <c r="G4592" t="s">
        <v>9240</v>
      </c>
      <c r="H4592">
        <v>1033</v>
      </c>
      <c r="I4592">
        <v>2199</v>
      </c>
      <c r="J4592" t="s">
        <v>101</v>
      </c>
      <c r="K4592">
        <v>4.3</v>
      </c>
      <c r="L4592">
        <v>490</v>
      </c>
      <c r="M4592">
        <v>53</v>
      </c>
      <c r="N4592">
        <v>1165.47</v>
      </c>
      <c r="O4592">
        <v>1033</v>
      </c>
      <c r="P4592" t="str">
        <f>IF(Table1[[#This Row],[Discount %]]&gt;50,"High Discount","Low Discount")</f>
        <v>High Discount</v>
      </c>
    </row>
    <row r="4593" spans="1:16" x14ac:dyDescent="0.3">
      <c r="A4593" t="s">
        <v>9241</v>
      </c>
      <c r="B4593">
        <v>10474702</v>
      </c>
      <c r="C4593" t="s">
        <v>1316</v>
      </c>
      <c r="D4593" t="s">
        <v>68</v>
      </c>
      <c r="E4593" t="s">
        <v>295</v>
      </c>
      <c r="F4593" t="s">
        <v>33</v>
      </c>
      <c r="G4593" t="s">
        <v>9242</v>
      </c>
      <c r="H4593">
        <v>857</v>
      </c>
      <c r="I4593">
        <v>2383</v>
      </c>
      <c r="J4593" t="s">
        <v>145</v>
      </c>
      <c r="K4593">
        <v>4</v>
      </c>
      <c r="L4593">
        <v>490</v>
      </c>
      <c r="M4593">
        <v>63.999999999999993</v>
      </c>
      <c r="N4593">
        <v>1525.1199999999997</v>
      </c>
      <c r="O4593">
        <v>857</v>
      </c>
      <c r="P4593" t="str">
        <f>IF(Table1[[#This Row],[Discount %]]&gt;50,"High Discount","Low Discount")</f>
        <v>High Discount</v>
      </c>
    </row>
    <row r="4594" spans="1:16" x14ac:dyDescent="0.3">
      <c r="A4594" t="s">
        <v>9243</v>
      </c>
      <c r="B4594">
        <v>11531496</v>
      </c>
      <c r="C4594" t="s">
        <v>67</v>
      </c>
      <c r="D4594" t="s">
        <v>68</v>
      </c>
      <c r="E4594" t="s">
        <v>69</v>
      </c>
      <c r="F4594" t="s">
        <v>33</v>
      </c>
      <c r="G4594" t="s">
        <v>9244</v>
      </c>
      <c r="H4594">
        <v>815</v>
      </c>
      <c r="I4594">
        <v>2399</v>
      </c>
      <c r="J4594" t="s">
        <v>35</v>
      </c>
      <c r="K4594">
        <v>4.2</v>
      </c>
      <c r="L4594">
        <v>490</v>
      </c>
      <c r="M4594">
        <v>65.999999999999986</v>
      </c>
      <c r="N4594">
        <v>1583.3399999999997</v>
      </c>
      <c r="O4594">
        <v>815</v>
      </c>
      <c r="P4594" t="str">
        <f>IF(Table1[[#This Row],[Discount %]]&gt;50,"High Discount","Low Discount")</f>
        <v>High Discount</v>
      </c>
    </row>
    <row r="4595" spans="1:16" x14ac:dyDescent="0.3">
      <c r="A4595" t="s">
        <v>9245</v>
      </c>
      <c r="B4595">
        <v>13883606</v>
      </c>
      <c r="C4595" t="s">
        <v>2332</v>
      </c>
      <c r="D4595" t="s">
        <v>68</v>
      </c>
      <c r="E4595" t="s">
        <v>69</v>
      </c>
      <c r="F4595" t="s">
        <v>33</v>
      </c>
      <c r="G4595" t="s">
        <v>9246</v>
      </c>
      <c r="H4595">
        <v>1349</v>
      </c>
      <c r="I4595">
        <v>2999</v>
      </c>
      <c r="J4595" t="s">
        <v>35</v>
      </c>
      <c r="K4595">
        <v>4.3</v>
      </c>
      <c r="L4595">
        <v>490</v>
      </c>
      <c r="M4595">
        <v>55.000000000000007</v>
      </c>
      <c r="N4595">
        <v>1649.4500000000003</v>
      </c>
      <c r="O4595">
        <v>1349</v>
      </c>
      <c r="P4595" t="str">
        <f>IF(Table1[[#This Row],[Discount %]]&gt;50,"High Discount","Low Discount")</f>
        <v>High Discount</v>
      </c>
    </row>
    <row r="4596" spans="1:16" x14ac:dyDescent="0.3">
      <c r="A4596" t="s">
        <v>9247</v>
      </c>
      <c r="B4596">
        <v>12831974</v>
      </c>
      <c r="C4596" t="s">
        <v>199</v>
      </c>
      <c r="D4596" t="s">
        <v>86</v>
      </c>
      <c r="E4596" t="s">
        <v>21</v>
      </c>
      <c r="F4596" t="s">
        <v>33</v>
      </c>
      <c r="G4596" t="s">
        <v>9248</v>
      </c>
      <c r="H4596">
        <v>629</v>
      </c>
      <c r="I4596">
        <v>1799</v>
      </c>
      <c r="J4596" t="s">
        <v>201</v>
      </c>
      <c r="K4596">
        <v>4.2</v>
      </c>
      <c r="L4596">
        <v>490</v>
      </c>
      <c r="M4596">
        <v>64.999999999999986</v>
      </c>
      <c r="N4596">
        <v>1169.3499999999997</v>
      </c>
      <c r="O4596">
        <v>629</v>
      </c>
      <c r="P4596" t="str">
        <f>IF(Table1[[#This Row],[Discount %]]&gt;50,"High Discount","Low Discount")</f>
        <v>High Discount</v>
      </c>
    </row>
    <row r="4597" spans="1:16" x14ac:dyDescent="0.3">
      <c r="A4597" t="s">
        <v>9249</v>
      </c>
      <c r="B4597">
        <v>10490160</v>
      </c>
      <c r="C4597" t="s">
        <v>56</v>
      </c>
      <c r="D4597" t="s">
        <v>86</v>
      </c>
      <c r="E4597" t="s">
        <v>343</v>
      </c>
      <c r="F4597" t="s">
        <v>33</v>
      </c>
      <c r="G4597" t="s">
        <v>9250</v>
      </c>
      <c r="H4597">
        <v>799</v>
      </c>
      <c r="I4597">
        <v>1999</v>
      </c>
      <c r="J4597" t="s">
        <v>2217</v>
      </c>
      <c r="K4597">
        <v>3.9</v>
      </c>
      <c r="L4597">
        <v>490</v>
      </c>
      <c r="M4597">
        <v>60.000000000000007</v>
      </c>
      <c r="N4597">
        <v>1199.4000000000001</v>
      </c>
      <c r="O4597">
        <v>799</v>
      </c>
      <c r="P4597" t="str">
        <f>IF(Table1[[#This Row],[Discount %]]&gt;50,"High Discount","Low Discount")</f>
        <v>High Discount</v>
      </c>
    </row>
    <row r="4598" spans="1:16" x14ac:dyDescent="0.3">
      <c r="A4598" t="s">
        <v>9251</v>
      </c>
      <c r="B4598">
        <v>8420261</v>
      </c>
      <c r="C4598" t="s">
        <v>85</v>
      </c>
      <c r="D4598" t="s">
        <v>86</v>
      </c>
      <c r="E4598" t="s">
        <v>69</v>
      </c>
      <c r="F4598" t="s">
        <v>33</v>
      </c>
      <c r="G4598" t="s">
        <v>9252</v>
      </c>
      <c r="H4598">
        <v>869</v>
      </c>
      <c r="I4598">
        <v>2899</v>
      </c>
      <c r="J4598" t="s">
        <v>101</v>
      </c>
      <c r="K4598">
        <v>4</v>
      </c>
      <c r="L4598">
        <v>490</v>
      </c>
      <c r="M4598">
        <v>70</v>
      </c>
      <c r="N4598">
        <v>2029.3</v>
      </c>
      <c r="O4598">
        <v>869</v>
      </c>
      <c r="P4598" t="str">
        <f>IF(Table1[[#This Row],[Discount %]]&gt;50,"High Discount","Low Discount")</f>
        <v>High Discount</v>
      </c>
    </row>
    <row r="4599" spans="1:16" x14ac:dyDescent="0.3">
      <c r="A4599" t="s">
        <v>9253</v>
      </c>
      <c r="B4599">
        <v>12374402</v>
      </c>
      <c r="C4599" t="s">
        <v>794</v>
      </c>
      <c r="D4599" t="s">
        <v>37</v>
      </c>
      <c r="E4599" t="s">
        <v>21</v>
      </c>
      <c r="F4599" t="s">
        <v>33</v>
      </c>
      <c r="G4599" t="s">
        <v>9254</v>
      </c>
      <c r="I4599">
        <v>1499</v>
      </c>
      <c r="J4599" t="s">
        <v>23</v>
      </c>
      <c r="K4599">
        <v>4.2</v>
      </c>
      <c r="L4599">
        <v>490</v>
      </c>
      <c r="M4599">
        <v>60</v>
      </c>
      <c r="N4599">
        <v>899.4</v>
      </c>
      <c r="O4599">
        <v>599</v>
      </c>
      <c r="P4599" t="str">
        <f>IF(Table1[[#This Row],[Discount %]]&gt;50,"High Discount","Low Discount")</f>
        <v>High Discount</v>
      </c>
    </row>
    <row r="4600" spans="1:16" x14ac:dyDescent="0.3">
      <c r="A4600" t="s">
        <v>9255</v>
      </c>
      <c r="B4600">
        <v>9340725</v>
      </c>
      <c r="C4600" t="s">
        <v>636</v>
      </c>
      <c r="D4600" t="s">
        <v>37</v>
      </c>
      <c r="E4600" t="s">
        <v>43</v>
      </c>
      <c r="F4600" t="s">
        <v>33</v>
      </c>
      <c r="G4600" t="s">
        <v>2340</v>
      </c>
      <c r="I4600">
        <v>1998</v>
      </c>
      <c r="J4600" t="s">
        <v>23</v>
      </c>
      <c r="K4600">
        <v>3.6</v>
      </c>
      <c r="L4600">
        <v>490</v>
      </c>
      <c r="M4600">
        <v>50</v>
      </c>
      <c r="N4600">
        <v>999</v>
      </c>
      <c r="O4600">
        <v>999</v>
      </c>
      <c r="P4600" t="str">
        <f>IF(Table1[[#This Row],[Discount %]]&gt;50,"High Discount","Low Discount")</f>
        <v>Low Discount</v>
      </c>
    </row>
    <row r="4601" spans="1:16" x14ac:dyDescent="0.3">
      <c r="A4601" t="s">
        <v>9256</v>
      </c>
      <c r="B4601">
        <v>2330759</v>
      </c>
      <c r="C4601" t="s">
        <v>94</v>
      </c>
      <c r="D4601" t="s">
        <v>37</v>
      </c>
      <c r="E4601" t="s">
        <v>73</v>
      </c>
      <c r="F4601" t="s">
        <v>33</v>
      </c>
      <c r="G4601" t="s">
        <v>9257</v>
      </c>
      <c r="I4601">
        <v>1999</v>
      </c>
      <c r="J4601" t="s">
        <v>40</v>
      </c>
      <c r="K4601">
        <v>4.3</v>
      </c>
      <c r="L4601">
        <v>490</v>
      </c>
      <c r="M4601">
        <v>64.999999999999986</v>
      </c>
      <c r="N4601">
        <v>1299.3499999999997</v>
      </c>
      <c r="O4601">
        <v>699</v>
      </c>
      <c r="P4601" t="str">
        <f>IF(Table1[[#This Row],[Discount %]]&gt;50,"High Discount","Low Discount")</f>
        <v>High Discount</v>
      </c>
    </row>
    <row r="4602" spans="1:16" x14ac:dyDescent="0.3">
      <c r="A4602" t="s">
        <v>9258</v>
      </c>
      <c r="B4602">
        <v>10237779</v>
      </c>
      <c r="C4602" t="s">
        <v>8563</v>
      </c>
      <c r="D4602" t="s">
        <v>37</v>
      </c>
      <c r="E4602" t="s">
        <v>38</v>
      </c>
      <c r="F4602" t="s">
        <v>33</v>
      </c>
      <c r="G4602" t="s">
        <v>9259</v>
      </c>
      <c r="I4602">
        <v>899</v>
      </c>
      <c r="J4602" t="s">
        <v>40</v>
      </c>
      <c r="K4602">
        <v>4.2</v>
      </c>
      <c r="L4602">
        <v>490</v>
      </c>
      <c r="M4602">
        <v>38</v>
      </c>
      <c r="N4602">
        <v>341.62</v>
      </c>
      <c r="O4602">
        <v>557</v>
      </c>
      <c r="P4602" t="str">
        <f>IF(Table1[[#This Row],[Discount %]]&gt;50,"High Discount","Low Discount")</f>
        <v>Low Discount</v>
      </c>
    </row>
    <row r="4603" spans="1:16" x14ac:dyDescent="0.3">
      <c r="A4603" t="s">
        <v>9260</v>
      </c>
      <c r="B4603">
        <v>13899952</v>
      </c>
      <c r="C4603" t="s">
        <v>46</v>
      </c>
      <c r="D4603" t="s">
        <v>14</v>
      </c>
      <c r="E4603" t="s">
        <v>21</v>
      </c>
      <c r="F4603" t="s">
        <v>16</v>
      </c>
      <c r="G4603" t="s">
        <v>9261</v>
      </c>
      <c r="H4603">
        <v>379</v>
      </c>
      <c r="I4603">
        <v>949</v>
      </c>
      <c r="J4603" t="s">
        <v>23</v>
      </c>
      <c r="K4603">
        <v>4</v>
      </c>
      <c r="L4603">
        <v>489</v>
      </c>
      <c r="M4603">
        <v>60</v>
      </c>
      <c r="N4603">
        <v>569.4</v>
      </c>
      <c r="O4603">
        <v>379</v>
      </c>
      <c r="P4603" t="str">
        <f>IF(Table1[[#This Row],[Discount %]]&gt;50,"High Discount","Low Discount")</f>
        <v>High Discount</v>
      </c>
    </row>
    <row r="4604" spans="1:16" x14ac:dyDescent="0.3">
      <c r="A4604" t="s">
        <v>9262</v>
      </c>
      <c r="B4604">
        <v>9476079</v>
      </c>
      <c r="C4604" t="s">
        <v>3581</v>
      </c>
      <c r="D4604" t="s">
        <v>68</v>
      </c>
      <c r="E4604" t="s">
        <v>82</v>
      </c>
      <c r="F4604" t="s">
        <v>16</v>
      </c>
      <c r="G4604" t="s">
        <v>9263</v>
      </c>
      <c r="H4604">
        <v>794</v>
      </c>
      <c r="I4604">
        <v>2099</v>
      </c>
      <c r="J4604" t="s">
        <v>35</v>
      </c>
      <c r="K4604">
        <v>4.0999999999999996</v>
      </c>
      <c r="L4604">
        <v>489</v>
      </c>
      <c r="M4604">
        <v>62.172463077656026</v>
      </c>
      <c r="N4604">
        <v>1305</v>
      </c>
      <c r="O4604">
        <v>794</v>
      </c>
      <c r="P4604" t="str">
        <f>IF(Table1[[#This Row],[Discount %]]&gt;50,"High Discount","Low Discount")</f>
        <v>High Discount</v>
      </c>
    </row>
    <row r="4605" spans="1:16" x14ac:dyDescent="0.3">
      <c r="A4605" t="s">
        <v>9264</v>
      </c>
      <c r="B4605">
        <v>17801294</v>
      </c>
      <c r="C4605" t="s">
        <v>3709</v>
      </c>
      <c r="D4605" t="s">
        <v>176</v>
      </c>
      <c r="E4605" t="s">
        <v>271</v>
      </c>
      <c r="F4605" t="s">
        <v>16</v>
      </c>
      <c r="G4605" t="s">
        <v>9265</v>
      </c>
      <c r="I4605">
        <v>898</v>
      </c>
      <c r="J4605" t="s">
        <v>5783</v>
      </c>
      <c r="K4605">
        <v>4.0999999999999996</v>
      </c>
      <c r="L4605">
        <v>489</v>
      </c>
      <c r="M4605">
        <v>31</v>
      </c>
      <c r="N4605">
        <v>278.38</v>
      </c>
      <c r="O4605">
        <v>619</v>
      </c>
      <c r="P4605" t="str">
        <f>IF(Table1[[#This Row],[Discount %]]&gt;50,"High Discount","Low Discount")</f>
        <v>Low Discount</v>
      </c>
    </row>
    <row r="4606" spans="1:16" x14ac:dyDescent="0.3">
      <c r="A4606" t="s">
        <v>9266</v>
      </c>
      <c r="B4606">
        <v>10180691</v>
      </c>
      <c r="C4606" t="s">
        <v>5893</v>
      </c>
      <c r="D4606" t="s">
        <v>25</v>
      </c>
      <c r="E4606" t="s">
        <v>38</v>
      </c>
      <c r="F4606" t="s">
        <v>16</v>
      </c>
      <c r="G4606" t="s">
        <v>9267</v>
      </c>
      <c r="H4606">
        <v>599</v>
      </c>
      <c r="I4606">
        <v>1249</v>
      </c>
      <c r="J4606" t="s">
        <v>35</v>
      </c>
      <c r="K4606">
        <v>4.2</v>
      </c>
      <c r="L4606">
        <v>489</v>
      </c>
      <c r="M4606">
        <v>52</v>
      </c>
      <c r="N4606">
        <v>649.48</v>
      </c>
      <c r="O4606">
        <v>599</v>
      </c>
      <c r="P4606" t="str">
        <f>IF(Table1[[#This Row],[Discount %]]&gt;50,"High Discount","Low Discount")</f>
        <v>High Discount</v>
      </c>
    </row>
    <row r="4607" spans="1:16" x14ac:dyDescent="0.3">
      <c r="A4607" t="s">
        <v>9268</v>
      </c>
      <c r="B4607">
        <v>11780474</v>
      </c>
      <c r="C4607" t="s">
        <v>42</v>
      </c>
      <c r="D4607" t="s">
        <v>25</v>
      </c>
      <c r="E4607" t="s">
        <v>38</v>
      </c>
      <c r="F4607" t="s">
        <v>16</v>
      </c>
      <c r="G4607" t="s">
        <v>9269</v>
      </c>
      <c r="H4607">
        <v>649</v>
      </c>
      <c r="I4607">
        <v>1299</v>
      </c>
      <c r="J4607" t="s">
        <v>23</v>
      </c>
      <c r="K4607">
        <v>4.3</v>
      </c>
      <c r="L4607">
        <v>489</v>
      </c>
      <c r="M4607">
        <v>50</v>
      </c>
      <c r="N4607">
        <v>649.5</v>
      </c>
      <c r="O4607">
        <v>649</v>
      </c>
      <c r="P4607" t="str">
        <f>IF(Table1[[#This Row],[Discount %]]&gt;50,"High Discount","Low Discount")</f>
        <v>Low Discount</v>
      </c>
    </row>
    <row r="4608" spans="1:16" x14ac:dyDescent="0.3">
      <c r="A4608" t="s">
        <v>9270</v>
      </c>
      <c r="B4608">
        <v>10659104</v>
      </c>
      <c r="C4608" t="s">
        <v>46</v>
      </c>
      <c r="D4608" t="s">
        <v>25</v>
      </c>
      <c r="E4608" t="s">
        <v>26</v>
      </c>
      <c r="F4608" t="s">
        <v>16</v>
      </c>
      <c r="G4608" t="s">
        <v>9271</v>
      </c>
      <c r="H4608">
        <v>539</v>
      </c>
      <c r="I4608">
        <v>1349</v>
      </c>
      <c r="J4608" t="s">
        <v>79</v>
      </c>
      <c r="K4608">
        <v>4.0999999999999996</v>
      </c>
      <c r="L4608">
        <v>489</v>
      </c>
      <c r="M4608">
        <v>60</v>
      </c>
      <c r="N4608">
        <v>809.4</v>
      </c>
      <c r="O4608">
        <v>539</v>
      </c>
      <c r="P4608" t="str">
        <f>IF(Table1[[#This Row],[Discount %]]&gt;50,"High Discount","Low Discount")</f>
        <v>High Discount</v>
      </c>
    </row>
    <row r="4609" spans="1:16" x14ac:dyDescent="0.3">
      <c r="A4609" t="s">
        <v>9272</v>
      </c>
      <c r="B4609">
        <v>10341665</v>
      </c>
      <c r="C4609" t="s">
        <v>46</v>
      </c>
      <c r="D4609" t="s">
        <v>25</v>
      </c>
      <c r="E4609" t="s">
        <v>26</v>
      </c>
      <c r="F4609" t="s">
        <v>16</v>
      </c>
      <c r="G4609" t="s">
        <v>4865</v>
      </c>
      <c r="H4609">
        <v>517</v>
      </c>
      <c r="I4609">
        <v>1399</v>
      </c>
      <c r="J4609" t="s">
        <v>79</v>
      </c>
      <c r="K4609">
        <v>4.2</v>
      </c>
      <c r="L4609">
        <v>489</v>
      </c>
      <c r="M4609">
        <v>63</v>
      </c>
      <c r="N4609">
        <v>881.37</v>
      </c>
      <c r="O4609">
        <v>517</v>
      </c>
      <c r="P4609" t="str">
        <f>IF(Table1[[#This Row],[Discount %]]&gt;50,"High Discount","Low Discount")</f>
        <v>High Discount</v>
      </c>
    </row>
    <row r="4610" spans="1:16" x14ac:dyDescent="0.3">
      <c r="A4610" t="s">
        <v>9273</v>
      </c>
      <c r="B4610">
        <v>12056224</v>
      </c>
      <c r="C4610" t="s">
        <v>13</v>
      </c>
      <c r="D4610" t="s">
        <v>25</v>
      </c>
      <c r="E4610" t="s">
        <v>26</v>
      </c>
      <c r="F4610" t="s">
        <v>16</v>
      </c>
      <c r="G4610" t="s">
        <v>9274</v>
      </c>
      <c r="H4610">
        <v>719</v>
      </c>
      <c r="I4610">
        <v>1599</v>
      </c>
      <c r="J4610" t="s">
        <v>231</v>
      </c>
      <c r="K4610">
        <v>4.3</v>
      </c>
      <c r="L4610">
        <v>489</v>
      </c>
      <c r="M4610">
        <v>55.000000000000007</v>
      </c>
      <c r="N4610">
        <v>879.45000000000016</v>
      </c>
      <c r="O4610">
        <v>719</v>
      </c>
      <c r="P4610" t="str">
        <f>IF(Table1[[#This Row],[Discount %]]&gt;50,"High Discount","Low Discount")</f>
        <v>High Discount</v>
      </c>
    </row>
    <row r="4611" spans="1:16" x14ac:dyDescent="0.3">
      <c r="A4611" t="s">
        <v>9275</v>
      </c>
      <c r="B4611">
        <v>7324874</v>
      </c>
      <c r="C4611" t="s">
        <v>46</v>
      </c>
      <c r="D4611" t="s">
        <v>25</v>
      </c>
      <c r="E4611" t="s">
        <v>26</v>
      </c>
      <c r="F4611" t="s">
        <v>16</v>
      </c>
      <c r="G4611" t="s">
        <v>9276</v>
      </c>
      <c r="H4611">
        <v>751</v>
      </c>
      <c r="I4611">
        <v>1599</v>
      </c>
      <c r="J4611" t="s">
        <v>79</v>
      </c>
      <c r="K4611">
        <v>4.2</v>
      </c>
      <c r="L4611">
        <v>489</v>
      </c>
      <c r="M4611">
        <v>53</v>
      </c>
      <c r="N4611">
        <v>847.47</v>
      </c>
      <c r="O4611">
        <v>751</v>
      </c>
      <c r="P4611" t="str">
        <f>IF(Table1[[#This Row],[Discount %]]&gt;50,"High Discount","Low Discount")</f>
        <v>High Discount</v>
      </c>
    </row>
    <row r="4612" spans="1:16" x14ac:dyDescent="0.3">
      <c r="A4612" t="s">
        <v>9277</v>
      </c>
      <c r="B4612">
        <v>1308791</v>
      </c>
      <c r="C4612" t="s">
        <v>1401</v>
      </c>
      <c r="D4612" t="s">
        <v>25</v>
      </c>
      <c r="E4612" t="s">
        <v>38</v>
      </c>
      <c r="F4612" t="s">
        <v>16</v>
      </c>
      <c r="G4612" t="s">
        <v>9278</v>
      </c>
      <c r="H4612">
        <v>797</v>
      </c>
      <c r="I4612">
        <v>985</v>
      </c>
      <c r="J4612" t="s">
        <v>23</v>
      </c>
      <c r="K4612">
        <v>4.3</v>
      </c>
      <c r="L4612">
        <v>489</v>
      </c>
      <c r="M4612">
        <v>19</v>
      </c>
      <c r="N4612">
        <v>187.15</v>
      </c>
      <c r="O4612">
        <v>797</v>
      </c>
      <c r="P4612" t="str">
        <f>IF(Table1[[#This Row],[Discount %]]&gt;50,"High Discount","Low Discount")</f>
        <v>Low Discount</v>
      </c>
    </row>
    <row r="4613" spans="1:16" x14ac:dyDescent="0.3">
      <c r="A4613" t="s">
        <v>9279</v>
      </c>
      <c r="B4613">
        <v>12524790</v>
      </c>
      <c r="C4613" t="s">
        <v>56</v>
      </c>
      <c r="D4613" t="s">
        <v>68</v>
      </c>
      <c r="E4613" t="s">
        <v>82</v>
      </c>
      <c r="F4613" t="s">
        <v>33</v>
      </c>
      <c r="G4613" t="s">
        <v>9280</v>
      </c>
      <c r="H4613">
        <v>559</v>
      </c>
      <c r="I4613">
        <v>1399</v>
      </c>
      <c r="J4613" t="s">
        <v>88</v>
      </c>
      <c r="K4613">
        <v>4.0999999999999996</v>
      </c>
      <c r="L4613">
        <v>489</v>
      </c>
      <c r="M4613">
        <v>60</v>
      </c>
      <c r="N4613">
        <v>839.4</v>
      </c>
      <c r="O4613">
        <v>559</v>
      </c>
      <c r="P4613" t="str">
        <f>IF(Table1[[#This Row],[Discount %]]&gt;50,"High Discount","Low Discount")</f>
        <v>High Discount</v>
      </c>
    </row>
    <row r="4614" spans="1:16" x14ac:dyDescent="0.3">
      <c r="A4614" t="s">
        <v>9281</v>
      </c>
      <c r="B4614">
        <v>11331964</v>
      </c>
      <c r="C4614" t="s">
        <v>81</v>
      </c>
      <c r="D4614" t="s">
        <v>68</v>
      </c>
      <c r="E4614" t="s">
        <v>1641</v>
      </c>
      <c r="F4614" t="s">
        <v>33</v>
      </c>
      <c r="G4614" t="s">
        <v>9282</v>
      </c>
      <c r="H4614">
        <v>781</v>
      </c>
      <c r="I4614">
        <v>1699</v>
      </c>
      <c r="J4614" t="s">
        <v>35</v>
      </c>
      <c r="K4614">
        <v>4</v>
      </c>
      <c r="L4614">
        <v>489</v>
      </c>
      <c r="M4614">
        <v>54</v>
      </c>
      <c r="N4614">
        <v>917.46</v>
      </c>
      <c r="O4614">
        <v>781</v>
      </c>
      <c r="P4614" t="str">
        <f>IF(Table1[[#This Row],[Discount %]]&gt;50,"High Discount","Low Discount")</f>
        <v>High Discount</v>
      </c>
    </row>
    <row r="4615" spans="1:16" x14ac:dyDescent="0.3">
      <c r="A4615" t="s">
        <v>9283</v>
      </c>
      <c r="B4615">
        <v>1839678</v>
      </c>
      <c r="C4615" t="s">
        <v>180</v>
      </c>
      <c r="D4615" t="s">
        <v>86</v>
      </c>
      <c r="E4615" t="s">
        <v>82</v>
      </c>
      <c r="F4615" t="s">
        <v>33</v>
      </c>
      <c r="G4615" t="s">
        <v>9284</v>
      </c>
      <c r="H4615">
        <v>419</v>
      </c>
      <c r="I4615">
        <v>1399</v>
      </c>
      <c r="J4615" t="s">
        <v>212</v>
      </c>
      <c r="K4615">
        <v>3.8</v>
      </c>
      <c r="L4615">
        <v>489</v>
      </c>
      <c r="M4615">
        <v>70</v>
      </c>
      <c r="N4615">
        <v>979.3</v>
      </c>
      <c r="O4615">
        <v>419</v>
      </c>
      <c r="P4615" t="str">
        <f>IF(Table1[[#This Row],[Discount %]]&gt;50,"High Discount","Low Discount")</f>
        <v>High Discount</v>
      </c>
    </row>
    <row r="4616" spans="1:16" x14ac:dyDescent="0.3">
      <c r="A4616" t="s">
        <v>9285</v>
      </c>
      <c r="B4616">
        <v>8802667</v>
      </c>
      <c r="C4616" t="s">
        <v>85</v>
      </c>
      <c r="D4616" t="s">
        <v>86</v>
      </c>
      <c r="E4616" t="s">
        <v>82</v>
      </c>
      <c r="F4616" t="s">
        <v>33</v>
      </c>
      <c r="G4616" t="s">
        <v>9286</v>
      </c>
      <c r="H4616">
        <v>594</v>
      </c>
      <c r="I4616">
        <v>1699</v>
      </c>
      <c r="J4616" t="s">
        <v>88</v>
      </c>
      <c r="K4616">
        <v>4.2</v>
      </c>
      <c r="L4616">
        <v>489</v>
      </c>
      <c r="M4616">
        <v>64.999999999999986</v>
      </c>
      <c r="N4616">
        <v>1104.3499999999997</v>
      </c>
      <c r="O4616">
        <v>594</v>
      </c>
      <c r="P4616" t="str">
        <f>IF(Table1[[#This Row],[Discount %]]&gt;50,"High Discount","Low Discount")</f>
        <v>High Discount</v>
      </c>
    </row>
    <row r="4617" spans="1:16" x14ac:dyDescent="0.3">
      <c r="A4617" t="s">
        <v>9287</v>
      </c>
      <c r="B4617">
        <v>12010832</v>
      </c>
      <c r="C4617" t="s">
        <v>56</v>
      </c>
      <c r="D4617" t="s">
        <v>86</v>
      </c>
      <c r="E4617" t="s">
        <v>1641</v>
      </c>
      <c r="F4617" t="s">
        <v>33</v>
      </c>
      <c r="G4617" t="s">
        <v>9288</v>
      </c>
      <c r="H4617">
        <v>1079</v>
      </c>
      <c r="I4617">
        <v>1799</v>
      </c>
      <c r="J4617" t="s">
        <v>212</v>
      </c>
      <c r="K4617">
        <v>4.2</v>
      </c>
      <c r="L4617">
        <v>489</v>
      </c>
      <c r="M4617">
        <v>40</v>
      </c>
      <c r="N4617">
        <v>719.6</v>
      </c>
      <c r="O4617">
        <v>1079</v>
      </c>
      <c r="P4617" t="str">
        <f>IF(Table1[[#This Row],[Discount %]]&gt;50,"High Discount","Low Discount")</f>
        <v>Low Discount</v>
      </c>
    </row>
    <row r="4618" spans="1:16" x14ac:dyDescent="0.3">
      <c r="A4618" t="s">
        <v>9289</v>
      </c>
      <c r="B4618">
        <v>13498312</v>
      </c>
      <c r="C4618" t="s">
        <v>56</v>
      </c>
      <c r="D4618" t="s">
        <v>86</v>
      </c>
      <c r="E4618" t="s">
        <v>82</v>
      </c>
      <c r="F4618" t="s">
        <v>33</v>
      </c>
      <c r="G4618" t="s">
        <v>9290</v>
      </c>
      <c r="H4618">
        <v>1399</v>
      </c>
      <c r="I4618">
        <v>2799</v>
      </c>
      <c r="J4618" t="s">
        <v>88</v>
      </c>
      <c r="K4618">
        <v>4.4000000000000004</v>
      </c>
      <c r="L4618">
        <v>489</v>
      </c>
      <c r="M4618">
        <v>50</v>
      </c>
      <c r="N4618">
        <v>1399.5</v>
      </c>
      <c r="O4618">
        <v>1399</v>
      </c>
      <c r="P4618" t="str">
        <f>IF(Table1[[#This Row],[Discount %]]&gt;50,"High Discount","Low Discount")</f>
        <v>Low Discount</v>
      </c>
    </row>
    <row r="4619" spans="1:16" x14ac:dyDescent="0.3">
      <c r="A4619" t="s">
        <v>9291</v>
      </c>
      <c r="B4619">
        <v>11999804</v>
      </c>
      <c r="C4619" t="s">
        <v>59</v>
      </c>
      <c r="D4619" t="s">
        <v>60</v>
      </c>
      <c r="E4619" t="s">
        <v>38</v>
      </c>
      <c r="F4619" t="s">
        <v>33</v>
      </c>
      <c r="G4619" t="s">
        <v>9292</v>
      </c>
      <c r="H4619">
        <v>279</v>
      </c>
      <c r="I4619">
        <v>699</v>
      </c>
      <c r="J4619" t="s">
        <v>40</v>
      </c>
      <c r="K4619">
        <v>4.3</v>
      </c>
      <c r="L4619">
        <v>489</v>
      </c>
      <c r="M4619">
        <v>60</v>
      </c>
      <c r="N4619">
        <v>419.4</v>
      </c>
      <c r="O4619">
        <v>279</v>
      </c>
      <c r="P4619" t="str">
        <f>IF(Table1[[#This Row],[Discount %]]&gt;50,"High Discount","Low Discount")</f>
        <v>High Discount</v>
      </c>
    </row>
    <row r="4620" spans="1:16" x14ac:dyDescent="0.3">
      <c r="A4620" t="s">
        <v>9293</v>
      </c>
      <c r="B4620">
        <v>6707873</v>
      </c>
      <c r="C4620" t="s">
        <v>90</v>
      </c>
      <c r="D4620" t="s">
        <v>37</v>
      </c>
      <c r="E4620" t="s">
        <v>43</v>
      </c>
      <c r="F4620" t="s">
        <v>33</v>
      </c>
      <c r="G4620" t="s">
        <v>9294</v>
      </c>
      <c r="I4620">
        <v>1249</v>
      </c>
      <c r="J4620" t="s">
        <v>23</v>
      </c>
      <c r="K4620">
        <v>3.8</v>
      </c>
      <c r="L4620">
        <v>489</v>
      </c>
      <c r="M4620">
        <v>57.999999999999993</v>
      </c>
      <c r="N4620">
        <v>724.41999999999985</v>
      </c>
      <c r="O4620">
        <v>524</v>
      </c>
      <c r="P4620" t="str">
        <f>IF(Table1[[#This Row],[Discount %]]&gt;50,"High Discount","Low Discount")</f>
        <v>High Discount</v>
      </c>
    </row>
    <row r="4621" spans="1:16" x14ac:dyDescent="0.3">
      <c r="A4621" t="s">
        <v>9295</v>
      </c>
      <c r="B4621">
        <v>10409547</v>
      </c>
      <c r="C4621" t="s">
        <v>794</v>
      </c>
      <c r="D4621" t="s">
        <v>37</v>
      </c>
      <c r="E4621" t="s">
        <v>43</v>
      </c>
      <c r="F4621" t="s">
        <v>33</v>
      </c>
      <c r="G4621" t="s">
        <v>9296</v>
      </c>
      <c r="I4621">
        <v>1499</v>
      </c>
      <c r="J4621" t="s">
        <v>23</v>
      </c>
      <c r="K4621">
        <v>3.9</v>
      </c>
      <c r="L4621">
        <v>489</v>
      </c>
      <c r="M4621">
        <v>40</v>
      </c>
      <c r="N4621">
        <v>599.6</v>
      </c>
      <c r="O4621">
        <v>899</v>
      </c>
      <c r="P4621" t="str">
        <f>IF(Table1[[#This Row],[Discount %]]&gt;50,"High Discount","Low Discount")</f>
        <v>Low Discount</v>
      </c>
    </row>
    <row r="4622" spans="1:16" x14ac:dyDescent="0.3">
      <c r="A4622" t="s">
        <v>9297</v>
      </c>
      <c r="B4622">
        <v>7030643</v>
      </c>
      <c r="C4622" t="s">
        <v>5823</v>
      </c>
      <c r="D4622" t="s">
        <v>37</v>
      </c>
      <c r="E4622" t="s">
        <v>131</v>
      </c>
      <c r="F4622" t="s">
        <v>33</v>
      </c>
      <c r="G4622" t="s">
        <v>9298</v>
      </c>
      <c r="I4622">
        <v>1799</v>
      </c>
      <c r="J4622" t="s">
        <v>8700</v>
      </c>
      <c r="K4622">
        <v>4.3</v>
      </c>
      <c r="L4622">
        <v>489</v>
      </c>
      <c r="M4622">
        <v>50</v>
      </c>
      <c r="N4622">
        <v>899.5</v>
      </c>
      <c r="O4622">
        <v>899</v>
      </c>
      <c r="P4622" t="str">
        <f>IF(Table1[[#This Row],[Discount %]]&gt;50,"High Discount","Low Discount")</f>
        <v>Low Discount</v>
      </c>
    </row>
    <row r="4623" spans="1:16" x14ac:dyDescent="0.3">
      <c r="A4623" t="s">
        <v>9299</v>
      </c>
      <c r="B4623">
        <v>9341507</v>
      </c>
      <c r="C4623" t="s">
        <v>636</v>
      </c>
      <c r="D4623" t="s">
        <v>37</v>
      </c>
      <c r="E4623" t="s">
        <v>43</v>
      </c>
      <c r="F4623" t="s">
        <v>33</v>
      </c>
      <c r="G4623" t="s">
        <v>2492</v>
      </c>
      <c r="I4623">
        <v>1998</v>
      </c>
      <c r="J4623" t="s">
        <v>23</v>
      </c>
      <c r="K4623">
        <v>3.6</v>
      </c>
      <c r="L4623">
        <v>489</v>
      </c>
      <c r="M4623">
        <v>50</v>
      </c>
      <c r="N4623">
        <v>999</v>
      </c>
      <c r="O4623">
        <v>999</v>
      </c>
      <c r="P4623" t="str">
        <f>IF(Table1[[#This Row],[Discount %]]&gt;50,"High Discount","Low Discount")</f>
        <v>Low Discount</v>
      </c>
    </row>
    <row r="4624" spans="1:16" x14ac:dyDescent="0.3">
      <c r="A4624" t="s">
        <v>9300</v>
      </c>
      <c r="B4624">
        <v>2188947</v>
      </c>
      <c r="C4624" t="s">
        <v>94</v>
      </c>
      <c r="D4624" t="s">
        <v>37</v>
      </c>
      <c r="E4624" t="s">
        <v>73</v>
      </c>
      <c r="F4624" t="s">
        <v>33</v>
      </c>
      <c r="G4624" t="s">
        <v>9301</v>
      </c>
      <c r="I4624">
        <v>2199</v>
      </c>
      <c r="J4624" t="s">
        <v>40</v>
      </c>
      <c r="K4624">
        <v>4.4000000000000004</v>
      </c>
      <c r="L4624">
        <v>489</v>
      </c>
      <c r="M4624">
        <v>64.999999999999986</v>
      </c>
      <c r="N4624">
        <v>1429.3499999999997</v>
      </c>
      <c r="O4624">
        <v>769</v>
      </c>
      <c r="P4624" t="str">
        <f>IF(Table1[[#This Row],[Discount %]]&gt;50,"High Discount","Low Discount")</f>
        <v>High Discount</v>
      </c>
    </row>
    <row r="4625" spans="1:16" x14ac:dyDescent="0.3">
      <c r="A4625" t="s">
        <v>9302</v>
      </c>
      <c r="B4625">
        <v>13127032</v>
      </c>
      <c r="C4625" t="s">
        <v>13</v>
      </c>
      <c r="D4625" t="s">
        <v>37</v>
      </c>
      <c r="E4625" t="s">
        <v>38</v>
      </c>
      <c r="F4625" t="s">
        <v>33</v>
      </c>
      <c r="G4625" t="s">
        <v>9303</v>
      </c>
      <c r="I4625">
        <v>599</v>
      </c>
      <c r="J4625" t="s">
        <v>40</v>
      </c>
      <c r="K4625">
        <v>4.3</v>
      </c>
      <c r="L4625">
        <v>489</v>
      </c>
      <c r="M4625">
        <v>40</v>
      </c>
      <c r="N4625">
        <v>239.6</v>
      </c>
      <c r="O4625">
        <v>359</v>
      </c>
      <c r="P4625" t="str">
        <f>IF(Table1[[#This Row],[Discount %]]&gt;50,"High Discount","Low Discount")</f>
        <v>Low Discount</v>
      </c>
    </row>
    <row r="4626" spans="1:16" x14ac:dyDescent="0.3">
      <c r="A4626" t="s">
        <v>9304</v>
      </c>
      <c r="B4626">
        <v>2314239</v>
      </c>
      <c r="C4626" t="s">
        <v>1242</v>
      </c>
      <c r="D4626" t="s">
        <v>14</v>
      </c>
      <c r="E4626" t="s">
        <v>47</v>
      </c>
      <c r="F4626" t="s">
        <v>16</v>
      </c>
      <c r="G4626" t="s">
        <v>9305</v>
      </c>
      <c r="H4626">
        <v>959</v>
      </c>
      <c r="I4626">
        <v>2399</v>
      </c>
      <c r="J4626" t="s">
        <v>49</v>
      </c>
      <c r="K4626">
        <v>4.0999999999999996</v>
      </c>
      <c r="L4626">
        <v>488</v>
      </c>
      <c r="M4626">
        <v>60.000000000000007</v>
      </c>
      <c r="N4626">
        <v>1439.4000000000003</v>
      </c>
      <c r="O4626">
        <v>959</v>
      </c>
      <c r="P4626" t="str">
        <f>IF(Table1[[#This Row],[Discount %]]&gt;50,"High Discount","Low Discount")</f>
        <v>High Discount</v>
      </c>
    </row>
    <row r="4627" spans="1:16" x14ac:dyDescent="0.3">
      <c r="A4627" t="s">
        <v>9306</v>
      </c>
      <c r="B4627">
        <v>11198090</v>
      </c>
      <c r="C4627" t="s">
        <v>1122</v>
      </c>
      <c r="D4627" t="s">
        <v>60</v>
      </c>
      <c r="E4627" t="s">
        <v>21</v>
      </c>
      <c r="F4627" t="s">
        <v>16</v>
      </c>
      <c r="G4627" t="s">
        <v>9307</v>
      </c>
      <c r="H4627">
        <v>643</v>
      </c>
      <c r="I4627">
        <v>1109</v>
      </c>
      <c r="J4627" t="s">
        <v>1283</v>
      </c>
      <c r="K4627">
        <v>3.7</v>
      </c>
      <c r="L4627">
        <v>488</v>
      </c>
      <c r="M4627">
        <v>42</v>
      </c>
      <c r="N4627">
        <v>465.78</v>
      </c>
      <c r="O4627">
        <v>643</v>
      </c>
      <c r="P4627" t="str">
        <f>IF(Table1[[#This Row],[Discount %]]&gt;50,"High Discount","Low Discount")</f>
        <v>Low Discount</v>
      </c>
    </row>
    <row r="4628" spans="1:16" x14ac:dyDescent="0.3">
      <c r="A4628" t="s">
        <v>9308</v>
      </c>
      <c r="B4628">
        <v>2001974</v>
      </c>
      <c r="C4628" t="s">
        <v>149</v>
      </c>
      <c r="D4628" t="s">
        <v>25</v>
      </c>
      <c r="E4628" t="s">
        <v>38</v>
      </c>
      <c r="F4628" t="s">
        <v>16</v>
      </c>
      <c r="G4628" t="s">
        <v>9309</v>
      </c>
      <c r="H4628">
        <v>499</v>
      </c>
      <c r="I4628">
        <v>999</v>
      </c>
      <c r="J4628" t="s">
        <v>35</v>
      </c>
      <c r="K4628">
        <v>4.2</v>
      </c>
      <c r="L4628">
        <v>488</v>
      </c>
      <c r="M4628">
        <v>50</v>
      </c>
      <c r="N4628">
        <v>499.5</v>
      </c>
      <c r="O4628">
        <v>499</v>
      </c>
      <c r="P4628" t="str">
        <f>IF(Table1[[#This Row],[Discount %]]&gt;50,"High Discount","Low Discount")</f>
        <v>Low Discount</v>
      </c>
    </row>
    <row r="4629" spans="1:16" x14ac:dyDescent="0.3">
      <c r="A4629" t="s">
        <v>9310</v>
      </c>
      <c r="B4629">
        <v>12530344</v>
      </c>
      <c r="C4629" t="s">
        <v>56</v>
      </c>
      <c r="D4629" t="s">
        <v>68</v>
      </c>
      <c r="E4629" t="s">
        <v>82</v>
      </c>
      <c r="F4629" t="s">
        <v>33</v>
      </c>
      <c r="G4629" t="s">
        <v>9311</v>
      </c>
      <c r="H4629">
        <v>479</v>
      </c>
      <c r="I4629">
        <v>1199</v>
      </c>
      <c r="J4629" t="s">
        <v>88</v>
      </c>
      <c r="K4629">
        <v>3.9</v>
      </c>
      <c r="L4629">
        <v>488</v>
      </c>
      <c r="M4629">
        <v>60</v>
      </c>
      <c r="N4629">
        <v>719.4</v>
      </c>
      <c r="O4629">
        <v>479</v>
      </c>
      <c r="P4629" t="str">
        <f>IF(Table1[[#This Row],[Discount %]]&gt;50,"High Discount","Low Discount")</f>
        <v>High Discount</v>
      </c>
    </row>
    <row r="4630" spans="1:16" x14ac:dyDescent="0.3">
      <c r="A4630" t="s">
        <v>9312</v>
      </c>
      <c r="B4630">
        <v>12530356</v>
      </c>
      <c r="C4630" t="s">
        <v>56</v>
      </c>
      <c r="D4630" t="s">
        <v>68</v>
      </c>
      <c r="E4630" t="s">
        <v>82</v>
      </c>
      <c r="F4630" t="s">
        <v>33</v>
      </c>
      <c r="G4630" t="s">
        <v>9313</v>
      </c>
      <c r="H4630">
        <v>359</v>
      </c>
      <c r="I4630">
        <v>1199</v>
      </c>
      <c r="J4630" t="s">
        <v>88</v>
      </c>
      <c r="K4630">
        <v>4.0999999999999996</v>
      </c>
      <c r="L4630">
        <v>488</v>
      </c>
      <c r="M4630">
        <v>70</v>
      </c>
      <c r="N4630">
        <v>839.3</v>
      </c>
      <c r="O4630">
        <v>359</v>
      </c>
      <c r="P4630" t="str">
        <f>IF(Table1[[#This Row],[Discount %]]&gt;50,"High Discount","Low Discount")</f>
        <v>High Discount</v>
      </c>
    </row>
    <row r="4631" spans="1:16" x14ac:dyDescent="0.3">
      <c r="A4631" t="s">
        <v>9314</v>
      </c>
      <c r="B4631">
        <v>11114230</v>
      </c>
      <c r="C4631" t="s">
        <v>81</v>
      </c>
      <c r="D4631" t="s">
        <v>68</v>
      </c>
      <c r="E4631" t="s">
        <v>43</v>
      </c>
      <c r="F4631" t="s">
        <v>33</v>
      </c>
      <c r="G4631" t="s">
        <v>9315</v>
      </c>
      <c r="H4631">
        <v>521</v>
      </c>
      <c r="I4631">
        <v>1449</v>
      </c>
      <c r="J4631" t="s">
        <v>35</v>
      </c>
      <c r="K4631">
        <v>4</v>
      </c>
      <c r="L4631">
        <v>488</v>
      </c>
      <c r="M4631">
        <v>64</v>
      </c>
      <c r="N4631">
        <v>927.36</v>
      </c>
      <c r="O4631">
        <v>521</v>
      </c>
      <c r="P4631" t="str">
        <f>IF(Table1[[#This Row],[Discount %]]&gt;50,"High Discount","Low Discount")</f>
        <v>High Discount</v>
      </c>
    </row>
    <row r="4632" spans="1:16" x14ac:dyDescent="0.3">
      <c r="A4632" t="s">
        <v>9316</v>
      </c>
      <c r="B4632">
        <v>5617751</v>
      </c>
      <c r="C4632" t="s">
        <v>81</v>
      </c>
      <c r="D4632" t="s">
        <v>68</v>
      </c>
      <c r="E4632" t="s">
        <v>82</v>
      </c>
      <c r="F4632" t="s">
        <v>33</v>
      </c>
      <c r="G4632" t="s">
        <v>9317</v>
      </c>
      <c r="H4632">
        <v>728</v>
      </c>
      <c r="I4632">
        <v>1549</v>
      </c>
      <c r="J4632" t="s">
        <v>35</v>
      </c>
      <c r="K4632">
        <v>3.9</v>
      </c>
      <c r="L4632">
        <v>488</v>
      </c>
      <c r="M4632">
        <v>53</v>
      </c>
      <c r="N4632">
        <v>820.97</v>
      </c>
      <c r="O4632">
        <v>728</v>
      </c>
      <c r="P4632" t="str">
        <f>IF(Table1[[#This Row],[Discount %]]&gt;50,"High Discount","Low Discount")</f>
        <v>High Discount</v>
      </c>
    </row>
    <row r="4633" spans="1:16" x14ac:dyDescent="0.3">
      <c r="A4633" t="s">
        <v>9318</v>
      </c>
      <c r="B4633">
        <v>13221602</v>
      </c>
      <c r="C4633" t="s">
        <v>372</v>
      </c>
      <c r="D4633" t="s">
        <v>68</v>
      </c>
      <c r="E4633" t="s">
        <v>69</v>
      </c>
      <c r="F4633" t="s">
        <v>33</v>
      </c>
      <c r="G4633" t="s">
        <v>9319</v>
      </c>
      <c r="H4633">
        <v>1461</v>
      </c>
      <c r="I4633">
        <v>4299</v>
      </c>
      <c r="J4633" t="s">
        <v>212</v>
      </c>
      <c r="K4633">
        <v>4.0999999999999996</v>
      </c>
      <c r="L4633">
        <v>488</v>
      </c>
      <c r="M4633">
        <v>66</v>
      </c>
      <c r="N4633">
        <v>2837.34</v>
      </c>
      <c r="O4633">
        <v>1461</v>
      </c>
      <c r="P4633" t="str">
        <f>IF(Table1[[#This Row],[Discount %]]&gt;50,"High Discount","Low Discount")</f>
        <v>High Discount</v>
      </c>
    </row>
    <row r="4634" spans="1:16" x14ac:dyDescent="0.3">
      <c r="A4634" t="s">
        <v>9320</v>
      </c>
      <c r="B4634">
        <v>12441822</v>
      </c>
      <c r="C4634" t="s">
        <v>580</v>
      </c>
      <c r="D4634" t="s">
        <v>31</v>
      </c>
      <c r="E4634" t="s">
        <v>380</v>
      </c>
      <c r="F4634" t="s">
        <v>33</v>
      </c>
      <c r="G4634" t="s">
        <v>9321</v>
      </c>
      <c r="H4634">
        <v>594</v>
      </c>
      <c r="I4634">
        <v>1699</v>
      </c>
      <c r="J4634" t="s">
        <v>23</v>
      </c>
      <c r="K4634">
        <v>4.2</v>
      </c>
      <c r="L4634">
        <v>488</v>
      </c>
      <c r="M4634">
        <v>64.999999999999986</v>
      </c>
      <c r="N4634">
        <v>1104.3499999999997</v>
      </c>
      <c r="O4634">
        <v>594</v>
      </c>
      <c r="P4634" t="str">
        <f>IF(Table1[[#This Row],[Discount %]]&gt;50,"High Discount","Low Discount")</f>
        <v>High Discount</v>
      </c>
    </row>
    <row r="4635" spans="1:16" x14ac:dyDescent="0.3">
      <c r="A4635" t="s">
        <v>9322</v>
      </c>
      <c r="B4635">
        <v>9920479</v>
      </c>
      <c r="C4635" t="s">
        <v>1946</v>
      </c>
      <c r="D4635" t="s">
        <v>31</v>
      </c>
      <c r="E4635" t="s">
        <v>104</v>
      </c>
      <c r="F4635" t="s">
        <v>33</v>
      </c>
      <c r="G4635" t="s">
        <v>9323</v>
      </c>
      <c r="H4635">
        <v>476</v>
      </c>
      <c r="I4635">
        <v>700</v>
      </c>
      <c r="J4635" t="s">
        <v>8009</v>
      </c>
      <c r="K4635">
        <v>4</v>
      </c>
      <c r="L4635">
        <v>488</v>
      </c>
      <c r="M4635">
        <v>32</v>
      </c>
      <c r="N4635">
        <v>224</v>
      </c>
      <c r="O4635">
        <v>476</v>
      </c>
      <c r="P4635" t="str">
        <f>IF(Table1[[#This Row],[Discount %]]&gt;50,"High Discount","Low Discount")</f>
        <v>Low Discount</v>
      </c>
    </row>
    <row r="4636" spans="1:16" x14ac:dyDescent="0.3">
      <c r="A4636" t="s">
        <v>9324</v>
      </c>
      <c r="B4636">
        <v>13437280</v>
      </c>
      <c r="C4636" t="s">
        <v>85</v>
      </c>
      <c r="D4636" t="s">
        <v>86</v>
      </c>
      <c r="E4636" t="s">
        <v>69</v>
      </c>
      <c r="F4636" t="s">
        <v>33</v>
      </c>
      <c r="G4636" t="s">
        <v>9325</v>
      </c>
      <c r="H4636">
        <v>1049</v>
      </c>
      <c r="I4636">
        <v>3499</v>
      </c>
      <c r="J4636" t="s">
        <v>88</v>
      </c>
      <c r="K4636">
        <v>4.3</v>
      </c>
      <c r="L4636">
        <v>488</v>
      </c>
      <c r="M4636">
        <v>70</v>
      </c>
      <c r="N4636">
        <v>2449.3000000000002</v>
      </c>
      <c r="O4636">
        <v>1049</v>
      </c>
      <c r="P4636" t="str">
        <f>IF(Table1[[#This Row],[Discount %]]&gt;50,"High Discount","Low Discount")</f>
        <v>High Discount</v>
      </c>
    </row>
    <row r="4637" spans="1:16" x14ac:dyDescent="0.3">
      <c r="A4637" t="s">
        <v>9326</v>
      </c>
      <c r="B4637">
        <v>10426068</v>
      </c>
      <c r="C4637" t="s">
        <v>1032</v>
      </c>
      <c r="D4637" t="s">
        <v>37</v>
      </c>
      <c r="E4637" t="s">
        <v>38</v>
      </c>
      <c r="F4637" t="s">
        <v>33</v>
      </c>
      <c r="G4637" t="s">
        <v>9327</v>
      </c>
      <c r="I4637">
        <v>1199</v>
      </c>
      <c r="J4637" t="s">
        <v>40</v>
      </c>
      <c r="K4637">
        <v>4.2</v>
      </c>
      <c r="L4637">
        <v>488</v>
      </c>
      <c r="M4637">
        <v>62</v>
      </c>
      <c r="N4637">
        <v>743.38</v>
      </c>
      <c r="O4637">
        <v>455</v>
      </c>
      <c r="P4637" t="str">
        <f>IF(Table1[[#This Row],[Discount %]]&gt;50,"High Discount","Low Discount")</f>
        <v>High Discount</v>
      </c>
    </row>
    <row r="4638" spans="1:16" x14ac:dyDescent="0.3">
      <c r="A4638" t="s">
        <v>9328</v>
      </c>
      <c r="B4638">
        <v>10308603</v>
      </c>
      <c r="C4638" t="s">
        <v>161</v>
      </c>
      <c r="D4638" t="s">
        <v>37</v>
      </c>
      <c r="E4638" t="s">
        <v>47</v>
      </c>
      <c r="F4638" t="s">
        <v>33</v>
      </c>
      <c r="G4638" t="s">
        <v>9329</v>
      </c>
      <c r="I4638">
        <v>1599</v>
      </c>
      <c r="J4638" t="s">
        <v>118</v>
      </c>
      <c r="K4638">
        <v>4</v>
      </c>
      <c r="L4638">
        <v>488</v>
      </c>
      <c r="M4638">
        <v>50</v>
      </c>
      <c r="N4638">
        <v>799.5</v>
      </c>
      <c r="O4638">
        <v>799</v>
      </c>
      <c r="P4638" t="str">
        <f>IF(Table1[[#This Row],[Discount %]]&gt;50,"High Discount","Low Discount")</f>
        <v>Low Discount</v>
      </c>
    </row>
    <row r="4639" spans="1:16" x14ac:dyDescent="0.3">
      <c r="A4639" t="s">
        <v>9330</v>
      </c>
      <c r="B4639">
        <v>12332492</v>
      </c>
      <c r="C4639" t="s">
        <v>42</v>
      </c>
      <c r="D4639" t="s">
        <v>37</v>
      </c>
      <c r="E4639" t="s">
        <v>21</v>
      </c>
      <c r="F4639" t="s">
        <v>33</v>
      </c>
      <c r="G4639" t="s">
        <v>9331</v>
      </c>
      <c r="I4639">
        <v>1699</v>
      </c>
      <c r="J4639" t="s">
        <v>40</v>
      </c>
      <c r="K4639">
        <v>4</v>
      </c>
      <c r="L4639">
        <v>488</v>
      </c>
      <c r="M4639">
        <v>70.629782224838138</v>
      </c>
      <c r="N4639">
        <v>1200</v>
      </c>
      <c r="O4639">
        <v>499</v>
      </c>
      <c r="P4639" t="str">
        <f>IF(Table1[[#This Row],[Discount %]]&gt;50,"High Discount","Low Discount")</f>
        <v>High Discount</v>
      </c>
    </row>
    <row r="4640" spans="1:16" x14ac:dyDescent="0.3">
      <c r="A4640" t="s">
        <v>9332</v>
      </c>
      <c r="B4640">
        <v>13661758</v>
      </c>
      <c r="C4640" t="s">
        <v>81</v>
      </c>
      <c r="D4640" t="s">
        <v>37</v>
      </c>
      <c r="E4640" t="s">
        <v>47</v>
      </c>
      <c r="F4640" t="s">
        <v>33</v>
      </c>
      <c r="G4640" t="s">
        <v>9333</v>
      </c>
      <c r="I4640">
        <v>899</v>
      </c>
      <c r="J4640" t="s">
        <v>18</v>
      </c>
      <c r="K4640">
        <v>3.7</v>
      </c>
      <c r="L4640">
        <v>488</v>
      </c>
      <c r="M4640">
        <v>66</v>
      </c>
      <c r="N4640">
        <v>593.34</v>
      </c>
      <c r="O4640">
        <v>305</v>
      </c>
      <c r="P4640" t="str">
        <f>IF(Table1[[#This Row],[Discount %]]&gt;50,"High Discount","Low Discount")</f>
        <v>High Discount</v>
      </c>
    </row>
    <row r="4641" spans="1:16" x14ac:dyDescent="0.3">
      <c r="A4641" t="s">
        <v>9334</v>
      </c>
      <c r="B4641">
        <v>8195041</v>
      </c>
      <c r="C4641" t="s">
        <v>90</v>
      </c>
      <c r="D4641" t="s">
        <v>37</v>
      </c>
      <c r="E4641" t="s">
        <v>43</v>
      </c>
      <c r="F4641" t="s">
        <v>33</v>
      </c>
      <c r="G4641" t="s">
        <v>9335</v>
      </c>
      <c r="I4641">
        <v>899</v>
      </c>
      <c r="J4641" t="s">
        <v>23</v>
      </c>
      <c r="K4641">
        <v>4</v>
      </c>
      <c r="L4641">
        <v>488</v>
      </c>
      <c r="M4641">
        <v>74</v>
      </c>
      <c r="N4641">
        <v>665.26</v>
      </c>
      <c r="O4641">
        <v>233</v>
      </c>
      <c r="P4641" t="str">
        <f>IF(Table1[[#This Row],[Discount %]]&gt;50,"High Discount","Low Discount")</f>
        <v>High Discount</v>
      </c>
    </row>
    <row r="4642" spans="1:16" x14ac:dyDescent="0.3">
      <c r="A4642" t="s">
        <v>9336</v>
      </c>
      <c r="B4642">
        <v>14637930</v>
      </c>
      <c r="C4642" t="s">
        <v>13</v>
      </c>
      <c r="D4642" t="s">
        <v>14</v>
      </c>
      <c r="E4642" t="s">
        <v>15</v>
      </c>
      <c r="F4642" t="s">
        <v>16</v>
      </c>
      <c r="G4642" t="s">
        <v>9337</v>
      </c>
      <c r="H4642">
        <v>539</v>
      </c>
      <c r="I4642">
        <v>1799</v>
      </c>
      <c r="J4642" t="s">
        <v>18</v>
      </c>
      <c r="K4642">
        <v>3.8</v>
      </c>
      <c r="L4642">
        <v>487</v>
      </c>
      <c r="M4642">
        <v>70</v>
      </c>
      <c r="N4642">
        <v>1259.3</v>
      </c>
      <c r="O4642">
        <v>539</v>
      </c>
      <c r="P4642" t="str">
        <f>IF(Table1[[#This Row],[Discount %]]&gt;50,"High Discount","Low Discount")</f>
        <v>High Discount</v>
      </c>
    </row>
    <row r="4643" spans="1:16" x14ac:dyDescent="0.3">
      <c r="A4643" t="s">
        <v>9338</v>
      </c>
      <c r="B4643">
        <v>13266540</v>
      </c>
      <c r="C4643" t="s">
        <v>46</v>
      </c>
      <c r="D4643" t="s">
        <v>14</v>
      </c>
      <c r="E4643" t="s">
        <v>47</v>
      </c>
      <c r="F4643" t="s">
        <v>16</v>
      </c>
      <c r="G4643" t="s">
        <v>9339</v>
      </c>
      <c r="H4643">
        <v>751</v>
      </c>
      <c r="I4643">
        <v>1599</v>
      </c>
      <c r="J4643" t="s">
        <v>49</v>
      </c>
      <c r="K4643">
        <v>4.0999999999999996</v>
      </c>
      <c r="L4643">
        <v>487</v>
      </c>
      <c r="M4643">
        <v>53</v>
      </c>
      <c r="N4643">
        <v>847.47</v>
      </c>
      <c r="O4643">
        <v>751</v>
      </c>
      <c r="P4643" t="str">
        <f>IF(Table1[[#This Row],[Discount %]]&gt;50,"High Discount","Low Discount")</f>
        <v>High Discount</v>
      </c>
    </row>
    <row r="4644" spans="1:16" x14ac:dyDescent="0.3">
      <c r="A4644" t="s">
        <v>9340</v>
      </c>
      <c r="B4644">
        <v>9436575</v>
      </c>
      <c r="C4644" t="s">
        <v>1122</v>
      </c>
      <c r="D4644" t="s">
        <v>14</v>
      </c>
      <c r="E4644" t="s">
        <v>21</v>
      </c>
      <c r="F4644" t="s">
        <v>16</v>
      </c>
      <c r="G4644" t="s">
        <v>1282</v>
      </c>
      <c r="H4644">
        <v>676</v>
      </c>
      <c r="I4644">
        <v>1109</v>
      </c>
      <c r="J4644" t="s">
        <v>1283</v>
      </c>
      <c r="K4644">
        <v>3.6</v>
      </c>
      <c r="L4644">
        <v>487</v>
      </c>
      <c r="M4644">
        <v>39</v>
      </c>
      <c r="N4644">
        <v>432.51</v>
      </c>
      <c r="O4644">
        <v>676</v>
      </c>
      <c r="P4644" t="str">
        <f>IF(Table1[[#This Row],[Discount %]]&gt;50,"High Discount","Low Discount")</f>
        <v>Low Discount</v>
      </c>
    </row>
    <row r="4645" spans="1:16" x14ac:dyDescent="0.3">
      <c r="A4645" t="s">
        <v>9341</v>
      </c>
      <c r="B4645">
        <v>10861808</v>
      </c>
      <c r="C4645" t="s">
        <v>748</v>
      </c>
      <c r="D4645" t="s">
        <v>176</v>
      </c>
      <c r="E4645" t="s">
        <v>486</v>
      </c>
      <c r="F4645" t="s">
        <v>16</v>
      </c>
      <c r="G4645" t="s">
        <v>9342</v>
      </c>
      <c r="H4645">
        <v>1139</v>
      </c>
      <c r="I4645">
        <v>1199</v>
      </c>
      <c r="J4645" t="s">
        <v>35</v>
      </c>
      <c r="K4645">
        <v>4.4000000000000004</v>
      </c>
      <c r="L4645">
        <v>487</v>
      </c>
      <c r="M4645">
        <v>5</v>
      </c>
      <c r="N4645">
        <v>59.95</v>
      </c>
      <c r="O4645">
        <v>1139</v>
      </c>
      <c r="P4645" t="str">
        <f>IF(Table1[[#This Row],[Discount %]]&gt;50,"High Discount","Low Discount")</f>
        <v>Low Discount</v>
      </c>
    </row>
    <row r="4646" spans="1:16" x14ac:dyDescent="0.3">
      <c r="A4646" t="s">
        <v>9343</v>
      </c>
      <c r="B4646">
        <v>12056232</v>
      </c>
      <c r="C4646" t="s">
        <v>13</v>
      </c>
      <c r="D4646" t="s">
        <v>25</v>
      </c>
      <c r="E4646" t="s">
        <v>26</v>
      </c>
      <c r="F4646" t="s">
        <v>16</v>
      </c>
      <c r="G4646" t="s">
        <v>9344</v>
      </c>
      <c r="H4646">
        <v>849</v>
      </c>
      <c r="I4646">
        <v>1699</v>
      </c>
      <c r="J4646" t="s">
        <v>231</v>
      </c>
      <c r="K4646">
        <v>3.9</v>
      </c>
      <c r="L4646">
        <v>487</v>
      </c>
      <c r="M4646">
        <v>50</v>
      </c>
      <c r="N4646">
        <v>849.5</v>
      </c>
      <c r="O4646">
        <v>849</v>
      </c>
      <c r="P4646" t="str">
        <f>IF(Table1[[#This Row],[Discount %]]&gt;50,"High Discount","Low Discount")</f>
        <v>Low Discount</v>
      </c>
    </row>
    <row r="4647" spans="1:16" x14ac:dyDescent="0.3">
      <c r="A4647" t="s">
        <v>9345</v>
      </c>
      <c r="B4647">
        <v>8571067</v>
      </c>
      <c r="C4647" t="s">
        <v>3316</v>
      </c>
      <c r="D4647" t="s">
        <v>25</v>
      </c>
      <c r="E4647" t="s">
        <v>26</v>
      </c>
      <c r="F4647" t="s">
        <v>16</v>
      </c>
      <c r="G4647" t="s">
        <v>9346</v>
      </c>
      <c r="H4647">
        <v>649</v>
      </c>
      <c r="I4647">
        <v>999</v>
      </c>
      <c r="J4647" t="s">
        <v>231</v>
      </c>
      <c r="K4647">
        <v>4.0999999999999996</v>
      </c>
      <c r="L4647">
        <v>487</v>
      </c>
      <c r="M4647">
        <v>35</v>
      </c>
      <c r="N4647">
        <v>349.65</v>
      </c>
      <c r="O4647">
        <v>649</v>
      </c>
      <c r="P4647" t="str">
        <f>IF(Table1[[#This Row],[Discount %]]&gt;50,"High Discount","Low Discount")</f>
        <v>Low Discount</v>
      </c>
    </row>
    <row r="4648" spans="1:16" x14ac:dyDescent="0.3">
      <c r="A4648" t="s">
        <v>9347</v>
      </c>
      <c r="B4648">
        <v>11977322</v>
      </c>
      <c r="C4648" t="s">
        <v>90</v>
      </c>
      <c r="D4648" t="s">
        <v>37</v>
      </c>
      <c r="E4648" t="s">
        <v>47</v>
      </c>
      <c r="F4648" t="s">
        <v>33</v>
      </c>
      <c r="G4648" t="s">
        <v>9348</v>
      </c>
      <c r="I4648">
        <v>1249</v>
      </c>
      <c r="J4648" t="s">
        <v>92</v>
      </c>
      <c r="K4648">
        <v>4.2</v>
      </c>
      <c r="L4648">
        <v>487</v>
      </c>
      <c r="M4648">
        <v>47</v>
      </c>
      <c r="N4648">
        <v>587.03</v>
      </c>
      <c r="O4648">
        <v>661</v>
      </c>
      <c r="P4648" t="str">
        <f>IF(Table1[[#This Row],[Discount %]]&gt;50,"High Discount","Low Discount")</f>
        <v>Low Discount</v>
      </c>
    </row>
    <row r="4649" spans="1:16" x14ac:dyDescent="0.3">
      <c r="A4649" t="s">
        <v>9349</v>
      </c>
      <c r="B4649">
        <v>17383934</v>
      </c>
      <c r="C4649" t="s">
        <v>13</v>
      </c>
      <c r="D4649" t="s">
        <v>37</v>
      </c>
      <c r="E4649" t="s">
        <v>38</v>
      </c>
      <c r="F4649" t="s">
        <v>33</v>
      </c>
      <c r="G4649" t="s">
        <v>617</v>
      </c>
      <c r="I4649">
        <v>1398</v>
      </c>
      <c r="J4649" t="s">
        <v>40</v>
      </c>
      <c r="K4649">
        <v>4.4000000000000004</v>
      </c>
      <c r="L4649">
        <v>487</v>
      </c>
      <c r="M4649">
        <v>50</v>
      </c>
      <c r="N4649">
        <v>699</v>
      </c>
      <c r="O4649">
        <v>699</v>
      </c>
      <c r="P4649" t="str">
        <f>IF(Table1[[#This Row],[Discount %]]&gt;50,"High Discount","Low Discount")</f>
        <v>Low Discount</v>
      </c>
    </row>
    <row r="4650" spans="1:16" x14ac:dyDescent="0.3">
      <c r="A4650" t="s">
        <v>9350</v>
      </c>
      <c r="B4650">
        <v>2521911</v>
      </c>
      <c r="C4650" t="s">
        <v>94</v>
      </c>
      <c r="D4650" t="s">
        <v>37</v>
      </c>
      <c r="E4650" t="s">
        <v>43</v>
      </c>
      <c r="F4650" t="s">
        <v>33</v>
      </c>
      <c r="G4650" t="s">
        <v>9351</v>
      </c>
      <c r="I4650">
        <v>1499</v>
      </c>
      <c r="J4650" t="s">
        <v>40</v>
      </c>
      <c r="K4650">
        <v>4.4000000000000004</v>
      </c>
      <c r="L4650">
        <v>487</v>
      </c>
      <c r="M4650">
        <v>60</v>
      </c>
      <c r="N4650">
        <v>899.4</v>
      </c>
      <c r="O4650">
        <v>599</v>
      </c>
      <c r="P4650" t="str">
        <f>IF(Table1[[#This Row],[Discount %]]&gt;50,"High Discount","Low Discount")</f>
        <v>High Discount</v>
      </c>
    </row>
    <row r="4651" spans="1:16" x14ac:dyDescent="0.3">
      <c r="A4651" t="s">
        <v>9352</v>
      </c>
      <c r="B4651">
        <v>15204104</v>
      </c>
      <c r="C4651" t="s">
        <v>9353</v>
      </c>
      <c r="D4651" t="s">
        <v>37</v>
      </c>
      <c r="E4651" t="s">
        <v>47</v>
      </c>
      <c r="F4651" t="s">
        <v>33</v>
      </c>
      <c r="G4651" t="s">
        <v>9354</v>
      </c>
      <c r="I4651">
        <v>1599</v>
      </c>
      <c r="J4651" t="s">
        <v>18</v>
      </c>
      <c r="K4651">
        <v>3.8</v>
      </c>
      <c r="L4651">
        <v>487</v>
      </c>
      <c r="M4651">
        <v>67</v>
      </c>
      <c r="N4651">
        <v>1071.33</v>
      </c>
      <c r="O4651">
        <v>527</v>
      </c>
      <c r="P4651" t="str">
        <f>IF(Table1[[#This Row],[Discount %]]&gt;50,"High Discount","Low Discount")</f>
        <v>High Discount</v>
      </c>
    </row>
    <row r="4652" spans="1:16" x14ac:dyDescent="0.3">
      <c r="A4652" t="s">
        <v>9355</v>
      </c>
      <c r="B4652">
        <v>8352839</v>
      </c>
      <c r="C4652" t="s">
        <v>42</v>
      </c>
      <c r="D4652" t="s">
        <v>37</v>
      </c>
      <c r="E4652" t="s">
        <v>26</v>
      </c>
      <c r="F4652" t="s">
        <v>33</v>
      </c>
      <c r="G4652" t="s">
        <v>9356</v>
      </c>
      <c r="I4652">
        <v>1699</v>
      </c>
      <c r="J4652" t="s">
        <v>40</v>
      </c>
      <c r="K4652">
        <v>3.6</v>
      </c>
      <c r="L4652">
        <v>487</v>
      </c>
      <c r="M4652">
        <v>50</v>
      </c>
      <c r="N4652">
        <v>849.5</v>
      </c>
      <c r="O4652">
        <v>849</v>
      </c>
      <c r="P4652" t="str">
        <f>IF(Table1[[#This Row],[Discount %]]&gt;50,"High Discount","Low Discount")</f>
        <v>Low Discount</v>
      </c>
    </row>
    <row r="4653" spans="1:16" x14ac:dyDescent="0.3">
      <c r="A4653" t="s">
        <v>9357</v>
      </c>
      <c r="B4653">
        <v>11132224</v>
      </c>
      <c r="C4653" t="s">
        <v>13</v>
      </c>
      <c r="D4653" t="s">
        <v>37</v>
      </c>
      <c r="E4653" t="s">
        <v>15</v>
      </c>
      <c r="F4653" t="s">
        <v>33</v>
      </c>
      <c r="G4653" t="s">
        <v>9358</v>
      </c>
      <c r="I4653">
        <v>1799</v>
      </c>
      <c r="J4653" t="s">
        <v>118</v>
      </c>
      <c r="K4653">
        <v>4.2</v>
      </c>
      <c r="L4653">
        <v>487</v>
      </c>
      <c r="M4653">
        <v>64.999999999999986</v>
      </c>
      <c r="N4653">
        <v>1169.3499999999997</v>
      </c>
      <c r="O4653">
        <v>629</v>
      </c>
      <c r="P4653" t="str">
        <f>IF(Table1[[#This Row],[Discount %]]&gt;50,"High Discount","Low Discount")</f>
        <v>High Discount</v>
      </c>
    </row>
    <row r="4654" spans="1:16" x14ac:dyDescent="0.3">
      <c r="A4654" t="s">
        <v>9359</v>
      </c>
      <c r="B4654">
        <v>11793372</v>
      </c>
      <c r="C4654" t="s">
        <v>391</v>
      </c>
      <c r="D4654" t="s">
        <v>14</v>
      </c>
      <c r="E4654" t="s">
        <v>15</v>
      </c>
      <c r="F4654" t="s">
        <v>16</v>
      </c>
      <c r="G4654" t="s">
        <v>9360</v>
      </c>
      <c r="H4654">
        <v>816</v>
      </c>
      <c r="I4654">
        <v>1899</v>
      </c>
      <c r="J4654" t="s">
        <v>18</v>
      </c>
      <c r="K4654">
        <v>3.7</v>
      </c>
      <c r="L4654">
        <v>486</v>
      </c>
      <c r="M4654">
        <v>57.000000000000007</v>
      </c>
      <c r="N4654">
        <v>1082.43</v>
      </c>
      <c r="O4654">
        <v>816</v>
      </c>
      <c r="P4654" t="str">
        <f>IF(Table1[[#This Row],[Discount %]]&gt;50,"High Discount","Low Discount")</f>
        <v>High Discount</v>
      </c>
    </row>
    <row r="4655" spans="1:16" x14ac:dyDescent="0.3">
      <c r="A4655" t="s">
        <v>9361</v>
      </c>
      <c r="B4655">
        <v>8962421</v>
      </c>
      <c r="C4655" t="s">
        <v>13</v>
      </c>
      <c r="D4655" t="s">
        <v>14</v>
      </c>
      <c r="E4655" t="s">
        <v>15</v>
      </c>
      <c r="F4655" t="s">
        <v>16</v>
      </c>
      <c r="G4655" t="s">
        <v>9362</v>
      </c>
      <c r="H4655">
        <v>899</v>
      </c>
      <c r="I4655">
        <v>1799</v>
      </c>
      <c r="J4655" t="s">
        <v>118</v>
      </c>
      <c r="K4655">
        <v>3.9</v>
      </c>
      <c r="L4655">
        <v>486</v>
      </c>
      <c r="M4655">
        <v>50</v>
      </c>
      <c r="N4655">
        <v>899.5</v>
      </c>
      <c r="O4655">
        <v>899</v>
      </c>
      <c r="P4655" t="str">
        <f>IF(Table1[[#This Row],[Discount %]]&gt;50,"High Discount","Low Discount")</f>
        <v>Low Discount</v>
      </c>
    </row>
    <row r="4656" spans="1:16" x14ac:dyDescent="0.3">
      <c r="A4656" t="s">
        <v>9363</v>
      </c>
      <c r="B4656">
        <v>12771392</v>
      </c>
      <c r="C4656" t="s">
        <v>794</v>
      </c>
      <c r="D4656" t="s">
        <v>14</v>
      </c>
      <c r="E4656" t="s">
        <v>15</v>
      </c>
      <c r="F4656" t="s">
        <v>16</v>
      </c>
      <c r="G4656" t="s">
        <v>9364</v>
      </c>
      <c r="H4656">
        <v>594</v>
      </c>
      <c r="I4656">
        <v>1698</v>
      </c>
      <c r="J4656" t="s">
        <v>118</v>
      </c>
      <c r="K4656">
        <v>3.7</v>
      </c>
      <c r="L4656">
        <v>486</v>
      </c>
      <c r="M4656">
        <v>65</v>
      </c>
      <c r="N4656">
        <v>1103.7</v>
      </c>
      <c r="O4656">
        <v>594</v>
      </c>
      <c r="P4656" t="str">
        <f>IF(Table1[[#This Row],[Discount %]]&gt;50,"High Discount","Low Discount")</f>
        <v>High Discount</v>
      </c>
    </row>
    <row r="4657" spans="1:16" x14ac:dyDescent="0.3">
      <c r="A4657" t="s">
        <v>9365</v>
      </c>
      <c r="B4657">
        <v>13188736</v>
      </c>
      <c r="C4657" t="s">
        <v>46</v>
      </c>
      <c r="D4657" t="s">
        <v>14</v>
      </c>
      <c r="E4657" t="s">
        <v>47</v>
      </c>
      <c r="F4657" t="s">
        <v>16</v>
      </c>
      <c r="G4657" t="s">
        <v>9366</v>
      </c>
      <c r="H4657">
        <v>704</v>
      </c>
      <c r="I4657">
        <v>1499</v>
      </c>
      <c r="J4657" t="s">
        <v>49</v>
      </c>
      <c r="K4657">
        <v>4</v>
      </c>
      <c r="L4657">
        <v>486</v>
      </c>
      <c r="M4657">
        <v>53</v>
      </c>
      <c r="N4657">
        <v>794.47</v>
      </c>
      <c r="O4657">
        <v>704</v>
      </c>
      <c r="P4657" t="str">
        <f>IF(Table1[[#This Row],[Discount %]]&gt;50,"High Discount","Low Discount")</f>
        <v>High Discount</v>
      </c>
    </row>
    <row r="4658" spans="1:16" x14ac:dyDescent="0.3">
      <c r="A4658" t="s">
        <v>9367</v>
      </c>
      <c r="B4658">
        <v>9973939</v>
      </c>
      <c r="C4658" t="s">
        <v>1626</v>
      </c>
      <c r="D4658" t="s">
        <v>68</v>
      </c>
      <c r="E4658" t="s">
        <v>82</v>
      </c>
      <c r="F4658" t="s">
        <v>16</v>
      </c>
      <c r="G4658" t="s">
        <v>9368</v>
      </c>
      <c r="H4658">
        <v>499</v>
      </c>
      <c r="I4658">
        <v>999</v>
      </c>
      <c r="J4658" t="s">
        <v>35</v>
      </c>
      <c r="K4658">
        <v>4.5</v>
      </c>
      <c r="L4658">
        <v>486</v>
      </c>
      <c r="M4658">
        <v>50</v>
      </c>
      <c r="N4658">
        <v>499.5</v>
      </c>
      <c r="O4658">
        <v>499</v>
      </c>
      <c r="P4658" t="str">
        <f>IF(Table1[[#This Row],[Discount %]]&gt;50,"High Discount","Low Discount")</f>
        <v>Low Discount</v>
      </c>
    </row>
    <row r="4659" spans="1:16" x14ac:dyDescent="0.3">
      <c r="A4659" t="s">
        <v>9369</v>
      </c>
      <c r="B4659">
        <v>11326766</v>
      </c>
      <c r="C4659" t="s">
        <v>13</v>
      </c>
      <c r="D4659" t="s">
        <v>25</v>
      </c>
      <c r="E4659" t="s">
        <v>26</v>
      </c>
      <c r="F4659" t="s">
        <v>16</v>
      </c>
      <c r="G4659" t="s">
        <v>9370</v>
      </c>
      <c r="H4659">
        <v>649</v>
      </c>
      <c r="I4659">
        <v>1299</v>
      </c>
      <c r="J4659" t="s">
        <v>231</v>
      </c>
      <c r="K4659">
        <v>4.2</v>
      </c>
      <c r="L4659">
        <v>486</v>
      </c>
      <c r="M4659">
        <v>50</v>
      </c>
      <c r="N4659">
        <v>649.5</v>
      </c>
      <c r="O4659">
        <v>649</v>
      </c>
      <c r="P4659" t="str">
        <f>IF(Table1[[#This Row],[Discount %]]&gt;50,"High Discount","Low Discount")</f>
        <v>Low Discount</v>
      </c>
    </row>
    <row r="4660" spans="1:16" x14ac:dyDescent="0.3">
      <c r="A4660" t="s">
        <v>9371</v>
      </c>
      <c r="B4660">
        <v>11326992</v>
      </c>
      <c r="C4660" t="s">
        <v>13</v>
      </c>
      <c r="D4660" t="s">
        <v>25</v>
      </c>
      <c r="E4660" t="s">
        <v>26</v>
      </c>
      <c r="F4660" t="s">
        <v>16</v>
      </c>
      <c r="G4660" t="s">
        <v>9372</v>
      </c>
      <c r="I4660">
        <v>649</v>
      </c>
      <c r="J4660" t="s">
        <v>231</v>
      </c>
      <c r="K4660">
        <v>4.3</v>
      </c>
      <c r="L4660">
        <v>486</v>
      </c>
      <c r="M4660">
        <v>52</v>
      </c>
      <c r="N4660">
        <v>337.48</v>
      </c>
      <c r="O4660">
        <v>311</v>
      </c>
      <c r="P4660" t="str">
        <f>IF(Table1[[#This Row],[Discount %]]&gt;50,"High Discount","Low Discount")</f>
        <v>High Discount</v>
      </c>
    </row>
    <row r="4661" spans="1:16" x14ac:dyDescent="0.3">
      <c r="A4661" t="s">
        <v>9373</v>
      </c>
      <c r="B4661">
        <v>11896612</v>
      </c>
      <c r="C4661" t="s">
        <v>42</v>
      </c>
      <c r="D4661" t="s">
        <v>25</v>
      </c>
      <c r="E4661" t="s">
        <v>38</v>
      </c>
      <c r="F4661" t="s">
        <v>16</v>
      </c>
      <c r="G4661" t="s">
        <v>9374</v>
      </c>
      <c r="H4661">
        <v>319</v>
      </c>
      <c r="I4661">
        <v>799</v>
      </c>
      <c r="J4661" t="s">
        <v>23</v>
      </c>
      <c r="K4661">
        <v>4.3</v>
      </c>
      <c r="L4661">
        <v>486</v>
      </c>
      <c r="M4661">
        <v>60</v>
      </c>
      <c r="N4661">
        <v>479.4</v>
      </c>
      <c r="O4661">
        <v>319</v>
      </c>
      <c r="P4661" t="str">
        <f>IF(Table1[[#This Row],[Discount %]]&gt;50,"High Discount","Low Discount")</f>
        <v>High Discount</v>
      </c>
    </row>
    <row r="4662" spans="1:16" x14ac:dyDescent="0.3">
      <c r="A4662" t="s">
        <v>9375</v>
      </c>
      <c r="B4662">
        <v>13833200</v>
      </c>
      <c r="C4662" t="s">
        <v>85</v>
      </c>
      <c r="D4662" t="s">
        <v>68</v>
      </c>
      <c r="E4662" t="s">
        <v>295</v>
      </c>
      <c r="F4662" t="s">
        <v>33</v>
      </c>
      <c r="G4662" t="s">
        <v>9376</v>
      </c>
      <c r="H4662">
        <v>1835</v>
      </c>
      <c r="I4662">
        <v>3599</v>
      </c>
      <c r="J4662" t="s">
        <v>145</v>
      </c>
      <c r="K4662">
        <v>4.0999999999999996</v>
      </c>
      <c r="L4662">
        <v>486</v>
      </c>
      <c r="M4662">
        <v>49</v>
      </c>
      <c r="N4662">
        <v>1763.51</v>
      </c>
      <c r="O4662">
        <v>1835</v>
      </c>
      <c r="P4662" t="str">
        <f>IF(Table1[[#This Row],[Discount %]]&gt;50,"High Discount","Low Discount")</f>
        <v>Low Discount</v>
      </c>
    </row>
    <row r="4663" spans="1:16" x14ac:dyDescent="0.3">
      <c r="A4663" t="s">
        <v>9377</v>
      </c>
      <c r="B4663">
        <v>7079948</v>
      </c>
      <c r="C4663" t="s">
        <v>875</v>
      </c>
      <c r="D4663" t="s">
        <v>68</v>
      </c>
      <c r="E4663" t="s">
        <v>295</v>
      </c>
      <c r="F4663" t="s">
        <v>33</v>
      </c>
      <c r="G4663" t="s">
        <v>9378</v>
      </c>
      <c r="H4663">
        <v>1658</v>
      </c>
      <c r="I4663">
        <v>3949</v>
      </c>
      <c r="J4663" t="s">
        <v>145</v>
      </c>
      <c r="K4663">
        <v>4.3</v>
      </c>
      <c r="L4663">
        <v>486</v>
      </c>
      <c r="M4663">
        <v>58.000000000000007</v>
      </c>
      <c r="N4663">
        <v>2290.42</v>
      </c>
      <c r="O4663">
        <v>1658</v>
      </c>
      <c r="P4663" t="str">
        <f>IF(Table1[[#This Row],[Discount %]]&gt;50,"High Discount","Low Discount")</f>
        <v>High Discount</v>
      </c>
    </row>
    <row r="4664" spans="1:16" x14ac:dyDescent="0.3">
      <c r="A4664" t="s">
        <v>9379</v>
      </c>
      <c r="B4664">
        <v>13994486</v>
      </c>
      <c r="C4664" t="s">
        <v>85</v>
      </c>
      <c r="D4664" t="s">
        <v>86</v>
      </c>
      <c r="E4664" t="s">
        <v>82</v>
      </c>
      <c r="F4664" t="s">
        <v>33</v>
      </c>
      <c r="G4664" t="s">
        <v>9380</v>
      </c>
      <c r="H4664">
        <v>519</v>
      </c>
      <c r="I4664">
        <v>1299</v>
      </c>
      <c r="J4664" t="s">
        <v>101</v>
      </c>
      <c r="K4664">
        <v>3.8</v>
      </c>
      <c r="L4664">
        <v>486</v>
      </c>
      <c r="M4664">
        <v>60</v>
      </c>
      <c r="N4664">
        <v>779.4</v>
      </c>
      <c r="O4664">
        <v>519</v>
      </c>
      <c r="P4664" t="str">
        <f>IF(Table1[[#This Row],[Discount %]]&gt;50,"High Discount","Low Discount")</f>
        <v>High Discount</v>
      </c>
    </row>
    <row r="4665" spans="1:16" x14ac:dyDescent="0.3">
      <c r="A4665" t="s">
        <v>9381</v>
      </c>
      <c r="B4665">
        <v>14172592</v>
      </c>
      <c r="C4665" t="s">
        <v>56</v>
      </c>
      <c r="D4665" t="s">
        <v>86</v>
      </c>
      <c r="E4665" t="s">
        <v>82</v>
      </c>
      <c r="F4665" t="s">
        <v>33</v>
      </c>
      <c r="G4665" t="s">
        <v>9382</v>
      </c>
      <c r="H4665">
        <v>419</v>
      </c>
      <c r="I4665">
        <v>1399</v>
      </c>
      <c r="J4665" t="s">
        <v>88</v>
      </c>
      <c r="K4665">
        <v>4.0999999999999996</v>
      </c>
      <c r="L4665">
        <v>486</v>
      </c>
      <c r="M4665">
        <v>70</v>
      </c>
      <c r="N4665">
        <v>979.3</v>
      </c>
      <c r="O4665">
        <v>419</v>
      </c>
      <c r="P4665" t="str">
        <f>IF(Table1[[#This Row],[Discount %]]&gt;50,"High Discount","Low Discount")</f>
        <v>High Discount</v>
      </c>
    </row>
    <row r="4666" spans="1:16" x14ac:dyDescent="0.3">
      <c r="A4666" t="s">
        <v>9383</v>
      </c>
      <c r="B4666">
        <v>8349143</v>
      </c>
      <c r="C4666" t="s">
        <v>85</v>
      </c>
      <c r="D4666" t="s">
        <v>86</v>
      </c>
      <c r="E4666" t="s">
        <v>69</v>
      </c>
      <c r="F4666" t="s">
        <v>33</v>
      </c>
      <c r="G4666" t="s">
        <v>9384</v>
      </c>
      <c r="H4666">
        <v>2499</v>
      </c>
      <c r="I4666">
        <v>4999</v>
      </c>
      <c r="J4666" t="s">
        <v>101</v>
      </c>
      <c r="K4666">
        <v>4.3</v>
      </c>
      <c r="L4666">
        <v>486</v>
      </c>
      <c r="M4666">
        <v>50</v>
      </c>
      <c r="N4666">
        <v>2499.5</v>
      </c>
      <c r="O4666">
        <v>2499</v>
      </c>
      <c r="P4666" t="str">
        <f>IF(Table1[[#This Row],[Discount %]]&gt;50,"High Discount","Low Discount")</f>
        <v>Low Discount</v>
      </c>
    </row>
    <row r="4667" spans="1:16" x14ac:dyDescent="0.3">
      <c r="A4667" t="s">
        <v>9385</v>
      </c>
      <c r="B4667">
        <v>12340612</v>
      </c>
      <c r="C4667" t="s">
        <v>90</v>
      </c>
      <c r="D4667" t="s">
        <v>37</v>
      </c>
      <c r="E4667" t="s">
        <v>43</v>
      </c>
      <c r="F4667" t="s">
        <v>33</v>
      </c>
      <c r="G4667" t="s">
        <v>9386</v>
      </c>
      <c r="I4667">
        <v>1199</v>
      </c>
      <c r="J4667" t="s">
        <v>23</v>
      </c>
      <c r="K4667">
        <v>4.5999999999999996</v>
      </c>
      <c r="L4667">
        <v>486</v>
      </c>
      <c r="M4667">
        <v>57.999999999999993</v>
      </c>
      <c r="N4667">
        <v>695.41999999999985</v>
      </c>
      <c r="O4667">
        <v>503</v>
      </c>
      <c r="P4667" t="str">
        <f>IF(Table1[[#This Row],[Discount %]]&gt;50,"High Discount","Low Discount")</f>
        <v>High Discount</v>
      </c>
    </row>
    <row r="4668" spans="1:16" x14ac:dyDescent="0.3">
      <c r="A4668" t="s">
        <v>9387</v>
      </c>
      <c r="B4668">
        <v>10962020</v>
      </c>
      <c r="C4668" t="s">
        <v>13</v>
      </c>
      <c r="D4668" t="s">
        <v>37</v>
      </c>
      <c r="E4668" t="s">
        <v>26</v>
      </c>
      <c r="F4668" t="s">
        <v>33</v>
      </c>
      <c r="G4668" t="s">
        <v>9388</v>
      </c>
      <c r="I4668">
        <v>1799</v>
      </c>
      <c r="J4668" t="s">
        <v>40</v>
      </c>
      <c r="K4668">
        <v>4.2</v>
      </c>
      <c r="L4668">
        <v>486</v>
      </c>
      <c r="M4668">
        <v>50</v>
      </c>
      <c r="N4668">
        <v>899.5</v>
      </c>
      <c r="O4668">
        <v>899</v>
      </c>
      <c r="P4668" t="str">
        <f>IF(Table1[[#This Row],[Discount %]]&gt;50,"High Discount","Low Discount")</f>
        <v>Low Discount</v>
      </c>
    </row>
    <row r="4669" spans="1:16" x14ac:dyDescent="0.3">
      <c r="A4669" t="s">
        <v>9389</v>
      </c>
      <c r="B4669">
        <v>13584062</v>
      </c>
      <c r="C4669" t="s">
        <v>72</v>
      </c>
      <c r="D4669" t="s">
        <v>37</v>
      </c>
      <c r="E4669" t="s">
        <v>131</v>
      </c>
      <c r="F4669" t="s">
        <v>33</v>
      </c>
      <c r="G4669" t="s">
        <v>9390</v>
      </c>
      <c r="I4669">
        <v>2299</v>
      </c>
      <c r="J4669" t="s">
        <v>101</v>
      </c>
      <c r="K4669">
        <v>4.4000000000000004</v>
      </c>
      <c r="L4669">
        <v>486</v>
      </c>
      <c r="M4669">
        <v>48</v>
      </c>
      <c r="N4669">
        <v>1103.52</v>
      </c>
      <c r="O4669">
        <v>1195</v>
      </c>
      <c r="P4669" t="str">
        <f>IF(Table1[[#This Row],[Discount %]]&gt;50,"High Discount","Low Discount")</f>
        <v>Low Discount</v>
      </c>
    </row>
    <row r="4670" spans="1:16" x14ac:dyDescent="0.3">
      <c r="A4670" t="s">
        <v>9391</v>
      </c>
      <c r="B4670">
        <v>12434920</v>
      </c>
      <c r="C4670" t="s">
        <v>30</v>
      </c>
      <c r="D4670" t="s">
        <v>37</v>
      </c>
      <c r="E4670" t="s">
        <v>343</v>
      </c>
      <c r="F4670" t="s">
        <v>33</v>
      </c>
      <c r="G4670" t="s">
        <v>9392</v>
      </c>
      <c r="I4670">
        <v>495</v>
      </c>
      <c r="J4670" t="s">
        <v>92</v>
      </c>
      <c r="K4670">
        <v>4.3</v>
      </c>
      <c r="L4670">
        <v>486</v>
      </c>
      <c r="M4670">
        <v>35</v>
      </c>
      <c r="N4670">
        <v>173.25</v>
      </c>
      <c r="O4670">
        <v>321</v>
      </c>
      <c r="P4670" t="str">
        <f>IF(Table1[[#This Row],[Discount %]]&gt;50,"High Discount","Low Discount")</f>
        <v>Low Discount</v>
      </c>
    </row>
    <row r="4671" spans="1:16" x14ac:dyDescent="0.3">
      <c r="A4671" t="s">
        <v>9393</v>
      </c>
      <c r="B4671">
        <v>13858430</v>
      </c>
      <c r="C4671" t="s">
        <v>46</v>
      </c>
      <c r="D4671" t="s">
        <v>14</v>
      </c>
      <c r="E4671" t="s">
        <v>21</v>
      </c>
      <c r="F4671" t="s">
        <v>16</v>
      </c>
      <c r="G4671" t="s">
        <v>767</v>
      </c>
      <c r="H4671">
        <v>436</v>
      </c>
      <c r="I4671">
        <v>949</v>
      </c>
      <c r="J4671" t="s">
        <v>23</v>
      </c>
      <c r="K4671">
        <v>4.2</v>
      </c>
      <c r="L4671">
        <v>485</v>
      </c>
      <c r="M4671">
        <v>54</v>
      </c>
      <c r="N4671">
        <v>512.46</v>
      </c>
      <c r="O4671">
        <v>436</v>
      </c>
      <c r="P4671" t="str">
        <f>IF(Table1[[#This Row],[Discount %]]&gt;50,"High Discount","Low Discount")</f>
        <v>High Discount</v>
      </c>
    </row>
    <row r="4672" spans="1:16" x14ac:dyDescent="0.3">
      <c r="A4672" t="s">
        <v>9394</v>
      </c>
      <c r="B4672">
        <v>8676109</v>
      </c>
      <c r="C4672" t="s">
        <v>149</v>
      </c>
      <c r="D4672" t="s">
        <v>14</v>
      </c>
      <c r="E4672" t="s">
        <v>15</v>
      </c>
      <c r="F4672" t="s">
        <v>16</v>
      </c>
      <c r="G4672" t="s">
        <v>9395</v>
      </c>
      <c r="H4672">
        <v>1559</v>
      </c>
      <c r="I4672">
        <v>2599</v>
      </c>
      <c r="J4672" t="s">
        <v>151</v>
      </c>
      <c r="K4672">
        <v>4.0999999999999996</v>
      </c>
      <c r="L4672">
        <v>485</v>
      </c>
      <c r="M4672">
        <v>40</v>
      </c>
      <c r="N4672">
        <v>1039.5999999999999</v>
      </c>
      <c r="O4672">
        <v>1559</v>
      </c>
      <c r="P4672" t="str">
        <f>IF(Table1[[#This Row],[Discount %]]&gt;50,"High Discount","Low Discount")</f>
        <v>Low Discount</v>
      </c>
    </row>
    <row r="4673" spans="1:16" x14ac:dyDescent="0.3">
      <c r="A4673" t="s">
        <v>9396</v>
      </c>
      <c r="B4673">
        <v>2145326</v>
      </c>
      <c r="C4673" t="s">
        <v>13</v>
      </c>
      <c r="D4673" t="s">
        <v>14</v>
      </c>
      <c r="E4673" t="s">
        <v>47</v>
      </c>
      <c r="F4673" t="s">
        <v>16</v>
      </c>
      <c r="G4673" t="s">
        <v>9397</v>
      </c>
      <c r="H4673">
        <v>1149</v>
      </c>
      <c r="I4673">
        <v>2299</v>
      </c>
      <c r="J4673" t="s">
        <v>18</v>
      </c>
      <c r="K4673">
        <v>4.0999999999999996</v>
      </c>
      <c r="L4673">
        <v>485</v>
      </c>
      <c r="M4673">
        <v>50</v>
      </c>
      <c r="N4673">
        <v>1149.5</v>
      </c>
      <c r="O4673">
        <v>1149</v>
      </c>
      <c r="P4673" t="str">
        <f>IF(Table1[[#This Row],[Discount %]]&gt;50,"High Discount","Low Discount")</f>
        <v>Low Discount</v>
      </c>
    </row>
    <row r="4674" spans="1:16" x14ac:dyDescent="0.3">
      <c r="A4674" t="s">
        <v>9398</v>
      </c>
      <c r="B4674">
        <v>11863564</v>
      </c>
      <c r="C4674" t="s">
        <v>324</v>
      </c>
      <c r="D4674" t="s">
        <v>176</v>
      </c>
      <c r="E4674" t="s">
        <v>325</v>
      </c>
      <c r="F4674" t="s">
        <v>16</v>
      </c>
      <c r="G4674" t="s">
        <v>9399</v>
      </c>
      <c r="I4674">
        <v>299</v>
      </c>
      <c r="J4674" t="s">
        <v>327</v>
      </c>
      <c r="K4674">
        <v>4.3</v>
      </c>
      <c r="L4674">
        <v>485</v>
      </c>
      <c r="M4674">
        <v>31</v>
      </c>
      <c r="N4674">
        <v>92.69</v>
      </c>
      <c r="O4674">
        <v>206</v>
      </c>
      <c r="P4674" t="str">
        <f>IF(Table1[[#This Row],[Discount %]]&gt;50,"High Discount","Low Discount")</f>
        <v>Low Discount</v>
      </c>
    </row>
    <row r="4675" spans="1:16" x14ac:dyDescent="0.3">
      <c r="A4675" t="s">
        <v>9400</v>
      </c>
      <c r="B4675">
        <v>11551938</v>
      </c>
      <c r="C4675" t="s">
        <v>3906</v>
      </c>
      <c r="D4675" t="s">
        <v>60</v>
      </c>
      <c r="E4675" t="s">
        <v>38</v>
      </c>
      <c r="F4675" t="s">
        <v>16</v>
      </c>
      <c r="G4675" t="s">
        <v>9401</v>
      </c>
      <c r="H4675">
        <v>909</v>
      </c>
      <c r="I4675">
        <v>1299</v>
      </c>
      <c r="J4675" t="s">
        <v>35</v>
      </c>
      <c r="K4675">
        <v>4.0999999999999996</v>
      </c>
      <c r="L4675">
        <v>485</v>
      </c>
      <c r="M4675">
        <v>30</v>
      </c>
      <c r="N4675">
        <v>389.7</v>
      </c>
      <c r="O4675">
        <v>909</v>
      </c>
      <c r="P4675" t="str">
        <f>IF(Table1[[#This Row],[Discount %]]&gt;50,"High Discount","Low Discount")</f>
        <v>Low Discount</v>
      </c>
    </row>
    <row r="4676" spans="1:16" x14ac:dyDescent="0.3">
      <c r="A4676" t="s">
        <v>9402</v>
      </c>
      <c r="B4676">
        <v>10944542</v>
      </c>
      <c r="C4676" t="s">
        <v>13</v>
      </c>
      <c r="D4676" t="s">
        <v>25</v>
      </c>
      <c r="E4676" t="s">
        <v>26</v>
      </c>
      <c r="F4676" t="s">
        <v>16</v>
      </c>
      <c r="G4676" t="s">
        <v>9403</v>
      </c>
      <c r="H4676">
        <v>899</v>
      </c>
      <c r="I4676">
        <v>1499</v>
      </c>
      <c r="J4676" t="s">
        <v>231</v>
      </c>
      <c r="K4676">
        <v>4.3</v>
      </c>
      <c r="L4676">
        <v>485</v>
      </c>
      <c r="M4676">
        <v>40</v>
      </c>
      <c r="N4676">
        <v>599.6</v>
      </c>
      <c r="O4676">
        <v>899</v>
      </c>
      <c r="P4676" t="str">
        <f>IF(Table1[[#This Row],[Discount %]]&gt;50,"High Discount","Low Discount")</f>
        <v>Low Discount</v>
      </c>
    </row>
    <row r="4677" spans="1:16" x14ac:dyDescent="0.3">
      <c r="A4677" t="s">
        <v>9404</v>
      </c>
      <c r="B4677">
        <v>10187639</v>
      </c>
      <c r="C4677" t="s">
        <v>149</v>
      </c>
      <c r="D4677" t="s">
        <v>25</v>
      </c>
      <c r="E4677" t="s">
        <v>26</v>
      </c>
      <c r="F4677" t="s">
        <v>16</v>
      </c>
      <c r="G4677" t="s">
        <v>9405</v>
      </c>
      <c r="H4677">
        <v>1439</v>
      </c>
      <c r="I4677">
        <v>2399</v>
      </c>
      <c r="J4677" t="s">
        <v>453</v>
      </c>
      <c r="K4677">
        <v>4.3</v>
      </c>
      <c r="L4677">
        <v>485</v>
      </c>
      <c r="M4677">
        <v>40</v>
      </c>
      <c r="N4677">
        <v>959.6</v>
      </c>
      <c r="O4677">
        <v>1439</v>
      </c>
      <c r="P4677" t="str">
        <f>IF(Table1[[#This Row],[Discount %]]&gt;50,"High Discount","Low Discount")</f>
        <v>Low Discount</v>
      </c>
    </row>
    <row r="4678" spans="1:16" x14ac:dyDescent="0.3">
      <c r="A4678" t="s">
        <v>9406</v>
      </c>
      <c r="B4678">
        <v>11363862</v>
      </c>
      <c r="C4678" t="s">
        <v>149</v>
      </c>
      <c r="D4678" t="s">
        <v>25</v>
      </c>
      <c r="E4678" t="s">
        <v>38</v>
      </c>
      <c r="F4678" t="s">
        <v>16</v>
      </c>
      <c r="G4678" t="s">
        <v>9407</v>
      </c>
      <c r="H4678">
        <v>449</v>
      </c>
      <c r="I4678">
        <v>899</v>
      </c>
      <c r="J4678" t="s">
        <v>35</v>
      </c>
      <c r="K4678">
        <v>4.2</v>
      </c>
      <c r="L4678">
        <v>485</v>
      </c>
      <c r="M4678">
        <v>50</v>
      </c>
      <c r="N4678">
        <v>449.5</v>
      </c>
      <c r="O4678">
        <v>449</v>
      </c>
      <c r="P4678" t="str">
        <f>IF(Table1[[#This Row],[Discount %]]&gt;50,"High Discount","Low Discount")</f>
        <v>Low Discount</v>
      </c>
    </row>
    <row r="4679" spans="1:16" x14ac:dyDescent="0.3">
      <c r="A4679" t="s">
        <v>9408</v>
      </c>
      <c r="B4679">
        <v>10074615</v>
      </c>
      <c r="C4679" t="s">
        <v>81</v>
      </c>
      <c r="D4679" t="s">
        <v>68</v>
      </c>
      <c r="E4679" t="s">
        <v>500</v>
      </c>
      <c r="F4679" t="s">
        <v>33</v>
      </c>
      <c r="G4679" t="s">
        <v>9409</v>
      </c>
      <c r="H4679">
        <v>430</v>
      </c>
      <c r="I4679">
        <v>1049</v>
      </c>
      <c r="J4679" t="s">
        <v>18</v>
      </c>
      <c r="K4679">
        <v>3.9</v>
      </c>
      <c r="L4679">
        <v>485</v>
      </c>
      <c r="M4679">
        <v>59</v>
      </c>
      <c r="N4679">
        <v>618.91</v>
      </c>
      <c r="O4679">
        <v>430</v>
      </c>
      <c r="P4679" t="str">
        <f>IF(Table1[[#This Row],[Discount %]]&gt;50,"High Discount","Low Discount")</f>
        <v>High Discount</v>
      </c>
    </row>
    <row r="4680" spans="1:16" x14ac:dyDescent="0.3">
      <c r="A4680" t="s">
        <v>9410</v>
      </c>
      <c r="B4680">
        <v>7764105</v>
      </c>
      <c r="C4680" t="s">
        <v>99</v>
      </c>
      <c r="D4680" t="s">
        <v>68</v>
      </c>
      <c r="E4680" t="s">
        <v>340</v>
      </c>
      <c r="F4680" t="s">
        <v>33</v>
      </c>
      <c r="G4680" t="s">
        <v>9411</v>
      </c>
      <c r="H4680">
        <v>599</v>
      </c>
      <c r="I4680">
        <v>999</v>
      </c>
      <c r="J4680" t="s">
        <v>40</v>
      </c>
      <c r="K4680">
        <v>4.3</v>
      </c>
      <c r="L4680">
        <v>485</v>
      </c>
      <c r="M4680">
        <v>40</v>
      </c>
      <c r="N4680">
        <v>399.6</v>
      </c>
      <c r="O4680">
        <v>599</v>
      </c>
      <c r="P4680" t="str">
        <f>IF(Table1[[#This Row],[Discount %]]&gt;50,"High Discount","Low Discount")</f>
        <v>Low Discount</v>
      </c>
    </row>
    <row r="4681" spans="1:16" x14ac:dyDescent="0.3">
      <c r="A4681" t="s">
        <v>9412</v>
      </c>
      <c r="B4681">
        <v>10167087</v>
      </c>
      <c r="C4681" t="s">
        <v>1058</v>
      </c>
      <c r="D4681" t="s">
        <v>31</v>
      </c>
      <c r="E4681" t="s">
        <v>104</v>
      </c>
      <c r="F4681" t="s">
        <v>33</v>
      </c>
      <c r="G4681" t="s">
        <v>9413</v>
      </c>
      <c r="H4681">
        <v>269</v>
      </c>
      <c r="I4681">
        <v>449</v>
      </c>
      <c r="J4681" t="s">
        <v>1060</v>
      </c>
      <c r="K4681">
        <v>4.4000000000000004</v>
      </c>
      <c r="L4681">
        <v>485</v>
      </c>
      <c r="M4681">
        <v>40</v>
      </c>
      <c r="N4681">
        <v>179.6</v>
      </c>
      <c r="O4681">
        <v>269</v>
      </c>
      <c r="P4681" t="str">
        <f>IF(Table1[[#This Row],[Discount %]]&gt;50,"High Discount","Low Discount")</f>
        <v>Low Discount</v>
      </c>
    </row>
    <row r="4682" spans="1:16" x14ac:dyDescent="0.3">
      <c r="A4682" t="s">
        <v>9414</v>
      </c>
      <c r="B4682">
        <v>12468766</v>
      </c>
      <c r="C4682" t="s">
        <v>9415</v>
      </c>
      <c r="D4682" t="s">
        <v>86</v>
      </c>
      <c r="E4682" t="s">
        <v>542</v>
      </c>
      <c r="F4682" t="s">
        <v>33</v>
      </c>
      <c r="G4682" t="s">
        <v>9416</v>
      </c>
      <c r="H4682">
        <v>1299</v>
      </c>
      <c r="I4682">
        <v>2499</v>
      </c>
      <c r="J4682" t="s">
        <v>9417</v>
      </c>
      <c r="K4682">
        <v>4.5</v>
      </c>
      <c r="L4682">
        <v>485</v>
      </c>
      <c r="M4682">
        <v>48</v>
      </c>
      <c r="N4682">
        <v>1199.52</v>
      </c>
      <c r="O4682">
        <v>1299</v>
      </c>
      <c r="P4682" t="str">
        <f>IF(Table1[[#This Row],[Discount %]]&gt;50,"High Discount","Low Discount")</f>
        <v>Low Discount</v>
      </c>
    </row>
    <row r="4683" spans="1:16" x14ac:dyDescent="0.3">
      <c r="A4683" t="s">
        <v>9418</v>
      </c>
      <c r="B4683">
        <v>11255840</v>
      </c>
      <c r="C4683" t="s">
        <v>42</v>
      </c>
      <c r="D4683" t="s">
        <v>37</v>
      </c>
      <c r="E4683" t="s">
        <v>15</v>
      </c>
      <c r="F4683" t="s">
        <v>33</v>
      </c>
      <c r="G4683" t="s">
        <v>9419</v>
      </c>
      <c r="I4683">
        <v>1699</v>
      </c>
      <c r="J4683" t="s">
        <v>118</v>
      </c>
      <c r="K4683">
        <v>3.8</v>
      </c>
      <c r="L4683">
        <v>485</v>
      </c>
      <c r="M4683">
        <v>44.999999999999993</v>
      </c>
      <c r="N4683">
        <v>764.54999999999984</v>
      </c>
      <c r="O4683">
        <v>934</v>
      </c>
      <c r="P4683" t="str">
        <f>IF(Table1[[#This Row],[Discount %]]&gt;50,"High Discount","Low Discount")</f>
        <v>Low Discount</v>
      </c>
    </row>
    <row r="4684" spans="1:16" x14ac:dyDescent="0.3">
      <c r="A4684" t="s">
        <v>9420</v>
      </c>
      <c r="B4684">
        <v>12111112</v>
      </c>
      <c r="C4684" t="s">
        <v>90</v>
      </c>
      <c r="D4684" t="s">
        <v>37</v>
      </c>
      <c r="E4684" t="s">
        <v>47</v>
      </c>
      <c r="F4684" t="s">
        <v>33</v>
      </c>
      <c r="G4684" t="s">
        <v>9421</v>
      </c>
      <c r="I4684">
        <v>1799</v>
      </c>
      <c r="J4684" t="s">
        <v>92</v>
      </c>
      <c r="K4684">
        <v>3.9</v>
      </c>
      <c r="L4684">
        <v>485</v>
      </c>
      <c r="M4684">
        <v>59.000000000000007</v>
      </c>
      <c r="N4684">
        <v>1061.4100000000001</v>
      </c>
      <c r="O4684">
        <v>737</v>
      </c>
      <c r="P4684" t="str">
        <f>IF(Table1[[#This Row],[Discount %]]&gt;50,"High Discount","Low Discount")</f>
        <v>High Discount</v>
      </c>
    </row>
    <row r="4685" spans="1:16" x14ac:dyDescent="0.3">
      <c r="A4685" t="s">
        <v>9422</v>
      </c>
      <c r="B4685">
        <v>13270060</v>
      </c>
      <c r="C4685" t="s">
        <v>13</v>
      </c>
      <c r="D4685" t="s">
        <v>37</v>
      </c>
      <c r="E4685" t="s">
        <v>38</v>
      </c>
      <c r="F4685" t="s">
        <v>33</v>
      </c>
      <c r="G4685" t="s">
        <v>9423</v>
      </c>
      <c r="I4685">
        <v>499</v>
      </c>
      <c r="J4685" t="s">
        <v>40</v>
      </c>
      <c r="K4685">
        <v>4.4000000000000004</v>
      </c>
      <c r="L4685">
        <v>485</v>
      </c>
      <c r="M4685">
        <v>40</v>
      </c>
      <c r="N4685">
        <v>199.6</v>
      </c>
      <c r="O4685">
        <v>299</v>
      </c>
      <c r="P4685" t="str">
        <f>IF(Table1[[#This Row],[Discount %]]&gt;50,"High Discount","Low Discount")</f>
        <v>Low Discount</v>
      </c>
    </row>
    <row r="4686" spans="1:16" x14ac:dyDescent="0.3">
      <c r="A4686" t="s">
        <v>9424</v>
      </c>
      <c r="B4686">
        <v>8673339</v>
      </c>
      <c r="C4686" t="s">
        <v>149</v>
      </c>
      <c r="D4686" t="s">
        <v>14</v>
      </c>
      <c r="E4686" t="s">
        <v>15</v>
      </c>
      <c r="F4686" t="s">
        <v>16</v>
      </c>
      <c r="G4686" t="s">
        <v>2433</v>
      </c>
      <c r="H4686">
        <v>1399</v>
      </c>
      <c r="I4686">
        <v>2799</v>
      </c>
      <c r="J4686" t="s">
        <v>151</v>
      </c>
      <c r="K4686">
        <v>4.2</v>
      </c>
      <c r="L4686">
        <v>484</v>
      </c>
      <c r="M4686">
        <v>50</v>
      </c>
      <c r="N4686">
        <v>1399.5</v>
      </c>
      <c r="O4686">
        <v>1399</v>
      </c>
      <c r="P4686" t="str">
        <f>IF(Table1[[#This Row],[Discount %]]&gt;50,"High Discount","Low Discount")</f>
        <v>Low Discount</v>
      </c>
    </row>
    <row r="4687" spans="1:16" x14ac:dyDescent="0.3">
      <c r="A4687" t="s">
        <v>9425</v>
      </c>
      <c r="B4687">
        <v>12358244</v>
      </c>
      <c r="C4687" t="s">
        <v>13</v>
      </c>
      <c r="D4687" t="s">
        <v>14</v>
      </c>
      <c r="E4687" t="s">
        <v>15</v>
      </c>
      <c r="F4687" t="s">
        <v>16</v>
      </c>
      <c r="G4687" t="s">
        <v>869</v>
      </c>
      <c r="H4687">
        <v>999</v>
      </c>
      <c r="I4687">
        <v>1999</v>
      </c>
      <c r="J4687" t="s">
        <v>18</v>
      </c>
      <c r="K4687">
        <v>3.6</v>
      </c>
      <c r="L4687">
        <v>484</v>
      </c>
      <c r="M4687">
        <v>50</v>
      </c>
      <c r="N4687">
        <v>999.5</v>
      </c>
      <c r="O4687">
        <v>999</v>
      </c>
      <c r="P4687" t="str">
        <f>IF(Table1[[#This Row],[Discount %]]&gt;50,"High Discount","Low Discount")</f>
        <v>Low Discount</v>
      </c>
    </row>
    <row r="4688" spans="1:16" x14ac:dyDescent="0.3">
      <c r="A4688" t="s">
        <v>9426</v>
      </c>
      <c r="B4688">
        <v>10208613</v>
      </c>
      <c r="C4688" t="s">
        <v>2948</v>
      </c>
      <c r="D4688" t="s">
        <v>68</v>
      </c>
      <c r="E4688" t="s">
        <v>82</v>
      </c>
      <c r="F4688" t="s">
        <v>16</v>
      </c>
      <c r="G4688" t="s">
        <v>9427</v>
      </c>
      <c r="H4688">
        <v>899</v>
      </c>
      <c r="I4688">
        <v>1499</v>
      </c>
      <c r="J4688" t="s">
        <v>834</v>
      </c>
      <c r="K4688">
        <v>4.2</v>
      </c>
      <c r="L4688">
        <v>484</v>
      </c>
      <c r="M4688">
        <v>40</v>
      </c>
      <c r="N4688">
        <v>599.6</v>
      </c>
      <c r="O4688">
        <v>899</v>
      </c>
      <c r="P4688" t="str">
        <f>IF(Table1[[#This Row],[Discount %]]&gt;50,"High Discount","Low Discount")</f>
        <v>Low Discount</v>
      </c>
    </row>
    <row r="4689" spans="1:16" x14ac:dyDescent="0.3">
      <c r="A4689" t="s">
        <v>9428</v>
      </c>
      <c r="B4689">
        <v>10188639</v>
      </c>
      <c r="C4689" t="s">
        <v>149</v>
      </c>
      <c r="D4689" t="s">
        <v>25</v>
      </c>
      <c r="E4689" t="s">
        <v>38</v>
      </c>
      <c r="F4689" t="s">
        <v>16</v>
      </c>
      <c r="G4689" t="s">
        <v>9429</v>
      </c>
      <c r="H4689">
        <v>649</v>
      </c>
      <c r="I4689">
        <v>1299</v>
      </c>
      <c r="J4689" t="s">
        <v>35</v>
      </c>
      <c r="K4689">
        <v>4.2</v>
      </c>
      <c r="L4689">
        <v>484</v>
      </c>
      <c r="M4689">
        <v>50</v>
      </c>
      <c r="N4689">
        <v>649.5</v>
      </c>
      <c r="O4689">
        <v>649</v>
      </c>
      <c r="P4689" t="str">
        <f>IF(Table1[[#This Row],[Discount %]]&gt;50,"High Discount","Low Discount")</f>
        <v>Low Discount</v>
      </c>
    </row>
    <row r="4690" spans="1:16" x14ac:dyDescent="0.3">
      <c r="A4690" t="s">
        <v>9430</v>
      </c>
      <c r="B4690">
        <v>11984734</v>
      </c>
      <c r="C4690" t="s">
        <v>9431</v>
      </c>
      <c r="D4690" t="s">
        <v>25</v>
      </c>
      <c r="E4690" t="s">
        <v>38</v>
      </c>
      <c r="F4690" t="s">
        <v>16</v>
      </c>
      <c r="G4690" t="s">
        <v>9432</v>
      </c>
      <c r="H4690">
        <v>495</v>
      </c>
      <c r="I4690">
        <v>1599</v>
      </c>
      <c r="J4690" t="s">
        <v>834</v>
      </c>
      <c r="K4690">
        <v>4.2</v>
      </c>
      <c r="L4690">
        <v>484</v>
      </c>
      <c r="M4690">
        <v>69</v>
      </c>
      <c r="N4690">
        <v>1103.31</v>
      </c>
      <c r="O4690">
        <v>495</v>
      </c>
      <c r="P4690" t="str">
        <f>IF(Table1[[#This Row],[Discount %]]&gt;50,"High Discount","Low Discount")</f>
        <v>High Discount</v>
      </c>
    </row>
    <row r="4691" spans="1:16" x14ac:dyDescent="0.3">
      <c r="A4691" t="s">
        <v>9433</v>
      </c>
      <c r="B4691">
        <v>12056188</v>
      </c>
      <c r="C4691" t="s">
        <v>13</v>
      </c>
      <c r="D4691" t="s">
        <v>25</v>
      </c>
      <c r="E4691" t="s">
        <v>26</v>
      </c>
      <c r="F4691" t="s">
        <v>16</v>
      </c>
      <c r="G4691" t="s">
        <v>9434</v>
      </c>
      <c r="H4691">
        <v>849</v>
      </c>
      <c r="I4691">
        <v>1699</v>
      </c>
      <c r="J4691" t="s">
        <v>231</v>
      </c>
      <c r="K4691">
        <v>4.0999999999999996</v>
      </c>
      <c r="L4691">
        <v>484</v>
      </c>
      <c r="M4691">
        <v>50</v>
      </c>
      <c r="N4691">
        <v>849.5</v>
      </c>
      <c r="O4691">
        <v>849</v>
      </c>
      <c r="P4691" t="str">
        <f>IF(Table1[[#This Row],[Discount %]]&gt;50,"High Discount","Low Discount")</f>
        <v>Low Discount</v>
      </c>
    </row>
    <row r="4692" spans="1:16" x14ac:dyDescent="0.3">
      <c r="A4692" t="s">
        <v>9435</v>
      </c>
      <c r="B4692">
        <v>14192620</v>
      </c>
      <c r="C4692" t="s">
        <v>510</v>
      </c>
      <c r="D4692" t="s">
        <v>68</v>
      </c>
      <c r="E4692" t="s">
        <v>295</v>
      </c>
      <c r="F4692" t="s">
        <v>33</v>
      </c>
      <c r="G4692" t="s">
        <v>9436</v>
      </c>
      <c r="H4692">
        <v>824</v>
      </c>
      <c r="I4692">
        <v>2499</v>
      </c>
      <c r="J4692" t="s">
        <v>145</v>
      </c>
      <c r="K4692">
        <v>3.9</v>
      </c>
      <c r="L4692">
        <v>484</v>
      </c>
      <c r="M4692">
        <v>67</v>
      </c>
      <c r="N4692">
        <v>1674.33</v>
      </c>
      <c r="O4692">
        <v>824</v>
      </c>
      <c r="P4692" t="str">
        <f>IF(Table1[[#This Row],[Discount %]]&gt;50,"High Discount","Low Discount")</f>
        <v>High Discount</v>
      </c>
    </row>
    <row r="4693" spans="1:16" x14ac:dyDescent="0.3">
      <c r="A4693" t="s">
        <v>9437</v>
      </c>
      <c r="B4693">
        <v>14046632</v>
      </c>
      <c r="C4693" t="s">
        <v>1427</v>
      </c>
      <c r="D4693" t="s">
        <v>68</v>
      </c>
      <c r="E4693" t="s">
        <v>69</v>
      </c>
      <c r="F4693" t="s">
        <v>33</v>
      </c>
      <c r="G4693" t="s">
        <v>9438</v>
      </c>
      <c r="H4693">
        <v>1869</v>
      </c>
      <c r="I4693">
        <v>3399</v>
      </c>
      <c r="J4693" t="s">
        <v>101</v>
      </c>
      <c r="K4693">
        <v>4.3</v>
      </c>
      <c r="L4693">
        <v>484</v>
      </c>
      <c r="M4693">
        <v>45</v>
      </c>
      <c r="N4693">
        <v>1529.55</v>
      </c>
      <c r="O4693">
        <v>1869</v>
      </c>
      <c r="P4693" t="str">
        <f>IF(Table1[[#This Row],[Discount %]]&gt;50,"High Discount","Low Discount")</f>
        <v>Low Discount</v>
      </c>
    </row>
    <row r="4694" spans="1:16" x14ac:dyDescent="0.3">
      <c r="A4694" t="s">
        <v>9439</v>
      </c>
      <c r="B4694">
        <v>13027860</v>
      </c>
      <c r="C4694" t="s">
        <v>372</v>
      </c>
      <c r="D4694" t="s">
        <v>68</v>
      </c>
      <c r="E4694" t="s">
        <v>69</v>
      </c>
      <c r="F4694" t="s">
        <v>33</v>
      </c>
      <c r="G4694" t="s">
        <v>9440</v>
      </c>
      <c r="H4694">
        <v>1574</v>
      </c>
      <c r="I4694">
        <v>3499</v>
      </c>
      <c r="J4694" t="s">
        <v>212</v>
      </c>
      <c r="K4694">
        <v>4.0999999999999996</v>
      </c>
      <c r="L4694">
        <v>484</v>
      </c>
      <c r="M4694">
        <v>55.000000000000007</v>
      </c>
      <c r="N4694">
        <v>1924.4500000000003</v>
      </c>
      <c r="O4694">
        <v>1574</v>
      </c>
      <c r="P4694" t="str">
        <f>IF(Table1[[#This Row],[Discount %]]&gt;50,"High Discount","Low Discount")</f>
        <v>High Discount</v>
      </c>
    </row>
    <row r="4695" spans="1:16" x14ac:dyDescent="0.3">
      <c r="A4695" t="s">
        <v>9441</v>
      </c>
      <c r="B4695">
        <v>10304989</v>
      </c>
      <c r="C4695" t="s">
        <v>5823</v>
      </c>
      <c r="D4695" t="s">
        <v>31</v>
      </c>
      <c r="E4695" t="s">
        <v>104</v>
      </c>
      <c r="F4695" t="s">
        <v>33</v>
      </c>
      <c r="G4695" t="s">
        <v>9442</v>
      </c>
      <c r="H4695">
        <v>339</v>
      </c>
      <c r="I4695">
        <v>849</v>
      </c>
      <c r="J4695" t="s">
        <v>5825</v>
      </c>
      <c r="K4695">
        <v>4.3</v>
      </c>
      <c r="L4695">
        <v>484</v>
      </c>
      <c r="M4695">
        <v>60.07067137809188</v>
      </c>
      <c r="N4695">
        <v>510.00000000000006</v>
      </c>
      <c r="O4695">
        <v>339</v>
      </c>
      <c r="P4695" t="str">
        <f>IF(Table1[[#This Row],[Discount %]]&gt;50,"High Discount","Low Discount")</f>
        <v>High Discount</v>
      </c>
    </row>
    <row r="4696" spans="1:16" x14ac:dyDescent="0.3">
      <c r="A4696" t="s">
        <v>9443</v>
      </c>
      <c r="B4696">
        <v>2486223</v>
      </c>
      <c r="C4696" t="s">
        <v>718</v>
      </c>
      <c r="D4696" t="s">
        <v>31</v>
      </c>
      <c r="E4696" t="s">
        <v>104</v>
      </c>
      <c r="F4696" t="s">
        <v>33</v>
      </c>
      <c r="G4696" t="s">
        <v>9444</v>
      </c>
      <c r="H4696">
        <v>910</v>
      </c>
      <c r="I4696">
        <v>958</v>
      </c>
      <c r="J4696" t="s">
        <v>720</v>
      </c>
      <c r="K4696">
        <v>4.2</v>
      </c>
      <c r="L4696">
        <v>484</v>
      </c>
      <c r="M4696">
        <v>5</v>
      </c>
      <c r="N4696">
        <v>47.9</v>
      </c>
      <c r="O4696">
        <v>910</v>
      </c>
      <c r="P4696" t="str">
        <f>IF(Table1[[#This Row],[Discount %]]&gt;50,"High Discount","Low Discount")</f>
        <v>Low Discount</v>
      </c>
    </row>
    <row r="4697" spans="1:16" x14ac:dyDescent="0.3">
      <c r="A4697" t="s">
        <v>9445</v>
      </c>
      <c r="B4697">
        <v>7557260</v>
      </c>
      <c r="C4697" t="s">
        <v>30</v>
      </c>
      <c r="D4697" t="s">
        <v>31</v>
      </c>
      <c r="E4697" t="s">
        <v>104</v>
      </c>
      <c r="F4697" t="s">
        <v>33</v>
      </c>
      <c r="G4697" t="s">
        <v>9446</v>
      </c>
      <c r="H4697">
        <v>547</v>
      </c>
      <c r="I4697">
        <v>995</v>
      </c>
      <c r="J4697" t="s">
        <v>9447</v>
      </c>
      <c r="K4697">
        <v>4</v>
      </c>
      <c r="L4697">
        <v>484</v>
      </c>
      <c r="M4697">
        <v>45</v>
      </c>
      <c r="N4697">
        <v>447.75</v>
      </c>
      <c r="O4697">
        <v>547</v>
      </c>
      <c r="P4697" t="str">
        <f>IF(Table1[[#This Row],[Discount %]]&gt;50,"High Discount","Low Discount")</f>
        <v>Low Discount</v>
      </c>
    </row>
    <row r="4698" spans="1:16" x14ac:dyDescent="0.3">
      <c r="A4698" t="s">
        <v>9448</v>
      </c>
      <c r="B4698">
        <v>13103862</v>
      </c>
      <c r="C4698" t="s">
        <v>180</v>
      </c>
      <c r="D4698" t="s">
        <v>86</v>
      </c>
      <c r="E4698" t="s">
        <v>15</v>
      </c>
      <c r="F4698" t="s">
        <v>33</v>
      </c>
      <c r="G4698" t="s">
        <v>9449</v>
      </c>
      <c r="I4698">
        <v>1599</v>
      </c>
      <c r="J4698" t="s">
        <v>603</v>
      </c>
      <c r="K4698">
        <v>4</v>
      </c>
      <c r="L4698">
        <v>484</v>
      </c>
      <c r="M4698">
        <v>60</v>
      </c>
      <c r="N4698">
        <v>959.4</v>
      </c>
      <c r="O4698">
        <v>639</v>
      </c>
      <c r="P4698" t="str">
        <f>IF(Table1[[#This Row],[Discount %]]&gt;50,"High Discount","Low Discount")</f>
        <v>High Discount</v>
      </c>
    </row>
    <row r="4699" spans="1:16" x14ac:dyDescent="0.3">
      <c r="A4699" t="s">
        <v>9450</v>
      </c>
      <c r="B4699">
        <v>10967568</v>
      </c>
      <c r="C4699" t="s">
        <v>13</v>
      </c>
      <c r="D4699" t="s">
        <v>37</v>
      </c>
      <c r="E4699" t="s">
        <v>542</v>
      </c>
      <c r="F4699" t="s">
        <v>33</v>
      </c>
      <c r="G4699" t="s">
        <v>9451</v>
      </c>
      <c r="I4699">
        <v>1499</v>
      </c>
      <c r="J4699" t="s">
        <v>118</v>
      </c>
      <c r="K4699">
        <v>4.3</v>
      </c>
      <c r="L4699">
        <v>484</v>
      </c>
      <c r="M4699">
        <v>55.000000000000007</v>
      </c>
      <c r="N4699">
        <v>824.45000000000016</v>
      </c>
      <c r="O4699">
        <v>674</v>
      </c>
      <c r="P4699" t="str">
        <f>IF(Table1[[#This Row],[Discount %]]&gt;50,"High Discount","Low Discount")</f>
        <v>High Discount</v>
      </c>
    </row>
    <row r="4700" spans="1:16" x14ac:dyDescent="0.3">
      <c r="A4700" t="s">
        <v>9452</v>
      </c>
      <c r="B4700">
        <v>12222042</v>
      </c>
      <c r="C4700" t="s">
        <v>161</v>
      </c>
      <c r="D4700" t="s">
        <v>37</v>
      </c>
      <c r="E4700" t="s">
        <v>47</v>
      </c>
      <c r="F4700" t="s">
        <v>33</v>
      </c>
      <c r="G4700" t="s">
        <v>9453</v>
      </c>
      <c r="I4700">
        <v>1799</v>
      </c>
      <c r="J4700" t="s">
        <v>118</v>
      </c>
      <c r="K4700">
        <v>4.0999999999999996</v>
      </c>
      <c r="L4700">
        <v>484</v>
      </c>
      <c r="M4700">
        <v>50</v>
      </c>
      <c r="N4700">
        <v>899.5</v>
      </c>
      <c r="O4700">
        <v>899</v>
      </c>
      <c r="P4700" t="str">
        <f>IF(Table1[[#This Row],[Discount %]]&gt;50,"High Discount","Low Discount")</f>
        <v>Low Discount</v>
      </c>
    </row>
    <row r="4701" spans="1:16" x14ac:dyDescent="0.3">
      <c r="A4701" t="s">
        <v>9454</v>
      </c>
      <c r="B4701">
        <v>14025478</v>
      </c>
      <c r="C4701" t="s">
        <v>90</v>
      </c>
      <c r="D4701" t="s">
        <v>37</v>
      </c>
      <c r="E4701" t="s">
        <v>73</v>
      </c>
      <c r="F4701" t="s">
        <v>33</v>
      </c>
      <c r="G4701" t="s">
        <v>9455</v>
      </c>
      <c r="I4701">
        <v>2449</v>
      </c>
      <c r="J4701" t="s">
        <v>23</v>
      </c>
      <c r="K4701">
        <v>4.5999999999999996</v>
      </c>
      <c r="L4701">
        <v>484</v>
      </c>
      <c r="M4701">
        <v>52</v>
      </c>
      <c r="N4701">
        <v>1273.48</v>
      </c>
      <c r="O4701">
        <v>1175</v>
      </c>
      <c r="P4701" t="str">
        <f>IF(Table1[[#This Row],[Discount %]]&gt;50,"High Discount","Low Discount")</f>
        <v>High Discount</v>
      </c>
    </row>
    <row r="4702" spans="1:16" x14ac:dyDescent="0.3">
      <c r="A4702" t="s">
        <v>9456</v>
      </c>
      <c r="B4702">
        <v>13322066</v>
      </c>
      <c r="C4702" t="s">
        <v>13</v>
      </c>
      <c r="D4702" t="s">
        <v>37</v>
      </c>
      <c r="E4702" t="s">
        <v>38</v>
      </c>
      <c r="F4702" t="s">
        <v>33</v>
      </c>
      <c r="G4702" t="s">
        <v>9457</v>
      </c>
      <c r="I4702">
        <v>799</v>
      </c>
      <c r="J4702" t="s">
        <v>40</v>
      </c>
      <c r="K4702">
        <v>4.3</v>
      </c>
      <c r="L4702">
        <v>484</v>
      </c>
      <c r="M4702">
        <v>70</v>
      </c>
      <c r="N4702">
        <v>559.29999999999995</v>
      </c>
      <c r="O4702">
        <v>239</v>
      </c>
      <c r="P4702" t="str">
        <f>IF(Table1[[#This Row],[Discount %]]&gt;50,"High Discount","Low Discount")</f>
        <v>High Discount</v>
      </c>
    </row>
    <row r="4703" spans="1:16" x14ac:dyDescent="0.3">
      <c r="A4703" t="s">
        <v>9458</v>
      </c>
      <c r="B4703">
        <v>1570773</v>
      </c>
      <c r="C4703" t="s">
        <v>1242</v>
      </c>
      <c r="D4703" t="s">
        <v>14</v>
      </c>
      <c r="E4703" t="s">
        <v>47</v>
      </c>
      <c r="F4703" t="s">
        <v>16</v>
      </c>
      <c r="G4703" t="s">
        <v>9459</v>
      </c>
      <c r="H4703">
        <v>949</v>
      </c>
      <c r="I4703">
        <v>1899</v>
      </c>
      <c r="J4703" t="s">
        <v>49</v>
      </c>
      <c r="K4703">
        <v>3.6</v>
      </c>
      <c r="L4703">
        <v>483</v>
      </c>
      <c r="M4703">
        <v>50</v>
      </c>
      <c r="N4703">
        <v>949.5</v>
      </c>
      <c r="O4703">
        <v>949</v>
      </c>
      <c r="P4703" t="str">
        <f>IF(Table1[[#This Row],[Discount %]]&gt;50,"High Discount","Low Discount")</f>
        <v>Low Discount</v>
      </c>
    </row>
    <row r="4704" spans="1:16" x14ac:dyDescent="0.3">
      <c r="A4704" t="s">
        <v>9460</v>
      </c>
      <c r="B4704">
        <v>11093680</v>
      </c>
      <c r="C4704" t="s">
        <v>46</v>
      </c>
      <c r="D4704" t="s">
        <v>14</v>
      </c>
      <c r="E4704" t="s">
        <v>15</v>
      </c>
      <c r="F4704" t="s">
        <v>16</v>
      </c>
      <c r="G4704" t="s">
        <v>9461</v>
      </c>
      <c r="H4704">
        <v>892</v>
      </c>
      <c r="I4704">
        <v>1899</v>
      </c>
      <c r="J4704" t="s">
        <v>770</v>
      </c>
      <c r="K4704">
        <v>4.0999999999999996</v>
      </c>
      <c r="L4704">
        <v>483</v>
      </c>
      <c r="M4704">
        <v>53</v>
      </c>
      <c r="N4704">
        <v>1006.47</v>
      </c>
      <c r="O4704">
        <v>892</v>
      </c>
      <c r="P4704" t="str">
        <f>IF(Table1[[#This Row],[Discount %]]&gt;50,"High Discount","Low Discount")</f>
        <v>High Discount</v>
      </c>
    </row>
    <row r="4705" spans="1:16" x14ac:dyDescent="0.3">
      <c r="A4705" t="s">
        <v>9462</v>
      </c>
      <c r="B4705">
        <v>3077233</v>
      </c>
      <c r="C4705" t="s">
        <v>46</v>
      </c>
      <c r="D4705" t="s">
        <v>14</v>
      </c>
      <c r="E4705" t="s">
        <v>15</v>
      </c>
      <c r="F4705" t="s">
        <v>16</v>
      </c>
      <c r="G4705" t="s">
        <v>6224</v>
      </c>
      <c r="H4705">
        <v>684</v>
      </c>
      <c r="I4705">
        <v>1849</v>
      </c>
      <c r="J4705" t="s">
        <v>770</v>
      </c>
      <c r="K4705">
        <v>3.8</v>
      </c>
      <c r="L4705">
        <v>483</v>
      </c>
      <c r="M4705">
        <v>62.999999999999986</v>
      </c>
      <c r="N4705">
        <v>1164.8699999999997</v>
      </c>
      <c r="O4705">
        <v>684</v>
      </c>
      <c r="P4705" t="str">
        <f>IF(Table1[[#This Row],[Discount %]]&gt;50,"High Discount","Low Discount")</f>
        <v>High Discount</v>
      </c>
    </row>
    <row r="4706" spans="1:16" x14ac:dyDescent="0.3">
      <c r="A4706" t="s">
        <v>9463</v>
      </c>
      <c r="B4706">
        <v>10764372</v>
      </c>
      <c r="C4706" t="s">
        <v>13</v>
      </c>
      <c r="D4706" t="s">
        <v>14</v>
      </c>
      <c r="E4706" t="s">
        <v>15</v>
      </c>
      <c r="F4706" t="s">
        <v>16</v>
      </c>
      <c r="G4706" t="s">
        <v>869</v>
      </c>
      <c r="H4706">
        <v>719</v>
      </c>
      <c r="I4706">
        <v>1799</v>
      </c>
      <c r="J4706" t="s">
        <v>18</v>
      </c>
      <c r="K4706">
        <v>3.8</v>
      </c>
      <c r="L4706">
        <v>483</v>
      </c>
      <c r="M4706">
        <v>60.000000000000007</v>
      </c>
      <c r="N4706">
        <v>1079.4000000000001</v>
      </c>
      <c r="O4706">
        <v>719</v>
      </c>
      <c r="P4706" t="str">
        <f>IF(Table1[[#This Row],[Discount %]]&gt;50,"High Discount","Low Discount")</f>
        <v>High Discount</v>
      </c>
    </row>
    <row r="4707" spans="1:16" x14ac:dyDescent="0.3">
      <c r="A4707" t="s">
        <v>9464</v>
      </c>
      <c r="B4707">
        <v>11160634</v>
      </c>
      <c r="C4707" t="s">
        <v>13</v>
      </c>
      <c r="D4707" t="s">
        <v>14</v>
      </c>
      <c r="E4707" t="s">
        <v>121</v>
      </c>
      <c r="F4707" t="s">
        <v>16</v>
      </c>
      <c r="G4707" t="s">
        <v>9465</v>
      </c>
      <c r="H4707">
        <v>764</v>
      </c>
      <c r="I4707">
        <v>1699</v>
      </c>
      <c r="J4707" t="s">
        <v>18</v>
      </c>
      <c r="K4707">
        <v>4.0999999999999996</v>
      </c>
      <c r="L4707">
        <v>483</v>
      </c>
      <c r="M4707">
        <v>55.000000000000007</v>
      </c>
      <c r="N4707">
        <v>934.45000000000016</v>
      </c>
      <c r="O4707">
        <v>764</v>
      </c>
      <c r="P4707" t="str">
        <f>IF(Table1[[#This Row],[Discount %]]&gt;50,"High Discount","Low Discount")</f>
        <v>High Discount</v>
      </c>
    </row>
    <row r="4708" spans="1:16" x14ac:dyDescent="0.3">
      <c r="A4708" t="s">
        <v>9466</v>
      </c>
      <c r="B4708">
        <v>11422648</v>
      </c>
      <c r="C4708" t="s">
        <v>3223</v>
      </c>
      <c r="D4708" t="s">
        <v>68</v>
      </c>
      <c r="E4708" t="s">
        <v>82</v>
      </c>
      <c r="F4708" t="s">
        <v>16</v>
      </c>
      <c r="G4708" t="s">
        <v>9467</v>
      </c>
      <c r="H4708">
        <v>719</v>
      </c>
      <c r="I4708">
        <v>1599</v>
      </c>
      <c r="J4708" t="s">
        <v>35</v>
      </c>
      <c r="K4708">
        <v>4.0999999999999996</v>
      </c>
      <c r="L4708">
        <v>483</v>
      </c>
      <c r="M4708">
        <v>55.000000000000007</v>
      </c>
      <c r="N4708">
        <v>879.45000000000016</v>
      </c>
      <c r="O4708">
        <v>719</v>
      </c>
      <c r="P4708" t="str">
        <f>IF(Table1[[#This Row],[Discount %]]&gt;50,"High Discount","Low Discount")</f>
        <v>High Discount</v>
      </c>
    </row>
    <row r="4709" spans="1:16" x14ac:dyDescent="0.3">
      <c r="A4709" t="s">
        <v>9468</v>
      </c>
      <c r="B4709">
        <v>9367405</v>
      </c>
      <c r="C4709" t="s">
        <v>99</v>
      </c>
      <c r="D4709" t="s">
        <v>68</v>
      </c>
      <c r="E4709" t="s">
        <v>69</v>
      </c>
      <c r="F4709" t="s">
        <v>16</v>
      </c>
      <c r="G4709" t="s">
        <v>9469</v>
      </c>
      <c r="H4709">
        <v>1574</v>
      </c>
      <c r="I4709">
        <v>3499</v>
      </c>
      <c r="J4709" t="s">
        <v>35</v>
      </c>
      <c r="K4709">
        <v>4</v>
      </c>
      <c r="L4709">
        <v>483</v>
      </c>
      <c r="M4709">
        <v>55.000000000000007</v>
      </c>
      <c r="N4709">
        <v>1924.4500000000003</v>
      </c>
      <c r="O4709">
        <v>1574</v>
      </c>
      <c r="P4709" t="str">
        <f>IF(Table1[[#This Row],[Discount %]]&gt;50,"High Discount","Low Discount")</f>
        <v>High Discount</v>
      </c>
    </row>
    <row r="4710" spans="1:16" x14ac:dyDescent="0.3">
      <c r="A4710" t="s">
        <v>9470</v>
      </c>
      <c r="B4710">
        <v>11290262</v>
      </c>
      <c r="C4710" t="s">
        <v>3648</v>
      </c>
      <c r="D4710" t="s">
        <v>60</v>
      </c>
      <c r="E4710" t="s">
        <v>38</v>
      </c>
      <c r="F4710" t="s">
        <v>16</v>
      </c>
      <c r="G4710" t="s">
        <v>9471</v>
      </c>
      <c r="H4710">
        <v>1238</v>
      </c>
      <c r="I4710">
        <v>1795</v>
      </c>
      <c r="J4710" t="s">
        <v>35</v>
      </c>
      <c r="K4710">
        <v>4.0999999999999996</v>
      </c>
      <c r="L4710">
        <v>483</v>
      </c>
      <c r="M4710">
        <v>31</v>
      </c>
      <c r="N4710">
        <v>556.45000000000005</v>
      </c>
      <c r="O4710">
        <v>1238</v>
      </c>
      <c r="P4710" t="str">
        <f>IF(Table1[[#This Row],[Discount %]]&gt;50,"High Discount","Low Discount")</f>
        <v>Low Discount</v>
      </c>
    </row>
    <row r="4711" spans="1:16" x14ac:dyDescent="0.3">
      <c r="A4711" t="s">
        <v>9472</v>
      </c>
      <c r="B4711">
        <v>12423650</v>
      </c>
      <c r="C4711" t="s">
        <v>149</v>
      </c>
      <c r="D4711" t="s">
        <v>25</v>
      </c>
      <c r="E4711" t="s">
        <v>38</v>
      </c>
      <c r="F4711" t="s">
        <v>16</v>
      </c>
      <c r="G4711" t="s">
        <v>9473</v>
      </c>
      <c r="H4711">
        <v>659</v>
      </c>
      <c r="I4711">
        <v>1199</v>
      </c>
      <c r="J4711" t="s">
        <v>35</v>
      </c>
      <c r="K4711">
        <v>4.0999999999999996</v>
      </c>
      <c r="L4711">
        <v>483</v>
      </c>
      <c r="M4711">
        <v>44.999999999999993</v>
      </c>
      <c r="N4711">
        <v>539.54999999999995</v>
      </c>
      <c r="O4711">
        <v>659</v>
      </c>
      <c r="P4711" t="str">
        <f>IF(Table1[[#This Row],[Discount %]]&gt;50,"High Discount","Low Discount")</f>
        <v>Low Discount</v>
      </c>
    </row>
    <row r="4712" spans="1:16" x14ac:dyDescent="0.3">
      <c r="A4712" t="s">
        <v>9474</v>
      </c>
      <c r="B4712">
        <v>9930089</v>
      </c>
      <c r="C4712" t="s">
        <v>46</v>
      </c>
      <c r="D4712" t="s">
        <v>25</v>
      </c>
      <c r="E4712" t="s">
        <v>26</v>
      </c>
      <c r="F4712" t="s">
        <v>16</v>
      </c>
      <c r="G4712" t="s">
        <v>9475</v>
      </c>
      <c r="H4712">
        <v>579</v>
      </c>
      <c r="I4712">
        <v>1449</v>
      </c>
      <c r="J4712" t="s">
        <v>79</v>
      </c>
      <c r="K4712">
        <v>4.2</v>
      </c>
      <c r="L4712">
        <v>483</v>
      </c>
      <c r="M4712">
        <v>60</v>
      </c>
      <c r="N4712">
        <v>869.4</v>
      </c>
      <c r="O4712">
        <v>579</v>
      </c>
      <c r="P4712" t="str">
        <f>IF(Table1[[#This Row],[Discount %]]&gt;50,"High Discount","Low Discount")</f>
        <v>High Discount</v>
      </c>
    </row>
    <row r="4713" spans="1:16" x14ac:dyDescent="0.3">
      <c r="A4713" t="s">
        <v>9476</v>
      </c>
      <c r="B4713">
        <v>11368346</v>
      </c>
      <c r="C4713" t="s">
        <v>2711</v>
      </c>
      <c r="D4713" t="s">
        <v>25</v>
      </c>
      <c r="E4713" t="s">
        <v>38</v>
      </c>
      <c r="F4713" t="s">
        <v>16</v>
      </c>
      <c r="G4713" t="s">
        <v>9477</v>
      </c>
      <c r="I4713">
        <v>799</v>
      </c>
      <c r="J4713" t="s">
        <v>35</v>
      </c>
      <c r="K4713">
        <v>4</v>
      </c>
      <c r="L4713">
        <v>483</v>
      </c>
      <c r="M4713">
        <v>52</v>
      </c>
      <c r="N4713">
        <v>415.48</v>
      </c>
      <c r="O4713">
        <v>383</v>
      </c>
      <c r="P4713" t="str">
        <f>IF(Table1[[#This Row],[Discount %]]&gt;50,"High Discount","Low Discount")</f>
        <v>High Discount</v>
      </c>
    </row>
    <row r="4714" spans="1:16" x14ac:dyDescent="0.3">
      <c r="A4714" t="s">
        <v>9478</v>
      </c>
      <c r="B4714">
        <v>8387601</v>
      </c>
      <c r="C4714" t="s">
        <v>510</v>
      </c>
      <c r="D4714" t="s">
        <v>68</v>
      </c>
      <c r="E4714" t="s">
        <v>9479</v>
      </c>
      <c r="F4714" t="s">
        <v>33</v>
      </c>
      <c r="G4714" t="s">
        <v>9480</v>
      </c>
      <c r="H4714">
        <v>877</v>
      </c>
      <c r="I4714">
        <v>1949</v>
      </c>
      <c r="J4714" t="s">
        <v>145</v>
      </c>
      <c r="K4714">
        <v>3.8</v>
      </c>
      <c r="L4714">
        <v>483</v>
      </c>
      <c r="M4714">
        <v>55.000000000000007</v>
      </c>
      <c r="N4714">
        <v>1071.95</v>
      </c>
      <c r="O4714">
        <v>877</v>
      </c>
      <c r="P4714" t="str">
        <f>IF(Table1[[#This Row],[Discount %]]&gt;50,"High Discount","Low Discount")</f>
        <v>High Discount</v>
      </c>
    </row>
    <row r="4715" spans="1:16" x14ac:dyDescent="0.3">
      <c r="A4715" t="s">
        <v>9481</v>
      </c>
      <c r="B4715">
        <v>13647632</v>
      </c>
      <c r="C4715" t="s">
        <v>254</v>
      </c>
      <c r="D4715" t="s">
        <v>68</v>
      </c>
      <c r="E4715" t="s">
        <v>69</v>
      </c>
      <c r="F4715" t="s">
        <v>33</v>
      </c>
      <c r="G4715" t="s">
        <v>9482</v>
      </c>
      <c r="H4715">
        <v>1679</v>
      </c>
      <c r="I4715">
        <v>3999</v>
      </c>
      <c r="J4715" t="s">
        <v>35</v>
      </c>
      <c r="K4715">
        <v>4.2</v>
      </c>
      <c r="L4715">
        <v>483</v>
      </c>
      <c r="M4715">
        <v>58.000000000000007</v>
      </c>
      <c r="N4715">
        <v>2319.42</v>
      </c>
      <c r="O4715">
        <v>1679</v>
      </c>
      <c r="P4715" t="str">
        <f>IF(Table1[[#This Row],[Discount %]]&gt;50,"High Discount","Low Discount")</f>
        <v>High Discount</v>
      </c>
    </row>
    <row r="4716" spans="1:16" x14ac:dyDescent="0.3">
      <c r="A4716" t="s">
        <v>9483</v>
      </c>
      <c r="B4716">
        <v>1519495</v>
      </c>
      <c r="C4716" t="s">
        <v>583</v>
      </c>
      <c r="D4716" t="s">
        <v>31</v>
      </c>
      <c r="E4716" t="s">
        <v>104</v>
      </c>
      <c r="F4716" t="s">
        <v>33</v>
      </c>
      <c r="G4716" t="s">
        <v>9484</v>
      </c>
      <c r="H4716">
        <v>259</v>
      </c>
      <c r="I4716">
        <v>499</v>
      </c>
      <c r="J4716" t="s">
        <v>2352</v>
      </c>
      <c r="K4716">
        <v>4.3</v>
      </c>
      <c r="L4716">
        <v>483</v>
      </c>
      <c r="M4716">
        <v>48.000000000000007</v>
      </c>
      <c r="N4716">
        <v>239.52000000000004</v>
      </c>
      <c r="O4716">
        <v>259</v>
      </c>
      <c r="P4716" t="str">
        <f>IF(Table1[[#This Row],[Discount %]]&gt;50,"High Discount","Low Discount")</f>
        <v>Low Discount</v>
      </c>
    </row>
    <row r="4717" spans="1:16" x14ac:dyDescent="0.3">
      <c r="A4717" t="s">
        <v>9485</v>
      </c>
      <c r="B4717">
        <v>2061328</v>
      </c>
      <c r="C4717" t="s">
        <v>56</v>
      </c>
      <c r="D4717" t="s">
        <v>86</v>
      </c>
      <c r="E4717" t="s">
        <v>43</v>
      </c>
      <c r="F4717" t="s">
        <v>33</v>
      </c>
      <c r="G4717" t="s">
        <v>9486</v>
      </c>
      <c r="H4717">
        <v>464</v>
      </c>
      <c r="I4717">
        <v>1549</v>
      </c>
      <c r="J4717" t="s">
        <v>101</v>
      </c>
      <c r="K4717">
        <v>3.9</v>
      </c>
      <c r="L4717">
        <v>483</v>
      </c>
      <c r="M4717">
        <v>70</v>
      </c>
      <c r="N4717">
        <v>1084.3</v>
      </c>
      <c r="O4717">
        <v>464</v>
      </c>
      <c r="P4717" t="str">
        <f>IF(Table1[[#This Row],[Discount %]]&gt;50,"High Discount","Low Discount")</f>
        <v>High Discount</v>
      </c>
    </row>
    <row r="4718" spans="1:16" x14ac:dyDescent="0.3">
      <c r="A4718" t="s">
        <v>9487</v>
      </c>
      <c r="B4718">
        <v>12022794</v>
      </c>
      <c r="C4718" t="s">
        <v>56</v>
      </c>
      <c r="D4718" t="s">
        <v>86</v>
      </c>
      <c r="E4718" t="s">
        <v>15</v>
      </c>
      <c r="F4718" t="s">
        <v>33</v>
      </c>
      <c r="G4718" t="s">
        <v>9488</v>
      </c>
      <c r="H4718">
        <v>1539</v>
      </c>
      <c r="I4718">
        <v>2199</v>
      </c>
      <c r="J4718" t="s">
        <v>603</v>
      </c>
      <c r="K4718">
        <v>4.0999999999999996</v>
      </c>
      <c r="L4718">
        <v>483</v>
      </c>
      <c r="M4718">
        <v>30.000000000000004</v>
      </c>
      <c r="N4718">
        <v>659.70000000000016</v>
      </c>
      <c r="O4718">
        <v>1539</v>
      </c>
      <c r="P4718" t="str">
        <f>IF(Table1[[#This Row],[Discount %]]&gt;50,"High Discount","Low Discount")</f>
        <v>Low Discount</v>
      </c>
    </row>
    <row r="4719" spans="1:16" x14ac:dyDescent="0.3">
      <c r="A4719" t="s">
        <v>9489</v>
      </c>
      <c r="B4719">
        <v>11401678</v>
      </c>
      <c r="C4719" t="s">
        <v>13</v>
      </c>
      <c r="D4719" t="s">
        <v>37</v>
      </c>
      <c r="E4719" t="s">
        <v>43</v>
      </c>
      <c r="F4719" t="s">
        <v>33</v>
      </c>
      <c r="G4719" t="s">
        <v>8354</v>
      </c>
      <c r="I4719">
        <v>1099</v>
      </c>
      <c r="J4719" t="s">
        <v>40</v>
      </c>
      <c r="K4719">
        <v>4.5</v>
      </c>
      <c r="L4719">
        <v>483</v>
      </c>
      <c r="M4719">
        <v>60</v>
      </c>
      <c r="N4719">
        <v>659.4</v>
      </c>
      <c r="O4719">
        <v>439</v>
      </c>
      <c r="P4719" t="str">
        <f>IF(Table1[[#This Row],[Discount %]]&gt;50,"High Discount","Low Discount")</f>
        <v>High Discount</v>
      </c>
    </row>
    <row r="4720" spans="1:16" x14ac:dyDescent="0.3">
      <c r="A4720" t="s">
        <v>9490</v>
      </c>
      <c r="B4720">
        <v>9340569</v>
      </c>
      <c r="C4720" t="s">
        <v>636</v>
      </c>
      <c r="D4720" t="s">
        <v>37</v>
      </c>
      <c r="E4720" t="s">
        <v>43</v>
      </c>
      <c r="F4720" t="s">
        <v>33</v>
      </c>
      <c r="G4720" t="s">
        <v>2340</v>
      </c>
      <c r="I4720">
        <v>1998</v>
      </c>
      <c r="J4720" t="s">
        <v>23</v>
      </c>
      <c r="K4720">
        <v>3.6</v>
      </c>
      <c r="L4720">
        <v>483</v>
      </c>
      <c r="M4720">
        <v>50</v>
      </c>
      <c r="N4720">
        <v>999</v>
      </c>
      <c r="O4720">
        <v>999</v>
      </c>
      <c r="P4720" t="str">
        <f>IF(Table1[[#This Row],[Discount %]]&gt;50,"High Discount","Low Discount")</f>
        <v>Low Discount</v>
      </c>
    </row>
    <row r="4721" spans="1:16" x14ac:dyDescent="0.3">
      <c r="A4721" t="s">
        <v>9491</v>
      </c>
      <c r="B4721">
        <v>8905311</v>
      </c>
      <c r="C4721" t="s">
        <v>59</v>
      </c>
      <c r="D4721" t="s">
        <v>37</v>
      </c>
      <c r="E4721" t="s">
        <v>21</v>
      </c>
      <c r="F4721" t="s">
        <v>33</v>
      </c>
      <c r="G4721" t="s">
        <v>9492</v>
      </c>
      <c r="I4721">
        <v>2099</v>
      </c>
      <c r="J4721" t="s">
        <v>40</v>
      </c>
      <c r="K4721">
        <v>4.3</v>
      </c>
      <c r="L4721">
        <v>483</v>
      </c>
      <c r="M4721">
        <v>64.999999999999986</v>
      </c>
      <c r="N4721">
        <v>1364.3499999999997</v>
      </c>
      <c r="O4721">
        <v>734</v>
      </c>
      <c r="P4721" t="str">
        <f>IF(Table1[[#This Row],[Discount %]]&gt;50,"High Discount","Low Discount")</f>
        <v>High Discount</v>
      </c>
    </row>
    <row r="4722" spans="1:16" x14ac:dyDescent="0.3">
      <c r="A4722" t="s">
        <v>9493</v>
      </c>
      <c r="B4722">
        <v>12094938</v>
      </c>
      <c r="C4722" t="s">
        <v>9494</v>
      </c>
      <c r="D4722" t="s">
        <v>37</v>
      </c>
      <c r="E4722" t="s">
        <v>131</v>
      </c>
      <c r="F4722" t="s">
        <v>33</v>
      </c>
      <c r="G4722" t="s">
        <v>9495</v>
      </c>
      <c r="I4722">
        <v>3398</v>
      </c>
      <c r="J4722" t="s">
        <v>88</v>
      </c>
      <c r="K4722">
        <v>4.4000000000000004</v>
      </c>
      <c r="L4722">
        <v>483</v>
      </c>
      <c r="M4722">
        <v>50</v>
      </c>
      <c r="N4722">
        <v>1699</v>
      </c>
      <c r="O4722">
        <v>1699</v>
      </c>
      <c r="P4722" t="str">
        <f>IF(Table1[[#This Row],[Discount %]]&gt;50,"High Discount","Low Discount")</f>
        <v>Low Discount</v>
      </c>
    </row>
    <row r="4723" spans="1:16" x14ac:dyDescent="0.3">
      <c r="A4723" t="s">
        <v>9496</v>
      </c>
      <c r="B4723">
        <v>11296048</v>
      </c>
      <c r="C4723" t="s">
        <v>13</v>
      </c>
      <c r="D4723" t="s">
        <v>37</v>
      </c>
      <c r="E4723" t="s">
        <v>38</v>
      </c>
      <c r="F4723" t="s">
        <v>33</v>
      </c>
      <c r="G4723" t="s">
        <v>9497</v>
      </c>
      <c r="I4723">
        <v>799</v>
      </c>
      <c r="J4723" t="s">
        <v>40</v>
      </c>
      <c r="K4723">
        <v>4.0999999999999996</v>
      </c>
      <c r="L4723">
        <v>483</v>
      </c>
      <c r="M4723">
        <v>54.999999999999993</v>
      </c>
      <c r="N4723">
        <v>439.44999999999993</v>
      </c>
      <c r="O4723">
        <v>359</v>
      </c>
      <c r="P4723" t="str">
        <f>IF(Table1[[#This Row],[Discount %]]&gt;50,"High Discount","Low Discount")</f>
        <v>High Discount</v>
      </c>
    </row>
    <row r="4724" spans="1:16" x14ac:dyDescent="0.3">
      <c r="A4724" t="s">
        <v>9498</v>
      </c>
      <c r="B4724">
        <v>13292114</v>
      </c>
      <c r="C4724" t="s">
        <v>794</v>
      </c>
      <c r="D4724" t="s">
        <v>14</v>
      </c>
      <c r="E4724" t="s">
        <v>15</v>
      </c>
      <c r="F4724" t="s">
        <v>16</v>
      </c>
      <c r="G4724" t="s">
        <v>9499</v>
      </c>
      <c r="H4724">
        <v>539</v>
      </c>
      <c r="I4724">
        <v>1798</v>
      </c>
      <c r="J4724" t="s">
        <v>18</v>
      </c>
      <c r="K4724">
        <v>3.9</v>
      </c>
      <c r="L4724">
        <v>482</v>
      </c>
      <c r="M4724">
        <v>70</v>
      </c>
      <c r="N4724">
        <v>1258.5999999999999</v>
      </c>
      <c r="O4724">
        <v>539</v>
      </c>
      <c r="P4724" t="str">
        <f>IF(Table1[[#This Row],[Discount %]]&gt;50,"High Discount","Low Discount")</f>
        <v>High Discount</v>
      </c>
    </row>
    <row r="4725" spans="1:16" x14ac:dyDescent="0.3">
      <c r="A4725" t="s">
        <v>9500</v>
      </c>
      <c r="B4725">
        <v>13249794</v>
      </c>
      <c r="C4725" t="s">
        <v>13</v>
      </c>
      <c r="D4725" t="s">
        <v>14</v>
      </c>
      <c r="E4725" t="s">
        <v>15</v>
      </c>
      <c r="F4725" t="s">
        <v>16</v>
      </c>
      <c r="G4725" t="s">
        <v>9501</v>
      </c>
      <c r="H4725">
        <v>679</v>
      </c>
      <c r="I4725">
        <v>1699</v>
      </c>
      <c r="J4725" t="s">
        <v>18</v>
      </c>
      <c r="K4725">
        <v>3.9</v>
      </c>
      <c r="L4725">
        <v>482</v>
      </c>
      <c r="M4725">
        <v>60</v>
      </c>
      <c r="N4725">
        <v>1019.4</v>
      </c>
      <c r="O4725">
        <v>679</v>
      </c>
      <c r="P4725" t="str">
        <f>IF(Table1[[#This Row],[Discount %]]&gt;50,"High Discount","Low Discount")</f>
        <v>High Discount</v>
      </c>
    </row>
    <row r="4726" spans="1:16" x14ac:dyDescent="0.3">
      <c r="A4726" t="s">
        <v>9502</v>
      </c>
      <c r="B4726">
        <v>10064521</v>
      </c>
      <c r="C4726" t="s">
        <v>13</v>
      </c>
      <c r="D4726" t="s">
        <v>14</v>
      </c>
      <c r="E4726" t="s">
        <v>15</v>
      </c>
      <c r="F4726" t="s">
        <v>16</v>
      </c>
      <c r="G4726" t="s">
        <v>2592</v>
      </c>
      <c r="H4726">
        <v>679</v>
      </c>
      <c r="I4726">
        <v>1699</v>
      </c>
      <c r="J4726" t="s">
        <v>18</v>
      </c>
      <c r="K4726">
        <v>3.9</v>
      </c>
      <c r="L4726">
        <v>482</v>
      </c>
      <c r="M4726">
        <v>60</v>
      </c>
      <c r="N4726">
        <v>1019.4</v>
      </c>
      <c r="O4726">
        <v>679</v>
      </c>
      <c r="P4726" t="str">
        <f>IF(Table1[[#This Row],[Discount %]]&gt;50,"High Discount","Low Discount")</f>
        <v>High Discount</v>
      </c>
    </row>
    <row r="4727" spans="1:16" x14ac:dyDescent="0.3">
      <c r="A4727" t="s">
        <v>9503</v>
      </c>
      <c r="B4727">
        <v>10092067</v>
      </c>
      <c r="C4727" t="s">
        <v>13</v>
      </c>
      <c r="D4727" t="s">
        <v>14</v>
      </c>
      <c r="E4727" t="s">
        <v>15</v>
      </c>
      <c r="F4727" t="s">
        <v>16</v>
      </c>
      <c r="G4727" t="s">
        <v>3597</v>
      </c>
      <c r="H4727">
        <v>679</v>
      </c>
      <c r="I4727">
        <v>1699</v>
      </c>
      <c r="J4727" t="s">
        <v>18</v>
      </c>
      <c r="K4727">
        <v>3.7</v>
      </c>
      <c r="L4727">
        <v>482</v>
      </c>
      <c r="M4727">
        <v>60</v>
      </c>
      <c r="N4727">
        <v>1019.4</v>
      </c>
      <c r="O4727">
        <v>679</v>
      </c>
      <c r="P4727" t="str">
        <f>IF(Table1[[#This Row],[Discount %]]&gt;50,"High Discount","Low Discount")</f>
        <v>High Discount</v>
      </c>
    </row>
    <row r="4728" spans="1:16" x14ac:dyDescent="0.3">
      <c r="A4728" t="s">
        <v>9504</v>
      </c>
      <c r="B4728">
        <v>10513044</v>
      </c>
      <c r="C4728" t="s">
        <v>1040</v>
      </c>
      <c r="D4728" t="s">
        <v>176</v>
      </c>
      <c r="E4728" t="s">
        <v>325</v>
      </c>
      <c r="F4728" t="s">
        <v>16</v>
      </c>
      <c r="G4728" t="s">
        <v>9505</v>
      </c>
      <c r="H4728">
        <v>315</v>
      </c>
      <c r="I4728">
        <v>324</v>
      </c>
      <c r="J4728" t="s">
        <v>35</v>
      </c>
      <c r="K4728">
        <v>4.4000000000000004</v>
      </c>
      <c r="L4728">
        <v>482</v>
      </c>
      <c r="M4728">
        <v>2.7777777777777777</v>
      </c>
      <c r="N4728">
        <v>9</v>
      </c>
      <c r="O4728">
        <v>315</v>
      </c>
      <c r="P4728" t="str">
        <f>IF(Table1[[#This Row],[Discount %]]&gt;50,"High Discount","Low Discount")</f>
        <v>Low Discount</v>
      </c>
    </row>
    <row r="4729" spans="1:16" x14ac:dyDescent="0.3">
      <c r="A4729" t="s">
        <v>9506</v>
      </c>
      <c r="B4729">
        <v>10144529</v>
      </c>
      <c r="C4729" t="s">
        <v>46</v>
      </c>
      <c r="D4729" t="s">
        <v>25</v>
      </c>
      <c r="E4729" t="s">
        <v>38</v>
      </c>
      <c r="F4729" t="s">
        <v>16</v>
      </c>
      <c r="G4729" t="s">
        <v>9507</v>
      </c>
      <c r="H4729">
        <v>571</v>
      </c>
      <c r="I4729">
        <v>1099</v>
      </c>
      <c r="J4729" t="s">
        <v>23</v>
      </c>
      <c r="K4729">
        <v>4.2</v>
      </c>
      <c r="L4729">
        <v>482</v>
      </c>
      <c r="M4729">
        <v>48</v>
      </c>
      <c r="N4729">
        <v>527.52</v>
      </c>
      <c r="O4729">
        <v>571</v>
      </c>
      <c r="P4729" t="str">
        <f>IF(Table1[[#This Row],[Discount %]]&gt;50,"High Discount","Low Discount")</f>
        <v>Low Discount</v>
      </c>
    </row>
    <row r="4730" spans="1:16" x14ac:dyDescent="0.3">
      <c r="A4730" t="s">
        <v>9508</v>
      </c>
      <c r="B4730">
        <v>13840392</v>
      </c>
      <c r="C4730" t="s">
        <v>20</v>
      </c>
      <c r="D4730" t="s">
        <v>25</v>
      </c>
      <c r="E4730" t="s">
        <v>26</v>
      </c>
      <c r="F4730" t="s">
        <v>16</v>
      </c>
      <c r="G4730" t="s">
        <v>9509</v>
      </c>
      <c r="H4730">
        <v>593</v>
      </c>
      <c r="I4730">
        <v>1349</v>
      </c>
      <c r="J4730" t="s">
        <v>79</v>
      </c>
      <c r="K4730">
        <v>4</v>
      </c>
      <c r="L4730">
        <v>482</v>
      </c>
      <c r="M4730">
        <v>56.000000000000007</v>
      </c>
      <c r="N4730">
        <v>755.44000000000017</v>
      </c>
      <c r="O4730">
        <v>593</v>
      </c>
      <c r="P4730" t="str">
        <f>IF(Table1[[#This Row],[Discount %]]&gt;50,"High Discount","Low Discount")</f>
        <v>High Discount</v>
      </c>
    </row>
    <row r="4731" spans="1:16" x14ac:dyDescent="0.3">
      <c r="A4731" t="s">
        <v>9510</v>
      </c>
      <c r="B4731">
        <v>10986232</v>
      </c>
      <c r="C4731" t="s">
        <v>875</v>
      </c>
      <c r="D4731" t="s">
        <v>68</v>
      </c>
      <c r="E4731" t="s">
        <v>295</v>
      </c>
      <c r="F4731" t="s">
        <v>33</v>
      </c>
      <c r="G4731" t="s">
        <v>9511</v>
      </c>
      <c r="H4731">
        <v>924</v>
      </c>
      <c r="I4731">
        <v>3699</v>
      </c>
      <c r="J4731" t="s">
        <v>145</v>
      </c>
      <c r="K4731">
        <v>4</v>
      </c>
      <c r="L4731">
        <v>482</v>
      </c>
      <c r="M4731">
        <v>75</v>
      </c>
      <c r="N4731">
        <v>2774.25</v>
      </c>
      <c r="O4731">
        <v>924</v>
      </c>
      <c r="P4731" t="str">
        <f>IF(Table1[[#This Row],[Discount %]]&gt;50,"High Discount","Low Discount")</f>
        <v>High Discount</v>
      </c>
    </row>
    <row r="4732" spans="1:16" x14ac:dyDescent="0.3">
      <c r="A4732" t="s">
        <v>9512</v>
      </c>
      <c r="B4732">
        <v>14224108</v>
      </c>
      <c r="C4732" t="s">
        <v>99</v>
      </c>
      <c r="D4732" t="s">
        <v>68</v>
      </c>
      <c r="E4732" t="s">
        <v>69</v>
      </c>
      <c r="F4732" t="s">
        <v>33</v>
      </c>
      <c r="G4732" t="s">
        <v>9513</v>
      </c>
      <c r="H4732">
        <v>2879</v>
      </c>
      <c r="I4732">
        <v>4799</v>
      </c>
      <c r="J4732" t="s">
        <v>101</v>
      </c>
      <c r="K4732">
        <v>4.0999999999999996</v>
      </c>
      <c r="L4732">
        <v>482</v>
      </c>
      <c r="M4732">
        <v>40</v>
      </c>
      <c r="N4732">
        <v>1919.6</v>
      </c>
      <c r="O4732">
        <v>2879</v>
      </c>
      <c r="P4732" t="str">
        <f>IF(Table1[[#This Row],[Discount %]]&gt;50,"High Discount","Low Discount")</f>
        <v>Low Discount</v>
      </c>
    </row>
    <row r="4733" spans="1:16" x14ac:dyDescent="0.3">
      <c r="A4733" t="s">
        <v>9514</v>
      </c>
      <c r="B4733">
        <v>1910056</v>
      </c>
      <c r="C4733" t="s">
        <v>9515</v>
      </c>
      <c r="D4733" t="s">
        <v>31</v>
      </c>
      <c r="E4733" t="s">
        <v>104</v>
      </c>
      <c r="F4733" t="s">
        <v>33</v>
      </c>
      <c r="G4733" t="s">
        <v>9516</v>
      </c>
      <c r="I4733">
        <v>849</v>
      </c>
      <c r="J4733" t="s">
        <v>2352</v>
      </c>
      <c r="K4733">
        <v>3.8</v>
      </c>
      <c r="L4733">
        <v>482</v>
      </c>
      <c r="M4733">
        <v>44</v>
      </c>
      <c r="N4733">
        <v>373.56</v>
      </c>
      <c r="O4733">
        <v>475</v>
      </c>
      <c r="P4733" t="str">
        <f>IF(Table1[[#This Row],[Discount %]]&gt;50,"High Discount","Low Discount")</f>
        <v>Low Discount</v>
      </c>
    </row>
    <row r="4734" spans="1:16" x14ac:dyDescent="0.3">
      <c r="A4734" t="s">
        <v>9517</v>
      </c>
      <c r="B4734">
        <v>11005624</v>
      </c>
      <c r="C4734" t="s">
        <v>94</v>
      </c>
      <c r="D4734" t="s">
        <v>37</v>
      </c>
      <c r="E4734" t="s">
        <v>43</v>
      </c>
      <c r="F4734" t="s">
        <v>33</v>
      </c>
      <c r="G4734" t="s">
        <v>9518</v>
      </c>
      <c r="I4734">
        <v>1649</v>
      </c>
      <c r="J4734" t="s">
        <v>40</v>
      </c>
      <c r="K4734">
        <v>4.2</v>
      </c>
      <c r="L4734">
        <v>482</v>
      </c>
      <c r="M4734">
        <v>40</v>
      </c>
      <c r="N4734">
        <v>659.6</v>
      </c>
      <c r="O4734">
        <v>989</v>
      </c>
      <c r="P4734" t="str">
        <f>IF(Table1[[#This Row],[Discount %]]&gt;50,"High Discount","Low Discount")</f>
        <v>Low Discount</v>
      </c>
    </row>
    <row r="4735" spans="1:16" x14ac:dyDescent="0.3">
      <c r="A4735" t="s">
        <v>9519</v>
      </c>
      <c r="B4735">
        <v>2308193</v>
      </c>
      <c r="C4735" t="s">
        <v>42</v>
      </c>
      <c r="D4735" t="s">
        <v>37</v>
      </c>
      <c r="E4735" t="s">
        <v>131</v>
      </c>
      <c r="F4735" t="s">
        <v>33</v>
      </c>
      <c r="G4735" t="s">
        <v>9520</v>
      </c>
      <c r="I4735">
        <v>1699</v>
      </c>
      <c r="J4735" t="s">
        <v>40</v>
      </c>
      <c r="K4735">
        <v>4.4000000000000004</v>
      </c>
      <c r="L4735">
        <v>482</v>
      </c>
      <c r="M4735">
        <v>35</v>
      </c>
      <c r="N4735">
        <v>594.65</v>
      </c>
      <c r="O4735">
        <v>1104</v>
      </c>
      <c r="P4735" t="str">
        <f>IF(Table1[[#This Row],[Discount %]]&gt;50,"High Discount","Low Discount")</f>
        <v>Low Discount</v>
      </c>
    </row>
    <row r="4736" spans="1:16" x14ac:dyDescent="0.3">
      <c r="A4736" t="s">
        <v>9521</v>
      </c>
      <c r="B4736">
        <v>9338345</v>
      </c>
      <c r="C4736" t="s">
        <v>636</v>
      </c>
      <c r="D4736" t="s">
        <v>37</v>
      </c>
      <c r="E4736" t="s">
        <v>43</v>
      </c>
      <c r="F4736" t="s">
        <v>33</v>
      </c>
      <c r="G4736" t="s">
        <v>2465</v>
      </c>
      <c r="I4736">
        <v>1898</v>
      </c>
      <c r="J4736" t="s">
        <v>23</v>
      </c>
      <c r="K4736">
        <v>3.6</v>
      </c>
      <c r="L4736">
        <v>482</v>
      </c>
      <c r="M4736">
        <v>50</v>
      </c>
      <c r="N4736">
        <v>949</v>
      </c>
      <c r="O4736">
        <v>949</v>
      </c>
      <c r="P4736" t="str">
        <f>IF(Table1[[#This Row],[Discount %]]&gt;50,"High Discount","Low Discount")</f>
        <v>Low Discount</v>
      </c>
    </row>
    <row r="4737" spans="1:16" x14ac:dyDescent="0.3">
      <c r="A4737" t="s">
        <v>9522</v>
      </c>
      <c r="B4737">
        <v>11537354</v>
      </c>
      <c r="C4737" t="s">
        <v>468</v>
      </c>
      <c r="D4737" t="s">
        <v>37</v>
      </c>
      <c r="E4737" t="s">
        <v>43</v>
      </c>
      <c r="F4737" t="s">
        <v>33</v>
      </c>
      <c r="G4737" t="s">
        <v>9523</v>
      </c>
      <c r="I4737">
        <v>1999</v>
      </c>
      <c r="J4737" t="s">
        <v>101</v>
      </c>
      <c r="K4737">
        <v>4.2</v>
      </c>
      <c r="L4737">
        <v>482</v>
      </c>
      <c r="M4737">
        <v>49</v>
      </c>
      <c r="N4737">
        <v>979.51</v>
      </c>
      <c r="O4737">
        <v>1019</v>
      </c>
      <c r="P4737" t="str">
        <f>IF(Table1[[#This Row],[Discount %]]&gt;50,"High Discount","Low Discount")</f>
        <v>Low Discount</v>
      </c>
    </row>
    <row r="4738" spans="1:16" x14ac:dyDescent="0.3">
      <c r="A4738" t="s">
        <v>9524</v>
      </c>
      <c r="B4738">
        <v>12204780</v>
      </c>
      <c r="C4738" t="s">
        <v>42</v>
      </c>
      <c r="D4738" t="s">
        <v>37</v>
      </c>
      <c r="E4738" t="s">
        <v>38</v>
      </c>
      <c r="F4738" t="s">
        <v>33</v>
      </c>
      <c r="G4738" t="s">
        <v>9525</v>
      </c>
      <c r="I4738">
        <v>799</v>
      </c>
      <c r="J4738" t="s">
        <v>40</v>
      </c>
      <c r="K4738">
        <v>4.4000000000000004</v>
      </c>
      <c r="L4738">
        <v>482</v>
      </c>
      <c r="M4738">
        <v>37.546933667083856</v>
      </c>
      <c r="N4738">
        <v>300</v>
      </c>
      <c r="O4738">
        <v>499</v>
      </c>
      <c r="P4738" t="str">
        <f>IF(Table1[[#This Row],[Discount %]]&gt;50,"High Discount","Low Discount")</f>
        <v>Low Discount</v>
      </c>
    </row>
    <row r="4739" spans="1:16" x14ac:dyDescent="0.3">
      <c r="A4739" t="s">
        <v>9526</v>
      </c>
      <c r="B4739">
        <v>8342011</v>
      </c>
      <c r="C4739" t="s">
        <v>13</v>
      </c>
      <c r="D4739" t="s">
        <v>37</v>
      </c>
      <c r="E4739" t="s">
        <v>38</v>
      </c>
      <c r="F4739" t="s">
        <v>33</v>
      </c>
      <c r="G4739" t="s">
        <v>9527</v>
      </c>
      <c r="I4739">
        <v>799</v>
      </c>
      <c r="J4739" t="s">
        <v>40</v>
      </c>
      <c r="K4739">
        <v>4.2</v>
      </c>
      <c r="L4739">
        <v>482</v>
      </c>
      <c r="M4739">
        <v>54.999999999999993</v>
      </c>
      <c r="N4739">
        <v>439.44999999999993</v>
      </c>
      <c r="O4739">
        <v>359</v>
      </c>
      <c r="P4739" t="str">
        <f>IF(Table1[[#This Row],[Discount %]]&gt;50,"High Discount","Low Discount")</f>
        <v>High Discount</v>
      </c>
    </row>
    <row r="4740" spans="1:16" x14ac:dyDescent="0.3">
      <c r="A4740" t="s">
        <v>9528</v>
      </c>
      <c r="B4740">
        <v>11296162</v>
      </c>
      <c r="C4740" t="s">
        <v>13</v>
      </c>
      <c r="D4740" t="s">
        <v>37</v>
      </c>
      <c r="E4740" t="s">
        <v>38</v>
      </c>
      <c r="F4740" t="s">
        <v>33</v>
      </c>
      <c r="G4740" t="s">
        <v>228</v>
      </c>
      <c r="I4740">
        <v>899</v>
      </c>
      <c r="J4740" t="s">
        <v>40</v>
      </c>
      <c r="K4740">
        <v>4</v>
      </c>
      <c r="L4740">
        <v>482</v>
      </c>
      <c r="M4740">
        <v>44.493882091212456</v>
      </c>
      <c r="N4740">
        <v>400</v>
      </c>
      <c r="O4740">
        <v>499</v>
      </c>
      <c r="P4740" t="str">
        <f>IF(Table1[[#This Row],[Discount %]]&gt;50,"High Discount","Low Discount")</f>
        <v>Low Discount</v>
      </c>
    </row>
    <row r="4741" spans="1:16" x14ac:dyDescent="0.3">
      <c r="A4741" t="s">
        <v>9529</v>
      </c>
      <c r="B4741">
        <v>11296128</v>
      </c>
      <c r="C4741" t="s">
        <v>13</v>
      </c>
      <c r="D4741" t="s">
        <v>37</v>
      </c>
      <c r="E4741" t="s">
        <v>38</v>
      </c>
      <c r="F4741" t="s">
        <v>33</v>
      </c>
      <c r="G4741" t="s">
        <v>4606</v>
      </c>
      <c r="I4741">
        <v>899</v>
      </c>
      <c r="J4741" t="s">
        <v>40</v>
      </c>
      <c r="K4741">
        <v>4.0999999999999996</v>
      </c>
      <c r="L4741">
        <v>482</v>
      </c>
      <c r="M4741">
        <v>54.999999999999993</v>
      </c>
      <c r="N4741">
        <v>494.44999999999993</v>
      </c>
      <c r="O4741">
        <v>404</v>
      </c>
      <c r="P4741" t="str">
        <f>IF(Table1[[#This Row],[Discount %]]&gt;50,"High Discount","Low Discount")</f>
        <v>High Discount</v>
      </c>
    </row>
    <row r="4742" spans="1:16" x14ac:dyDescent="0.3">
      <c r="A4742" t="s">
        <v>9530</v>
      </c>
      <c r="B4742">
        <v>17383262</v>
      </c>
      <c r="C4742" t="s">
        <v>13</v>
      </c>
      <c r="D4742" t="s">
        <v>37</v>
      </c>
      <c r="E4742" t="s">
        <v>38</v>
      </c>
      <c r="F4742" t="s">
        <v>33</v>
      </c>
      <c r="G4742" t="s">
        <v>9531</v>
      </c>
      <c r="I4742">
        <v>1598</v>
      </c>
      <c r="J4742" t="s">
        <v>129</v>
      </c>
      <c r="K4742">
        <v>4.3</v>
      </c>
      <c r="L4742">
        <v>482</v>
      </c>
      <c r="M4742">
        <v>53</v>
      </c>
      <c r="N4742">
        <v>846.94</v>
      </c>
      <c r="O4742">
        <v>751</v>
      </c>
      <c r="P4742" t="str">
        <f>IF(Table1[[#This Row],[Discount %]]&gt;50,"High Discount","Low Discount")</f>
        <v>High Discount</v>
      </c>
    </row>
    <row r="4743" spans="1:16" x14ac:dyDescent="0.3">
      <c r="A4743" t="s">
        <v>9532</v>
      </c>
      <c r="B4743">
        <v>11274452</v>
      </c>
      <c r="C4743" t="s">
        <v>13</v>
      </c>
      <c r="D4743" t="s">
        <v>14</v>
      </c>
      <c r="E4743" t="s">
        <v>15</v>
      </c>
      <c r="F4743" t="s">
        <v>16</v>
      </c>
      <c r="G4743" t="s">
        <v>8568</v>
      </c>
      <c r="I4743">
        <v>1999</v>
      </c>
      <c r="J4743" t="s">
        <v>18</v>
      </c>
      <c r="K4743">
        <v>4</v>
      </c>
      <c r="L4743">
        <v>481</v>
      </c>
      <c r="M4743">
        <v>52</v>
      </c>
      <c r="N4743">
        <v>1039.48</v>
      </c>
      <c r="O4743">
        <v>959</v>
      </c>
      <c r="P4743" t="str">
        <f>IF(Table1[[#This Row],[Discount %]]&gt;50,"High Discount","Low Discount")</f>
        <v>High Discount</v>
      </c>
    </row>
    <row r="4744" spans="1:16" x14ac:dyDescent="0.3">
      <c r="A4744" t="s">
        <v>9533</v>
      </c>
      <c r="B4744">
        <v>1086723</v>
      </c>
      <c r="C4744" t="s">
        <v>1242</v>
      </c>
      <c r="D4744" t="s">
        <v>25</v>
      </c>
      <c r="E4744" t="s">
        <v>26</v>
      </c>
      <c r="F4744" t="s">
        <v>16</v>
      </c>
      <c r="G4744" t="s">
        <v>9534</v>
      </c>
      <c r="H4744">
        <v>809</v>
      </c>
      <c r="I4744">
        <v>1799</v>
      </c>
      <c r="J4744" t="s">
        <v>1608</v>
      </c>
      <c r="K4744">
        <v>4.0999999999999996</v>
      </c>
      <c r="L4744">
        <v>481</v>
      </c>
      <c r="M4744">
        <v>55.000000000000007</v>
      </c>
      <c r="N4744">
        <v>989.45000000000016</v>
      </c>
      <c r="O4744">
        <v>809</v>
      </c>
      <c r="P4744" t="str">
        <f>IF(Table1[[#This Row],[Discount %]]&gt;50,"High Discount","Low Discount")</f>
        <v>High Discount</v>
      </c>
    </row>
    <row r="4745" spans="1:16" x14ac:dyDescent="0.3">
      <c r="A4745" t="s">
        <v>9535</v>
      </c>
      <c r="B4745">
        <v>10926752</v>
      </c>
      <c r="C4745" t="s">
        <v>192</v>
      </c>
      <c r="D4745" t="s">
        <v>37</v>
      </c>
      <c r="E4745" t="s">
        <v>38</v>
      </c>
      <c r="F4745" t="s">
        <v>33</v>
      </c>
      <c r="G4745" t="s">
        <v>9536</v>
      </c>
      <c r="I4745">
        <v>1099</v>
      </c>
      <c r="J4745" t="s">
        <v>40</v>
      </c>
      <c r="K4745">
        <v>4.4000000000000004</v>
      </c>
      <c r="L4745">
        <v>481</v>
      </c>
      <c r="M4745">
        <v>54.5950864422202</v>
      </c>
      <c r="N4745">
        <v>600</v>
      </c>
      <c r="O4745">
        <v>499</v>
      </c>
      <c r="P4745" t="str">
        <f>IF(Table1[[#This Row],[Discount %]]&gt;50,"High Discount","Low Discount")</f>
        <v>High Discount</v>
      </c>
    </row>
    <row r="4746" spans="1:16" x14ac:dyDescent="0.3">
      <c r="A4746" t="s">
        <v>9537</v>
      </c>
      <c r="B4746">
        <v>17381630</v>
      </c>
      <c r="C4746" t="s">
        <v>13</v>
      </c>
      <c r="D4746" t="s">
        <v>37</v>
      </c>
      <c r="E4746" t="s">
        <v>38</v>
      </c>
      <c r="F4746" t="s">
        <v>33</v>
      </c>
      <c r="G4746" t="s">
        <v>9538</v>
      </c>
      <c r="I4746">
        <v>1798</v>
      </c>
      <c r="J4746" t="s">
        <v>40</v>
      </c>
      <c r="K4746">
        <v>4.0999999999999996</v>
      </c>
      <c r="L4746">
        <v>481</v>
      </c>
      <c r="M4746">
        <v>50</v>
      </c>
      <c r="N4746">
        <v>899</v>
      </c>
      <c r="O4746">
        <v>899</v>
      </c>
      <c r="P4746" t="str">
        <f>IF(Table1[[#This Row],[Discount %]]&gt;50,"High Discount","Low Discount")</f>
        <v>Low Discount</v>
      </c>
    </row>
    <row r="4747" spans="1:16" x14ac:dyDescent="0.3">
      <c r="A4747" t="s">
        <v>9539</v>
      </c>
      <c r="B4747">
        <v>13270222</v>
      </c>
      <c r="C4747" t="s">
        <v>13</v>
      </c>
      <c r="D4747" t="s">
        <v>37</v>
      </c>
      <c r="E4747" t="s">
        <v>38</v>
      </c>
      <c r="F4747" t="s">
        <v>33</v>
      </c>
      <c r="G4747" t="s">
        <v>9540</v>
      </c>
      <c r="I4747">
        <v>799</v>
      </c>
      <c r="J4747" t="s">
        <v>40</v>
      </c>
      <c r="K4747">
        <v>4.4000000000000004</v>
      </c>
      <c r="L4747">
        <v>481</v>
      </c>
      <c r="M4747">
        <v>40</v>
      </c>
      <c r="N4747">
        <v>319.60000000000002</v>
      </c>
      <c r="O4747">
        <v>479</v>
      </c>
      <c r="P4747" t="str">
        <f>IF(Table1[[#This Row],[Discount %]]&gt;50,"High Discount","Low Discount")</f>
        <v>Low Discount</v>
      </c>
    </row>
    <row r="4748" spans="1:16" x14ac:dyDescent="0.3">
      <c r="A4748" t="s">
        <v>9541</v>
      </c>
      <c r="B4748">
        <v>12151964</v>
      </c>
      <c r="C4748" t="s">
        <v>794</v>
      </c>
      <c r="D4748" t="s">
        <v>37</v>
      </c>
      <c r="E4748" t="s">
        <v>131</v>
      </c>
      <c r="F4748" t="s">
        <v>33</v>
      </c>
      <c r="G4748" t="s">
        <v>9542</v>
      </c>
      <c r="I4748">
        <v>999</v>
      </c>
      <c r="J4748" t="s">
        <v>23</v>
      </c>
      <c r="K4748">
        <v>4.2</v>
      </c>
      <c r="L4748">
        <v>481</v>
      </c>
      <c r="M4748">
        <v>60</v>
      </c>
      <c r="N4748">
        <v>599.4</v>
      </c>
      <c r="O4748">
        <v>399</v>
      </c>
      <c r="P4748" t="str">
        <f>IF(Table1[[#This Row],[Discount %]]&gt;50,"High Discount","Low Discount")</f>
        <v>High Discount</v>
      </c>
    </row>
    <row r="4749" spans="1:16" x14ac:dyDescent="0.3">
      <c r="A4749" t="s">
        <v>9543</v>
      </c>
      <c r="B4749">
        <v>4446330</v>
      </c>
      <c r="C4749" t="s">
        <v>401</v>
      </c>
      <c r="D4749" t="s">
        <v>14</v>
      </c>
      <c r="E4749" t="s">
        <v>21</v>
      </c>
      <c r="F4749" t="s">
        <v>16</v>
      </c>
      <c r="G4749" t="s">
        <v>9544</v>
      </c>
      <c r="H4749">
        <v>799</v>
      </c>
      <c r="I4749">
        <v>1999</v>
      </c>
      <c r="J4749" t="s">
        <v>35</v>
      </c>
      <c r="K4749">
        <v>3.7</v>
      </c>
      <c r="L4749">
        <v>480</v>
      </c>
      <c r="M4749">
        <v>60.000000000000007</v>
      </c>
      <c r="N4749">
        <v>1199.4000000000001</v>
      </c>
      <c r="O4749">
        <v>799</v>
      </c>
      <c r="P4749" t="str">
        <f>IF(Table1[[#This Row],[Discount %]]&gt;50,"High Discount","Low Discount")</f>
        <v>High Discount</v>
      </c>
    </row>
    <row r="4750" spans="1:16" x14ac:dyDescent="0.3">
      <c r="A4750" t="s">
        <v>9545</v>
      </c>
      <c r="B4750">
        <v>14441202</v>
      </c>
      <c r="C4750" t="s">
        <v>46</v>
      </c>
      <c r="D4750" t="s">
        <v>14</v>
      </c>
      <c r="E4750" t="s">
        <v>21</v>
      </c>
      <c r="F4750" t="s">
        <v>16</v>
      </c>
      <c r="G4750" t="s">
        <v>9546</v>
      </c>
      <c r="H4750">
        <v>459</v>
      </c>
      <c r="I4750">
        <v>1149</v>
      </c>
      <c r="J4750" t="s">
        <v>23</v>
      </c>
      <c r="K4750">
        <v>4.2</v>
      </c>
      <c r="L4750">
        <v>480</v>
      </c>
      <c r="M4750">
        <v>60</v>
      </c>
      <c r="N4750">
        <v>689.4</v>
      </c>
      <c r="O4750">
        <v>459</v>
      </c>
      <c r="P4750" t="str">
        <f>IF(Table1[[#This Row],[Discount %]]&gt;50,"High Discount","Low Discount")</f>
        <v>High Discount</v>
      </c>
    </row>
    <row r="4751" spans="1:16" x14ac:dyDescent="0.3">
      <c r="A4751" t="s">
        <v>9547</v>
      </c>
      <c r="B4751">
        <v>8826215</v>
      </c>
      <c r="C4751" t="s">
        <v>42</v>
      </c>
      <c r="D4751" t="s">
        <v>25</v>
      </c>
      <c r="E4751" t="s">
        <v>38</v>
      </c>
      <c r="F4751" t="s">
        <v>16</v>
      </c>
      <c r="G4751" t="s">
        <v>9548</v>
      </c>
      <c r="H4751">
        <v>604</v>
      </c>
      <c r="I4751">
        <v>1099</v>
      </c>
      <c r="J4751" t="s">
        <v>23</v>
      </c>
      <c r="K4751">
        <v>4.3</v>
      </c>
      <c r="L4751">
        <v>480</v>
      </c>
      <c r="M4751">
        <v>45</v>
      </c>
      <c r="N4751">
        <v>494.55</v>
      </c>
      <c r="O4751">
        <v>604</v>
      </c>
      <c r="P4751" t="str">
        <f>IF(Table1[[#This Row],[Discount %]]&gt;50,"High Discount","Low Discount")</f>
        <v>Low Discount</v>
      </c>
    </row>
    <row r="4752" spans="1:16" x14ac:dyDescent="0.3">
      <c r="A4752" t="s">
        <v>9549</v>
      </c>
      <c r="B4752">
        <v>10143661</v>
      </c>
      <c r="C4752" t="s">
        <v>20</v>
      </c>
      <c r="D4752" t="s">
        <v>25</v>
      </c>
      <c r="E4752" t="s">
        <v>26</v>
      </c>
      <c r="F4752" t="s">
        <v>16</v>
      </c>
      <c r="G4752" t="s">
        <v>9550</v>
      </c>
      <c r="H4752">
        <v>527</v>
      </c>
      <c r="I4752">
        <v>1599</v>
      </c>
      <c r="J4752" t="s">
        <v>79</v>
      </c>
      <c r="K4752">
        <v>4.2</v>
      </c>
      <c r="L4752">
        <v>480</v>
      </c>
      <c r="M4752">
        <v>67</v>
      </c>
      <c r="N4752">
        <v>1071.33</v>
      </c>
      <c r="O4752">
        <v>527</v>
      </c>
      <c r="P4752" t="str">
        <f>IF(Table1[[#This Row],[Discount %]]&gt;50,"High Discount","Low Discount")</f>
        <v>High Discount</v>
      </c>
    </row>
    <row r="4753" spans="1:16" x14ac:dyDescent="0.3">
      <c r="A4753" t="s">
        <v>9551</v>
      </c>
      <c r="B4753">
        <v>1700781</v>
      </c>
      <c r="C4753" t="s">
        <v>149</v>
      </c>
      <c r="D4753" t="s">
        <v>25</v>
      </c>
      <c r="E4753" t="s">
        <v>26</v>
      </c>
      <c r="F4753" t="s">
        <v>16</v>
      </c>
      <c r="G4753" t="s">
        <v>452</v>
      </c>
      <c r="H4753">
        <v>1099</v>
      </c>
      <c r="I4753">
        <v>2199</v>
      </c>
      <c r="J4753" t="s">
        <v>453</v>
      </c>
      <c r="K4753">
        <v>4.2</v>
      </c>
      <c r="L4753">
        <v>480</v>
      </c>
      <c r="M4753">
        <v>50</v>
      </c>
      <c r="N4753">
        <v>1099.5</v>
      </c>
      <c r="O4753">
        <v>1099</v>
      </c>
      <c r="P4753" t="str">
        <f>IF(Table1[[#This Row],[Discount %]]&gt;50,"High Discount","Low Discount")</f>
        <v>Low Discount</v>
      </c>
    </row>
    <row r="4754" spans="1:16" x14ac:dyDescent="0.3">
      <c r="A4754" t="s">
        <v>9552</v>
      </c>
      <c r="B4754">
        <v>10200203</v>
      </c>
      <c r="C4754" t="s">
        <v>1125</v>
      </c>
      <c r="D4754" t="s">
        <v>68</v>
      </c>
      <c r="E4754" t="s">
        <v>131</v>
      </c>
      <c r="F4754" t="s">
        <v>33</v>
      </c>
      <c r="G4754" t="s">
        <v>9553</v>
      </c>
      <c r="H4754">
        <v>1476</v>
      </c>
      <c r="I4754">
        <v>3885</v>
      </c>
      <c r="J4754" t="s">
        <v>35</v>
      </c>
      <c r="K4754">
        <v>4.2</v>
      </c>
      <c r="L4754">
        <v>480</v>
      </c>
      <c r="M4754">
        <v>62</v>
      </c>
      <c r="N4754">
        <v>2408.6999999999998</v>
      </c>
      <c r="O4754">
        <v>1476</v>
      </c>
      <c r="P4754" t="str">
        <f>IF(Table1[[#This Row],[Discount %]]&gt;50,"High Discount","Low Discount")</f>
        <v>High Discount</v>
      </c>
    </row>
    <row r="4755" spans="1:16" x14ac:dyDescent="0.3">
      <c r="A4755" t="s">
        <v>9554</v>
      </c>
      <c r="B4755">
        <v>15119228</v>
      </c>
      <c r="C4755" t="s">
        <v>6606</v>
      </c>
      <c r="D4755" t="s">
        <v>68</v>
      </c>
      <c r="E4755" t="s">
        <v>82</v>
      </c>
      <c r="F4755" t="s">
        <v>33</v>
      </c>
      <c r="G4755" t="s">
        <v>9555</v>
      </c>
      <c r="I4755">
        <v>599</v>
      </c>
      <c r="J4755" t="s">
        <v>35</v>
      </c>
      <c r="K4755">
        <v>4.4000000000000004</v>
      </c>
      <c r="L4755">
        <v>480</v>
      </c>
      <c r="M4755">
        <v>58</v>
      </c>
      <c r="N4755">
        <v>347.42</v>
      </c>
      <c r="O4755">
        <v>251</v>
      </c>
      <c r="P4755" t="str">
        <f>IF(Table1[[#This Row],[Discount %]]&gt;50,"High Discount","Low Discount")</f>
        <v>High Discount</v>
      </c>
    </row>
    <row r="4756" spans="1:16" x14ac:dyDescent="0.3">
      <c r="A4756" t="s">
        <v>9556</v>
      </c>
      <c r="B4756">
        <v>10054519</v>
      </c>
      <c r="C4756" t="s">
        <v>1104</v>
      </c>
      <c r="D4756" t="s">
        <v>37</v>
      </c>
      <c r="E4756" t="s">
        <v>43</v>
      </c>
      <c r="F4756" t="s">
        <v>33</v>
      </c>
      <c r="G4756" t="s">
        <v>9557</v>
      </c>
      <c r="I4756">
        <v>1170</v>
      </c>
      <c r="J4756" t="s">
        <v>286</v>
      </c>
      <c r="K4756">
        <v>3.7</v>
      </c>
      <c r="L4756">
        <v>480</v>
      </c>
      <c r="M4756">
        <v>60</v>
      </c>
      <c r="N4756">
        <v>702</v>
      </c>
      <c r="O4756">
        <v>468</v>
      </c>
      <c r="P4756" t="str">
        <f>IF(Table1[[#This Row],[Discount %]]&gt;50,"High Discount","Low Discount")</f>
        <v>High Discount</v>
      </c>
    </row>
    <row r="4757" spans="1:16" x14ac:dyDescent="0.3">
      <c r="A4757" t="s">
        <v>9558</v>
      </c>
      <c r="B4757">
        <v>10932034</v>
      </c>
      <c r="C4757" t="s">
        <v>90</v>
      </c>
      <c r="D4757" t="s">
        <v>37</v>
      </c>
      <c r="E4757" t="s">
        <v>131</v>
      </c>
      <c r="F4757" t="s">
        <v>33</v>
      </c>
      <c r="G4757" t="s">
        <v>9559</v>
      </c>
      <c r="I4757">
        <v>1749</v>
      </c>
      <c r="J4757" t="s">
        <v>23</v>
      </c>
      <c r="K4757">
        <v>4.2</v>
      </c>
      <c r="L4757">
        <v>480</v>
      </c>
      <c r="M4757">
        <v>47</v>
      </c>
      <c r="N4757">
        <v>822.03</v>
      </c>
      <c r="O4757">
        <v>926</v>
      </c>
      <c r="P4757" t="str">
        <f>IF(Table1[[#This Row],[Discount %]]&gt;50,"High Discount","Low Discount")</f>
        <v>Low Discount</v>
      </c>
    </row>
    <row r="4758" spans="1:16" x14ac:dyDescent="0.3">
      <c r="A4758" t="s">
        <v>9560</v>
      </c>
      <c r="B4758">
        <v>10867938</v>
      </c>
      <c r="C4758" t="s">
        <v>1325</v>
      </c>
      <c r="D4758" t="s">
        <v>37</v>
      </c>
      <c r="E4758" t="s">
        <v>15</v>
      </c>
      <c r="F4758" t="s">
        <v>33</v>
      </c>
      <c r="G4758" t="s">
        <v>9561</v>
      </c>
      <c r="I4758">
        <v>1999</v>
      </c>
      <c r="J4758" t="s">
        <v>399</v>
      </c>
      <c r="K4758">
        <v>4.2</v>
      </c>
      <c r="L4758">
        <v>480</v>
      </c>
      <c r="M4758">
        <v>44.999999999999993</v>
      </c>
      <c r="N4758">
        <v>899.54999999999984</v>
      </c>
      <c r="O4758">
        <v>1099</v>
      </c>
      <c r="P4758" t="str">
        <f>IF(Table1[[#This Row],[Discount %]]&gt;50,"High Discount","Low Discount")</f>
        <v>Low Discount</v>
      </c>
    </row>
    <row r="4759" spans="1:16" x14ac:dyDescent="0.3">
      <c r="A4759" t="s">
        <v>9562</v>
      </c>
      <c r="B4759">
        <v>10742380</v>
      </c>
      <c r="C4759" t="s">
        <v>90</v>
      </c>
      <c r="D4759" t="s">
        <v>37</v>
      </c>
      <c r="E4759" t="s">
        <v>168</v>
      </c>
      <c r="F4759" t="s">
        <v>33</v>
      </c>
      <c r="G4759" t="s">
        <v>3325</v>
      </c>
      <c r="I4759">
        <v>2149</v>
      </c>
      <c r="J4759" t="s">
        <v>23</v>
      </c>
      <c r="K4759">
        <v>4.3</v>
      </c>
      <c r="L4759">
        <v>480</v>
      </c>
      <c r="M4759">
        <v>40</v>
      </c>
      <c r="N4759">
        <v>859.6</v>
      </c>
      <c r="O4759">
        <v>1289</v>
      </c>
      <c r="P4759" t="str">
        <f>IF(Table1[[#This Row],[Discount %]]&gt;50,"High Discount","Low Discount")</f>
        <v>Low Discount</v>
      </c>
    </row>
    <row r="4760" spans="1:16" x14ac:dyDescent="0.3">
      <c r="A4760" t="s">
        <v>9563</v>
      </c>
      <c r="B4760">
        <v>1866532</v>
      </c>
      <c r="C4760" t="s">
        <v>13</v>
      </c>
      <c r="D4760" t="s">
        <v>37</v>
      </c>
      <c r="E4760" t="s">
        <v>38</v>
      </c>
      <c r="F4760" t="s">
        <v>33</v>
      </c>
      <c r="G4760" t="s">
        <v>9564</v>
      </c>
      <c r="I4760">
        <v>499</v>
      </c>
      <c r="J4760" t="s">
        <v>40</v>
      </c>
      <c r="K4760">
        <v>3.9</v>
      </c>
      <c r="L4760">
        <v>480</v>
      </c>
      <c r="M4760">
        <v>40</v>
      </c>
      <c r="N4760">
        <v>199.6</v>
      </c>
      <c r="O4760">
        <v>299</v>
      </c>
      <c r="P4760" t="str">
        <f>IF(Table1[[#This Row],[Discount %]]&gt;50,"High Discount","Low Discount")</f>
        <v>Low Discount</v>
      </c>
    </row>
    <row r="4761" spans="1:16" x14ac:dyDescent="0.3">
      <c r="A4761" t="s">
        <v>9565</v>
      </c>
      <c r="B4761">
        <v>10025137</v>
      </c>
      <c r="C4761" t="s">
        <v>90</v>
      </c>
      <c r="D4761" t="s">
        <v>37</v>
      </c>
      <c r="E4761" t="s">
        <v>43</v>
      </c>
      <c r="F4761" t="s">
        <v>33</v>
      </c>
      <c r="G4761" t="s">
        <v>9566</v>
      </c>
      <c r="I4761">
        <v>999</v>
      </c>
      <c r="J4761" t="s">
        <v>23</v>
      </c>
      <c r="K4761">
        <v>4.2</v>
      </c>
      <c r="L4761">
        <v>480</v>
      </c>
      <c r="M4761">
        <v>53</v>
      </c>
      <c r="N4761">
        <v>529.47</v>
      </c>
      <c r="O4761">
        <v>469</v>
      </c>
      <c r="P4761" t="str">
        <f>IF(Table1[[#This Row],[Discount %]]&gt;50,"High Discount","Low Discount")</f>
        <v>High Discount</v>
      </c>
    </row>
    <row r="4762" spans="1:16" x14ac:dyDescent="0.3">
      <c r="A4762" t="s">
        <v>9567</v>
      </c>
      <c r="B4762">
        <v>17382166</v>
      </c>
      <c r="C4762" t="s">
        <v>13</v>
      </c>
      <c r="D4762" t="s">
        <v>37</v>
      </c>
      <c r="E4762" t="s">
        <v>38</v>
      </c>
      <c r="F4762" t="s">
        <v>33</v>
      </c>
      <c r="G4762" t="s">
        <v>655</v>
      </c>
      <c r="I4762">
        <v>1698</v>
      </c>
      <c r="J4762" t="s">
        <v>40</v>
      </c>
      <c r="K4762">
        <v>3.9</v>
      </c>
      <c r="L4762">
        <v>480</v>
      </c>
      <c r="M4762">
        <v>53</v>
      </c>
      <c r="N4762">
        <v>899.94</v>
      </c>
      <c r="O4762">
        <v>798</v>
      </c>
      <c r="P4762" t="str">
        <f>IF(Table1[[#This Row],[Discount %]]&gt;50,"High Discount","Low Discount")</f>
        <v>High Discount</v>
      </c>
    </row>
    <row r="4763" spans="1:16" x14ac:dyDescent="0.3">
      <c r="A4763" t="s">
        <v>9568</v>
      </c>
      <c r="B4763">
        <v>11274538</v>
      </c>
      <c r="C4763" t="s">
        <v>13</v>
      </c>
      <c r="D4763" t="s">
        <v>14</v>
      </c>
      <c r="E4763" t="s">
        <v>15</v>
      </c>
      <c r="F4763" t="s">
        <v>16</v>
      </c>
      <c r="G4763" t="s">
        <v>869</v>
      </c>
      <c r="H4763">
        <v>679</v>
      </c>
      <c r="I4763">
        <v>1699</v>
      </c>
      <c r="J4763" t="s">
        <v>18</v>
      </c>
      <c r="K4763">
        <v>4.2</v>
      </c>
      <c r="L4763">
        <v>479</v>
      </c>
      <c r="M4763">
        <v>60</v>
      </c>
      <c r="N4763">
        <v>1019.4</v>
      </c>
      <c r="O4763">
        <v>679</v>
      </c>
      <c r="P4763" t="str">
        <f>IF(Table1[[#This Row],[Discount %]]&gt;50,"High Discount","Low Discount")</f>
        <v>High Discount</v>
      </c>
    </row>
    <row r="4764" spans="1:16" x14ac:dyDescent="0.3">
      <c r="A4764" t="s">
        <v>9569</v>
      </c>
      <c r="B4764">
        <v>5387862</v>
      </c>
      <c r="C4764" t="s">
        <v>46</v>
      </c>
      <c r="D4764" t="s">
        <v>14</v>
      </c>
      <c r="E4764" t="s">
        <v>47</v>
      </c>
      <c r="F4764" t="s">
        <v>16</v>
      </c>
      <c r="G4764" t="s">
        <v>9570</v>
      </c>
      <c r="H4764">
        <v>610</v>
      </c>
      <c r="I4764">
        <v>1649</v>
      </c>
      <c r="J4764" t="s">
        <v>49</v>
      </c>
      <c r="K4764">
        <v>4</v>
      </c>
      <c r="L4764">
        <v>479</v>
      </c>
      <c r="M4764">
        <v>62.999999999999986</v>
      </c>
      <c r="N4764">
        <v>1038.8699999999997</v>
      </c>
      <c r="O4764">
        <v>610</v>
      </c>
      <c r="P4764" t="str">
        <f>IF(Table1[[#This Row],[Discount %]]&gt;50,"High Discount","Low Discount")</f>
        <v>High Discount</v>
      </c>
    </row>
    <row r="4765" spans="1:16" x14ac:dyDescent="0.3">
      <c r="A4765" t="s">
        <v>9571</v>
      </c>
      <c r="B4765">
        <v>9168531</v>
      </c>
      <c r="C4765" t="s">
        <v>748</v>
      </c>
      <c r="D4765" t="s">
        <v>176</v>
      </c>
      <c r="E4765" t="s">
        <v>4881</v>
      </c>
      <c r="F4765" t="s">
        <v>16</v>
      </c>
      <c r="G4765" t="s">
        <v>9572</v>
      </c>
      <c r="I4765">
        <v>749</v>
      </c>
      <c r="J4765" t="s">
        <v>327</v>
      </c>
      <c r="K4765">
        <v>4.4000000000000004</v>
      </c>
      <c r="L4765">
        <v>479</v>
      </c>
      <c r="M4765">
        <v>31</v>
      </c>
      <c r="N4765">
        <v>232.19</v>
      </c>
      <c r="O4765">
        <v>516</v>
      </c>
      <c r="P4765" t="str">
        <f>IF(Table1[[#This Row],[Discount %]]&gt;50,"High Discount","Low Discount")</f>
        <v>Low Discount</v>
      </c>
    </row>
    <row r="4766" spans="1:16" x14ac:dyDescent="0.3">
      <c r="A4766" t="s">
        <v>9573</v>
      </c>
      <c r="B4766">
        <v>11785978</v>
      </c>
      <c r="C4766" t="s">
        <v>748</v>
      </c>
      <c r="D4766" t="s">
        <v>176</v>
      </c>
      <c r="E4766" t="s">
        <v>4881</v>
      </c>
      <c r="F4766" t="s">
        <v>16</v>
      </c>
      <c r="G4766" t="s">
        <v>9572</v>
      </c>
      <c r="I4766">
        <v>1498</v>
      </c>
      <c r="J4766" t="s">
        <v>5783</v>
      </c>
      <c r="K4766">
        <v>4.4000000000000004</v>
      </c>
      <c r="L4766">
        <v>479</v>
      </c>
      <c r="M4766">
        <v>31</v>
      </c>
      <c r="N4766">
        <v>464.38</v>
      </c>
      <c r="O4766">
        <v>1033</v>
      </c>
      <c r="P4766" t="str">
        <f>IF(Table1[[#This Row],[Discount %]]&gt;50,"High Discount","Low Discount")</f>
        <v>Low Discount</v>
      </c>
    </row>
    <row r="4767" spans="1:16" x14ac:dyDescent="0.3">
      <c r="A4767" t="s">
        <v>9574</v>
      </c>
      <c r="B4767">
        <v>5634534</v>
      </c>
      <c r="C4767" t="s">
        <v>4661</v>
      </c>
      <c r="D4767" t="s">
        <v>60</v>
      </c>
      <c r="E4767" t="s">
        <v>38</v>
      </c>
      <c r="F4767" t="s">
        <v>16</v>
      </c>
      <c r="G4767" t="s">
        <v>9575</v>
      </c>
      <c r="H4767">
        <v>519</v>
      </c>
      <c r="I4767">
        <v>1299</v>
      </c>
      <c r="J4767" t="s">
        <v>35</v>
      </c>
      <c r="K4767">
        <v>3.9</v>
      </c>
      <c r="L4767">
        <v>479</v>
      </c>
      <c r="M4767">
        <v>60</v>
      </c>
      <c r="N4767">
        <v>779.4</v>
      </c>
      <c r="O4767">
        <v>519</v>
      </c>
      <c r="P4767" t="str">
        <f>IF(Table1[[#This Row],[Discount %]]&gt;50,"High Discount","Low Discount")</f>
        <v>High Discount</v>
      </c>
    </row>
    <row r="4768" spans="1:16" x14ac:dyDescent="0.3">
      <c r="A4768" t="s">
        <v>9576</v>
      </c>
      <c r="B4768">
        <v>12919564</v>
      </c>
      <c r="C4768" t="s">
        <v>13</v>
      </c>
      <c r="D4768" t="s">
        <v>25</v>
      </c>
      <c r="E4768" t="s">
        <v>26</v>
      </c>
      <c r="F4768" t="s">
        <v>16</v>
      </c>
      <c r="G4768" t="s">
        <v>9577</v>
      </c>
      <c r="H4768">
        <v>584</v>
      </c>
      <c r="I4768">
        <v>1299</v>
      </c>
      <c r="J4768" t="s">
        <v>231</v>
      </c>
      <c r="K4768">
        <v>4.2</v>
      </c>
      <c r="L4768">
        <v>479</v>
      </c>
      <c r="M4768">
        <v>55.000000000000007</v>
      </c>
      <c r="N4768">
        <v>714.45000000000016</v>
      </c>
      <c r="O4768">
        <v>584</v>
      </c>
      <c r="P4768" t="str">
        <f>IF(Table1[[#This Row],[Discount %]]&gt;50,"High Discount","Low Discount")</f>
        <v>High Discount</v>
      </c>
    </row>
    <row r="4769" spans="1:16" x14ac:dyDescent="0.3">
      <c r="A4769" t="s">
        <v>9578</v>
      </c>
      <c r="B4769">
        <v>10605186</v>
      </c>
      <c r="C4769" t="s">
        <v>391</v>
      </c>
      <c r="D4769" t="s">
        <v>25</v>
      </c>
      <c r="E4769" t="s">
        <v>281</v>
      </c>
      <c r="F4769" t="s">
        <v>16</v>
      </c>
      <c r="G4769" t="s">
        <v>1207</v>
      </c>
      <c r="H4769">
        <v>730</v>
      </c>
      <c r="I4769">
        <v>1699</v>
      </c>
      <c r="J4769" t="s">
        <v>23</v>
      </c>
      <c r="K4769">
        <v>4.0999999999999996</v>
      </c>
      <c r="L4769">
        <v>479</v>
      </c>
      <c r="M4769">
        <v>56.999999999999993</v>
      </c>
      <c r="N4769">
        <v>968.42999999999984</v>
      </c>
      <c r="O4769">
        <v>730</v>
      </c>
      <c r="P4769" t="str">
        <f>IF(Table1[[#This Row],[Discount %]]&gt;50,"High Discount","Low Discount")</f>
        <v>High Discount</v>
      </c>
    </row>
    <row r="4770" spans="1:16" x14ac:dyDescent="0.3">
      <c r="A4770" t="s">
        <v>9579</v>
      </c>
      <c r="B4770">
        <v>2338548</v>
      </c>
      <c r="C4770" t="s">
        <v>149</v>
      </c>
      <c r="D4770" t="s">
        <v>25</v>
      </c>
      <c r="E4770" t="s">
        <v>26</v>
      </c>
      <c r="F4770" t="s">
        <v>16</v>
      </c>
      <c r="G4770" t="s">
        <v>9580</v>
      </c>
      <c r="H4770">
        <v>1099</v>
      </c>
      <c r="I4770">
        <v>2199</v>
      </c>
      <c r="J4770" t="s">
        <v>453</v>
      </c>
      <c r="K4770">
        <v>4.4000000000000004</v>
      </c>
      <c r="L4770">
        <v>479</v>
      </c>
      <c r="M4770">
        <v>50</v>
      </c>
      <c r="N4770">
        <v>1099.5</v>
      </c>
      <c r="O4770">
        <v>1099</v>
      </c>
      <c r="P4770" t="str">
        <f>IF(Table1[[#This Row],[Discount %]]&gt;50,"High Discount","Low Discount")</f>
        <v>Low Discount</v>
      </c>
    </row>
    <row r="4771" spans="1:16" x14ac:dyDescent="0.3">
      <c r="A4771" t="s">
        <v>9581</v>
      </c>
      <c r="B4771">
        <v>12696206</v>
      </c>
      <c r="C4771" t="s">
        <v>459</v>
      </c>
      <c r="D4771" t="s">
        <v>25</v>
      </c>
      <c r="E4771" t="s">
        <v>38</v>
      </c>
      <c r="F4771" t="s">
        <v>16</v>
      </c>
      <c r="G4771" t="s">
        <v>9582</v>
      </c>
      <c r="I4771">
        <v>799</v>
      </c>
      <c r="J4771" t="s">
        <v>101</v>
      </c>
      <c r="K4771">
        <v>4.4000000000000004</v>
      </c>
      <c r="L4771">
        <v>479</v>
      </c>
      <c r="M4771">
        <v>52</v>
      </c>
      <c r="N4771">
        <v>415.48</v>
      </c>
      <c r="O4771">
        <v>383</v>
      </c>
      <c r="P4771" t="str">
        <f>IF(Table1[[#This Row],[Discount %]]&gt;50,"High Discount","Low Discount")</f>
        <v>High Discount</v>
      </c>
    </row>
    <row r="4772" spans="1:16" x14ac:dyDescent="0.3">
      <c r="A4772" t="s">
        <v>9583</v>
      </c>
      <c r="B4772">
        <v>13237918</v>
      </c>
      <c r="C4772" t="s">
        <v>99</v>
      </c>
      <c r="D4772" t="s">
        <v>68</v>
      </c>
      <c r="E4772" t="s">
        <v>69</v>
      </c>
      <c r="F4772" t="s">
        <v>33</v>
      </c>
      <c r="G4772" t="s">
        <v>9584</v>
      </c>
      <c r="H4772">
        <v>1549</v>
      </c>
      <c r="I4772">
        <v>3099</v>
      </c>
      <c r="J4772" t="s">
        <v>101</v>
      </c>
      <c r="K4772">
        <v>4.0999999999999996</v>
      </c>
      <c r="L4772">
        <v>479</v>
      </c>
      <c r="M4772">
        <v>50</v>
      </c>
      <c r="N4772">
        <v>1549.5</v>
      </c>
      <c r="O4772">
        <v>1549</v>
      </c>
      <c r="P4772" t="str">
        <f>IF(Table1[[#This Row],[Discount %]]&gt;50,"High Discount","Low Discount")</f>
        <v>Low Discount</v>
      </c>
    </row>
    <row r="4773" spans="1:16" x14ac:dyDescent="0.3">
      <c r="A4773" t="s">
        <v>9585</v>
      </c>
      <c r="B4773">
        <v>2039876</v>
      </c>
      <c r="C4773" t="s">
        <v>352</v>
      </c>
      <c r="D4773" t="s">
        <v>86</v>
      </c>
      <c r="E4773" t="s">
        <v>47</v>
      </c>
      <c r="F4773" t="s">
        <v>33</v>
      </c>
      <c r="G4773" t="s">
        <v>9586</v>
      </c>
      <c r="H4773">
        <v>623</v>
      </c>
      <c r="I4773">
        <v>1299</v>
      </c>
      <c r="J4773" t="s">
        <v>18</v>
      </c>
      <c r="K4773">
        <v>4.3</v>
      </c>
      <c r="L4773">
        <v>479</v>
      </c>
      <c r="M4773">
        <v>52</v>
      </c>
      <c r="N4773">
        <v>675.48</v>
      </c>
      <c r="O4773">
        <v>623</v>
      </c>
      <c r="P4773" t="str">
        <f>IF(Table1[[#This Row],[Discount %]]&gt;50,"High Discount","Low Discount")</f>
        <v>High Discount</v>
      </c>
    </row>
    <row r="4774" spans="1:16" x14ac:dyDescent="0.3">
      <c r="A4774" t="s">
        <v>9587</v>
      </c>
      <c r="B4774">
        <v>12663858</v>
      </c>
      <c r="C4774" t="s">
        <v>7221</v>
      </c>
      <c r="D4774" t="s">
        <v>86</v>
      </c>
      <c r="E4774" t="s">
        <v>82</v>
      </c>
      <c r="F4774" t="s">
        <v>33</v>
      </c>
      <c r="G4774" t="s">
        <v>9588</v>
      </c>
      <c r="H4774">
        <v>747</v>
      </c>
      <c r="I4774">
        <v>1699</v>
      </c>
      <c r="J4774" t="s">
        <v>7223</v>
      </c>
      <c r="K4774">
        <v>4.4000000000000004</v>
      </c>
      <c r="L4774">
        <v>479</v>
      </c>
      <c r="M4774">
        <v>56.000000000000007</v>
      </c>
      <c r="N4774">
        <v>951.44000000000017</v>
      </c>
      <c r="O4774">
        <v>747</v>
      </c>
      <c r="P4774" t="str">
        <f>IF(Table1[[#This Row],[Discount %]]&gt;50,"High Discount","Low Discount")</f>
        <v>High Discount</v>
      </c>
    </row>
    <row r="4775" spans="1:16" x14ac:dyDescent="0.3">
      <c r="A4775" t="s">
        <v>9589</v>
      </c>
      <c r="B4775">
        <v>9295345</v>
      </c>
      <c r="C4775" t="s">
        <v>199</v>
      </c>
      <c r="D4775" t="s">
        <v>86</v>
      </c>
      <c r="E4775" t="s">
        <v>131</v>
      </c>
      <c r="F4775" t="s">
        <v>33</v>
      </c>
      <c r="G4775" t="s">
        <v>9590</v>
      </c>
      <c r="H4775">
        <v>659</v>
      </c>
      <c r="I4775">
        <v>2199</v>
      </c>
      <c r="J4775" t="s">
        <v>201</v>
      </c>
      <c r="K4775">
        <v>4.0999999999999996</v>
      </c>
      <c r="L4775">
        <v>479</v>
      </c>
      <c r="M4775">
        <v>70</v>
      </c>
      <c r="N4775">
        <v>1539.3</v>
      </c>
      <c r="O4775">
        <v>659</v>
      </c>
      <c r="P4775" t="str">
        <f>IF(Table1[[#This Row],[Discount %]]&gt;50,"High Discount","Low Discount")</f>
        <v>High Discount</v>
      </c>
    </row>
    <row r="4776" spans="1:16" x14ac:dyDescent="0.3">
      <c r="A4776" t="s">
        <v>9591</v>
      </c>
      <c r="B4776">
        <v>10216863</v>
      </c>
      <c r="C4776" t="s">
        <v>180</v>
      </c>
      <c r="D4776" t="s">
        <v>86</v>
      </c>
      <c r="E4776" t="s">
        <v>131</v>
      </c>
      <c r="F4776" t="s">
        <v>33</v>
      </c>
      <c r="G4776" t="s">
        <v>9592</v>
      </c>
      <c r="H4776">
        <v>959</v>
      </c>
      <c r="I4776">
        <v>2399</v>
      </c>
      <c r="J4776" t="s">
        <v>101</v>
      </c>
      <c r="K4776">
        <v>4</v>
      </c>
      <c r="L4776">
        <v>479</v>
      </c>
      <c r="M4776">
        <v>60.000000000000007</v>
      </c>
      <c r="N4776">
        <v>1439.4000000000003</v>
      </c>
      <c r="O4776">
        <v>959</v>
      </c>
      <c r="P4776" t="str">
        <f>IF(Table1[[#This Row],[Discount %]]&gt;50,"High Discount","Low Discount")</f>
        <v>High Discount</v>
      </c>
    </row>
    <row r="4777" spans="1:16" x14ac:dyDescent="0.3">
      <c r="A4777" t="s">
        <v>9593</v>
      </c>
      <c r="B4777">
        <v>10658926</v>
      </c>
      <c r="C4777" t="s">
        <v>110</v>
      </c>
      <c r="D4777" t="s">
        <v>37</v>
      </c>
      <c r="E4777" t="s">
        <v>43</v>
      </c>
      <c r="F4777" t="s">
        <v>33</v>
      </c>
      <c r="G4777" t="s">
        <v>9594</v>
      </c>
      <c r="I4777">
        <v>1199</v>
      </c>
      <c r="J4777" t="s">
        <v>101</v>
      </c>
      <c r="K4777">
        <v>4.3</v>
      </c>
      <c r="L4777">
        <v>479</v>
      </c>
      <c r="M4777">
        <v>61</v>
      </c>
      <c r="N4777">
        <v>731.39</v>
      </c>
      <c r="O4777">
        <v>467</v>
      </c>
      <c r="P4777" t="str">
        <f>IF(Table1[[#This Row],[Discount %]]&gt;50,"High Discount","Low Discount")</f>
        <v>High Discount</v>
      </c>
    </row>
    <row r="4778" spans="1:16" x14ac:dyDescent="0.3">
      <c r="A4778" t="s">
        <v>9595</v>
      </c>
      <c r="B4778">
        <v>13298956</v>
      </c>
      <c r="C4778" t="s">
        <v>13</v>
      </c>
      <c r="D4778" t="s">
        <v>37</v>
      </c>
      <c r="E4778" t="s">
        <v>43</v>
      </c>
      <c r="F4778" t="s">
        <v>33</v>
      </c>
      <c r="G4778" t="s">
        <v>9596</v>
      </c>
      <c r="I4778">
        <v>1299</v>
      </c>
      <c r="J4778" t="s">
        <v>101</v>
      </c>
      <c r="K4778">
        <v>4.0999999999999996</v>
      </c>
      <c r="L4778">
        <v>479</v>
      </c>
      <c r="M4778">
        <v>61.585835257890686</v>
      </c>
      <c r="N4778">
        <v>800</v>
      </c>
      <c r="O4778">
        <v>499</v>
      </c>
      <c r="P4778" t="str">
        <f>IF(Table1[[#This Row],[Discount %]]&gt;50,"High Discount","Low Discount")</f>
        <v>High Discount</v>
      </c>
    </row>
    <row r="4779" spans="1:16" x14ac:dyDescent="0.3">
      <c r="A4779" t="s">
        <v>9597</v>
      </c>
      <c r="B4779">
        <v>10856280</v>
      </c>
      <c r="C4779" t="s">
        <v>161</v>
      </c>
      <c r="D4779" t="s">
        <v>37</v>
      </c>
      <c r="E4779" t="s">
        <v>47</v>
      </c>
      <c r="F4779" t="s">
        <v>33</v>
      </c>
      <c r="G4779" t="s">
        <v>9598</v>
      </c>
      <c r="I4779">
        <v>1399</v>
      </c>
      <c r="J4779" t="s">
        <v>118</v>
      </c>
      <c r="K4779">
        <v>3.8</v>
      </c>
      <c r="L4779">
        <v>479</v>
      </c>
      <c r="M4779">
        <v>44.999999999999993</v>
      </c>
      <c r="N4779">
        <v>629.54999999999995</v>
      </c>
      <c r="O4779">
        <v>769</v>
      </c>
      <c r="P4779" t="str">
        <f>IF(Table1[[#This Row],[Discount %]]&gt;50,"High Discount","Low Discount")</f>
        <v>Low Discount</v>
      </c>
    </row>
    <row r="4780" spans="1:16" x14ac:dyDescent="0.3">
      <c r="A4780" t="s">
        <v>9599</v>
      </c>
      <c r="B4780">
        <v>5294229</v>
      </c>
      <c r="C4780" t="s">
        <v>4626</v>
      </c>
      <c r="D4780" t="s">
        <v>37</v>
      </c>
      <c r="E4780" t="s">
        <v>131</v>
      </c>
      <c r="F4780" t="s">
        <v>33</v>
      </c>
      <c r="G4780" t="s">
        <v>9600</v>
      </c>
      <c r="I4780">
        <v>1599</v>
      </c>
      <c r="J4780" t="s">
        <v>23</v>
      </c>
      <c r="K4780">
        <v>4.2</v>
      </c>
      <c r="L4780">
        <v>479</v>
      </c>
      <c r="M4780">
        <v>55.000000000000007</v>
      </c>
      <c r="N4780">
        <v>879.45000000000016</v>
      </c>
      <c r="O4780">
        <v>719</v>
      </c>
      <c r="P4780" t="str">
        <f>IF(Table1[[#This Row],[Discount %]]&gt;50,"High Discount","Low Discount")</f>
        <v>High Discount</v>
      </c>
    </row>
    <row r="4781" spans="1:16" x14ac:dyDescent="0.3">
      <c r="A4781" t="s">
        <v>9601</v>
      </c>
      <c r="B4781">
        <v>9341449</v>
      </c>
      <c r="C4781" t="s">
        <v>636</v>
      </c>
      <c r="D4781" t="s">
        <v>37</v>
      </c>
      <c r="E4781" t="s">
        <v>43</v>
      </c>
      <c r="F4781" t="s">
        <v>33</v>
      </c>
      <c r="G4781" t="s">
        <v>2340</v>
      </c>
      <c r="I4781">
        <v>1998</v>
      </c>
      <c r="J4781" t="s">
        <v>23</v>
      </c>
      <c r="K4781">
        <v>3.6</v>
      </c>
      <c r="L4781">
        <v>479</v>
      </c>
      <c r="M4781">
        <v>50</v>
      </c>
      <c r="N4781">
        <v>999</v>
      </c>
      <c r="O4781">
        <v>999</v>
      </c>
      <c r="P4781" t="str">
        <f>IF(Table1[[#This Row],[Discount %]]&gt;50,"High Discount","Low Discount")</f>
        <v>Low Discount</v>
      </c>
    </row>
    <row r="4782" spans="1:16" x14ac:dyDescent="0.3">
      <c r="A4782" t="s">
        <v>9602</v>
      </c>
      <c r="B4782">
        <v>10162047</v>
      </c>
      <c r="C4782" t="s">
        <v>94</v>
      </c>
      <c r="D4782" t="s">
        <v>37</v>
      </c>
      <c r="E4782" t="s">
        <v>43</v>
      </c>
      <c r="F4782" t="s">
        <v>33</v>
      </c>
      <c r="G4782" t="s">
        <v>9603</v>
      </c>
      <c r="I4782">
        <v>1999</v>
      </c>
      <c r="J4782" t="s">
        <v>40</v>
      </c>
      <c r="K4782">
        <v>4.2</v>
      </c>
      <c r="L4782">
        <v>479</v>
      </c>
      <c r="M4782">
        <v>64.999999999999986</v>
      </c>
      <c r="N4782">
        <v>1299.3499999999997</v>
      </c>
      <c r="O4782">
        <v>699</v>
      </c>
      <c r="P4782" t="str">
        <f>IF(Table1[[#This Row],[Discount %]]&gt;50,"High Discount","Low Discount")</f>
        <v>High Discount</v>
      </c>
    </row>
    <row r="4783" spans="1:16" x14ac:dyDescent="0.3">
      <c r="A4783" t="s">
        <v>9604</v>
      </c>
      <c r="B4783">
        <v>10833302</v>
      </c>
      <c r="C4783" t="s">
        <v>161</v>
      </c>
      <c r="D4783" t="s">
        <v>37</v>
      </c>
      <c r="E4783" t="s">
        <v>73</v>
      </c>
      <c r="F4783" t="s">
        <v>33</v>
      </c>
      <c r="G4783" t="s">
        <v>9605</v>
      </c>
      <c r="I4783">
        <v>2199</v>
      </c>
      <c r="J4783" t="s">
        <v>101</v>
      </c>
      <c r="K4783">
        <v>4.5</v>
      </c>
      <c r="L4783">
        <v>479</v>
      </c>
      <c r="M4783">
        <v>56.000000000000007</v>
      </c>
      <c r="N4783">
        <v>1231.44</v>
      </c>
      <c r="O4783">
        <v>967</v>
      </c>
      <c r="P4783" t="str">
        <f>IF(Table1[[#This Row],[Discount %]]&gt;50,"High Discount","Low Discount")</f>
        <v>High Discount</v>
      </c>
    </row>
    <row r="4784" spans="1:16" x14ac:dyDescent="0.3">
      <c r="A4784" t="s">
        <v>9606</v>
      </c>
      <c r="B4784">
        <v>8394647</v>
      </c>
      <c r="C4784" t="s">
        <v>1074</v>
      </c>
      <c r="D4784" t="s">
        <v>37</v>
      </c>
      <c r="E4784" t="s">
        <v>168</v>
      </c>
      <c r="F4784" t="s">
        <v>33</v>
      </c>
      <c r="G4784" t="s">
        <v>9607</v>
      </c>
      <c r="I4784">
        <v>2999</v>
      </c>
      <c r="J4784" t="s">
        <v>23</v>
      </c>
      <c r="K4784">
        <v>4.2</v>
      </c>
      <c r="L4784">
        <v>479</v>
      </c>
      <c r="M4784">
        <v>67</v>
      </c>
      <c r="N4784">
        <v>2009.33</v>
      </c>
      <c r="O4784">
        <v>989</v>
      </c>
      <c r="P4784" t="str">
        <f>IF(Table1[[#This Row],[Discount %]]&gt;50,"High Discount","Low Discount")</f>
        <v>High Discount</v>
      </c>
    </row>
    <row r="4785" spans="1:16" x14ac:dyDescent="0.3">
      <c r="A4785" t="s">
        <v>9608</v>
      </c>
      <c r="B4785">
        <v>11037656</v>
      </c>
      <c r="C4785" t="s">
        <v>321</v>
      </c>
      <c r="D4785" t="s">
        <v>37</v>
      </c>
      <c r="E4785" t="s">
        <v>38</v>
      </c>
      <c r="F4785" t="s">
        <v>33</v>
      </c>
      <c r="G4785" t="s">
        <v>9609</v>
      </c>
      <c r="I4785">
        <v>849</v>
      </c>
      <c r="J4785" t="s">
        <v>40</v>
      </c>
      <c r="K4785">
        <v>4.2</v>
      </c>
      <c r="L4785">
        <v>479</v>
      </c>
      <c r="M4785">
        <v>45</v>
      </c>
      <c r="N4785">
        <v>382.05</v>
      </c>
      <c r="O4785">
        <v>466</v>
      </c>
      <c r="P4785" t="str">
        <f>IF(Table1[[#This Row],[Discount %]]&gt;50,"High Discount","Low Discount")</f>
        <v>Low Discount</v>
      </c>
    </row>
    <row r="4786" spans="1:16" x14ac:dyDescent="0.3">
      <c r="A4786" t="s">
        <v>9610</v>
      </c>
      <c r="B4786">
        <v>2477111</v>
      </c>
      <c r="C4786" t="s">
        <v>149</v>
      </c>
      <c r="D4786" t="s">
        <v>14</v>
      </c>
      <c r="E4786" t="s">
        <v>15</v>
      </c>
      <c r="F4786" t="s">
        <v>16</v>
      </c>
      <c r="G4786" t="s">
        <v>2820</v>
      </c>
      <c r="H4786">
        <v>1679</v>
      </c>
      <c r="I4786">
        <v>2799</v>
      </c>
      <c r="J4786" t="s">
        <v>151</v>
      </c>
      <c r="K4786">
        <v>4.0999999999999996</v>
      </c>
      <c r="L4786">
        <v>478</v>
      </c>
      <c r="M4786">
        <v>40</v>
      </c>
      <c r="N4786">
        <v>1119.5999999999999</v>
      </c>
      <c r="O4786">
        <v>1679</v>
      </c>
      <c r="P4786" t="str">
        <f>IF(Table1[[#This Row],[Discount %]]&gt;50,"High Discount","Low Discount")</f>
        <v>Low Discount</v>
      </c>
    </row>
    <row r="4787" spans="1:16" x14ac:dyDescent="0.3">
      <c r="A4787" t="s">
        <v>9611</v>
      </c>
      <c r="B4787">
        <v>4446820</v>
      </c>
      <c r="C4787" t="s">
        <v>9612</v>
      </c>
      <c r="D4787" t="s">
        <v>14</v>
      </c>
      <c r="E4787" t="s">
        <v>15</v>
      </c>
      <c r="F4787" t="s">
        <v>16</v>
      </c>
      <c r="G4787" t="s">
        <v>9613</v>
      </c>
      <c r="H4787">
        <v>1639</v>
      </c>
      <c r="I4787">
        <v>1999</v>
      </c>
      <c r="J4787" t="s">
        <v>6681</v>
      </c>
      <c r="K4787">
        <v>4.4000000000000004</v>
      </c>
      <c r="L4787">
        <v>478</v>
      </c>
      <c r="M4787">
        <v>18</v>
      </c>
      <c r="N4787">
        <v>359.82</v>
      </c>
      <c r="O4787">
        <v>1639</v>
      </c>
      <c r="P4787" t="str">
        <f>IF(Table1[[#This Row],[Discount %]]&gt;50,"High Discount","Low Discount")</f>
        <v>Low Discount</v>
      </c>
    </row>
    <row r="4788" spans="1:16" x14ac:dyDescent="0.3">
      <c r="A4788" t="s">
        <v>9614</v>
      </c>
      <c r="B4788">
        <v>10236761</v>
      </c>
      <c r="C4788" t="s">
        <v>1122</v>
      </c>
      <c r="D4788" t="s">
        <v>14</v>
      </c>
      <c r="E4788" t="s">
        <v>21</v>
      </c>
      <c r="F4788" t="s">
        <v>16</v>
      </c>
      <c r="G4788" t="s">
        <v>9615</v>
      </c>
      <c r="H4788">
        <v>624</v>
      </c>
      <c r="I4788">
        <v>1329</v>
      </c>
      <c r="J4788" t="s">
        <v>1283</v>
      </c>
      <c r="K4788">
        <v>3.8</v>
      </c>
      <c r="L4788">
        <v>478</v>
      </c>
      <c r="M4788">
        <v>53</v>
      </c>
      <c r="N4788">
        <v>704.37</v>
      </c>
      <c r="O4788">
        <v>624</v>
      </c>
      <c r="P4788" t="str">
        <f>IF(Table1[[#This Row],[Discount %]]&gt;50,"High Discount","Low Discount")</f>
        <v>High Discount</v>
      </c>
    </row>
    <row r="4789" spans="1:16" x14ac:dyDescent="0.3">
      <c r="A4789" t="s">
        <v>9616</v>
      </c>
      <c r="B4789">
        <v>16265466</v>
      </c>
      <c r="C4789" t="s">
        <v>5355</v>
      </c>
      <c r="D4789" t="s">
        <v>60</v>
      </c>
      <c r="E4789" t="s">
        <v>38</v>
      </c>
      <c r="F4789" t="s">
        <v>16</v>
      </c>
      <c r="G4789" t="s">
        <v>9617</v>
      </c>
      <c r="H4789">
        <v>1104</v>
      </c>
      <c r="I4789">
        <v>1299</v>
      </c>
      <c r="J4789" t="s">
        <v>23</v>
      </c>
      <c r="K4789">
        <v>4.4000000000000004</v>
      </c>
      <c r="L4789">
        <v>478</v>
      </c>
      <c r="M4789">
        <v>15</v>
      </c>
      <c r="N4789">
        <v>194.85</v>
      </c>
      <c r="O4789">
        <v>1104</v>
      </c>
      <c r="P4789" t="str">
        <f>IF(Table1[[#This Row],[Discount %]]&gt;50,"High Discount","Low Discount")</f>
        <v>Low Discount</v>
      </c>
    </row>
    <row r="4790" spans="1:16" x14ac:dyDescent="0.3">
      <c r="A4790" t="s">
        <v>9618</v>
      </c>
      <c r="B4790">
        <v>8217415</v>
      </c>
      <c r="C4790" t="s">
        <v>5355</v>
      </c>
      <c r="D4790" t="s">
        <v>60</v>
      </c>
      <c r="E4790" t="s">
        <v>168</v>
      </c>
      <c r="F4790" t="s">
        <v>16</v>
      </c>
      <c r="G4790" t="s">
        <v>9619</v>
      </c>
      <c r="H4790">
        <v>1874</v>
      </c>
      <c r="I4790">
        <v>2499</v>
      </c>
      <c r="J4790" t="s">
        <v>35</v>
      </c>
      <c r="K4790">
        <v>4.0999999999999996</v>
      </c>
      <c r="L4790">
        <v>478</v>
      </c>
      <c r="M4790">
        <v>25</v>
      </c>
      <c r="N4790">
        <v>624.75</v>
      </c>
      <c r="O4790">
        <v>1874</v>
      </c>
      <c r="P4790" t="str">
        <f>IF(Table1[[#This Row],[Discount %]]&gt;50,"High Discount","Low Discount")</f>
        <v>Low Discount</v>
      </c>
    </row>
    <row r="4791" spans="1:16" x14ac:dyDescent="0.3">
      <c r="A4791" t="s">
        <v>9620</v>
      </c>
      <c r="B4791">
        <v>7739997</v>
      </c>
      <c r="C4791" t="s">
        <v>734</v>
      </c>
      <c r="D4791" t="s">
        <v>31</v>
      </c>
      <c r="E4791" t="s">
        <v>104</v>
      </c>
      <c r="F4791" t="s">
        <v>33</v>
      </c>
      <c r="G4791" t="s">
        <v>9621</v>
      </c>
      <c r="H4791">
        <v>599</v>
      </c>
      <c r="I4791">
        <v>749</v>
      </c>
      <c r="J4791" t="s">
        <v>23</v>
      </c>
      <c r="K4791">
        <v>4.3</v>
      </c>
      <c r="L4791">
        <v>478</v>
      </c>
      <c r="M4791">
        <v>20</v>
      </c>
      <c r="N4791">
        <v>149.80000000000001</v>
      </c>
      <c r="O4791">
        <v>599</v>
      </c>
      <c r="P4791" t="str">
        <f>IF(Table1[[#This Row],[Discount %]]&gt;50,"High Discount","Low Discount")</f>
        <v>Low Discount</v>
      </c>
    </row>
    <row r="4792" spans="1:16" x14ac:dyDescent="0.3">
      <c r="A4792" t="s">
        <v>9622</v>
      </c>
      <c r="B4792">
        <v>10967624</v>
      </c>
      <c r="C4792" t="s">
        <v>13</v>
      </c>
      <c r="D4792" t="s">
        <v>37</v>
      </c>
      <c r="E4792" t="s">
        <v>542</v>
      </c>
      <c r="F4792" t="s">
        <v>33</v>
      </c>
      <c r="G4792" t="s">
        <v>9623</v>
      </c>
      <c r="I4792">
        <v>1299</v>
      </c>
      <c r="J4792" t="s">
        <v>118</v>
      </c>
      <c r="K4792">
        <v>4.5</v>
      </c>
      <c r="L4792">
        <v>478</v>
      </c>
      <c r="M4792">
        <v>55.000000000000007</v>
      </c>
      <c r="N4792">
        <v>714.45000000000016</v>
      </c>
      <c r="O4792">
        <v>584</v>
      </c>
      <c r="P4792" t="str">
        <f>IF(Table1[[#This Row],[Discount %]]&gt;50,"High Discount","Low Discount")</f>
        <v>High Discount</v>
      </c>
    </row>
    <row r="4793" spans="1:16" x14ac:dyDescent="0.3">
      <c r="A4793" t="s">
        <v>9624</v>
      </c>
      <c r="B4793">
        <v>13527020</v>
      </c>
      <c r="C4793" t="s">
        <v>81</v>
      </c>
      <c r="D4793" t="s">
        <v>37</v>
      </c>
      <c r="E4793" t="s">
        <v>131</v>
      </c>
      <c r="F4793" t="s">
        <v>33</v>
      </c>
      <c r="G4793" t="s">
        <v>9625</v>
      </c>
      <c r="I4793">
        <v>1549</v>
      </c>
      <c r="J4793" t="s">
        <v>35</v>
      </c>
      <c r="K4793">
        <v>4.2</v>
      </c>
      <c r="L4793">
        <v>478</v>
      </c>
      <c r="M4793">
        <v>61</v>
      </c>
      <c r="N4793">
        <v>944.89</v>
      </c>
      <c r="O4793">
        <v>604</v>
      </c>
      <c r="P4793" t="str">
        <f>IF(Table1[[#This Row],[Discount %]]&gt;50,"High Discount","Low Discount")</f>
        <v>High Discount</v>
      </c>
    </row>
    <row r="4794" spans="1:16" x14ac:dyDescent="0.3">
      <c r="A4794" t="s">
        <v>9626</v>
      </c>
      <c r="B4794">
        <v>9254649</v>
      </c>
      <c r="C4794" t="s">
        <v>249</v>
      </c>
      <c r="D4794" t="s">
        <v>37</v>
      </c>
      <c r="E4794" t="s">
        <v>131</v>
      </c>
      <c r="F4794" t="s">
        <v>33</v>
      </c>
      <c r="G4794" t="s">
        <v>9627</v>
      </c>
      <c r="I4794">
        <v>1799</v>
      </c>
      <c r="J4794" t="s">
        <v>40</v>
      </c>
      <c r="K4794">
        <v>3.9</v>
      </c>
      <c r="L4794">
        <v>478</v>
      </c>
      <c r="M4794">
        <v>64.999999999999986</v>
      </c>
      <c r="N4794">
        <v>1169.3499999999997</v>
      </c>
      <c r="O4794">
        <v>629</v>
      </c>
      <c r="P4794" t="str">
        <f>IF(Table1[[#This Row],[Discount %]]&gt;50,"High Discount","Low Discount")</f>
        <v>High Discount</v>
      </c>
    </row>
    <row r="4795" spans="1:16" x14ac:dyDescent="0.3">
      <c r="A4795" t="s">
        <v>9628</v>
      </c>
      <c r="B4795">
        <v>8300831</v>
      </c>
      <c r="C4795" t="s">
        <v>13</v>
      </c>
      <c r="D4795" t="s">
        <v>37</v>
      </c>
      <c r="E4795" t="s">
        <v>15</v>
      </c>
      <c r="F4795" t="s">
        <v>33</v>
      </c>
      <c r="G4795" t="s">
        <v>9629</v>
      </c>
      <c r="I4795">
        <v>1899</v>
      </c>
      <c r="J4795" t="s">
        <v>118</v>
      </c>
      <c r="K4795">
        <v>3.8</v>
      </c>
      <c r="L4795">
        <v>478</v>
      </c>
      <c r="M4795">
        <v>40</v>
      </c>
      <c r="N4795">
        <v>759.6</v>
      </c>
      <c r="O4795">
        <v>1139</v>
      </c>
      <c r="P4795" t="str">
        <f>IF(Table1[[#This Row],[Discount %]]&gt;50,"High Discount","Low Discount")</f>
        <v>Low Discount</v>
      </c>
    </row>
    <row r="4796" spans="1:16" x14ac:dyDescent="0.3">
      <c r="A4796" t="s">
        <v>9630</v>
      </c>
      <c r="B4796">
        <v>9341703</v>
      </c>
      <c r="C4796" t="s">
        <v>636</v>
      </c>
      <c r="D4796" t="s">
        <v>37</v>
      </c>
      <c r="E4796" t="s">
        <v>43</v>
      </c>
      <c r="F4796" t="s">
        <v>33</v>
      </c>
      <c r="G4796" t="s">
        <v>6729</v>
      </c>
      <c r="I4796">
        <v>2098</v>
      </c>
      <c r="J4796" t="s">
        <v>23</v>
      </c>
      <c r="K4796">
        <v>3.6</v>
      </c>
      <c r="L4796">
        <v>478</v>
      </c>
      <c r="M4796">
        <v>50</v>
      </c>
      <c r="N4796">
        <v>1049</v>
      </c>
      <c r="O4796">
        <v>1049</v>
      </c>
      <c r="P4796" t="str">
        <f>IF(Table1[[#This Row],[Discount %]]&gt;50,"High Discount","Low Discount")</f>
        <v>Low Discount</v>
      </c>
    </row>
    <row r="4797" spans="1:16" x14ac:dyDescent="0.3">
      <c r="A4797" t="s">
        <v>9631</v>
      </c>
      <c r="B4797">
        <v>7417312</v>
      </c>
      <c r="C4797" t="s">
        <v>840</v>
      </c>
      <c r="D4797" t="s">
        <v>37</v>
      </c>
      <c r="E4797" t="s">
        <v>131</v>
      </c>
      <c r="F4797" t="s">
        <v>33</v>
      </c>
      <c r="G4797" t="s">
        <v>9632</v>
      </c>
      <c r="I4797">
        <v>3200</v>
      </c>
      <c r="J4797" t="s">
        <v>23</v>
      </c>
      <c r="K4797">
        <v>4.4000000000000004</v>
      </c>
      <c r="L4797">
        <v>478</v>
      </c>
      <c r="M4797">
        <v>46</v>
      </c>
      <c r="N4797">
        <v>1472</v>
      </c>
      <c r="O4797">
        <v>1728</v>
      </c>
      <c r="P4797" t="str">
        <f>IF(Table1[[#This Row],[Discount %]]&gt;50,"High Discount","Low Discount")</f>
        <v>Low Discount</v>
      </c>
    </row>
    <row r="4798" spans="1:16" x14ac:dyDescent="0.3">
      <c r="A4798" t="s">
        <v>9633</v>
      </c>
      <c r="B4798">
        <v>10301011</v>
      </c>
      <c r="C4798" t="s">
        <v>13</v>
      </c>
      <c r="D4798" t="s">
        <v>37</v>
      </c>
      <c r="E4798" t="s">
        <v>38</v>
      </c>
      <c r="F4798" t="s">
        <v>33</v>
      </c>
      <c r="G4798" t="s">
        <v>9634</v>
      </c>
      <c r="I4798">
        <v>599</v>
      </c>
      <c r="J4798" t="s">
        <v>40</v>
      </c>
      <c r="K4798">
        <v>4.3</v>
      </c>
      <c r="L4798">
        <v>478</v>
      </c>
      <c r="M4798">
        <v>45</v>
      </c>
      <c r="N4798">
        <v>269.55</v>
      </c>
      <c r="O4798">
        <v>329</v>
      </c>
      <c r="P4798" t="str">
        <f>IF(Table1[[#This Row],[Discount %]]&gt;50,"High Discount","Low Discount")</f>
        <v>Low Discount</v>
      </c>
    </row>
    <row r="4799" spans="1:16" x14ac:dyDescent="0.3">
      <c r="A4799" t="s">
        <v>9635</v>
      </c>
      <c r="B4799">
        <v>12822672</v>
      </c>
      <c r="C4799" t="s">
        <v>81</v>
      </c>
      <c r="D4799" t="s">
        <v>37</v>
      </c>
      <c r="E4799" t="s">
        <v>47</v>
      </c>
      <c r="F4799" t="s">
        <v>33</v>
      </c>
      <c r="G4799" t="s">
        <v>9636</v>
      </c>
      <c r="I4799">
        <v>899</v>
      </c>
      <c r="J4799" t="s">
        <v>18</v>
      </c>
      <c r="K4799">
        <v>3.9</v>
      </c>
      <c r="L4799">
        <v>478</v>
      </c>
      <c r="M4799">
        <v>64</v>
      </c>
      <c r="N4799">
        <v>575.36</v>
      </c>
      <c r="O4799">
        <v>323</v>
      </c>
      <c r="P4799" t="str">
        <f>IF(Table1[[#This Row],[Discount %]]&gt;50,"High Discount","Low Discount")</f>
        <v>High Discount</v>
      </c>
    </row>
    <row r="4800" spans="1:16" x14ac:dyDescent="0.3">
      <c r="A4800" t="s">
        <v>9637</v>
      </c>
      <c r="B4800">
        <v>17383254</v>
      </c>
      <c r="C4800" t="s">
        <v>13</v>
      </c>
      <c r="D4800" t="s">
        <v>37</v>
      </c>
      <c r="E4800" t="s">
        <v>38</v>
      </c>
      <c r="F4800" t="s">
        <v>33</v>
      </c>
      <c r="G4800" t="s">
        <v>9638</v>
      </c>
      <c r="I4800">
        <v>1598</v>
      </c>
      <c r="J4800" t="s">
        <v>418</v>
      </c>
      <c r="K4800">
        <v>4.4000000000000004</v>
      </c>
      <c r="L4800">
        <v>478</v>
      </c>
      <c r="M4800">
        <v>53</v>
      </c>
      <c r="N4800">
        <v>846.94</v>
      </c>
      <c r="O4800">
        <v>751</v>
      </c>
      <c r="P4800" t="str">
        <f>IF(Table1[[#This Row],[Discount %]]&gt;50,"High Discount","Low Discount")</f>
        <v>High Discount</v>
      </c>
    </row>
    <row r="4801" spans="1:16" x14ac:dyDescent="0.3">
      <c r="A4801" t="s">
        <v>9639</v>
      </c>
      <c r="B4801">
        <v>10242711</v>
      </c>
      <c r="C4801" t="s">
        <v>9640</v>
      </c>
      <c r="D4801" t="s">
        <v>37</v>
      </c>
      <c r="E4801" t="s">
        <v>47</v>
      </c>
      <c r="F4801" t="s">
        <v>33</v>
      </c>
      <c r="G4801" t="s">
        <v>9641</v>
      </c>
      <c r="I4801">
        <v>2795</v>
      </c>
      <c r="J4801" t="s">
        <v>399</v>
      </c>
      <c r="K4801">
        <v>4.2</v>
      </c>
      <c r="L4801">
        <v>478</v>
      </c>
      <c r="M4801">
        <v>53</v>
      </c>
      <c r="N4801">
        <v>1481.35</v>
      </c>
      <c r="O4801">
        <v>1313</v>
      </c>
      <c r="P4801" t="str">
        <f>IF(Table1[[#This Row],[Discount %]]&gt;50,"High Discount","Low Discount")</f>
        <v>High Discount</v>
      </c>
    </row>
    <row r="4802" spans="1:16" x14ac:dyDescent="0.3">
      <c r="A4802" t="s">
        <v>9642</v>
      </c>
      <c r="B4802">
        <v>11354726</v>
      </c>
      <c r="C4802" t="s">
        <v>13</v>
      </c>
      <c r="D4802" t="s">
        <v>14</v>
      </c>
      <c r="E4802" t="s">
        <v>47</v>
      </c>
      <c r="F4802" t="s">
        <v>16</v>
      </c>
      <c r="G4802" t="s">
        <v>9643</v>
      </c>
      <c r="I4802">
        <v>2299</v>
      </c>
      <c r="J4802" t="s">
        <v>18</v>
      </c>
      <c r="K4802">
        <v>4.3</v>
      </c>
      <c r="L4802">
        <v>477</v>
      </c>
      <c r="M4802">
        <v>52</v>
      </c>
      <c r="N4802">
        <v>1195.48</v>
      </c>
      <c r="O4802">
        <v>1103</v>
      </c>
      <c r="P4802" t="str">
        <f>IF(Table1[[#This Row],[Discount %]]&gt;50,"High Discount","Low Discount")</f>
        <v>High Discount</v>
      </c>
    </row>
    <row r="4803" spans="1:16" x14ac:dyDescent="0.3">
      <c r="A4803" t="s">
        <v>9644</v>
      </c>
      <c r="B4803">
        <v>9966833</v>
      </c>
      <c r="C4803" t="s">
        <v>889</v>
      </c>
      <c r="D4803" t="s">
        <v>176</v>
      </c>
      <c r="E4803" t="s">
        <v>890</v>
      </c>
      <c r="F4803" t="s">
        <v>16</v>
      </c>
      <c r="G4803" t="s">
        <v>9645</v>
      </c>
      <c r="H4803">
        <v>629</v>
      </c>
      <c r="I4803">
        <v>1499</v>
      </c>
      <c r="J4803" t="s">
        <v>35</v>
      </c>
      <c r="K4803">
        <v>4.0999999999999996</v>
      </c>
      <c r="L4803">
        <v>477</v>
      </c>
      <c r="M4803">
        <v>57.999999999999993</v>
      </c>
      <c r="N4803">
        <v>869.41999999999985</v>
      </c>
      <c r="O4803">
        <v>629</v>
      </c>
      <c r="P4803" t="str">
        <f>IF(Table1[[#This Row],[Discount %]]&gt;50,"High Discount","Low Discount")</f>
        <v>High Discount</v>
      </c>
    </row>
    <row r="4804" spans="1:16" x14ac:dyDescent="0.3">
      <c r="A4804" t="s">
        <v>9646</v>
      </c>
      <c r="B4804">
        <v>11326188</v>
      </c>
      <c r="C4804" t="s">
        <v>13</v>
      </c>
      <c r="D4804" t="s">
        <v>25</v>
      </c>
      <c r="E4804" t="s">
        <v>26</v>
      </c>
      <c r="F4804" t="s">
        <v>16</v>
      </c>
      <c r="G4804" t="s">
        <v>9647</v>
      </c>
      <c r="H4804">
        <v>599</v>
      </c>
      <c r="I4804">
        <v>1499</v>
      </c>
      <c r="J4804" t="s">
        <v>231</v>
      </c>
      <c r="K4804">
        <v>4.2</v>
      </c>
      <c r="L4804">
        <v>477</v>
      </c>
      <c r="M4804">
        <v>60</v>
      </c>
      <c r="N4804">
        <v>899.4</v>
      </c>
      <c r="O4804">
        <v>599</v>
      </c>
      <c r="P4804" t="str">
        <f>IF(Table1[[#This Row],[Discount %]]&gt;50,"High Discount","Low Discount")</f>
        <v>High Discount</v>
      </c>
    </row>
    <row r="4805" spans="1:16" x14ac:dyDescent="0.3">
      <c r="A4805" t="s">
        <v>9648</v>
      </c>
      <c r="B4805">
        <v>11195044</v>
      </c>
      <c r="C4805" t="s">
        <v>42</v>
      </c>
      <c r="D4805" t="s">
        <v>25</v>
      </c>
      <c r="E4805" t="s">
        <v>26</v>
      </c>
      <c r="F4805" t="s">
        <v>16</v>
      </c>
      <c r="G4805" t="s">
        <v>9649</v>
      </c>
      <c r="H4805">
        <v>1154</v>
      </c>
      <c r="I4805">
        <v>2099</v>
      </c>
      <c r="J4805" t="s">
        <v>231</v>
      </c>
      <c r="K4805">
        <v>4.4000000000000004</v>
      </c>
      <c r="L4805">
        <v>477</v>
      </c>
      <c r="M4805">
        <v>44.999999999999993</v>
      </c>
      <c r="N4805">
        <v>944.54999999999984</v>
      </c>
      <c r="O4805">
        <v>1154</v>
      </c>
      <c r="P4805" t="str">
        <f>IF(Table1[[#This Row],[Discount %]]&gt;50,"High Discount","Low Discount")</f>
        <v>Low Discount</v>
      </c>
    </row>
    <row r="4806" spans="1:16" x14ac:dyDescent="0.3">
      <c r="A4806" t="s">
        <v>9650</v>
      </c>
      <c r="B4806">
        <v>11544718</v>
      </c>
      <c r="C4806" t="s">
        <v>13</v>
      </c>
      <c r="D4806" t="s">
        <v>25</v>
      </c>
      <c r="E4806" t="s">
        <v>38</v>
      </c>
      <c r="F4806" t="s">
        <v>16</v>
      </c>
      <c r="G4806" t="s">
        <v>9651</v>
      </c>
      <c r="H4806">
        <v>439</v>
      </c>
      <c r="I4806">
        <v>799</v>
      </c>
      <c r="J4806" t="s">
        <v>23</v>
      </c>
      <c r="K4806">
        <v>4.2</v>
      </c>
      <c r="L4806">
        <v>477</v>
      </c>
      <c r="M4806">
        <v>45</v>
      </c>
      <c r="N4806">
        <v>359.55</v>
      </c>
      <c r="O4806">
        <v>439</v>
      </c>
      <c r="P4806" t="str">
        <f>IF(Table1[[#This Row],[Discount %]]&gt;50,"High Discount","Low Discount")</f>
        <v>Low Discount</v>
      </c>
    </row>
    <row r="4807" spans="1:16" x14ac:dyDescent="0.3">
      <c r="A4807" t="s">
        <v>9652</v>
      </c>
      <c r="B4807">
        <v>12317118</v>
      </c>
      <c r="C4807" t="s">
        <v>254</v>
      </c>
      <c r="D4807" t="s">
        <v>68</v>
      </c>
      <c r="E4807" t="s">
        <v>500</v>
      </c>
      <c r="F4807" t="s">
        <v>33</v>
      </c>
      <c r="G4807" t="s">
        <v>9653</v>
      </c>
      <c r="H4807">
        <v>967</v>
      </c>
      <c r="I4807">
        <v>2199</v>
      </c>
      <c r="J4807" t="s">
        <v>6271</v>
      </c>
      <c r="K4807">
        <v>4.3</v>
      </c>
      <c r="L4807">
        <v>477</v>
      </c>
      <c r="M4807">
        <v>56.000000000000007</v>
      </c>
      <c r="N4807">
        <v>1231.44</v>
      </c>
      <c r="O4807">
        <v>967</v>
      </c>
      <c r="P4807" t="str">
        <f>IF(Table1[[#This Row],[Discount %]]&gt;50,"High Discount","Low Discount")</f>
        <v>High Discount</v>
      </c>
    </row>
    <row r="4808" spans="1:16" x14ac:dyDescent="0.3">
      <c r="A4808" t="s">
        <v>9654</v>
      </c>
      <c r="B4808">
        <v>8420407</v>
      </c>
      <c r="C4808" t="s">
        <v>85</v>
      </c>
      <c r="D4808" t="s">
        <v>68</v>
      </c>
      <c r="E4808" t="s">
        <v>131</v>
      </c>
      <c r="F4808" t="s">
        <v>33</v>
      </c>
      <c r="G4808" t="s">
        <v>9655</v>
      </c>
      <c r="H4808">
        <v>874</v>
      </c>
      <c r="I4808">
        <v>2499</v>
      </c>
      <c r="J4808" t="s">
        <v>88</v>
      </c>
      <c r="K4808">
        <v>4</v>
      </c>
      <c r="L4808">
        <v>477</v>
      </c>
      <c r="M4808">
        <v>64.999999999999986</v>
      </c>
      <c r="N4808">
        <v>1624.3499999999997</v>
      </c>
      <c r="O4808">
        <v>874</v>
      </c>
      <c r="P4808" t="str">
        <f>IF(Table1[[#This Row],[Discount %]]&gt;50,"High Discount","Low Discount")</f>
        <v>High Discount</v>
      </c>
    </row>
    <row r="4809" spans="1:16" x14ac:dyDescent="0.3">
      <c r="A4809" t="s">
        <v>9656</v>
      </c>
      <c r="B4809">
        <v>12337070</v>
      </c>
      <c r="C4809" t="s">
        <v>99</v>
      </c>
      <c r="D4809" t="s">
        <v>68</v>
      </c>
      <c r="E4809" t="s">
        <v>69</v>
      </c>
      <c r="F4809" t="s">
        <v>33</v>
      </c>
      <c r="G4809" t="s">
        <v>9657</v>
      </c>
      <c r="H4809">
        <v>1019</v>
      </c>
      <c r="I4809">
        <v>3399</v>
      </c>
      <c r="J4809" t="s">
        <v>101</v>
      </c>
      <c r="K4809">
        <v>4.2</v>
      </c>
      <c r="L4809">
        <v>477</v>
      </c>
      <c r="M4809">
        <v>70</v>
      </c>
      <c r="N4809">
        <v>2379.3000000000002</v>
      </c>
      <c r="O4809">
        <v>1019</v>
      </c>
      <c r="P4809" t="str">
        <f>IF(Table1[[#This Row],[Discount %]]&gt;50,"High Discount","Low Discount")</f>
        <v>High Discount</v>
      </c>
    </row>
    <row r="4810" spans="1:16" x14ac:dyDescent="0.3">
      <c r="A4810" t="s">
        <v>9658</v>
      </c>
      <c r="B4810">
        <v>13957048</v>
      </c>
      <c r="C4810" t="s">
        <v>254</v>
      </c>
      <c r="D4810" t="s">
        <v>68</v>
      </c>
      <c r="E4810" t="s">
        <v>69</v>
      </c>
      <c r="F4810" t="s">
        <v>33</v>
      </c>
      <c r="G4810" t="s">
        <v>9659</v>
      </c>
      <c r="H4810">
        <v>1959</v>
      </c>
      <c r="I4810">
        <v>5599</v>
      </c>
      <c r="J4810" t="s">
        <v>35</v>
      </c>
      <c r="K4810">
        <v>4.0999999999999996</v>
      </c>
      <c r="L4810">
        <v>477</v>
      </c>
      <c r="M4810">
        <v>65</v>
      </c>
      <c r="N4810">
        <v>3639.35</v>
      </c>
      <c r="O4810">
        <v>1959</v>
      </c>
      <c r="P4810" t="str">
        <f>IF(Table1[[#This Row],[Discount %]]&gt;50,"High Discount","Low Discount")</f>
        <v>High Discount</v>
      </c>
    </row>
    <row r="4811" spans="1:16" x14ac:dyDescent="0.3">
      <c r="A4811" t="s">
        <v>9660</v>
      </c>
      <c r="B4811">
        <v>9314637</v>
      </c>
      <c r="C4811" t="s">
        <v>324</v>
      </c>
      <c r="D4811" t="s">
        <v>31</v>
      </c>
      <c r="E4811" t="s">
        <v>104</v>
      </c>
      <c r="F4811" t="s">
        <v>33</v>
      </c>
      <c r="G4811" t="s">
        <v>9661</v>
      </c>
      <c r="I4811">
        <v>429</v>
      </c>
      <c r="J4811" t="s">
        <v>1078</v>
      </c>
      <c r="K4811">
        <v>4.5</v>
      </c>
      <c r="L4811">
        <v>477</v>
      </c>
      <c r="M4811">
        <v>44</v>
      </c>
      <c r="N4811">
        <v>188.76</v>
      </c>
      <c r="O4811">
        <v>240</v>
      </c>
      <c r="P4811" t="str">
        <f>IF(Table1[[#This Row],[Discount %]]&gt;50,"High Discount","Low Discount")</f>
        <v>Low Discount</v>
      </c>
    </row>
    <row r="4812" spans="1:16" x14ac:dyDescent="0.3">
      <c r="A4812" t="s">
        <v>9662</v>
      </c>
      <c r="B4812">
        <v>6521972</v>
      </c>
      <c r="C4812" t="s">
        <v>4213</v>
      </c>
      <c r="D4812" t="s">
        <v>31</v>
      </c>
      <c r="E4812" t="s">
        <v>104</v>
      </c>
      <c r="F4812" t="s">
        <v>33</v>
      </c>
      <c r="G4812" t="s">
        <v>9663</v>
      </c>
      <c r="H4812">
        <v>439</v>
      </c>
      <c r="I4812">
        <v>799</v>
      </c>
      <c r="J4812" t="s">
        <v>4215</v>
      </c>
      <c r="K4812">
        <v>3.9</v>
      </c>
      <c r="L4812">
        <v>477</v>
      </c>
      <c r="M4812">
        <v>45</v>
      </c>
      <c r="N4812">
        <v>359.55</v>
      </c>
      <c r="O4812">
        <v>439</v>
      </c>
      <c r="P4812" t="str">
        <f>IF(Table1[[#This Row],[Discount %]]&gt;50,"High Discount","Low Discount")</f>
        <v>Low Discount</v>
      </c>
    </row>
    <row r="4813" spans="1:16" x14ac:dyDescent="0.3">
      <c r="A4813" t="s">
        <v>9664</v>
      </c>
      <c r="B4813">
        <v>14917720</v>
      </c>
      <c r="C4813" t="s">
        <v>94</v>
      </c>
      <c r="D4813" t="s">
        <v>31</v>
      </c>
      <c r="E4813" t="s">
        <v>271</v>
      </c>
      <c r="F4813" t="s">
        <v>33</v>
      </c>
      <c r="G4813" t="s">
        <v>9665</v>
      </c>
      <c r="H4813">
        <v>399</v>
      </c>
      <c r="I4813">
        <v>999</v>
      </c>
      <c r="J4813" t="s">
        <v>23</v>
      </c>
      <c r="K4813">
        <v>4.2</v>
      </c>
      <c r="L4813">
        <v>477</v>
      </c>
      <c r="M4813">
        <v>60</v>
      </c>
      <c r="N4813">
        <v>599.4</v>
      </c>
      <c r="O4813">
        <v>399</v>
      </c>
      <c r="P4813" t="str">
        <f>IF(Table1[[#This Row],[Discount %]]&gt;50,"High Discount","Low Discount")</f>
        <v>High Discount</v>
      </c>
    </row>
    <row r="4814" spans="1:16" x14ac:dyDescent="0.3">
      <c r="A4814" t="s">
        <v>9666</v>
      </c>
      <c r="B4814">
        <v>11430020</v>
      </c>
      <c r="C4814" t="s">
        <v>56</v>
      </c>
      <c r="D4814" t="s">
        <v>86</v>
      </c>
      <c r="E4814" t="s">
        <v>131</v>
      </c>
      <c r="F4814" t="s">
        <v>33</v>
      </c>
      <c r="G4814" t="s">
        <v>9667</v>
      </c>
      <c r="H4814">
        <v>479</v>
      </c>
      <c r="I4814">
        <v>1599</v>
      </c>
      <c r="J4814" t="s">
        <v>101</v>
      </c>
      <c r="K4814">
        <v>4</v>
      </c>
      <c r="L4814">
        <v>477</v>
      </c>
      <c r="M4814">
        <v>70</v>
      </c>
      <c r="N4814">
        <v>1119.3</v>
      </c>
      <c r="O4814">
        <v>479</v>
      </c>
      <c r="P4814" t="str">
        <f>IF(Table1[[#This Row],[Discount %]]&gt;50,"High Discount","Low Discount")</f>
        <v>High Discount</v>
      </c>
    </row>
    <row r="4815" spans="1:16" x14ac:dyDescent="0.3">
      <c r="A4815" t="s">
        <v>9668</v>
      </c>
      <c r="B4815">
        <v>12562910</v>
      </c>
      <c r="C4815" t="s">
        <v>13</v>
      </c>
      <c r="D4815" t="s">
        <v>37</v>
      </c>
      <c r="E4815" t="s">
        <v>1812</v>
      </c>
      <c r="F4815" t="s">
        <v>33</v>
      </c>
      <c r="G4815" t="s">
        <v>9669</v>
      </c>
      <c r="I4815">
        <v>1099</v>
      </c>
      <c r="J4815" t="s">
        <v>101</v>
      </c>
      <c r="K4815">
        <v>4.2</v>
      </c>
      <c r="L4815">
        <v>477</v>
      </c>
      <c r="M4815">
        <v>70</v>
      </c>
      <c r="N4815">
        <v>769.3</v>
      </c>
      <c r="O4815">
        <v>329</v>
      </c>
      <c r="P4815" t="str">
        <f>IF(Table1[[#This Row],[Discount %]]&gt;50,"High Discount","Low Discount")</f>
        <v>High Discount</v>
      </c>
    </row>
    <row r="4816" spans="1:16" x14ac:dyDescent="0.3">
      <c r="A4816" t="s">
        <v>9670</v>
      </c>
      <c r="B4816">
        <v>13398934</v>
      </c>
      <c r="C4816" t="s">
        <v>13</v>
      </c>
      <c r="D4816" t="s">
        <v>37</v>
      </c>
      <c r="E4816" t="s">
        <v>26</v>
      </c>
      <c r="F4816" t="s">
        <v>33</v>
      </c>
      <c r="G4816" t="s">
        <v>9671</v>
      </c>
      <c r="I4816">
        <v>1199</v>
      </c>
      <c r="J4816" t="s">
        <v>40</v>
      </c>
      <c r="K4816">
        <v>4.0999999999999996</v>
      </c>
      <c r="L4816">
        <v>477</v>
      </c>
      <c r="M4816">
        <v>50</v>
      </c>
      <c r="N4816">
        <v>599.5</v>
      </c>
      <c r="O4816">
        <v>599</v>
      </c>
      <c r="P4816" t="str">
        <f>IF(Table1[[#This Row],[Discount %]]&gt;50,"High Discount","Low Discount")</f>
        <v>Low Discount</v>
      </c>
    </row>
    <row r="4817" spans="1:16" x14ac:dyDescent="0.3">
      <c r="A4817" t="s">
        <v>9672</v>
      </c>
      <c r="B4817">
        <v>10877220</v>
      </c>
      <c r="C4817" t="s">
        <v>1032</v>
      </c>
      <c r="D4817" t="s">
        <v>37</v>
      </c>
      <c r="E4817" t="s">
        <v>38</v>
      </c>
      <c r="F4817" t="s">
        <v>33</v>
      </c>
      <c r="G4817" t="s">
        <v>9673</v>
      </c>
      <c r="I4817">
        <v>1199</v>
      </c>
      <c r="J4817" t="s">
        <v>40</v>
      </c>
      <c r="K4817">
        <v>4.3</v>
      </c>
      <c r="L4817">
        <v>477</v>
      </c>
      <c r="M4817">
        <v>52</v>
      </c>
      <c r="N4817">
        <v>623.48</v>
      </c>
      <c r="O4817">
        <v>575</v>
      </c>
      <c r="P4817" t="str">
        <f>IF(Table1[[#This Row],[Discount %]]&gt;50,"High Discount","Low Discount")</f>
        <v>High Discount</v>
      </c>
    </row>
    <row r="4818" spans="1:16" x14ac:dyDescent="0.3">
      <c r="A4818" t="s">
        <v>9674</v>
      </c>
      <c r="B4818">
        <v>7713803</v>
      </c>
      <c r="C4818" t="s">
        <v>13</v>
      </c>
      <c r="D4818" t="s">
        <v>37</v>
      </c>
      <c r="E4818" t="s">
        <v>15</v>
      </c>
      <c r="F4818" t="s">
        <v>33</v>
      </c>
      <c r="G4818" t="s">
        <v>9629</v>
      </c>
      <c r="I4818">
        <v>1199</v>
      </c>
      <c r="J4818" t="s">
        <v>118</v>
      </c>
      <c r="K4818">
        <v>3.9</v>
      </c>
      <c r="L4818">
        <v>477</v>
      </c>
      <c r="M4818">
        <v>53</v>
      </c>
      <c r="N4818">
        <v>635.47</v>
      </c>
      <c r="O4818">
        <v>563</v>
      </c>
      <c r="P4818" t="str">
        <f>IF(Table1[[#This Row],[Discount %]]&gt;50,"High Discount","Low Discount")</f>
        <v>High Discount</v>
      </c>
    </row>
    <row r="4819" spans="1:16" x14ac:dyDescent="0.3">
      <c r="A4819" t="s">
        <v>9675</v>
      </c>
      <c r="B4819">
        <v>10632192</v>
      </c>
      <c r="C4819" t="s">
        <v>51</v>
      </c>
      <c r="D4819" t="s">
        <v>37</v>
      </c>
      <c r="E4819" t="s">
        <v>43</v>
      </c>
      <c r="F4819" t="s">
        <v>33</v>
      </c>
      <c r="G4819" t="s">
        <v>9676</v>
      </c>
      <c r="I4819">
        <v>1395</v>
      </c>
      <c r="J4819" t="s">
        <v>23</v>
      </c>
      <c r="K4819">
        <v>3.7</v>
      </c>
      <c r="L4819">
        <v>477</v>
      </c>
      <c r="M4819">
        <v>58.000000000000007</v>
      </c>
      <c r="N4819">
        <v>809.10000000000014</v>
      </c>
      <c r="O4819">
        <v>585</v>
      </c>
      <c r="P4819" t="str">
        <f>IF(Table1[[#This Row],[Discount %]]&gt;50,"High Discount","Low Discount")</f>
        <v>High Discount</v>
      </c>
    </row>
    <row r="4820" spans="1:16" x14ac:dyDescent="0.3">
      <c r="A4820" t="s">
        <v>9677</v>
      </c>
      <c r="B4820">
        <v>8841549</v>
      </c>
      <c r="C4820" t="s">
        <v>203</v>
      </c>
      <c r="D4820" t="s">
        <v>37</v>
      </c>
      <c r="E4820" t="s">
        <v>26</v>
      </c>
      <c r="F4820" t="s">
        <v>33</v>
      </c>
      <c r="G4820" t="s">
        <v>9678</v>
      </c>
      <c r="I4820">
        <v>1499</v>
      </c>
      <c r="J4820" t="s">
        <v>23</v>
      </c>
      <c r="K4820">
        <v>4.4000000000000004</v>
      </c>
      <c r="L4820">
        <v>477</v>
      </c>
      <c r="M4820">
        <v>62</v>
      </c>
      <c r="N4820">
        <v>929.38</v>
      </c>
      <c r="O4820">
        <v>569</v>
      </c>
      <c r="P4820" t="str">
        <f>IF(Table1[[#This Row],[Discount %]]&gt;50,"High Discount","Low Discount")</f>
        <v>High Discount</v>
      </c>
    </row>
    <row r="4821" spans="1:16" x14ac:dyDescent="0.3">
      <c r="A4821" t="s">
        <v>9679</v>
      </c>
      <c r="B4821">
        <v>12278670</v>
      </c>
      <c r="C4821" t="s">
        <v>13</v>
      </c>
      <c r="D4821" t="s">
        <v>37</v>
      </c>
      <c r="E4821" t="s">
        <v>15</v>
      </c>
      <c r="F4821" t="s">
        <v>33</v>
      </c>
      <c r="G4821" t="s">
        <v>684</v>
      </c>
      <c r="I4821">
        <v>1599</v>
      </c>
      <c r="J4821" t="s">
        <v>118</v>
      </c>
      <c r="K4821">
        <v>4.0999999999999996</v>
      </c>
      <c r="L4821">
        <v>477</v>
      </c>
      <c r="M4821">
        <v>50</v>
      </c>
      <c r="N4821">
        <v>799.5</v>
      </c>
      <c r="O4821">
        <v>799</v>
      </c>
      <c r="P4821" t="str">
        <f>IF(Table1[[#This Row],[Discount %]]&gt;50,"High Discount","Low Discount")</f>
        <v>Low Discount</v>
      </c>
    </row>
    <row r="4822" spans="1:16" x14ac:dyDescent="0.3">
      <c r="A4822" t="s">
        <v>9680</v>
      </c>
      <c r="B4822">
        <v>12094324</v>
      </c>
      <c r="C4822" t="s">
        <v>90</v>
      </c>
      <c r="D4822" t="s">
        <v>37</v>
      </c>
      <c r="E4822" t="s">
        <v>131</v>
      </c>
      <c r="F4822" t="s">
        <v>33</v>
      </c>
      <c r="G4822" t="s">
        <v>7793</v>
      </c>
      <c r="I4822">
        <v>1849</v>
      </c>
      <c r="J4822" t="s">
        <v>23</v>
      </c>
      <c r="K4822">
        <v>4.3</v>
      </c>
      <c r="L4822">
        <v>477</v>
      </c>
      <c r="M4822">
        <v>58.000000000000007</v>
      </c>
      <c r="N4822">
        <v>1072.42</v>
      </c>
      <c r="O4822">
        <v>776</v>
      </c>
      <c r="P4822" t="str">
        <f>IF(Table1[[#This Row],[Discount %]]&gt;50,"High Discount","Low Discount")</f>
        <v>High Discount</v>
      </c>
    </row>
    <row r="4823" spans="1:16" x14ac:dyDescent="0.3">
      <c r="A4823" t="s">
        <v>9681</v>
      </c>
      <c r="B4823">
        <v>9341445</v>
      </c>
      <c r="C4823" t="s">
        <v>636</v>
      </c>
      <c r="D4823" t="s">
        <v>37</v>
      </c>
      <c r="E4823" t="s">
        <v>43</v>
      </c>
      <c r="F4823" t="s">
        <v>33</v>
      </c>
      <c r="G4823" t="s">
        <v>2340</v>
      </c>
      <c r="I4823">
        <v>1998</v>
      </c>
      <c r="J4823" t="s">
        <v>23</v>
      </c>
      <c r="K4823">
        <v>3.6</v>
      </c>
      <c r="L4823">
        <v>477</v>
      </c>
      <c r="M4823">
        <v>50</v>
      </c>
      <c r="N4823">
        <v>999</v>
      </c>
      <c r="O4823">
        <v>999</v>
      </c>
      <c r="P4823" t="str">
        <f>IF(Table1[[#This Row],[Discount %]]&gt;50,"High Discount","Low Discount")</f>
        <v>Low Discount</v>
      </c>
    </row>
    <row r="4824" spans="1:16" x14ac:dyDescent="0.3">
      <c r="A4824" t="s">
        <v>9682</v>
      </c>
      <c r="B4824">
        <v>9042987</v>
      </c>
      <c r="C4824" t="s">
        <v>1287</v>
      </c>
      <c r="D4824" t="s">
        <v>37</v>
      </c>
      <c r="E4824" t="s">
        <v>15</v>
      </c>
      <c r="F4824" t="s">
        <v>33</v>
      </c>
      <c r="G4824" t="s">
        <v>9683</v>
      </c>
      <c r="I4824">
        <v>2299</v>
      </c>
      <c r="J4824" t="s">
        <v>118</v>
      </c>
      <c r="K4824">
        <v>4.3</v>
      </c>
      <c r="L4824">
        <v>477</v>
      </c>
      <c r="M4824">
        <v>59.000000000000007</v>
      </c>
      <c r="N4824">
        <v>1356.4100000000003</v>
      </c>
      <c r="O4824">
        <v>942</v>
      </c>
      <c r="P4824" t="str">
        <f>IF(Table1[[#This Row],[Discount %]]&gt;50,"High Discount","Low Discount")</f>
        <v>High Discount</v>
      </c>
    </row>
    <row r="4825" spans="1:16" x14ac:dyDescent="0.3">
      <c r="A4825" t="s">
        <v>9684</v>
      </c>
      <c r="B4825">
        <v>11143566</v>
      </c>
      <c r="C4825" t="s">
        <v>42</v>
      </c>
      <c r="D4825" t="s">
        <v>37</v>
      </c>
      <c r="E4825" t="s">
        <v>38</v>
      </c>
      <c r="F4825" t="s">
        <v>33</v>
      </c>
      <c r="G4825" t="s">
        <v>9685</v>
      </c>
      <c r="I4825">
        <v>899</v>
      </c>
      <c r="J4825" t="s">
        <v>40</v>
      </c>
      <c r="K4825">
        <v>4.3</v>
      </c>
      <c r="L4825">
        <v>477</v>
      </c>
      <c r="M4825">
        <v>40</v>
      </c>
      <c r="N4825">
        <v>359.6</v>
      </c>
      <c r="O4825">
        <v>539</v>
      </c>
      <c r="P4825" t="str">
        <f>IF(Table1[[#This Row],[Discount %]]&gt;50,"High Discount","Low Discount")</f>
        <v>Low Discount</v>
      </c>
    </row>
    <row r="4826" spans="1:16" x14ac:dyDescent="0.3">
      <c r="A4826" t="s">
        <v>9686</v>
      </c>
      <c r="B4826">
        <v>14645988</v>
      </c>
      <c r="C4826" t="s">
        <v>46</v>
      </c>
      <c r="D4826" t="s">
        <v>14</v>
      </c>
      <c r="E4826" t="s">
        <v>121</v>
      </c>
      <c r="F4826" t="s">
        <v>16</v>
      </c>
      <c r="G4826" t="s">
        <v>9687</v>
      </c>
      <c r="H4826">
        <v>349</v>
      </c>
      <c r="I4826">
        <v>699</v>
      </c>
      <c r="J4826" t="s">
        <v>49</v>
      </c>
      <c r="K4826">
        <v>4.4000000000000004</v>
      </c>
      <c r="L4826">
        <v>476</v>
      </c>
      <c r="M4826">
        <v>50</v>
      </c>
      <c r="N4826">
        <v>349.5</v>
      </c>
      <c r="O4826">
        <v>349</v>
      </c>
      <c r="P4826" t="str">
        <f>IF(Table1[[#This Row],[Discount %]]&gt;50,"High Discount","Low Discount")</f>
        <v>Low Discount</v>
      </c>
    </row>
    <row r="4827" spans="1:16" x14ac:dyDescent="0.3">
      <c r="A4827" t="s">
        <v>9688</v>
      </c>
      <c r="B4827">
        <v>11160544</v>
      </c>
      <c r="C4827" t="s">
        <v>13</v>
      </c>
      <c r="D4827" t="s">
        <v>14</v>
      </c>
      <c r="E4827" t="s">
        <v>47</v>
      </c>
      <c r="F4827" t="s">
        <v>16</v>
      </c>
      <c r="G4827" t="s">
        <v>9689</v>
      </c>
      <c r="H4827">
        <v>1679</v>
      </c>
      <c r="I4827">
        <v>2799</v>
      </c>
      <c r="J4827" t="s">
        <v>18</v>
      </c>
      <c r="K4827">
        <v>3.9</v>
      </c>
      <c r="L4827">
        <v>476</v>
      </c>
      <c r="M4827">
        <v>40</v>
      </c>
      <c r="N4827">
        <v>1119.5999999999999</v>
      </c>
      <c r="O4827">
        <v>1679</v>
      </c>
      <c r="P4827" t="str">
        <f>IF(Table1[[#This Row],[Discount %]]&gt;50,"High Discount","Low Discount")</f>
        <v>Low Discount</v>
      </c>
    </row>
    <row r="4828" spans="1:16" x14ac:dyDescent="0.3">
      <c r="A4828" t="s">
        <v>9690</v>
      </c>
      <c r="B4828">
        <v>12242822</v>
      </c>
      <c r="C4828" t="s">
        <v>56</v>
      </c>
      <c r="D4828" t="s">
        <v>14</v>
      </c>
      <c r="E4828" t="s">
        <v>15</v>
      </c>
      <c r="F4828" t="s">
        <v>16</v>
      </c>
      <c r="G4828" t="s">
        <v>9691</v>
      </c>
      <c r="H4828">
        <v>752</v>
      </c>
      <c r="I4828">
        <v>2149</v>
      </c>
      <c r="J4828" t="s">
        <v>18</v>
      </c>
      <c r="K4828">
        <v>3.8</v>
      </c>
      <c r="L4828">
        <v>476</v>
      </c>
      <c r="M4828">
        <v>64.999999999999986</v>
      </c>
      <c r="N4828">
        <v>1396.8499999999997</v>
      </c>
      <c r="O4828">
        <v>752</v>
      </c>
      <c r="P4828" t="str">
        <f>IF(Table1[[#This Row],[Discount %]]&gt;50,"High Discount","Low Discount")</f>
        <v>High Discount</v>
      </c>
    </row>
    <row r="4829" spans="1:16" x14ac:dyDescent="0.3">
      <c r="A4829" t="s">
        <v>9692</v>
      </c>
      <c r="B4829">
        <v>12032810</v>
      </c>
      <c r="C4829" t="s">
        <v>270</v>
      </c>
      <c r="D4829" t="s">
        <v>176</v>
      </c>
      <c r="E4829" t="s">
        <v>1740</v>
      </c>
      <c r="F4829" t="s">
        <v>16</v>
      </c>
      <c r="G4829" t="s">
        <v>9693</v>
      </c>
      <c r="H4829">
        <v>588</v>
      </c>
      <c r="I4829">
        <v>619</v>
      </c>
      <c r="J4829" t="s">
        <v>23</v>
      </c>
      <c r="K4829">
        <v>4.4000000000000004</v>
      </c>
      <c r="L4829">
        <v>476</v>
      </c>
      <c r="M4829">
        <v>5</v>
      </c>
      <c r="N4829">
        <v>30.95</v>
      </c>
      <c r="O4829">
        <v>588</v>
      </c>
      <c r="P4829" t="str">
        <f>IF(Table1[[#This Row],[Discount %]]&gt;50,"High Discount","Low Discount")</f>
        <v>Low Discount</v>
      </c>
    </row>
    <row r="4830" spans="1:16" x14ac:dyDescent="0.3">
      <c r="A4830" t="s">
        <v>9694</v>
      </c>
      <c r="B4830">
        <v>11217410</v>
      </c>
      <c r="C4830" t="s">
        <v>1040</v>
      </c>
      <c r="D4830" t="s">
        <v>176</v>
      </c>
      <c r="E4830" t="s">
        <v>325</v>
      </c>
      <c r="F4830" t="s">
        <v>16</v>
      </c>
      <c r="G4830" t="s">
        <v>9695</v>
      </c>
      <c r="H4830">
        <v>468</v>
      </c>
      <c r="I4830">
        <v>572</v>
      </c>
      <c r="J4830" t="s">
        <v>35</v>
      </c>
      <c r="K4830">
        <v>4.0999999999999996</v>
      </c>
      <c r="L4830">
        <v>476</v>
      </c>
      <c r="M4830">
        <v>18.181818181818183</v>
      </c>
      <c r="N4830">
        <v>104.00000000000001</v>
      </c>
      <c r="O4830">
        <v>468</v>
      </c>
      <c r="P4830" t="str">
        <f>IF(Table1[[#This Row],[Discount %]]&gt;50,"High Discount","Low Discount")</f>
        <v>Low Discount</v>
      </c>
    </row>
    <row r="4831" spans="1:16" x14ac:dyDescent="0.3">
      <c r="A4831" t="s">
        <v>9696</v>
      </c>
      <c r="B4831">
        <v>18028834</v>
      </c>
      <c r="C4831" t="s">
        <v>270</v>
      </c>
      <c r="D4831" t="s">
        <v>176</v>
      </c>
      <c r="E4831" t="s">
        <v>890</v>
      </c>
      <c r="F4831" t="s">
        <v>16</v>
      </c>
      <c r="G4831" t="s">
        <v>4631</v>
      </c>
      <c r="I4831">
        <v>1098</v>
      </c>
      <c r="J4831" t="s">
        <v>23</v>
      </c>
      <c r="K4831">
        <v>4.4000000000000004</v>
      </c>
      <c r="L4831">
        <v>476</v>
      </c>
      <c r="M4831">
        <v>31</v>
      </c>
      <c r="N4831">
        <v>340.38</v>
      </c>
      <c r="O4831">
        <v>757</v>
      </c>
      <c r="P4831" t="str">
        <f>IF(Table1[[#This Row],[Discount %]]&gt;50,"High Discount","Low Discount")</f>
        <v>Low Discount</v>
      </c>
    </row>
    <row r="4832" spans="1:16" x14ac:dyDescent="0.3">
      <c r="A4832" t="s">
        <v>9697</v>
      </c>
      <c r="B4832">
        <v>18028704</v>
      </c>
      <c r="C4832" t="s">
        <v>270</v>
      </c>
      <c r="D4832" t="s">
        <v>176</v>
      </c>
      <c r="E4832" t="s">
        <v>890</v>
      </c>
      <c r="F4832" t="s">
        <v>16</v>
      </c>
      <c r="G4832" t="s">
        <v>4631</v>
      </c>
      <c r="I4832">
        <v>1098</v>
      </c>
      <c r="J4832" t="s">
        <v>23</v>
      </c>
      <c r="K4832">
        <v>4.4000000000000004</v>
      </c>
      <c r="L4832">
        <v>476</v>
      </c>
      <c r="M4832">
        <v>31</v>
      </c>
      <c r="N4832">
        <v>340.38</v>
      </c>
      <c r="O4832">
        <v>757</v>
      </c>
      <c r="P4832" t="str">
        <f>IF(Table1[[#This Row],[Discount %]]&gt;50,"High Discount","Low Discount")</f>
        <v>Low Discount</v>
      </c>
    </row>
    <row r="4833" spans="1:16" x14ac:dyDescent="0.3">
      <c r="A4833" t="s">
        <v>9698</v>
      </c>
      <c r="B4833">
        <v>10398499</v>
      </c>
      <c r="C4833" t="s">
        <v>13</v>
      </c>
      <c r="D4833" t="s">
        <v>25</v>
      </c>
      <c r="E4833" t="s">
        <v>26</v>
      </c>
      <c r="F4833" t="s">
        <v>16</v>
      </c>
      <c r="G4833" t="s">
        <v>9699</v>
      </c>
      <c r="H4833">
        <v>714</v>
      </c>
      <c r="I4833">
        <v>1299</v>
      </c>
      <c r="J4833" t="s">
        <v>231</v>
      </c>
      <c r="K4833">
        <v>4.4000000000000004</v>
      </c>
      <c r="L4833">
        <v>476</v>
      </c>
      <c r="M4833">
        <v>44.999999999999993</v>
      </c>
      <c r="N4833">
        <v>584.54999999999995</v>
      </c>
      <c r="O4833">
        <v>714</v>
      </c>
      <c r="P4833" t="str">
        <f>IF(Table1[[#This Row],[Discount %]]&gt;50,"High Discount","Low Discount")</f>
        <v>Low Discount</v>
      </c>
    </row>
    <row r="4834" spans="1:16" x14ac:dyDescent="0.3">
      <c r="A4834" t="s">
        <v>9700</v>
      </c>
      <c r="B4834">
        <v>2498501</v>
      </c>
      <c r="C4834" t="s">
        <v>13</v>
      </c>
      <c r="D4834" t="s">
        <v>25</v>
      </c>
      <c r="E4834" t="s">
        <v>38</v>
      </c>
      <c r="F4834" t="s">
        <v>16</v>
      </c>
      <c r="G4834" t="s">
        <v>9701</v>
      </c>
      <c r="H4834">
        <v>224</v>
      </c>
      <c r="I4834">
        <v>499</v>
      </c>
      <c r="J4834" t="s">
        <v>40</v>
      </c>
      <c r="K4834">
        <v>4.0999999999999996</v>
      </c>
      <c r="L4834">
        <v>476</v>
      </c>
      <c r="M4834">
        <v>54.999999999999993</v>
      </c>
      <c r="N4834">
        <v>274.45</v>
      </c>
      <c r="O4834">
        <v>224</v>
      </c>
      <c r="P4834" t="str">
        <f>IF(Table1[[#This Row],[Discount %]]&gt;50,"High Discount","Low Discount")</f>
        <v>High Discount</v>
      </c>
    </row>
    <row r="4835" spans="1:16" x14ac:dyDescent="0.3">
      <c r="A4835" t="s">
        <v>9702</v>
      </c>
      <c r="B4835">
        <v>13429552</v>
      </c>
      <c r="C4835" t="s">
        <v>840</v>
      </c>
      <c r="D4835" t="s">
        <v>68</v>
      </c>
      <c r="E4835" t="s">
        <v>131</v>
      </c>
      <c r="F4835" t="s">
        <v>33</v>
      </c>
      <c r="G4835" t="s">
        <v>9703</v>
      </c>
      <c r="H4835">
        <v>1599</v>
      </c>
      <c r="I4835">
        <v>1999</v>
      </c>
      <c r="J4835" t="s">
        <v>23</v>
      </c>
      <c r="K4835">
        <v>4.5999999999999996</v>
      </c>
      <c r="L4835">
        <v>476</v>
      </c>
      <c r="M4835">
        <v>20</v>
      </c>
      <c r="N4835">
        <v>399.8</v>
      </c>
      <c r="O4835">
        <v>1599</v>
      </c>
      <c r="P4835" t="str">
        <f>IF(Table1[[#This Row],[Discount %]]&gt;50,"High Discount","Low Discount")</f>
        <v>Low Discount</v>
      </c>
    </row>
    <row r="4836" spans="1:16" x14ac:dyDescent="0.3">
      <c r="A4836" t="s">
        <v>9704</v>
      </c>
      <c r="B4836">
        <v>7340671</v>
      </c>
      <c r="C4836" t="s">
        <v>30</v>
      </c>
      <c r="D4836" t="s">
        <v>31</v>
      </c>
      <c r="E4836" t="s">
        <v>32</v>
      </c>
      <c r="F4836" t="s">
        <v>33</v>
      </c>
      <c r="G4836" t="s">
        <v>9705</v>
      </c>
      <c r="H4836">
        <v>893</v>
      </c>
      <c r="I4836">
        <v>1295</v>
      </c>
      <c r="J4836" t="s">
        <v>35</v>
      </c>
      <c r="K4836">
        <v>4.2</v>
      </c>
      <c r="L4836">
        <v>476</v>
      </c>
      <c r="M4836">
        <v>31</v>
      </c>
      <c r="N4836">
        <v>401.45</v>
      </c>
      <c r="O4836">
        <v>893</v>
      </c>
      <c r="P4836" t="str">
        <f>IF(Table1[[#This Row],[Discount %]]&gt;50,"High Discount","Low Discount")</f>
        <v>Low Discount</v>
      </c>
    </row>
    <row r="4837" spans="1:16" x14ac:dyDescent="0.3">
      <c r="A4837" t="s">
        <v>9706</v>
      </c>
      <c r="B4837">
        <v>9801597</v>
      </c>
      <c r="C4837" t="s">
        <v>90</v>
      </c>
      <c r="D4837" t="s">
        <v>37</v>
      </c>
      <c r="E4837" t="s">
        <v>15</v>
      </c>
      <c r="F4837" t="s">
        <v>33</v>
      </c>
      <c r="G4837" t="s">
        <v>1261</v>
      </c>
      <c r="I4837">
        <v>1899</v>
      </c>
      <c r="J4837" t="s">
        <v>399</v>
      </c>
      <c r="K4837">
        <v>3.7</v>
      </c>
      <c r="L4837">
        <v>476</v>
      </c>
      <c r="M4837">
        <v>57.000000000000007</v>
      </c>
      <c r="N4837">
        <v>1082.43</v>
      </c>
      <c r="O4837">
        <v>816</v>
      </c>
      <c r="P4837" t="str">
        <f>IF(Table1[[#This Row],[Discount %]]&gt;50,"High Discount","Low Discount")</f>
        <v>High Discount</v>
      </c>
    </row>
    <row r="4838" spans="1:16" x14ac:dyDescent="0.3">
      <c r="A4838" t="s">
        <v>9707</v>
      </c>
      <c r="B4838">
        <v>12209542</v>
      </c>
      <c r="C4838" t="s">
        <v>840</v>
      </c>
      <c r="D4838" t="s">
        <v>37</v>
      </c>
      <c r="E4838" t="s">
        <v>131</v>
      </c>
      <c r="F4838" t="s">
        <v>33</v>
      </c>
      <c r="G4838" t="s">
        <v>9708</v>
      </c>
      <c r="I4838">
        <v>2400</v>
      </c>
      <c r="J4838" t="s">
        <v>23</v>
      </c>
      <c r="K4838">
        <v>4.5</v>
      </c>
      <c r="L4838">
        <v>476</v>
      </c>
      <c r="M4838">
        <v>38</v>
      </c>
      <c r="N4838">
        <v>912</v>
      </c>
      <c r="O4838">
        <v>1488</v>
      </c>
      <c r="P4838" t="str">
        <f>IF(Table1[[#This Row],[Discount %]]&gt;50,"High Discount","Low Discount")</f>
        <v>Low Discount</v>
      </c>
    </row>
    <row r="4839" spans="1:16" x14ac:dyDescent="0.3">
      <c r="A4839" t="s">
        <v>9709</v>
      </c>
      <c r="B4839">
        <v>9855315</v>
      </c>
      <c r="C4839" t="s">
        <v>9710</v>
      </c>
      <c r="D4839" t="s">
        <v>37</v>
      </c>
      <c r="E4839" t="s">
        <v>168</v>
      </c>
      <c r="F4839" t="s">
        <v>33</v>
      </c>
      <c r="G4839" t="s">
        <v>9711</v>
      </c>
      <c r="I4839">
        <v>3999</v>
      </c>
      <c r="J4839" t="s">
        <v>23</v>
      </c>
      <c r="K4839">
        <v>4.4000000000000004</v>
      </c>
      <c r="L4839">
        <v>476</v>
      </c>
      <c r="M4839">
        <v>54.999999999999993</v>
      </c>
      <c r="N4839">
        <v>2199.4499999999998</v>
      </c>
      <c r="O4839">
        <v>1799</v>
      </c>
      <c r="P4839" t="str">
        <f>IF(Table1[[#This Row],[Discount %]]&gt;50,"High Discount","Low Discount")</f>
        <v>High Discount</v>
      </c>
    </row>
    <row r="4840" spans="1:16" x14ac:dyDescent="0.3">
      <c r="A4840" t="s">
        <v>9712</v>
      </c>
      <c r="B4840">
        <v>14350744</v>
      </c>
      <c r="C4840" t="s">
        <v>90</v>
      </c>
      <c r="D4840" t="s">
        <v>37</v>
      </c>
      <c r="E4840" t="s">
        <v>38</v>
      </c>
      <c r="F4840" t="s">
        <v>33</v>
      </c>
      <c r="G4840" t="s">
        <v>9713</v>
      </c>
      <c r="I4840">
        <v>649</v>
      </c>
      <c r="J4840" t="s">
        <v>23</v>
      </c>
      <c r="K4840">
        <v>4.4000000000000004</v>
      </c>
      <c r="L4840">
        <v>476</v>
      </c>
      <c r="M4840">
        <v>58.000000000000007</v>
      </c>
      <c r="N4840">
        <v>376.42000000000007</v>
      </c>
      <c r="O4840">
        <v>272</v>
      </c>
      <c r="P4840" t="str">
        <f>IF(Table1[[#This Row],[Discount %]]&gt;50,"High Discount","Low Discount")</f>
        <v>High Discount</v>
      </c>
    </row>
    <row r="4841" spans="1:16" x14ac:dyDescent="0.3">
      <c r="A4841" t="s">
        <v>9714</v>
      </c>
      <c r="B4841">
        <v>383104</v>
      </c>
      <c r="C4841" t="s">
        <v>3068</v>
      </c>
      <c r="D4841" t="s">
        <v>37</v>
      </c>
      <c r="E4841" t="s">
        <v>554</v>
      </c>
      <c r="F4841" t="s">
        <v>33</v>
      </c>
      <c r="G4841" t="s">
        <v>9715</v>
      </c>
      <c r="I4841">
        <v>999</v>
      </c>
      <c r="J4841" t="s">
        <v>834</v>
      </c>
      <c r="K4841">
        <v>4.0999999999999996</v>
      </c>
      <c r="L4841">
        <v>476</v>
      </c>
      <c r="M4841">
        <v>30</v>
      </c>
      <c r="N4841">
        <v>299.7</v>
      </c>
      <c r="O4841">
        <v>699</v>
      </c>
      <c r="P4841" t="str">
        <f>IF(Table1[[#This Row],[Discount %]]&gt;50,"High Discount","Low Discount")</f>
        <v>Low Discount</v>
      </c>
    </row>
    <row r="4842" spans="1:16" x14ac:dyDescent="0.3">
      <c r="A4842" t="s">
        <v>9716</v>
      </c>
      <c r="B4842">
        <v>7736676</v>
      </c>
      <c r="C4842" t="s">
        <v>3808</v>
      </c>
      <c r="D4842" t="s">
        <v>37</v>
      </c>
      <c r="E4842" t="s">
        <v>47</v>
      </c>
      <c r="F4842" t="s">
        <v>33</v>
      </c>
      <c r="G4842" t="s">
        <v>9717</v>
      </c>
      <c r="I4842">
        <v>1499</v>
      </c>
      <c r="J4842" t="s">
        <v>9718</v>
      </c>
      <c r="K4842">
        <v>4.0999999999999996</v>
      </c>
      <c r="L4842">
        <v>476</v>
      </c>
      <c r="M4842">
        <v>53</v>
      </c>
      <c r="N4842">
        <v>794.47</v>
      </c>
      <c r="O4842">
        <v>704</v>
      </c>
      <c r="P4842" t="str">
        <f>IF(Table1[[#This Row],[Discount %]]&gt;50,"High Discount","Low Discount")</f>
        <v>High Discount</v>
      </c>
    </row>
    <row r="4843" spans="1:16" x14ac:dyDescent="0.3">
      <c r="A4843" t="s">
        <v>9719</v>
      </c>
      <c r="B4843">
        <v>11560466</v>
      </c>
      <c r="C4843" t="s">
        <v>149</v>
      </c>
      <c r="D4843" t="s">
        <v>14</v>
      </c>
      <c r="E4843" t="s">
        <v>47</v>
      </c>
      <c r="F4843" t="s">
        <v>16</v>
      </c>
      <c r="G4843" t="s">
        <v>9720</v>
      </c>
      <c r="H4843">
        <v>999</v>
      </c>
      <c r="I4843">
        <v>1999</v>
      </c>
      <c r="J4843" t="s">
        <v>151</v>
      </c>
      <c r="K4843">
        <v>4</v>
      </c>
      <c r="L4843">
        <v>475</v>
      </c>
      <c r="M4843">
        <v>50</v>
      </c>
      <c r="N4843">
        <v>999.5</v>
      </c>
      <c r="O4843">
        <v>999</v>
      </c>
      <c r="P4843" t="str">
        <f>IF(Table1[[#This Row],[Discount %]]&gt;50,"High Discount","Low Discount")</f>
        <v>Low Discount</v>
      </c>
    </row>
    <row r="4844" spans="1:16" x14ac:dyDescent="0.3">
      <c r="A4844" t="s">
        <v>9721</v>
      </c>
      <c r="B4844">
        <v>4451384</v>
      </c>
      <c r="C4844" t="s">
        <v>599</v>
      </c>
      <c r="D4844" t="s">
        <v>14</v>
      </c>
      <c r="E4844" t="s">
        <v>15</v>
      </c>
      <c r="F4844" t="s">
        <v>16</v>
      </c>
      <c r="G4844" t="s">
        <v>9722</v>
      </c>
      <c r="H4844">
        <v>799</v>
      </c>
      <c r="I4844">
        <v>1999</v>
      </c>
      <c r="J4844" t="s">
        <v>18</v>
      </c>
      <c r="K4844">
        <v>3.8</v>
      </c>
      <c r="L4844">
        <v>475</v>
      </c>
      <c r="M4844">
        <v>60.000000000000007</v>
      </c>
      <c r="N4844">
        <v>1199.4000000000001</v>
      </c>
      <c r="O4844">
        <v>799</v>
      </c>
      <c r="P4844" t="str">
        <f>IF(Table1[[#This Row],[Discount %]]&gt;50,"High Discount","Low Discount")</f>
        <v>High Discount</v>
      </c>
    </row>
    <row r="4845" spans="1:16" x14ac:dyDescent="0.3">
      <c r="A4845" t="s">
        <v>9723</v>
      </c>
      <c r="B4845">
        <v>9973947</v>
      </c>
      <c r="C4845" t="s">
        <v>1626</v>
      </c>
      <c r="D4845" t="s">
        <v>68</v>
      </c>
      <c r="E4845" t="s">
        <v>82</v>
      </c>
      <c r="F4845" t="s">
        <v>16</v>
      </c>
      <c r="G4845" t="s">
        <v>9724</v>
      </c>
      <c r="H4845">
        <v>1249</v>
      </c>
      <c r="I4845">
        <v>2499</v>
      </c>
      <c r="J4845" t="s">
        <v>35</v>
      </c>
      <c r="K4845">
        <v>4.5</v>
      </c>
      <c r="L4845">
        <v>475</v>
      </c>
      <c r="M4845">
        <v>50</v>
      </c>
      <c r="N4845">
        <v>1249.5</v>
      </c>
      <c r="O4845">
        <v>1249</v>
      </c>
      <c r="P4845" t="str">
        <f>IF(Table1[[#This Row],[Discount %]]&gt;50,"High Discount","Low Discount")</f>
        <v>Low Discount</v>
      </c>
    </row>
    <row r="4846" spans="1:16" x14ac:dyDescent="0.3">
      <c r="A4846" t="s">
        <v>9725</v>
      </c>
      <c r="B4846">
        <v>11361484</v>
      </c>
      <c r="C4846" t="s">
        <v>149</v>
      </c>
      <c r="D4846" t="s">
        <v>25</v>
      </c>
      <c r="E4846" t="s">
        <v>26</v>
      </c>
      <c r="F4846" t="s">
        <v>16</v>
      </c>
      <c r="G4846" t="s">
        <v>9726</v>
      </c>
      <c r="H4846">
        <v>1209</v>
      </c>
      <c r="I4846">
        <v>2199</v>
      </c>
      <c r="J4846" t="s">
        <v>453</v>
      </c>
      <c r="K4846">
        <v>4.4000000000000004</v>
      </c>
      <c r="L4846">
        <v>475</v>
      </c>
      <c r="M4846">
        <v>44.999999999999993</v>
      </c>
      <c r="N4846">
        <v>989.54999999999984</v>
      </c>
      <c r="O4846">
        <v>1209</v>
      </c>
      <c r="P4846" t="str">
        <f>IF(Table1[[#This Row],[Discount %]]&gt;50,"High Discount","Low Discount")</f>
        <v>Low Discount</v>
      </c>
    </row>
    <row r="4847" spans="1:16" x14ac:dyDescent="0.3">
      <c r="A4847" t="s">
        <v>9727</v>
      </c>
      <c r="B4847">
        <v>8237079</v>
      </c>
      <c r="C4847" t="s">
        <v>13</v>
      </c>
      <c r="D4847" t="s">
        <v>25</v>
      </c>
      <c r="E4847" t="s">
        <v>26</v>
      </c>
      <c r="F4847" t="s">
        <v>16</v>
      </c>
      <c r="G4847" t="s">
        <v>9728</v>
      </c>
      <c r="H4847">
        <v>1199</v>
      </c>
      <c r="I4847">
        <v>2399</v>
      </c>
      <c r="J4847" t="s">
        <v>231</v>
      </c>
      <c r="K4847">
        <v>3.9</v>
      </c>
      <c r="L4847">
        <v>475</v>
      </c>
      <c r="M4847">
        <v>50</v>
      </c>
      <c r="N4847">
        <v>1199.5</v>
      </c>
      <c r="O4847">
        <v>1199</v>
      </c>
      <c r="P4847" t="str">
        <f>IF(Table1[[#This Row],[Discount %]]&gt;50,"High Discount","Low Discount")</f>
        <v>Low Discount</v>
      </c>
    </row>
    <row r="4848" spans="1:16" x14ac:dyDescent="0.3">
      <c r="A4848" t="s">
        <v>9729</v>
      </c>
      <c r="B4848">
        <v>6832172</v>
      </c>
      <c r="C4848" t="s">
        <v>149</v>
      </c>
      <c r="D4848" t="s">
        <v>25</v>
      </c>
      <c r="E4848" t="s">
        <v>168</v>
      </c>
      <c r="F4848" t="s">
        <v>16</v>
      </c>
      <c r="G4848" t="s">
        <v>9730</v>
      </c>
      <c r="H4848">
        <v>1799</v>
      </c>
      <c r="I4848">
        <v>4499</v>
      </c>
      <c r="J4848" t="s">
        <v>834</v>
      </c>
      <c r="K4848">
        <v>3.7</v>
      </c>
      <c r="L4848">
        <v>475</v>
      </c>
      <c r="M4848">
        <v>60</v>
      </c>
      <c r="N4848">
        <v>2699.4</v>
      </c>
      <c r="O4848">
        <v>1799</v>
      </c>
      <c r="P4848" t="str">
        <f>IF(Table1[[#This Row],[Discount %]]&gt;50,"High Discount","Low Discount")</f>
        <v>High Discount</v>
      </c>
    </row>
    <row r="4849" spans="1:16" x14ac:dyDescent="0.3">
      <c r="A4849" t="s">
        <v>9731</v>
      </c>
      <c r="B4849">
        <v>11544670</v>
      </c>
      <c r="C4849" t="s">
        <v>13</v>
      </c>
      <c r="D4849" t="s">
        <v>25</v>
      </c>
      <c r="E4849" t="s">
        <v>38</v>
      </c>
      <c r="F4849" t="s">
        <v>16</v>
      </c>
      <c r="G4849" t="s">
        <v>9732</v>
      </c>
      <c r="H4849">
        <v>404</v>
      </c>
      <c r="I4849">
        <v>899</v>
      </c>
      <c r="J4849" t="s">
        <v>40</v>
      </c>
      <c r="K4849">
        <v>4.0999999999999996</v>
      </c>
      <c r="L4849">
        <v>475</v>
      </c>
      <c r="M4849">
        <v>54.999999999999993</v>
      </c>
      <c r="N4849">
        <v>494.44999999999993</v>
      </c>
      <c r="O4849">
        <v>404</v>
      </c>
      <c r="P4849" t="str">
        <f>IF(Table1[[#This Row],[Discount %]]&gt;50,"High Discount","Low Discount")</f>
        <v>High Discount</v>
      </c>
    </row>
    <row r="4850" spans="1:16" x14ac:dyDescent="0.3">
      <c r="A4850" t="s">
        <v>9733</v>
      </c>
      <c r="B4850">
        <v>7204998</v>
      </c>
      <c r="C4850" t="s">
        <v>3316</v>
      </c>
      <c r="D4850" t="s">
        <v>25</v>
      </c>
      <c r="E4850" t="s">
        <v>26</v>
      </c>
      <c r="F4850" t="s">
        <v>16</v>
      </c>
      <c r="G4850" t="s">
        <v>9734</v>
      </c>
      <c r="H4850">
        <v>599</v>
      </c>
      <c r="I4850">
        <v>999</v>
      </c>
      <c r="J4850" t="s">
        <v>231</v>
      </c>
      <c r="K4850">
        <v>4.2</v>
      </c>
      <c r="L4850">
        <v>475</v>
      </c>
      <c r="M4850">
        <v>40</v>
      </c>
      <c r="N4850">
        <v>399.6</v>
      </c>
      <c r="O4850">
        <v>599</v>
      </c>
      <c r="P4850" t="str">
        <f>IF(Table1[[#This Row],[Discount %]]&gt;50,"High Discount","Low Discount")</f>
        <v>Low Discount</v>
      </c>
    </row>
    <row r="4851" spans="1:16" x14ac:dyDescent="0.3">
      <c r="A4851" t="s">
        <v>9735</v>
      </c>
      <c r="B4851">
        <v>13104792</v>
      </c>
      <c r="C4851" t="s">
        <v>372</v>
      </c>
      <c r="D4851" t="s">
        <v>68</v>
      </c>
      <c r="E4851" t="s">
        <v>69</v>
      </c>
      <c r="F4851" t="s">
        <v>33</v>
      </c>
      <c r="G4851" t="s">
        <v>9736</v>
      </c>
      <c r="H4851">
        <v>1461</v>
      </c>
      <c r="I4851">
        <v>4299</v>
      </c>
      <c r="J4851" t="s">
        <v>212</v>
      </c>
      <c r="K4851">
        <v>4.0999999999999996</v>
      </c>
      <c r="L4851">
        <v>475</v>
      </c>
      <c r="M4851">
        <v>66</v>
      </c>
      <c r="N4851">
        <v>2837.34</v>
      </c>
      <c r="O4851">
        <v>1461</v>
      </c>
      <c r="P4851" t="str">
        <f>IF(Table1[[#This Row],[Discount %]]&gt;50,"High Discount","Low Discount")</f>
        <v>High Discount</v>
      </c>
    </row>
    <row r="4852" spans="1:16" x14ac:dyDescent="0.3">
      <c r="A4852" t="s">
        <v>9737</v>
      </c>
      <c r="B4852">
        <v>13549768</v>
      </c>
      <c r="C4852" t="s">
        <v>9738</v>
      </c>
      <c r="D4852" t="s">
        <v>31</v>
      </c>
      <c r="E4852" t="s">
        <v>32</v>
      </c>
      <c r="F4852" t="s">
        <v>33</v>
      </c>
      <c r="G4852" t="s">
        <v>9739</v>
      </c>
      <c r="H4852">
        <v>830</v>
      </c>
      <c r="I4852">
        <v>1000</v>
      </c>
      <c r="J4852" t="s">
        <v>1283</v>
      </c>
      <c r="K4852">
        <v>4.0999999999999996</v>
      </c>
      <c r="L4852">
        <v>475</v>
      </c>
      <c r="M4852">
        <v>17</v>
      </c>
      <c r="N4852">
        <v>170</v>
      </c>
      <c r="O4852">
        <v>830</v>
      </c>
      <c r="P4852" t="str">
        <f>IF(Table1[[#This Row],[Discount %]]&gt;50,"High Discount","Low Discount")</f>
        <v>Low Discount</v>
      </c>
    </row>
    <row r="4853" spans="1:16" x14ac:dyDescent="0.3">
      <c r="A4853" t="s">
        <v>9740</v>
      </c>
      <c r="B4853">
        <v>14650998</v>
      </c>
      <c r="C4853" t="s">
        <v>94</v>
      </c>
      <c r="D4853" t="s">
        <v>31</v>
      </c>
      <c r="E4853" t="s">
        <v>104</v>
      </c>
      <c r="F4853" t="s">
        <v>33</v>
      </c>
      <c r="G4853" t="s">
        <v>9741</v>
      </c>
      <c r="H4853">
        <v>299</v>
      </c>
      <c r="I4853">
        <v>1199</v>
      </c>
      <c r="J4853" t="s">
        <v>1060</v>
      </c>
      <c r="K4853">
        <v>4.3</v>
      </c>
      <c r="L4853">
        <v>475</v>
      </c>
      <c r="M4853">
        <v>75</v>
      </c>
      <c r="N4853">
        <v>899.25</v>
      </c>
      <c r="O4853">
        <v>299</v>
      </c>
      <c r="P4853" t="str">
        <f>IF(Table1[[#This Row],[Discount %]]&gt;50,"High Discount","Low Discount")</f>
        <v>High Discount</v>
      </c>
    </row>
    <row r="4854" spans="1:16" x14ac:dyDescent="0.3">
      <c r="A4854" t="s">
        <v>9742</v>
      </c>
      <c r="B4854">
        <v>11248370</v>
      </c>
      <c r="C4854" t="s">
        <v>379</v>
      </c>
      <c r="D4854" t="s">
        <v>31</v>
      </c>
      <c r="E4854" t="s">
        <v>380</v>
      </c>
      <c r="F4854" t="s">
        <v>33</v>
      </c>
      <c r="G4854" t="s">
        <v>9743</v>
      </c>
      <c r="H4854">
        <v>979</v>
      </c>
      <c r="I4854">
        <v>1999</v>
      </c>
      <c r="J4854" t="s">
        <v>35</v>
      </c>
      <c r="K4854">
        <v>4</v>
      </c>
      <c r="L4854">
        <v>475</v>
      </c>
      <c r="M4854">
        <v>51</v>
      </c>
      <c r="N4854">
        <v>1019.49</v>
      </c>
      <c r="O4854">
        <v>979</v>
      </c>
      <c r="P4854" t="str">
        <f>IF(Table1[[#This Row],[Discount %]]&gt;50,"High Discount","Low Discount")</f>
        <v>High Discount</v>
      </c>
    </row>
    <row r="4855" spans="1:16" x14ac:dyDescent="0.3">
      <c r="A4855" t="s">
        <v>9744</v>
      </c>
      <c r="B4855">
        <v>12041150</v>
      </c>
      <c r="C4855" t="s">
        <v>5209</v>
      </c>
      <c r="D4855" t="s">
        <v>31</v>
      </c>
      <c r="E4855" t="s">
        <v>486</v>
      </c>
      <c r="F4855" t="s">
        <v>33</v>
      </c>
      <c r="G4855" t="s">
        <v>9745</v>
      </c>
      <c r="H4855">
        <v>599</v>
      </c>
      <c r="I4855">
        <v>999</v>
      </c>
      <c r="J4855" t="s">
        <v>23</v>
      </c>
      <c r="K4855">
        <v>3.8</v>
      </c>
      <c r="L4855">
        <v>475</v>
      </c>
      <c r="M4855">
        <v>40</v>
      </c>
      <c r="N4855">
        <v>399.6</v>
      </c>
      <c r="O4855">
        <v>599</v>
      </c>
      <c r="P4855" t="str">
        <f>IF(Table1[[#This Row],[Discount %]]&gt;50,"High Discount","Low Discount")</f>
        <v>Low Discount</v>
      </c>
    </row>
    <row r="4856" spans="1:16" x14ac:dyDescent="0.3">
      <c r="A4856" t="s">
        <v>9746</v>
      </c>
      <c r="B4856">
        <v>12851402</v>
      </c>
      <c r="C4856" t="s">
        <v>56</v>
      </c>
      <c r="D4856" t="s">
        <v>86</v>
      </c>
      <c r="E4856" t="s">
        <v>82</v>
      </c>
      <c r="F4856" t="s">
        <v>33</v>
      </c>
      <c r="G4856" t="s">
        <v>9747</v>
      </c>
      <c r="H4856">
        <v>419</v>
      </c>
      <c r="I4856">
        <v>1399</v>
      </c>
      <c r="J4856" t="s">
        <v>88</v>
      </c>
      <c r="K4856">
        <v>4</v>
      </c>
      <c r="L4856">
        <v>475</v>
      </c>
      <c r="M4856">
        <v>70</v>
      </c>
      <c r="N4856">
        <v>979.3</v>
      </c>
      <c r="O4856">
        <v>419</v>
      </c>
      <c r="P4856" t="str">
        <f>IF(Table1[[#This Row],[Discount %]]&gt;50,"High Discount","Low Discount")</f>
        <v>High Discount</v>
      </c>
    </row>
    <row r="4857" spans="1:16" x14ac:dyDescent="0.3">
      <c r="A4857" t="s">
        <v>9748</v>
      </c>
      <c r="B4857">
        <v>12529366</v>
      </c>
      <c r="C4857" t="s">
        <v>199</v>
      </c>
      <c r="D4857" t="s">
        <v>86</v>
      </c>
      <c r="E4857" t="s">
        <v>131</v>
      </c>
      <c r="F4857" t="s">
        <v>33</v>
      </c>
      <c r="G4857" t="s">
        <v>9749</v>
      </c>
      <c r="H4857">
        <v>759</v>
      </c>
      <c r="I4857">
        <v>1899</v>
      </c>
      <c r="J4857" t="s">
        <v>201</v>
      </c>
      <c r="K4857">
        <v>4.3</v>
      </c>
      <c r="L4857">
        <v>475</v>
      </c>
      <c r="M4857">
        <v>60.000000000000007</v>
      </c>
      <c r="N4857">
        <v>1139.4000000000001</v>
      </c>
      <c r="O4857">
        <v>759</v>
      </c>
      <c r="P4857" t="str">
        <f>IF(Table1[[#This Row],[Discount %]]&gt;50,"High Discount","Low Discount")</f>
        <v>High Discount</v>
      </c>
    </row>
    <row r="4858" spans="1:16" x14ac:dyDescent="0.3">
      <c r="A4858" t="s">
        <v>9750</v>
      </c>
      <c r="B4858">
        <v>8912611</v>
      </c>
      <c r="C4858" t="s">
        <v>401</v>
      </c>
      <c r="D4858" t="s">
        <v>37</v>
      </c>
      <c r="E4858" t="s">
        <v>38</v>
      </c>
      <c r="F4858" t="s">
        <v>33</v>
      </c>
      <c r="G4858" t="s">
        <v>9751</v>
      </c>
      <c r="I4858">
        <v>1249</v>
      </c>
      <c r="J4858" t="s">
        <v>40</v>
      </c>
      <c r="K4858">
        <v>3.9</v>
      </c>
      <c r="L4858">
        <v>475</v>
      </c>
      <c r="M4858">
        <v>50</v>
      </c>
      <c r="N4858">
        <v>624.5</v>
      </c>
      <c r="O4858">
        <v>624</v>
      </c>
      <c r="P4858" t="str">
        <f>IF(Table1[[#This Row],[Discount %]]&gt;50,"High Discount","Low Discount")</f>
        <v>Low Discount</v>
      </c>
    </row>
    <row r="4859" spans="1:16" x14ac:dyDescent="0.3">
      <c r="A4859" t="s">
        <v>9752</v>
      </c>
      <c r="B4859">
        <v>17525200</v>
      </c>
      <c r="C4859" t="s">
        <v>42</v>
      </c>
      <c r="D4859" t="s">
        <v>37</v>
      </c>
      <c r="E4859" t="s">
        <v>38</v>
      </c>
      <c r="F4859" t="s">
        <v>33</v>
      </c>
      <c r="G4859" t="s">
        <v>8914</v>
      </c>
      <c r="I4859">
        <v>1598</v>
      </c>
      <c r="J4859" t="s">
        <v>129</v>
      </c>
      <c r="K4859">
        <v>4.4000000000000004</v>
      </c>
      <c r="L4859">
        <v>475</v>
      </c>
      <c r="M4859">
        <v>50</v>
      </c>
      <c r="N4859">
        <v>799</v>
      </c>
      <c r="O4859">
        <v>799</v>
      </c>
      <c r="P4859" t="str">
        <f>IF(Table1[[#This Row],[Discount %]]&gt;50,"High Discount","Low Discount")</f>
        <v>Low Discount</v>
      </c>
    </row>
    <row r="4860" spans="1:16" x14ac:dyDescent="0.3">
      <c r="A4860" t="s">
        <v>9753</v>
      </c>
      <c r="B4860">
        <v>14224386</v>
      </c>
      <c r="C4860" t="s">
        <v>1404</v>
      </c>
      <c r="D4860" t="s">
        <v>37</v>
      </c>
      <c r="E4860" t="s">
        <v>131</v>
      </c>
      <c r="F4860" t="s">
        <v>33</v>
      </c>
      <c r="G4860" t="s">
        <v>9754</v>
      </c>
      <c r="I4860">
        <v>1999</v>
      </c>
      <c r="J4860" t="s">
        <v>212</v>
      </c>
      <c r="K4860">
        <v>4</v>
      </c>
      <c r="L4860">
        <v>475</v>
      </c>
      <c r="M4860">
        <v>60.000000000000007</v>
      </c>
      <c r="N4860">
        <v>1199.4000000000001</v>
      </c>
      <c r="O4860">
        <v>799</v>
      </c>
      <c r="P4860" t="str">
        <f>IF(Table1[[#This Row],[Discount %]]&gt;50,"High Discount","Low Discount")</f>
        <v>High Discount</v>
      </c>
    </row>
    <row r="4861" spans="1:16" x14ac:dyDescent="0.3">
      <c r="A4861" t="s">
        <v>9755</v>
      </c>
      <c r="B4861">
        <v>11045894</v>
      </c>
      <c r="C4861" t="s">
        <v>13</v>
      </c>
      <c r="D4861" t="s">
        <v>37</v>
      </c>
      <c r="E4861" t="s">
        <v>15</v>
      </c>
      <c r="F4861" t="s">
        <v>33</v>
      </c>
      <c r="G4861" t="s">
        <v>9756</v>
      </c>
      <c r="I4861">
        <v>2199</v>
      </c>
      <c r="J4861" t="s">
        <v>118</v>
      </c>
      <c r="K4861">
        <v>3.7</v>
      </c>
      <c r="L4861">
        <v>475</v>
      </c>
      <c r="M4861">
        <v>60.000000000000007</v>
      </c>
      <c r="N4861">
        <v>1319.4000000000003</v>
      </c>
      <c r="O4861">
        <v>879</v>
      </c>
      <c r="P4861" t="str">
        <f>IF(Table1[[#This Row],[Discount %]]&gt;50,"High Discount","Low Discount")</f>
        <v>High Discount</v>
      </c>
    </row>
    <row r="4862" spans="1:16" x14ac:dyDescent="0.3">
      <c r="A4862" t="s">
        <v>9757</v>
      </c>
      <c r="B4862">
        <v>11284704</v>
      </c>
      <c r="C4862" t="s">
        <v>42</v>
      </c>
      <c r="D4862" t="s">
        <v>37</v>
      </c>
      <c r="E4862" t="s">
        <v>15</v>
      </c>
      <c r="F4862" t="s">
        <v>33</v>
      </c>
      <c r="G4862" t="s">
        <v>9758</v>
      </c>
      <c r="I4862">
        <v>2199</v>
      </c>
      <c r="J4862" t="s">
        <v>118</v>
      </c>
      <c r="K4862">
        <v>3.7</v>
      </c>
      <c r="L4862">
        <v>475</v>
      </c>
      <c r="M4862">
        <v>10</v>
      </c>
      <c r="N4862">
        <v>219.9</v>
      </c>
      <c r="O4862">
        <v>1979</v>
      </c>
      <c r="P4862" t="str">
        <f>IF(Table1[[#This Row],[Discount %]]&gt;50,"High Discount","Low Discount")</f>
        <v>Low Discount</v>
      </c>
    </row>
    <row r="4863" spans="1:16" x14ac:dyDescent="0.3">
      <c r="A4863" t="s">
        <v>9759</v>
      </c>
      <c r="B4863">
        <v>7713850</v>
      </c>
      <c r="C4863" t="s">
        <v>13</v>
      </c>
      <c r="D4863" t="s">
        <v>37</v>
      </c>
      <c r="E4863" t="s">
        <v>15</v>
      </c>
      <c r="F4863" t="s">
        <v>33</v>
      </c>
      <c r="G4863" t="s">
        <v>9760</v>
      </c>
      <c r="I4863">
        <v>2499</v>
      </c>
      <c r="J4863" t="s">
        <v>118</v>
      </c>
      <c r="K4863">
        <v>3.6</v>
      </c>
      <c r="L4863">
        <v>475</v>
      </c>
      <c r="M4863">
        <v>60.000000000000007</v>
      </c>
      <c r="N4863">
        <v>1499.4000000000003</v>
      </c>
      <c r="O4863">
        <v>999</v>
      </c>
      <c r="P4863" t="str">
        <f>IF(Table1[[#This Row],[Discount %]]&gt;50,"High Discount","Low Discount")</f>
        <v>High Discount</v>
      </c>
    </row>
    <row r="4864" spans="1:16" x14ac:dyDescent="0.3">
      <c r="A4864" t="s">
        <v>9761</v>
      </c>
      <c r="B4864">
        <v>11271958</v>
      </c>
      <c r="C4864" t="s">
        <v>94</v>
      </c>
      <c r="D4864" t="s">
        <v>37</v>
      </c>
      <c r="E4864" t="s">
        <v>38</v>
      </c>
      <c r="F4864" t="s">
        <v>33</v>
      </c>
      <c r="G4864" t="s">
        <v>9762</v>
      </c>
      <c r="I4864">
        <v>699</v>
      </c>
      <c r="J4864" t="s">
        <v>40</v>
      </c>
      <c r="K4864">
        <v>4.0999999999999996</v>
      </c>
      <c r="L4864">
        <v>475</v>
      </c>
      <c r="M4864">
        <v>60</v>
      </c>
      <c r="N4864">
        <v>419.4</v>
      </c>
      <c r="O4864">
        <v>279</v>
      </c>
      <c r="P4864" t="str">
        <f>IF(Table1[[#This Row],[Discount %]]&gt;50,"High Discount","Low Discount")</f>
        <v>High Discount</v>
      </c>
    </row>
    <row r="4865" spans="1:16" x14ac:dyDescent="0.3">
      <c r="A4865" t="s">
        <v>9763</v>
      </c>
      <c r="B4865">
        <v>11401690</v>
      </c>
      <c r="C4865" t="s">
        <v>13</v>
      </c>
      <c r="D4865" t="s">
        <v>37</v>
      </c>
      <c r="E4865" t="s">
        <v>43</v>
      </c>
      <c r="F4865" t="s">
        <v>33</v>
      </c>
      <c r="G4865" t="s">
        <v>9764</v>
      </c>
      <c r="I4865">
        <v>999</v>
      </c>
      <c r="J4865" t="s">
        <v>40</v>
      </c>
      <c r="K4865">
        <v>4.0999999999999996</v>
      </c>
      <c r="L4865">
        <v>475</v>
      </c>
      <c r="M4865">
        <v>50.050050050050054</v>
      </c>
      <c r="N4865">
        <v>500</v>
      </c>
      <c r="O4865">
        <v>499</v>
      </c>
      <c r="P4865" t="str">
        <f>IF(Table1[[#This Row],[Discount %]]&gt;50,"High Discount","Low Discount")</f>
        <v>High Discount</v>
      </c>
    </row>
    <row r="4866" spans="1:16" x14ac:dyDescent="0.3">
      <c r="A4866" t="s">
        <v>9765</v>
      </c>
      <c r="B4866">
        <v>10685154</v>
      </c>
      <c r="C4866" t="s">
        <v>149</v>
      </c>
      <c r="D4866" t="s">
        <v>14</v>
      </c>
      <c r="E4866" t="s">
        <v>15</v>
      </c>
      <c r="F4866" t="s">
        <v>16</v>
      </c>
      <c r="G4866" t="s">
        <v>153</v>
      </c>
      <c r="H4866">
        <v>1199</v>
      </c>
      <c r="I4866">
        <v>2399</v>
      </c>
      <c r="J4866" t="s">
        <v>151</v>
      </c>
      <c r="K4866">
        <v>4.2</v>
      </c>
      <c r="L4866">
        <v>474</v>
      </c>
      <c r="M4866">
        <v>50</v>
      </c>
      <c r="N4866">
        <v>1199.5</v>
      </c>
      <c r="O4866">
        <v>1199</v>
      </c>
      <c r="P4866" t="str">
        <f>IF(Table1[[#This Row],[Discount %]]&gt;50,"High Discount","Low Discount")</f>
        <v>Low Discount</v>
      </c>
    </row>
    <row r="4867" spans="1:16" x14ac:dyDescent="0.3">
      <c r="A4867" t="s">
        <v>9766</v>
      </c>
      <c r="B4867">
        <v>12135140</v>
      </c>
      <c r="C4867" t="s">
        <v>99</v>
      </c>
      <c r="D4867" t="s">
        <v>68</v>
      </c>
      <c r="E4867" t="s">
        <v>82</v>
      </c>
      <c r="F4867" t="s">
        <v>16</v>
      </c>
      <c r="G4867" t="s">
        <v>9767</v>
      </c>
      <c r="H4867">
        <v>629</v>
      </c>
      <c r="I4867">
        <v>1399</v>
      </c>
      <c r="J4867" t="s">
        <v>35</v>
      </c>
      <c r="K4867">
        <v>4.2</v>
      </c>
      <c r="L4867">
        <v>474</v>
      </c>
      <c r="M4867">
        <v>55.000000000000007</v>
      </c>
      <c r="N4867">
        <v>769.45000000000016</v>
      </c>
      <c r="O4867">
        <v>629</v>
      </c>
      <c r="P4867" t="str">
        <f>IF(Table1[[#This Row],[Discount %]]&gt;50,"High Discount","Low Discount")</f>
        <v>High Discount</v>
      </c>
    </row>
    <row r="4868" spans="1:16" x14ac:dyDescent="0.3">
      <c r="A4868" t="s">
        <v>9768</v>
      </c>
      <c r="B4868">
        <v>10354073</v>
      </c>
      <c r="C4868" t="s">
        <v>99</v>
      </c>
      <c r="D4868" t="s">
        <v>68</v>
      </c>
      <c r="E4868" t="s">
        <v>82</v>
      </c>
      <c r="F4868" t="s">
        <v>16</v>
      </c>
      <c r="G4868" t="s">
        <v>9769</v>
      </c>
      <c r="H4868">
        <v>719</v>
      </c>
      <c r="I4868">
        <v>1799</v>
      </c>
      <c r="J4868" t="s">
        <v>9770</v>
      </c>
      <c r="K4868">
        <v>4</v>
      </c>
      <c r="L4868">
        <v>474</v>
      </c>
      <c r="M4868">
        <v>60.000000000000007</v>
      </c>
      <c r="N4868">
        <v>1079.4000000000001</v>
      </c>
      <c r="O4868">
        <v>719</v>
      </c>
      <c r="P4868" t="str">
        <f>IF(Table1[[#This Row],[Discount %]]&gt;50,"High Discount","Low Discount")</f>
        <v>High Discount</v>
      </c>
    </row>
    <row r="4869" spans="1:16" x14ac:dyDescent="0.3">
      <c r="A4869" t="s">
        <v>9771</v>
      </c>
      <c r="B4869">
        <v>10248035</v>
      </c>
      <c r="C4869" t="s">
        <v>748</v>
      </c>
      <c r="D4869" t="s">
        <v>176</v>
      </c>
      <c r="E4869" t="s">
        <v>890</v>
      </c>
      <c r="F4869" t="s">
        <v>16</v>
      </c>
      <c r="G4869" t="s">
        <v>9772</v>
      </c>
      <c r="H4869">
        <v>747</v>
      </c>
      <c r="I4869">
        <v>879</v>
      </c>
      <c r="J4869" t="s">
        <v>327</v>
      </c>
      <c r="K4869">
        <v>4.3</v>
      </c>
      <c r="L4869">
        <v>474</v>
      </c>
      <c r="M4869">
        <v>15</v>
      </c>
      <c r="N4869">
        <v>131.85</v>
      </c>
      <c r="O4869">
        <v>747</v>
      </c>
      <c r="P4869" t="str">
        <f>IF(Table1[[#This Row],[Discount %]]&gt;50,"High Discount","Low Discount")</f>
        <v>Low Discount</v>
      </c>
    </row>
    <row r="4870" spans="1:16" x14ac:dyDescent="0.3">
      <c r="A4870" t="s">
        <v>9773</v>
      </c>
      <c r="B4870">
        <v>14515068</v>
      </c>
      <c r="C4870" t="s">
        <v>9774</v>
      </c>
      <c r="D4870" t="s">
        <v>60</v>
      </c>
      <c r="E4870" t="s">
        <v>38</v>
      </c>
      <c r="F4870" t="s">
        <v>16</v>
      </c>
      <c r="G4870" t="s">
        <v>9775</v>
      </c>
      <c r="H4870">
        <v>545</v>
      </c>
      <c r="I4870">
        <v>599</v>
      </c>
      <c r="J4870" t="s">
        <v>35</v>
      </c>
      <c r="K4870">
        <v>4.3</v>
      </c>
      <c r="L4870">
        <v>474</v>
      </c>
      <c r="M4870">
        <v>9</v>
      </c>
      <c r="N4870">
        <v>53.91</v>
      </c>
      <c r="O4870">
        <v>545</v>
      </c>
      <c r="P4870" t="str">
        <f>IF(Table1[[#This Row],[Discount %]]&gt;50,"High Discount","Low Discount")</f>
        <v>Low Discount</v>
      </c>
    </row>
    <row r="4871" spans="1:16" x14ac:dyDescent="0.3">
      <c r="A4871" t="s">
        <v>9776</v>
      </c>
      <c r="B4871">
        <v>11526918</v>
      </c>
      <c r="C4871" t="s">
        <v>1122</v>
      </c>
      <c r="D4871" t="s">
        <v>60</v>
      </c>
      <c r="E4871" t="s">
        <v>38</v>
      </c>
      <c r="F4871" t="s">
        <v>16</v>
      </c>
      <c r="G4871" t="s">
        <v>9777</v>
      </c>
      <c r="H4871">
        <v>389</v>
      </c>
      <c r="I4871">
        <v>829</v>
      </c>
      <c r="J4871" t="s">
        <v>23</v>
      </c>
      <c r="K4871">
        <v>4.2</v>
      </c>
      <c r="L4871">
        <v>474</v>
      </c>
      <c r="M4871">
        <v>53</v>
      </c>
      <c r="N4871">
        <v>439.37</v>
      </c>
      <c r="O4871">
        <v>389</v>
      </c>
      <c r="P4871" t="str">
        <f>IF(Table1[[#This Row],[Discount %]]&gt;50,"High Discount","Low Discount")</f>
        <v>High Discount</v>
      </c>
    </row>
    <row r="4872" spans="1:16" x14ac:dyDescent="0.3">
      <c r="A4872" t="s">
        <v>9778</v>
      </c>
      <c r="B4872">
        <v>11999464</v>
      </c>
      <c r="C4872" t="s">
        <v>59</v>
      </c>
      <c r="D4872" t="s">
        <v>60</v>
      </c>
      <c r="E4872" t="s">
        <v>38</v>
      </c>
      <c r="F4872" t="s">
        <v>16</v>
      </c>
      <c r="G4872" t="s">
        <v>9779</v>
      </c>
      <c r="I4872">
        <v>699</v>
      </c>
      <c r="J4872" t="s">
        <v>35</v>
      </c>
      <c r="K4872">
        <v>4.0999999999999996</v>
      </c>
      <c r="L4872">
        <v>474</v>
      </c>
      <c r="M4872">
        <v>50</v>
      </c>
      <c r="N4872">
        <v>349.5</v>
      </c>
      <c r="O4872">
        <v>349</v>
      </c>
      <c r="P4872" t="str">
        <f>IF(Table1[[#This Row],[Discount %]]&gt;50,"High Discount","Low Discount")</f>
        <v>Low Discount</v>
      </c>
    </row>
    <row r="4873" spans="1:16" x14ac:dyDescent="0.3">
      <c r="A4873" t="s">
        <v>9780</v>
      </c>
      <c r="B4873">
        <v>11363912</v>
      </c>
      <c r="C4873" t="s">
        <v>149</v>
      </c>
      <c r="D4873" t="s">
        <v>25</v>
      </c>
      <c r="E4873" t="s">
        <v>38</v>
      </c>
      <c r="F4873" t="s">
        <v>16</v>
      </c>
      <c r="G4873" t="s">
        <v>9781</v>
      </c>
      <c r="H4873">
        <v>909</v>
      </c>
      <c r="I4873">
        <v>1399</v>
      </c>
      <c r="J4873" t="s">
        <v>35</v>
      </c>
      <c r="K4873">
        <v>4.2</v>
      </c>
      <c r="L4873">
        <v>474</v>
      </c>
      <c r="M4873">
        <v>35</v>
      </c>
      <c r="N4873">
        <v>489.65</v>
      </c>
      <c r="O4873">
        <v>909</v>
      </c>
      <c r="P4873" t="str">
        <f>IF(Table1[[#This Row],[Discount %]]&gt;50,"High Discount","Low Discount")</f>
        <v>Low Discount</v>
      </c>
    </row>
    <row r="4874" spans="1:16" x14ac:dyDescent="0.3">
      <c r="A4874" t="s">
        <v>9782</v>
      </c>
      <c r="B4874">
        <v>9825419</v>
      </c>
      <c r="C4874" t="s">
        <v>1023</v>
      </c>
      <c r="D4874" t="s">
        <v>68</v>
      </c>
      <c r="E4874" t="s">
        <v>131</v>
      </c>
      <c r="F4874" t="s">
        <v>33</v>
      </c>
      <c r="G4874" t="s">
        <v>9783</v>
      </c>
      <c r="H4874">
        <v>629</v>
      </c>
      <c r="I4874">
        <v>1499</v>
      </c>
      <c r="J4874" t="s">
        <v>35</v>
      </c>
      <c r="K4874">
        <v>3.8</v>
      </c>
      <c r="L4874">
        <v>474</v>
      </c>
      <c r="M4874">
        <v>57.999999999999993</v>
      </c>
      <c r="N4874">
        <v>869.41999999999985</v>
      </c>
      <c r="O4874">
        <v>629</v>
      </c>
      <c r="P4874" t="str">
        <f>IF(Table1[[#This Row],[Discount %]]&gt;50,"High Discount","Low Discount")</f>
        <v>High Discount</v>
      </c>
    </row>
    <row r="4875" spans="1:16" x14ac:dyDescent="0.3">
      <c r="A4875" t="s">
        <v>9784</v>
      </c>
      <c r="B4875">
        <v>902394</v>
      </c>
      <c r="C4875" t="s">
        <v>818</v>
      </c>
      <c r="D4875" t="s">
        <v>68</v>
      </c>
      <c r="E4875" t="s">
        <v>295</v>
      </c>
      <c r="F4875" t="s">
        <v>33</v>
      </c>
      <c r="G4875" t="s">
        <v>9785</v>
      </c>
      <c r="H4875">
        <v>1775</v>
      </c>
      <c r="I4875">
        <v>3699</v>
      </c>
      <c r="J4875" t="s">
        <v>145</v>
      </c>
      <c r="K4875">
        <v>4.3</v>
      </c>
      <c r="L4875">
        <v>474</v>
      </c>
      <c r="M4875">
        <v>52</v>
      </c>
      <c r="N4875">
        <v>1923.48</v>
      </c>
      <c r="O4875">
        <v>1775</v>
      </c>
      <c r="P4875" t="str">
        <f>IF(Table1[[#This Row],[Discount %]]&gt;50,"High Discount","Low Discount")</f>
        <v>High Discount</v>
      </c>
    </row>
    <row r="4876" spans="1:16" x14ac:dyDescent="0.3">
      <c r="A4876" t="s">
        <v>9786</v>
      </c>
      <c r="B4876">
        <v>2252778</v>
      </c>
      <c r="C4876" t="s">
        <v>1055</v>
      </c>
      <c r="D4876" t="s">
        <v>31</v>
      </c>
      <c r="E4876" t="s">
        <v>32</v>
      </c>
      <c r="F4876" t="s">
        <v>33</v>
      </c>
      <c r="G4876" t="s">
        <v>9787</v>
      </c>
      <c r="H4876">
        <v>825</v>
      </c>
      <c r="I4876">
        <v>1399</v>
      </c>
      <c r="J4876" t="s">
        <v>834</v>
      </c>
      <c r="K4876">
        <v>3.8</v>
      </c>
      <c r="L4876">
        <v>474</v>
      </c>
      <c r="M4876">
        <v>41</v>
      </c>
      <c r="N4876">
        <v>573.59</v>
      </c>
      <c r="O4876">
        <v>825</v>
      </c>
      <c r="P4876" t="str">
        <f>IF(Table1[[#This Row],[Discount %]]&gt;50,"High Discount","Low Discount")</f>
        <v>Low Discount</v>
      </c>
    </row>
    <row r="4877" spans="1:16" x14ac:dyDescent="0.3">
      <c r="A4877" t="s">
        <v>9788</v>
      </c>
      <c r="B4877">
        <v>10304965</v>
      </c>
      <c r="C4877" t="s">
        <v>5823</v>
      </c>
      <c r="D4877" t="s">
        <v>31</v>
      </c>
      <c r="E4877" t="s">
        <v>104</v>
      </c>
      <c r="F4877" t="s">
        <v>33</v>
      </c>
      <c r="G4877" t="s">
        <v>9789</v>
      </c>
      <c r="H4877">
        <v>339</v>
      </c>
      <c r="I4877">
        <v>899</v>
      </c>
      <c r="J4877" t="s">
        <v>5825</v>
      </c>
      <c r="K4877">
        <v>4.3</v>
      </c>
      <c r="L4877">
        <v>474</v>
      </c>
      <c r="M4877">
        <v>62.291434927697445</v>
      </c>
      <c r="N4877">
        <v>560</v>
      </c>
      <c r="O4877">
        <v>339</v>
      </c>
      <c r="P4877" t="str">
        <f>IF(Table1[[#This Row],[Discount %]]&gt;50,"High Discount","Low Discount")</f>
        <v>High Discount</v>
      </c>
    </row>
    <row r="4878" spans="1:16" x14ac:dyDescent="0.3">
      <c r="A4878" t="s">
        <v>9790</v>
      </c>
      <c r="B4878">
        <v>10568630</v>
      </c>
      <c r="C4878" t="s">
        <v>59</v>
      </c>
      <c r="D4878" t="s">
        <v>60</v>
      </c>
      <c r="E4878" t="s">
        <v>121</v>
      </c>
      <c r="F4878" t="s">
        <v>33</v>
      </c>
      <c r="G4878" t="s">
        <v>9791</v>
      </c>
      <c r="H4878">
        <v>519</v>
      </c>
      <c r="I4878">
        <v>1299</v>
      </c>
      <c r="J4878" t="s">
        <v>118</v>
      </c>
      <c r="K4878">
        <v>4.3</v>
      </c>
      <c r="L4878">
        <v>474</v>
      </c>
      <c r="M4878">
        <v>60</v>
      </c>
      <c r="N4878">
        <v>779.4</v>
      </c>
      <c r="O4878">
        <v>519</v>
      </c>
      <c r="P4878" t="str">
        <f>IF(Table1[[#This Row],[Discount %]]&gt;50,"High Discount","Low Discount")</f>
        <v>High Discount</v>
      </c>
    </row>
    <row r="4879" spans="1:16" x14ac:dyDescent="0.3">
      <c r="A4879" t="s">
        <v>9792</v>
      </c>
      <c r="B4879">
        <v>10015983</v>
      </c>
      <c r="C4879" t="s">
        <v>90</v>
      </c>
      <c r="D4879" t="s">
        <v>37</v>
      </c>
      <c r="E4879" t="s">
        <v>43</v>
      </c>
      <c r="F4879" t="s">
        <v>33</v>
      </c>
      <c r="G4879" t="s">
        <v>4815</v>
      </c>
      <c r="I4879">
        <v>1049</v>
      </c>
      <c r="J4879" t="s">
        <v>23</v>
      </c>
      <c r="K4879">
        <v>4</v>
      </c>
      <c r="L4879">
        <v>474</v>
      </c>
      <c r="M4879">
        <v>62</v>
      </c>
      <c r="N4879">
        <v>650.38</v>
      </c>
      <c r="O4879">
        <v>398</v>
      </c>
      <c r="P4879" t="str">
        <f>IF(Table1[[#This Row],[Discount %]]&gt;50,"High Discount","Low Discount")</f>
        <v>High Discount</v>
      </c>
    </row>
    <row r="4880" spans="1:16" x14ac:dyDescent="0.3">
      <c r="A4880" t="s">
        <v>9793</v>
      </c>
      <c r="B4880">
        <v>17382706</v>
      </c>
      <c r="C4880" t="s">
        <v>13</v>
      </c>
      <c r="D4880" t="s">
        <v>37</v>
      </c>
      <c r="E4880" t="s">
        <v>38</v>
      </c>
      <c r="F4880" t="s">
        <v>33</v>
      </c>
      <c r="G4880" t="s">
        <v>1749</v>
      </c>
      <c r="I4880">
        <v>1598</v>
      </c>
      <c r="J4880" t="s">
        <v>40</v>
      </c>
      <c r="K4880">
        <v>4.3</v>
      </c>
      <c r="L4880">
        <v>474</v>
      </c>
      <c r="M4880">
        <v>50</v>
      </c>
      <c r="N4880">
        <v>799</v>
      </c>
      <c r="O4880">
        <v>799</v>
      </c>
      <c r="P4880" t="str">
        <f>IF(Table1[[#This Row],[Discount %]]&gt;50,"High Discount","Low Discount")</f>
        <v>Low Discount</v>
      </c>
    </row>
    <row r="4881" spans="1:16" x14ac:dyDescent="0.3">
      <c r="A4881" t="s">
        <v>9794</v>
      </c>
      <c r="B4881">
        <v>17525204</v>
      </c>
      <c r="C4881" t="s">
        <v>42</v>
      </c>
      <c r="D4881" t="s">
        <v>37</v>
      </c>
      <c r="E4881" t="s">
        <v>38</v>
      </c>
      <c r="F4881" t="s">
        <v>33</v>
      </c>
      <c r="G4881" t="s">
        <v>8914</v>
      </c>
      <c r="I4881">
        <v>1598</v>
      </c>
      <c r="J4881" t="s">
        <v>662</v>
      </c>
      <c r="K4881">
        <v>4.4000000000000004</v>
      </c>
      <c r="L4881">
        <v>474</v>
      </c>
      <c r="M4881">
        <v>50</v>
      </c>
      <c r="N4881">
        <v>799</v>
      </c>
      <c r="O4881">
        <v>799</v>
      </c>
      <c r="P4881" t="str">
        <f>IF(Table1[[#This Row],[Discount %]]&gt;50,"High Discount","Low Discount")</f>
        <v>Low Discount</v>
      </c>
    </row>
    <row r="4882" spans="1:16" x14ac:dyDescent="0.3">
      <c r="A4882" t="s">
        <v>9795</v>
      </c>
      <c r="B4882">
        <v>10852624</v>
      </c>
      <c r="C4882" t="s">
        <v>754</v>
      </c>
      <c r="D4882" t="s">
        <v>37</v>
      </c>
      <c r="E4882" t="s">
        <v>131</v>
      </c>
      <c r="F4882" t="s">
        <v>33</v>
      </c>
      <c r="G4882" t="s">
        <v>9796</v>
      </c>
      <c r="I4882">
        <v>1699</v>
      </c>
      <c r="J4882" t="s">
        <v>23</v>
      </c>
      <c r="K4882">
        <v>3.9</v>
      </c>
      <c r="L4882">
        <v>474</v>
      </c>
      <c r="M4882">
        <v>62.000000000000014</v>
      </c>
      <c r="N4882">
        <v>1053.3800000000003</v>
      </c>
      <c r="O4882">
        <v>645</v>
      </c>
      <c r="P4882" t="str">
        <f>IF(Table1[[#This Row],[Discount %]]&gt;50,"High Discount","Low Discount")</f>
        <v>High Discount</v>
      </c>
    </row>
    <row r="4883" spans="1:16" x14ac:dyDescent="0.3">
      <c r="A4883" t="s">
        <v>9797</v>
      </c>
      <c r="B4883">
        <v>9717171</v>
      </c>
      <c r="C4883" t="s">
        <v>1074</v>
      </c>
      <c r="D4883" t="s">
        <v>37</v>
      </c>
      <c r="E4883" t="s">
        <v>43</v>
      </c>
      <c r="F4883" t="s">
        <v>33</v>
      </c>
      <c r="G4883" t="s">
        <v>9798</v>
      </c>
      <c r="I4883">
        <v>1799</v>
      </c>
      <c r="J4883" t="s">
        <v>23</v>
      </c>
      <c r="K4883">
        <v>3.7</v>
      </c>
      <c r="L4883">
        <v>474</v>
      </c>
      <c r="M4883">
        <v>53</v>
      </c>
      <c r="N4883">
        <v>953.47</v>
      </c>
      <c r="O4883">
        <v>845</v>
      </c>
      <c r="P4883" t="str">
        <f>IF(Table1[[#This Row],[Discount %]]&gt;50,"High Discount","Low Discount")</f>
        <v>High Discount</v>
      </c>
    </row>
    <row r="4884" spans="1:16" x14ac:dyDescent="0.3">
      <c r="A4884" t="s">
        <v>9799</v>
      </c>
      <c r="B4884">
        <v>10053761</v>
      </c>
      <c r="C4884" t="s">
        <v>134</v>
      </c>
      <c r="D4884" t="s">
        <v>37</v>
      </c>
      <c r="E4884" t="s">
        <v>73</v>
      </c>
      <c r="F4884" t="s">
        <v>33</v>
      </c>
      <c r="G4884" t="s">
        <v>9800</v>
      </c>
      <c r="I4884">
        <v>2149</v>
      </c>
      <c r="J4884" t="s">
        <v>35</v>
      </c>
      <c r="K4884">
        <v>3.9</v>
      </c>
      <c r="L4884">
        <v>474</v>
      </c>
      <c r="M4884">
        <v>64.999999999999986</v>
      </c>
      <c r="N4884">
        <v>1396.8499999999997</v>
      </c>
      <c r="O4884">
        <v>752</v>
      </c>
      <c r="P4884" t="str">
        <f>IF(Table1[[#This Row],[Discount %]]&gt;50,"High Discount","Low Discount")</f>
        <v>High Discount</v>
      </c>
    </row>
    <row r="4885" spans="1:16" x14ac:dyDescent="0.3">
      <c r="A4885" t="s">
        <v>9801</v>
      </c>
      <c r="B4885">
        <v>11271830</v>
      </c>
      <c r="C4885" t="s">
        <v>94</v>
      </c>
      <c r="D4885" t="s">
        <v>37</v>
      </c>
      <c r="E4885" t="s">
        <v>43</v>
      </c>
      <c r="F4885" t="s">
        <v>33</v>
      </c>
      <c r="G4885" t="s">
        <v>9802</v>
      </c>
      <c r="I4885">
        <v>899</v>
      </c>
      <c r="J4885" t="s">
        <v>40</v>
      </c>
      <c r="K4885">
        <v>4.2</v>
      </c>
      <c r="L4885">
        <v>474</v>
      </c>
      <c r="M4885">
        <v>44.493882091212456</v>
      </c>
      <c r="N4885">
        <v>400</v>
      </c>
      <c r="O4885">
        <v>499</v>
      </c>
      <c r="P4885" t="str">
        <f>IF(Table1[[#This Row],[Discount %]]&gt;50,"High Discount","Low Discount")</f>
        <v>Low Discount</v>
      </c>
    </row>
    <row r="4886" spans="1:16" x14ac:dyDescent="0.3">
      <c r="A4886" t="s">
        <v>9803</v>
      </c>
      <c r="B4886">
        <v>12670626</v>
      </c>
      <c r="C4886" t="s">
        <v>13</v>
      </c>
      <c r="D4886" t="s">
        <v>37</v>
      </c>
      <c r="E4886" t="s">
        <v>38</v>
      </c>
      <c r="F4886" t="s">
        <v>33</v>
      </c>
      <c r="G4886" t="s">
        <v>9804</v>
      </c>
      <c r="I4886">
        <v>999</v>
      </c>
      <c r="J4886" t="s">
        <v>40</v>
      </c>
      <c r="K4886">
        <v>4.0999999999999996</v>
      </c>
      <c r="L4886">
        <v>474</v>
      </c>
      <c r="M4886">
        <v>53</v>
      </c>
      <c r="N4886">
        <v>529.47</v>
      </c>
      <c r="O4886">
        <v>469</v>
      </c>
      <c r="P4886" t="str">
        <f>IF(Table1[[#This Row],[Discount %]]&gt;50,"High Discount","Low Discount")</f>
        <v>High Discount</v>
      </c>
    </row>
    <row r="4887" spans="1:16" x14ac:dyDescent="0.3">
      <c r="A4887" t="s">
        <v>9805</v>
      </c>
      <c r="B4887">
        <v>1813852</v>
      </c>
      <c r="C4887" t="s">
        <v>1542</v>
      </c>
      <c r="D4887" t="s">
        <v>14</v>
      </c>
      <c r="E4887" t="s">
        <v>47</v>
      </c>
      <c r="F4887" t="s">
        <v>16</v>
      </c>
      <c r="G4887" t="s">
        <v>9806</v>
      </c>
      <c r="H4887">
        <v>742</v>
      </c>
      <c r="I4887">
        <v>1649</v>
      </c>
      <c r="J4887" t="s">
        <v>49</v>
      </c>
      <c r="K4887">
        <v>4</v>
      </c>
      <c r="L4887">
        <v>473</v>
      </c>
      <c r="M4887">
        <v>55.000000000000007</v>
      </c>
      <c r="N4887">
        <v>906.95000000000016</v>
      </c>
      <c r="O4887">
        <v>742</v>
      </c>
      <c r="P4887" t="str">
        <f>IF(Table1[[#This Row],[Discount %]]&gt;50,"High Discount","Low Discount")</f>
        <v>High Discount</v>
      </c>
    </row>
    <row r="4888" spans="1:16" x14ac:dyDescent="0.3">
      <c r="A4888" t="s">
        <v>9807</v>
      </c>
      <c r="B4888">
        <v>8937239</v>
      </c>
      <c r="C4888" t="s">
        <v>3709</v>
      </c>
      <c r="D4888" t="s">
        <v>176</v>
      </c>
      <c r="E4888" t="s">
        <v>325</v>
      </c>
      <c r="F4888" t="s">
        <v>16</v>
      </c>
      <c r="G4888" t="s">
        <v>9808</v>
      </c>
      <c r="H4888">
        <v>251</v>
      </c>
      <c r="I4888">
        <v>279</v>
      </c>
      <c r="J4888" t="s">
        <v>327</v>
      </c>
      <c r="K4888">
        <v>4.0999999999999996</v>
      </c>
      <c r="L4888">
        <v>473</v>
      </c>
      <c r="M4888">
        <v>10</v>
      </c>
      <c r="N4888">
        <v>27.9</v>
      </c>
      <c r="O4888">
        <v>251</v>
      </c>
      <c r="P4888" t="str">
        <f>IF(Table1[[#This Row],[Discount %]]&gt;50,"High Discount","Low Discount")</f>
        <v>Low Discount</v>
      </c>
    </row>
    <row r="4889" spans="1:16" x14ac:dyDescent="0.3">
      <c r="A4889" t="s">
        <v>9809</v>
      </c>
      <c r="B4889">
        <v>12027374</v>
      </c>
      <c r="C4889" t="s">
        <v>270</v>
      </c>
      <c r="D4889" t="s">
        <v>176</v>
      </c>
      <c r="E4889" t="s">
        <v>890</v>
      </c>
      <c r="F4889" t="s">
        <v>16</v>
      </c>
      <c r="G4889" t="s">
        <v>9810</v>
      </c>
      <c r="H4889">
        <v>898</v>
      </c>
      <c r="I4889">
        <v>1198</v>
      </c>
      <c r="J4889" t="s">
        <v>23</v>
      </c>
      <c r="K4889">
        <v>4.5</v>
      </c>
      <c r="L4889">
        <v>473</v>
      </c>
      <c r="M4889">
        <v>25</v>
      </c>
      <c r="N4889">
        <v>299.5</v>
      </c>
      <c r="O4889">
        <v>898</v>
      </c>
      <c r="P4889" t="str">
        <f>IF(Table1[[#This Row],[Discount %]]&gt;50,"High Discount","Low Discount")</f>
        <v>Low Discount</v>
      </c>
    </row>
    <row r="4890" spans="1:16" x14ac:dyDescent="0.3">
      <c r="A4890" t="s">
        <v>9811</v>
      </c>
      <c r="B4890">
        <v>11787084</v>
      </c>
      <c r="C4890" t="s">
        <v>3709</v>
      </c>
      <c r="D4890" t="s">
        <v>176</v>
      </c>
      <c r="E4890" t="s">
        <v>325</v>
      </c>
      <c r="F4890" t="s">
        <v>16</v>
      </c>
      <c r="G4890" t="s">
        <v>9812</v>
      </c>
      <c r="I4890">
        <v>558</v>
      </c>
      <c r="J4890" t="s">
        <v>3846</v>
      </c>
      <c r="K4890">
        <v>4.0999999999999996</v>
      </c>
      <c r="L4890">
        <v>473</v>
      </c>
      <c r="M4890">
        <v>31</v>
      </c>
      <c r="N4890">
        <v>172.98</v>
      </c>
      <c r="O4890">
        <v>385</v>
      </c>
      <c r="P4890" t="str">
        <f>IF(Table1[[#This Row],[Discount %]]&gt;50,"High Discount","Low Discount")</f>
        <v>Low Discount</v>
      </c>
    </row>
    <row r="4891" spans="1:16" x14ac:dyDescent="0.3">
      <c r="A4891" t="s">
        <v>9813</v>
      </c>
      <c r="B4891">
        <v>12164202</v>
      </c>
      <c r="C4891" t="s">
        <v>13</v>
      </c>
      <c r="D4891" t="s">
        <v>25</v>
      </c>
      <c r="E4891" t="s">
        <v>26</v>
      </c>
      <c r="F4891" t="s">
        <v>16</v>
      </c>
      <c r="G4891" t="s">
        <v>9814</v>
      </c>
      <c r="H4891">
        <v>999</v>
      </c>
      <c r="I4891">
        <v>1999</v>
      </c>
      <c r="J4891" t="s">
        <v>231</v>
      </c>
      <c r="K4891">
        <v>4.2</v>
      </c>
      <c r="L4891">
        <v>473</v>
      </c>
      <c r="M4891">
        <v>50</v>
      </c>
      <c r="N4891">
        <v>999.5</v>
      </c>
      <c r="O4891">
        <v>999</v>
      </c>
      <c r="P4891" t="str">
        <f>IF(Table1[[#This Row],[Discount %]]&gt;50,"High Discount","Low Discount")</f>
        <v>Low Discount</v>
      </c>
    </row>
    <row r="4892" spans="1:16" x14ac:dyDescent="0.3">
      <c r="A4892" t="s">
        <v>9815</v>
      </c>
      <c r="B4892">
        <v>2349396</v>
      </c>
      <c r="C4892" t="s">
        <v>13</v>
      </c>
      <c r="D4892" t="s">
        <v>25</v>
      </c>
      <c r="E4892" t="s">
        <v>26</v>
      </c>
      <c r="F4892" t="s">
        <v>16</v>
      </c>
      <c r="G4892" t="s">
        <v>9816</v>
      </c>
      <c r="H4892">
        <v>999</v>
      </c>
      <c r="I4892">
        <v>1999</v>
      </c>
      <c r="J4892" t="s">
        <v>231</v>
      </c>
      <c r="K4892">
        <v>4.3</v>
      </c>
      <c r="L4892">
        <v>473</v>
      </c>
      <c r="M4892">
        <v>50</v>
      </c>
      <c r="N4892">
        <v>999.5</v>
      </c>
      <c r="O4892">
        <v>999</v>
      </c>
      <c r="P4892" t="str">
        <f>IF(Table1[[#This Row],[Discount %]]&gt;50,"High Discount","Low Discount")</f>
        <v>Low Discount</v>
      </c>
    </row>
    <row r="4893" spans="1:16" x14ac:dyDescent="0.3">
      <c r="A4893" t="s">
        <v>9817</v>
      </c>
      <c r="B4893">
        <v>2338766</v>
      </c>
      <c r="C4893" t="s">
        <v>149</v>
      </c>
      <c r="D4893" t="s">
        <v>25</v>
      </c>
      <c r="E4893" t="s">
        <v>26</v>
      </c>
      <c r="F4893" t="s">
        <v>16</v>
      </c>
      <c r="G4893" t="s">
        <v>9818</v>
      </c>
      <c r="H4893">
        <v>1249</v>
      </c>
      <c r="I4893">
        <v>2499</v>
      </c>
      <c r="J4893" t="s">
        <v>453</v>
      </c>
      <c r="K4893">
        <v>4.3</v>
      </c>
      <c r="L4893">
        <v>473</v>
      </c>
      <c r="M4893">
        <v>50</v>
      </c>
      <c r="N4893">
        <v>1249.5</v>
      </c>
      <c r="O4893">
        <v>1249</v>
      </c>
      <c r="P4893" t="str">
        <f>IF(Table1[[#This Row],[Discount %]]&gt;50,"High Discount","Low Discount")</f>
        <v>Low Discount</v>
      </c>
    </row>
    <row r="4894" spans="1:16" x14ac:dyDescent="0.3">
      <c r="A4894" t="s">
        <v>9819</v>
      </c>
      <c r="B4894">
        <v>11037626</v>
      </c>
      <c r="C4894" t="s">
        <v>321</v>
      </c>
      <c r="D4894" t="s">
        <v>25</v>
      </c>
      <c r="E4894" t="s">
        <v>38</v>
      </c>
      <c r="F4894" t="s">
        <v>16</v>
      </c>
      <c r="G4894" t="s">
        <v>9820</v>
      </c>
      <c r="H4894">
        <v>314</v>
      </c>
      <c r="I4894">
        <v>699</v>
      </c>
      <c r="J4894" t="s">
        <v>35</v>
      </c>
      <c r="K4894">
        <v>4.5</v>
      </c>
      <c r="L4894">
        <v>473</v>
      </c>
      <c r="M4894">
        <v>54.999999999999993</v>
      </c>
      <c r="N4894">
        <v>384.44999999999993</v>
      </c>
      <c r="O4894">
        <v>314</v>
      </c>
      <c r="P4894" t="str">
        <f>IF(Table1[[#This Row],[Discount %]]&gt;50,"High Discount","Low Discount")</f>
        <v>High Discount</v>
      </c>
    </row>
    <row r="4895" spans="1:16" x14ac:dyDescent="0.3">
      <c r="A4895" t="s">
        <v>9821</v>
      </c>
      <c r="B4895">
        <v>9043539</v>
      </c>
      <c r="C4895" t="s">
        <v>85</v>
      </c>
      <c r="D4895" t="s">
        <v>68</v>
      </c>
      <c r="E4895" t="s">
        <v>82</v>
      </c>
      <c r="F4895" t="s">
        <v>33</v>
      </c>
      <c r="G4895" t="s">
        <v>9822</v>
      </c>
      <c r="H4895">
        <v>679</v>
      </c>
      <c r="I4895">
        <v>1699</v>
      </c>
      <c r="J4895" t="s">
        <v>88</v>
      </c>
      <c r="K4895">
        <v>4.2</v>
      </c>
      <c r="L4895">
        <v>473</v>
      </c>
      <c r="M4895">
        <v>60</v>
      </c>
      <c r="N4895">
        <v>1019.4</v>
      </c>
      <c r="O4895">
        <v>679</v>
      </c>
      <c r="P4895" t="str">
        <f>IF(Table1[[#This Row],[Discount %]]&gt;50,"High Discount","Low Discount")</f>
        <v>High Discount</v>
      </c>
    </row>
    <row r="4896" spans="1:16" x14ac:dyDescent="0.3">
      <c r="A4896" t="s">
        <v>9823</v>
      </c>
      <c r="B4896">
        <v>9863623</v>
      </c>
      <c r="C4896" t="s">
        <v>9824</v>
      </c>
      <c r="D4896" t="s">
        <v>68</v>
      </c>
      <c r="E4896" t="s">
        <v>295</v>
      </c>
      <c r="F4896" t="s">
        <v>33</v>
      </c>
      <c r="G4896" t="s">
        <v>9825</v>
      </c>
      <c r="H4896">
        <v>1071</v>
      </c>
      <c r="I4896">
        <v>1949</v>
      </c>
      <c r="J4896" t="s">
        <v>145</v>
      </c>
      <c r="K4896">
        <v>4</v>
      </c>
      <c r="L4896">
        <v>473</v>
      </c>
      <c r="M4896">
        <v>44.999999999999993</v>
      </c>
      <c r="N4896">
        <v>877.04999999999984</v>
      </c>
      <c r="O4896">
        <v>1071</v>
      </c>
      <c r="P4896" t="str">
        <f>IF(Table1[[#This Row],[Discount %]]&gt;50,"High Discount","Low Discount")</f>
        <v>Low Discount</v>
      </c>
    </row>
    <row r="4897" spans="1:16" x14ac:dyDescent="0.3">
      <c r="A4897" t="s">
        <v>9826</v>
      </c>
      <c r="B4897">
        <v>13437292</v>
      </c>
      <c r="C4897" t="s">
        <v>85</v>
      </c>
      <c r="D4897" t="s">
        <v>68</v>
      </c>
      <c r="E4897" t="s">
        <v>69</v>
      </c>
      <c r="F4897" t="s">
        <v>33</v>
      </c>
      <c r="G4897" t="s">
        <v>9827</v>
      </c>
      <c r="H4897">
        <v>769</v>
      </c>
      <c r="I4897">
        <v>2199</v>
      </c>
      <c r="J4897" t="s">
        <v>88</v>
      </c>
      <c r="K4897">
        <v>4.2</v>
      </c>
      <c r="L4897">
        <v>473</v>
      </c>
      <c r="M4897">
        <v>64.999999999999986</v>
      </c>
      <c r="N4897">
        <v>1429.3499999999997</v>
      </c>
      <c r="O4897">
        <v>769</v>
      </c>
      <c r="P4897" t="str">
        <f>IF(Table1[[#This Row],[Discount %]]&gt;50,"High Discount","Low Discount")</f>
        <v>High Discount</v>
      </c>
    </row>
    <row r="4898" spans="1:16" x14ac:dyDescent="0.3">
      <c r="A4898" t="s">
        <v>9828</v>
      </c>
      <c r="B4898">
        <v>9084181</v>
      </c>
      <c r="C4898" t="s">
        <v>3648</v>
      </c>
      <c r="D4898" t="s">
        <v>60</v>
      </c>
      <c r="E4898" t="s">
        <v>38</v>
      </c>
      <c r="F4898" t="s">
        <v>33</v>
      </c>
      <c r="G4898" t="s">
        <v>9829</v>
      </c>
      <c r="H4898">
        <v>971</v>
      </c>
      <c r="I4898">
        <v>1295</v>
      </c>
      <c r="J4898" t="s">
        <v>40</v>
      </c>
      <c r="K4898">
        <v>4.2</v>
      </c>
      <c r="L4898">
        <v>473</v>
      </c>
      <c r="M4898">
        <v>25</v>
      </c>
      <c r="N4898">
        <v>323.75</v>
      </c>
      <c r="O4898">
        <v>971</v>
      </c>
      <c r="P4898" t="str">
        <f>IF(Table1[[#This Row],[Discount %]]&gt;50,"High Discount","Low Discount")</f>
        <v>Low Discount</v>
      </c>
    </row>
    <row r="4899" spans="1:16" x14ac:dyDescent="0.3">
      <c r="A4899" t="s">
        <v>9830</v>
      </c>
      <c r="B4899">
        <v>14703676</v>
      </c>
      <c r="C4899" t="s">
        <v>59</v>
      </c>
      <c r="D4899" t="s">
        <v>60</v>
      </c>
      <c r="E4899" t="s">
        <v>21</v>
      </c>
      <c r="F4899" t="s">
        <v>33</v>
      </c>
      <c r="G4899" t="s">
        <v>9831</v>
      </c>
      <c r="H4899">
        <v>674</v>
      </c>
      <c r="I4899">
        <v>1499</v>
      </c>
      <c r="J4899" t="s">
        <v>40</v>
      </c>
      <c r="K4899">
        <v>4.3</v>
      </c>
      <c r="L4899">
        <v>473</v>
      </c>
      <c r="M4899">
        <v>55.000000000000007</v>
      </c>
      <c r="N4899">
        <v>824.45000000000016</v>
      </c>
      <c r="O4899">
        <v>674</v>
      </c>
      <c r="P4899" t="str">
        <f>IF(Table1[[#This Row],[Discount %]]&gt;50,"High Discount","Low Discount")</f>
        <v>High Discount</v>
      </c>
    </row>
    <row r="4900" spans="1:16" x14ac:dyDescent="0.3">
      <c r="A4900" t="s">
        <v>9832</v>
      </c>
      <c r="B4900">
        <v>8841533</v>
      </c>
      <c r="C4900" t="s">
        <v>203</v>
      </c>
      <c r="D4900" t="s">
        <v>37</v>
      </c>
      <c r="E4900" t="s">
        <v>43</v>
      </c>
      <c r="F4900" t="s">
        <v>33</v>
      </c>
      <c r="G4900" t="s">
        <v>9833</v>
      </c>
      <c r="I4900">
        <v>1499</v>
      </c>
      <c r="J4900" t="s">
        <v>23</v>
      </c>
      <c r="K4900">
        <v>4.2</v>
      </c>
      <c r="L4900">
        <v>473</v>
      </c>
      <c r="M4900">
        <v>55.000000000000007</v>
      </c>
      <c r="N4900">
        <v>824.45000000000016</v>
      </c>
      <c r="O4900">
        <v>674</v>
      </c>
      <c r="P4900" t="str">
        <f>IF(Table1[[#This Row],[Discount %]]&gt;50,"High Discount","Low Discount")</f>
        <v>High Discount</v>
      </c>
    </row>
    <row r="4901" spans="1:16" x14ac:dyDescent="0.3">
      <c r="A4901" t="s">
        <v>9834</v>
      </c>
      <c r="B4901">
        <v>11541838</v>
      </c>
      <c r="C4901" t="s">
        <v>13</v>
      </c>
      <c r="D4901" t="s">
        <v>37</v>
      </c>
      <c r="E4901" t="s">
        <v>15</v>
      </c>
      <c r="F4901" t="s">
        <v>33</v>
      </c>
      <c r="G4901" t="s">
        <v>9835</v>
      </c>
      <c r="I4901">
        <v>1599</v>
      </c>
      <c r="J4901" t="s">
        <v>118</v>
      </c>
      <c r="K4901">
        <v>4.3</v>
      </c>
      <c r="L4901">
        <v>473</v>
      </c>
      <c r="M4901">
        <v>55.000000000000007</v>
      </c>
      <c r="N4901">
        <v>879.45000000000016</v>
      </c>
      <c r="O4901">
        <v>719</v>
      </c>
      <c r="P4901" t="str">
        <f>IF(Table1[[#This Row],[Discount %]]&gt;50,"High Discount","Low Discount")</f>
        <v>High Discount</v>
      </c>
    </row>
    <row r="4902" spans="1:16" x14ac:dyDescent="0.3">
      <c r="A4902" t="s">
        <v>9836</v>
      </c>
      <c r="B4902">
        <v>12541550</v>
      </c>
      <c r="C4902" t="s">
        <v>161</v>
      </c>
      <c r="D4902" t="s">
        <v>37</v>
      </c>
      <c r="E4902" t="s">
        <v>542</v>
      </c>
      <c r="F4902" t="s">
        <v>33</v>
      </c>
      <c r="G4902" t="s">
        <v>9837</v>
      </c>
      <c r="I4902">
        <v>1699</v>
      </c>
      <c r="J4902" t="s">
        <v>118</v>
      </c>
      <c r="K4902">
        <v>4.3</v>
      </c>
      <c r="L4902">
        <v>473</v>
      </c>
      <c r="M4902">
        <v>51</v>
      </c>
      <c r="N4902">
        <v>866.49</v>
      </c>
      <c r="O4902">
        <v>832</v>
      </c>
      <c r="P4902" t="str">
        <f>IF(Table1[[#This Row],[Discount %]]&gt;50,"High Discount","Low Discount")</f>
        <v>High Discount</v>
      </c>
    </row>
    <row r="4903" spans="1:16" x14ac:dyDescent="0.3">
      <c r="A4903" t="s">
        <v>9838</v>
      </c>
      <c r="B4903">
        <v>9341485</v>
      </c>
      <c r="C4903" t="s">
        <v>636</v>
      </c>
      <c r="D4903" t="s">
        <v>37</v>
      </c>
      <c r="E4903" t="s">
        <v>43</v>
      </c>
      <c r="F4903" t="s">
        <v>33</v>
      </c>
      <c r="G4903" t="s">
        <v>6840</v>
      </c>
      <c r="I4903">
        <v>1998</v>
      </c>
      <c r="J4903" t="s">
        <v>23</v>
      </c>
      <c r="K4903">
        <v>3.6</v>
      </c>
      <c r="L4903">
        <v>473</v>
      </c>
      <c r="M4903">
        <v>50</v>
      </c>
      <c r="N4903">
        <v>999</v>
      </c>
      <c r="O4903">
        <v>999</v>
      </c>
      <c r="P4903" t="str">
        <f>IF(Table1[[#This Row],[Discount %]]&gt;50,"High Discount","Low Discount")</f>
        <v>Low Discount</v>
      </c>
    </row>
    <row r="4904" spans="1:16" x14ac:dyDescent="0.3">
      <c r="A4904" t="s">
        <v>9839</v>
      </c>
      <c r="B4904">
        <v>10440682</v>
      </c>
      <c r="C4904" t="s">
        <v>94</v>
      </c>
      <c r="D4904" t="s">
        <v>37</v>
      </c>
      <c r="E4904" t="s">
        <v>73</v>
      </c>
      <c r="F4904" t="s">
        <v>33</v>
      </c>
      <c r="G4904" t="s">
        <v>9840</v>
      </c>
      <c r="I4904">
        <v>2099</v>
      </c>
      <c r="J4904" t="s">
        <v>23</v>
      </c>
      <c r="K4904">
        <v>4.4000000000000004</v>
      </c>
      <c r="L4904">
        <v>473</v>
      </c>
      <c r="M4904">
        <v>64.999999999999986</v>
      </c>
      <c r="N4904">
        <v>1364.3499999999997</v>
      </c>
      <c r="O4904">
        <v>734</v>
      </c>
      <c r="P4904" t="str">
        <f>IF(Table1[[#This Row],[Discount %]]&gt;50,"High Discount","Low Discount")</f>
        <v>High Discount</v>
      </c>
    </row>
    <row r="4905" spans="1:16" x14ac:dyDescent="0.3">
      <c r="A4905" t="s">
        <v>9841</v>
      </c>
      <c r="B4905">
        <v>11354674</v>
      </c>
      <c r="C4905" t="s">
        <v>13</v>
      </c>
      <c r="D4905" t="s">
        <v>14</v>
      </c>
      <c r="E4905" t="s">
        <v>47</v>
      </c>
      <c r="F4905" t="s">
        <v>16</v>
      </c>
      <c r="G4905" t="s">
        <v>9842</v>
      </c>
      <c r="H4905">
        <v>944</v>
      </c>
      <c r="I4905">
        <v>2099</v>
      </c>
      <c r="J4905" t="s">
        <v>18</v>
      </c>
      <c r="K4905">
        <v>4.0999999999999996</v>
      </c>
      <c r="L4905">
        <v>472</v>
      </c>
      <c r="M4905">
        <v>55.000000000000007</v>
      </c>
      <c r="N4905">
        <v>1154.45</v>
      </c>
      <c r="O4905">
        <v>944</v>
      </c>
      <c r="P4905" t="str">
        <f>IF(Table1[[#This Row],[Discount %]]&gt;50,"High Discount","Low Discount")</f>
        <v>High Discount</v>
      </c>
    </row>
    <row r="4906" spans="1:16" x14ac:dyDescent="0.3">
      <c r="A4906" t="s">
        <v>9843</v>
      </c>
      <c r="B4906">
        <v>10046881</v>
      </c>
      <c r="C4906" t="s">
        <v>13</v>
      </c>
      <c r="D4906" t="s">
        <v>14</v>
      </c>
      <c r="E4906" t="s">
        <v>15</v>
      </c>
      <c r="F4906" t="s">
        <v>16</v>
      </c>
      <c r="G4906" t="s">
        <v>869</v>
      </c>
      <c r="H4906">
        <v>629</v>
      </c>
      <c r="I4906">
        <v>1799</v>
      </c>
      <c r="J4906" t="s">
        <v>18</v>
      </c>
      <c r="K4906">
        <v>3.9</v>
      </c>
      <c r="L4906">
        <v>472</v>
      </c>
      <c r="M4906">
        <v>64.999999999999986</v>
      </c>
      <c r="N4906">
        <v>1169.3499999999997</v>
      </c>
      <c r="O4906">
        <v>629</v>
      </c>
      <c r="P4906" t="str">
        <f>IF(Table1[[#This Row],[Discount %]]&gt;50,"High Discount","Low Discount")</f>
        <v>High Discount</v>
      </c>
    </row>
    <row r="4907" spans="1:16" x14ac:dyDescent="0.3">
      <c r="A4907" t="s">
        <v>9844</v>
      </c>
      <c r="B4907">
        <v>8962343</v>
      </c>
      <c r="C4907" t="s">
        <v>13</v>
      </c>
      <c r="D4907" t="s">
        <v>14</v>
      </c>
      <c r="E4907" t="s">
        <v>15</v>
      </c>
      <c r="F4907" t="s">
        <v>16</v>
      </c>
      <c r="G4907" t="s">
        <v>9845</v>
      </c>
      <c r="H4907">
        <v>679</v>
      </c>
      <c r="I4907">
        <v>1699</v>
      </c>
      <c r="J4907" t="s">
        <v>118</v>
      </c>
      <c r="K4907">
        <v>3.9</v>
      </c>
      <c r="L4907">
        <v>472</v>
      </c>
      <c r="M4907">
        <v>60</v>
      </c>
      <c r="N4907">
        <v>1019.4</v>
      </c>
      <c r="O4907">
        <v>679</v>
      </c>
      <c r="P4907" t="str">
        <f>IF(Table1[[#This Row],[Discount %]]&gt;50,"High Discount","Low Discount")</f>
        <v>High Discount</v>
      </c>
    </row>
    <row r="4908" spans="1:16" x14ac:dyDescent="0.3">
      <c r="A4908" t="s">
        <v>9846</v>
      </c>
      <c r="B4908">
        <v>1573560</v>
      </c>
      <c r="C4908" t="s">
        <v>9847</v>
      </c>
      <c r="D4908" t="s">
        <v>14</v>
      </c>
      <c r="E4908" t="s">
        <v>15</v>
      </c>
      <c r="F4908" t="s">
        <v>16</v>
      </c>
      <c r="G4908" t="s">
        <v>9848</v>
      </c>
      <c r="H4908">
        <v>899</v>
      </c>
      <c r="I4908">
        <v>1499</v>
      </c>
      <c r="J4908" t="s">
        <v>49</v>
      </c>
      <c r="K4908">
        <v>4</v>
      </c>
      <c r="L4908">
        <v>472</v>
      </c>
      <c r="M4908">
        <v>40</v>
      </c>
      <c r="N4908">
        <v>599.6</v>
      </c>
      <c r="O4908">
        <v>899</v>
      </c>
      <c r="P4908" t="str">
        <f>IF(Table1[[#This Row],[Discount %]]&gt;50,"High Discount","Low Discount")</f>
        <v>Low Discount</v>
      </c>
    </row>
    <row r="4909" spans="1:16" x14ac:dyDescent="0.3">
      <c r="A4909" t="s">
        <v>9849</v>
      </c>
      <c r="B4909">
        <v>9367463</v>
      </c>
      <c r="C4909" t="s">
        <v>99</v>
      </c>
      <c r="D4909" t="s">
        <v>68</v>
      </c>
      <c r="E4909" t="s">
        <v>69</v>
      </c>
      <c r="F4909" t="s">
        <v>16</v>
      </c>
      <c r="G4909" t="s">
        <v>9850</v>
      </c>
      <c r="H4909">
        <v>1439</v>
      </c>
      <c r="I4909">
        <v>3599</v>
      </c>
      <c r="J4909" t="s">
        <v>35</v>
      </c>
      <c r="K4909">
        <v>3.9</v>
      </c>
      <c r="L4909">
        <v>472</v>
      </c>
      <c r="M4909">
        <v>60</v>
      </c>
      <c r="N4909">
        <v>2159.4</v>
      </c>
      <c r="O4909">
        <v>1439</v>
      </c>
      <c r="P4909" t="str">
        <f>IF(Table1[[#This Row],[Discount %]]&gt;50,"High Discount","Low Discount")</f>
        <v>High Discount</v>
      </c>
    </row>
    <row r="4910" spans="1:16" x14ac:dyDescent="0.3">
      <c r="A4910" t="s">
        <v>9851</v>
      </c>
      <c r="B4910">
        <v>8936555</v>
      </c>
      <c r="C4910" t="s">
        <v>3709</v>
      </c>
      <c r="D4910" t="s">
        <v>176</v>
      </c>
      <c r="E4910" t="s">
        <v>271</v>
      </c>
      <c r="F4910" t="s">
        <v>16</v>
      </c>
      <c r="G4910" t="s">
        <v>9852</v>
      </c>
      <c r="H4910">
        <v>228</v>
      </c>
      <c r="I4910">
        <v>269</v>
      </c>
      <c r="J4910" t="s">
        <v>327</v>
      </c>
      <c r="K4910">
        <v>4.2</v>
      </c>
      <c r="L4910">
        <v>472</v>
      </c>
      <c r="M4910">
        <v>15</v>
      </c>
      <c r="N4910">
        <v>40.35</v>
      </c>
      <c r="O4910">
        <v>228</v>
      </c>
      <c r="P4910" t="str">
        <f>IF(Table1[[#This Row],[Discount %]]&gt;50,"High Discount","Low Discount")</f>
        <v>Low Discount</v>
      </c>
    </row>
    <row r="4911" spans="1:16" x14ac:dyDescent="0.3">
      <c r="A4911" t="s">
        <v>9853</v>
      </c>
      <c r="B4911">
        <v>14021712</v>
      </c>
      <c r="C4911" t="s">
        <v>56</v>
      </c>
      <c r="D4911" t="s">
        <v>25</v>
      </c>
      <c r="E4911" t="s">
        <v>38</v>
      </c>
      <c r="F4911" t="s">
        <v>16</v>
      </c>
      <c r="G4911" t="s">
        <v>9854</v>
      </c>
      <c r="H4911">
        <v>329</v>
      </c>
      <c r="I4911">
        <v>599</v>
      </c>
      <c r="J4911" t="s">
        <v>23</v>
      </c>
      <c r="K4911">
        <v>4.0999999999999996</v>
      </c>
      <c r="L4911">
        <v>472</v>
      </c>
      <c r="M4911">
        <v>45</v>
      </c>
      <c r="N4911">
        <v>269.55</v>
      </c>
      <c r="O4911">
        <v>329</v>
      </c>
      <c r="P4911" t="str">
        <f>IF(Table1[[#This Row],[Discount %]]&gt;50,"High Discount","Low Discount")</f>
        <v>Low Discount</v>
      </c>
    </row>
    <row r="4912" spans="1:16" x14ac:dyDescent="0.3">
      <c r="A4912" t="s">
        <v>9855</v>
      </c>
      <c r="B4912">
        <v>2478313</v>
      </c>
      <c r="C4912" t="s">
        <v>149</v>
      </c>
      <c r="D4912" t="s">
        <v>25</v>
      </c>
      <c r="E4912" t="s">
        <v>38</v>
      </c>
      <c r="F4912" t="s">
        <v>16</v>
      </c>
      <c r="G4912" t="s">
        <v>9856</v>
      </c>
      <c r="H4912">
        <v>599</v>
      </c>
      <c r="I4912">
        <v>999</v>
      </c>
      <c r="J4912" t="s">
        <v>35</v>
      </c>
      <c r="K4912">
        <v>4</v>
      </c>
      <c r="L4912">
        <v>472</v>
      </c>
      <c r="M4912">
        <v>40</v>
      </c>
      <c r="N4912">
        <v>399.6</v>
      </c>
      <c r="O4912">
        <v>599</v>
      </c>
      <c r="P4912" t="str">
        <f>IF(Table1[[#This Row],[Discount %]]&gt;50,"High Discount","Low Discount")</f>
        <v>Low Discount</v>
      </c>
    </row>
    <row r="4913" spans="1:16" x14ac:dyDescent="0.3">
      <c r="A4913" t="s">
        <v>9857</v>
      </c>
      <c r="B4913">
        <v>11432036</v>
      </c>
      <c r="C4913" t="s">
        <v>7740</v>
      </c>
      <c r="D4913" t="s">
        <v>68</v>
      </c>
      <c r="E4913" t="s">
        <v>131</v>
      </c>
      <c r="F4913" t="s">
        <v>33</v>
      </c>
      <c r="G4913" t="s">
        <v>9858</v>
      </c>
      <c r="H4913">
        <v>1799</v>
      </c>
      <c r="I4913">
        <v>3599</v>
      </c>
      <c r="J4913" t="s">
        <v>9770</v>
      </c>
      <c r="K4913">
        <v>4.0999999999999996</v>
      </c>
      <c r="L4913">
        <v>472</v>
      </c>
      <c r="M4913">
        <v>50</v>
      </c>
      <c r="N4913">
        <v>1799.5</v>
      </c>
      <c r="O4913">
        <v>1799</v>
      </c>
      <c r="P4913" t="str">
        <f>IF(Table1[[#This Row],[Discount %]]&gt;50,"High Discount","Low Discount")</f>
        <v>Low Discount</v>
      </c>
    </row>
    <row r="4914" spans="1:16" x14ac:dyDescent="0.3">
      <c r="A4914" t="s">
        <v>9859</v>
      </c>
      <c r="B4914">
        <v>6608564</v>
      </c>
      <c r="C4914" t="s">
        <v>30</v>
      </c>
      <c r="D4914" t="s">
        <v>31</v>
      </c>
      <c r="E4914" t="s">
        <v>104</v>
      </c>
      <c r="F4914" t="s">
        <v>33</v>
      </c>
      <c r="G4914" t="s">
        <v>9860</v>
      </c>
      <c r="H4914">
        <v>447</v>
      </c>
      <c r="I4914">
        <v>995</v>
      </c>
      <c r="J4914" t="s">
        <v>9861</v>
      </c>
      <c r="K4914">
        <v>4.3</v>
      </c>
      <c r="L4914">
        <v>472</v>
      </c>
      <c r="M4914">
        <v>55.000000000000007</v>
      </c>
      <c r="N4914">
        <v>547.25000000000011</v>
      </c>
      <c r="O4914">
        <v>447</v>
      </c>
      <c r="P4914" t="str">
        <f>IF(Table1[[#This Row],[Discount %]]&gt;50,"High Discount","Low Discount")</f>
        <v>High Discount</v>
      </c>
    </row>
    <row r="4915" spans="1:16" x14ac:dyDescent="0.3">
      <c r="A4915" t="s">
        <v>9862</v>
      </c>
      <c r="B4915">
        <v>1858343</v>
      </c>
      <c r="C4915" t="s">
        <v>180</v>
      </c>
      <c r="D4915" t="s">
        <v>86</v>
      </c>
      <c r="E4915" t="s">
        <v>15</v>
      </c>
      <c r="F4915" t="s">
        <v>33</v>
      </c>
      <c r="G4915" t="s">
        <v>9863</v>
      </c>
      <c r="H4915">
        <v>1079</v>
      </c>
      <c r="I4915">
        <v>1799</v>
      </c>
      <c r="J4915" t="s">
        <v>603</v>
      </c>
      <c r="K4915">
        <v>3.8</v>
      </c>
      <c r="L4915">
        <v>472</v>
      </c>
      <c r="M4915">
        <v>40</v>
      </c>
      <c r="N4915">
        <v>719.6</v>
      </c>
      <c r="O4915">
        <v>1079</v>
      </c>
      <c r="P4915" t="str">
        <f>IF(Table1[[#This Row],[Discount %]]&gt;50,"High Discount","Low Discount")</f>
        <v>Low Discount</v>
      </c>
    </row>
    <row r="4916" spans="1:16" x14ac:dyDescent="0.3">
      <c r="A4916" t="s">
        <v>9864</v>
      </c>
      <c r="B4916">
        <v>12545378</v>
      </c>
      <c r="C4916" t="s">
        <v>9415</v>
      </c>
      <c r="D4916" t="s">
        <v>86</v>
      </c>
      <c r="E4916" t="s">
        <v>542</v>
      </c>
      <c r="F4916" t="s">
        <v>33</v>
      </c>
      <c r="G4916" t="s">
        <v>9865</v>
      </c>
      <c r="I4916">
        <v>2499</v>
      </c>
      <c r="J4916" t="s">
        <v>9417</v>
      </c>
      <c r="K4916">
        <v>4.5999999999999996</v>
      </c>
      <c r="L4916">
        <v>472</v>
      </c>
      <c r="M4916">
        <v>60</v>
      </c>
      <c r="N4916">
        <v>1499.4</v>
      </c>
      <c r="O4916">
        <v>999</v>
      </c>
      <c r="P4916" t="str">
        <f>IF(Table1[[#This Row],[Discount %]]&gt;50,"High Discount","Low Discount")</f>
        <v>High Discount</v>
      </c>
    </row>
    <row r="4917" spans="1:16" x14ac:dyDescent="0.3">
      <c r="A4917" t="s">
        <v>9866</v>
      </c>
      <c r="B4917">
        <v>10926164</v>
      </c>
      <c r="C4917" t="s">
        <v>6786</v>
      </c>
      <c r="D4917" t="s">
        <v>37</v>
      </c>
      <c r="E4917" t="s">
        <v>38</v>
      </c>
      <c r="F4917" t="s">
        <v>33</v>
      </c>
      <c r="G4917" t="s">
        <v>9867</v>
      </c>
      <c r="I4917">
        <v>1099</v>
      </c>
      <c r="J4917" t="s">
        <v>40</v>
      </c>
      <c r="K4917">
        <v>4.4000000000000004</v>
      </c>
      <c r="L4917">
        <v>472</v>
      </c>
      <c r="M4917">
        <v>54.5950864422202</v>
      </c>
      <c r="N4917">
        <v>600</v>
      </c>
      <c r="O4917">
        <v>499</v>
      </c>
      <c r="P4917" t="str">
        <f>IF(Table1[[#This Row],[Discount %]]&gt;50,"High Discount","Low Discount")</f>
        <v>High Discount</v>
      </c>
    </row>
    <row r="4918" spans="1:16" x14ac:dyDescent="0.3">
      <c r="A4918" t="s">
        <v>9868</v>
      </c>
      <c r="B4918">
        <v>1949995</v>
      </c>
      <c r="C4918" t="s">
        <v>13</v>
      </c>
      <c r="D4918" t="s">
        <v>37</v>
      </c>
      <c r="E4918" t="s">
        <v>1812</v>
      </c>
      <c r="F4918" t="s">
        <v>33</v>
      </c>
      <c r="G4918" t="s">
        <v>9869</v>
      </c>
      <c r="I4918">
        <v>1299</v>
      </c>
      <c r="J4918" t="s">
        <v>101</v>
      </c>
      <c r="K4918">
        <v>4.2</v>
      </c>
      <c r="L4918">
        <v>472</v>
      </c>
      <c r="M4918">
        <v>70</v>
      </c>
      <c r="N4918">
        <v>909.3</v>
      </c>
      <c r="O4918">
        <v>389</v>
      </c>
      <c r="P4918" t="str">
        <f>IF(Table1[[#This Row],[Discount %]]&gt;50,"High Discount","Low Discount")</f>
        <v>High Discount</v>
      </c>
    </row>
    <row r="4919" spans="1:16" x14ac:dyDescent="0.3">
      <c r="A4919" t="s">
        <v>9870</v>
      </c>
      <c r="B4919">
        <v>17476992</v>
      </c>
      <c r="C4919" t="s">
        <v>94</v>
      </c>
      <c r="D4919" t="s">
        <v>37</v>
      </c>
      <c r="E4919" t="s">
        <v>38</v>
      </c>
      <c r="F4919" t="s">
        <v>33</v>
      </c>
      <c r="G4919" t="s">
        <v>9871</v>
      </c>
      <c r="I4919">
        <v>1398</v>
      </c>
      <c r="J4919" t="s">
        <v>23</v>
      </c>
      <c r="K4919">
        <v>4.3</v>
      </c>
      <c r="L4919">
        <v>472</v>
      </c>
      <c r="M4919">
        <v>60</v>
      </c>
      <c r="N4919">
        <v>838.8</v>
      </c>
      <c r="O4919">
        <v>559</v>
      </c>
      <c r="P4919" t="str">
        <f>IF(Table1[[#This Row],[Discount %]]&gt;50,"High Discount","Low Discount")</f>
        <v>High Discount</v>
      </c>
    </row>
    <row r="4920" spans="1:16" x14ac:dyDescent="0.3">
      <c r="A4920" t="s">
        <v>9872</v>
      </c>
      <c r="B4920">
        <v>10308589</v>
      </c>
      <c r="C4920" t="s">
        <v>161</v>
      </c>
      <c r="D4920" t="s">
        <v>37</v>
      </c>
      <c r="E4920" t="s">
        <v>343</v>
      </c>
      <c r="F4920" t="s">
        <v>33</v>
      </c>
      <c r="G4920" t="s">
        <v>9873</v>
      </c>
      <c r="I4920">
        <v>1499</v>
      </c>
      <c r="J4920" t="s">
        <v>118</v>
      </c>
      <c r="K4920">
        <v>4.5</v>
      </c>
      <c r="L4920">
        <v>472</v>
      </c>
      <c r="M4920">
        <v>53</v>
      </c>
      <c r="N4920">
        <v>794.47</v>
      </c>
      <c r="O4920">
        <v>704</v>
      </c>
      <c r="P4920" t="str">
        <f>IF(Table1[[#This Row],[Discount %]]&gt;50,"High Discount","Low Discount")</f>
        <v>High Discount</v>
      </c>
    </row>
    <row r="4921" spans="1:16" x14ac:dyDescent="0.3">
      <c r="A4921" t="s">
        <v>9874</v>
      </c>
      <c r="B4921">
        <v>2521912</v>
      </c>
      <c r="C4921" t="s">
        <v>94</v>
      </c>
      <c r="D4921" t="s">
        <v>37</v>
      </c>
      <c r="E4921" t="s">
        <v>43</v>
      </c>
      <c r="F4921" t="s">
        <v>33</v>
      </c>
      <c r="G4921" t="s">
        <v>9875</v>
      </c>
      <c r="I4921">
        <v>1499</v>
      </c>
      <c r="J4921" t="s">
        <v>40</v>
      </c>
      <c r="K4921">
        <v>4.2</v>
      </c>
      <c r="L4921">
        <v>472</v>
      </c>
      <c r="M4921">
        <v>60</v>
      </c>
      <c r="N4921">
        <v>899.4</v>
      </c>
      <c r="O4921">
        <v>599</v>
      </c>
      <c r="P4921" t="str">
        <f>IF(Table1[[#This Row],[Discount %]]&gt;50,"High Discount","Low Discount")</f>
        <v>High Discount</v>
      </c>
    </row>
    <row r="4922" spans="1:16" x14ac:dyDescent="0.3">
      <c r="A4922" t="s">
        <v>9876</v>
      </c>
      <c r="B4922">
        <v>13670856</v>
      </c>
      <c r="C4922" t="s">
        <v>110</v>
      </c>
      <c r="D4922" t="s">
        <v>37</v>
      </c>
      <c r="E4922" t="s">
        <v>43</v>
      </c>
      <c r="F4922" t="s">
        <v>33</v>
      </c>
      <c r="G4922" t="s">
        <v>9877</v>
      </c>
      <c r="I4922">
        <v>1599</v>
      </c>
      <c r="J4922" t="s">
        <v>327</v>
      </c>
      <c r="K4922">
        <v>4</v>
      </c>
      <c r="L4922">
        <v>472</v>
      </c>
      <c r="M4922">
        <v>56.999999999999993</v>
      </c>
      <c r="N4922">
        <v>911.42999999999984</v>
      </c>
      <c r="O4922">
        <v>687</v>
      </c>
      <c r="P4922" t="str">
        <f>IF(Table1[[#This Row],[Discount %]]&gt;50,"High Discount","Low Discount")</f>
        <v>High Discount</v>
      </c>
    </row>
    <row r="4923" spans="1:16" x14ac:dyDescent="0.3">
      <c r="A4923" t="s">
        <v>9878</v>
      </c>
      <c r="B4923">
        <v>1010448</v>
      </c>
      <c r="C4923" t="s">
        <v>300</v>
      </c>
      <c r="D4923" t="s">
        <v>37</v>
      </c>
      <c r="E4923" t="s">
        <v>281</v>
      </c>
      <c r="F4923" t="s">
        <v>33</v>
      </c>
      <c r="G4923" t="s">
        <v>9879</v>
      </c>
      <c r="I4923">
        <v>1599</v>
      </c>
      <c r="J4923" t="s">
        <v>35</v>
      </c>
      <c r="K4923">
        <v>3.9</v>
      </c>
      <c r="L4923">
        <v>472</v>
      </c>
      <c r="M4923">
        <v>60</v>
      </c>
      <c r="N4923">
        <v>959.4</v>
      </c>
      <c r="O4923">
        <v>639</v>
      </c>
      <c r="P4923" t="str">
        <f>IF(Table1[[#This Row],[Discount %]]&gt;50,"High Discount","Low Discount")</f>
        <v>High Discount</v>
      </c>
    </row>
    <row r="4924" spans="1:16" x14ac:dyDescent="0.3">
      <c r="A4924" t="s">
        <v>9880</v>
      </c>
      <c r="B4924">
        <v>8635059</v>
      </c>
      <c r="C4924" t="s">
        <v>537</v>
      </c>
      <c r="D4924" t="s">
        <v>37</v>
      </c>
      <c r="E4924" t="s">
        <v>43</v>
      </c>
      <c r="F4924" t="s">
        <v>33</v>
      </c>
      <c r="G4924" t="s">
        <v>9881</v>
      </c>
      <c r="I4924">
        <v>1799</v>
      </c>
      <c r="J4924" t="s">
        <v>40</v>
      </c>
      <c r="K4924">
        <v>4.0999999999999996</v>
      </c>
      <c r="L4924">
        <v>472</v>
      </c>
      <c r="M4924">
        <v>58.000000000000007</v>
      </c>
      <c r="N4924">
        <v>1043.42</v>
      </c>
      <c r="O4924">
        <v>755</v>
      </c>
      <c r="P4924" t="str">
        <f>IF(Table1[[#This Row],[Discount %]]&gt;50,"High Discount","Low Discount")</f>
        <v>High Discount</v>
      </c>
    </row>
    <row r="4925" spans="1:16" x14ac:dyDescent="0.3">
      <c r="A4925" t="s">
        <v>9882</v>
      </c>
      <c r="B4925">
        <v>7289174</v>
      </c>
      <c r="C4925" t="s">
        <v>1287</v>
      </c>
      <c r="D4925" t="s">
        <v>37</v>
      </c>
      <c r="E4925" t="s">
        <v>15</v>
      </c>
      <c r="F4925" t="s">
        <v>33</v>
      </c>
      <c r="G4925" t="s">
        <v>9883</v>
      </c>
      <c r="I4925">
        <v>2299</v>
      </c>
      <c r="J4925" t="s">
        <v>118</v>
      </c>
      <c r="K4925">
        <v>4.3</v>
      </c>
      <c r="L4925">
        <v>472</v>
      </c>
      <c r="M4925">
        <v>58.000000000000007</v>
      </c>
      <c r="N4925">
        <v>1333.4200000000003</v>
      </c>
      <c r="O4925">
        <v>965</v>
      </c>
      <c r="P4925" t="str">
        <f>IF(Table1[[#This Row],[Discount %]]&gt;50,"High Discount","Low Discount")</f>
        <v>High Discount</v>
      </c>
    </row>
    <row r="4926" spans="1:16" x14ac:dyDescent="0.3">
      <c r="A4926" t="s">
        <v>9884</v>
      </c>
      <c r="B4926">
        <v>12693276</v>
      </c>
      <c r="C4926" t="s">
        <v>90</v>
      </c>
      <c r="D4926" t="s">
        <v>37</v>
      </c>
      <c r="E4926" t="s">
        <v>73</v>
      </c>
      <c r="F4926" t="s">
        <v>33</v>
      </c>
      <c r="G4926" t="s">
        <v>9885</v>
      </c>
      <c r="I4926">
        <v>2999</v>
      </c>
      <c r="J4926" t="s">
        <v>23</v>
      </c>
      <c r="K4926">
        <v>4.3</v>
      </c>
      <c r="L4926">
        <v>472</v>
      </c>
      <c r="M4926">
        <v>59.000000000000007</v>
      </c>
      <c r="N4926">
        <v>1769.4100000000003</v>
      </c>
      <c r="O4926">
        <v>1229</v>
      </c>
      <c r="P4926" t="str">
        <f>IF(Table1[[#This Row],[Discount %]]&gt;50,"High Discount","Low Discount")</f>
        <v>High Discount</v>
      </c>
    </row>
    <row r="4927" spans="1:16" x14ac:dyDescent="0.3">
      <c r="A4927" t="s">
        <v>9886</v>
      </c>
      <c r="B4927">
        <v>1714762</v>
      </c>
      <c r="C4927" t="s">
        <v>401</v>
      </c>
      <c r="D4927" t="s">
        <v>37</v>
      </c>
      <c r="E4927" t="s">
        <v>38</v>
      </c>
      <c r="F4927" t="s">
        <v>33</v>
      </c>
      <c r="G4927" t="s">
        <v>9887</v>
      </c>
      <c r="I4927">
        <v>699</v>
      </c>
      <c r="J4927" t="s">
        <v>1806</v>
      </c>
      <c r="K4927">
        <v>4.2</v>
      </c>
      <c r="L4927">
        <v>472</v>
      </c>
      <c r="M4927">
        <v>60</v>
      </c>
      <c r="N4927">
        <v>419.4</v>
      </c>
      <c r="O4927">
        <v>279</v>
      </c>
      <c r="P4927" t="str">
        <f>IF(Table1[[#This Row],[Discount %]]&gt;50,"High Discount","Low Discount")</f>
        <v>High Discount</v>
      </c>
    </row>
    <row r="4928" spans="1:16" x14ac:dyDescent="0.3">
      <c r="A4928" t="s">
        <v>9888</v>
      </c>
      <c r="B4928">
        <v>11274760</v>
      </c>
      <c r="C4928" t="s">
        <v>13</v>
      </c>
      <c r="D4928" t="s">
        <v>14</v>
      </c>
      <c r="E4928" t="s">
        <v>15</v>
      </c>
      <c r="F4928" t="s">
        <v>16</v>
      </c>
      <c r="G4928" t="s">
        <v>1168</v>
      </c>
      <c r="I4928">
        <v>1499</v>
      </c>
      <c r="J4928" t="s">
        <v>18</v>
      </c>
      <c r="K4928">
        <v>4.2</v>
      </c>
      <c r="L4928">
        <v>471</v>
      </c>
      <c r="M4928">
        <v>52</v>
      </c>
      <c r="N4928">
        <v>779.48</v>
      </c>
      <c r="O4928">
        <v>719</v>
      </c>
      <c r="P4928" t="str">
        <f>IF(Table1[[#This Row],[Discount %]]&gt;50,"High Discount","Low Discount")</f>
        <v>High Discount</v>
      </c>
    </row>
    <row r="4929" spans="1:16" x14ac:dyDescent="0.3">
      <c r="A4929" t="s">
        <v>9889</v>
      </c>
      <c r="B4929">
        <v>9541603</v>
      </c>
      <c r="C4929" t="s">
        <v>20</v>
      </c>
      <c r="D4929" t="s">
        <v>14</v>
      </c>
      <c r="E4929" t="s">
        <v>15</v>
      </c>
      <c r="F4929" t="s">
        <v>16</v>
      </c>
      <c r="G4929" t="s">
        <v>545</v>
      </c>
      <c r="H4929">
        <v>1099</v>
      </c>
      <c r="I4929">
        <v>2499</v>
      </c>
      <c r="J4929" t="s">
        <v>49</v>
      </c>
      <c r="K4929">
        <v>3.8</v>
      </c>
      <c r="L4929">
        <v>471</v>
      </c>
      <c r="M4929">
        <v>56.000000000000007</v>
      </c>
      <c r="N4929">
        <v>1399.4400000000003</v>
      </c>
      <c r="O4929">
        <v>1099</v>
      </c>
      <c r="P4929" t="str">
        <f>IF(Table1[[#This Row],[Discount %]]&gt;50,"High Discount","Low Discount")</f>
        <v>High Discount</v>
      </c>
    </row>
    <row r="4930" spans="1:16" x14ac:dyDescent="0.3">
      <c r="A4930" t="s">
        <v>9890</v>
      </c>
      <c r="B4930">
        <v>11044450</v>
      </c>
      <c r="C4930" t="s">
        <v>46</v>
      </c>
      <c r="D4930" t="s">
        <v>25</v>
      </c>
      <c r="E4930" t="s">
        <v>26</v>
      </c>
      <c r="F4930" t="s">
        <v>16</v>
      </c>
      <c r="G4930" t="s">
        <v>9891</v>
      </c>
      <c r="H4930">
        <v>487</v>
      </c>
      <c r="I4930">
        <v>1249</v>
      </c>
      <c r="J4930" t="s">
        <v>79</v>
      </c>
      <c r="K4930">
        <v>4</v>
      </c>
      <c r="L4930">
        <v>471</v>
      </c>
      <c r="M4930">
        <v>61</v>
      </c>
      <c r="N4930">
        <v>761.89</v>
      </c>
      <c r="O4930">
        <v>487</v>
      </c>
      <c r="P4930" t="str">
        <f>IF(Table1[[#This Row],[Discount %]]&gt;50,"High Discount","Low Discount")</f>
        <v>High Discount</v>
      </c>
    </row>
    <row r="4931" spans="1:16" x14ac:dyDescent="0.3">
      <c r="A4931" t="s">
        <v>9892</v>
      </c>
      <c r="B4931">
        <v>12085984</v>
      </c>
      <c r="C4931" t="s">
        <v>46</v>
      </c>
      <c r="D4931" t="s">
        <v>25</v>
      </c>
      <c r="E4931" t="s">
        <v>26</v>
      </c>
      <c r="F4931" t="s">
        <v>16</v>
      </c>
      <c r="G4931" t="s">
        <v>9893</v>
      </c>
      <c r="H4931">
        <v>749</v>
      </c>
      <c r="I4931">
        <v>1499</v>
      </c>
      <c r="J4931" t="s">
        <v>79</v>
      </c>
      <c r="K4931">
        <v>4.2</v>
      </c>
      <c r="L4931">
        <v>471</v>
      </c>
      <c r="M4931">
        <v>50</v>
      </c>
      <c r="N4931">
        <v>749.5</v>
      </c>
      <c r="O4931">
        <v>749</v>
      </c>
      <c r="P4931" t="str">
        <f>IF(Table1[[#This Row],[Discount %]]&gt;50,"High Discount","Low Discount")</f>
        <v>Low Discount</v>
      </c>
    </row>
    <row r="4932" spans="1:16" x14ac:dyDescent="0.3">
      <c r="A4932" t="s">
        <v>9894</v>
      </c>
      <c r="B4932">
        <v>13238668</v>
      </c>
      <c r="C4932" t="s">
        <v>99</v>
      </c>
      <c r="D4932" t="s">
        <v>68</v>
      </c>
      <c r="E4932" t="s">
        <v>82</v>
      </c>
      <c r="F4932" t="s">
        <v>33</v>
      </c>
      <c r="G4932" t="s">
        <v>9895</v>
      </c>
      <c r="H4932">
        <v>679</v>
      </c>
      <c r="I4932">
        <v>1699</v>
      </c>
      <c r="J4932" t="s">
        <v>101</v>
      </c>
      <c r="K4932">
        <v>4</v>
      </c>
      <c r="L4932">
        <v>471</v>
      </c>
      <c r="M4932">
        <v>60</v>
      </c>
      <c r="N4932">
        <v>1019.4</v>
      </c>
      <c r="O4932">
        <v>679</v>
      </c>
      <c r="P4932" t="str">
        <f>IF(Table1[[#This Row],[Discount %]]&gt;50,"High Discount","Low Discount")</f>
        <v>High Discount</v>
      </c>
    </row>
    <row r="4933" spans="1:16" x14ac:dyDescent="0.3">
      <c r="A4933" t="s">
        <v>9896</v>
      </c>
      <c r="B4933">
        <v>13243430</v>
      </c>
      <c r="C4933" t="s">
        <v>81</v>
      </c>
      <c r="D4933" t="s">
        <v>68</v>
      </c>
      <c r="E4933" t="s">
        <v>131</v>
      </c>
      <c r="F4933" t="s">
        <v>33</v>
      </c>
      <c r="G4933" t="s">
        <v>9897</v>
      </c>
      <c r="H4933">
        <v>859</v>
      </c>
      <c r="I4933">
        <v>2149</v>
      </c>
      <c r="J4933" t="s">
        <v>35</v>
      </c>
      <c r="K4933">
        <v>4.0999999999999996</v>
      </c>
      <c r="L4933">
        <v>471</v>
      </c>
      <c r="M4933">
        <v>60.000000000000007</v>
      </c>
      <c r="N4933">
        <v>1289.4000000000001</v>
      </c>
      <c r="O4933">
        <v>859</v>
      </c>
      <c r="P4933" t="str">
        <f>IF(Table1[[#This Row],[Discount %]]&gt;50,"High Discount","Low Discount")</f>
        <v>High Discount</v>
      </c>
    </row>
    <row r="4934" spans="1:16" x14ac:dyDescent="0.3">
      <c r="A4934" t="s">
        <v>9898</v>
      </c>
      <c r="B4934">
        <v>4670939</v>
      </c>
      <c r="C4934" t="s">
        <v>4213</v>
      </c>
      <c r="D4934" t="s">
        <v>31</v>
      </c>
      <c r="E4934" t="s">
        <v>104</v>
      </c>
      <c r="F4934" t="s">
        <v>33</v>
      </c>
      <c r="G4934" t="s">
        <v>9899</v>
      </c>
      <c r="H4934">
        <v>479</v>
      </c>
      <c r="I4934">
        <v>799</v>
      </c>
      <c r="J4934" t="s">
        <v>4215</v>
      </c>
      <c r="K4934">
        <v>4</v>
      </c>
      <c r="L4934">
        <v>471</v>
      </c>
      <c r="M4934">
        <v>40</v>
      </c>
      <c r="N4934">
        <v>319.60000000000002</v>
      </c>
      <c r="O4934">
        <v>479</v>
      </c>
      <c r="P4934" t="str">
        <f>IF(Table1[[#This Row],[Discount %]]&gt;50,"High Discount","Low Discount")</f>
        <v>Low Discount</v>
      </c>
    </row>
    <row r="4935" spans="1:16" x14ac:dyDescent="0.3">
      <c r="A4935" t="s">
        <v>9900</v>
      </c>
      <c r="B4935">
        <v>10426090</v>
      </c>
      <c r="C4935" t="s">
        <v>1032</v>
      </c>
      <c r="D4935" t="s">
        <v>37</v>
      </c>
      <c r="E4935" t="s">
        <v>38</v>
      </c>
      <c r="F4935" t="s">
        <v>33</v>
      </c>
      <c r="G4935" t="s">
        <v>9901</v>
      </c>
      <c r="I4935">
        <v>1199</v>
      </c>
      <c r="J4935" t="s">
        <v>40</v>
      </c>
      <c r="K4935">
        <v>4.2</v>
      </c>
      <c r="L4935">
        <v>471</v>
      </c>
      <c r="M4935">
        <v>62</v>
      </c>
      <c r="N4935">
        <v>743.38</v>
      </c>
      <c r="O4935">
        <v>455</v>
      </c>
      <c r="P4935" t="str">
        <f>IF(Table1[[#This Row],[Discount %]]&gt;50,"High Discount","Low Discount")</f>
        <v>High Discount</v>
      </c>
    </row>
    <row r="4936" spans="1:16" x14ac:dyDescent="0.3">
      <c r="A4936" t="s">
        <v>9902</v>
      </c>
      <c r="B4936">
        <v>10821314</v>
      </c>
      <c r="C4936" t="s">
        <v>164</v>
      </c>
      <c r="D4936" t="s">
        <v>37</v>
      </c>
      <c r="E4936" t="s">
        <v>131</v>
      </c>
      <c r="F4936" t="s">
        <v>33</v>
      </c>
      <c r="G4936" t="s">
        <v>9903</v>
      </c>
      <c r="I4936">
        <v>1299</v>
      </c>
      <c r="J4936" t="s">
        <v>35</v>
      </c>
      <c r="K4936">
        <v>4</v>
      </c>
      <c r="L4936">
        <v>471</v>
      </c>
      <c r="M4936">
        <v>55.000000000000007</v>
      </c>
      <c r="N4936">
        <v>714.45000000000016</v>
      </c>
      <c r="O4936">
        <v>584</v>
      </c>
      <c r="P4936" t="str">
        <f>IF(Table1[[#This Row],[Discount %]]&gt;50,"High Discount","Low Discount")</f>
        <v>High Discount</v>
      </c>
    </row>
    <row r="4937" spans="1:16" x14ac:dyDescent="0.3">
      <c r="A4937" t="s">
        <v>9904</v>
      </c>
      <c r="B4937">
        <v>9656255</v>
      </c>
      <c r="C4937" t="s">
        <v>13</v>
      </c>
      <c r="D4937" t="s">
        <v>37</v>
      </c>
      <c r="E4937" t="s">
        <v>26</v>
      </c>
      <c r="F4937" t="s">
        <v>33</v>
      </c>
      <c r="G4937" t="s">
        <v>9905</v>
      </c>
      <c r="I4937">
        <v>1499</v>
      </c>
      <c r="J4937" t="s">
        <v>40</v>
      </c>
      <c r="K4937">
        <v>4.3</v>
      </c>
      <c r="L4937">
        <v>471</v>
      </c>
      <c r="M4937">
        <v>50</v>
      </c>
      <c r="N4937">
        <v>749.5</v>
      </c>
      <c r="O4937">
        <v>749</v>
      </c>
      <c r="P4937" t="str">
        <f>IF(Table1[[#This Row],[Discount %]]&gt;50,"High Discount","Low Discount")</f>
        <v>Low Discount</v>
      </c>
    </row>
    <row r="4938" spans="1:16" x14ac:dyDescent="0.3">
      <c r="A4938" t="s">
        <v>9906</v>
      </c>
      <c r="B4938">
        <v>17383378</v>
      </c>
      <c r="C4938" t="s">
        <v>13</v>
      </c>
      <c r="D4938" t="s">
        <v>37</v>
      </c>
      <c r="E4938" t="s">
        <v>38</v>
      </c>
      <c r="F4938" t="s">
        <v>33</v>
      </c>
      <c r="G4938" t="s">
        <v>9907</v>
      </c>
      <c r="I4938">
        <v>1598</v>
      </c>
      <c r="J4938" t="s">
        <v>418</v>
      </c>
      <c r="K4938">
        <v>4.0999999999999996</v>
      </c>
      <c r="L4938">
        <v>471</v>
      </c>
      <c r="M4938">
        <v>50</v>
      </c>
      <c r="N4938">
        <v>799</v>
      </c>
      <c r="O4938">
        <v>799</v>
      </c>
      <c r="P4938" t="str">
        <f>IF(Table1[[#This Row],[Discount %]]&gt;50,"High Discount","Low Discount")</f>
        <v>Low Discount</v>
      </c>
    </row>
    <row r="4939" spans="1:16" x14ac:dyDescent="0.3">
      <c r="A4939" t="s">
        <v>9908</v>
      </c>
      <c r="B4939">
        <v>13710342</v>
      </c>
      <c r="C4939" t="s">
        <v>13</v>
      </c>
      <c r="D4939" t="s">
        <v>37</v>
      </c>
      <c r="E4939" t="s">
        <v>15</v>
      </c>
      <c r="F4939" t="s">
        <v>33</v>
      </c>
      <c r="G4939" t="s">
        <v>9909</v>
      </c>
      <c r="I4939">
        <v>1799</v>
      </c>
      <c r="J4939" t="s">
        <v>118</v>
      </c>
      <c r="K4939">
        <v>4.2</v>
      </c>
      <c r="L4939">
        <v>471</v>
      </c>
      <c r="M4939">
        <v>40</v>
      </c>
      <c r="N4939">
        <v>719.6</v>
      </c>
      <c r="O4939">
        <v>1079</v>
      </c>
      <c r="P4939" t="str">
        <f>IF(Table1[[#This Row],[Discount %]]&gt;50,"High Discount","Low Discount")</f>
        <v>Low Discount</v>
      </c>
    </row>
    <row r="4940" spans="1:16" x14ac:dyDescent="0.3">
      <c r="A4940" t="s">
        <v>9910</v>
      </c>
      <c r="B4940">
        <v>13738586</v>
      </c>
      <c r="C4940" t="s">
        <v>265</v>
      </c>
      <c r="D4940" t="s">
        <v>37</v>
      </c>
      <c r="E4940" t="s">
        <v>168</v>
      </c>
      <c r="F4940" t="s">
        <v>33</v>
      </c>
      <c r="G4940" t="s">
        <v>9911</v>
      </c>
      <c r="I4940">
        <v>1899</v>
      </c>
      <c r="J4940" t="s">
        <v>40</v>
      </c>
      <c r="K4940">
        <v>3.8</v>
      </c>
      <c r="L4940">
        <v>471</v>
      </c>
      <c r="M4940">
        <v>50</v>
      </c>
      <c r="N4940">
        <v>949.5</v>
      </c>
      <c r="O4940">
        <v>949</v>
      </c>
      <c r="P4940" t="str">
        <f>IF(Table1[[#This Row],[Discount %]]&gt;50,"High Discount","Low Discount")</f>
        <v>Low Discount</v>
      </c>
    </row>
    <row r="4941" spans="1:16" x14ac:dyDescent="0.3">
      <c r="A4941" t="s">
        <v>9912</v>
      </c>
      <c r="B4941">
        <v>6838371</v>
      </c>
      <c r="C4941" t="s">
        <v>9913</v>
      </c>
      <c r="D4941" t="s">
        <v>37</v>
      </c>
      <c r="E4941" t="s">
        <v>281</v>
      </c>
      <c r="F4941" t="s">
        <v>33</v>
      </c>
      <c r="G4941" t="s">
        <v>9914</v>
      </c>
      <c r="I4941">
        <v>1999</v>
      </c>
      <c r="J4941" t="s">
        <v>23</v>
      </c>
      <c r="K4941">
        <v>4.0999999999999996</v>
      </c>
      <c r="L4941">
        <v>471</v>
      </c>
      <c r="M4941">
        <v>70</v>
      </c>
      <c r="N4941">
        <v>1399.3</v>
      </c>
      <c r="O4941">
        <v>599</v>
      </c>
      <c r="P4941" t="str">
        <f>IF(Table1[[#This Row],[Discount %]]&gt;50,"High Discount","Low Discount")</f>
        <v>High Discount</v>
      </c>
    </row>
    <row r="4942" spans="1:16" x14ac:dyDescent="0.3">
      <c r="A4942" t="s">
        <v>9915</v>
      </c>
      <c r="B4942">
        <v>2464261</v>
      </c>
      <c r="C4942" t="s">
        <v>42</v>
      </c>
      <c r="D4942" t="s">
        <v>37</v>
      </c>
      <c r="E4942" t="s">
        <v>38</v>
      </c>
      <c r="F4942" t="s">
        <v>33</v>
      </c>
      <c r="G4942" t="s">
        <v>9916</v>
      </c>
      <c r="I4942">
        <v>239</v>
      </c>
      <c r="J4942" t="s">
        <v>40</v>
      </c>
      <c r="K4942">
        <v>4.2</v>
      </c>
      <c r="L4942">
        <v>471</v>
      </c>
      <c r="M4942">
        <v>53</v>
      </c>
      <c r="N4942">
        <v>126.67</v>
      </c>
      <c r="O4942">
        <v>112</v>
      </c>
      <c r="P4942" t="str">
        <f>IF(Table1[[#This Row],[Discount %]]&gt;50,"High Discount","Low Discount")</f>
        <v>High Discount</v>
      </c>
    </row>
    <row r="4943" spans="1:16" x14ac:dyDescent="0.3">
      <c r="A4943" t="s">
        <v>9917</v>
      </c>
      <c r="B4943">
        <v>12809668</v>
      </c>
      <c r="C4943" t="s">
        <v>9918</v>
      </c>
      <c r="D4943" t="s">
        <v>37</v>
      </c>
      <c r="E4943" t="s">
        <v>131</v>
      </c>
      <c r="F4943" t="s">
        <v>33</v>
      </c>
      <c r="G4943" t="s">
        <v>9919</v>
      </c>
      <c r="I4943">
        <v>2499</v>
      </c>
      <c r="J4943" t="s">
        <v>201</v>
      </c>
      <c r="K4943">
        <v>4.3</v>
      </c>
      <c r="L4943">
        <v>471</v>
      </c>
      <c r="M4943">
        <v>30.000000000000004</v>
      </c>
      <c r="N4943">
        <v>749.70000000000016</v>
      </c>
      <c r="O4943">
        <v>1749</v>
      </c>
      <c r="P4943" t="str">
        <f>IF(Table1[[#This Row],[Discount %]]&gt;50,"High Discount","Low Discount")</f>
        <v>Low Discount</v>
      </c>
    </row>
    <row r="4944" spans="1:16" x14ac:dyDescent="0.3">
      <c r="A4944" t="s">
        <v>9920</v>
      </c>
      <c r="B4944">
        <v>13666806</v>
      </c>
      <c r="C4944" t="s">
        <v>81</v>
      </c>
      <c r="D4944" t="s">
        <v>37</v>
      </c>
      <c r="E4944" t="s">
        <v>47</v>
      </c>
      <c r="F4944" t="s">
        <v>33</v>
      </c>
      <c r="G4944" t="s">
        <v>9921</v>
      </c>
      <c r="I4944">
        <v>899</v>
      </c>
      <c r="J4944" t="s">
        <v>18</v>
      </c>
      <c r="K4944">
        <v>3.7</v>
      </c>
      <c r="L4944">
        <v>471</v>
      </c>
      <c r="M4944">
        <v>61</v>
      </c>
      <c r="N4944">
        <v>548.39</v>
      </c>
      <c r="O4944">
        <v>350</v>
      </c>
      <c r="P4944" t="str">
        <f>IF(Table1[[#This Row],[Discount %]]&gt;50,"High Discount","Low Discount")</f>
        <v>High Discount</v>
      </c>
    </row>
    <row r="4945" spans="1:16" x14ac:dyDescent="0.3">
      <c r="A4945" t="s">
        <v>9922</v>
      </c>
      <c r="B4945">
        <v>10604596</v>
      </c>
      <c r="C4945" t="s">
        <v>161</v>
      </c>
      <c r="D4945" t="s">
        <v>37</v>
      </c>
      <c r="E4945" t="s">
        <v>38</v>
      </c>
      <c r="F4945" t="s">
        <v>33</v>
      </c>
      <c r="G4945" t="s">
        <v>9923</v>
      </c>
      <c r="I4945">
        <v>999</v>
      </c>
      <c r="J4945" t="s">
        <v>40</v>
      </c>
      <c r="K4945">
        <v>4.4000000000000004</v>
      </c>
      <c r="L4945">
        <v>471</v>
      </c>
      <c r="M4945">
        <v>54</v>
      </c>
      <c r="N4945">
        <v>539.46</v>
      </c>
      <c r="O4945">
        <v>459</v>
      </c>
      <c r="P4945" t="str">
        <f>IF(Table1[[#This Row],[Discount %]]&gt;50,"High Discount","Low Discount")</f>
        <v>High Discount</v>
      </c>
    </row>
    <row r="4946" spans="1:16" x14ac:dyDescent="0.3">
      <c r="A4946" t="s">
        <v>9924</v>
      </c>
      <c r="B4946">
        <v>11274754</v>
      </c>
      <c r="C4946" t="s">
        <v>13</v>
      </c>
      <c r="D4946" t="s">
        <v>14</v>
      </c>
      <c r="E4946" t="s">
        <v>15</v>
      </c>
      <c r="F4946" t="s">
        <v>16</v>
      </c>
      <c r="G4946" t="s">
        <v>2986</v>
      </c>
      <c r="H4946">
        <v>679</v>
      </c>
      <c r="I4946">
        <v>1699</v>
      </c>
      <c r="J4946" t="s">
        <v>18</v>
      </c>
      <c r="K4946">
        <v>3.9</v>
      </c>
      <c r="L4946">
        <v>470</v>
      </c>
      <c r="M4946">
        <v>60</v>
      </c>
      <c r="N4946">
        <v>1019.4</v>
      </c>
      <c r="O4946">
        <v>679</v>
      </c>
      <c r="P4946" t="str">
        <f>IF(Table1[[#This Row],[Discount %]]&gt;50,"High Discount","Low Discount")</f>
        <v>High Discount</v>
      </c>
    </row>
    <row r="4947" spans="1:16" x14ac:dyDescent="0.3">
      <c r="A4947" t="s">
        <v>9925</v>
      </c>
      <c r="B4947">
        <v>1422479</v>
      </c>
      <c r="C4947" t="s">
        <v>42</v>
      </c>
      <c r="D4947" t="s">
        <v>176</v>
      </c>
      <c r="E4947" t="s">
        <v>177</v>
      </c>
      <c r="F4947" t="s">
        <v>16</v>
      </c>
      <c r="G4947" t="s">
        <v>9926</v>
      </c>
      <c r="H4947">
        <v>299</v>
      </c>
      <c r="I4947">
        <v>399</v>
      </c>
      <c r="J4947" t="s">
        <v>145</v>
      </c>
      <c r="K4947">
        <v>4.3</v>
      </c>
      <c r="L4947">
        <v>470</v>
      </c>
      <c r="M4947">
        <v>25</v>
      </c>
      <c r="N4947">
        <v>99.75</v>
      </c>
      <c r="O4947">
        <v>299</v>
      </c>
      <c r="P4947" t="str">
        <f>IF(Table1[[#This Row],[Discount %]]&gt;50,"High Discount","Low Discount")</f>
        <v>Low Discount</v>
      </c>
    </row>
    <row r="4948" spans="1:16" x14ac:dyDescent="0.3">
      <c r="A4948" t="s">
        <v>9927</v>
      </c>
      <c r="B4948">
        <v>11446240</v>
      </c>
      <c r="C4948" t="s">
        <v>748</v>
      </c>
      <c r="D4948" t="s">
        <v>176</v>
      </c>
      <c r="E4948" t="s">
        <v>2095</v>
      </c>
      <c r="F4948" t="s">
        <v>16</v>
      </c>
      <c r="G4948" t="s">
        <v>9928</v>
      </c>
      <c r="I4948">
        <v>999</v>
      </c>
      <c r="J4948" t="s">
        <v>327</v>
      </c>
      <c r="K4948">
        <v>4.5</v>
      </c>
      <c r="L4948">
        <v>470</v>
      </c>
      <c r="M4948">
        <v>31</v>
      </c>
      <c r="N4948">
        <v>309.69</v>
      </c>
      <c r="O4948">
        <v>689</v>
      </c>
      <c r="P4948" t="str">
        <f>IF(Table1[[#This Row],[Discount %]]&gt;50,"High Discount","Low Discount")</f>
        <v>Low Discount</v>
      </c>
    </row>
    <row r="4949" spans="1:16" x14ac:dyDescent="0.3">
      <c r="A4949" t="s">
        <v>9929</v>
      </c>
      <c r="B4949">
        <v>2338737</v>
      </c>
      <c r="C4949" t="s">
        <v>149</v>
      </c>
      <c r="D4949" t="s">
        <v>25</v>
      </c>
      <c r="E4949" t="s">
        <v>26</v>
      </c>
      <c r="F4949" t="s">
        <v>16</v>
      </c>
      <c r="G4949" t="s">
        <v>9930</v>
      </c>
      <c r="H4949">
        <v>1199</v>
      </c>
      <c r="I4949">
        <v>2399</v>
      </c>
      <c r="J4949" t="s">
        <v>453</v>
      </c>
      <c r="K4949">
        <v>4</v>
      </c>
      <c r="L4949">
        <v>470</v>
      </c>
      <c r="M4949">
        <v>50</v>
      </c>
      <c r="N4949">
        <v>1199.5</v>
      </c>
      <c r="O4949">
        <v>1199</v>
      </c>
      <c r="P4949" t="str">
        <f>IF(Table1[[#This Row],[Discount %]]&gt;50,"High Discount","Low Discount")</f>
        <v>Low Discount</v>
      </c>
    </row>
    <row r="4950" spans="1:16" x14ac:dyDescent="0.3">
      <c r="A4950" t="s">
        <v>9931</v>
      </c>
      <c r="B4950">
        <v>12786742</v>
      </c>
      <c r="C4950" t="s">
        <v>210</v>
      </c>
      <c r="D4950" t="s">
        <v>68</v>
      </c>
      <c r="E4950" t="s">
        <v>131</v>
      </c>
      <c r="F4950" t="s">
        <v>33</v>
      </c>
      <c r="G4950" t="s">
        <v>9932</v>
      </c>
      <c r="H4950">
        <v>998</v>
      </c>
      <c r="I4950">
        <v>2495</v>
      </c>
      <c r="J4950" t="s">
        <v>201</v>
      </c>
      <c r="K4950">
        <v>4.3</v>
      </c>
      <c r="L4950">
        <v>470</v>
      </c>
      <c r="M4950">
        <v>60</v>
      </c>
      <c r="N4950">
        <v>1497</v>
      </c>
      <c r="O4950">
        <v>998</v>
      </c>
      <c r="P4950" t="str">
        <f>IF(Table1[[#This Row],[Discount %]]&gt;50,"High Discount","Low Discount")</f>
        <v>High Discount</v>
      </c>
    </row>
    <row r="4951" spans="1:16" x14ac:dyDescent="0.3">
      <c r="A4951" t="s">
        <v>9933</v>
      </c>
      <c r="B4951">
        <v>14390990</v>
      </c>
      <c r="C4951" t="s">
        <v>372</v>
      </c>
      <c r="D4951" t="s">
        <v>68</v>
      </c>
      <c r="E4951" t="s">
        <v>69</v>
      </c>
      <c r="F4951" t="s">
        <v>33</v>
      </c>
      <c r="G4951" t="s">
        <v>9934</v>
      </c>
      <c r="H4951">
        <v>1399</v>
      </c>
      <c r="I4951">
        <v>3499</v>
      </c>
      <c r="J4951" t="s">
        <v>212</v>
      </c>
      <c r="K4951">
        <v>4</v>
      </c>
      <c r="L4951">
        <v>470</v>
      </c>
      <c r="M4951">
        <v>60</v>
      </c>
      <c r="N4951">
        <v>2099.4</v>
      </c>
      <c r="O4951">
        <v>1399</v>
      </c>
      <c r="P4951" t="str">
        <f>IF(Table1[[#This Row],[Discount %]]&gt;50,"High Discount","Low Discount")</f>
        <v>High Discount</v>
      </c>
    </row>
    <row r="4952" spans="1:16" x14ac:dyDescent="0.3">
      <c r="A4952" t="s">
        <v>9935</v>
      </c>
      <c r="B4952">
        <v>7286686</v>
      </c>
      <c r="C4952" t="s">
        <v>81</v>
      </c>
      <c r="D4952" t="s">
        <v>68</v>
      </c>
      <c r="E4952" t="s">
        <v>131</v>
      </c>
      <c r="F4952" t="s">
        <v>33</v>
      </c>
      <c r="G4952" t="s">
        <v>9936</v>
      </c>
      <c r="H4952">
        <v>1442</v>
      </c>
      <c r="I4952">
        <v>3699</v>
      </c>
      <c r="J4952" t="s">
        <v>35</v>
      </c>
      <c r="K4952">
        <v>4.0999999999999996</v>
      </c>
      <c r="L4952">
        <v>470</v>
      </c>
      <c r="M4952">
        <v>61</v>
      </c>
      <c r="N4952">
        <v>2256.39</v>
      </c>
      <c r="O4952">
        <v>1442</v>
      </c>
      <c r="P4952" t="str">
        <f>IF(Table1[[#This Row],[Discount %]]&gt;50,"High Discount","Low Discount")</f>
        <v>High Discount</v>
      </c>
    </row>
    <row r="4953" spans="1:16" x14ac:dyDescent="0.3">
      <c r="A4953" t="s">
        <v>9937</v>
      </c>
      <c r="B4953">
        <v>10704788</v>
      </c>
      <c r="C4953" t="s">
        <v>522</v>
      </c>
      <c r="D4953" t="s">
        <v>37</v>
      </c>
      <c r="E4953" t="s">
        <v>47</v>
      </c>
      <c r="F4953" t="s">
        <v>33</v>
      </c>
      <c r="G4953" t="s">
        <v>9938</v>
      </c>
      <c r="I4953">
        <v>1099</v>
      </c>
      <c r="J4953" t="s">
        <v>118</v>
      </c>
      <c r="K4953">
        <v>4.2</v>
      </c>
      <c r="L4953">
        <v>470</v>
      </c>
      <c r="M4953">
        <v>20</v>
      </c>
      <c r="N4953">
        <v>219.8</v>
      </c>
      <c r="O4953">
        <v>879</v>
      </c>
      <c r="P4953" t="str">
        <f>IF(Table1[[#This Row],[Discount %]]&gt;50,"High Discount","Low Discount")</f>
        <v>Low Discount</v>
      </c>
    </row>
    <row r="4954" spans="1:16" x14ac:dyDescent="0.3">
      <c r="A4954" t="s">
        <v>9939</v>
      </c>
      <c r="B4954">
        <v>8340315</v>
      </c>
      <c r="C4954" t="s">
        <v>249</v>
      </c>
      <c r="D4954" t="s">
        <v>37</v>
      </c>
      <c r="E4954" t="s">
        <v>43</v>
      </c>
      <c r="F4954" t="s">
        <v>33</v>
      </c>
      <c r="G4954" t="s">
        <v>9940</v>
      </c>
      <c r="I4954">
        <v>1699</v>
      </c>
      <c r="J4954" t="s">
        <v>40</v>
      </c>
      <c r="K4954">
        <v>4.2</v>
      </c>
      <c r="L4954">
        <v>470</v>
      </c>
      <c r="M4954">
        <v>70</v>
      </c>
      <c r="N4954">
        <v>1189.3</v>
      </c>
      <c r="O4954">
        <v>509</v>
      </c>
      <c r="P4954" t="str">
        <f>IF(Table1[[#This Row],[Discount %]]&gt;50,"High Discount","Low Discount")</f>
        <v>High Discount</v>
      </c>
    </row>
    <row r="4955" spans="1:16" x14ac:dyDescent="0.3">
      <c r="A4955" t="s">
        <v>9941</v>
      </c>
      <c r="B4955">
        <v>10512764</v>
      </c>
      <c r="C4955" t="s">
        <v>51</v>
      </c>
      <c r="D4955" t="s">
        <v>37</v>
      </c>
      <c r="E4955" t="s">
        <v>131</v>
      </c>
      <c r="F4955" t="s">
        <v>33</v>
      </c>
      <c r="G4955" t="s">
        <v>9942</v>
      </c>
      <c r="I4955">
        <v>1995</v>
      </c>
      <c r="J4955" t="s">
        <v>23</v>
      </c>
      <c r="K4955">
        <v>3.8</v>
      </c>
      <c r="L4955">
        <v>470</v>
      </c>
      <c r="M4955">
        <v>62</v>
      </c>
      <c r="N4955">
        <v>1236.9000000000001</v>
      </c>
      <c r="O4955">
        <v>758</v>
      </c>
      <c r="P4955" t="str">
        <f>IF(Table1[[#This Row],[Discount %]]&gt;50,"High Discount","Low Discount")</f>
        <v>High Discount</v>
      </c>
    </row>
    <row r="4956" spans="1:16" x14ac:dyDescent="0.3">
      <c r="A4956" t="s">
        <v>9943</v>
      </c>
      <c r="B4956">
        <v>11435322</v>
      </c>
      <c r="C4956" t="s">
        <v>903</v>
      </c>
      <c r="D4956" t="s">
        <v>37</v>
      </c>
      <c r="E4956" t="s">
        <v>73</v>
      </c>
      <c r="F4956" t="s">
        <v>33</v>
      </c>
      <c r="G4956" t="s">
        <v>9944</v>
      </c>
      <c r="I4956">
        <v>2899</v>
      </c>
      <c r="J4956" t="s">
        <v>40</v>
      </c>
      <c r="K4956">
        <v>4.5</v>
      </c>
      <c r="L4956">
        <v>470</v>
      </c>
      <c r="M4956">
        <v>60</v>
      </c>
      <c r="N4956">
        <v>1739.4</v>
      </c>
      <c r="O4956">
        <v>1159</v>
      </c>
      <c r="P4956" t="str">
        <f>IF(Table1[[#This Row],[Discount %]]&gt;50,"High Discount","Low Discount")</f>
        <v>High Discount</v>
      </c>
    </row>
    <row r="4957" spans="1:16" x14ac:dyDescent="0.3">
      <c r="A4957" t="s">
        <v>9945</v>
      </c>
      <c r="B4957">
        <v>1745120</v>
      </c>
      <c r="C4957" t="s">
        <v>42</v>
      </c>
      <c r="D4957" t="s">
        <v>37</v>
      </c>
      <c r="E4957" t="s">
        <v>38</v>
      </c>
      <c r="F4957" t="s">
        <v>33</v>
      </c>
      <c r="G4957" t="s">
        <v>9946</v>
      </c>
      <c r="I4957">
        <v>799</v>
      </c>
      <c r="J4957" t="s">
        <v>40</v>
      </c>
      <c r="K4957">
        <v>4.0999999999999996</v>
      </c>
      <c r="L4957">
        <v>470</v>
      </c>
      <c r="M4957">
        <v>37.546933667083856</v>
      </c>
      <c r="N4957">
        <v>300</v>
      </c>
      <c r="O4957">
        <v>499</v>
      </c>
      <c r="P4957" t="str">
        <f>IF(Table1[[#This Row],[Discount %]]&gt;50,"High Discount","Low Discount")</f>
        <v>Low Discount</v>
      </c>
    </row>
    <row r="4958" spans="1:16" x14ac:dyDescent="0.3">
      <c r="A4958" t="s">
        <v>9947</v>
      </c>
      <c r="B4958">
        <v>10271357</v>
      </c>
      <c r="C4958" t="s">
        <v>3648</v>
      </c>
      <c r="D4958" t="s">
        <v>14</v>
      </c>
      <c r="E4958" t="s">
        <v>21</v>
      </c>
      <c r="F4958" t="s">
        <v>16</v>
      </c>
      <c r="G4958" t="s">
        <v>9948</v>
      </c>
      <c r="I4958">
        <v>2895</v>
      </c>
      <c r="J4958" t="s">
        <v>9949</v>
      </c>
      <c r="K4958">
        <v>4.2</v>
      </c>
      <c r="L4958">
        <v>469</v>
      </c>
      <c r="M4958">
        <v>52</v>
      </c>
      <c r="N4958">
        <v>1505.4</v>
      </c>
      <c r="O4958">
        <v>1389</v>
      </c>
      <c r="P4958" t="str">
        <f>IF(Table1[[#This Row],[Discount %]]&gt;50,"High Discount","Low Discount")</f>
        <v>High Discount</v>
      </c>
    </row>
    <row r="4959" spans="1:16" x14ac:dyDescent="0.3">
      <c r="A4959" t="s">
        <v>9950</v>
      </c>
      <c r="B4959">
        <v>10895696</v>
      </c>
      <c r="C4959" t="s">
        <v>56</v>
      </c>
      <c r="D4959" t="s">
        <v>14</v>
      </c>
      <c r="E4959" t="s">
        <v>15</v>
      </c>
      <c r="F4959" t="s">
        <v>16</v>
      </c>
      <c r="G4959" t="s">
        <v>9951</v>
      </c>
      <c r="H4959">
        <v>1159</v>
      </c>
      <c r="I4959">
        <v>2899</v>
      </c>
      <c r="J4959" t="s">
        <v>18</v>
      </c>
      <c r="K4959">
        <v>3.9</v>
      </c>
      <c r="L4959">
        <v>469</v>
      </c>
      <c r="M4959">
        <v>60</v>
      </c>
      <c r="N4959">
        <v>1739.4</v>
      </c>
      <c r="O4959">
        <v>1159</v>
      </c>
      <c r="P4959" t="str">
        <f>IF(Table1[[#This Row],[Discount %]]&gt;50,"High Discount","Low Discount")</f>
        <v>High Discount</v>
      </c>
    </row>
    <row r="4960" spans="1:16" x14ac:dyDescent="0.3">
      <c r="A4960" t="s">
        <v>9952</v>
      </c>
      <c r="B4960">
        <v>13040578</v>
      </c>
      <c r="C4960" t="s">
        <v>59</v>
      </c>
      <c r="D4960" t="s">
        <v>14</v>
      </c>
      <c r="E4960" t="s">
        <v>21</v>
      </c>
      <c r="F4960" t="s">
        <v>16</v>
      </c>
      <c r="G4960" t="s">
        <v>9953</v>
      </c>
      <c r="H4960">
        <v>1139</v>
      </c>
      <c r="I4960">
        <v>1899</v>
      </c>
      <c r="J4960" t="s">
        <v>35</v>
      </c>
      <c r="K4960">
        <v>4</v>
      </c>
      <c r="L4960">
        <v>469</v>
      </c>
      <c r="M4960">
        <v>40</v>
      </c>
      <c r="N4960">
        <v>759.6</v>
      </c>
      <c r="O4960">
        <v>1139</v>
      </c>
      <c r="P4960" t="str">
        <f>IF(Table1[[#This Row],[Discount %]]&gt;50,"High Discount","Low Discount")</f>
        <v>Low Discount</v>
      </c>
    </row>
    <row r="4961" spans="1:16" x14ac:dyDescent="0.3">
      <c r="A4961" t="s">
        <v>9954</v>
      </c>
      <c r="B4961">
        <v>10671336</v>
      </c>
      <c r="C4961" t="s">
        <v>13</v>
      </c>
      <c r="D4961" t="s">
        <v>14</v>
      </c>
      <c r="E4961" t="s">
        <v>15</v>
      </c>
      <c r="F4961" t="s">
        <v>16</v>
      </c>
      <c r="G4961" t="s">
        <v>3597</v>
      </c>
      <c r="H4961">
        <v>524</v>
      </c>
      <c r="I4961">
        <v>1499</v>
      </c>
      <c r="J4961" t="s">
        <v>118</v>
      </c>
      <c r="K4961">
        <v>4</v>
      </c>
      <c r="L4961">
        <v>469</v>
      </c>
      <c r="M4961">
        <v>65</v>
      </c>
      <c r="N4961">
        <v>974.35</v>
      </c>
      <c r="O4961">
        <v>524</v>
      </c>
      <c r="P4961" t="str">
        <f>IF(Table1[[#This Row],[Discount %]]&gt;50,"High Discount","Low Discount")</f>
        <v>High Discount</v>
      </c>
    </row>
    <row r="4962" spans="1:16" x14ac:dyDescent="0.3">
      <c r="A4962" t="s">
        <v>9955</v>
      </c>
      <c r="B4962">
        <v>13859578</v>
      </c>
      <c r="C4962" t="s">
        <v>13</v>
      </c>
      <c r="D4962" t="s">
        <v>14</v>
      </c>
      <c r="E4962" t="s">
        <v>47</v>
      </c>
      <c r="F4962" t="s">
        <v>16</v>
      </c>
      <c r="G4962" t="s">
        <v>9956</v>
      </c>
      <c r="H4962">
        <v>584</v>
      </c>
      <c r="I4962">
        <v>1299</v>
      </c>
      <c r="J4962" t="s">
        <v>18</v>
      </c>
      <c r="K4962">
        <v>4</v>
      </c>
      <c r="L4962">
        <v>469</v>
      </c>
      <c r="M4962">
        <v>55.000000000000007</v>
      </c>
      <c r="N4962">
        <v>714.45000000000016</v>
      </c>
      <c r="O4962">
        <v>584</v>
      </c>
      <c r="P4962" t="str">
        <f>IF(Table1[[#This Row],[Discount %]]&gt;50,"High Discount","Low Discount")</f>
        <v>High Discount</v>
      </c>
    </row>
    <row r="4963" spans="1:16" x14ac:dyDescent="0.3">
      <c r="A4963" t="s">
        <v>9957</v>
      </c>
      <c r="B4963">
        <v>9445829</v>
      </c>
      <c r="C4963" t="s">
        <v>59</v>
      </c>
      <c r="D4963" t="s">
        <v>60</v>
      </c>
      <c r="E4963" t="s">
        <v>281</v>
      </c>
      <c r="F4963" t="s">
        <v>16</v>
      </c>
      <c r="G4963" t="s">
        <v>9958</v>
      </c>
      <c r="H4963">
        <v>769</v>
      </c>
      <c r="I4963">
        <v>2199</v>
      </c>
      <c r="J4963" t="s">
        <v>35</v>
      </c>
      <c r="K4963">
        <v>4.4000000000000004</v>
      </c>
      <c r="L4963">
        <v>469</v>
      </c>
      <c r="M4963">
        <v>64.999999999999986</v>
      </c>
      <c r="N4963">
        <v>1429.3499999999997</v>
      </c>
      <c r="O4963">
        <v>769</v>
      </c>
      <c r="P4963" t="str">
        <f>IF(Table1[[#This Row],[Discount %]]&gt;50,"High Discount","Low Discount")</f>
        <v>High Discount</v>
      </c>
    </row>
    <row r="4964" spans="1:16" x14ac:dyDescent="0.3">
      <c r="A4964" t="s">
        <v>9959</v>
      </c>
      <c r="B4964">
        <v>10139165</v>
      </c>
      <c r="C4964" t="s">
        <v>3648</v>
      </c>
      <c r="D4964" t="s">
        <v>60</v>
      </c>
      <c r="E4964" t="s">
        <v>3601</v>
      </c>
      <c r="F4964" t="s">
        <v>16</v>
      </c>
      <c r="G4964" t="s">
        <v>9960</v>
      </c>
      <c r="H4964">
        <v>3596</v>
      </c>
      <c r="I4964">
        <v>4495</v>
      </c>
      <c r="J4964" t="s">
        <v>35</v>
      </c>
      <c r="K4964">
        <v>3.7</v>
      </c>
      <c r="L4964">
        <v>469</v>
      </c>
      <c r="M4964">
        <v>20</v>
      </c>
      <c r="N4964">
        <v>899</v>
      </c>
      <c r="O4964">
        <v>3596</v>
      </c>
      <c r="P4964" t="str">
        <f>IF(Table1[[#This Row],[Discount %]]&gt;50,"High Discount","Low Discount")</f>
        <v>Low Discount</v>
      </c>
    </row>
    <row r="4965" spans="1:16" x14ac:dyDescent="0.3">
      <c r="A4965" t="s">
        <v>9961</v>
      </c>
      <c r="B4965">
        <v>12738214</v>
      </c>
      <c r="C4965" t="s">
        <v>56</v>
      </c>
      <c r="D4965" t="s">
        <v>25</v>
      </c>
      <c r="E4965" t="s">
        <v>26</v>
      </c>
      <c r="F4965" t="s">
        <v>16</v>
      </c>
      <c r="G4965" t="s">
        <v>9962</v>
      </c>
      <c r="H4965">
        <v>854</v>
      </c>
      <c r="I4965">
        <v>1899</v>
      </c>
      <c r="J4965" t="s">
        <v>336</v>
      </c>
      <c r="K4965">
        <v>4.3</v>
      </c>
      <c r="L4965">
        <v>469</v>
      </c>
      <c r="M4965">
        <v>55.000000000000007</v>
      </c>
      <c r="N4965">
        <v>1044.45</v>
      </c>
      <c r="O4965">
        <v>854</v>
      </c>
      <c r="P4965" t="str">
        <f>IF(Table1[[#This Row],[Discount %]]&gt;50,"High Discount","Low Discount")</f>
        <v>High Discount</v>
      </c>
    </row>
    <row r="4966" spans="1:16" x14ac:dyDescent="0.3">
      <c r="A4966" t="s">
        <v>9963</v>
      </c>
      <c r="B4966">
        <v>10708244</v>
      </c>
      <c r="C4966" t="s">
        <v>748</v>
      </c>
      <c r="D4966" t="s">
        <v>25</v>
      </c>
      <c r="E4966" t="s">
        <v>26</v>
      </c>
      <c r="F4966" t="s">
        <v>16</v>
      </c>
      <c r="G4966" t="s">
        <v>9964</v>
      </c>
      <c r="I4966">
        <v>1999</v>
      </c>
      <c r="J4966" t="s">
        <v>28</v>
      </c>
      <c r="K4966">
        <v>4.4000000000000004</v>
      </c>
      <c r="L4966">
        <v>469</v>
      </c>
      <c r="M4966">
        <v>52</v>
      </c>
      <c r="N4966">
        <v>1039.48</v>
      </c>
      <c r="O4966">
        <v>959</v>
      </c>
      <c r="P4966" t="str">
        <f>IF(Table1[[#This Row],[Discount %]]&gt;50,"High Discount","Low Discount")</f>
        <v>High Discount</v>
      </c>
    </row>
    <row r="4967" spans="1:16" x14ac:dyDescent="0.3">
      <c r="A4967" t="s">
        <v>9965</v>
      </c>
      <c r="B4967">
        <v>11582800</v>
      </c>
      <c r="C4967" t="s">
        <v>391</v>
      </c>
      <c r="D4967" t="s">
        <v>25</v>
      </c>
      <c r="E4967" t="s">
        <v>38</v>
      </c>
      <c r="F4967" t="s">
        <v>16</v>
      </c>
      <c r="G4967" t="s">
        <v>9966</v>
      </c>
      <c r="H4967">
        <v>479</v>
      </c>
      <c r="I4967">
        <v>999</v>
      </c>
      <c r="J4967" t="s">
        <v>23</v>
      </c>
      <c r="K4967">
        <v>4.2</v>
      </c>
      <c r="L4967">
        <v>469</v>
      </c>
      <c r="M4967">
        <v>52</v>
      </c>
      <c r="N4967">
        <v>519.48</v>
      </c>
      <c r="O4967">
        <v>479</v>
      </c>
      <c r="P4967" t="str">
        <f>IF(Table1[[#This Row],[Discount %]]&gt;50,"High Discount","Low Discount")</f>
        <v>High Discount</v>
      </c>
    </row>
    <row r="4968" spans="1:16" x14ac:dyDescent="0.3">
      <c r="A4968" t="s">
        <v>9967</v>
      </c>
      <c r="B4968">
        <v>13481942</v>
      </c>
      <c r="C4968" t="s">
        <v>81</v>
      </c>
      <c r="D4968" t="s">
        <v>68</v>
      </c>
      <c r="E4968" t="s">
        <v>82</v>
      </c>
      <c r="F4968" t="s">
        <v>33</v>
      </c>
      <c r="G4968" t="s">
        <v>9968</v>
      </c>
      <c r="H4968">
        <v>524</v>
      </c>
      <c r="I4968">
        <v>1249</v>
      </c>
      <c r="J4968" t="s">
        <v>35</v>
      </c>
      <c r="K4968">
        <v>4.0999999999999996</v>
      </c>
      <c r="L4968">
        <v>469</v>
      </c>
      <c r="M4968">
        <v>57.999999999999993</v>
      </c>
      <c r="N4968">
        <v>724.41999999999985</v>
      </c>
      <c r="O4968">
        <v>524</v>
      </c>
      <c r="P4968" t="str">
        <f>IF(Table1[[#This Row],[Discount %]]&gt;50,"High Discount","Low Discount")</f>
        <v>High Discount</v>
      </c>
    </row>
    <row r="4969" spans="1:16" x14ac:dyDescent="0.3">
      <c r="A4969" t="s">
        <v>9969</v>
      </c>
      <c r="B4969">
        <v>10089303</v>
      </c>
      <c r="C4969" t="s">
        <v>3480</v>
      </c>
      <c r="D4969" t="s">
        <v>68</v>
      </c>
      <c r="E4969" t="s">
        <v>82</v>
      </c>
      <c r="F4969" t="s">
        <v>33</v>
      </c>
      <c r="G4969" t="s">
        <v>9970</v>
      </c>
      <c r="H4969">
        <v>1259</v>
      </c>
      <c r="I4969">
        <v>4199</v>
      </c>
      <c r="J4969" t="s">
        <v>3482</v>
      </c>
      <c r="K4969">
        <v>4.2</v>
      </c>
      <c r="L4969">
        <v>469</v>
      </c>
      <c r="M4969">
        <v>70</v>
      </c>
      <c r="N4969">
        <v>2939.3</v>
      </c>
      <c r="O4969">
        <v>1259</v>
      </c>
      <c r="P4969" t="str">
        <f>IF(Table1[[#This Row],[Discount %]]&gt;50,"High Discount","Low Discount")</f>
        <v>High Discount</v>
      </c>
    </row>
    <row r="4970" spans="1:16" x14ac:dyDescent="0.3">
      <c r="A4970" t="s">
        <v>9971</v>
      </c>
      <c r="B4970">
        <v>12386522</v>
      </c>
      <c r="C4970" t="s">
        <v>875</v>
      </c>
      <c r="D4970" t="s">
        <v>68</v>
      </c>
      <c r="E4970" t="s">
        <v>295</v>
      </c>
      <c r="F4970" t="s">
        <v>33</v>
      </c>
      <c r="G4970" t="s">
        <v>9972</v>
      </c>
      <c r="H4970">
        <v>1793</v>
      </c>
      <c r="I4970">
        <v>4599</v>
      </c>
      <c r="J4970" t="s">
        <v>145</v>
      </c>
      <c r="K4970">
        <v>4.3</v>
      </c>
      <c r="L4970">
        <v>469</v>
      </c>
      <c r="M4970">
        <v>61</v>
      </c>
      <c r="N4970">
        <v>2805.39</v>
      </c>
      <c r="O4970">
        <v>1793</v>
      </c>
      <c r="P4970" t="str">
        <f>IF(Table1[[#This Row],[Discount %]]&gt;50,"High Discount","Low Discount")</f>
        <v>High Discount</v>
      </c>
    </row>
    <row r="4971" spans="1:16" x14ac:dyDescent="0.3">
      <c r="A4971" t="s">
        <v>9973</v>
      </c>
      <c r="B4971">
        <v>11532800</v>
      </c>
      <c r="C4971" t="s">
        <v>103</v>
      </c>
      <c r="D4971" t="s">
        <v>31</v>
      </c>
      <c r="E4971" t="s">
        <v>486</v>
      </c>
      <c r="F4971" t="s">
        <v>33</v>
      </c>
      <c r="G4971" t="s">
        <v>9974</v>
      </c>
      <c r="I4971">
        <v>1049</v>
      </c>
      <c r="J4971" t="s">
        <v>23</v>
      </c>
      <c r="K4971">
        <v>4.5999999999999996</v>
      </c>
      <c r="L4971">
        <v>469</v>
      </c>
      <c r="M4971">
        <v>44</v>
      </c>
      <c r="N4971">
        <v>461.56</v>
      </c>
      <c r="O4971">
        <v>587</v>
      </c>
      <c r="P4971" t="str">
        <f>IF(Table1[[#This Row],[Discount %]]&gt;50,"High Discount","Low Discount")</f>
        <v>Low Discount</v>
      </c>
    </row>
    <row r="4972" spans="1:16" x14ac:dyDescent="0.3">
      <c r="A4972" t="s">
        <v>9975</v>
      </c>
      <c r="B4972">
        <v>12317064</v>
      </c>
      <c r="C4972" t="s">
        <v>9976</v>
      </c>
      <c r="D4972" t="s">
        <v>31</v>
      </c>
      <c r="E4972" t="s">
        <v>380</v>
      </c>
      <c r="F4972" t="s">
        <v>33</v>
      </c>
      <c r="G4972" t="s">
        <v>9977</v>
      </c>
      <c r="H4972">
        <v>935</v>
      </c>
      <c r="I4972">
        <v>2599</v>
      </c>
      <c r="J4972" t="s">
        <v>23</v>
      </c>
      <c r="K4972">
        <v>4.4000000000000004</v>
      </c>
      <c r="L4972">
        <v>469</v>
      </c>
      <c r="M4972">
        <v>64</v>
      </c>
      <c r="N4972">
        <v>1663.36</v>
      </c>
      <c r="O4972">
        <v>935</v>
      </c>
      <c r="P4972" t="str">
        <f>IF(Table1[[#This Row],[Discount %]]&gt;50,"High Discount","Low Discount")</f>
        <v>High Discount</v>
      </c>
    </row>
    <row r="4973" spans="1:16" x14ac:dyDescent="0.3">
      <c r="A4973" t="s">
        <v>9978</v>
      </c>
      <c r="B4973">
        <v>11755142</v>
      </c>
      <c r="C4973" t="s">
        <v>85</v>
      </c>
      <c r="D4973" t="s">
        <v>86</v>
      </c>
      <c r="E4973" t="s">
        <v>82</v>
      </c>
      <c r="F4973" t="s">
        <v>33</v>
      </c>
      <c r="G4973" t="s">
        <v>9979</v>
      </c>
      <c r="H4973">
        <v>454</v>
      </c>
      <c r="I4973">
        <v>1299</v>
      </c>
      <c r="J4973" t="s">
        <v>88</v>
      </c>
      <c r="K4973">
        <v>4.2</v>
      </c>
      <c r="L4973">
        <v>469</v>
      </c>
      <c r="M4973">
        <v>65</v>
      </c>
      <c r="N4973">
        <v>844.35</v>
      </c>
      <c r="O4973">
        <v>454</v>
      </c>
      <c r="P4973" t="str">
        <f>IF(Table1[[#This Row],[Discount %]]&gt;50,"High Discount","Low Discount")</f>
        <v>High Discount</v>
      </c>
    </row>
    <row r="4974" spans="1:16" x14ac:dyDescent="0.3">
      <c r="A4974" t="s">
        <v>9980</v>
      </c>
      <c r="B4974">
        <v>13178048</v>
      </c>
      <c r="C4974" t="s">
        <v>90</v>
      </c>
      <c r="D4974" t="s">
        <v>37</v>
      </c>
      <c r="E4974" t="s">
        <v>131</v>
      </c>
      <c r="F4974" t="s">
        <v>33</v>
      </c>
      <c r="G4974" t="s">
        <v>1464</v>
      </c>
      <c r="I4974">
        <v>1149</v>
      </c>
      <c r="J4974" t="s">
        <v>23</v>
      </c>
      <c r="K4974">
        <v>4.5</v>
      </c>
      <c r="L4974">
        <v>469</v>
      </c>
      <c r="M4974">
        <v>56.999999999999993</v>
      </c>
      <c r="N4974">
        <v>654.92999999999995</v>
      </c>
      <c r="O4974">
        <v>494</v>
      </c>
      <c r="P4974" t="str">
        <f>IF(Table1[[#This Row],[Discount %]]&gt;50,"High Discount","Low Discount")</f>
        <v>High Discount</v>
      </c>
    </row>
    <row r="4975" spans="1:16" x14ac:dyDescent="0.3">
      <c r="A4975" t="s">
        <v>9981</v>
      </c>
      <c r="B4975">
        <v>12035328</v>
      </c>
      <c r="C4975" t="s">
        <v>72</v>
      </c>
      <c r="D4975" t="s">
        <v>37</v>
      </c>
      <c r="E4975" t="s">
        <v>121</v>
      </c>
      <c r="F4975" t="s">
        <v>33</v>
      </c>
      <c r="G4975" t="s">
        <v>9982</v>
      </c>
      <c r="I4975">
        <v>1299</v>
      </c>
      <c r="J4975" t="s">
        <v>118</v>
      </c>
      <c r="K4975">
        <v>4.3</v>
      </c>
      <c r="L4975">
        <v>469</v>
      </c>
      <c r="M4975">
        <v>60</v>
      </c>
      <c r="N4975">
        <v>779.4</v>
      </c>
      <c r="O4975">
        <v>519</v>
      </c>
      <c r="P4975" t="str">
        <f>IF(Table1[[#This Row],[Discount %]]&gt;50,"High Discount","Low Discount")</f>
        <v>High Discount</v>
      </c>
    </row>
    <row r="4976" spans="1:16" x14ac:dyDescent="0.3">
      <c r="A4976" t="s">
        <v>9983</v>
      </c>
      <c r="B4976">
        <v>17383884</v>
      </c>
      <c r="C4976" t="s">
        <v>13</v>
      </c>
      <c r="D4976" t="s">
        <v>37</v>
      </c>
      <c r="E4976" t="s">
        <v>38</v>
      </c>
      <c r="F4976" t="s">
        <v>33</v>
      </c>
      <c r="G4976" t="s">
        <v>3121</v>
      </c>
      <c r="I4976">
        <v>1398</v>
      </c>
      <c r="J4976" t="s">
        <v>40</v>
      </c>
      <c r="K4976">
        <v>4.4000000000000004</v>
      </c>
      <c r="L4976">
        <v>469</v>
      </c>
      <c r="M4976">
        <v>50</v>
      </c>
      <c r="N4976">
        <v>699</v>
      </c>
      <c r="O4976">
        <v>699</v>
      </c>
      <c r="P4976" t="str">
        <f>IF(Table1[[#This Row],[Discount %]]&gt;50,"High Discount","Low Discount")</f>
        <v>Low Discount</v>
      </c>
    </row>
    <row r="4977" spans="1:16" x14ac:dyDescent="0.3">
      <c r="A4977" t="s">
        <v>9984</v>
      </c>
      <c r="B4977">
        <v>11991404</v>
      </c>
      <c r="C4977" t="s">
        <v>13</v>
      </c>
      <c r="D4977" t="s">
        <v>37</v>
      </c>
      <c r="E4977" t="s">
        <v>281</v>
      </c>
      <c r="F4977" t="s">
        <v>33</v>
      </c>
      <c r="G4977" t="s">
        <v>1369</v>
      </c>
      <c r="I4977">
        <v>1399</v>
      </c>
      <c r="J4977" t="s">
        <v>101</v>
      </c>
      <c r="K4977">
        <v>4.4000000000000004</v>
      </c>
      <c r="L4977">
        <v>469</v>
      </c>
      <c r="M4977">
        <v>70</v>
      </c>
      <c r="N4977">
        <v>979.3</v>
      </c>
      <c r="O4977">
        <v>419</v>
      </c>
      <c r="P4977" t="str">
        <f>IF(Table1[[#This Row],[Discount %]]&gt;50,"High Discount","Low Discount")</f>
        <v>High Discount</v>
      </c>
    </row>
    <row r="4978" spans="1:16" x14ac:dyDescent="0.3">
      <c r="A4978" t="s">
        <v>9985</v>
      </c>
      <c r="B4978">
        <v>17477792</v>
      </c>
      <c r="C4978" t="s">
        <v>94</v>
      </c>
      <c r="D4978" t="s">
        <v>37</v>
      </c>
      <c r="E4978" t="s">
        <v>38</v>
      </c>
      <c r="F4978" t="s">
        <v>33</v>
      </c>
      <c r="G4978" t="s">
        <v>5455</v>
      </c>
      <c r="I4978">
        <v>1598</v>
      </c>
      <c r="J4978" t="s">
        <v>40</v>
      </c>
      <c r="K4978">
        <v>4.3</v>
      </c>
      <c r="L4978">
        <v>469</v>
      </c>
      <c r="M4978">
        <v>60</v>
      </c>
      <c r="N4978">
        <v>958.8</v>
      </c>
      <c r="O4978">
        <v>639</v>
      </c>
      <c r="P4978" t="str">
        <f>IF(Table1[[#This Row],[Discount %]]&gt;50,"High Discount","Low Discount")</f>
        <v>High Discount</v>
      </c>
    </row>
    <row r="4979" spans="1:16" x14ac:dyDescent="0.3">
      <c r="A4979" t="s">
        <v>9986</v>
      </c>
      <c r="B4979">
        <v>9478609</v>
      </c>
      <c r="C4979" t="s">
        <v>13</v>
      </c>
      <c r="D4979" t="s">
        <v>37</v>
      </c>
      <c r="E4979" t="s">
        <v>1812</v>
      </c>
      <c r="F4979" t="s">
        <v>33</v>
      </c>
      <c r="G4979" t="s">
        <v>9987</v>
      </c>
      <c r="I4979">
        <v>1999</v>
      </c>
      <c r="J4979" t="s">
        <v>101</v>
      </c>
      <c r="K4979">
        <v>4</v>
      </c>
      <c r="L4979">
        <v>469</v>
      </c>
      <c r="M4979">
        <v>60.000000000000007</v>
      </c>
      <c r="N4979">
        <v>1199.4000000000001</v>
      </c>
      <c r="O4979">
        <v>799</v>
      </c>
      <c r="P4979" t="str">
        <f>IF(Table1[[#This Row],[Discount %]]&gt;50,"High Discount","Low Discount")</f>
        <v>High Discount</v>
      </c>
    </row>
    <row r="4980" spans="1:16" x14ac:dyDescent="0.3">
      <c r="A4980" t="s">
        <v>9988</v>
      </c>
      <c r="B4980">
        <v>10085983</v>
      </c>
      <c r="C4980" t="s">
        <v>90</v>
      </c>
      <c r="D4980" t="s">
        <v>37</v>
      </c>
      <c r="E4980" t="s">
        <v>131</v>
      </c>
      <c r="F4980" t="s">
        <v>33</v>
      </c>
      <c r="G4980" t="s">
        <v>9989</v>
      </c>
      <c r="I4980">
        <v>2499</v>
      </c>
      <c r="J4980" t="s">
        <v>23</v>
      </c>
      <c r="K4980">
        <v>4.3</v>
      </c>
      <c r="L4980">
        <v>469</v>
      </c>
      <c r="M4980">
        <v>59.000000000000007</v>
      </c>
      <c r="N4980">
        <v>1474.4100000000003</v>
      </c>
      <c r="O4980">
        <v>1024</v>
      </c>
      <c r="P4980" t="str">
        <f>IF(Table1[[#This Row],[Discount %]]&gt;50,"High Discount","Low Discount")</f>
        <v>High Discount</v>
      </c>
    </row>
    <row r="4981" spans="1:16" x14ac:dyDescent="0.3">
      <c r="A4981" t="s">
        <v>9990</v>
      </c>
      <c r="B4981">
        <v>12193446</v>
      </c>
      <c r="C4981" t="s">
        <v>13</v>
      </c>
      <c r="D4981" t="s">
        <v>37</v>
      </c>
      <c r="E4981" t="s">
        <v>38</v>
      </c>
      <c r="F4981" t="s">
        <v>33</v>
      </c>
      <c r="G4981" t="s">
        <v>9991</v>
      </c>
      <c r="I4981">
        <v>599</v>
      </c>
      <c r="J4981" t="s">
        <v>40</v>
      </c>
      <c r="K4981">
        <v>4.4000000000000004</v>
      </c>
      <c r="L4981">
        <v>469</v>
      </c>
      <c r="M4981">
        <v>30</v>
      </c>
      <c r="N4981">
        <v>179.7</v>
      </c>
      <c r="O4981">
        <v>419</v>
      </c>
      <c r="P4981" t="str">
        <f>IF(Table1[[#This Row],[Discount %]]&gt;50,"High Discount","Low Discount")</f>
        <v>Low Discount</v>
      </c>
    </row>
    <row r="4982" spans="1:16" x14ac:dyDescent="0.3">
      <c r="A4982" t="s">
        <v>9992</v>
      </c>
      <c r="B4982">
        <v>11037342</v>
      </c>
      <c r="C4982" t="s">
        <v>321</v>
      </c>
      <c r="D4982" t="s">
        <v>37</v>
      </c>
      <c r="E4982" t="s">
        <v>38</v>
      </c>
      <c r="F4982" t="s">
        <v>33</v>
      </c>
      <c r="G4982" t="s">
        <v>9993</v>
      </c>
      <c r="I4982">
        <v>699</v>
      </c>
      <c r="J4982" t="s">
        <v>40</v>
      </c>
      <c r="K4982">
        <v>4.4000000000000004</v>
      </c>
      <c r="L4982">
        <v>469</v>
      </c>
      <c r="M4982">
        <v>60</v>
      </c>
      <c r="N4982">
        <v>419.4</v>
      </c>
      <c r="O4982">
        <v>279</v>
      </c>
      <c r="P4982" t="str">
        <f>IF(Table1[[#This Row],[Discount %]]&gt;50,"High Discount","Low Discount")</f>
        <v>High Discount</v>
      </c>
    </row>
    <row r="4983" spans="1:16" x14ac:dyDescent="0.3">
      <c r="A4983" t="s">
        <v>9994</v>
      </c>
      <c r="B4983">
        <v>1847683</v>
      </c>
      <c r="C4983" t="s">
        <v>59</v>
      </c>
      <c r="D4983" t="s">
        <v>14</v>
      </c>
      <c r="E4983" t="s">
        <v>21</v>
      </c>
      <c r="F4983" t="s">
        <v>16</v>
      </c>
      <c r="G4983" t="s">
        <v>9995</v>
      </c>
      <c r="I4983">
        <v>1399</v>
      </c>
      <c r="J4983" t="s">
        <v>35</v>
      </c>
      <c r="K4983">
        <v>4</v>
      </c>
      <c r="L4983">
        <v>468</v>
      </c>
      <c r="M4983">
        <v>52</v>
      </c>
      <c r="N4983">
        <v>727.48</v>
      </c>
      <c r="O4983">
        <v>671</v>
      </c>
      <c r="P4983" t="str">
        <f>IF(Table1[[#This Row],[Discount %]]&gt;50,"High Discount","Low Discount")</f>
        <v>High Discount</v>
      </c>
    </row>
    <row r="4984" spans="1:16" x14ac:dyDescent="0.3">
      <c r="A4984" t="s">
        <v>9996</v>
      </c>
      <c r="B4984">
        <v>7149892</v>
      </c>
      <c r="C4984" t="s">
        <v>1242</v>
      </c>
      <c r="D4984" t="s">
        <v>14</v>
      </c>
      <c r="E4984" t="s">
        <v>47</v>
      </c>
      <c r="F4984" t="s">
        <v>16</v>
      </c>
      <c r="G4984" t="s">
        <v>9997</v>
      </c>
      <c r="H4984">
        <v>919</v>
      </c>
      <c r="I4984">
        <v>2299</v>
      </c>
      <c r="J4984" t="s">
        <v>49</v>
      </c>
      <c r="K4984">
        <v>4</v>
      </c>
      <c r="L4984">
        <v>468</v>
      </c>
      <c r="M4984">
        <v>60.000000000000007</v>
      </c>
      <c r="N4984">
        <v>1379.4000000000003</v>
      </c>
      <c r="O4984">
        <v>919</v>
      </c>
      <c r="P4984" t="str">
        <f>IF(Table1[[#This Row],[Discount %]]&gt;50,"High Discount","Low Discount")</f>
        <v>High Discount</v>
      </c>
    </row>
    <row r="4985" spans="1:16" x14ac:dyDescent="0.3">
      <c r="A4985" t="s">
        <v>9998</v>
      </c>
      <c r="B4985">
        <v>11361914</v>
      </c>
      <c r="C4985" t="s">
        <v>149</v>
      </c>
      <c r="D4985" t="s">
        <v>14</v>
      </c>
      <c r="E4985" t="s">
        <v>21</v>
      </c>
      <c r="F4985" t="s">
        <v>16</v>
      </c>
      <c r="G4985" t="s">
        <v>9999</v>
      </c>
      <c r="H4985">
        <v>1049</v>
      </c>
      <c r="I4985">
        <v>2099</v>
      </c>
      <c r="J4985" t="s">
        <v>35</v>
      </c>
      <c r="K4985">
        <v>4.2</v>
      </c>
      <c r="L4985">
        <v>468</v>
      </c>
      <c r="M4985">
        <v>50</v>
      </c>
      <c r="N4985">
        <v>1049.5</v>
      </c>
      <c r="O4985">
        <v>1049</v>
      </c>
      <c r="P4985" t="str">
        <f>IF(Table1[[#This Row],[Discount %]]&gt;50,"High Discount","Low Discount")</f>
        <v>Low Discount</v>
      </c>
    </row>
    <row r="4986" spans="1:16" x14ac:dyDescent="0.3">
      <c r="A4986" t="s">
        <v>10000</v>
      </c>
      <c r="B4986">
        <v>11638818</v>
      </c>
      <c r="C4986" t="s">
        <v>324</v>
      </c>
      <c r="D4986" t="s">
        <v>176</v>
      </c>
      <c r="E4986" t="s">
        <v>4881</v>
      </c>
      <c r="F4986" t="s">
        <v>16</v>
      </c>
      <c r="G4986" t="s">
        <v>10001</v>
      </c>
      <c r="I4986">
        <v>1098</v>
      </c>
      <c r="J4986" t="s">
        <v>327</v>
      </c>
      <c r="K4986">
        <v>4.5</v>
      </c>
      <c r="L4986">
        <v>468</v>
      </c>
      <c r="M4986">
        <v>31</v>
      </c>
      <c r="N4986">
        <v>340.38</v>
      </c>
      <c r="O4986">
        <v>757</v>
      </c>
      <c r="P4986" t="str">
        <f>IF(Table1[[#This Row],[Discount %]]&gt;50,"High Discount","Low Discount")</f>
        <v>Low Discount</v>
      </c>
    </row>
    <row r="4987" spans="1:16" x14ac:dyDescent="0.3">
      <c r="A4987" t="s">
        <v>10002</v>
      </c>
      <c r="B4987">
        <v>11551930</v>
      </c>
      <c r="C4987" t="s">
        <v>3906</v>
      </c>
      <c r="D4987" t="s">
        <v>60</v>
      </c>
      <c r="E4987" t="s">
        <v>38</v>
      </c>
      <c r="F4987" t="s">
        <v>16</v>
      </c>
      <c r="G4987" t="s">
        <v>10003</v>
      </c>
      <c r="H4987">
        <v>714</v>
      </c>
      <c r="I4987">
        <v>1099</v>
      </c>
      <c r="J4987" t="s">
        <v>35</v>
      </c>
      <c r="K4987">
        <v>4.2</v>
      </c>
      <c r="L4987">
        <v>468</v>
      </c>
      <c r="M4987">
        <v>35</v>
      </c>
      <c r="N4987">
        <v>384.65</v>
      </c>
      <c r="O4987">
        <v>714</v>
      </c>
      <c r="P4987" t="str">
        <f>IF(Table1[[#This Row],[Discount %]]&gt;50,"High Discount","Low Discount")</f>
        <v>Low Discount</v>
      </c>
    </row>
    <row r="4988" spans="1:16" x14ac:dyDescent="0.3">
      <c r="A4988" t="s">
        <v>10004</v>
      </c>
      <c r="B4988">
        <v>11444480</v>
      </c>
      <c r="C4988" t="s">
        <v>324</v>
      </c>
      <c r="D4988" t="s">
        <v>60</v>
      </c>
      <c r="E4988" t="s">
        <v>38</v>
      </c>
      <c r="F4988" t="s">
        <v>16</v>
      </c>
      <c r="G4988" t="s">
        <v>10005</v>
      </c>
      <c r="H4988">
        <v>466</v>
      </c>
      <c r="I4988">
        <v>549</v>
      </c>
      <c r="J4988" t="s">
        <v>327</v>
      </c>
      <c r="K4988">
        <v>4.5</v>
      </c>
      <c r="L4988">
        <v>468</v>
      </c>
      <c r="M4988">
        <v>15</v>
      </c>
      <c r="N4988">
        <v>82.35</v>
      </c>
      <c r="O4988">
        <v>466</v>
      </c>
      <c r="P4988" t="str">
        <f>IF(Table1[[#This Row],[Discount %]]&gt;50,"High Discount","Low Discount")</f>
        <v>Low Discount</v>
      </c>
    </row>
    <row r="4989" spans="1:16" x14ac:dyDescent="0.3">
      <c r="A4989" t="s">
        <v>10006</v>
      </c>
      <c r="B4989">
        <v>11359590</v>
      </c>
      <c r="C4989" t="s">
        <v>748</v>
      </c>
      <c r="D4989" t="s">
        <v>25</v>
      </c>
      <c r="E4989" t="s">
        <v>38</v>
      </c>
      <c r="F4989" t="s">
        <v>16</v>
      </c>
      <c r="G4989" t="s">
        <v>10007</v>
      </c>
      <c r="H4989">
        <v>1234</v>
      </c>
      <c r="I4989">
        <v>1899</v>
      </c>
      <c r="J4989" t="s">
        <v>212</v>
      </c>
      <c r="K4989">
        <v>4.3</v>
      </c>
      <c r="L4989">
        <v>468</v>
      </c>
      <c r="M4989">
        <v>35</v>
      </c>
      <c r="N4989">
        <v>664.65</v>
      </c>
      <c r="O4989">
        <v>1234</v>
      </c>
      <c r="P4989" t="str">
        <f>IF(Table1[[#This Row],[Discount %]]&gt;50,"High Discount","Low Discount")</f>
        <v>Low Discount</v>
      </c>
    </row>
    <row r="4990" spans="1:16" x14ac:dyDescent="0.3">
      <c r="A4990" t="s">
        <v>10008</v>
      </c>
      <c r="B4990">
        <v>10324013</v>
      </c>
      <c r="C4990" t="s">
        <v>56</v>
      </c>
      <c r="D4990" t="s">
        <v>68</v>
      </c>
      <c r="E4990" t="s">
        <v>82</v>
      </c>
      <c r="F4990" t="s">
        <v>33</v>
      </c>
      <c r="G4990" t="s">
        <v>10009</v>
      </c>
      <c r="H4990">
        <v>719</v>
      </c>
      <c r="I4990">
        <v>2399</v>
      </c>
      <c r="J4990" t="s">
        <v>88</v>
      </c>
      <c r="K4990">
        <v>4.4000000000000004</v>
      </c>
      <c r="L4990">
        <v>468</v>
      </c>
      <c r="M4990">
        <v>70</v>
      </c>
      <c r="N4990">
        <v>1679.3</v>
      </c>
      <c r="O4990">
        <v>719</v>
      </c>
      <c r="P4990" t="str">
        <f>IF(Table1[[#This Row],[Discount %]]&gt;50,"High Discount","Low Discount")</f>
        <v>High Discount</v>
      </c>
    </row>
    <row r="4991" spans="1:16" x14ac:dyDescent="0.3">
      <c r="A4991" t="s">
        <v>10010</v>
      </c>
      <c r="B4991">
        <v>14917690</v>
      </c>
      <c r="C4991" t="s">
        <v>94</v>
      </c>
      <c r="D4991" t="s">
        <v>31</v>
      </c>
      <c r="E4991" t="s">
        <v>271</v>
      </c>
      <c r="F4991" t="s">
        <v>33</v>
      </c>
      <c r="G4991" t="s">
        <v>10011</v>
      </c>
      <c r="H4991">
        <v>399</v>
      </c>
      <c r="I4991">
        <v>999</v>
      </c>
      <c r="J4991" t="s">
        <v>23</v>
      </c>
      <c r="K4991">
        <v>4.3</v>
      </c>
      <c r="L4991">
        <v>468</v>
      </c>
      <c r="M4991">
        <v>60</v>
      </c>
      <c r="N4991">
        <v>599.4</v>
      </c>
      <c r="O4991">
        <v>399</v>
      </c>
      <c r="P4991" t="str">
        <f>IF(Table1[[#This Row],[Discount %]]&gt;50,"High Discount","Low Discount")</f>
        <v>High Discount</v>
      </c>
    </row>
    <row r="4992" spans="1:16" x14ac:dyDescent="0.3">
      <c r="A4992" t="s">
        <v>10012</v>
      </c>
      <c r="B4992">
        <v>17477796</v>
      </c>
      <c r="C4992" t="s">
        <v>94</v>
      </c>
      <c r="D4992" t="s">
        <v>37</v>
      </c>
      <c r="E4992" t="s">
        <v>38</v>
      </c>
      <c r="F4992" t="s">
        <v>33</v>
      </c>
      <c r="G4992" t="s">
        <v>5455</v>
      </c>
      <c r="I4992">
        <v>1598</v>
      </c>
      <c r="J4992" t="s">
        <v>40</v>
      </c>
      <c r="K4992">
        <v>4.3</v>
      </c>
      <c r="L4992">
        <v>468</v>
      </c>
      <c r="M4992">
        <v>60</v>
      </c>
      <c r="N4992">
        <v>958.8</v>
      </c>
      <c r="O4992">
        <v>639</v>
      </c>
      <c r="P4992" t="str">
        <f>IF(Table1[[#This Row],[Discount %]]&gt;50,"High Discount","Low Discount")</f>
        <v>High Discount</v>
      </c>
    </row>
    <row r="4993" spans="1:16" x14ac:dyDescent="0.3">
      <c r="A4993" t="s">
        <v>10013</v>
      </c>
      <c r="B4993">
        <v>10322893</v>
      </c>
      <c r="C4993" t="s">
        <v>42</v>
      </c>
      <c r="D4993" t="s">
        <v>37</v>
      </c>
      <c r="E4993" t="s">
        <v>131</v>
      </c>
      <c r="F4993" t="s">
        <v>33</v>
      </c>
      <c r="G4993" t="s">
        <v>10014</v>
      </c>
      <c r="I4993">
        <v>2499</v>
      </c>
      <c r="J4993" t="s">
        <v>40</v>
      </c>
      <c r="K4993">
        <v>4</v>
      </c>
      <c r="L4993">
        <v>468</v>
      </c>
      <c r="M4993">
        <v>50</v>
      </c>
      <c r="N4993">
        <v>1249.5</v>
      </c>
      <c r="O4993">
        <v>1249</v>
      </c>
      <c r="P4993" t="str">
        <f>IF(Table1[[#This Row],[Discount %]]&gt;50,"High Discount","Low Discount")</f>
        <v>Low Discount</v>
      </c>
    </row>
    <row r="4994" spans="1:16" x14ac:dyDescent="0.3">
      <c r="A4994" t="s">
        <v>10015</v>
      </c>
      <c r="B4994">
        <v>5388172</v>
      </c>
      <c r="C4994" t="s">
        <v>13</v>
      </c>
      <c r="D4994" t="s">
        <v>37</v>
      </c>
      <c r="E4994" t="s">
        <v>168</v>
      </c>
      <c r="F4994" t="s">
        <v>33</v>
      </c>
      <c r="G4994" t="s">
        <v>10016</v>
      </c>
      <c r="I4994">
        <v>3599</v>
      </c>
      <c r="J4994" t="s">
        <v>101</v>
      </c>
      <c r="K4994">
        <v>4.4000000000000004</v>
      </c>
      <c r="L4994">
        <v>468</v>
      </c>
      <c r="M4994">
        <v>65</v>
      </c>
      <c r="N4994">
        <v>2339.35</v>
      </c>
      <c r="O4994">
        <v>1259</v>
      </c>
      <c r="P4994" t="str">
        <f>IF(Table1[[#This Row],[Discount %]]&gt;50,"High Discount","Low Discount")</f>
        <v>High Discount</v>
      </c>
    </row>
    <row r="4995" spans="1:16" x14ac:dyDescent="0.3">
      <c r="A4995" t="s">
        <v>10017</v>
      </c>
      <c r="B4995">
        <v>11697386</v>
      </c>
      <c r="C4995" t="s">
        <v>13</v>
      </c>
      <c r="D4995" t="s">
        <v>37</v>
      </c>
      <c r="E4995" t="s">
        <v>38</v>
      </c>
      <c r="F4995" t="s">
        <v>33</v>
      </c>
      <c r="G4995" t="s">
        <v>10018</v>
      </c>
      <c r="I4995">
        <v>599</v>
      </c>
      <c r="J4995" t="s">
        <v>40</v>
      </c>
      <c r="K4995">
        <v>4.3</v>
      </c>
      <c r="L4995">
        <v>468</v>
      </c>
      <c r="M4995">
        <v>60</v>
      </c>
      <c r="N4995">
        <v>359.4</v>
      </c>
      <c r="O4995">
        <v>239</v>
      </c>
      <c r="P4995" t="str">
        <f>IF(Table1[[#This Row],[Discount %]]&gt;50,"High Discount","Low Discount")</f>
        <v>High Discount</v>
      </c>
    </row>
    <row r="4996" spans="1:16" x14ac:dyDescent="0.3">
      <c r="A4996" t="s">
        <v>10019</v>
      </c>
      <c r="B4996">
        <v>8593791</v>
      </c>
      <c r="C4996" t="s">
        <v>13</v>
      </c>
      <c r="D4996" t="s">
        <v>37</v>
      </c>
      <c r="E4996" t="s">
        <v>43</v>
      </c>
      <c r="F4996" t="s">
        <v>33</v>
      </c>
      <c r="G4996" t="s">
        <v>10020</v>
      </c>
      <c r="I4996">
        <v>599</v>
      </c>
      <c r="J4996" t="s">
        <v>40</v>
      </c>
      <c r="K4996">
        <v>4</v>
      </c>
      <c r="L4996">
        <v>468</v>
      </c>
      <c r="M4996">
        <v>54.999999999999993</v>
      </c>
      <c r="N4996">
        <v>329.44999999999993</v>
      </c>
      <c r="O4996">
        <v>269</v>
      </c>
      <c r="P4996" t="str">
        <f>IF(Table1[[#This Row],[Discount %]]&gt;50,"High Discount","Low Discount")</f>
        <v>High Discount</v>
      </c>
    </row>
    <row r="4997" spans="1:16" x14ac:dyDescent="0.3">
      <c r="A4997" t="s">
        <v>10021</v>
      </c>
      <c r="B4997">
        <v>7256687</v>
      </c>
      <c r="C4997" t="s">
        <v>51</v>
      </c>
      <c r="D4997" t="s">
        <v>37</v>
      </c>
      <c r="E4997" t="s">
        <v>43</v>
      </c>
      <c r="F4997" t="s">
        <v>33</v>
      </c>
      <c r="G4997" t="s">
        <v>10022</v>
      </c>
      <c r="I4997">
        <v>995</v>
      </c>
      <c r="J4997" t="s">
        <v>23</v>
      </c>
      <c r="K4997">
        <v>3.4</v>
      </c>
      <c r="L4997">
        <v>468</v>
      </c>
      <c r="M4997">
        <v>58.000000000000007</v>
      </c>
      <c r="N4997">
        <v>577.1</v>
      </c>
      <c r="O4997">
        <v>417</v>
      </c>
      <c r="P4997" t="str">
        <f>IF(Table1[[#This Row],[Discount %]]&gt;50,"High Discount","Low Discount")</f>
        <v>High Discount</v>
      </c>
    </row>
    <row r="4998" spans="1:16" x14ac:dyDescent="0.3">
      <c r="A4998" t="s">
        <v>10023</v>
      </c>
      <c r="B4998">
        <v>7437276</v>
      </c>
      <c r="C4998" t="s">
        <v>51</v>
      </c>
      <c r="D4998" t="s">
        <v>37</v>
      </c>
      <c r="E4998" t="s">
        <v>43</v>
      </c>
      <c r="F4998" t="s">
        <v>33</v>
      </c>
      <c r="G4998" t="s">
        <v>10024</v>
      </c>
      <c r="I4998">
        <v>995</v>
      </c>
      <c r="J4998" t="s">
        <v>23</v>
      </c>
      <c r="K4998">
        <v>3.6</v>
      </c>
      <c r="L4998">
        <v>468</v>
      </c>
      <c r="M4998">
        <v>58.000000000000007</v>
      </c>
      <c r="N4998">
        <v>577.1</v>
      </c>
      <c r="O4998">
        <v>417</v>
      </c>
      <c r="P4998" t="str">
        <f>IF(Table1[[#This Row],[Discount %]]&gt;50,"High Discount","Low Discount")</f>
        <v>High Discount</v>
      </c>
    </row>
    <row r="4999" spans="1:16" x14ac:dyDescent="0.3">
      <c r="A4999" t="s">
        <v>10025</v>
      </c>
      <c r="B4999">
        <v>10373911</v>
      </c>
      <c r="C4999" t="s">
        <v>459</v>
      </c>
      <c r="D4999" t="s">
        <v>14</v>
      </c>
      <c r="E4999" t="s">
        <v>47</v>
      </c>
      <c r="F4999" t="s">
        <v>16</v>
      </c>
      <c r="G4999" t="s">
        <v>10026</v>
      </c>
      <c r="I4999">
        <v>1499</v>
      </c>
      <c r="J4999" t="s">
        <v>10027</v>
      </c>
      <c r="K4999">
        <v>4.4000000000000004</v>
      </c>
      <c r="L4999">
        <v>467</v>
      </c>
      <c r="M4999">
        <v>52</v>
      </c>
      <c r="N4999">
        <v>779.48</v>
      </c>
      <c r="O4999">
        <v>719</v>
      </c>
      <c r="P4999" t="str">
        <f>IF(Table1[[#This Row],[Discount %]]&gt;50,"High Discount","Low Discount")</f>
        <v>High Discount</v>
      </c>
    </row>
    <row r="5000" spans="1:16" x14ac:dyDescent="0.3">
      <c r="A5000" t="s">
        <v>10028</v>
      </c>
      <c r="B5000">
        <v>1822305</v>
      </c>
      <c r="C5000" t="s">
        <v>180</v>
      </c>
      <c r="D5000" t="s">
        <v>14</v>
      </c>
      <c r="E5000" t="s">
        <v>15</v>
      </c>
      <c r="F5000" t="s">
        <v>16</v>
      </c>
      <c r="G5000" t="s">
        <v>10029</v>
      </c>
      <c r="H5000">
        <v>1264</v>
      </c>
      <c r="I5000">
        <v>2299</v>
      </c>
      <c r="J5000" t="s">
        <v>151</v>
      </c>
      <c r="K5000">
        <v>3.8</v>
      </c>
      <c r="L5000">
        <v>467</v>
      </c>
      <c r="M5000">
        <v>44.999999999999993</v>
      </c>
      <c r="N5000">
        <v>1034.55</v>
      </c>
      <c r="O5000">
        <v>1264</v>
      </c>
      <c r="P5000" t="str">
        <f>IF(Table1[[#This Row],[Discount %]]&gt;50,"High Discount","Low Discount")</f>
        <v>Low Discount</v>
      </c>
    </row>
    <row r="5001" spans="1:16" x14ac:dyDescent="0.3">
      <c r="A5001" t="s">
        <v>10030</v>
      </c>
      <c r="B5001">
        <v>11274690</v>
      </c>
      <c r="C5001" t="s">
        <v>13</v>
      </c>
      <c r="D5001" t="s">
        <v>14</v>
      </c>
      <c r="E5001" t="s">
        <v>15</v>
      </c>
      <c r="F5001" t="s">
        <v>16</v>
      </c>
      <c r="G5001" t="s">
        <v>10031</v>
      </c>
      <c r="H5001">
        <v>799</v>
      </c>
      <c r="I5001">
        <v>1999</v>
      </c>
      <c r="J5001" t="s">
        <v>18</v>
      </c>
      <c r="K5001">
        <v>3.8</v>
      </c>
      <c r="L5001">
        <v>467</v>
      </c>
      <c r="M5001">
        <v>60.000000000000007</v>
      </c>
      <c r="N5001">
        <v>1199.4000000000001</v>
      </c>
      <c r="O5001">
        <v>799</v>
      </c>
      <c r="P5001" t="str">
        <f>IF(Table1[[#This Row],[Discount %]]&gt;50,"High Discount","Low Discount")</f>
        <v>High Discount</v>
      </c>
    </row>
    <row r="5002" spans="1:16" x14ac:dyDescent="0.3">
      <c r="A5002" t="s">
        <v>10032</v>
      </c>
      <c r="B5002">
        <v>12303724</v>
      </c>
      <c r="C5002" t="s">
        <v>13</v>
      </c>
      <c r="D5002" t="s">
        <v>14</v>
      </c>
      <c r="E5002" t="s">
        <v>15</v>
      </c>
      <c r="F5002" t="s">
        <v>16</v>
      </c>
      <c r="G5002" t="s">
        <v>2592</v>
      </c>
      <c r="H5002">
        <v>719</v>
      </c>
      <c r="I5002">
        <v>1799</v>
      </c>
      <c r="J5002" t="s">
        <v>18</v>
      </c>
      <c r="K5002">
        <v>3.9</v>
      </c>
      <c r="L5002">
        <v>467</v>
      </c>
      <c r="M5002">
        <v>60.000000000000007</v>
      </c>
      <c r="N5002">
        <v>1079.4000000000001</v>
      </c>
      <c r="O5002">
        <v>719</v>
      </c>
      <c r="P5002" t="str">
        <f>IF(Table1[[#This Row],[Discount %]]&gt;50,"High Discount","Low Discount")</f>
        <v>High Discount</v>
      </c>
    </row>
    <row r="5003" spans="1:16" x14ac:dyDescent="0.3">
      <c r="A5003" t="s">
        <v>10033</v>
      </c>
      <c r="B5003">
        <v>14137818</v>
      </c>
      <c r="C5003" t="s">
        <v>739</v>
      </c>
      <c r="D5003" t="s">
        <v>14</v>
      </c>
      <c r="E5003" t="s">
        <v>47</v>
      </c>
      <c r="F5003" t="s">
        <v>16</v>
      </c>
      <c r="G5003" t="s">
        <v>10034</v>
      </c>
      <c r="H5003">
        <v>1052</v>
      </c>
      <c r="I5003">
        <v>1299</v>
      </c>
      <c r="J5003" t="s">
        <v>10035</v>
      </c>
      <c r="K5003">
        <v>4.2</v>
      </c>
      <c r="L5003">
        <v>467</v>
      </c>
      <c r="M5003">
        <v>19</v>
      </c>
      <c r="N5003">
        <v>246.81</v>
      </c>
      <c r="O5003">
        <v>1052</v>
      </c>
      <c r="P5003" t="str">
        <f>IF(Table1[[#This Row],[Discount %]]&gt;50,"High Discount","Low Discount")</f>
        <v>Low Discount</v>
      </c>
    </row>
    <row r="5004" spans="1:16" x14ac:dyDescent="0.3">
      <c r="A5004" t="s">
        <v>10036</v>
      </c>
      <c r="B5004">
        <v>11068010</v>
      </c>
      <c r="C5004" t="s">
        <v>1032</v>
      </c>
      <c r="D5004" t="s">
        <v>25</v>
      </c>
      <c r="E5004" t="s">
        <v>38</v>
      </c>
      <c r="F5004" t="s">
        <v>16</v>
      </c>
      <c r="G5004" t="s">
        <v>10037</v>
      </c>
      <c r="H5004">
        <v>575</v>
      </c>
      <c r="I5004">
        <v>1199</v>
      </c>
      <c r="J5004" t="s">
        <v>35</v>
      </c>
      <c r="K5004">
        <v>4.2</v>
      </c>
      <c r="L5004">
        <v>467</v>
      </c>
      <c r="M5004">
        <v>52</v>
      </c>
      <c r="N5004">
        <v>623.48</v>
      </c>
      <c r="O5004">
        <v>575</v>
      </c>
      <c r="P5004" t="str">
        <f>IF(Table1[[#This Row],[Discount %]]&gt;50,"High Discount","Low Discount")</f>
        <v>High Discount</v>
      </c>
    </row>
    <row r="5005" spans="1:16" x14ac:dyDescent="0.3">
      <c r="A5005" t="s">
        <v>10038</v>
      </c>
      <c r="B5005">
        <v>10944430</v>
      </c>
      <c r="C5005" t="s">
        <v>13</v>
      </c>
      <c r="D5005" t="s">
        <v>25</v>
      </c>
      <c r="E5005" t="s">
        <v>26</v>
      </c>
      <c r="F5005" t="s">
        <v>16</v>
      </c>
      <c r="G5005" t="s">
        <v>10039</v>
      </c>
      <c r="H5005">
        <v>824</v>
      </c>
      <c r="I5005">
        <v>1499</v>
      </c>
      <c r="J5005" t="s">
        <v>231</v>
      </c>
      <c r="K5005">
        <v>4.3</v>
      </c>
      <c r="L5005">
        <v>467</v>
      </c>
      <c r="M5005">
        <v>44.999999999999993</v>
      </c>
      <c r="N5005">
        <v>674.54999999999984</v>
      </c>
      <c r="O5005">
        <v>824</v>
      </c>
      <c r="P5005" t="str">
        <f>IF(Table1[[#This Row],[Discount %]]&gt;50,"High Discount","Low Discount")</f>
        <v>Low Discount</v>
      </c>
    </row>
    <row r="5006" spans="1:16" x14ac:dyDescent="0.3">
      <c r="A5006" t="s">
        <v>10040</v>
      </c>
      <c r="B5006">
        <v>10031561</v>
      </c>
      <c r="C5006" t="s">
        <v>56</v>
      </c>
      <c r="D5006" t="s">
        <v>25</v>
      </c>
      <c r="E5006" t="s">
        <v>38</v>
      </c>
      <c r="F5006" t="s">
        <v>16</v>
      </c>
      <c r="G5006" t="s">
        <v>10041</v>
      </c>
      <c r="H5006">
        <v>384</v>
      </c>
      <c r="I5006">
        <v>699</v>
      </c>
      <c r="J5006" t="s">
        <v>23</v>
      </c>
      <c r="K5006">
        <v>4.4000000000000004</v>
      </c>
      <c r="L5006">
        <v>467</v>
      </c>
      <c r="M5006">
        <v>45</v>
      </c>
      <c r="N5006">
        <v>314.55</v>
      </c>
      <c r="O5006">
        <v>384</v>
      </c>
      <c r="P5006" t="str">
        <f>IF(Table1[[#This Row],[Discount %]]&gt;50,"High Discount","Low Discount")</f>
        <v>Low Discount</v>
      </c>
    </row>
    <row r="5007" spans="1:16" x14ac:dyDescent="0.3">
      <c r="A5007" t="s">
        <v>10042</v>
      </c>
      <c r="B5007">
        <v>8972463</v>
      </c>
      <c r="C5007" t="s">
        <v>192</v>
      </c>
      <c r="D5007" t="s">
        <v>25</v>
      </c>
      <c r="E5007" t="s">
        <v>38</v>
      </c>
      <c r="F5007" t="s">
        <v>16</v>
      </c>
      <c r="G5007" t="s">
        <v>8000</v>
      </c>
      <c r="H5007">
        <v>319</v>
      </c>
      <c r="I5007">
        <v>799</v>
      </c>
      <c r="J5007" t="s">
        <v>35</v>
      </c>
      <c r="K5007">
        <v>4.2</v>
      </c>
      <c r="L5007">
        <v>467</v>
      </c>
      <c r="M5007">
        <v>60</v>
      </c>
      <c r="N5007">
        <v>479.4</v>
      </c>
      <c r="O5007">
        <v>319</v>
      </c>
      <c r="P5007" t="str">
        <f>IF(Table1[[#This Row],[Discount %]]&gt;50,"High Discount","Low Discount")</f>
        <v>High Discount</v>
      </c>
    </row>
    <row r="5008" spans="1:16" x14ac:dyDescent="0.3">
      <c r="A5008" t="s">
        <v>10043</v>
      </c>
      <c r="B5008">
        <v>11700034</v>
      </c>
      <c r="C5008" t="s">
        <v>42</v>
      </c>
      <c r="D5008" t="s">
        <v>25</v>
      </c>
      <c r="E5008" t="s">
        <v>38</v>
      </c>
      <c r="F5008" t="s">
        <v>16</v>
      </c>
      <c r="G5008" t="s">
        <v>10044</v>
      </c>
      <c r="H5008">
        <v>359</v>
      </c>
      <c r="I5008">
        <v>899</v>
      </c>
      <c r="J5008" t="s">
        <v>23</v>
      </c>
      <c r="K5008">
        <v>4.2</v>
      </c>
      <c r="L5008">
        <v>467</v>
      </c>
      <c r="M5008">
        <v>60</v>
      </c>
      <c r="N5008">
        <v>539.4</v>
      </c>
      <c r="O5008">
        <v>359</v>
      </c>
      <c r="P5008" t="str">
        <f>IF(Table1[[#This Row],[Discount %]]&gt;50,"High Discount","Low Discount")</f>
        <v>High Discount</v>
      </c>
    </row>
    <row r="5009" spans="1:16" x14ac:dyDescent="0.3">
      <c r="A5009" t="s">
        <v>10045</v>
      </c>
      <c r="B5009">
        <v>9345957</v>
      </c>
      <c r="C5009" t="s">
        <v>249</v>
      </c>
      <c r="D5009" t="s">
        <v>68</v>
      </c>
      <c r="E5009" t="s">
        <v>1351</v>
      </c>
      <c r="F5009" t="s">
        <v>33</v>
      </c>
      <c r="G5009" t="s">
        <v>10046</v>
      </c>
      <c r="H5009">
        <v>439</v>
      </c>
      <c r="I5009">
        <v>1099</v>
      </c>
      <c r="J5009" t="s">
        <v>145</v>
      </c>
      <c r="K5009">
        <v>4.5999999999999996</v>
      </c>
      <c r="L5009">
        <v>467</v>
      </c>
      <c r="M5009">
        <v>60</v>
      </c>
      <c r="N5009">
        <v>659.4</v>
      </c>
      <c r="O5009">
        <v>439</v>
      </c>
      <c r="P5009" t="str">
        <f>IF(Table1[[#This Row],[Discount %]]&gt;50,"High Discount","Low Discount")</f>
        <v>High Discount</v>
      </c>
    </row>
    <row r="5010" spans="1:16" x14ac:dyDescent="0.3">
      <c r="A5010" t="s">
        <v>10047</v>
      </c>
      <c r="B5010">
        <v>9452667</v>
      </c>
      <c r="C5010" t="s">
        <v>818</v>
      </c>
      <c r="D5010" t="s">
        <v>68</v>
      </c>
      <c r="E5010" t="s">
        <v>69</v>
      </c>
      <c r="F5010" t="s">
        <v>33</v>
      </c>
      <c r="G5010" t="s">
        <v>10048</v>
      </c>
      <c r="H5010">
        <v>1177</v>
      </c>
      <c r="I5010">
        <v>3099</v>
      </c>
      <c r="J5010" t="s">
        <v>35</v>
      </c>
      <c r="K5010">
        <v>4.0999999999999996</v>
      </c>
      <c r="L5010">
        <v>467</v>
      </c>
      <c r="M5010">
        <v>62</v>
      </c>
      <c r="N5010">
        <v>1921.38</v>
      </c>
      <c r="O5010">
        <v>1177</v>
      </c>
      <c r="P5010" t="str">
        <f>IF(Table1[[#This Row],[Discount %]]&gt;50,"High Discount","Low Discount")</f>
        <v>High Discount</v>
      </c>
    </row>
    <row r="5011" spans="1:16" x14ac:dyDescent="0.3">
      <c r="A5011" t="s">
        <v>10049</v>
      </c>
      <c r="B5011">
        <v>8026861</v>
      </c>
      <c r="C5011" t="s">
        <v>734</v>
      </c>
      <c r="D5011" t="s">
        <v>31</v>
      </c>
      <c r="E5011" t="s">
        <v>271</v>
      </c>
      <c r="F5011" t="s">
        <v>33</v>
      </c>
      <c r="G5011" t="s">
        <v>10050</v>
      </c>
      <c r="I5011">
        <v>699</v>
      </c>
      <c r="J5011" t="s">
        <v>35</v>
      </c>
      <c r="K5011">
        <v>4.4000000000000004</v>
      </c>
      <c r="L5011">
        <v>467</v>
      </c>
      <c r="M5011">
        <v>44</v>
      </c>
      <c r="N5011">
        <v>307.56</v>
      </c>
      <c r="O5011">
        <v>391</v>
      </c>
      <c r="P5011" t="str">
        <f>IF(Table1[[#This Row],[Discount %]]&gt;50,"High Discount","Low Discount")</f>
        <v>Low Discount</v>
      </c>
    </row>
    <row r="5012" spans="1:16" x14ac:dyDescent="0.3">
      <c r="A5012" t="s">
        <v>10051</v>
      </c>
      <c r="B5012">
        <v>2039875</v>
      </c>
      <c r="C5012" t="s">
        <v>352</v>
      </c>
      <c r="D5012" t="s">
        <v>86</v>
      </c>
      <c r="E5012" t="s">
        <v>47</v>
      </c>
      <c r="F5012" t="s">
        <v>33</v>
      </c>
      <c r="G5012" t="s">
        <v>10052</v>
      </c>
      <c r="H5012">
        <v>623</v>
      </c>
      <c r="I5012">
        <v>1299</v>
      </c>
      <c r="J5012" t="s">
        <v>18</v>
      </c>
      <c r="K5012">
        <v>4.3</v>
      </c>
      <c r="L5012">
        <v>467</v>
      </c>
      <c r="M5012">
        <v>52</v>
      </c>
      <c r="N5012">
        <v>675.48</v>
      </c>
      <c r="O5012">
        <v>623</v>
      </c>
      <c r="P5012" t="str">
        <f>IF(Table1[[#This Row],[Discount %]]&gt;50,"High Discount","Low Discount")</f>
        <v>High Discount</v>
      </c>
    </row>
    <row r="5013" spans="1:16" x14ac:dyDescent="0.3">
      <c r="A5013" t="s">
        <v>10053</v>
      </c>
      <c r="B5013">
        <v>12105998</v>
      </c>
      <c r="C5013" t="s">
        <v>192</v>
      </c>
      <c r="D5013" t="s">
        <v>37</v>
      </c>
      <c r="E5013" t="s">
        <v>38</v>
      </c>
      <c r="F5013" t="s">
        <v>33</v>
      </c>
      <c r="G5013" t="s">
        <v>10054</v>
      </c>
      <c r="I5013">
        <v>1099</v>
      </c>
      <c r="J5013" t="s">
        <v>40</v>
      </c>
      <c r="K5013">
        <v>4</v>
      </c>
      <c r="L5013">
        <v>467</v>
      </c>
      <c r="M5013">
        <v>54.5950864422202</v>
      </c>
      <c r="N5013">
        <v>600</v>
      </c>
      <c r="O5013">
        <v>499</v>
      </c>
      <c r="P5013" t="str">
        <f>IF(Table1[[#This Row],[Discount %]]&gt;50,"High Discount","Low Discount")</f>
        <v>High Discount</v>
      </c>
    </row>
    <row r="5014" spans="1:16" x14ac:dyDescent="0.3">
      <c r="A5014" t="s">
        <v>10055</v>
      </c>
      <c r="B5014">
        <v>9395909</v>
      </c>
      <c r="C5014" t="s">
        <v>840</v>
      </c>
      <c r="D5014" t="s">
        <v>37</v>
      </c>
      <c r="E5014" t="s">
        <v>43</v>
      </c>
      <c r="F5014" t="s">
        <v>33</v>
      </c>
      <c r="G5014" t="s">
        <v>10056</v>
      </c>
      <c r="I5014">
        <v>1290</v>
      </c>
      <c r="J5014" t="s">
        <v>40</v>
      </c>
      <c r="K5014">
        <v>4.2</v>
      </c>
      <c r="L5014">
        <v>467</v>
      </c>
      <c r="M5014">
        <v>61</v>
      </c>
      <c r="N5014">
        <v>786.9</v>
      </c>
      <c r="O5014">
        <v>503</v>
      </c>
      <c r="P5014" t="str">
        <f>IF(Table1[[#This Row],[Discount %]]&gt;50,"High Discount","Low Discount")</f>
        <v>High Discount</v>
      </c>
    </row>
    <row r="5015" spans="1:16" x14ac:dyDescent="0.3">
      <c r="A5015" t="s">
        <v>10057</v>
      </c>
      <c r="B5015">
        <v>17525198</v>
      </c>
      <c r="C5015" t="s">
        <v>42</v>
      </c>
      <c r="D5015" t="s">
        <v>37</v>
      </c>
      <c r="E5015" t="s">
        <v>38</v>
      </c>
      <c r="F5015" t="s">
        <v>33</v>
      </c>
      <c r="G5015" t="s">
        <v>8914</v>
      </c>
      <c r="I5015">
        <v>1598</v>
      </c>
      <c r="J5015" t="s">
        <v>3132</v>
      </c>
      <c r="K5015">
        <v>4.4000000000000004</v>
      </c>
      <c r="L5015">
        <v>467</v>
      </c>
      <c r="M5015">
        <v>50</v>
      </c>
      <c r="N5015">
        <v>799</v>
      </c>
      <c r="O5015">
        <v>799</v>
      </c>
      <c r="P5015" t="str">
        <f>IF(Table1[[#This Row],[Discount %]]&gt;50,"High Discount","Low Discount")</f>
        <v>Low Discount</v>
      </c>
    </row>
    <row r="5016" spans="1:16" x14ac:dyDescent="0.3">
      <c r="A5016" t="s">
        <v>10058</v>
      </c>
      <c r="B5016">
        <v>9338955</v>
      </c>
      <c r="C5016" t="s">
        <v>636</v>
      </c>
      <c r="D5016" t="s">
        <v>37</v>
      </c>
      <c r="E5016" t="s">
        <v>43</v>
      </c>
      <c r="F5016" t="s">
        <v>33</v>
      </c>
      <c r="G5016" t="s">
        <v>2663</v>
      </c>
      <c r="I5016">
        <v>1998</v>
      </c>
      <c r="J5016" t="s">
        <v>23</v>
      </c>
      <c r="K5016">
        <v>3.6</v>
      </c>
      <c r="L5016">
        <v>467</v>
      </c>
      <c r="M5016">
        <v>50</v>
      </c>
      <c r="N5016">
        <v>999</v>
      </c>
      <c r="O5016">
        <v>999</v>
      </c>
      <c r="P5016" t="str">
        <f>IF(Table1[[#This Row],[Discount %]]&gt;50,"High Discount","Low Discount")</f>
        <v>Low Discount</v>
      </c>
    </row>
    <row r="5017" spans="1:16" x14ac:dyDescent="0.3">
      <c r="A5017" t="s">
        <v>10059</v>
      </c>
      <c r="B5017">
        <v>11272180</v>
      </c>
      <c r="C5017" t="s">
        <v>94</v>
      </c>
      <c r="D5017" t="s">
        <v>37</v>
      </c>
      <c r="E5017" t="s">
        <v>131</v>
      </c>
      <c r="F5017" t="s">
        <v>33</v>
      </c>
      <c r="G5017" t="s">
        <v>10060</v>
      </c>
      <c r="I5017">
        <v>2099</v>
      </c>
      <c r="J5017" t="s">
        <v>40</v>
      </c>
      <c r="K5017">
        <v>4.4000000000000004</v>
      </c>
      <c r="L5017">
        <v>467</v>
      </c>
      <c r="M5017">
        <v>50</v>
      </c>
      <c r="N5017">
        <v>1049.5</v>
      </c>
      <c r="O5017">
        <v>1049</v>
      </c>
      <c r="P5017" t="str">
        <f>IF(Table1[[#This Row],[Discount %]]&gt;50,"High Discount","Low Discount")</f>
        <v>Low Discount</v>
      </c>
    </row>
    <row r="5018" spans="1:16" x14ac:dyDescent="0.3">
      <c r="A5018" t="s">
        <v>10061</v>
      </c>
      <c r="B5018">
        <v>2126162</v>
      </c>
      <c r="C5018" t="s">
        <v>1706</v>
      </c>
      <c r="D5018" t="s">
        <v>37</v>
      </c>
      <c r="E5018" t="s">
        <v>281</v>
      </c>
      <c r="F5018" t="s">
        <v>33</v>
      </c>
      <c r="G5018" t="s">
        <v>10062</v>
      </c>
      <c r="I5018">
        <v>2099</v>
      </c>
      <c r="J5018" t="s">
        <v>23</v>
      </c>
      <c r="K5018">
        <v>4.0999999999999996</v>
      </c>
      <c r="L5018">
        <v>467</v>
      </c>
      <c r="M5018">
        <v>70</v>
      </c>
      <c r="N5018">
        <v>1469.3</v>
      </c>
      <c r="O5018">
        <v>629</v>
      </c>
      <c r="P5018" t="str">
        <f>IF(Table1[[#This Row],[Discount %]]&gt;50,"High Discount","Low Discount")</f>
        <v>High Discount</v>
      </c>
    </row>
    <row r="5019" spans="1:16" x14ac:dyDescent="0.3">
      <c r="A5019" t="s">
        <v>10063</v>
      </c>
      <c r="B5019">
        <v>10053779</v>
      </c>
      <c r="C5019" t="s">
        <v>134</v>
      </c>
      <c r="D5019" t="s">
        <v>37</v>
      </c>
      <c r="E5019" t="s">
        <v>73</v>
      </c>
      <c r="F5019" t="s">
        <v>33</v>
      </c>
      <c r="G5019" t="s">
        <v>10064</v>
      </c>
      <c r="I5019">
        <v>2149</v>
      </c>
      <c r="J5019" t="s">
        <v>35</v>
      </c>
      <c r="K5019">
        <v>4.3</v>
      </c>
      <c r="L5019">
        <v>467</v>
      </c>
      <c r="M5019">
        <v>64.999999999999986</v>
      </c>
      <c r="N5019">
        <v>1396.8499999999997</v>
      </c>
      <c r="O5019">
        <v>752</v>
      </c>
      <c r="P5019" t="str">
        <f>IF(Table1[[#This Row],[Discount %]]&gt;50,"High Discount","Low Discount")</f>
        <v>High Discount</v>
      </c>
    </row>
    <row r="5020" spans="1:16" x14ac:dyDescent="0.3">
      <c r="A5020" t="s">
        <v>10065</v>
      </c>
      <c r="B5020">
        <v>14412074</v>
      </c>
      <c r="C5020" t="s">
        <v>90</v>
      </c>
      <c r="D5020" t="s">
        <v>37</v>
      </c>
      <c r="E5020" t="s">
        <v>38</v>
      </c>
      <c r="F5020" t="s">
        <v>33</v>
      </c>
      <c r="G5020" t="s">
        <v>10066</v>
      </c>
      <c r="I5020">
        <v>649</v>
      </c>
      <c r="J5020" t="s">
        <v>23</v>
      </c>
      <c r="K5020">
        <v>4.4000000000000004</v>
      </c>
      <c r="L5020">
        <v>467</v>
      </c>
      <c r="M5020">
        <v>59.000000000000007</v>
      </c>
      <c r="N5020">
        <v>382.91000000000008</v>
      </c>
      <c r="O5020">
        <v>266</v>
      </c>
      <c r="P5020" t="str">
        <f>IF(Table1[[#This Row],[Discount %]]&gt;50,"High Discount","Low Discount")</f>
        <v>High Discount</v>
      </c>
    </row>
    <row r="5021" spans="1:16" x14ac:dyDescent="0.3">
      <c r="A5021" t="s">
        <v>10067</v>
      </c>
      <c r="B5021">
        <v>14062982</v>
      </c>
      <c r="C5021" t="s">
        <v>90</v>
      </c>
      <c r="D5021" t="s">
        <v>37</v>
      </c>
      <c r="E5021" t="s">
        <v>21</v>
      </c>
      <c r="F5021" t="s">
        <v>33</v>
      </c>
      <c r="G5021" t="s">
        <v>10068</v>
      </c>
      <c r="I5021">
        <v>999</v>
      </c>
      <c r="J5021" t="s">
        <v>23</v>
      </c>
      <c r="K5021">
        <v>4.3</v>
      </c>
      <c r="L5021">
        <v>467</v>
      </c>
      <c r="M5021">
        <v>64</v>
      </c>
      <c r="N5021">
        <v>639.36</v>
      </c>
      <c r="O5021">
        <v>359</v>
      </c>
      <c r="P5021" t="str">
        <f>IF(Table1[[#This Row],[Discount %]]&gt;50,"High Discount","Low Discount")</f>
        <v>High Discount</v>
      </c>
    </row>
    <row r="5022" spans="1:16" x14ac:dyDescent="0.3">
      <c r="A5022" t="s">
        <v>10069</v>
      </c>
      <c r="B5022">
        <v>10187435</v>
      </c>
      <c r="C5022" t="s">
        <v>149</v>
      </c>
      <c r="D5022" t="s">
        <v>14</v>
      </c>
      <c r="E5022" t="s">
        <v>15</v>
      </c>
      <c r="F5022" t="s">
        <v>16</v>
      </c>
      <c r="G5022" t="s">
        <v>153</v>
      </c>
      <c r="H5022">
        <v>1299</v>
      </c>
      <c r="I5022">
        <v>2599</v>
      </c>
      <c r="J5022" t="s">
        <v>151</v>
      </c>
      <c r="K5022">
        <v>4.3</v>
      </c>
      <c r="L5022">
        <v>466</v>
      </c>
      <c r="M5022">
        <v>50</v>
      </c>
      <c r="N5022">
        <v>1299.5</v>
      </c>
      <c r="O5022">
        <v>1299</v>
      </c>
      <c r="P5022" t="str">
        <f>IF(Table1[[#This Row],[Discount %]]&gt;50,"High Discount","Low Discount")</f>
        <v>Low Discount</v>
      </c>
    </row>
    <row r="5023" spans="1:16" x14ac:dyDescent="0.3">
      <c r="A5023" t="s">
        <v>10070</v>
      </c>
      <c r="B5023">
        <v>11274532</v>
      </c>
      <c r="C5023" t="s">
        <v>13</v>
      </c>
      <c r="D5023" t="s">
        <v>14</v>
      </c>
      <c r="E5023" t="s">
        <v>15</v>
      </c>
      <c r="F5023" t="s">
        <v>16</v>
      </c>
      <c r="G5023" t="s">
        <v>10071</v>
      </c>
      <c r="H5023">
        <v>899</v>
      </c>
      <c r="I5023">
        <v>1799</v>
      </c>
      <c r="J5023" t="s">
        <v>18</v>
      </c>
      <c r="K5023">
        <v>3.7</v>
      </c>
      <c r="L5023">
        <v>466</v>
      </c>
      <c r="M5023">
        <v>50</v>
      </c>
      <c r="N5023">
        <v>899.5</v>
      </c>
      <c r="O5023">
        <v>899</v>
      </c>
      <c r="P5023" t="str">
        <f>IF(Table1[[#This Row],[Discount %]]&gt;50,"High Discount","Low Discount")</f>
        <v>Low Discount</v>
      </c>
    </row>
    <row r="5024" spans="1:16" x14ac:dyDescent="0.3">
      <c r="A5024" t="s">
        <v>10072</v>
      </c>
      <c r="B5024">
        <v>12358472</v>
      </c>
      <c r="C5024" t="s">
        <v>13</v>
      </c>
      <c r="D5024" t="s">
        <v>14</v>
      </c>
      <c r="E5024" t="s">
        <v>15</v>
      </c>
      <c r="F5024" t="s">
        <v>16</v>
      </c>
      <c r="G5024" t="s">
        <v>10073</v>
      </c>
      <c r="H5024">
        <v>679</v>
      </c>
      <c r="I5024">
        <v>1699</v>
      </c>
      <c r="J5024" t="s">
        <v>18</v>
      </c>
      <c r="K5024">
        <v>3.8</v>
      </c>
      <c r="L5024">
        <v>466</v>
      </c>
      <c r="M5024">
        <v>60</v>
      </c>
      <c r="N5024">
        <v>1019.4</v>
      </c>
      <c r="O5024">
        <v>679</v>
      </c>
      <c r="P5024" t="str">
        <f>IF(Table1[[#This Row],[Discount %]]&gt;50,"High Discount","Low Discount")</f>
        <v>High Discount</v>
      </c>
    </row>
    <row r="5025" spans="1:16" x14ac:dyDescent="0.3">
      <c r="A5025" t="s">
        <v>10074</v>
      </c>
      <c r="B5025">
        <v>7633389</v>
      </c>
      <c r="C5025" t="s">
        <v>321</v>
      </c>
      <c r="D5025" t="s">
        <v>14</v>
      </c>
      <c r="E5025" t="s">
        <v>15</v>
      </c>
      <c r="F5025" t="s">
        <v>16</v>
      </c>
      <c r="G5025" t="s">
        <v>5717</v>
      </c>
      <c r="H5025">
        <v>674</v>
      </c>
      <c r="I5025">
        <v>1499</v>
      </c>
      <c r="J5025" t="s">
        <v>18</v>
      </c>
      <c r="K5025">
        <v>4.0999999999999996</v>
      </c>
      <c r="L5025">
        <v>466</v>
      </c>
      <c r="M5025">
        <v>55.000000000000007</v>
      </c>
      <c r="N5025">
        <v>824.45000000000016</v>
      </c>
      <c r="O5025">
        <v>674</v>
      </c>
      <c r="P5025" t="str">
        <f>IF(Table1[[#This Row],[Discount %]]&gt;50,"High Discount","Low Discount")</f>
        <v>High Discount</v>
      </c>
    </row>
    <row r="5026" spans="1:16" x14ac:dyDescent="0.3">
      <c r="A5026" t="s">
        <v>10075</v>
      </c>
      <c r="B5026">
        <v>11793366</v>
      </c>
      <c r="C5026" t="s">
        <v>391</v>
      </c>
      <c r="D5026" t="s">
        <v>14</v>
      </c>
      <c r="E5026" t="s">
        <v>121</v>
      </c>
      <c r="F5026" t="s">
        <v>16</v>
      </c>
      <c r="G5026" t="s">
        <v>3159</v>
      </c>
      <c r="H5026">
        <v>699</v>
      </c>
      <c r="I5026">
        <v>1399</v>
      </c>
      <c r="J5026" t="s">
        <v>18</v>
      </c>
      <c r="K5026">
        <v>4</v>
      </c>
      <c r="L5026">
        <v>466</v>
      </c>
      <c r="M5026">
        <v>50</v>
      </c>
      <c r="N5026">
        <v>699.5</v>
      </c>
      <c r="O5026">
        <v>699</v>
      </c>
      <c r="P5026" t="str">
        <f>IF(Table1[[#This Row],[Discount %]]&gt;50,"High Discount","Low Discount")</f>
        <v>Low Discount</v>
      </c>
    </row>
    <row r="5027" spans="1:16" x14ac:dyDescent="0.3">
      <c r="A5027" t="s">
        <v>10076</v>
      </c>
      <c r="B5027">
        <v>11172544</v>
      </c>
      <c r="C5027" t="s">
        <v>886</v>
      </c>
      <c r="D5027" t="s">
        <v>68</v>
      </c>
      <c r="E5027" t="s">
        <v>69</v>
      </c>
      <c r="F5027" t="s">
        <v>16</v>
      </c>
      <c r="G5027" t="s">
        <v>10077</v>
      </c>
      <c r="H5027">
        <v>959</v>
      </c>
      <c r="I5027">
        <v>2999</v>
      </c>
      <c r="J5027" t="s">
        <v>834</v>
      </c>
      <c r="K5027">
        <v>3.7</v>
      </c>
      <c r="L5027">
        <v>466</v>
      </c>
      <c r="M5027">
        <v>68</v>
      </c>
      <c r="N5027">
        <v>2039.32</v>
      </c>
      <c r="O5027">
        <v>959</v>
      </c>
      <c r="P5027" t="str">
        <f>IF(Table1[[#This Row],[Discount %]]&gt;50,"High Discount","Low Discount")</f>
        <v>High Discount</v>
      </c>
    </row>
    <row r="5028" spans="1:16" x14ac:dyDescent="0.3">
      <c r="A5028" t="s">
        <v>10078</v>
      </c>
      <c r="B5028">
        <v>10353587</v>
      </c>
      <c r="C5028" t="s">
        <v>748</v>
      </c>
      <c r="D5028" t="s">
        <v>176</v>
      </c>
      <c r="E5028" t="s">
        <v>325</v>
      </c>
      <c r="F5028" t="s">
        <v>16</v>
      </c>
      <c r="G5028" t="s">
        <v>10079</v>
      </c>
      <c r="H5028">
        <v>305</v>
      </c>
      <c r="I5028">
        <v>359</v>
      </c>
      <c r="J5028" t="s">
        <v>327</v>
      </c>
      <c r="K5028">
        <v>4.0999999999999996</v>
      </c>
      <c r="L5028">
        <v>466</v>
      </c>
      <c r="M5028">
        <v>15</v>
      </c>
      <c r="N5028">
        <v>53.85</v>
      </c>
      <c r="O5028">
        <v>305</v>
      </c>
      <c r="P5028" t="str">
        <f>IF(Table1[[#This Row],[Discount %]]&gt;50,"High Discount","Low Discount")</f>
        <v>Low Discount</v>
      </c>
    </row>
    <row r="5029" spans="1:16" x14ac:dyDescent="0.3">
      <c r="A5029" t="s">
        <v>10080</v>
      </c>
      <c r="B5029">
        <v>9866531</v>
      </c>
      <c r="C5029" t="s">
        <v>324</v>
      </c>
      <c r="D5029" t="s">
        <v>176</v>
      </c>
      <c r="E5029" t="s">
        <v>325</v>
      </c>
      <c r="F5029" t="s">
        <v>16</v>
      </c>
      <c r="G5029" t="s">
        <v>10081</v>
      </c>
      <c r="I5029">
        <v>528</v>
      </c>
      <c r="J5029" t="s">
        <v>327</v>
      </c>
      <c r="K5029">
        <v>4.5</v>
      </c>
      <c r="L5029">
        <v>466</v>
      </c>
      <c r="M5029">
        <v>31</v>
      </c>
      <c r="N5029">
        <v>163.68</v>
      </c>
      <c r="O5029">
        <v>364</v>
      </c>
      <c r="P5029" t="str">
        <f>IF(Table1[[#This Row],[Discount %]]&gt;50,"High Discount","Low Discount")</f>
        <v>Low Discount</v>
      </c>
    </row>
    <row r="5030" spans="1:16" x14ac:dyDescent="0.3">
      <c r="A5030" t="s">
        <v>10082</v>
      </c>
      <c r="B5030">
        <v>10885124</v>
      </c>
      <c r="C5030" t="s">
        <v>391</v>
      </c>
      <c r="D5030" t="s">
        <v>25</v>
      </c>
      <c r="E5030" t="s">
        <v>281</v>
      </c>
      <c r="F5030" t="s">
        <v>16</v>
      </c>
      <c r="G5030" t="s">
        <v>7108</v>
      </c>
      <c r="H5030">
        <v>934</v>
      </c>
      <c r="I5030">
        <v>1699</v>
      </c>
      <c r="J5030" t="s">
        <v>23</v>
      </c>
      <c r="K5030">
        <v>3.9</v>
      </c>
      <c r="L5030">
        <v>466</v>
      </c>
      <c r="M5030">
        <v>44.999999999999993</v>
      </c>
      <c r="N5030">
        <v>764.54999999999984</v>
      </c>
      <c r="O5030">
        <v>934</v>
      </c>
      <c r="P5030" t="str">
        <f>IF(Table1[[#This Row],[Discount %]]&gt;50,"High Discount","Low Discount")</f>
        <v>Low Discount</v>
      </c>
    </row>
    <row r="5031" spans="1:16" x14ac:dyDescent="0.3">
      <c r="A5031" t="s">
        <v>10083</v>
      </c>
      <c r="B5031">
        <v>2339613</v>
      </c>
      <c r="C5031" t="s">
        <v>149</v>
      </c>
      <c r="D5031" t="s">
        <v>25</v>
      </c>
      <c r="E5031" t="s">
        <v>38</v>
      </c>
      <c r="F5031" t="s">
        <v>16</v>
      </c>
      <c r="G5031" t="s">
        <v>10084</v>
      </c>
      <c r="H5031">
        <v>1019</v>
      </c>
      <c r="I5031">
        <v>1699</v>
      </c>
      <c r="J5031" t="s">
        <v>35</v>
      </c>
      <c r="K5031">
        <v>4.2</v>
      </c>
      <c r="L5031">
        <v>466</v>
      </c>
      <c r="M5031">
        <v>40</v>
      </c>
      <c r="N5031">
        <v>679.6</v>
      </c>
      <c r="O5031">
        <v>1019</v>
      </c>
      <c r="P5031" t="str">
        <f>IF(Table1[[#This Row],[Discount %]]&gt;50,"High Discount","Low Discount")</f>
        <v>Low Discount</v>
      </c>
    </row>
    <row r="5032" spans="1:16" x14ac:dyDescent="0.3">
      <c r="A5032" t="s">
        <v>10085</v>
      </c>
      <c r="B5032">
        <v>7439684</v>
      </c>
      <c r="C5032" t="s">
        <v>56</v>
      </c>
      <c r="D5032" t="s">
        <v>25</v>
      </c>
      <c r="E5032" t="s">
        <v>281</v>
      </c>
      <c r="F5032" t="s">
        <v>16</v>
      </c>
      <c r="G5032" t="s">
        <v>10086</v>
      </c>
      <c r="H5032">
        <v>944</v>
      </c>
      <c r="I5032">
        <v>2099</v>
      </c>
      <c r="J5032" t="s">
        <v>23</v>
      </c>
      <c r="K5032">
        <v>4</v>
      </c>
      <c r="L5032">
        <v>466</v>
      </c>
      <c r="M5032">
        <v>55.000000000000007</v>
      </c>
      <c r="N5032">
        <v>1154.45</v>
      </c>
      <c r="O5032">
        <v>944</v>
      </c>
      <c r="P5032" t="str">
        <f>IF(Table1[[#This Row],[Discount %]]&gt;50,"High Discount","Low Discount")</f>
        <v>High Discount</v>
      </c>
    </row>
    <row r="5033" spans="1:16" x14ac:dyDescent="0.3">
      <c r="A5033" t="s">
        <v>10087</v>
      </c>
      <c r="B5033">
        <v>2376734</v>
      </c>
      <c r="C5033" t="s">
        <v>56</v>
      </c>
      <c r="D5033" t="s">
        <v>25</v>
      </c>
      <c r="E5033" t="s">
        <v>26</v>
      </c>
      <c r="F5033" t="s">
        <v>16</v>
      </c>
      <c r="G5033" t="s">
        <v>10088</v>
      </c>
      <c r="H5033">
        <v>857</v>
      </c>
      <c r="I5033">
        <v>2449</v>
      </c>
      <c r="J5033" t="s">
        <v>336</v>
      </c>
      <c r="K5033">
        <v>4.2</v>
      </c>
      <c r="L5033">
        <v>466</v>
      </c>
      <c r="M5033">
        <v>64.999999999999986</v>
      </c>
      <c r="N5033">
        <v>1591.8499999999997</v>
      </c>
      <c r="O5033">
        <v>857</v>
      </c>
      <c r="P5033" t="str">
        <f>IF(Table1[[#This Row],[Discount %]]&gt;50,"High Discount","Low Discount")</f>
        <v>High Discount</v>
      </c>
    </row>
    <row r="5034" spans="1:16" x14ac:dyDescent="0.3">
      <c r="A5034" t="s">
        <v>10089</v>
      </c>
      <c r="B5034">
        <v>11399434</v>
      </c>
      <c r="C5034" t="s">
        <v>1074</v>
      </c>
      <c r="D5034" t="s">
        <v>68</v>
      </c>
      <c r="E5034" t="s">
        <v>69</v>
      </c>
      <c r="F5034" t="s">
        <v>33</v>
      </c>
      <c r="G5034" t="s">
        <v>10090</v>
      </c>
      <c r="H5034">
        <v>1439</v>
      </c>
      <c r="I5034">
        <v>3999</v>
      </c>
      <c r="J5034" t="s">
        <v>23</v>
      </c>
      <c r="K5034">
        <v>4.2</v>
      </c>
      <c r="L5034">
        <v>466</v>
      </c>
      <c r="M5034">
        <v>64</v>
      </c>
      <c r="N5034">
        <v>2559.36</v>
      </c>
      <c r="O5034">
        <v>1439</v>
      </c>
      <c r="P5034" t="str">
        <f>IF(Table1[[#This Row],[Discount %]]&gt;50,"High Discount","Low Discount")</f>
        <v>High Discount</v>
      </c>
    </row>
    <row r="5035" spans="1:16" x14ac:dyDescent="0.3">
      <c r="A5035" t="s">
        <v>10091</v>
      </c>
      <c r="B5035">
        <v>13327368</v>
      </c>
      <c r="C5035" t="s">
        <v>818</v>
      </c>
      <c r="D5035" t="s">
        <v>68</v>
      </c>
      <c r="E5035" t="s">
        <v>69</v>
      </c>
      <c r="F5035" t="s">
        <v>33</v>
      </c>
      <c r="G5035" t="s">
        <v>10092</v>
      </c>
      <c r="H5035">
        <v>1999</v>
      </c>
      <c r="I5035">
        <v>4999</v>
      </c>
      <c r="J5035" t="s">
        <v>35</v>
      </c>
      <c r="K5035">
        <v>4</v>
      </c>
      <c r="L5035">
        <v>466</v>
      </c>
      <c r="M5035">
        <v>60</v>
      </c>
      <c r="N5035">
        <v>2999.4</v>
      </c>
      <c r="O5035">
        <v>1999</v>
      </c>
      <c r="P5035" t="str">
        <f>IF(Table1[[#This Row],[Discount %]]&gt;50,"High Discount","Low Discount")</f>
        <v>High Discount</v>
      </c>
    </row>
    <row r="5036" spans="1:16" x14ac:dyDescent="0.3">
      <c r="A5036" t="s">
        <v>10093</v>
      </c>
      <c r="B5036">
        <v>11068200</v>
      </c>
      <c r="C5036" t="s">
        <v>324</v>
      </c>
      <c r="D5036" t="s">
        <v>31</v>
      </c>
      <c r="E5036" t="s">
        <v>271</v>
      </c>
      <c r="F5036" t="s">
        <v>33</v>
      </c>
      <c r="G5036" t="s">
        <v>10094</v>
      </c>
      <c r="I5036">
        <v>498</v>
      </c>
      <c r="J5036" t="s">
        <v>327</v>
      </c>
      <c r="K5036">
        <v>4.3</v>
      </c>
      <c r="L5036">
        <v>466</v>
      </c>
      <c r="M5036">
        <v>44</v>
      </c>
      <c r="N5036">
        <v>219.12</v>
      </c>
      <c r="O5036">
        <v>278</v>
      </c>
      <c r="P5036" t="str">
        <f>IF(Table1[[#This Row],[Discount %]]&gt;50,"High Discount","Low Discount")</f>
        <v>Low Discount</v>
      </c>
    </row>
    <row r="5037" spans="1:16" x14ac:dyDescent="0.3">
      <c r="A5037" t="s">
        <v>10095</v>
      </c>
      <c r="B5037">
        <v>782889</v>
      </c>
      <c r="C5037" t="s">
        <v>383</v>
      </c>
      <c r="D5037" t="s">
        <v>31</v>
      </c>
      <c r="E5037" t="s">
        <v>271</v>
      </c>
      <c r="F5037" t="s">
        <v>33</v>
      </c>
      <c r="G5037" t="s">
        <v>10096</v>
      </c>
      <c r="H5037">
        <v>485</v>
      </c>
      <c r="I5037">
        <v>607</v>
      </c>
      <c r="J5037" t="s">
        <v>23</v>
      </c>
      <c r="K5037">
        <v>4.2</v>
      </c>
      <c r="L5037">
        <v>466</v>
      </c>
      <c r="M5037">
        <v>20</v>
      </c>
      <c r="N5037">
        <v>121.4</v>
      </c>
      <c r="O5037">
        <v>485</v>
      </c>
      <c r="P5037" t="str">
        <f>IF(Table1[[#This Row],[Discount %]]&gt;50,"High Discount","Low Discount")</f>
        <v>Low Discount</v>
      </c>
    </row>
    <row r="5038" spans="1:16" x14ac:dyDescent="0.3">
      <c r="A5038" t="s">
        <v>10097</v>
      </c>
      <c r="B5038">
        <v>10356611</v>
      </c>
      <c r="C5038" t="s">
        <v>56</v>
      </c>
      <c r="D5038" t="s">
        <v>86</v>
      </c>
      <c r="E5038" t="s">
        <v>82</v>
      </c>
      <c r="F5038" t="s">
        <v>33</v>
      </c>
      <c r="G5038" t="s">
        <v>10098</v>
      </c>
      <c r="H5038">
        <v>899</v>
      </c>
      <c r="I5038">
        <v>2999</v>
      </c>
      <c r="J5038" t="s">
        <v>88</v>
      </c>
      <c r="K5038">
        <v>4.2</v>
      </c>
      <c r="L5038">
        <v>466</v>
      </c>
      <c r="M5038">
        <v>70</v>
      </c>
      <c r="N5038">
        <v>2099.3000000000002</v>
      </c>
      <c r="O5038">
        <v>899</v>
      </c>
      <c r="P5038" t="str">
        <f>IF(Table1[[#This Row],[Discount %]]&gt;50,"High Discount","Low Discount")</f>
        <v>High Discount</v>
      </c>
    </row>
    <row r="5039" spans="1:16" x14ac:dyDescent="0.3">
      <c r="A5039" t="s">
        <v>10099</v>
      </c>
      <c r="B5039">
        <v>2262598</v>
      </c>
      <c r="C5039" t="s">
        <v>59</v>
      </c>
      <c r="D5039" t="s">
        <v>60</v>
      </c>
      <c r="E5039" t="s">
        <v>61</v>
      </c>
      <c r="F5039" t="s">
        <v>33</v>
      </c>
      <c r="G5039" t="s">
        <v>10100</v>
      </c>
      <c r="I5039">
        <v>1199</v>
      </c>
      <c r="J5039" t="s">
        <v>101</v>
      </c>
      <c r="K5039">
        <v>4.4000000000000004</v>
      </c>
      <c r="L5039">
        <v>466</v>
      </c>
      <c r="M5039">
        <v>50</v>
      </c>
      <c r="N5039">
        <v>599.5</v>
      </c>
      <c r="O5039">
        <v>599</v>
      </c>
      <c r="P5039" t="str">
        <f>IF(Table1[[#This Row],[Discount %]]&gt;50,"High Discount","Low Discount")</f>
        <v>Low Discount</v>
      </c>
    </row>
    <row r="5040" spans="1:16" x14ac:dyDescent="0.3">
      <c r="A5040" t="s">
        <v>10101</v>
      </c>
      <c r="B5040">
        <v>14791708</v>
      </c>
      <c r="C5040" t="s">
        <v>4090</v>
      </c>
      <c r="D5040" t="s">
        <v>37</v>
      </c>
      <c r="E5040" t="s">
        <v>772</v>
      </c>
      <c r="F5040" t="s">
        <v>33</v>
      </c>
      <c r="G5040" t="s">
        <v>10102</v>
      </c>
      <c r="I5040">
        <v>1099</v>
      </c>
      <c r="J5040" t="s">
        <v>101</v>
      </c>
      <c r="K5040">
        <v>4.5</v>
      </c>
      <c r="L5040">
        <v>466</v>
      </c>
      <c r="M5040">
        <v>35</v>
      </c>
      <c r="N5040">
        <v>384.65</v>
      </c>
      <c r="O5040">
        <v>714</v>
      </c>
      <c r="P5040" t="str">
        <f>IF(Table1[[#This Row],[Discount %]]&gt;50,"High Discount","Low Discount")</f>
        <v>Low Discount</v>
      </c>
    </row>
    <row r="5041" spans="1:16" x14ac:dyDescent="0.3">
      <c r="A5041" t="s">
        <v>10103</v>
      </c>
      <c r="B5041">
        <v>14145158</v>
      </c>
      <c r="C5041" t="s">
        <v>90</v>
      </c>
      <c r="D5041" t="s">
        <v>37</v>
      </c>
      <c r="E5041" t="s">
        <v>21</v>
      </c>
      <c r="F5041" t="s">
        <v>33</v>
      </c>
      <c r="G5041" t="s">
        <v>10104</v>
      </c>
      <c r="I5041">
        <v>1149</v>
      </c>
      <c r="J5041" t="s">
        <v>23</v>
      </c>
      <c r="K5041">
        <v>4.3</v>
      </c>
      <c r="L5041">
        <v>466</v>
      </c>
      <c r="M5041">
        <v>61</v>
      </c>
      <c r="N5041">
        <v>700.89</v>
      </c>
      <c r="O5041">
        <v>448</v>
      </c>
      <c r="P5041" t="str">
        <f>IF(Table1[[#This Row],[Discount %]]&gt;50,"High Discount","Low Discount")</f>
        <v>High Discount</v>
      </c>
    </row>
    <row r="5042" spans="1:16" x14ac:dyDescent="0.3">
      <c r="A5042" t="s">
        <v>10105</v>
      </c>
      <c r="B5042">
        <v>13551222</v>
      </c>
      <c r="C5042" t="s">
        <v>1032</v>
      </c>
      <c r="D5042" t="s">
        <v>37</v>
      </c>
      <c r="E5042" t="s">
        <v>38</v>
      </c>
      <c r="F5042" t="s">
        <v>33</v>
      </c>
      <c r="G5042" t="s">
        <v>10106</v>
      </c>
      <c r="I5042">
        <v>1199</v>
      </c>
      <c r="J5042" t="s">
        <v>40</v>
      </c>
      <c r="K5042">
        <v>4.5</v>
      </c>
      <c r="L5042">
        <v>466</v>
      </c>
      <c r="M5042">
        <v>52</v>
      </c>
      <c r="N5042">
        <v>623.48</v>
      </c>
      <c r="O5042">
        <v>575</v>
      </c>
      <c r="P5042" t="str">
        <f>IF(Table1[[#This Row],[Discount %]]&gt;50,"High Discount","Low Discount")</f>
        <v>High Discount</v>
      </c>
    </row>
    <row r="5043" spans="1:16" x14ac:dyDescent="0.3">
      <c r="A5043" t="s">
        <v>10107</v>
      </c>
      <c r="B5043">
        <v>10156751</v>
      </c>
      <c r="C5043" t="s">
        <v>94</v>
      </c>
      <c r="D5043" t="s">
        <v>37</v>
      </c>
      <c r="E5043" t="s">
        <v>15</v>
      </c>
      <c r="F5043" t="s">
        <v>33</v>
      </c>
      <c r="G5043" t="s">
        <v>457</v>
      </c>
      <c r="I5043">
        <v>1499</v>
      </c>
      <c r="J5043" t="s">
        <v>118</v>
      </c>
      <c r="K5043">
        <v>3.9</v>
      </c>
      <c r="L5043">
        <v>466</v>
      </c>
      <c r="M5043">
        <v>55.000000000000007</v>
      </c>
      <c r="N5043">
        <v>824.45000000000016</v>
      </c>
      <c r="O5043">
        <v>674</v>
      </c>
      <c r="P5043" t="str">
        <f>IF(Table1[[#This Row],[Discount %]]&gt;50,"High Discount","Low Discount")</f>
        <v>High Discount</v>
      </c>
    </row>
    <row r="5044" spans="1:16" x14ac:dyDescent="0.3">
      <c r="A5044" t="s">
        <v>10108</v>
      </c>
      <c r="B5044">
        <v>17383368</v>
      </c>
      <c r="C5044" t="s">
        <v>13</v>
      </c>
      <c r="D5044" t="s">
        <v>37</v>
      </c>
      <c r="E5044" t="s">
        <v>38</v>
      </c>
      <c r="F5044" t="s">
        <v>33</v>
      </c>
      <c r="G5044" t="s">
        <v>10109</v>
      </c>
      <c r="I5044">
        <v>1598</v>
      </c>
      <c r="J5044" t="s">
        <v>129</v>
      </c>
      <c r="K5044">
        <v>4.0999999999999996</v>
      </c>
      <c r="L5044">
        <v>466</v>
      </c>
      <c r="M5044">
        <v>50</v>
      </c>
      <c r="N5044">
        <v>799</v>
      </c>
      <c r="O5044">
        <v>799</v>
      </c>
      <c r="P5044" t="str">
        <f>IF(Table1[[#This Row],[Discount %]]&gt;50,"High Discount","Low Discount")</f>
        <v>Low Discount</v>
      </c>
    </row>
    <row r="5045" spans="1:16" x14ac:dyDescent="0.3">
      <c r="A5045" t="s">
        <v>10110</v>
      </c>
      <c r="B5045">
        <v>11524936</v>
      </c>
      <c r="C5045" t="s">
        <v>81</v>
      </c>
      <c r="D5045" t="s">
        <v>37</v>
      </c>
      <c r="E5045" t="s">
        <v>131</v>
      </c>
      <c r="F5045" t="s">
        <v>33</v>
      </c>
      <c r="G5045" t="s">
        <v>10111</v>
      </c>
      <c r="I5045">
        <v>1849</v>
      </c>
      <c r="J5045" t="s">
        <v>35</v>
      </c>
      <c r="K5045">
        <v>4.2</v>
      </c>
      <c r="L5045">
        <v>466</v>
      </c>
      <c r="M5045">
        <v>57.000000000000007</v>
      </c>
      <c r="N5045">
        <v>1053.93</v>
      </c>
      <c r="O5045">
        <v>795</v>
      </c>
      <c r="P5045" t="str">
        <f>IF(Table1[[#This Row],[Discount %]]&gt;50,"High Discount","Low Discount")</f>
        <v>High Discount</v>
      </c>
    </row>
    <row r="5046" spans="1:16" x14ac:dyDescent="0.3">
      <c r="A5046" t="s">
        <v>10112</v>
      </c>
      <c r="B5046">
        <v>9340731</v>
      </c>
      <c r="C5046" t="s">
        <v>636</v>
      </c>
      <c r="D5046" t="s">
        <v>37</v>
      </c>
      <c r="E5046" t="s">
        <v>43</v>
      </c>
      <c r="F5046" t="s">
        <v>33</v>
      </c>
      <c r="G5046" t="s">
        <v>10113</v>
      </c>
      <c r="I5046">
        <v>1998</v>
      </c>
      <c r="J5046" t="s">
        <v>23</v>
      </c>
      <c r="K5046">
        <v>3.6</v>
      </c>
      <c r="L5046">
        <v>466</v>
      </c>
      <c r="M5046">
        <v>50</v>
      </c>
      <c r="N5046">
        <v>999</v>
      </c>
      <c r="O5046">
        <v>999</v>
      </c>
      <c r="P5046" t="str">
        <f>IF(Table1[[#This Row],[Discount %]]&gt;50,"High Discount","Low Discount")</f>
        <v>Low Discount</v>
      </c>
    </row>
    <row r="5047" spans="1:16" x14ac:dyDescent="0.3">
      <c r="A5047" t="s">
        <v>10114</v>
      </c>
      <c r="B5047">
        <v>9341551</v>
      </c>
      <c r="C5047" t="s">
        <v>636</v>
      </c>
      <c r="D5047" t="s">
        <v>37</v>
      </c>
      <c r="E5047" t="s">
        <v>43</v>
      </c>
      <c r="F5047" t="s">
        <v>33</v>
      </c>
      <c r="G5047" t="s">
        <v>2492</v>
      </c>
      <c r="I5047">
        <v>1998</v>
      </c>
      <c r="J5047" t="s">
        <v>23</v>
      </c>
      <c r="K5047">
        <v>3.6</v>
      </c>
      <c r="L5047">
        <v>466</v>
      </c>
      <c r="M5047">
        <v>50</v>
      </c>
      <c r="N5047">
        <v>999</v>
      </c>
      <c r="O5047">
        <v>999</v>
      </c>
      <c r="P5047" t="str">
        <f>IF(Table1[[#This Row],[Discount %]]&gt;50,"High Discount","Low Discount")</f>
        <v>Low Discount</v>
      </c>
    </row>
    <row r="5048" spans="1:16" x14ac:dyDescent="0.3">
      <c r="A5048" t="s">
        <v>10115</v>
      </c>
      <c r="B5048">
        <v>9338693</v>
      </c>
      <c r="C5048" t="s">
        <v>636</v>
      </c>
      <c r="D5048" t="s">
        <v>37</v>
      </c>
      <c r="E5048" t="s">
        <v>772</v>
      </c>
      <c r="F5048" t="s">
        <v>33</v>
      </c>
      <c r="G5048" t="s">
        <v>2663</v>
      </c>
      <c r="I5048">
        <v>1998</v>
      </c>
      <c r="J5048" t="s">
        <v>23</v>
      </c>
      <c r="K5048">
        <v>3.6</v>
      </c>
      <c r="L5048">
        <v>466</v>
      </c>
      <c r="M5048">
        <v>50</v>
      </c>
      <c r="N5048">
        <v>999</v>
      </c>
      <c r="O5048">
        <v>999</v>
      </c>
      <c r="P5048" t="str">
        <f>IF(Table1[[#This Row],[Discount %]]&gt;50,"High Discount","Low Discount")</f>
        <v>Low Discount</v>
      </c>
    </row>
    <row r="5049" spans="1:16" x14ac:dyDescent="0.3">
      <c r="A5049" t="s">
        <v>10116</v>
      </c>
      <c r="B5049">
        <v>10111123</v>
      </c>
      <c r="C5049" t="s">
        <v>94</v>
      </c>
      <c r="D5049" t="s">
        <v>37</v>
      </c>
      <c r="E5049" t="s">
        <v>168</v>
      </c>
      <c r="F5049" t="s">
        <v>33</v>
      </c>
      <c r="G5049" t="s">
        <v>10117</v>
      </c>
      <c r="I5049">
        <v>2799</v>
      </c>
      <c r="J5049" t="s">
        <v>23</v>
      </c>
      <c r="K5049">
        <v>4.5</v>
      </c>
      <c r="L5049">
        <v>466</v>
      </c>
      <c r="M5049">
        <v>75</v>
      </c>
      <c r="N5049">
        <v>2099.25</v>
      </c>
      <c r="O5049">
        <v>699</v>
      </c>
      <c r="P5049" t="str">
        <f>IF(Table1[[#This Row],[Discount %]]&gt;50,"High Discount","Low Discount")</f>
        <v>High Discount</v>
      </c>
    </row>
    <row r="5050" spans="1:16" x14ac:dyDescent="0.3">
      <c r="A5050" t="s">
        <v>10118</v>
      </c>
      <c r="B5050">
        <v>10016003</v>
      </c>
      <c r="C5050" t="s">
        <v>90</v>
      </c>
      <c r="D5050" t="s">
        <v>37</v>
      </c>
      <c r="E5050" t="s">
        <v>43</v>
      </c>
      <c r="F5050" t="s">
        <v>33</v>
      </c>
      <c r="G5050" t="s">
        <v>10119</v>
      </c>
      <c r="I5050">
        <v>999</v>
      </c>
      <c r="J5050" t="s">
        <v>23</v>
      </c>
      <c r="K5050">
        <v>4.0999999999999996</v>
      </c>
      <c r="L5050">
        <v>466</v>
      </c>
      <c r="M5050">
        <v>59</v>
      </c>
      <c r="N5050">
        <v>589.41</v>
      </c>
      <c r="O5050">
        <v>409</v>
      </c>
      <c r="P5050" t="str">
        <f>IF(Table1[[#This Row],[Discount %]]&gt;50,"High Discount","Low Discount")</f>
        <v>High Discount</v>
      </c>
    </row>
    <row r="5051" spans="1:16" x14ac:dyDescent="0.3">
      <c r="A5051" t="s">
        <v>10120</v>
      </c>
      <c r="B5051">
        <v>13634890</v>
      </c>
      <c r="C5051" t="s">
        <v>81</v>
      </c>
      <c r="D5051" t="s">
        <v>37</v>
      </c>
      <c r="E5051" t="s">
        <v>43</v>
      </c>
      <c r="F5051" t="s">
        <v>33</v>
      </c>
      <c r="G5051" t="s">
        <v>10121</v>
      </c>
      <c r="I5051">
        <v>999</v>
      </c>
      <c r="J5051" t="s">
        <v>23</v>
      </c>
      <c r="K5051">
        <v>4</v>
      </c>
      <c r="L5051">
        <v>466</v>
      </c>
      <c r="M5051">
        <v>60</v>
      </c>
      <c r="N5051">
        <v>599.4</v>
      </c>
      <c r="O5051">
        <v>399</v>
      </c>
      <c r="P5051" t="str">
        <f>IF(Table1[[#This Row],[Discount %]]&gt;50,"High Discount","Low Discount")</f>
        <v>High Discount</v>
      </c>
    </row>
    <row r="5052" spans="1:16" x14ac:dyDescent="0.3">
      <c r="A5052" t="s">
        <v>10122</v>
      </c>
      <c r="B5052">
        <v>9108493</v>
      </c>
      <c r="C5052" t="s">
        <v>1454</v>
      </c>
      <c r="D5052" t="s">
        <v>68</v>
      </c>
      <c r="E5052" t="s">
        <v>69</v>
      </c>
      <c r="F5052" t="s">
        <v>16</v>
      </c>
      <c r="G5052" t="s">
        <v>10123</v>
      </c>
      <c r="H5052">
        <v>2236</v>
      </c>
      <c r="I5052">
        <v>5590</v>
      </c>
      <c r="J5052" t="s">
        <v>212</v>
      </c>
      <c r="K5052">
        <v>4</v>
      </c>
      <c r="L5052">
        <v>465</v>
      </c>
      <c r="M5052">
        <v>60</v>
      </c>
      <c r="N5052">
        <v>3354</v>
      </c>
      <c r="O5052">
        <v>2236</v>
      </c>
      <c r="P5052" t="str">
        <f>IF(Table1[[#This Row],[Discount %]]&gt;50,"High Discount","Low Discount")</f>
        <v>High Discount</v>
      </c>
    </row>
    <row r="5053" spans="1:16" x14ac:dyDescent="0.3">
      <c r="A5053" t="s">
        <v>10124</v>
      </c>
      <c r="B5053">
        <v>13707860</v>
      </c>
      <c r="C5053" t="s">
        <v>5124</v>
      </c>
      <c r="D5053" t="s">
        <v>176</v>
      </c>
      <c r="E5053" t="s">
        <v>325</v>
      </c>
      <c r="F5053" t="s">
        <v>16</v>
      </c>
      <c r="G5053" t="s">
        <v>10125</v>
      </c>
      <c r="H5053">
        <v>649</v>
      </c>
      <c r="I5053">
        <v>730</v>
      </c>
      <c r="J5053" t="s">
        <v>35</v>
      </c>
      <c r="K5053">
        <v>4.4000000000000004</v>
      </c>
      <c r="L5053">
        <v>465</v>
      </c>
      <c r="M5053">
        <v>11.095890410958905</v>
      </c>
      <c r="N5053">
        <v>81.000000000000014</v>
      </c>
      <c r="O5053">
        <v>649</v>
      </c>
      <c r="P5053" t="str">
        <f>IF(Table1[[#This Row],[Discount %]]&gt;50,"High Discount","Low Discount")</f>
        <v>Low Discount</v>
      </c>
    </row>
    <row r="5054" spans="1:16" x14ac:dyDescent="0.3">
      <c r="A5054" t="s">
        <v>10126</v>
      </c>
      <c r="B5054">
        <v>13347030</v>
      </c>
      <c r="C5054" t="s">
        <v>324</v>
      </c>
      <c r="D5054" t="s">
        <v>176</v>
      </c>
      <c r="E5054" t="s">
        <v>325</v>
      </c>
      <c r="F5054" t="s">
        <v>16</v>
      </c>
      <c r="G5054" t="s">
        <v>10127</v>
      </c>
      <c r="I5054">
        <v>284</v>
      </c>
      <c r="J5054" t="s">
        <v>327</v>
      </c>
      <c r="K5054">
        <v>4.5</v>
      </c>
      <c r="L5054">
        <v>465</v>
      </c>
      <c r="M5054">
        <v>31</v>
      </c>
      <c r="N5054">
        <v>88.04</v>
      </c>
      <c r="O5054">
        <v>195</v>
      </c>
      <c r="P5054" t="str">
        <f>IF(Table1[[#This Row],[Discount %]]&gt;50,"High Discount","Low Discount")</f>
        <v>Low Discount</v>
      </c>
    </row>
    <row r="5055" spans="1:16" x14ac:dyDescent="0.3">
      <c r="A5055" t="s">
        <v>10128</v>
      </c>
      <c r="B5055">
        <v>11863622</v>
      </c>
      <c r="C5055" t="s">
        <v>324</v>
      </c>
      <c r="D5055" t="s">
        <v>176</v>
      </c>
      <c r="E5055" t="s">
        <v>325</v>
      </c>
      <c r="F5055" t="s">
        <v>16</v>
      </c>
      <c r="G5055" t="s">
        <v>10129</v>
      </c>
      <c r="I5055">
        <v>498</v>
      </c>
      <c r="J5055" t="s">
        <v>10130</v>
      </c>
      <c r="K5055">
        <v>4.5999999999999996</v>
      </c>
      <c r="L5055">
        <v>465</v>
      </c>
      <c r="M5055">
        <v>31</v>
      </c>
      <c r="N5055">
        <v>154.38</v>
      </c>
      <c r="O5055">
        <v>343</v>
      </c>
      <c r="P5055" t="str">
        <f>IF(Table1[[#This Row],[Discount %]]&gt;50,"High Discount","Low Discount")</f>
        <v>Low Discount</v>
      </c>
    </row>
    <row r="5056" spans="1:16" x14ac:dyDescent="0.3">
      <c r="A5056" t="s">
        <v>10131</v>
      </c>
      <c r="B5056">
        <v>12340810</v>
      </c>
      <c r="C5056" t="s">
        <v>46</v>
      </c>
      <c r="D5056" t="s">
        <v>25</v>
      </c>
      <c r="E5056" t="s">
        <v>26</v>
      </c>
      <c r="F5056" t="s">
        <v>16</v>
      </c>
      <c r="G5056" t="s">
        <v>206</v>
      </c>
      <c r="H5056">
        <v>526</v>
      </c>
      <c r="I5056">
        <v>1349</v>
      </c>
      <c r="J5056" t="s">
        <v>79</v>
      </c>
      <c r="K5056">
        <v>4.3</v>
      </c>
      <c r="L5056">
        <v>465</v>
      </c>
      <c r="M5056">
        <v>61</v>
      </c>
      <c r="N5056">
        <v>822.89</v>
      </c>
      <c r="O5056">
        <v>526</v>
      </c>
      <c r="P5056" t="str">
        <f>IF(Table1[[#This Row],[Discount %]]&gt;50,"High Discount","Low Discount")</f>
        <v>High Discount</v>
      </c>
    </row>
    <row r="5057" spans="1:16" x14ac:dyDescent="0.3">
      <c r="A5057" t="s">
        <v>10132</v>
      </c>
      <c r="B5057">
        <v>11363484</v>
      </c>
      <c r="C5057" t="s">
        <v>149</v>
      </c>
      <c r="D5057" t="s">
        <v>25</v>
      </c>
      <c r="E5057" t="s">
        <v>38</v>
      </c>
      <c r="F5057" t="s">
        <v>16</v>
      </c>
      <c r="G5057" t="s">
        <v>10133</v>
      </c>
      <c r="H5057">
        <v>699</v>
      </c>
      <c r="I5057">
        <v>1399</v>
      </c>
      <c r="J5057" t="s">
        <v>35</v>
      </c>
      <c r="K5057">
        <v>4</v>
      </c>
      <c r="L5057">
        <v>465</v>
      </c>
      <c r="M5057">
        <v>50</v>
      </c>
      <c r="N5057">
        <v>699.5</v>
      </c>
      <c r="O5057">
        <v>699</v>
      </c>
      <c r="P5057" t="str">
        <f>IF(Table1[[#This Row],[Discount %]]&gt;50,"High Discount","Low Discount")</f>
        <v>Low Discount</v>
      </c>
    </row>
    <row r="5058" spans="1:16" x14ac:dyDescent="0.3">
      <c r="A5058" t="s">
        <v>10134</v>
      </c>
      <c r="B5058">
        <v>11895976</v>
      </c>
      <c r="C5058" t="s">
        <v>13</v>
      </c>
      <c r="D5058" t="s">
        <v>25</v>
      </c>
      <c r="E5058" t="s">
        <v>26</v>
      </c>
      <c r="F5058" t="s">
        <v>16</v>
      </c>
      <c r="G5058" t="s">
        <v>10135</v>
      </c>
      <c r="H5058">
        <v>599</v>
      </c>
      <c r="I5058">
        <v>1499</v>
      </c>
      <c r="J5058" t="s">
        <v>231</v>
      </c>
      <c r="K5058">
        <v>4.4000000000000004</v>
      </c>
      <c r="L5058">
        <v>465</v>
      </c>
      <c r="M5058">
        <v>60</v>
      </c>
      <c r="N5058">
        <v>899.4</v>
      </c>
      <c r="O5058">
        <v>599</v>
      </c>
      <c r="P5058" t="str">
        <f>IF(Table1[[#This Row],[Discount %]]&gt;50,"High Discount","Low Discount")</f>
        <v>High Discount</v>
      </c>
    </row>
    <row r="5059" spans="1:16" x14ac:dyDescent="0.3">
      <c r="A5059" t="s">
        <v>10136</v>
      </c>
      <c r="B5059">
        <v>11749996</v>
      </c>
      <c r="C5059" t="s">
        <v>1316</v>
      </c>
      <c r="D5059" t="s">
        <v>68</v>
      </c>
      <c r="E5059" t="s">
        <v>295</v>
      </c>
      <c r="F5059" t="s">
        <v>33</v>
      </c>
      <c r="G5059" t="s">
        <v>10137</v>
      </c>
      <c r="H5059">
        <v>774</v>
      </c>
      <c r="I5059">
        <v>2499</v>
      </c>
      <c r="J5059" t="s">
        <v>145</v>
      </c>
      <c r="K5059">
        <v>3.6</v>
      </c>
      <c r="L5059">
        <v>465</v>
      </c>
      <c r="M5059">
        <v>69</v>
      </c>
      <c r="N5059">
        <v>1724.31</v>
      </c>
      <c r="O5059">
        <v>774</v>
      </c>
      <c r="P5059" t="str">
        <f>IF(Table1[[#This Row],[Discount %]]&gt;50,"High Discount","Low Discount")</f>
        <v>High Discount</v>
      </c>
    </row>
    <row r="5060" spans="1:16" x14ac:dyDescent="0.3">
      <c r="A5060" t="s">
        <v>10138</v>
      </c>
      <c r="B5060">
        <v>13657148</v>
      </c>
      <c r="C5060" t="s">
        <v>379</v>
      </c>
      <c r="D5060" t="s">
        <v>31</v>
      </c>
      <c r="E5060" t="s">
        <v>2830</v>
      </c>
      <c r="F5060" t="s">
        <v>33</v>
      </c>
      <c r="G5060" t="s">
        <v>10139</v>
      </c>
      <c r="H5060">
        <v>985</v>
      </c>
      <c r="I5060">
        <v>1699</v>
      </c>
      <c r="J5060" t="s">
        <v>145</v>
      </c>
      <c r="K5060">
        <v>4.2</v>
      </c>
      <c r="L5060">
        <v>465</v>
      </c>
      <c r="M5060">
        <v>42.000000000000007</v>
      </c>
      <c r="N5060">
        <v>713.58000000000015</v>
      </c>
      <c r="O5060">
        <v>985</v>
      </c>
      <c r="P5060" t="str">
        <f>IF(Table1[[#This Row],[Discount %]]&gt;50,"High Discount","Low Discount")</f>
        <v>Low Discount</v>
      </c>
    </row>
    <row r="5061" spans="1:16" x14ac:dyDescent="0.3">
      <c r="A5061" t="s">
        <v>10140</v>
      </c>
      <c r="B5061">
        <v>1491426</v>
      </c>
      <c r="C5061" t="s">
        <v>10141</v>
      </c>
      <c r="D5061" t="s">
        <v>31</v>
      </c>
      <c r="E5061" t="s">
        <v>104</v>
      </c>
      <c r="F5061" t="s">
        <v>33</v>
      </c>
      <c r="G5061" t="s">
        <v>10142</v>
      </c>
      <c r="I5061">
        <v>980</v>
      </c>
      <c r="J5061" t="s">
        <v>35</v>
      </c>
      <c r="K5061">
        <v>4.0999999999999996</v>
      </c>
      <c r="L5061">
        <v>465</v>
      </c>
      <c r="M5061">
        <v>44</v>
      </c>
      <c r="N5061">
        <v>431.2</v>
      </c>
      <c r="O5061">
        <v>548</v>
      </c>
      <c r="P5061" t="str">
        <f>IF(Table1[[#This Row],[Discount %]]&gt;50,"High Discount","Low Discount")</f>
        <v>Low Discount</v>
      </c>
    </row>
    <row r="5062" spans="1:16" x14ac:dyDescent="0.3">
      <c r="A5062" t="s">
        <v>10143</v>
      </c>
      <c r="B5062">
        <v>12289130</v>
      </c>
      <c r="C5062" t="s">
        <v>90</v>
      </c>
      <c r="D5062" t="s">
        <v>37</v>
      </c>
      <c r="E5062" t="s">
        <v>43</v>
      </c>
      <c r="F5062" t="s">
        <v>33</v>
      </c>
      <c r="G5062" t="s">
        <v>10144</v>
      </c>
      <c r="I5062">
        <v>1049</v>
      </c>
      <c r="J5062" t="s">
        <v>23</v>
      </c>
      <c r="K5062">
        <v>4.3</v>
      </c>
      <c r="L5062">
        <v>465</v>
      </c>
      <c r="M5062">
        <v>59</v>
      </c>
      <c r="N5062">
        <v>618.91</v>
      </c>
      <c r="O5062">
        <v>430</v>
      </c>
      <c r="P5062" t="str">
        <f>IF(Table1[[#This Row],[Discount %]]&gt;50,"High Discount","Low Discount")</f>
        <v>High Discount</v>
      </c>
    </row>
    <row r="5063" spans="1:16" x14ac:dyDescent="0.3">
      <c r="A5063" t="s">
        <v>10145</v>
      </c>
      <c r="B5063">
        <v>10453994</v>
      </c>
      <c r="C5063" t="s">
        <v>1023</v>
      </c>
      <c r="D5063" t="s">
        <v>37</v>
      </c>
      <c r="E5063" t="s">
        <v>47</v>
      </c>
      <c r="F5063" t="s">
        <v>33</v>
      </c>
      <c r="G5063" t="s">
        <v>10146</v>
      </c>
      <c r="I5063">
        <v>1099</v>
      </c>
      <c r="J5063" t="s">
        <v>18</v>
      </c>
      <c r="K5063">
        <v>3.7</v>
      </c>
      <c r="L5063">
        <v>465</v>
      </c>
      <c r="M5063">
        <v>44</v>
      </c>
      <c r="N5063">
        <v>483.56</v>
      </c>
      <c r="O5063">
        <v>615</v>
      </c>
      <c r="P5063" t="str">
        <f>IF(Table1[[#This Row],[Discount %]]&gt;50,"High Discount","Low Discount")</f>
        <v>Low Discount</v>
      </c>
    </row>
    <row r="5064" spans="1:16" x14ac:dyDescent="0.3">
      <c r="A5064" t="s">
        <v>10147</v>
      </c>
      <c r="B5064">
        <v>14154076</v>
      </c>
      <c r="C5064" t="s">
        <v>90</v>
      </c>
      <c r="D5064" t="s">
        <v>37</v>
      </c>
      <c r="E5064" t="s">
        <v>21</v>
      </c>
      <c r="F5064" t="s">
        <v>33</v>
      </c>
      <c r="G5064" t="s">
        <v>10148</v>
      </c>
      <c r="I5064">
        <v>1149</v>
      </c>
      <c r="J5064" t="s">
        <v>834</v>
      </c>
      <c r="K5064">
        <v>4.2</v>
      </c>
      <c r="L5064">
        <v>465</v>
      </c>
      <c r="M5064">
        <v>52</v>
      </c>
      <c r="N5064">
        <v>597.48</v>
      </c>
      <c r="O5064">
        <v>551</v>
      </c>
      <c r="P5064" t="str">
        <f>IF(Table1[[#This Row],[Discount %]]&gt;50,"High Discount","Low Discount")</f>
        <v>High Discount</v>
      </c>
    </row>
    <row r="5065" spans="1:16" x14ac:dyDescent="0.3">
      <c r="A5065" t="s">
        <v>10149</v>
      </c>
      <c r="B5065">
        <v>6911342</v>
      </c>
      <c r="C5065" t="s">
        <v>1444</v>
      </c>
      <c r="D5065" t="s">
        <v>37</v>
      </c>
      <c r="E5065" t="s">
        <v>131</v>
      </c>
      <c r="F5065" t="s">
        <v>33</v>
      </c>
      <c r="G5065" t="s">
        <v>10150</v>
      </c>
      <c r="I5065">
        <v>1199</v>
      </c>
      <c r="J5065" t="s">
        <v>327</v>
      </c>
      <c r="K5065">
        <v>4</v>
      </c>
      <c r="L5065">
        <v>465</v>
      </c>
      <c r="M5065">
        <v>59</v>
      </c>
      <c r="N5065">
        <v>707.41</v>
      </c>
      <c r="O5065">
        <v>491</v>
      </c>
      <c r="P5065" t="str">
        <f>IF(Table1[[#This Row],[Discount %]]&gt;50,"High Discount","Low Discount")</f>
        <v>High Discount</v>
      </c>
    </row>
    <row r="5066" spans="1:16" x14ac:dyDescent="0.3">
      <c r="A5066" t="s">
        <v>10151</v>
      </c>
      <c r="B5066">
        <v>17385728</v>
      </c>
      <c r="C5066" t="s">
        <v>13</v>
      </c>
      <c r="D5066" t="s">
        <v>37</v>
      </c>
      <c r="E5066" t="s">
        <v>38</v>
      </c>
      <c r="F5066" t="s">
        <v>33</v>
      </c>
      <c r="G5066" t="s">
        <v>1917</v>
      </c>
      <c r="I5066">
        <v>1398</v>
      </c>
      <c r="J5066" t="s">
        <v>40</v>
      </c>
      <c r="K5066">
        <v>4.4000000000000004</v>
      </c>
      <c r="L5066">
        <v>465</v>
      </c>
      <c r="M5066">
        <v>50</v>
      </c>
      <c r="N5066">
        <v>699</v>
      </c>
      <c r="O5066">
        <v>699</v>
      </c>
      <c r="P5066" t="str">
        <f>IF(Table1[[#This Row],[Discount %]]&gt;50,"High Discount","Low Discount")</f>
        <v>Low Discount</v>
      </c>
    </row>
    <row r="5067" spans="1:16" x14ac:dyDescent="0.3">
      <c r="A5067" t="s">
        <v>10152</v>
      </c>
      <c r="B5067">
        <v>11531928</v>
      </c>
      <c r="C5067" t="s">
        <v>13</v>
      </c>
      <c r="D5067" t="s">
        <v>37</v>
      </c>
      <c r="E5067" t="s">
        <v>15</v>
      </c>
      <c r="F5067" t="s">
        <v>33</v>
      </c>
      <c r="G5067" t="s">
        <v>9629</v>
      </c>
      <c r="I5067">
        <v>1399</v>
      </c>
      <c r="J5067" t="s">
        <v>118</v>
      </c>
      <c r="K5067">
        <v>4</v>
      </c>
      <c r="L5067">
        <v>465</v>
      </c>
      <c r="M5067">
        <v>44.999999999999993</v>
      </c>
      <c r="N5067">
        <v>629.54999999999995</v>
      </c>
      <c r="O5067">
        <v>769</v>
      </c>
      <c r="P5067" t="str">
        <f>IF(Table1[[#This Row],[Discount %]]&gt;50,"High Discount","Low Discount")</f>
        <v>Low Discount</v>
      </c>
    </row>
    <row r="5068" spans="1:16" x14ac:dyDescent="0.3">
      <c r="A5068" t="s">
        <v>10153</v>
      </c>
      <c r="B5068">
        <v>2364700</v>
      </c>
      <c r="C5068" t="s">
        <v>42</v>
      </c>
      <c r="D5068" t="s">
        <v>37</v>
      </c>
      <c r="E5068" t="s">
        <v>47</v>
      </c>
      <c r="F5068" t="s">
        <v>33</v>
      </c>
      <c r="G5068" t="s">
        <v>10154</v>
      </c>
      <c r="I5068">
        <v>2199</v>
      </c>
      <c r="J5068" t="s">
        <v>118</v>
      </c>
      <c r="K5068">
        <v>3.7</v>
      </c>
      <c r="L5068">
        <v>465</v>
      </c>
      <c r="M5068">
        <v>30.000000000000004</v>
      </c>
      <c r="N5068">
        <v>659.70000000000016</v>
      </c>
      <c r="O5068">
        <v>1539</v>
      </c>
      <c r="P5068" t="str">
        <f>IF(Table1[[#This Row],[Discount %]]&gt;50,"High Discount","Low Discount")</f>
        <v>Low Discount</v>
      </c>
    </row>
    <row r="5069" spans="1:16" x14ac:dyDescent="0.3">
      <c r="A5069" t="s">
        <v>10155</v>
      </c>
      <c r="B5069">
        <v>9254651</v>
      </c>
      <c r="C5069" t="s">
        <v>249</v>
      </c>
      <c r="D5069" t="s">
        <v>37</v>
      </c>
      <c r="E5069" t="s">
        <v>131</v>
      </c>
      <c r="F5069" t="s">
        <v>33</v>
      </c>
      <c r="G5069" t="s">
        <v>10156</v>
      </c>
      <c r="I5069">
        <v>2299</v>
      </c>
      <c r="J5069" t="s">
        <v>40</v>
      </c>
      <c r="K5069">
        <v>3.5</v>
      </c>
      <c r="L5069">
        <v>465</v>
      </c>
      <c r="M5069">
        <v>70</v>
      </c>
      <c r="N5069">
        <v>1609.3</v>
      </c>
      <c r="O5069">
        <v>689</v>
      </c>
      <c r="P5069" t="str">
        <f>IF(Table1[[#This Row],[Discount %]]&gt;50,"High Discount","Low Discount")</f>
        <v>High Discount</v>
      </c>
    </row>
    <row r="5070" spans="1:16" x14ac:dyDescent="0.3">
      <c r="A5070" t="s">
        <v>10157</v>
      </c>
      <c r="B5070">
        <v>11160610</v>
      </c>
      <c r="C5070" t="s">
        <v>13</v>
      </c>
      <c r="D5070" t="s">
        <v>14</v>
      </c>
      <c r="E5070" t="s">
        <v>47</v>
      </c>
      <c r="F5070" t="s">
        <v>16</v>
      </c>
      <c r="G5070" t="s">
        <v>10158</v>
      </c>
      <c r="I5070">
        <v>2599</v>
      </c>
      <c r="J5070" t="s">
        <v>18</v>
      </c>
      <c r="K5070">
        <v>3.8</v>
      </c>
      <c r="L5070">
        <v>464</v>
      </c>
      <c r="M5070">
        <v>52</v>
      </c>
      <c r="N5070">
        <v>1351.48</v>
      </c>
      <c r="O5070">
        <v>1247</v>
      </c>
      <c r="P5070" t="str">
        <f>IF(Table1[[#This Row],[Discount %]]&gt;50,"High Discount","Low Discount")</f>
        <v>High Discount</v>
      </c>
    </row>
    <row r="5071" spans="1:16" x14ac:dyDescent="0.3">
      <c r="A5071" t="s">
        <v>10159</v>
      </c>
      <c r="B5071">
        <v>6832316</v>
      </c>
      <c r="C5071" t="s">
        <v>149</v>
      </c>
      <c r="D5071" t="s">
        <v>14</v>
      </c>
      <c r="E5071" t="s">
        <v>15</v>
      </c>
      <c r="F5071" t="s">
        <v>16</v>
      </c>
      <c r="G5071" t="s">
        <v>10160</v>
      </c>
      <c r="H5071">
        <v>1399</v>
      </c>
      <c r="I5071">
        <v>2799</v>
      </c>
      <c r="J5071" t="s">
        <v>151</v>
      </c>
      <c r="K5071">
        <v>4</v>
      </c>
      <c r="L5071">
        <v>464</v>
      </c>
      <c r="M5071">
        <v>50</v>
      </c>
      <c r="N5071">
        <v>1399.5</v>
      </c>
      <c r="O5071">
        <v>1399</v>
      </c>
      <c r="P5071" t="str">
        <f>IF(Table1[[#This Row],[Discount %]]&gt;50,"High Discount","Low Discount")</f>
        <v>Low Discount</v>
      </c>
    </row>
    <row r="5072" spans="1:16" x14ac:dyDescent="0.3">
      <c r="A5072" t="s">
        <v>10161</v>
      </c>
      <c r="B5072">
        <v>10685210</v>
      </c>
      <c r="C5072" t="s">
        <v>149</v>
      </c>
      <c r="D5072" t="s">
        <v>14</v>
      </c>
      <c r="E5072" t="s">
        <v>15</v>
      </c>
      <c r="F5072" t="s">
        <v>16</v>
      </c>
      <c r="G5072" t="s">
        <v>241</v>
      </c>
      <c r="H5072">
        <v>1299</v>
      </c>
      <c r="I5072">
        <v>2599</v>
      </c>
      <c r="J5072" t="s">
        <v>151</v>
      </c>
      <c r="K5072">
        <v>4.3</v>
      </c>
      <c r="L5072">
        <v>464</v>
      </c>
      <c r="M5072">
        <v>50</v>
      </c>
      <c r="N5072">
        <v>1299.5</v>
      </c>
      <c r="O5072">
        <v>1299</v>
      </c>
      <c r="P5072" t="str">
        <f>IF(Table1[[#This Row],[Discount %]]&gt;50,"High Discount","Low Discount")</f>
        <v>Low Discount</v>
      </c>
    </row>
    <row r="5073" spans="1:16" x14ac:dyDescent="0.3">
      <c r="A5073" t="s">
        <v>10162</v>
      </c>
      <c r="B5073">
        <v>13997334</v>
      </c>
      <c r="C5073" t="s">
        <v>6520</v>
      </c>
      <c r="D5073" t="s">
        <v>14</v>
      </c>
      <c r="E5073" t="s">
        <v>15</v>
      </c>
      <c r="F5073" t="s">
        <v>16</v>
      </c>
      <c r="G5073" t="s">
        <v>10163</v>
      </c>
      <c r="H5073">
        <v>799</v>
      </c>
      <c r="I5073">
        <v>1999</v>
      </c>
      <c r="J5073" t="s">
        <v>603</v>
      </c>
      <c r="K5073">
        <v>4.0999999999999996</v>
      </c>
      <c r="L5073">
        <v>464</v>
      </c>
      <c r="M5073">
        <v>60.030015007503756</v>
      </c>
      <c r="N5073">
        <v>1200.0000000000002</v>
      </c>
      <c r="O5073">
        <v>799</v>
      </c>
      <c r="P5073" t="str">
        <f>IF(Table1[[#This Row],[Discount %]]&gt;50,"High Discount","Low Discount")</f>
        <v>High Discount</v>
      </c>
    </row>
    <row r="5074" spans="1:16" x14ac:dyDescent="0.3">
      <c r="A5074" t="s">
        <v>10164</v>
      </c>
      <c r="B5074">
        <v>13249876</v>
      </c>
      <c r="C5074" t="s">
        <v>13</v>
      </c>
      <c r="D5074" t="s">
        <v>14</v>
      </c>
      <c r="E5074" t="s">
        <v>15</v>
      </c>
      <c r="F5074" t="s">
        <v>16</v>
      </c>
      <c r="G5074" t="s">
        <v>10165</v>
      </c>
      <c r="H5074">
        <v>799</v>
      </c>
      <c r="I5074">
        <v>1999</v>
      </c>
      <c r="J5074" t="s">
        <v>18</v>
      </c>
      <c r="K5074">
        <v>3.8</v>
      </c>
      <c r="L5074">
        <v>464</v>
      </c>
      <c r="M5074">
        <v>60.000000000000007</v>
      </c>
      <c r="N5074">
        <v>1199.4000000000001</v>
      </c>
      <c r="O5074">
        <v>799</v>
      </c>
      <c r="P5074" t="str">
        <f>IF(Table1[[#This Row],[Discount %]]&gt;50,"High Discount","Low Discount")</f>
        <v>High Discount</v>
      </c>
    </row>
    <row r="5075" spans="1:16" x14ac:dyDescent="0.3">
      <c r="A5075" t="s">
        <v>10166</v>
      </c>
      <c r="B5075">
        <v>6912853</v>
      </c>
      <c r="C5075" t="s">
        <v>1122</v>
      </c>
      <c r="D5075" t="s">
        <v>25</v>
      </c>
      <c r="E5075" t="s">
        <v>38</v>
      </c>
      <c r="F5075" t="s">
        <v>16</v>
      </c>
      <c r="G5075" t="s">
        <v>10167</v>
      </c>
      <c r="H5075">
        <v>487</v>
      </c>
      <c r="I5075">
        <v>1249</v>
      </c>
      <c r="J5075" t="s">
        <v>23</v>
      </c>
      <c r="K5075">
        <v>4.0999999999999996</v>
      </c>
      <c r="L5075">
        <v>464</v>
      </c>
      <c r="M5075">
        <v>61</v>
      </c>
      <c r="N5075">
        <v>761.89</v>
      </c>
      <c r="O5075">
        <v>487</v>
      </c>
      <c r="P5075" t="str">
        <f>IF(Table1[[#This Row],[Discount %]]&gt;50,"High Discount","Low Discount")</f>
        <v>High Discount</v>
      </c>
    </row>
    <row r="5076" spans="1:16" x14ac:dyDescent="0.3">
      <c r="A5076" t="s">
        <v>10168</v>
      </c>
      <c r="B5076">
        <v>10944810</v>
      </c>
      <c r="C5076" t="s">
        <v>13</v>
      </c>
      <c r="D5076" t="s">
        <v>25</v>
      </c>
      <c r="E5076" t="s">
        <v>26</v>
      </c>
      <c r="F5076" t="s">
        <v>16</v>
      </c>
      <c r="G5076" t="s">
        <v>10135</v>
      </c>
      <c r="H5076">
        <v>674</v>
      </c>
      <c r="I5076">
        <v>1499</v>
      </c>
      <c r="J5076" t="s">
        <v>231</v>
      </c>
      <c r="K5076">
        <v>4.3</v>
      </c>
      <c r="L5076">
        <v>464</v>
      </c>
      <c r="M5076">
        <v>55.000000000000007</v>
      </c>
      <c r="N5076">
        <v>824.45000000000016</v>
      </c>
      <c r="O5076">
        <v>674</v>
      </c>
      <c r="P5076" t="str">
        <f>IF(Table1[[#This Row],[Discount %]]&gt;50,"High Discount","Low Discount")</f>
        <v>High Discount</v>
      </c>
    </row>
    <row r="5077" spans="1:16" x14ac:dyDescent="0.3">
      <c r="A5077" t="s">
        <v>10169</v>
      </c>
      <c r="B5077">
        <v>2295695</v>
      </c>
      <c r="C5077" t="s">
        <v>103</v>
      </c>
      <c r="D5077" t="s">
        <v>31</v>
      </c>
      <c r="E5077" t="s">
        <v>271</v>
      </c>
      <c r="F5077" t="s">
        <v>33</v>
      </c>
      <c r="G5077" t="s">
        <v>10170</v>
      </c>
      <c r="I5077">
        <v>399</v>
      </c>
      <c r="J5077" t="s">
        <v>23</v>
      </c>
      <c r="K5077">
        <v>4.3</v>
      </c>
      <c r="L5077">
        <v>464</v>
      </c>
      <c r="M5077">
        <v>44</v>
      </c>
      <c r="N5077">
        <v>175.56</v>
      </c>
      <c r="O5077">
        <v>223</v>
      </c>
      <c r="P5077" t="str">
        <f>IF(Table1[[#This Row],[Discount %]]&gt;50,"High Discount","Low Discount")</f>
        <v>Low Discount</v>
      </c>
    </row>
    <row r="5078" spans="1:16" x14ac:dyDescent="0.3">
      <c r="A5078" t="s">
        <v>10171</v>
      </c>
      <c r="B5078">
        <v>6608550</v>
      </c>
      <c r="C5078" t="s">
        <v>30</v>
      </c>
      <c r="D5078" t="s">
        <v>31</v>
      </c>
      <c r="E5078" t="s">
        <v>104</v>
      </c>
      <c r="F5078" t="s">
        <v>33</v>
      </c>
      <c r="G5078" t="s">
        <v>10172</v>
      </c>
      <c r="H5078">
        <v>594</v>
      </c>
      <c r="I5078">
        <v>849</v>
      </c>
      <c r="J5078" t="s">
        <v>10173</v>
      </c>
      <c r="K5078">
        <v>4.0999999999999996</v>
      </c>
      <c r="L5078">
        <v>464</v>
      </c>
      <c r="M5078">
        <v>30</v>
      </c>
      <c r="N5078">
        <v>254.7</v>
      </c>
      <c r="O5078">
        <v>594</v>
      </c>
      <c r="P5078" t="str">
        <f>IF(Table1[[#This Row],[Discount %]]&gt;50,"High Discount","Low Discount")</f>
        <v>Low Discount</v>
      </c>
    </row>
    <row r="5079" spans="1:16" x14ac:dyDescent="0.3">
      <c r="A5079" t="s">
        <v>10174</v>
      </c>
      <c r="B5079">
        <v>13175872</v>
      </c>
      <c r="C5079" t="s">
        <v>580</v>
      </c>
      <c r="D5079" t="s">
        <v>31</v>
      </c>
      <c r="E5079" t="s">
        <v>486</v>
      </c>
      <c r="F5079" t="s">
        <v>33</v>
      </c>
      <c r="G5079" t="s">
        <v>10175</v>
      </c>
      <c r="H5079">
        <v>449</v>
      </c>
      <c r="I5079">
        <v>899</v>
      </c>
      <c r="J5079" t="s">
        <v>23</v>
      </c>
      <c r="K5079">
        <v>3.6</v>
      </c>
      <c r="L5079">
        <v>464</v>
      </c>
      <c r="M5079">
        <v>50</v>
      </c>
      <c r="N5079">
        <v>449.5</v>
      </c>
      <c r="O5079">
        <v>449</v>
      </c>
      <c r="P5079" t="str">
        <f>IF(Table1[[#This Row],[Discount %]]&gt;50,"High Discount","Low Discount")</f>
        <v>Low Discount</v>
      </c>
    </row>
    <row r="5080" spans="1:16" x14ac:dyDescent="0.3">
      <c r="A5080" t="s">
        <v>10176</v>
      </c>
      <c r="B5080">
        <v>7709432</v>
      </c>
      <c r="C5080" t="s">
        <v>3722</v>
      </c>
      <c r="D5080" t="s">
        <v>31</v>
      </c>
      <c r="E5080" t="s">
        <v>104</v>
      </c>
      <c r="F5080" t="s">
        <v>33</v>
      </c>
      <c r="G5080" t="s">
        <v>10177</v>
      </c>
      <c r="H5080">
        <v>449</v>
      </c>
      <c r="I5080">
        <v>899</v>
      </c>
      <c r="J5080" t="s">
        <v>7789</v>
      </c>
      <c r="K5080">
        <v>3.3</v>
      </c>
      <c r="L5080">
        <v>464</v>
      </c>
      <c r="M5080">
        <v>50</v>
      </c>
      <c r="N5080">
        <v>449.5</v>
      </c>
      <c r="O5080">
        <v>449</v>
      </c>
      <c r="P5080" t="str">
        <f>IF(Table1[[#This Row],[Discount %]]&gt;50,"High Discount","Low Discount")</f>
        <v>Low Discount</v>
      </c>
    </row>
    <row r="5081" spans="1:16" x14ac:dyDescent="0.3">
      <c r="A5081" t="s">
        <v>10178</v>
      </c>
      <c r="B5081">
        <v>14172590</v>
      </c>
      <c r="C5081" t="s">
        <v>56</v>
      </c>
      <c r="D5081" t="s">
        <v>86</v>
      </c>
      <c r="E5081" t="s">
        <v>82</v>
      </c>
      <c r="F5081" t="s">
        <v>33</v>
      </c>
      <c r="G5081" t="s">
        <v>10179</v>
      </c>
      <c r="H5081">
        <v>419</v>
      </c>
      <c r="I5081">
        <v>1399</v>
      </c>
      <c r="J5081" t="s">
        <v>88</v>
      </c>
      <c r="K5081">
        <v>4.0999999999999996</v>
      </c>
      <c r="L5081">
        <v>464</v>
      </c>
      <c r="M5081">
        <v>70</v>
      </c>
      <c r="N5081">
        <v>979.3</v>
      </c>
      <c r="O5081">
        <v>419</v>
      </c>
      <c r="P5081" t="str">
        <f>IF(Table1[[#This Row],[Discount %]]&gt;50,"High Discount","Low Discount")</f>
        <v>High Discount</v>
      </c>
    </row>
    <row r="5082" spans="1:16" x14ac:dyDescent="0.3">
      <c r="A5082" t="s">
        <v>10180</v>
      </c>
      <c r="B5082">
        <v>11875214</v>
      </c>
      <c r="C5082" t="s">
        <v>90</v>
      </c>
      <c r="D5082" t="s">
        <v>37</v>
      </c>
      <c r="E5082" t="s">
        <v>43</v>
      </c>
      <c r="F5082" t="s">
        <v>33</v>
      </c>
      <c r="G5082" t="s">
        <v>10181</v>
      </c>
      <c r="I5082">
        <v>1399</v>
      </c>
      <c r="J5082" t="s">
        <v>23</v>
      </c>
      <c r="K5082">
        <v>4.4000000000000004</v>
      </c>
      <c r="L5082">
        <v>464</v>
      </c>
      <c r="M5082">
        <v>48</v>
      </c>
      <c r="N5082">
        <v>671.52</v>
      </c>
      <c r="O5082">
        <v>727</v>
      </c>
      <c r="P5082" t="str">
        <f>IF(Table1[[#This Row],[Discount %]]&gt;50,"High Discount","Low Discount")</f>
        <v>Low Discount</v>
      </c>
    </row>
    <row r="5083" spans="1:16" x14ac:dyDescent="0.3">
      <c r="A5083" t="s">
        <v>10182</v>
      </c>
      <c r="B5083">
        <v>13633386</v>
      </c>
      <c r="C5083" t="s">
        <v>161</v>
      </c>
      <c r="D5083" t="s">
        <v>37</v>
      </c>
      <c r="E5083" t="s">
        <v>131</v>
      </c>
      <c r="F5083" t="s">
        <v>33</v>
      </c>
      <c r="G5083" t="s">
        <v>10183</v>
      </c>
      <c r="I5083">
        <v>1899</v>
      </c>
      <c r="J5083" t="s">
        <v>101</v>
      </c>
      <c r="K5083">
        <v>3.9</v>
      </c>
      <c r="L5083">
        <v>464</v>
      </c>
      <c r="M5083">
        <v>55.000000000000007</v>
      </c>
      <c r="N5083">
        <v>1044.45</v>
      </c>
      <c r="O5083">
        <v>854</v>
      </c>
      <c r="P5083" t="str">
        <f>IF(Table1[[#This Row],[Discount %]]&gt;50,"High Discount","Low Discount")</f>
        <v>High Discount</v>
      </c>
    </row>
    <row r="5084" spans="1:16" x14ac:dyDescent="0.3">
      <c r="A5084" t="s">
        <v>10184</v>
      </c>
      <c r="B5084">
        <v>9339943</v>
      </c>
      <c r="C5084" t="s">
        <v>636</v>
      </c>
      <c r="D5084" t="s">
        <v>37</v>
      </c>
      <c r="E5084" t="s">
        <v>43</v>
      </c>
      <c r="F5084" t="s">
        <v>33</v>
      </c>
      <c r="G5084" t="s">
        <v>2340</v>
      </c>
      <c r="I5084">
        <v>1998</v>
      </c>
      <c r="J5084" t="s">
        <v>23</v>
      </c>
      <c r="K5084">
        <v>3.6</v>
      </c>
      <c r="L5084">
        <v>464</v>
      </c>
      <c r="M5084">
        <v>50</v>
      </c>
      <c r="N5084">
        <v>999</v>
      </c>
      <c r="O5084">
        <v>999</v>
      </c>
      <c r="P5084" t="str">
        <f>IF(Table1[[#This Row],[Discount %]]&gt;50,"High Discount","Low Discount")</f>
        <v>Low Discount</v>
      </c>
    </row>
    <row r="5085" spans="1:16" x14ac:dyDescent="0.3">
      <c r="A5085" t="s">
        <v>10185</v>
      </c>
      <c r="B5085">
        <v>13843002</v>
      </c>
      <c r="C5085" t="s">
        <v>161</v>
      </c>
      <c r="D5085" t="s">
        <v>37</v>
      </c>
      <c r="E5085" t="s">
        <v>131</v>
      </c>
      <c r="F5085" t="s">
        <v>33</v>
      </c>
      <c r="G5085" t="s">
        <v>10186</v>
      </c>
      <c r="I5085">
        <v>2099</v>
      </c>
      <c r="J5085" t="s">
        <v>101</v>
      </c>
      <c r="K5085">
        <v>4.0999999999999996</v>
      </c>
      <c r="L5085">
        <v>464</v>
      </c>
      <c r="M5085">
        <v>60.000000000000007</v>
      </c>
      <c r="N5085">
        <v>1259.4000000000001</v>
      </c>
      <c r="O5085">
        <v>839</v>
      </c>
      <c r="P5085" t="str">
        <f>IF(Table1[[#This Row],[Discount %]]&gt;50,"High Discount","Low Discount")</f>
        <v>High Discount</v>
      </c>
    </row>
    <row r="5086" spans="1:16" x14ac:dyDescent="0.3">
      <c r="A5086" t="s">
        <v>10187</v>
      </c>
      <c r="B5086">
        <v>14205064</v>
      </c>
      <c r="C5086" t="s">
        <v>6606</v>
      </c>
      <c r="D5086" t="s">
        <v>37</v>
      </c>
      <c r="E5086" t="s">
        <v>554</v>
      </c>
      <c r="F5086" t="s">
        <v>33</v>
      </c>
      <c r="G5086" t="s">
        <v>10188</v>
      </c>
      <c r="I5086">
        <v>299</v>
      </c>
      <c r="J5086" t="s">
        <v>101</v>
      </c>
      <c r="K5086">
        <v>4.5</v>
      </c>
      <c r="L5086">
        <v>464</v>
      </c>
      <c r="M5086">
        <v>53</v>
      </c>
      <c r="N5086">
        <v>158.47</v>
      </c>
      <c r="O5086">
        <v>140</v>
      </c>
      <c r="P5086" t="str">
        <f>IF(Table1[[#This Row],[Discount %]]&gt;50,"High Discount","Low Discount")</f>
        <v>High Discount</v>
      </c>
    </row>
    <row r="5087" spans="1:16" x14ac:dyDescent="0.3">
      <c r="A5087" t="s">
        <v>10189</v>
      </c>
      <c r="B5087">
        <v>11373830</v>
      </c>
      <c r="C5087" t="s">
        <v>3491</v>
      </c>
      <c r="D5087" t="s">
        <v>37</v>
      </c>
      <c r="E5087" t="s">
        <v>554</v>
      </c>
      <c r="F5087" t="s">
        <v>33</v>
      </c>
      <c r="G5087" t="s">
        <v>10190</v>
      </c>
      <c r="I5087">
        <v>399</v>
      </c>
      <c r="J5087" t="s">
        <v>23</v>
      </c>
      <c r="K5087">
        <v>4.2</v>
      </c>
      <c r="L5087">
        <v>464</v>
      </c>
      <c r="M5087">
        <v>53</v>
      </c>
      <c r="N5087">
        <v>211.47</v>
      </c>
      <c r="O5087">
        <v>187</v>
      </c>
      <c r="P5087" t="str">
        <f>IF(Table1[[#This Row],[Discount %]]&gt;50,"High Discount","Low Discount")</f>
        <v>High Discount</v>
      </c>
    </row>
    <row r="5088" spans="1:16" x14ac:dyDescent="0.3">
      <c r="A5088" t="s">
        <v>10191</v>
      </c>
      <c r="B5088">
        <v>8962377</v>
      </c>
      <c r="C5088" t="s">
        <v>13</v>
      </c>
      <c r="D5088" t="s">
        <v>14</v>
      </c>
      <c r="E5088" t="s">
        <v>15</v>
      </c>
      <c r="F5088" t="s">
        <v>16</v>
      </c>
      <c r="G5088" t="s">
        <v>10192</v>
      </c>
      <c r="H5088">
        <v>824</v>
      </c>
      <c r="I5088">
        <v>1499</v>
      </c>
      <c r="J5088" t="s">
        <v>118</v>
      </c>
      <c r="K5088">
        <v>4</v>
      </c>
      <c r="L5088">
        <v>463</v>
      </c>
      <c r="M5088">
        <v>44.999999999999993</v>
      </c>
      <c r="N5088">
        <v>674.54999999999984</v>
      </c>
      <c r="O5088">
        <v>824</v>
      </c>
      <c r="P5088" t="str">
        <f>IF(Table1[[#This Row],[Discount %]]&gt;50,"High Discount","Low Discount")</f>
        <v>Low Discount</v>
      </c>
    </row>
    <row r="5089" spans="1:16" x14ac:dyDescent="0.3">
      <c r="A5089" t="s">
        <v>10193</v>
      </c>
      <c r="B5089">
        <v>12186160</v>
      </c>
      <c r="C5089" t="s">
        <v>180</v>
      </c>
      <c r="D5089" t="s">
        <v>25</v>
      </c>
      <c r="E5089" t="s">
        <v>38</v>
      </c>
      <c r="F5089" t="s">
        <v>16</v>
      </c>
      <c r="G5089" t="s">
        <v>10194</v>
      </c>
      <c r="H5089">
        <v>367</v>
      </c>
      <c r="I5089">
        <v>1049</v>
      </c>
      <c r="J5089" t="s">
        <v>23</v>
      </c>
      <c r="K5089">
        <v>4.3</v>
      </c>
      <c r="L5089">
        <v>463</v>
      </c>
      <c r="M5089">
        <v>65</v>
      </c>
      <c r="N5089">
        <v>681.85</v>
      </c>
      <c r="O5089">
        <v>367</v>
      </c>
      <c r="P5089" t="str">
        <f>IF(Table1[[#This Row],[Discount %]]&gt;50,"High Discount","Low Discount")</f>
        <v>High Discount</v>
      </c>
    </row>
    <row r="5090" spans="1:16" x14ac:dyDescent="0.3">
      <c r="A5090" t="s">
        <v>10195</v>
      </c>
      <c r="B5090">
        <v>2338698</v>
      </c>
      <c r="C5090" t="s">
        <v>149</v>
      </c>
      <c r="D5090" t="s">
        <v>25</v>
      </c>
      <c r="E5090" t="s">
        <v>26</v>
      </c>
      <c r="F5090" t="s">
        <v>16</v>
      </c>
      <c r="G5090" t="s">
        <v>10196</v>
      </c>
      <c r="H5090">
        <v>1249</v>
      </c>
      <c r="I5090">
        <v>2499</v>
      </c>
      <c r="J5090" t="s">
        <v>453</v>
      </c>
      <c r="K5090">
        <v>3.8</v>
      </c>
      <c r="L5090">
        <v>463</v>
      </c>
      <c r="M5090">
        <v>50</v>
      </c>
      <c r="N5090">
        <v>1249.5</v>
      </c>
      <c r="O5090">
        <v>1249</v>
      </c>
      <c r="P5090" t="str">
        <f>IF(Table1[[#This Row],[Discount %]]&gt;50,"High Discount","Low Discount")</f>
        <v>Low Discount</v>
      </c>
    </row>
    <row r="5091" spans="1:16" x14ac:dyDescent="0.3">
      <c r="A5091" t="s">
        <v>10197</v>
      </c>
      <c r="B5091">
        <v>9901879</v>
      </c>
      <c r="C5091" t="s">
        <v>324</v>
      </c>
      <c r="D5091" t="s">
        <v>31</v>
      </c>
      <c r="E5091" t="s">
        <v>104</v>
      </c>
      <c r="F5091" t="s">
        <v>33</v>
      </c>
      <c r="G5091" t="s">
        <v>10198</v>
      </c>
      <c r="I5091">
        <v>549</v>
      </c>
      <c r="J5091" t="s">
        <v>1670</v>
      </c>
      <c r="K5091">
        <v>4.5999999999999996</v>
      </c>
      <c r="L5091">
        <v>463</v>
      </c>
      <c r="M5091">
        <v>44</v>
      </c>
      <c r="N5091">
        <v>241.56</v>
      </c>
      <c r="O5091">
        <v>307</v>
      </c>
      <c r="P5091" t="str">
        <f>IF(Table1[[#This Row],[Discount %]]&gt;50,"High Discount","Low Discount")</f>
        <v>Low Discount</v>
      </c>
    </row>
    <row r="5092" spans="1:16" x14ac:dyDescent="0.3">
      <c r="A5092" t="s">
        <v>10199</v>
      </c>
      <c r="B5092">
        <v>11824206</v>
      </c>
      <c r="C5092" t="s">
        <v>4213</v>
      </c>
      <c r="D5092" t="s">
        <v>31</v>
      </c>
      <c r="E5092" t="s">
        <v>104</v>
      </c>
      <c r="F5092" t="s">
        <v>33</v>
      </c>
      <c r="G5092" t="s">
        <v>10200</v>
      </c>
      <c r="H5092">
        <v>458</v>
      </c>
      <c r="I5092">
        <v>899</v>
      </c>
      <c r="J5092" t="s">
        <v>10201</v>
      </c>
      <c r="K5092">
        <v>4.2</v>
      </c>
      <c r="L5092">
        <v>463</v>
      </c>
      <c r="M5092">
        <v>49</v>
      </c>
      <c r="N5092">
        <v>440.51</v>
      </c>
      <c r="O5092">
        <v>458</v>
      </c>
      <c r="P5092" t="str">
        <f>IF(Table1[[#This Row],[Discount %]]&gt;50,"High Discount","Low Discount")</f>
        <v>Low Discount</v>
      </c>
    </row>
    <row r="5093" spans="1:16" x14ac:dyDescent="0.3">
      <c r="A5093" t="s">
        <v>10202</v>
      </c>
      <c r="B5093">
        <v>10561308</v>
      </c>
      <c r="C5093" t="s">
        <v>85</v>
      </c>
      <c r="D5093" t="s">
        <v>86</v>
      </c>
      <c r="E5093" t="s">
        <v>131</v>
      </c>
      <c r="F5093" t="s">
        <v>33</v>
      </c>
      <c r="G5093" t="s">
        <v>10203</v>
      </c>
      <c r="H5093">
        <v>524</v>
      </c>
      <c r="I5093">
        <v>1499</v>
      </c>
      <c r="J5093" t="s">
        <v>88</v>
      </c>
      <c r="K5093">
        <v>4.2</v>
      </c>
      <c r="L5093">
        <v>463</v>
      </c>
      <c r="M5093">
        <v>65</v>
      </c>
      <c r="N5093">
        <v>974.35</v>
      </c>
      <c r="O5093">
        <v>524</v>
      </c>
      <c r="P5093" t="str">
        <f>IF(Table1[[#This Row],[Discount %]]&gt;50,"High Discount","Low Discount")</f>
        <v>High Discount</v>
      </c>
    </row>
    <row r="5094" spans="1:16" x14ac:dyDescent="0.3">
      <c r="A5094" t="s">
        <v>10204</v>
      </c>
      <c r="B5094">
        <v>10259667</v>
      </c>
      <c r="C5094" t="s">
        <v>180</v>
      </c>
      <c r="D5094" t="s">
        <v>86</v>
      </c>
      <c r="E5094" t="s">
        <v>47</v>
      </c>
      <c r="F5094" t="s">
        <v>33</v>
      </c>
      <c r="G5094" t="s">
        <v>10205</v>
      </c>
      <c r="I5094">
        <v>3499</v>
      </c>
      <c r="J5094" t="s">
        <v>603</v>
      </c>
      <c r="K5094">
        <v>4.3</v>
      </c>
      <c r="L5094">
        <v>463</v>
      </c>
      <c r="M5094">
        <v>60</v>
      </c>
      <c r="N5094">
        <v>2099.4</v>
      </c>
      <c r="O5094">
        <v>1399</v>
      </c>
      <c r="P5094" t="str">
        <f>IF(Table1[[#This Row],[Discount %]]&gt;50,"High Discount","Low Discount")</f>
        <v>High Discount</v>
      </c>
    </row>
    <row r="5095" spans="1:16" x14ac:dyDescent="0.3">
      <c r="A5095" t="s">
        <v>10206</v>
      </c>
      <c r="B5095">
        <v>8905353</v>
      </c>
      <c r="C5095" t="s">
        <v>59</v>
      </c>
      <c r="D5095" t="s">
        <v>60</v>
      </c>
      <c r="E5095" t="s">
        <v>21</v>
      </c>
      <c r="F5095" t="s">
        <v>33</v>
      </c>
      <c r="G5095" t="s">
        <v>10207</v>
      </c>
      <c r="H5095">
        <v>764</v>
      </c>
      <c r="I5095">
        <v>1699</v>
      </c>
      <c r="J5095" t="s">
        <v>40</v>
      </c>
      <c r="K5095">
        <v>4.2</v>
      </c>
      <c r="L5095">
        <v>463</v>
      </c>
      <c r="M5095">
        <v>55.000000000000007</v>
      </c>
      <c r="N5095">
        <v>934.45000000000016</v>
      </c>
      <c r="O5095">
        <v>764</v>
      </c>
      <c r="P5095" t="str">
        <f>IF(Table1[[#This Row],[Discount %]]&gt;50,"High Discount","Low Discount")</f>
        <v>High Discount</v>
      </c>
    </row>
    <row r="5096" spans="1:16" x14ac:dyDescent="0.3">
      <c r="A5096" t="s">
        <v>10208</v>
      </c>
      <c r="B5096">
        <v>11182846</v>
      </c>
      <c r="C5096" t="s">
        <v>94</v>
      </c>
      <c r="D5096" t="s">
        <v>37</v>
      </c>
      <c r="E5096" t="s">
        <v>121</v>
      </c>
      <c r="F5096" t="s">
        <v>33</v>
      </c>
      <c r="G5096" t="s">
        <v>10209</v>
      </c>
      <c r="I5096">
        <v>1099</v>
      </c>
      <c r="J5096" t="s">
        <v>118</v>
      </c>
      <c r="K5096">
        <v>4.4000000000000004</v>
      </c>
      <c r="L5096">
        <v>463</v>
      </c>
      <c r="M5096">
        <v>65</v>
      </c>
      <c r="N5096">
        <v>714.35</v>
      </c>
      <c r="O5096">
        <v>384</v>
      </c>
      <c r="P5096" t="str">
        <f>IF(Table1[[#This Row],[Discount %]]&gt;50,"High Discount","Low Discount")</f>
        <v>High Discount</v>
      </c>
    </row>
    <row r="5097" spans="1:16" x14ac:dyDescent="0.3">
      <c r="A5097" t="s">
        <v>10210</v>
      </c>
      <c r="B5097">
        <v>17383878</v>
      </c>
      <c r="C5097" t="s">
        <v>13</v>
      </c>
      <c r="D5097" t="s">
        <v>37</v>
      </c>
      <c r="E5097" t="s">
        <v>38</v>
      </c>
      <c r="F5097" t="s">
        <v>33</v>
      </c>
      <c r="G5097" t="s">
        <v>3121</v>
      </c>
      <c r="I5097">
        <v>1398</v>
      </c>
      <c r="J5097" t="s">
        <v>40</v>
      </c>
      <c r="K5097">
        <v>4.5</v>
      </c>
      <c r="L5097">
        <v>463</v>
      </c>
      <c r="M5097">
        <v>50</v>
      </c>
      <c r="N5097">
        <v>699</v>
      </c>
      <c r="O5097">
        <v>699</v>
      </c>
      <c r="P5097" t="str">
        <f>IF(Table1[[#This Row],[Discount %]]&gt;50,"High Discount","Low Discount")</f>
        <v>Low Discount</v>
      </c>
    </row>
    <row r="5098" spans="1:16" x14ac:dyDescent="0.3">
      <c r="A5098" t="s">
        <v>10211</v>
      </c>
      <c r="B5098">
        <v>2426493</v>
      </c>
      <c r="C5098" t="s">
        <v>1325</v>
      </c>
      <c r="D5098" t="s">
        <v>37</v>
      </c>
      <c r="E5098" t="s">
        <v>43</v>
      </c>
      <c r="F5098" t="s">
        <v>33</v>
      </c>
      <c r="G5098" t="s">
        <v>10212</v>
      </c>
      <c r="I5098">
        <v>1499</v>
      </c>
      <c r="J5098" t="s">
        <v>40</v>
      </c>
      <c r="K5098">
        <v>4.3</v>
      </c>
      <c r="L5098">
        <v>463</v>
      </c>
      <c r="M5098">
        <v>50</v>
      </c>
      <c r="N5098">
        <v>749.5</v>
      </c>
      <c r="O5098">
        <v>749</v>
      </c>
      <c r="P5098" t="str">
        <f>IF(Table1[[#This Row],[Discount %]]&gt;50,"High Discount","Low Discount")</f>
        <v>Low Discount</v>
      </c>
    </row>
    <row r="5099" spans="1:16" x14ac:dyDescent="0.3">
      <c r="A5099" t="s">
        <v>10213</v>
      </c>
      <c r="B5099">
        <v>10111107</v>
      </c>
      <c r="C5099" t="s">
        <v>94</v>
      </c>
      <c r="D5099" t="s">
        <v>37</v>
      </c>
      <c r="E5099" t="s">
        <v>168</v>
      </c>
      <c r="F5099" t="s">
        <v>33</v>
      </c>
      <c r="G5099" t="s">
        <v>10117</v>
      </c>
      <c r="I5099">
        <v>2599</v>
      </c>
      <c r="J5099" t="s">
        <v>23</v>
      </c>
      <c r="K5099">
        <v>4.4000000000000004</v>
      </c>
      <c r="L5099">
        <v>463</v>
      </c>
      <c r="M5099">
        <v>70</v>
      </c>
      <c r="N5099">
        <v>1819.3</v>
      </c>
      <c r="O5099">
        <v>779</v>
      </c>
      <c r="P5099" t="str">
        <f>IF(Table1[[#This Row],[Discount %]]&gt;50,"High Discount","Low Discount")</f>
        <v>High Discount</v>
      </c>
    </row>
    <row r="5100" spans="1:16" x14ac:dyDescent="0.3">
      <c r="A5100" t="s">
        <v>10214</v>
      </c>
      <c r="B5100">
        <v>12193604</v>
      </c>
      <c r="C5100" t="s">
        <v>13</v>
      </c>
      <c r="D5100" t="s">
        <v>37</v>
      </c>
      <c r="E5100" t="s">
        <v>38</v>
      </c>
      <c r="F5100" t="s">
        <v>33</v>
      </c>
      <c r="G5100" t="s">
        <v>3030</v>
      </c>
      <c r="I5100">
        <v>599</v>
      </c>
      <c r="J5100" t="s">
        <v>40</v>
      </c>
      <c r="K5100">
        <v>4.3</v>
      </c>
      <c r="L5100">
        <v>463</v>
      </c>
      <c r="M5100">
        <v>40</v>
      </c>
      <c r="N5100">
        <v>239.6</v>
      </c>
      <c r="O5100">
        <v>359</v>
      </c>
      <c r="P5100" t="str">
        <f>IF(Table1[[#This Row],[Discount %]]&gt;50,"High Discount","Low Discount")</f>
        <v>Low Discount</v>
      </c>
    </row>
    <row r="5101" spans="1:16" x14ac:dyDescent="0.3">
      <c r="A5101" t="s">
        <v>10215</v>
      </c>
      <c r="B5101">
        <v>1749923</v>
      </c>
      <c r="C5101" t="s">
        <v>10216</v>
      </c>
      <c r="D5101" t="s">
        <v>37</v>
      </c>
      <c r="E5101" t="s">
        <v>554</v>
      </c>
      <c r="F5101" t="s">
        <v>33</v>
      </c>
      <c r="G5101" t="s">
        <v>10217</v>
      </c>
      <c r="I5101">
        <v>990</v>
      </c>
      <c r="J5101" t="s">
        <v>834</v>
      </c>
      <c r="K5101">
        <v>4</v>
      </c>
      <c r="L5101">
        <v>463</v>
      </c>
      <c r="M5101">
        <v>40</v>
      </c>
      <c r="N5101">
        <v>396</v>
      </c>
      <c r="O5101">
        <v>594</v>
      </c>
      <c r="P5101" t="str">
        <f>IF(Table1[[#This Row],[Discount %]]&gt;50,"High Discount","Low Discount")</f>
        <v>Low Discount</v>
      </c>
    </row>
    <row r="5102" spans="1:16" x14ac:dyDescent="0.3">
      <c r="A5102" t="s">
        <v>10218</v>
      </c>
      <c r="B5102">
        <v>14798276</v>
      </c>
      <c r="C5102" t="s">
        <v>46</v>
      </c>
      <c r="D5102" t="s">
        <v>14</v>
      </c>
      <c r="E5102" t="s">
        <v>21</v>
      </c>
      <c r="F5102" t="s">
        <v>16</v>
      </c>
      <c r="G5102" t="s">
        <v>10219</v>
      </c>
      <c r="H5102">
        <v>493</v>
      </c>
      <c r="I5102">
        <v>949</v>
      </c>
      <c r="J5102" t="s">
        <v>23</v>
      </c>
      <c r="K5102">
        <v>4</v>
      </c>
      <c r="L5102">
        <v>462</v>
      </c>
      <c r="M5102">
        <v>48</v>
      </c>
      <c r="N5102">
        <v>455.52</v>
      </c>
      <c r="O5102">
        <v>493</v>
      </c>
      <c r="P5102" t="str">
        <f>IF(Table1[[#This Row],[Discount %]]&gt;50,"High Discount","Low Discount")</f>
        <v>Low Discount</v>
      </c>
    </row>
    <row r="5103" spans="1:16" x14ac:dyDescent="0.3">
      <c r="A5103" t="s">
        <v>10220</v>
      </c>
      <c r="B5103">
        <v>2286523</v>
      </c>
      <c r="C5103" t="s">
        <v>42</v>
      </c>
      <c r="D5103" t="s">
        <v>14</v>
      </c>
      <c r="E5103" t="s">
        <v>47</v>
      </c>
      <c r="F5103" t="s">
        <v>16</v>
      </c>
      <c r="G5103" t="s">
        <v>10221</v>
      </c>
      <c r="H5103">
        <v>999</v>
      </c>
      <c r="I5103">
        <v>2499</v>
      </c>
      <c r="J5103" t="s">
        <v>10222</v>
      </c>
      <c r="K5103">
        <v>4.2</v>
      </c>
      <c r="L5103">
        <v>462</v>
      </c>
      <c r="M5103">
        <v>60.000000000000007</v>
      </c>
      <c r="N5103">
        <v>1499.4000000000003</v>
      </c>
      <c r="O5103">
        <v>999</v>
      </c>
      <c r="P5103" t="str">
        <f>IF(Table1[[#This Row],[Discount %]]&gt;50,"High Discount","Low Discount")</f>
        <v>High Discount</v>
      </c>
    </row>
    <row r="5104" spans="1:16" x14ac:dyDescent="0.3">
      <c r="A5104" t="s">
        <v>10223</v>
      </c>
      <c r="B5104">
        <v>10764192</v>
      </c>
      <c r="C5104" t="s">
        <v>13</v>
      </c>
      <c r="D5104" t="s">
        <v>14</v>
      </c>
      <c r="E5104" t="s">
        <v>15</v>
      </c>
      <c r="F5104" t="s">
        <v>16</v>
      </c>
      <c r="G5104" t="s">
        <v>869</v>
      </c>
      <c r="H5104">
        <v>879</v>
      </c>
      <c r="I5104">
        <v>2199</v>
      </c>
      <c r="J5104" t="s">
        <v>18</v>
      </c>
      <c r="K5104">
        <v>3.8</v>
      </c>
      <c r="L5104">
        <v>462</v>
      </c>
      <c r="M5104">
        <v>60.000000000000007</v>
      </c>
      <c r="N5104">
        <v>1319.4000000000003</v>
      </c>
      <c r="O5104">
        <v>879</v>
      </c>
      <c r="P5104" t="str">
        <f>IF(Table1[[#This Row],[Discount %]]&gt;50,"High Discount","Low Discount")</f>
        <v>High Discount</v>
      </c>
    </row>
    <row r="5105" spans="1:16" x14ac:dyDescent="0.3">
      <c r="A5105" t="s">
        <v>10224</v>
      </c>
      <c r="B5105">
        <v>6708740</v>
      </c>
      <c r="C5105" t="s">
        <v>46</v>
      </c>
      <c r="D5105" t="s">
        <v>14</v>
      </c>
      <c r="E5105" t="s">
        <v>47</v>
      </c>
      <c r="F5105" t="s">
        <v>16</v>
      </c>
      <c r="G5105" t="s">
        <v>9339</v>
      </c>
      <c r="H5105">
        <v>573</v>
      </c>
      <c r="I5105">
        <v>1549</v>
      </c>
      <c r="J5105" t="s">
        <v>49</v>
      </c>
      <c r="K5105">
        <v>3.9</v>
      </c>
      <c r="L5105">
        <v>462</v>
      </c>
      <c r="M5105">
        <v>63</v>
      </c>
      <c r="N5105">
        <v>975.87</v>
      </c>
      <c r="O5105">
        <v>573</v>
      </c>
      <c r="P5105" t="str">
        <f>IF(Table1[[#This Row],[Discount %]]&gt;50,"High Discount","Low Discount")</f>
        <v>High Discount</v>
      </c>
    </row>
    <row r="5106" spans="1:16" x14ac:dyDescent="0.3">
      <c r="A5106" t="s">
        <v>10225</v>
      </c>
      <c r="B5106">
        <v>13682876</v>
      </c>
      <c r="C5106" t="s">
        <v>924</v>
      </c>
      <c r="D5106" t="s">
        <v>176</v>
      </c>
      <c r="E5106" t="s">
        <v>325</v>
      </c>
      <c r="F5106" t="s">
        <v>16</v>
      </c>
      <c r="G5106" t="s">
        <v>10226</v>
      </c>
      <c r="I5106">
        <v>269</v>
      </c>
      <c r="J5106" t="s">
        <v>35</v>
      </c>
      <c r="K5106">
        <v>4.2</v>
      </c>
      <c r="L5106">
        <v>462</v>
      </c>
      <c r="M5106">
        <v>31</v>
      </c>
      <c r="N5106">
        <v>83.39</v>
      </c>
      <c r="O5106">
        <v>185</v>
      </c>
      <c r="P5106" t="str">
        <f>IF(Table1[[#This Row],[Discount %]]&gt;50,"High Discount","Low Discount")</f>
        <v>Low Discount</v>
      </c>
    </row>
    <row r="5107" spans="1:16" x14ac:dyDescent="0.3">
      <c r="A5107" t="s">
        <v>10227</v>
      </c>
      <c r="B5107">
        <v>11444460</v>
      </c>
      <c r="C5107" t="s">
        <v>324</v>
      </c>
      <c r="D5107" t="s">
        <v>176</v>
      </c>
      <c r="E5107" t="s">
        <v>4881</v>
      </c>
      <c r="F5107" t="s">
        <v>16</v>
      </c>
      <c r="G5107" t="s">
        <v>10228</v>
      </c>
      <c r="I5107">
        <v>499</v>
      </c>
      <c r="J5107" t="s">
        <v>327</v>
      </c>
      <c r="K5107">
        <v>4.4000000000000004</v>
      </c>
      <c r="L5107">
        <v>462</v>
      </c>
      <c r="M5107">
        <v>31</v>
      </c>
      <c r="N5107">
        <v>154.69</v>
      </c>
      <c r="O5107">
        <v>344</v>
      </c>
      <c r="P5107" t="str">
        <f>IF(Table1[[#This Row],[Discount %]]&gt;50,"High Discount","Low Discount")</f>
        <v>Low Discount</v>
      </c>
    </row>
    <row r="5108" spans="1:16" x14ac:dyDescent="0.3">
      <c r="A5108" t="s">
        <v>10229</v>
      </c>
      <c r="B5108">
        <v>11896090</v>
      </c>
      <c r="C5108" t="s">
        <v>13</v>
      </c>
      <c r="D5108" t="s">
        <v>25</v>
      </c>
      <c r="E5108" t="s">
        <v>26</v>
      </c>
      <c r="F5108" t="s">
        <v>16</v>
      </c>
      <c r="G5108" t="s">
        <v>7112</v>
      </c>
      <c r="H5108">
        <v>824</v>
      </c>
      <c r="I5108">
        <v>1499</v>
      </c>
      <c r="J5108" t="s">
        <v>28</v>
      </c>
      <c r="K5108">
        <v>4.2</v>
      </c>
      <c r="L5108">
        <v>462</v>
      </c>
      <c r="M5108">
        <v>44.999999999999993</v>
      </c>
      <c r="N5108">
        <v>674.54999999999984</v>
      </c>
      <c r="O5108">
        <v>824</v>
      </c>
      <c r="P5108" t="str">
        <f>IF(Table1[[#This Row],[Discount %]]&gt;50,"High Discount","Low Discount")</f>
        <v>Low Discount</v>
      </c>
    </row>
    <row r="5109" spans="1:16" x14ac:dyDescent="0.3">
      <c r="A5109" t="s">
        <v>10230</v>
      </c>
      <c r="B5109">
        <v>10556476</v>
      </c>
      <c r="C5109" t="s">
        <v>10231</v>
      </c>
      <c r="D5109" t="s">
        <v>25</v>
      </c>
      <c r="E5109" t="s">
        <v>281</v>
      </c>
      <c r="F5109" t="s">
        <v>16</v>
      </c>
      <c r="G5109" t="s">
        <v>10232</v>
      </c>
      <c r="I5109">
        <v>1699</v>
      </c>
      <c r="J5109" t="s">
        <v>88</v>
      </c>
      <c r="K5109">
        <v>4.2</v>
      </c>
      <c r="L5109">
        <v>462</v>
      </c>
      <c r="M5109">
        <v>52</v>
      </c>
      <c r="N5109">
        <v>883.48</v>
      </c>
      <c r="O5109">
        <v>815</v>
      </c>
      <c r="P5109" t="str">
        <f>IF(Table1[[#This Row],[Discount %]]&gt;50,"High Discount","Low Discount")</f>
        <v>High Discount</v>
      </c>
    </row>
    <row r="5110" spans="1:16" x14ac:dyDescent="0.3">
      <c r="A5110" t="s">
        <v>10233</v>
      </c>
      <c r="B5110">
        <v>10374811</v>
      </c>
      <c r="C5110" t="s">
        <v>3581</v>
      </c>
      <c r="D5110" t="s">
        <v>25</v>
      </c>
      <c r="E5110" t="s">
        <v>26</v>
      </c>
      <c r="F5110" t="s">
        <v>16</v>
      </c>
      <c r="G5110" t="s">
        <v>10234</v>
      </c>
      <c r="H5110">
        <v>717</v>
      </c>
      <c r="I5110">
        <v>2199</v>
      </c>
      <c r="J5110" t="s">
        <v>1608</v>
      </c>
      <c r="K5110">
        <v>4.4000000000000004</v>
      </c>
      <c r="L5110">
        <v>462</v>
      </c>
      <c r="M5110">
        <v>67.394270122783084</v>
      </c>
      <c r="N5110">
        <v>1482</v>
      </c>
      <c r="O5110">
        <v>717</v>
      </c>
      <c r="P5110" t="str">
        <f>IF(Table1[[#This Row],[Discount %]]&gt;50,"High Discount","Low Discount")</f>
        <v>High Discount</v>
      </c>
    </row>
    <row r="5111" spans="1:16" x14ac:dyDescent="0.3">
      <c r="A5111" t="s">
        <v>10235</v>
      </c>
      <c r="B5111">
        <v>11361526</v>
      </c>
      <c r="C5111" t="s">
        <v>149</v>
      </c>
      <c r="D5111" t="s">
        <v>25</v>
      </c>
      <c r="E5111" t="s">
        <v>26</v>
      </c>
      <c r="F5111" t="s">
        <v>16</v>
      </c>
      <c r="G5111" t="s">
        <v>10236</v>
      </c>
      <c r="H5111">
        <v>1319</v>
      </c>
      <c r="I5111">
        <v>2399</v>
      </c>
      <c r="J5111" t="s">
        <v>453</v>
      </c>
      <c r="K5111">
        <v>4.3</v>
      </c>
      <c r="L5111">
        <v>462</v>
      </c>
      <c r="M5111">
        <v>44.999999999999993</v>
      </c>
      <c r="N5111">
        <v>1079.55</v>
      </c>
      <c r="O5111">
        <v>1319</v>
      </c>
      <c r="P5111" t="str">
        <f>IF(Table1[[#This Row],[Discount %]]&gt;50,"High Discount","Low Discount")</f>
        <v>Low Discount</v>
      </c>
    </row>
    <row r="5112" spans="1:16" x14ac:dyDescent="0.3">
      <c r="A5112" t="s">
        <v>10237</v>
      </c>
      <c r="B5112">
        <v>1305539</v>
      </c>
      <c r="C5112" t="s">
        <v>46</v>
      </c>
      <c r="D5112" t="s">
        <v>25</v>
      </c>
      <c r="E5112" t="s">
        <v>26</v>
      </c>
      <c r="F5112" t="s">
        <v>16</v>
      </c>
      <c r="G5112" t="s">
        <v>10238</v>
      </c>
      <c r="H5112">
        <v>629</v>
      </c>
      <c r="I5112">
        <v>999</v>
      </c>
      <c r="J5112" t="s">
        <v>453</v>
      </c>
      <c r="K5112">
        <v>4.0999999999999996</v>
      </c>
      <c r="L5112">
        <v>462</v>
      </c>
      <c r="M5112">
        <v>37</v>
      </c>
      <c r="N5112">
        <v>369.63</v>
      </c>
      <c r="O5112">
        <v>629</v>
      </c>
      <c r="P5112" t="str">
        <f>IF(Table1[[#This Row],[Discount %]]&gt;50,"High Discount","Low Discount")</f>
        <v>Low Discount</v>
      </c>
    </row>
    <row r="5113" spans="1:16" x14ac:dyDescent="0.3">
      <c r="A5113" t="s">
        <v>10239</v>
      </c>
      <c r="B5113">
        <v>5335112</v>
      </c>
      <c r="C5113" t="s">
        <v>56</v>
      </c>
      <c r="D5113" t="s">
        <v>68</v>
      </c>
      <c r="E5113" t="s">
        <v>82</v>
      </c>
      <c r="F5113" t="s">
        <v>33</v>
      </c>
      <c r="G5113" t="s">
        <v>10240</v>
      </c>
      <c r="H5113">
        <v>719</v>
      </c>
      <c r="I5113">
        <v>1599</v>
      </c>
      <c r="J5113" t="s">
        <v>88</v>
      </c>
      <c r="K5113">
        <v>4</v>
      </c>
      <c r="L5113">
        <v>462</v>
      </c>
      <c r="M5113">
        <v>55.000000000000007</v>
      </c>
      <c r="N5113">
        <v>879.45000000000016</v>
      </c>
      <c r="O5113">
        <v>719</v>
      </c>
      <c r="P5113" t="str">
        <f>IF(Table1[[#This Row],[Discount %]]&gt;50,"High Discount","Low Discount")</f>
        <v>High Discount</v>
      </c>
    </row>
    <row r="5114" spans="1:16" x14ac:dyDescent="0.3">
      <c r="A5114" t="s">
        <v>10241</v>
      </c>
      <c r="B5114">
        <v>12442094</v>
      </c>
      <c r="C5114" t="s">
        <v>580</v>
      </c>
      <c r="D5114" t="s">
        <v>31</v>
      </c>
      <c r="E5114" t="s">
        <v>380</v>
      </c>
      <c r="F5114" t="s">
        <v>33</v>
      </c>
      <c r="G5114" t="s">
        <v>10242</v>
      </c>
      <c r="H5114">
        <v>569</v>
      </c>
      <c r="I5114">
        <v>1899</v>
      </c>
      <c r="J5114" t="s">
        <v>23</v>
      </c>
      <c r="K5114">
        <v>4.4000000000000004</v>
      </c>
      <c r="L5114">
        <v>462</v>
      </c>
      <c r="M5114">
        <v>70</v>
      </c>
      <c r="N5114">
        <v>1329.3</v>
      </c>
      <c r="O5114">
        <v>569</v>
      </c>
      <c r="P5114" t="str">
        <f>IF(Table1[[#This Row],[Discount %]]&gt;50,"High Discount","Low Discount")</f>
        <v>High Discount</v>
      </c>
    </row>
    <row r="5115" spans="1:16" x14ac:dyDescent="0.3">
      <c r="A5115" t="s">
        <v>10243</v>
      </c>
      <c r="B5115">
        <v>9382255</v>
      </c>
      <c r="C5115" t="s">
        <v>1946</v>
      </c>
      <c r="D5115" t="s">
        <v>31</v>
      </c>
      <c r="E5115" t="s">
        <v>104</v>
      </c>
      <c r="F5115" t="s">
        <v>33</v>
      </c>
      <c r="G5115" t="s">
        <v>10244</v>
      </c>
      <c r="H5115">
        <v>441</v>
      </c>
      <c r="I5115">
        <v>700</v>
      </c>
      <c r="J5115" t="s">
        <v>1948</v>
      </c>
      <c r="K5115">
        <v>3.6</v>
      </c>
      <c r="L5115">
        <v>462</v>
      </c>
      <c r="M5115">
        <v>37</v>
      </c>
      <c r="N5115">
        <v>259</v>
      </c>
      <c r="O5115">
        <v>441</v>
      </c>
      <c r="P5115" t="str">
        <f>IF(Table1[[#This Row],[Discount %]]&gt;50,"High Discount","Low Discount")</f>
        <v>Low Discount</v>
      </c>
    </row>
    <row r="5116" spans="1:16" x14ac:dyDescent="0.3">
      <c r="A5116" t="s">
        <v>10245</v>
      </c>
      <c r="B5116">
        <v>12406884</v>
      </c>
      <c r="C5116" t="s">
        <v>56</v>
      </c>
      <c r="D5116" t="s">
        <v>86</v>
      </c>
      <c r="E5116" t="s">
        <v>38</v>
      </c>
      <c r="F5116" t="s">
        <v>33</v>
      </c>
      <c r="G5116" t="s">
        <v>10246</v>
      </c>
      <c r="I5116">
        <v>1299</v>
      </c>
      <c r="J5116" t="s">
        <v>88</v>
      </c>
      <c r="K5116">
        <v>4.2</v>
      </c>
      <c r="L5116">
        <v>462</v>
      </c>
      <c r="M5116">
        <v>60</v>
      </c>
      <c r="N5116">
        <v>779.4</v>
      </c>
      <c r="O5116">
        <v>519</v>
      </c>
      <c r="P5116" t="str">
        <f>IF(Table1[[#This Row],[Discount %]]&gt;50,"High Discount","Low Discount")</f>
        <v>High Discount</v>
      </c>
    </row>
    <row r="5117" spans="1:16" x14ac:dyDescent="0.3">
      <c r="A5117" t="s">
        <v>10247</v>
      </c>
      <c r="B5117">
        <v>10739546</v>
      </c>
      <c r="C5117" t="s">
        <v>110</v>
      </c>
      <c r="D5117" t="s">
        <v>37</v>
      </c>
      <c r="E5117" t="s">
        <v>47</v>
      </c>
      <c r="F5117" t="s">
        <v>33</v>
      </c>
      <c r="G5117" t="s">
        <v>10248</v>
      </c>
      <c r="I5117">
        <v>1199</v>
      </c>
      <c r="J5117" t="s">
        <v>6778</v>
      </c>
      <c r="K5117">
        <v>3.7</v>
      </c>
      <c r="L5117">
        <v>462</v>
      </c>
      <c r="M5117">
        <v>60</v>
      </c>
      <c r="N5117">
        <v>719.4</v>
      </c>
      <c r="O5117">
        <v>479</v>
      </c>
      <c r="P5117" t="str">
        <f>IF(Table1[[#This Row],[Discount %]]&gt;50,"High Discount","Low Discount")</f>
        <v>High Discount</v>
      </c>
    </row>
    <row r="5118" spans="1:16" x14ac:dyDescent="0.3">
      <c r="A5118" t="s">
        <v>10249</v>
      </c>
      <c r="B5118">
        <v>14861362</v>
      </c>
      <c r="C5118" t="s">
        <v>1032</v>
      </c>
      <c r="D5118" t="s">
        <v>37</v>
      </c>
      <c r="E5118" t="s">
        <v>38</v>
      </c>
      <c r="F5118" t="s">
        <v>33</v>
      </c>
      <c r="G5118" t="s">
        <v>10250</v>
      </c>
      <c r="I5118">
        <v>1299</v>
      </c>
      <c r="J5118" t="s">
        <v>40</v>
      </c>
      <c r="K5118">
        <v>4.5</v>
      </c>
      <c r="L5118">
        <v>462</v>
      </c>
      <c r="M5118">
        <v>37</v>
      </c>
      <c r="N5118">
        <v>480.63</v>
      </c>
      <c r="O5118">
        <v>818</v>
      </c>
      <c r="P5118" t="str">
        <f>IF(Table1[[#This Row],[Discount %]]&gt;50,"High Discount","Low Discount")</f>
        <v>Low Discount</v>
      </c>
    </row>
    <row r="5119" spans="1:16" x14ac:dyDescent="0.3">
      <c r="A5119" t="s">
        <v>10251</v>
      </c>
      <c r="B5119">
        <v>13878844</v>
      </c>
      <c r="C5119" t="s">
        <v>90</v>
      </c>
      <c r="D5119" t="s">
        <v>37</v>
      </c>
      <c r="E5119" t="s">
        <v>131</v>
      </c>
      <c r="F5119" t="s">
        <v>33</v>
      </c>
      <c r="G5119" t="s">
        <v>10252</v>
      </c>
      <c r="I5119">
        <v>1699</v>
      </c>
      <c r="J5119" t="s">
        <v>23</v>
      </c>
      <c r="K5119">
        <v>4.5</v>
      </c>
      <c r="L5119">
        <v>462</v>
      </c>
      <c r="M5119">
        <v>47</v>
      </c>
      <c r="N5119">
        <v>798.53</v>
      </c>
      <c r="O5119">
        <v>900</v>
      </c>
      <c r="P5119" t="str">
        <f>IF(Table1[[#This Row],[Discount %]]&gt;50,"High Discount","Low Discount")</f>
        <v>Low Discount</v>
      </c>
    </row>
    <row r="5120" spans="1:16" x14ac:dyDescent="0.3">
      <c r="A5120" t="s">
        <v>10253</v>
      </c>
      <c r="B5120">
        <v>8362589</v>
      </c>
      <c r="C5120" t="s">
        <v>7519</v>
      </c>
      <c r="D5120" t="s">
        <v>37</v>
      </c>
      <c r="E5120" t="s">
        <v>131</v>
      </c>
      <c r="F5120" t="s">
        <v>33</v>
      </c>
      <c r="G5120" t="s">
        <v>10254</v>
      </c>
      <c r="I5120">
        <v>1799</v>
      </c>
      <c r="J5120" t="s">
        <v>35</v>
      </c>
      <c r="K5120">
        <v>4</v>
      </c>
      <c r="L5120">
        <v>462</v>
      </c>
      <c r="M5120">
        <v>48</v>
      </c>
      <c r="N5120">
        <v>863.52</v>
      </c>
      <c r="O5120">
        <v>935</v>
      </c>
      <c r="P5120" t="str">
        <f>IF(Table1[[#This Row],[Discount %]]&gt;50,"High Discount","Low Discount")</f>
        <v>Low Discount</v>
      </c>
    </row>
    <row r="5121" spans="1:16" x14ac:dyDescent="0.3">
      <c r="A5121" t="s">
        <v>10255</v>
      </c>
      <c r="B5121">
        <v>13188714</v>
      </c>
      <c r="C5121" t="s">
        <v>46</v>
      </c>
      <c r="D5121" t="s">
        <v>14</v>
      </c>
      <c r="E5121" t="s">
        <v>47</v>
      </c>
      <c r="F5121" t="s">
        <v>16</v>
      </c>
      <c r="G5121" t="s">
        <v>10256</v>
      </c>
      <c r="H5121">
        <v>639</v>
      </c>
      <c r="I5121">
        <v>1599</v>
      </c>
      <c r="J5121" t="s">
        <v>49</v>
      </c>
      <c r="K5121">
        <v>4</v>
      </c>
      <c r="L5121">
        <v>461</v>
      </c>
      <c r="M5121">
        <v>60</v>
      </c>
      <c r="N5121">
        <v>959.4</v>
      </c>
      <c r="O5121">
        <v>639</v>
      </c>
      <c r="P5121" t="str">
        <f>IF(Table1[[#This Row],[Discount %]]&gt;50,"High Discount","Low Discount")</f>
        <v>High Discount</v>
      </c>
    </row>
    <row r="5122" spans="1:16" x14ac:dyDescent="0.3">
      <c r="A5122" t="s">
        <v>10257</v>
      </c>
      <c r="B5122">
        <v>13077162</v>
      </c>
      <c r="C5122" t="s">
        <v>42</v>
      </c>
      <c r="D5122" t="s">
        <v>14</v>
      </c>
      <c r="E5122" t="s">
        <v>15</v>
      </c>
      <c r="F5122" t="s">
        <v>16</v>
      </c>
      <c r="G5122" t="s">
        <v>10258</v>
      </c>
      <c r="H5122">
        <v>599</v>
      </c>
      <c r="I5122">
        <v>1499</v>
      </c>
      <c r="J5122" t="s">
        <v>18</v>
      </c>
      <c r="K5122">
        <v>3.7</v>
      </c>
      <c r="L5122">
        <v>461</v>
      </c>
      <c r="M5122">
        <v>60</v>
      </c>
      <c r="N5122">
        <v>899.4</v>
      </c>
      <c r="O5122">
        <v>599</v>
      </c>
      <c r="P5122" t="str">
        <f>IF(Table1[[#This Row],[Discount %]]&gt;50,"High Discount","Low Discount")</f>
        <v>High Discount</v>
      </c>
    </row>
    <row r="5123" spans="1:16" x14ac:dyDescent="0.3">
      <c r="A5123" t="s">
        <v>10259</v>
      </c>
      <c r="B5123">
        <v>1946719</v>
      </c>
      <c r="C5123" t="s">
        <v>59</v>
      </c>
      <c r="D5123" t="s">
        <v>60</v>
      </c>
      <c r="E5123" t="s">
        <v>281</v>
      </c>
      <c r="F5123" t="s">
        <v>16</v>
      </c>
      <c r="G5123" t="s">
        <v>10260</v>
      </c>
      <c r="H5123">
        <v>979</v>
      </c>
      <c r="I5123">
        <v>2799</v>
      </c>
      <c r="J5123" t="s">
        <v>35</v>
      </c>
      <c r="K5123">
        <v>4</v>
      </c>
      <c r="L5123">
        <v>461</v>
      </c>
      <c r="M5123">
        <v>65</v>
      </c>
      <c r="N5123">
        <v>1819.35</v>
      </c>
      <c r="O5123">
        <v>979</v>
      </c>
      <c r="P5123" t="str">
        <f>IF(Table1[[#This Row],[Discount %]]&gt;50,"High Discount","Low Discount")</f>
        <v>High Discount</v>
      </c>
    </row>
    <row r="5124" spans="1:16" x14ac:dyDescent="0.3">
      <c r="A5124" t="s">
        <v>10261</v>
      </c>
      <c r="B5124">
        <v>10532978</v>
      </c>
      <c r="C5124" t="s">
        <v>7583</v>
      </c>
      <c r="D5124" t="s">
        <v>25</v>
      </c>
      <c r="E5124" t="s">
        <v>38</v>
      </c>
      <c r="F5124" t="s">
        <v>16</v>
      </c>
      <c r="G5124" t="s">
        <v>10262</v>
      </c>
      <c r="H5124">
        <v>734</v>
      </c>
      <c r="I5124">
        <v>1049</v>
      </c>
      <c r="J5124" t="s">
        <v>212</v>
      </c>
      <c r="K5124">
        <v>4.4000000000000004</v>
      </c>
      <c r="L5124">
        <v>461</v>
      </c>
      <c r="M5124">
        <v>30</v>
      </c>
      <c r="N5124">
        <v>314.7</v>
      </c>
      <c r="O5124">
        <v>734</v>
      </c>
      <c r="P5124" t="str">
        <f>IF(Table1[[#This Row],[Discount %]]&gt;50,"High Discount","Low Discount")</f>
        <v>Low Discount</v>
      </c>
    </row>
    <row r="5125" spans="1:16" x14ac:dyDescent="0.3">
      <c r="A5125" t="s">
        <v>10263</v>
      </c>
      <c r="B5125">
        <v>11534010</v>
      </c>
      <c r="C5125" t="s">
        <v>13</v>
      </c>
      <c r="D5125" t="s">
        <v>25</v>
      </c>
      <c r="E5125" t="s">
        <v>38</v>
      </c>
      <c r="F5125" t="s">
        <v>16</v>
      </c>
      <c r="G5125" t="s">
        <v>10264</v>
      </c>
      <c r="H5125">
        <v>769</v>
      </c>
      <c r="I5125">
        <v>1399</v>
      </c>
      <c r="J5125" t="s">
        <v>40</v>
      </c>
      <c r="K5125">
        <v>4.2</v>
      </c>
      <c r="L5125">
        <v>461</v>
      </c>
      <c r="M5125">
        <v>44.999999999999993</v>
      </c>
      <c r="N5125">
        <v>629.54999999999995</v>
      </c>
      <c r="O5125">
        <v>769</v>
      </c>
      <c r="P5125" t="str">
        <f>IF(Table1[[#This Row],[Discount %]]&gt;50,"High Discount","Low Discount")</f>
        <v>Low Discount</v>
      </c>
    </row>
    <row r="5126" spans="1:16" x14ac:dyDescent="0.3">
      <c r="A5126" t="s">
        <v>10265</v>
      </c>
      <c r="B5126">
        <v>11195012</v>
      </c>
      <c r="C5126" t="s">
        <v>42</v>
      </c>
      <c r="D5126" t="s">
        <v>25</v>
      </c>
      <c r="E5126" t="s">
        <v>26</v>
      </c>
      <c r="F5126" t="s">
        <v>16</v>
      </c>
      <c r="G5126" t="s">
        <v>10266</v>
      </c>
      <c r="H5126">
        <v>879</v>
      </c>
      <c r="I5126">
        <v>2199</v>
      </c>
      <c r="J5126" t="s">
        <v>231</v>
      </c>
      <c r="K5126">
        <v>4.2</v>
      </c>
      <c r="L5126">
        <v>461</v>
      </c>
      <c r="M5126">
        <v>60.000000000000007</v>
      </c>
      <c r="N5126">
        <v>1319.4000000000003</v>
      </c>
      <c r="O5126">
        <v>879</v>
      </c>
      <c r="P5126" t="str">
        <f>IF(Table1[[#This Row],[Discount %]]&gt;50,"High Discount","Low Discount")</f>
        <v>High Discount</v>
      </c>
    </row>
    <row r="5127" spans="1:16" x14ac:dyDescent="0.3">
      <c r="A5127" t="s">
        <v>10267</v>
      </c>
      <c r="B5127">
        <v>1427675</v>
      </c>
      <c r="C5127" t="s">
        <v>149</v>
      </c>
      <c r="D5127" t="s">
        <v>25</v>
      </c>
      <c r="E5127" t="s">
        <v>26</v>
      </c>
      <c r="F5127" t="s">
        <v>16</v>
      </c>
      <c r="G5127" t="s">
        <v>10268</v>
      </c>
      <c r="H5127">
        <v>1079</v>
      </c>
      <c r="I5127">
        <v>2399</v>
      </c>
      <c r="J5127" t="s">
        <v>453</v>
      </c>
      <c r="K5127">
        <v>4.2</v>
      </c>
      <c r="L5127">
        <v>461</v>
      </c>
      <c r="M5127">
        <v>55.000000000000007</v>
      </c>
      <c r="N5127">
        <v>1319.4500000000003</v>
      </c>
      <c r="O5127">
        <v>1079</v>
      </c>
      <c r="P5127" t="str">
        <f>IF(Table1[[#This Row],[Discount %]]&gt;50,"High Discount","Low Discount")</f>
        <v>High Discount</v>
      </c>
    </row>
    <row r="5128" spans="1:16" x14ac:dyDescent="0.3">
      <c r="A5128" t="s">
        <v>10269</v>
      </c>
      <c r="B5128">
        <v>10574750</v>
      </c>
      <c r="C5128" t="s">
        <v>13</v>
      </c>
      <c r="D5128" t="s">
        <v>25</v>
      </c>
      <c r="E5128" t="s">
        <v>38</v>
      </c>
      <c r="F5128" t="s">
        <v>16</v>
      </c>
      <c r="G5128" t="s">
        <v>10270</v>
      </c>
      <c r="H5128">
        <v>384</v>
      </c>
      <c r="I5128">
        <v>699</v>
      </c>
      <c r="J5128" t="s">
        <v>40</v>
      </c>
      <c r="K5128">
        <v>4.2</v>
      </c>
      <c r="L5128">
        <v>461</v>
      </c>
      <c r="M5128">
        <v>45</v>
      </c>
      <c r="N5128">
        <v>314.55</v>
      </c>
      <c r="O5128">
        <v>384</v>
      </c>
      <c r="P5128" t="str">
        <f>IF(Table1[[#This Row],[Discount %]]&gt;50,"High Discount","Low Discount")</f>
        <v>Low Discount</v>
      </c>
    </row>
    <row r="5129" spans="1:16" x14ac:dyDescent="0.3">
      <c r="A5129" t="s">
        <v>10271</v>
      </c>
      <c r="B5129">
        <v>9980087</v>
      </c>
      <c r="C5129" t="s">
        <v>1444</v>
      </c>
      <c r="D5129" t="s">
        <v>25</v>
      </c>
      <c r="E5129" t="s">
        <v>38</v>
      </c>
      <c r="F5129" t="s">
        <v>16</v>
      </c>
      <c r="G5129" t="s">
        <v>10272</v>
      </c>
      <c r="H5129">
        <v>479</v>
      </c>
      <c r="I5129">
        <v>999</v>
      </c>
      <c r="J5129" t="s">
        <v>23</v>
      </c>
      <c r="K5129">
        <v>3.9</v>
      </c>
      <c r="L5129">
        <v>461</v>
      </c>
      <c r="M5129">
        <v>52</v>
      </c>
      <c r="N5129">
        <v>519.48</v>
      </c>
      <c r="O5129">
        <v>479</v>
      </c>
      <c r="P5129" t="str">
        <f>IF(Table1[[#This Row],[Discount %]]&gt;50,"High Discount","Low Discount")</f>
        <v>High Discount</v>
      </c>
    </row>
    <row r="5130" spans="1:16" x14ac:dyDescent="0.3">
      <c r="A5130" t="s">
        <v>10273</v>
      </c>
      <c r="B5130">
        <v>13650452</v>
      </c>
      <c r="C5130" t="s">
        <v>81</v>
      </c>
      <c r="D5130" t="s">
        <v>68</v>
      </c>
      <c r="E5130" t="s">
        <v>131</v>
      </c>
      <c r="F5130" t="s">
        <v>33</v>
      </c>
      <c r="G5130" t="s">
        <v>10274</v>
      </c>
      <c r="H5130">
        <v>659</v>
      </c>
      <c r="I5130">
        <v>1649</v>
      </c>
      <c r="J5130" t="s">
        <v>35</v>
      </c>
      <c r="K5130">
        <v>4.0999999999999996</v>
      </c>
      <c r="L5130">
        <v>461</v>
      </c>
      <c r="M5130">
        <v>60</v>
      </c>
      <c r="N5130">
        <v>989.4</v>
      </c>
      <c r="O5130">
        <v>659</v>
      </c>
      <c r="P5130" t="str">
        <f>IF(Table1[[#This Row],[Discount %]]&gt;50,"High Discount","Low Discount")</f>
        <v>High Discount</v>
      </c>
    </row>
    <row r="5131" spans="1:16" x14ac:dyDescent="0.3">
      <c r="A5131" t="s">
        <v>10275</v>
      </c>
      <c r="B5131">
        <v>10848092</v>
      </c>
      <c r="C5131" t="s">
        <v>67</v>
      </c>
      <c r="D5131" t="s">
        <v>68</v>
      </c>
      <c r="E5131" t="s">
        <v>82</v>
      </c>
      <c r="F5131" t="s">
        <v>33</v>
      </c>
      <c r="G5131" t="s">
        <v>10276</v>
      </c>
      <c r="H5131">
        <v>719</v>
      </c>
      <c r="I5131">
        <v>1799</v>
      </c>
      <c r="J5131" t="s">
        <v>35</v>
      </c>
      <c r="K5131">
        <v>4.0999999999999996</v>
      </c>
      <c r="L5131">
        <v>461</v>
      </c>
      <c r="M5131">
        <v>60.000000000000007</v>
      </c>
      <c r="N5131">
        <v>1079.4000000000001</v>
      </c>
      <c r="O5131">
        <v>719</v>
      </c>
      <c r="P5131" t="str">
        <f>IF(Table1[[#This Row],[Discount %]]&gt;50,"High Discount","Low Discount")</f>
        <v>High Discount</v>
      </c>
    </row>
    <row r="5132" spans="1:16" x14ac:dyDescent="0.3">
      <c r="A5132" t="s">
        <v>10277</v>
      </c>
      <c r="B5132">
        <v>12758878</v>
      </c>
      <c r="C5132" t="s">
        <v>5426</v>
      </c>
      <c r="D5132" t="s">
        <v>68</v>
      </c>
      <c r="E5132" t="s">
        <v>69</v>
      </c>
      <c r="F5132" t="s">
        <v>33</v>
      </c>
      <c r="G5132" t="s">
        <v>10278</v>
      </c>
      <c r="H5132">
        <v>996</v>
      </c>
      <c r="I5132">
        <v>2769</v>
      </c>
      <c r="J5132" t="s">
        <v>35</v>
      </c>
      <c r="K5132">
        <v>4.0999999999999996</v>
      </c>
      <c r="L5132">
        <v>461</v>
      </c>
      <c r="M5132">
        <v>64</v>
      </c>
      <c r="N5132">
        <v>1772.16</v>
      </c>
      <c r="O5132">
        <v>996</v>
      </c>
      <c r="P5132" t="str">
        <f>IF(Table1[[#This Row],[Discount %]]&gt;50,"High Discount","Low Discount")</f>
        <v>High Discount</v>
      </c>
    </row>
    <row r="5133" spans="1:16" x14ac:dyDescent="0.3">
      <c r="A5133" t="s">
        <v>10279</v>
      </c>
      <c r="B5133">
        <v>14140638</v>
      </c>
      <c r="C5133" t="s">
        <v>180</v>
      </c>
      <c r="D5133" t="s">
        <v>86</v>
      </c>
      <c r="E5133" t="s">
        <v>38</v>
      </c>
      <c r="F5133" t="s">
        <v>33</v>
      </c>
      <c r="G5133" t="s">
        <v>10280</v>
      </c>
      <c r="H5133">
        <v>604</v>
      </c>
      <c r="I5133">
        <v>1099</v>
      </c>
      <c r="J5133" t="s">
        <v>88</v>
      </c>
      <c r="K5133">
        <v>4.2</v>
      </c>
      <c r="L5133">
        <v>461</v>
      </c>
      <c r="M5133">
        <v>45</v>
      </c>
      <c r="N5133">
        <v>494.55</v>
      </c>
      <c r="O5133">
        <v>604</v>
      </c>
      <c r="P5133" t="str">
        <f>IF(Table1[[#This Row],[Discount %]]&gt;50,"High Discount","Low Discount")</f>
        <v>Low Discount</v>
      </c>
    </row>
    <row r="5134" spans="1:16" x14ac:dyDescent="0.3">
      <c r="A5134" t="s">
        <v>10281</v>
      </c>
      <c r="B5134">
        <v>12105030</v>
      </c>
      <c r="C5134" t="s">
        <v>85</v>
      </c>
      <c r="D5134" t="s">
        <v>86</v>
      </c>
      <c r="E5134" t="s">
        <v>69</v>
      </c>
      <c r="F5134" t="s">
        <v>33</v>
      </c>
      <c r="G5134" t="s">
        <v>10282</v>
      </c>
      <c r="H5134">
        <v>934</v>
      </c>
      <c r="I5134">
        <v>1699</v>
      </c>
      <c r="J5134" t="s">
        <v>88</v>
      </c>
      <c r="K5134">
        <v>3.7</v>
      </c>
      <c r="L5134">
        <v>461</v>
      </c>
      <c r="M5134">
        <v>44.999999999999993</v>
      </c>
      <c r="N5134">
        <v>764.54999999999984</v>
      </c>
      <c r="O5134">
        <v>934</v>
      </c>
      <c r="P5134" t="str">
        <f>IF(Table1[[#This Row],[Discount %]]&gt;50,"High Discount","Low Discount")</f>
        <v>Low Discount</v>
      </c>
    </row>
    <row r="5135" spans="1:16" x14ac:dyDescent="0.3">
      <c r="A5135" t="s">
        <v>10283</v>
      </c>
      <c r="B5135">
        <v>10498530</v>
      </c>
      <c r="C5135" t="s">
        <v>59</v>
      </c>
      <c r="D5135" t="s">
        <v>60</v>
      </c>
      <c r="E5135" t="s">
        <v>61</v>
      </c>
      <c r="F5135" t="s">
        <v>33</v>
      </c>
      <c r="G5135" t="s">
        <v>10284</v>
      </c>
      <c r="H5135">
        <v>919</v>
      </c>
      <c r="I5135">
        <v>2299</v>
      </c>
      <c r="J5135" t="s">
        <v>101</v>
      </c>
      <c r="K5135">
        <v>4</v>
      </c>
      <c r="L5135">
        <v>461</v>
      </c>
      <c r="M5135">
        <v>60.000000000000007</v>
      </c>
      <c r="N5135">
        <v>1379.4000000000003</v>
      </c>
      <c r="O5135">
        <v>919</v>
      </c>
      <c r="P5135" t="str">
        <f>IF(Table1[[#This Row],[Discount %]]&gt;50,"High Discount","Low Discount")</f>
        <v>High Discount</v>
      </c>
    </row>
    <row r="5136" spans="1:16" x14ac:dyDescent="0.3">
      <c r="A5136" t="s">
        <v>10285</v>
      </c>
      <c r="B5136">
        <v>12012690</v>
      </c>
      <c r="C5136" t="s">
        <v>90</v>
      </c>
      <c r="D5136" t="s">
        <v>37</v>
      </c>
      <c r="E5136" t="s">
        <v>121</v>
      </c>
      <c r="F5136" t="s">
        <v>33</v>
      </c>
      <c r="G5136" t="s">
        <v>10286</v>
      </c>
      <c r="I5136">
        <v>1049</v>
      </c>
      <c r="J5136" t="s">
        <v>92</v>
      </c>
      <c r="K5136">
        <v>4</v>
      </c>
      <c r="L5136">
        <v>461</v>
      </c>
      <c r="M5136">
        <v>54</v>
      </c>
      <c r="N5136">
        <v>566.46</v>
      </c>
      <c r="O5136">
        <v>482</v>
      </c>
      <c r="P5136" t="str">
        <f>IF(Table1[[#This Row],[Discount %]]&gt;50,"High Discount","Low Discount")</f>
        <v>High Discount</v>
      </c>
    </row>
    <row r="5137" spans="1:16" x14ac:dyDescent="0.3">
      <c r="A5137" t="s">
        <v>10287</v>
      </c>
      <c r="B5137">
        <v>10231977</v>
      </c>
      <c r="C5137" t="s">
        <v>3592</v>
      </c>
      <c r="D5137" t="s">
        <v>37</v>
      </c>
      <c r="E5137" t="s">
        <v>43</v>
      </c>
      <c r="F5137" t="s">
        <v>33</v>
      </c>
      <c r="G5137" t="s">
        <v>10288</v>
      </c>
      <c r="I5137">
        <v>1299</v>
      </c>
      <c r="J5137" t="s">
        <v>40</v>
      </c>
      <c r="K5137">
        <v>4.2</v>
      </c>
      <c r="L5137">
        <v>461</v>
      </c>
      <c r="M5137">
        <v>56.000000000000007</v>
      </c>
      <c r="N5137">
        <v>727.44000000000017</v>
      </c>
      <c r="O5137">
        <v>571</v>
      </c>
      <c r="P5137" t="str">
        <f>IF(Table1[[#This Row],[Discount %]]&gt;50,"High Discount","Low Discount")</f>
        <v>High Discount</v>
      </c>
    </row>
    <row r="5138" spans="1:16" x14ac:dyDescent="0.3">
      <c r="A5138" t="s">
        <v>10289</v>
      </c>
      <c r="B5138">
        <v>13000798</v>
      </c>
      <c r="C5138" t="s">
        <v>8819</v>
      </c>
      <c r="D5138" t="s">
        <v>37</v>
      </c>
      <c r="E5138" t="s">
        <v>21</v>
      </c>
      <c r="F5138" t="s">
        <v>33</v>
      </c>
      <c r="G5138" t="s">
        <v>10290</v>
      </c>
      <c r="I5138">
        <v>1599</v>
      </c>
      <c r="J5138" t="s">
        <v>101</v>
      </c>
      <c r="K5138">
        <v>3.9</v>
      </c>
      <c r="L5138">
        <v>461</v>
      </c>
      <c r="M5138">
        <v>64.999999999999986</v>
      </c>
      <c r="N5138">
        <v>1039.3499999999997</v>
      </c>
      <c r="O5138">
        <v>559</v>
      </c>
      <c r="P5138" t="str">
        <f>IF(Table1[[#This Row],[Discount %]]&gt;50,"High Discount","Low Discount")</f>
        <v>High Discount</v>
      </c>
    </row>
    <row r="5139" spans="1:16" x14ac:dyDescent="0.3">
      <c r="A5139" t="s">
        <v>10291</v>
      </c>
      <c r="B5139">
        <v>14424858</v>
      </c>
      <c r="C5139" t="s">
        <v>90</v>
      </c>
      <c r="D5139" t="s">
        <v>37</v>
      </c>
      <c r="E5139" t="s">
        <v>43</v>
      </c>
      <c r="F5139" t="s">
        <v>33</v>
      </c>
      <c r="G5139" t="s">
        <v>10292</v>
      </c>
      <c r="I5139">
        <v>649</v>
      </c>
      <c r="J5139" t="s">
        <v>23</v>
      </c>
      <c r="K5139">
        <v>4.4000000000000004</v>
      </c>
      <c r="L5139">
        <v>461</v>
      </c>
      <c r="M5139">
        <v>59.000000000000007</v>
      </c>
      <c r="N5139">
        <v>382.91000000000008</v>
      </c>
      <c r="O5139">
        <v>266</v>
      </c>
      <c r="P5139" t="str">
        <f>IF(Table1[[#This Row],[Discount %]]&gt;50,"High Discount","Low Discount")</f>
        <v>High Discount</v>
      </c>
    </row>
    <row r="5140" spans="1:16" x14ac:dyDescent="0.3">
      <c r="A5140" t="s">
        <v>10293</v>
      </c>
      <c r="B5140">
        <v>11735686</v>
      </c>
      <c r="C5140" t="s">
        <v>164</v>
      </c>
      <c r="D5140" t="s">
        <v>37</v>
      </c>
      <c r="E5140" t="s">
        <v>43</v>
      </c>
      <c r="F5140" t="s">
        <v>33</v>
      </c>
      <c r="G5140" t="s">
        <v>10294</v>
      </c>
      <c r="I5140">
        <v>699</v>
      </c>
      <c r="J5140" t="s">
        <v>35</v>
      </c>
      <c r="K5140">
        <v>4.2</v>
      </c>
      <c r="L5140">
        <v>461</v>
      </c>
      <c r="M5140">
        <v>54.999999999999993</v>
      </c>
      <c r="N5140">
        <v>384.44999999999993</v>
      </c>
      <c r="O5140">
        <v>314</v>
      </c>
      <c r="P5140" t="str">
        <f>IF(Table1[[#This Row],[Discount %]]&gt;50,"High Discount","Low Discount")</f>
        <v>High Discount</v>
      </c>
    </row>
    <row r="5141" spans="1:16" x14ac:dyDescent="0.3">
      <c r="A5141" t="s">
        <v>10295</v>
      </c>
      <c r="B5141">
        <v>8073877</v>
      </c>
      <c r="C5141" t="s">
        <v>636</v>
      </c>
      <c r="D5141" t="s">
        <v>37</v>
      </c>
      <c r="E5141" t="s">
        <v>43</v>
      </c>
      <c r="F5141" t="s">
        <v>33</v>
      </c>
      <c r="G5141" t="s">
        <v>10296</v>
      </c>
      <c r="I5141">
        <v>999</v>
      </c>
      <c r="J5141" t="s">
        <v>23</v>
      </c>
      <c r="K5141">
        <v>3.6</v>
      </c>
      <c r="L5141">
        <v>461</v>
      </c>
      <c r="M5141">
        <v>50</v>
      </c>
      <c r="N5141">
        <v>499.5</v>
      </c>
      <c r="O5141">
        <v>499</v>
      </c>
      <c r="P5141" t="str">
        <f>IF(Table1[[#This Row],[Discount %]]&gt;50,"High Discount","Low Discount")</f>
        <v>Low Discount</v>
      </c>
    </row>
    <row r="5142" spans="1:16" x14ac:dyDescent="0.3">
      <c r="A5142" t="s">
        <v>10297</v>
      </c>
      <c r="B5142">
        <v>11110644</v>
      </c>
      <c r="C5142" t="s">
        <v>321</v>
      </c>
      <c r="D5142" t="s">
        <v>14</v>
      </c>
      <c r="E5142" t="s">
        <v>121</v>
      </c>
      <c r="F5142" t="s">
        <v>16</v>
      </c>
      <c r="G5142" t="s">
        <v>10298</v>
      </c>
      <c r="H5142">
        <v>749</v>
      </c>
      <c r="I5142">
        <v>1499</v>
      </c>
      <c r="J5142" t="s">
        <v>18</v>
      </c>
      <c r="K5142">
        <v>4.0999999999999996</v>
      </c>
      <c r="L5142">
        <v>460</v>
      </c>
      <c r="M5142">
        <v>50</v>
      </c>
      <c r="N5142">
        <v>749.5</v>
      </c>
      <c r="O5142">
        <v>749</v>
      </c>
      <c r="P5142" t="str">
        <f>IF(Table1[[#This Row],[Discount %]]&gt;50,"High Discount","Low Discount")</f>
        <v>Low Discount</v>
      </c>
    </row>
    <row r="5143" spans="1:16" x14ac:dyDescent="0.3">
      <c r="A5143" t="s">
        <v>10299</v>
      </c>
      <c r="B5143">
        <v>17977028</v>
      </c>
      <c r="C5143" t="s">
        <v>748</v>
      </c>
      <c r="D5143" t="s">
        <v>176</v>
      </c>
      <c r="E5143" t="s">
        <v>271</v>
      </c>
      <c r="F5143" t="s">
        <v>16</v>
      </c>
      <c r="G5143" t="s">
        <v>10300</v>
      </c>
      <c r="I5143">
        <v>838</v>
      </c>
      <c r="J5143" t="s">
        <v>10301</v>
      </c>
      <c r="K5143">
        <v>4.4000000000000004</v>
      </c>
      <c r="L5143">
        <v>460</v>
      </c>
      <c r="M5143">
        <v>31</v>
      </c>
      <c r="N5143">
        <v>259.77999999999997</v>
      </c>
      <c r="O5143">
        <v>578</v>
      </c>
      <c r="P5143" t="str">
        <f>IF(Table1[[#This Row],[Discount %]]&gt;50,"High Discount","Low Discount")</f>
        <v>Low Discount</v>
      </c>
    </row>
    <row r="5144" spans="1:16" x14ac:dyDescent="0.3">
      <c r="A5144" t="s">
        <v>10302</v>
      </c>
      <c r="B5144">
        <v>8504923</v>
      </c>
      <c r="C5144" t="s">
        <v>46</v>
      </c>
      <c r="D5144" t="s">
        <v>25</v>
      </c>
      <c r="E5144" t="s">
        <v>26</v>
      </c>
      <c r="F5144" t="s">
        <v>16</v>
      </c>
      <c r="G5144" t="s">
        <v>10303</v>
      </c>
      <c r="H5144">
        <v>493</v>
      </c>
      <c r="I5144">
        <v>1299</v>
      </c>
      <c r="J5144" t="s">
        <v>79</v>
      </c>
      <c r="K5144">
        <v>4.2</v>
      </c>
      <c r="L5144">
        <v>460</v>
      </c>
      <c r="M5144">
        <v>62</v>
      </c>
      <c r="N5144">
        <v>805.38</v>
      </c>
      <c r="O5144">
        <v>493</v>
      </c>
      <c r="P5144" t="str">
        <f>IF(Table1[[#This Row],[Discount %]]&gt;50,"High Discount","Low Discount")</f>
        <v>High Discount</v>
      </c>
    </row>
    <row r="5145" spans="1:16" x14ac:dyDescent="0.3">
      <c r="A5145" t="s">
        <v>10304</v>
      </c>
      <c r="B5145">
        <v>2127880</v>
      </c>
      <c r="C5145" t="s">
        <v>13</v>
      </c>
      <c r="D5145" t="s">
        <v>25</v>
      </c>
      <c r="E5145" t="s">
        <v>26</v>
      </c>
      <c r="F5145" t="s">
        <v>16</v>
      </c>
      <c r="G5145" t="s">
        <v>6926</v>
      </c>
      <c r="H5145">
        <v>559</v>
      </c>
      <c r="I5145">
        <v>1399</v>
      </c>
      <c r="J5145" t="s">
        <v>231</v>
      </c>
      <c r="K5145">
        <v>4.2</v>
      </c>
      <c r="L5145">
        <v>460</v>
      </c>
      <c r="M5145">
        <v>60</v>
      </c>
      <c r="N5145">
        <v>839.4</v>
      </c>
      <c r="O5145">
        <v>559</v>
      </c>
      <c r="P5145" t="str">
        <f>IF(Table1[[#This Row],[Discount %]]&gt;50,"High Discount","Low Discount")</f>
        <v>High Discount</v>
      </c>
    </row>
    <row r="5146" spans="1:16" x14ac:dyDescent="0.3">
      <c r="A5146" t="s">
        <v>10305</v>
      </c>
      <c r="B5146">
        <v>11875164</v>
      </c>
      <c r="C5146" t="s">
        <v>46</v>
      </c>
      <c r="D5146" t="s">
        <v>25</v>
      </c>
      <c r="E5146" t="s">
        <v>26</v>
      </c>
      <c r="F5146" t="s">
        <v>16</v>
      </c>
      <c r="G5146" t="s">
        <v>5514</v>
      </c>
      <c r="H5146">
        <v>479</v>
      </c>
      <c r="I5146">
        <v>2399</v>
      </c>
      <c r="J5146" t="s">
        <v>79</v>
      </c>
      <c r="K5146">
        <v>3.9</v>
      </c>
      <c r="L5146">
        <v>460</v>
      </c>
      <c r="M5146">
        <v>80</v>
      </c>
      <c r="N5146">
        <v>1919.2</v>
      </c>
      <c r="O5146">
        <v>479</v>
      </c>
      <c r="P5146" t="str">
        <f>IF(Table1[[#This Row],[Discount %]]&gt;50,"High Discount","Low Discount")</f>
        <v>High Discount</v>
      </c>
    </row>
    <row r="5147" spans="1:16" x14ac:dyDescent="0.3">
      <c r="A5147" t="s">
        <v>10306</v>
      </c>
      <c r="B5147">
        <v>1445602</v>
      </c>
      <c r="C5147" t="s">
        <v>2953</v>
      </c>
      <c r="D5147" t="s">
        <v>31</v>
      </c>
      <c r="E5147" t="s">
        <v>271</v>
      </c>
      <c r="F5147" t="s">
        <v>33</v>
      </c>
      <c r="G5147" t="s">
        <v>10307</v>
      </c>
      <c r="H5147">
        <v>404</v>
      </c>
      <c r="I5147">
        <v>1349</v>
      </c>
      <c r="J5147" t="s">
        <v>212</v>
      </c>
      <c r="K5147">
        <v>4</v>
      </c>
      <c r="L5147">
        <v>460</v>
      </c>
      <c r="M5147">
        <v>70</v>
      </c>
      <c r="N5147">
        <v>944.3</v>
      </c>
      <c r="O5147">
        <v>404</v>
      </c>
      <c r="P5147" t="str">
        <f>IF(Table1[[#This Row],[Discount %]]&gt;50,"High Discount","Low Discount")</f>
        <v>High Discount</v>
      </c>
    </row>
    <row r="5148" spans="1:16" x14ac:dyDescent="0.3">
      <c r="A5148" t="s">
        <v>10308</v>
      </c>
      <c r="B5148">
        <v>11158292</v>
      </c>
      <c r="C5148" t="s">
        <v>59</v>
      </c>
      <c r="D5148" t="s">
        <v>60</v>
      </c>
      <c r="E5148" t="s">
        <v>61</v>
      </c>
      <c r="F5148" t="s">
        <v>33</v>
      </c>
      <c r="G5148" t="s">
        <v>10309</v>
      </c>
      <c r="H5148">
        <v>1079</v>
      </c>
      <c r="I5148">
        <v>1799</v>
      </c>
      <c r="J5148" t="s">
        <v>101</v>
      </c>
      <c r="K5148">
        <v>4.3</v>
      </c>
      <c r="L5148">
        <v>460</v>
      </c>
      <c r="M5148">
        <v>40</v>
      </c>
      <c r="N5148">
        <v>719.6</v>
      </c>
      <c r="O5148">
        <v>1079</v>
      </c>
      <c r="P5148" t="str">
        <f>IF(Table1[[#This Row],[Discount %]]&gt;50,"High Discount","Low Discount")</f>
        <v>Low Discount</v>
      </c>
    </row>
    <row r="5149" spans="1:16" x14ac:dyDescent="0.3">
      <c r="A5149" t="s">
        <v>10310</v>
      </c>
      <c r="B5149">
        <v>2137522</v>
      </c>
      <c r="C5149" t="s">
        <v>90</v>
      </c>
      <c r="D5149" t="s">
        <v>37</v>
      </c>
      <c r="E5149" t="s">
        <v>43</v>
      </c>
      <c r="F5149" t="s">
        <v>33</v>
      </c>
      <c r="G5149" t="s">
        <v>10311</v>
      </c>
      <c r="I5149">
        <v>1199</v>
      </c>
      <c r="J5149" t="s">
        <v>23</v>
      </c>
      <c r="K5149">
        <v>3.9</v>
      </c>
      <c r="L5149">
        <v>460</v>
      </c>
      <c r="M5149">
        <v>62</v>
      </c>
      <c r="N5149">
        <v>743.38</v>
      </c>
      <c r="O5149">
        <v>455</v>
      </c>
      <c r="P5149" t="str">
        <f>IF(Table1[[#This Row],[Discount %]]&gt;50,"High Discount","Low Discount")</f>
        <v>High Discount</v>
      </c>
    </row>
    <row r="5150" spans="1:16" x14ac:dyDescent="0.3">
      <c r="A5150" t="s">
        <v>10312</v>
      </c>
      <c r="B5150">
        <v>11396004</v>
      </c>
      <c r="C5150" t="s">
        <v>90</v>
      </c>
      <c r="D5150" t="s">
        <v>37</v>
      </c>
      <c r="E5150" t="s">
        <v>15</v>
      </c>
      <c r="F5150" t="s">
        <v>33</v>
      </c>
      <c r="G5150" t="s">
        <v>3406</v>
      </c>
      <c r="I5150">
        <v>1349</v>
      </c>
      <c r="J5150" t="s">
        <v>399</v>
      </c>
      <c r="K5150">
        <v>3.6</v>
      </c>
      <c r="L5150">
        <v>460</v>
      </c>
      <c r="M5150">
        <v>47</v>
      </c>
      <c r="N5150">
        <v>634.03</v>
      </c>
      <c r="O5150">
        <v>714</v>
      </c>
      <c r="P5150" t="str">
        <f>IF(Table1[[#This Row],[Discount %]]&gt;50,"High Discount","Low Discount")</f>
        <v>Low Discount</v>
      </c>
    </row>
    <row r="5151" spans="1:16" x14ac:dyDescent="0.3">
      <c r="A5151" t="s">
        <v>10313</v>
      </c>
      <c r="B5151">
        <v>1901080</v>
      </c>
      <c r="C5151" t="s">
        <v>903</v>
      </c>
      <c r="D5151" t="s">
        <v>37</v>
      </c>
      <c r="E5151" t="s">
        <v>131</v>
      </c>
      <c r="F5151" t="s">
        <v>33</v>
      </c>
      <c r="G5151" t="s">
        <v>10314</v>
      </c>
      <c r="I5151">
        <v>1549</v>
      </c>
      <c r="J5151" t="s">
        <v>40</v>
      </c>
      <c r="K5151">
        <v>4.2</v>
      </c>
      <c r="L5151">
        <v>460</v>
      </c>
      <c r="M5151">
        <v>55.000000000000007</v>
      </c>
      <c r="N5151">
        <v>851.95000000000016</v>
      </c>
      <c r="O5151">
        <v>697</v>
      </c>
      <c r="P5151" t="str">
        <f>IF(Table1[[#This Row],[Discount %]]&gt;50,"High Discount","Low Discount")</f>
        <v>High Discount</v>
      </c>
    </row>
    <row r="5152" spans="1:16" x14ac:dyDescent="0.3">
      <c r="A5152" t="s">
        <v>10315</v>
      </c>
      <c r="B5152">
        <v>12645736</v>
      </c>
      <c r="C5152" t="s">
        <v>1325</v>
      </c>
      <c r="D5152" t="s">
        <v>37</v>
      </c>
      <c r="E5152" t="s">
        <v>38</v>
      </c>
      <c r="F5152" t="s">
        <v>33</v>
      </c>
      <c r="G5152" t="s">
        <v>10316</v>
      </c>
      <c r="I5152">
        <v>799</v>
      </c>
      <c r="J5152" t="s">
        <v>40</v>
      </c>
      <c r="K5152">
        <v>3.6</v>
      </c>
      <c r="L5152">
        <v>460</v>
      </c>
      <c r="M5152">
        <v>65</v>
      </c>
      <c r="N5152">
        <v>519.35</v>
      </c>
      <c r="O5152">
        <v>279</v>
      </c>
      <c r="P5152" t="str">
        <f>IF(Table1[[#This Row],[Discount %]]&gt;50,"High Discount","Low Discount")</f>
        <v>High Discount</v>
      </c>
    </row>
    <row r="5153" spans="1:16" x14ac:dyDescent="0.3">
      <c r="A5153" t="s">
        <v>10317</v>
      </c>
      <c r="B5153">
        <v>12303570</v>
      </c>
      <c r="C5153" t="s">
        <v>13</v>
      </c>
      <c r="D5153" t="s">
        <v>14</v>
      </c>
      <c r="E5153" t="s">
        <v>15</v>
      </c>
      <c r="F5153" t="s">
        <v>16</v>
      </c>
      <c r="G5153" t="s">
        <v>3979</v>
      </c>
      <c r="I5153">
        <v>1299</v>
      </c>
      <c r="J5153" t="s">
        <v>18</v>
      </c>
      <c r="K5153">
        <v>3.8</v>
      </c>
      <c r="L5153">
        <v>459</v>
      </c>
      <c r="M5153">
        <v>52</v>
      </c>
      <c r="N5153">
        <v>675.48</v>
      </c>
      <c r="O5153">
        <v>623</v>
      </c>
      <c r="P5153" t="str">
        <f>IF(Table1[[#This Row],[Discount %]]&gt;50,"High Discount","Low Discount")</f>
        <v>High Discount</v>
      </c>
    </row>
    <row r="5154" spans="1:16" x14ac:dyDescent="0.3">
      <c r="A5154" t="s">
        <v>10318</v>
      </c>
      <c r="B5154">
        <v>11359012</v>
      </c>
      <c r="C5154" t="s">
        <v>149</v>
      </c>
      <c r="D5154" t="s">
        <v>14</v>
      </c>
      <c r="E5154" t="s">
        <v>15</v>
      </c>
      <c r="F5154" t="s">
        <v>16</v>
      </c>
      <c r="G5154" t="s">
        <v>10319</v>
      </c>
      <c r="H5154">
        <v>1349</v>
      </c>
      <c r="I5154">
        <v>2699</v>
      </c>
      <c r="J5154" t="s">
        <v>151</v>
      </c>
      <c r="K5154">
        <v>4</v>
      </c>
      <c r="L5154">
        <v>459</v>
      </c>
      <c r="M5154">
        <v>50</v>
      </c>
      <c r="N5154">
        <v>1349.5</v>
      </c>
      <c r="O5154">
        <v>1349</v>
      </c>
      <c r="P5154" t="str">
        <f>IF(Table1[[#This Row],[Discount %]]&gt;50,"High Discount","Low Discount")</f>
        <v>Low Discount</v>
      </c>
    </row>
    <row r="5155" spans="1:16" x14ac:dyDescent="0.3">
      <c r="A5155" t="s">
        <v>10320</v>
      </c>
      <c r="B5155">
        <v>15038474</v>
      </c>
      <c r="C5155" t="s">
        <v>270</v>
      </c>
      <c r="D5155" t="s">
        <v>14</v>
      </c>
      <c r="E5155" t="s">
        <v>15</v>
      </c>
      <c r="F5155" t="s">
        <v>16</v>
      </c>
      <c r="G5155" t="s">
        <v>10321</v>
      </c>
      <c r="H5155">
        <v>1559</v>
      </c>
      <c r="I5155">
        <v>2599</v>
      </c>
      <c r="J5155" t="s">
        <v>2586</v>
      </c>
      <c r="K5155">
        <v>4.4000000000000004</v>
      </c>
      <c r="L5155">
        <v>459</v>
      </c>
      <c r="M5155">
        <v>40</v>
      </c>
      <c r="N5155">
        <v>1039.5999999999999</v>
      </c>
      <c r="O5155">
        <v>1559</v>
      </c>
      <c r="P5155" t="str">
        <f>IF(Table1[[#This Row],[Discount %]]&gt;50,"High Discount","Low Discount")</f>
        <v>Low Discount</v>
      </c>
    </row>
    <row r="5156" spans="1:16" x14ac:dyDescent="0.3">
      <c r="A5156" t="s">
        <v>10322</v>
      </c>
      <c r="B5156">
        <v>1570784</v>
      </c>
      <c r="C5156" t="s">
        <v>1242</v>
      </c>
      <c r="D5156" t="s">
        <v>14</v>
      </c>
      <c r="E5156" t="s">
        <v>47</v>
      </c>
      <c r="F5156" t="s">
        <v>16</v>
      </c>
      <c r="G5156" t="s">
        <v>10323</v>
      </c>
      <c r="H5156">
        <v>999</v>
      </c>
      <c r="I5156">
        <v>1999</v>
      </c>
      <c r="J5156" t="s">
        <v>49</v>
      </c>
      <c r="K5156">
        <v>3.7</v>
      </c>
      <c r="L5156">
        <v>459</v>
      </c>
      <c r="M5156">
        <v>50</v>
      </c>
      <c r="N5156">
        <v>999.5</v>
      </c>
      <c r="O5156">
        <v>999</v>
      </c>
      <c r="P5156" t="str">
        <f>IF(Table1[[#This Row],[Discount %]]&gt;50,"High Discount","Low Discount")</f>
        <v>Low Discount</v>
      </c>
    </row>
    <row r="5157" spans="1:16" x14ac:dyDescent="0.3">
      <c r="A5157" t="s">
        <v>10324</v>
      </c>
      <c r="B5157">
        <v>11459306</v>
      </c>
      <c r="C5157" t="s">
        <v>324</v>
      </c>
      <c r="D5157" t="s">
        <v>176</v>
      </c>
      <c r="E5157" t="s">
        <v>1740</v>
      </c>
      <c r="F5157" t="s">
        <v>16</v>
      </c>
      <c r="G5157" t="s">
        <v>10325</v>
      </c>
      <c r="I5157">
        <v>299</v>
      </c>
      <c r="J5157" t="s">
        <v>327</v>
      </c>
      <c r="K5157">
        <v>4.5</v>
      </c>
      <c r="L5157">
        <v>459</v>
      </c>
      <c r="M5157">
        <v>31</v>
      </c>
      <c r="N5157">
        <v>92.69</v>
      </c>
      <c r="O5157">
        <v>206</v>
      </c>
      <c r="P5157" t="str">
        <f>IF(Table1[[#This Row],[Discount %]]&gt;50,"High Discount","Low Discount")</f>
        <v>Low Discount</v>
      </c>
    </row>
    <row r="5158" spans="1:16" x14ac:dyDescent="0.3">
      <c r="A5158" t="s">
        <v>10326</v>
      </c>
      <c r="B5158">
        <v>11863508</v>
      </c>
      <c r="C5158" t="s">
        <v>324</v>
      </c>
      <c r="D5158" t="s">
        <v>176</v>
      </c>
      <c r="E5158" t="s">
        <v>325</v>
      </c>
      <c r="F5158" t="s">
        <v>16</v>
      </c>
      <c r="G5158" t="s">
        <v>10327</v>
      </c>
      <c r="I5158">
        <v>319</v>
      </c>
      <c r="J5158" t="s">
        <v>327</v>
      </c>
      <c r="K5158">
        <v>4.2</v>
      </c>
      <c r="L5158">
        <v>459</v>
      </c>
      <c r="M5158">
        <v>31</v>
      </c>
      <c r="N5158">
        <v>98.89</v>
      </c>
      <c r="O5158">
        <v>220</v>
      </c>
      <c r="P5158" t="str">
        <f>IF(Table1[[#This Row],[Discount %]]&gt;50,"High Discount","Low Discount")</f>
        <v>Low Discount</v>
      </c>
    </row>
    <row r="5159" spans="1:16" x14ac:dyDescent="0.3">
      <c r="A5159" t="s">
        <v>10328</v>
      </c>
      <c r="B5159">
        <v>1352802</v>
      </c>
      <c r="C5159" t="s">
        <v>42</v>
      </c>
      <c r="D5159" t="s">
        <v>25</v>
      </c>
      <c r="E5159" t="s">
        <v>26</v>
      </c>
      <c r="F5159" t="s">
        <v>16</v>
      </c>
      <c r="G5159" t="s">
        <v>10329</v>
      </c>
      <c r="H5159">
        <v>599</v>
      </c>
      <c r="I5159">
        <v>1499</v>
      </c>
      <c r="J5159" t="s">
        <v>231</v>
      </c>
      <c r="K5159">
        <v>4.0999999999999996</v>
      </c>
      <c r="L5159">
        <v>459</v>
      </c>
      <c r="M5159">
        <v>60</v>
      </c>
      <c r="N5159">
        <v>899.4</v>
      </c>
      <c r="O5159">
        <v>599</v>
      </c>
      <c r="P5159" t="str">
        <f>IF(Table1[[#This Row],[Discount %]]&gt;50,"High Discount","Low Discount")</f>
        <v>High Discount</v>
      </c>
    </row>
    <row r="5160" spans="1:16" x14ac:dyDescent="0.3">
      <c r="A5160" t="s">
        <v>10330</v>
      </c>
      <c r="B5160">
        <v>14663956</v>
      </c>
      <c r="C5160" t="s">
        <v>99</v>
      </c>
      <c r="D5160" t="s">
        <v>68</v>
      </c>
      <c r="E5160" t="s">
        <v>69</v>
      </c>
      <c r="F5160" t="s">
        <v>33</v>
      </c>
      <c r="G5160" t="s">
        <v>10331</v>
      </c>
      <c r="H5160">
        <v>639</v>
      </c>
      <c r="I5160">
        <v>1599</v>
      </c>
      <c r="J5160" t="s">
        <v>101</v>
      </c>
      <c r="K5160">
        <v>3.7</v>
      </c>
      <c r="L5160">
        <v>459</v>
      </c>
      <c r="M5160">
        <v>60</v>
      </c>
      <c r="N5160">
        <v>959.4</v>
      </c>
      <c r="O5160">
        <v>639</v>
      </c>
      <c r="P5160" t="str">
        <f>IF(Table1[[#This Row],[Discount %]]&gt;50,"High Discount","Low Discount")</f>
        <v>High Discount</v>
      </c>
    </row>
    <row r="5161" spans="1:16" x14ac:dyDescent="0.3">
      <c r="A5161" t="s">
        <v>10332</v>
      </c>
      <c r="B5161">
        <v>11196956</v>
      </c>
      <c r="C5161" t="s">
        <v>99</v>
      </c>
      <c r="D5161" t="s">
        <v>68</v>
      </c>
      <c r="E5161" t="s">
        <v>82</v>
      </c>
      <c r="F5161" t="s">
        <v>33</v>
      </c>
      <c r="G5161" t="s">
        <v>10333</v>
      </c>
      <c r="H5161">
        <v>479</v>
      </c>
      <c r="I5161">
        <v>1599</v>
      </c>
      <c r="J5161" t="s">
        <v>101</v>
      </c>
      <c r="K5161">
        <v>3.8</v>
      </c>
      <c r="L5161">
        <v>459</v>
      </c>
      <c r="M5161">
        <v>70</v>
      </c>
      <c r="N5161">
        <v>1119.3</v>
      </c>
      <c r="O5161">
        <v>479</v>
      </c>
      <c r="P5161" t="str">
        <f>IF(Table1[[#This Row],[Discount %]]&gt;50,"High Discount","Low Discount")</f>
        <v>High Discount</v>
      </c>
    </row>
    <row r="5162" spans="1:16" x14ac:dyDescent="0.3">
      <c r="A5162" t="s">
        <v>10334</v>
      </c>
      <c r="B5162">
        <v>10530424</v>
      </c>
      <c r="C5162" t="s">
        <v>1139</v>
      </c>
      <c r="D5162" t="s">
        <v>68</v>
      </c>
      <c r="E5162" t="s">
        <v>131</v>
      </c>
      <c r="F5162" t="s">
        <v>33</v>
      </c>
      <c r="G5162" t="s">
        <v>10335</v>
      </c>
      <c r="H5162">
        <v>1049</v>
      </c>
      <c r="I5162">
        <v>2098</v>
      </c>
      <c r="J5162" t="s">
        <v>101</v>
      </c>
      <c r="K5162">
        <v>4.3</v>
      </c>
      <c r="L5162">
        <v>459</v>
      </c>
      <c r="M5162">
        <v>50</v>
      </c>
      <c r="N5162">
        <v>1049</v>
      </c>
      <c r="O5162">
        <v>1049</v>
      </c>
      <c r="P5162" t="str">
        <f>IF(Table1[[#This Row],[Discount %]]&gt;50,"High Discount","Low Discount")</f>
        <v>Low Discount</v>
      </c>
    </row>
    <row r="5163" spans="1:16" x14ac:dyDescent="0.3">
      <c r="A5163" t="s">
        <v>10336</v>
      </c>
      <c r="B5163">
        <v>10968910</v>
      </c>
      <c r="C5163" t="s">
        <v>1316</v>
      </c>
      <c r="D5163" t="s">
        <v>68</v>
      </c>
      <c r="E5163" t="s">
        <v>295</v>
      </c>
      <c r="F5163" t="s">
        <v>33</v>
      </c>
      <c r="G5163" t="s">
        <v>10337</v>
      </c>
      <c r="H5163">
        <v>869</v>
      </c>
      <c r="I5163">
        <v>2899</v>
      </c>
      <c r="J5163" t="s">
        <v>145</v>
      </c>
      <c r="K5163">
        <v>3.8</v>
      </c>
      <c r="L5163">
        <v>459</v>
      </c>
      <c r="M5163">
        <v>70</v>
      </c>
      <c r="N5163">
        <v>2029.3</v>
      </c>
      <c r="O5163">
        <v>869</v>
      </c>
      <c r="P5163" t="str">
        <f>IF(Table1[[#This Row],[Discount %]]&gt;50,"High Discount","Low Discount")</f>
        <v>High Discount</v>
      </c>
    </row>
    <row r="5164" spans="1:16" x14ac:dyDescent="0.3">
      <c r="A5164" t="s">
        <v>10338</v>
      </c>
      <c r="B5164">
        <v>11395258</v>
      </c>
      <c r="C5164" t="s">
        <v>1316</v>
      </c>
      <c r="D5164" t="s">
        <v>68</v>
      </c>
      <c r="E5164" t="s">
        <v>295</v>
      </c>
      <c r="F5164" t="s">
        <v>33</v>
      </c>
      <c r="G5164" t="s">
        <v>10339</v>
      </c>
      <c r="H5164">
        <v>1719</v>
      </c>
      <c r="I5164">
        <v>5930</v>
      </c>
      <c r="J5164" t="s">
        <v>145</v>
      </c>
      <c r="K5164">
        <v>4</v>
      </c>
      <c r="L5164">
        <v>459</v>
      </c>
      <c r="M5164">
        <v>71.000000000000014</v>
      </c>
      <c r="N5164">
        <v>4210.3</v>
      </c>
      <c r="O5164">
        <v>1719</v>
      </c>
      <c r="P5164" t="str">
        <f>IF(Table1[[#This Row],[Discount %]]&gt;50,"High Discount","Low Discount")</f>
        <v>High Discount</v>
      </c>
    </row>
    <row r="5165" spans="1:16" x14ac:dyDescent="0.3">
      <c r="A5165" t="s">
        <v>10340</v>
      </c>
      <c r="B5165">
        <v>12539420</v>
      </c>
      <c r="C5165" t="s">
        <v>85</v>
      </c>
      <c r="D5165" t="s">
        <v>68</v>
      </c>
      <c r="E5165" t="s">
        <v>82</v>
      </c>
      <c r="F5165" t="s">
        <v>33</v>
      </c>
      <c r="G5165" t="s">
        <v>10341</v>
      </c>
      <c r="H5165">
        <v>499</v>
      </c>
      <c r="I5165">
        <v>999</v>
      </c>
      <c r="J5165" t="s">
        <v>88</v>
      </c>
      <c r="K5165">
        <v>4.3</v>
      </c>
      <c r="L5165">
        <v>459</v>
      </c>
      <c r="M5165">
        <v>50</v>
      </c>
      <c r="N5165">
        <v>499.5</v>
      </c>
      <c r="O5165">
        <v>499</v>
      </c>
      <c r="P5165" t="str">
        <f>IF(Table1[[#This Row],[Discount %]]&gt;50,"High Discount","Low Discount")</f>
        <v>Low Discount</v>
      </c>
    </row>
    <row r="5166" spans="1:16" x14ac:dyDescent="0.3">
      <c r="A5166" t="s">
        <v>10342</v>
      </c>
      <c r="B5166">
        <v>8095785</v>
      </c>
      <c r="C5166" t="s">
        <v>583</v>
      </c>
      <c r="D5166" t="s">
        <v>31</v>
      </c>
      <c r="E5166" t="s">
        <v>104</v>
      </c>
      <c r="F5166" t="s">
        <v>33</v>
      </c>
      <c r="G5166" t="s">
        <v>8762</v>
      </c>
      <c r="H5166">
        <v>311</v>
      </c>
      <c r="I5166">
        <v>599</v>
      </c>
      <c r="J5166" t="s">
        <v>10343</v>
      </c>
      <c r="K5166">
        <v>4.3</v>
      </c>
      <c r="L5166">
        <v>459</v>
      </c>
      <c r="M5166">
        <v>48</v>
      </c>
      <c r="N5166">
        <v>287.52</v>
      </c>
      <c r="O5166">
        <v>311</v>
      </c>
      <c r="P5166" t="str">
        <f>IF(Table1[[#This Row],[Discount %]]&gt;50,"High Discount","Low Discount")</f>
        <v>Low Discount</v>
      </c>
    </row>
    <row r="5167" spans="1:16" x14ac:dyDescent="0.3">
      <c r="A5167" t="s">
        <v>10344</v>
      </c>
      <c r="B5167">
        <v>7317405</v>
      </c>
      <c r="C5167" t="s">
        <v>56</v>
      </c>
      <c r="D5167" t="s">
        <v>86</v>
      </c>
      <c r="E5167" t="s">
        <v>281</v>
      </c>
      <c r="F5167" t="s">
        <v>33</v>
      </c>
      <c r="G5167" t="s">
        <v>10345</v>
      </c>
      <c r="H5167">
        <v>719</v>
      </c>
      <c r="I5167">
        <v>2399</v>
      </c>
      <c r="J5167" t="s">
        <v>88</v>
      </c>
      <c r="K5167">
        <v>4.4000000000000004</v>
      </c>
      <c r="L5167">
        <v>459</v>
      </c>
      <c r="M5167">
        <v>70</v>
      </c>
      <c r="N5167">
        <v>1679.3</v>
      </c>
      <c r="O5167">
        <v>719</v>
      </c>
      <c r="P5167" t="str">
        <f>IF(Table1[[#This Row],[Discount %]]&gt;50,"High Discount","Low Discount")</f>
        <v>High Discount</v>
      </c>
    </row>
    <row r="5168" spans="1:16" x14ac:dyDescent="0.3">
      <c r="A5168" t="s">
        <v>10346</v>
      </c>
      <c r="B5168">
        <v>8420345</v>
      </c>
      <c r="C5168" t="s">
        <v>85</v>
      </c>
      <c r="D5168" t="s">
        <v>86</v>
      </c>
      <c r="E5168" t="s">
        <v>47</v>
      </c>
      <c r="F5168" t="s">
        <v>33</v>
      </c>
      <c r="G5168" t="s">
        <v>10347</v>
      </c>
      <c r="H5168">
        <v>499</v>
      </c>
      <c r="I5168">
        <v>999</v>
      </c>
      <c r="J5168" t="s">
        <v>2217</v>
      </c>
      <c r="K5168">
        <v>3.7</v>
      </c>
      <c r="L5168">
        <v>459</v>
      </c>
      <c r="M5168">
        <v>50</v>
      </c>
      <c r="N5168">
        <v>499.5</v>
      </c>
      <c r="O5168">
        <v>499</v>
      </c>
      <c r="P5168" t="str">
        <f>IF(Table1[[#This Row],[Discount %]]&gt;50,"High Discount","Low Discount")</f>
        <v>Low Discount</v>
      </c>
    </row>
    <row r="5169" spans="1:16" x14ac:dyDescent="0.3">
      <c r="A5169" t="s">
        <v>10348</v>
      </c>
      <c r="B5169">
        <v>11268336</v>
      </c>
      <c r="C5169" t="s">
        <v>485</v>
      </c>
      <c r="D5169" t="s">
        <v>60</v>
      </c>
      <c r="E5169" t="s">
        <v>21</v>
      </c>
      <c r="F5169" t="s">
        <v>33</v>
      </c>
      <c r="G5169" t="s">
        <v>10349</v>
      </c>
      <c r="H5169">
        <v>464</v>
      </c>
      <c r="I5169">
        <v>1499</v>
      </c>
      <c r="J5169" t="s">
        <v>23</v>
      </c>
      <c r="K5169">
        <v>4</v>
      </c>
      <c r="L5169">
        <v>459</v>
      </c>
      <c r="M5169">
        <v>69</v>
      </c>
      <c r="N5169">
        <v>1034.31</v>
      </c>
      <c r="O5169">
        <v>464</v>
      </c>
      <c r="P5169" t="str">
        <f>IF(Table1[[#This Row],[Discount %]]&gt;50,"High Discount","Low Discount")</f>
        <v>High Discount</v>
      </c>
    </row>
    <row r="5170" spans="1:16" x14ac:dyDescent="0.3">
      <c r="A5170" t="s">
        <v>10350</v>
      </c>
      <c r="B5170">
        <v>12959166</v>
      </c>
      <c r="C5170" t="s">
        <v>1706</v>
      </c>
      <c r="D5170" t="s">
        <v>37</v>
      </c>
      <c r="E5170" t="s">
        <v>38</v>
      </c>
      <c r="F5170" t="s">
        <v>33</v>
      </c>
      <c r="G5170" t="s">
        <v>10351</v>
      </c>
      <c r="I5170">
        <v>1099</v>
      </c>
      <c r="J5170" t="s">
        <v>40</v>
      </c>
      <c r="K5170">
        <v>3.4</v>
      </c>
      <c r="L5170">
        <v>459</v>
      </c>
      <c r="M5170">
        <v>54.5950864422202</v>
      </c>
      <c r="N5170">
        <v>600</v>
      </c>
      <c r="O5170">
        <v>499</v>
      </c>
      <c r="P5170" t="str">
        <f>IF(Table1[[#This Row],[Discount %]]&gt;50,"High Discount","Low Discount")</f>
        <v>High Discount</v>
      </c>
    </row>
    <row r="5171" spans="1:16" x14ac:dyDescent="0.3">
      <c r="A5171" t="s">
        <v>10352</v>
      </c>
      <c r="B5171">
        <v>13298984</v>
      </c>
      <c r="C5171" t="s">
        <v>13</v>
      </c>
      <c r="D5171" t="s">
        <v>37</v>
      </c>
      <c r="E5171" t="s">
        <v>43</v>
      </c>
      <c r="F5171" t="s">
        <v>33</v>
      </c>
      <c r="G5171" t="s">
        <v>10353</v>
      </c>
      <c r="I5171">
        <v>1199</v>
      </c>
      <c r="J5171" t="s">
        <v>101</v>
      </c>
      <c r="K5171">
        <v>4</v>
      </c>
      <c r="L5171">
        <v>459</v>
      </c>
      <c r="M5171">
        <v>50</v>
      </c>
      <c r="N5171">
        <v>599.5</v>
      </c>
      <c r="O5171">
        <v>599</v>
      </c>
      <c r="P5171" t="str">
        <f>IF(Table1[[#This Row],[Discount %]]&gt;50,"High Discount","Low Discount")</f>
        <v>Low Discount</v>
      </c>
    </row>
    <row r="5172" spans="1:16" x14ac:dyDescent="0.3">
      <c r="A5172" t="s">
        <v>10354</v>
      </c>
      <c r="B5172">
        <v>6552958</v>
      </c>
      <c r="C5172" t="s">
        <v>113</v>
      </c>
      <c r="D5172" t="s">
        <v>37</v>
      </c>
      <c r="E5172" t="s">
        <v>43</v>
      </c>
      <c r="F5172" t="s">
        <v>33</v>
      </c>
      <c r="G5172" t="s">
        <v>10355</v>
      </c>
      <c r="I5172">
        <v>1299</v>
      </c>
      <c r="J5172" t="s">
        <v>23</v>
      </c>
      <c r="K5172">
        <v>3.9</v>
      </c>
      <c r="L5172">
        <v>459</v>
      </c>
      <c r="M5172">
        <v>55.000000000000007</v>
      </c>
      <c r="N5172">
        <v>714.45000000000016</v>
      </c>
      <c r="O5172">
        <v>584</v>
      </c>
      <c r="P5172" t="str">
        <f>IF(Table1[[#This Row],[Discount %]]&gt;50,"High Discount","Low Discount")</f>
        <v>High Discount</v>
      </c>
    </row>
    <row r="5173" spans="1:16" x14ac:dyDescent="0.3">
      <c r="A5173" t="s">
        <v>10356</v>
      </c>
      <c r="B5173">
        <v>12371166</v>
      </c>
      <c r="C5173" t="s">
        <v>840</v>
      </c>
      <c r="D5173" t="s">
        <v>37</v>
      </c>
      <c r="E5173" t="s">
        <v>131</v>
      </c>
      <c r="F5173" t="s">
        <v>33</v>
      </c>
      <c r="G5173" t="s">
        <v>10357</v>
      </c>
      <c r="I5173">
        <v>1799</v>
      </c>
      <c r="J5173" t="s">
        <v>23</v>
      </c>
      <c r="K5173">
        <v>4.5</v>
      </c>
      <c r="L5173">
        <v>459</v>
      </c>
      <c r="M5173">
        <v>42.000000000000007</v>
      </c>
      <c r="N5173">
        <v>755.58000000000015</v>
      </c>
      <c r="O5173">
        <v>1043</v>
      </c>
      <c r="P5173" t="str">
        <f>IF(Table1[[#This Row],[Discount %]]&gt;50,"High Discount","Low Discount")</f>
        <v>Low Discount</v>
      </c>
    </row>
    <row r="5174" spans="1:16" x14ac:dyDescent="0.3">
      <c r="A5174" t="s">
        <v>10358</v>
      </c>
      <c r="B5174">
        <v>13764232</v>
      </c>
      <c r="C5174" t="s">
        <v>90</v>
      </c>
      <c r="D5174" t="s">
        <v>37</v>
      </c>
      <c r="E5174" t="s">
        <v>73</v>
      </c>
      <c r="F5174" t="s">
        <v>33</v>
      </c>
      <c r="G5174" t="s">
        <v>10359</v>
      </c>
      <c r="I5174">
        <v>2449</v>
      </c>
      <c r="J5174" t="s">
        <v>23</v>
      </c>
      <c r="K5174">
        <v>4.5999999999999996</v>
      </c>
      <c r="L5174">
        <v>459</v>
      </c>
      <c r="M5174">
        <v>57.000000000000007</v>
      </c>
      <c r="N5174">
        <v>1395.9300000000003</v>
      </c>
      <c r="O5174">
        <v>1053</v>
      </c>
      <c r="P5174" t="str">
        <f>IF(Table1[[#This Row],[Discount %]]&gt;50,"High Discount","Low Discount")</f>
        <v>High Discount</v>
      </c>
    </row>
    <row r="5175" spans="1:16" x14ac:dyDescent="0.3">
      <c r="A5175" t="s">
        <v>10360</v>
      </c>
      <c r="B5175">
        <v>11893732</v>
      </c>
      <c r="C5175" t="s">
        <v>13</v>
      </c>
      <c r="D5175" t="s">
        <v>37</v>
      </c>
      <c r="E5175" t="s">
        <v>38</v>
      </c>
      <c r="F5175" t="s">
        <v>33</v>
      </c>
      <c r="G5175" t="s">
        <v>10361</v>
      </c>
      <c r="I5175">
        <v>799</v>
      </c>
      <c r="J5175" t="s">
        <v>40</v>
      </c>
      <c r="K5175">
        <v>4.0999999999999996</v>
      </c>
      <c r="L5175">
        <v>459</v>
      </c>
      <c r="M5175">
        <v>60</v>
      </c>
      <c r="N5175">
        <v>479.4</v>
      </c>
      <c r="O5175">
        <v>319</v>
      </c>
      <c r="P5175" t="str">
        <f>IF(Table1[[#This Row],[Discount %]]&gt;50,"High Discount","Low Discount")</f>
        <v>High Discount</v>
      </c>
    </row>
    <row r="5176" spans="1:16" x14ac:dyDescent="0.3">
      <c r="A5176" t="s">
        <v>10362</v>
      </c>
      <c r="B5176">
        <v>11653624</v>
      </c>
      <c r="C5176" t="s">
        <v>3068</v>
      </c>
      <c r="D5176" t="s">
        <v>37</v>
      </c>
      <c r="E5176" t="s">
        <v>554</v>
      </c>
      <c r="F5176" t="s">
        <v>33</v>
      </c>
      <c r="G5176" t="s">
        <v>10363</v>
      </c>
      <c r="I5176">
        <v>999</v>
      </c>
      <c r="J5176" t="s">
        <v>834</v>
      </c>
      <c r="K5176">
        <v>4.3</v>
      </c>
      <c r="L5176">
        <v>459</v>
      </c>
      <c r="M5176">
        <v>30</v>
      </c>
      <c r="N5176">
        <v>299.7</v>
      </c>
      <c r="O5176">
        <v>699</v>
      </c>
      <c r="P5176" t="str">
        <f>IF(Table1[[#This Row],[Discount %]]&gt;50,"High Discount","Low Discount")</f>
        <v>Low Discount</v>
      </c>
    </row>
    <row r="5177" spans="1:16" x14ac:dyDescent="0.3">
      <c r="A5177" t="s">
        <v>10364</v>
      </c>
      <c r="B5177">
        <v>9575353</v>
      </c>
      <c r="C5177" t="s">
        <v>13</v>
      </c>
      <c r="D5177" t="s">
        <v>14</v>
      </c>
      <c r="E5177" t="s">
        <v>15</v>
      </c>
      <c r="F5177" t="s">
        <v>16</v>
      </c>
      <c r="G5177" t="s">
        <v>10365</v>
      </c>
      <c r="H5177">
        <v>989</v>
      </c>
      <c r="I5177">
        <v>2199</v>
      </c>
      <c r="J5177" t="s">
        <v>18</v>
      </c>
      <c r="K5177">
        <v>4</v>
      </c>
      <c r="L5177">
        <v>458</v>
      </c>
      <c r="M5177">
        <v>55.000000000000007</v>
      </c>
      <c r="N5177">
        <v>1209.45</v>
      </c>
      <c r="O5177">
        <v>989</v>
      </c>
      <c r="P5177" t="str">
        <f>IF(Table1[[#This Row],[Discount %]]&gt;50,"High Discount","Low Discount")</f>
        <v>High Discount</v>
      </c>
    </row>
    <row r="5178" spans="1:16" x14ac:dyDescent="0.3">
      <c r="A5178" t="s">
        <v>10366</v>
      </c>
      <c r="B5178">
        <v>2047727</v>
      </c>
      <c r="C5178" t="s">
        <v>1242</v>
      </c>
      <c r="D5178" t="s">
        <v>25</v>
      </c>
      <c r="E5178" t="s">
        <v>26</v>
      </c>
      <c r="F5178" t="s">
        <v>16</v>
      </c>
      <c r="G5178" t="s">
        <v>10367</v>
      </c>
      <c r="H5178">
        <v>629</v>
      </c>
      <c r="I5178">
        <v>1799</v>
      </c>
      <c r="J5178" t="s">
        <v>1608</v>
      </c>
      <c r="K5178">
        <v>4.0999999999999996</v>
      </c>
      <c r="L5178">
        <v>458</v>
      </c>
      <c r="M5178">
        <v>64.999999999999986</v>
      </c>
      <c r="N5178">
        <v>1169.3499999999997</v>
      </c>
      <c r="O5178">
        <v>629</v>
      </c>
      <c r="P5178" t="str">
        <f>IF(Table1[[#This Row],[Discount %]]&gt;50,"High Discount","Low Discount")</f>
        <v>High Discount</v>
      </c>
    </row>
    <row r="5179" spans="1:16" x14ac:dyDescent="0.3">
      <c r="A5179" t="s">
        <v>10368</v>
      </c>
      <c r="B5179">
        <v>6626892</v>
      </c>
      <c r="C5179" t="s">
        <v>573</v>
      </c>
      <c r="D5179" t="s">
        <v>25</v>
      </c>
      <c r="E5179" t="s">
        <v>26</v>
      </c>
      <c r="F5179" t="s">
        <v>16</v>
      </c>
      <c r="G5179" t="s">
        <v>10369</v>
      </c>
      <c r="H5179">
        <v>849</v>
      </c>
      <c r="I5179">
        <v>2499</v>
      </c>
      <c r="J5179" t="s">
        <v>336</v>
      </c>
      <c r="K5179">
        <v>4</v>
      </c>
      <c r="L5179">
        <v>458</v>
      </c>
      <c r="M5179">
        <v>65.999999999999986</v>
      </c>
      <c r="N5179">
        <v>1649.3399999999997</v>
      </c>
      <c r="O5179">
        <v>849</v>
      </c>
      <c r="P5179" t="str">
        <f>IF(Table1[[#This Row],[Discount %]]&gt;50,"High Discount","Low Discount")</f>
        <v>High Discount</v>
      </c>
    </row>
    <row r="5180" spans="1:16" x14ac:dyDescent="0.3">
      <c r="A5180" t="s">
        <v>10370</v>
      </c>
      <c r="B5180">
        <v>11208956</v>
      </c>
      <c r="C5180" t="s">
        <v>1760</v>
      </c>
      <c r="D5180" t="s">
        <v>68</v>
      </c>
      <c r="E5180" t="s">
        <v>82</v>
      </c>
      <c r="F5180" t="s">
        <v>33</v>
      </c>
      <c r="G5180" t="s">
        <v>10371</v>
      </c>
      <c r="H5180">
        <v>643</v>
      </c>
      <c r="I5180">
        <v>1399</v>
      </c>
      <c r="J5180" t="s">
        <v>35</v>
      </c>
      <c r="K5180">
        <v>4.0999999999999996</v>
      </c>
      <c r="L5180">
        <v>458</v>
      </c>
      <c r="M5180">
        <v>54</v>
      </c>
      <c r="N5180">
        <v>755.46</v>
      </c>
      <c r="O5180">
        <v>643</v>
      </c>
      <c r="P5180" t="str">
        <f>IF(Table1[[#This Row],[Discount %]]&gt;50,"High Discount","Low Discount")</f>
        <v>High Discount</v>
      </c>
    </row>
    <row r="5181" spans="1:16" x14ac:dyDescent="0.3">
      <c r="A5181" t="s">
        <v>10372</v>
      </c>
      <c r="B5181">
        <v>10075453</v>
      </c>
      <c r="C5181" t="s">
        <v>81</v>
      </c>
      <c r="D5181" t="s">
        <v>68</v>
      </c>
      <c r="E5181" t="s">
        <v>43</v>
      </c>
      <c r="F5181" t="s">
        <v>33</v>
      </c>
      <c r="G5181" t="s">
        <v>10373</v>
      </c>
      <c r="H5181">
        <v>721</v>
      </c>
      <c r="I5181">
        <v>1899</v>
      </c>
      <c r="J5181" t="s">
        <v>35</v>
      </c>
      <c r="K5181">
        <v>4.3</v>
      </c>
      <c r="L5181">
        <v>458</v>
      </c>
      <c r="M5181">
        <v>62.000000000000014</v>
      </c>
      <c r="N5181">
        <v>1177.3800000000003</v>
      </c>
      <c r="O5181">
        <v>721</v>
      </c>
      <c r="P5181" t="str">
        <f>IF(Table1[[#This Row],[Discount %]]&gt;50,"High Discount","Low Discount")</f>
        <v>High Discount</v>
      </c>
    </row>
    <row r="5182" spans="1:16" x14ac:dyDescent="0.3">
      <c r="A5182" t="s">
        <v>10374</v>
      </c>
      <c r="B5182">
        <v>363038</v>
      </c>
      <c r="C5182" t="s">
        <v>7297</v>
      </c>
      <c r="D5182" t="s">
        <v>31</v>
      </c>
      <c r="E5182" t="s">
        <v>104</v>
      </c>
      <c r="F5182" t="s">
        <v>33</v>
      </c>
      <c r="G5182" t="s">
        <v>10375</v>
      </c>
      <c r="I5182">
        <v>1699</v>
      </c>
      <c r="J5182" t="s">
        <v>10376</v>
      </c>
      <c r="K5182">
        <v>4.5</v>
      </c>
      <c r="L5182">
        <v>458</v>
      </c>
      <c r="M5182">
        <v>44</v>
      </c>
      <c r="N5182">
        <v>747.56</v>
      </c>
      <c r="O5182">
        <v>951</v>
      </c>
      <c r="P5182" t="str">
        <f>IF(Table1[[#This Row],[Discount %]]&gt;50,"High Discount","Low Discount")</f>
        <v>Low Discount</v>
      </c>
    </row>
    <row r="5183" spans="1:16" x14ac:dyDescent="0.3">
      <c r="A5183" t="s">
        <v>10377</v>
      </c>
      <c r="B5183">
        <v>11918018</v>
      </c>
      <c r="C5183" t="s">
        <v>5823</v>
      </c>
      <c r="D5183" t="s">
        <v>86</v>
      </c>
      <c r="E5183" t="s">
        <v>38</v>
      </c>
      <c r="F5183" t="s">
        <v>33</v>
      </c>
      <c r="G5183" t="s">
        <v>10378</v>
      </c>
      <c r="H5183">
        <v>604</v>
      </c>
      <c r="I5183">
        <v>1099</v>
      </c>
      <c r="J5183" t="s">
        <v>8410</v>
      </c>
      <c r="K5183">
        <v>4.5</v>
      </c>
      <c r="L5183">
        <v>458</v>
      </c>
      <c r="M5183">
        <v>45</v>
      </c>
      <c r="N5183">
        <v>494.55</v>
      </c>
      <c r="O5183">
        <v>604</v>
      </c>
      <c r="P5183" t="str">
        <f>IF(Table1[[#This Row],[Discount %]]&gt;50,"High Discount","Low Discount")</f>
        <v>Low Discount</v>
      </c>
    </row>
    <row r="5184" spans="1:16" x14ac:dyDescent="0.3">
      <c r="A5184" t="s">
        <v>10379</v>
      </c>
      <c r="B5184">
        <v>13622954</v>
      </c>
      <c r="C5184" t="s">
        <v>199</v>
      </c>
      <c r="D5184" t="s">
        <v>86</v>
      </c>
      <c r="E5184" t="s">
        <v>43</v>
      </c>
      <c r="F5184" t="s">
        <v>33</v>
      </c>
      <c r="G5184" t="s">
        <v>10380</v>
      </c>
      <c r="H5184">
        <v>577</v>
      </c>
      <c r="I5184">
        <v>1649</v>
      </c>
      <c r="J5184" t="s">
        <v>201</v>
      </c>
      <c r="K5184">
        <v>4.4000000000000004</v>
      </c>
      <c r="L5184">
        <v>458</v>
      </c>
      <c r="M5184">
        <v>64.999999999999986</v>
      </c>
      <c r="N5184">
        <v>1071.8499999999997</v>
      </c>
      <c r="O5184">
        <v>577</v>
      </c>
      <c r="P5184" t="str">
        <f>IF(Table1[[#This Row],[Discount %]]&gt;50,"High Discount","Low Discount")</f>
        <v>High Discount</v>
      </c>
    </row>
    <row r="5185" spans="1:16" x14ac:dyDescent="0.3">
      <c r="A5185" t="s">
        <v>10381</v>
      </c>
      <c r="B5185">
        <v>7430908</v>
      </c>
      <c r="C5185" t="s">
        <v>56</v>
      </c>
      <c r="D5185" t="s">
        <v>86</v>
      </c>
      <c r="E5185" t="s">
        <v>26</v>
      </c>
      <c r="F5185" t="s">
        <v>33</v>
      </c>
      <c r="G5185" t="s">
        <v>10382</v>
      </c>
      <c r="H5185">
        <v>719</v>
      </c>
      <c r="I5185">
        <v>1799</v>
      </c>
      <c r="J5185" t="s">
        <v>101</v>
      </c>
      <c r="K5185">
        <v>4.2</v>
      </c>
      <c r="L5185">
        <v>458</v>
      </c>
      <c r="M5185">
        <v>60.000000000000007</v>
      </c>
      <c r="N5185">
        <v>1079.4000000000001</v>
      </c>
      <c r="O5185">
        <v>719</v>
      </c>
      <c r="P5185" t="str">
        <f>IF(Table1[[#This Row],[Discount %]]&gt;50,"High Discount","Low Discount")</f>
        <v>High Discount</v>
      </c>
    </row>
    <row r="5186" spans="1:16" x14ac:dyDescent="0.3">
      <c r="A5186" t="s">
        <v>10383</v>
      </c>
      <c r="B5186">
        <v>7008808</v>
      </c>
      <c r="C5186" t="s">
        <v>180</v>
      </c>
      <c r="D5186" t="s">
        <v>86</v>
      </c>
      <c r="E5186" t="s">
        <v>131</v>
      </c>
      <c r="F5186" t="s">
        <v>33</v>
      </c>
      <c r="G5186" t="s">
        <v>10384</v>
      </c>
      <c r="H5186">
        <v>719</v>
      </c>
      <c r="I5186">
        <v>2399</v>
      </c>
      <c r="J5186" t="s">
        <v>101</v>
      </c>
      <c r="K5186">
        <v>4.4000000000000004</v>
      </c>
      <c r="L5186">
        <v>458</v>
      </c>
      <c r="M5186">
        <v>70</v>
      </c>
      <c r="N5186">
        <v>1679.3</v>
      </c>
      <c r="O5186">
        <v>719</v>
      </c>
      <c r="P5186" t="str">
        <f>IF(Table1[[#This Row],[Discount %]]&gt;50,"High Discount","Low Discount")</f>
        <v>High Discount</v>
      </c>
    </row>
    <row r="5187" spans="1:16" x14ac:dyDescent="0.3">
      <c r="A5187" t="s">
        <v>10385</v>
      </c>
      <c r="B5187">
        <v>17381492</v>
      </c>
      <c r="C5187" t="s">
        <v>13</v>
      </c>
      <c r="D5187" t="s">
        <v>37</v>
      </c>
      <c r="E5187" t="s">
        <v>38</v>
      </c>
      <c r="F5187" t="s">
        <v>33</v>
      </c>
      <c r="G5187" t="s">
        <v>54</v>
      </c>
      <c r="I5187">
        <v>1198</v>
      </c>
      <c r="J5187" t="s">
        <v>40</v>
      </c>
      <c r="K5187">
        <v>4.4000000000000004</v>
      </c>
      <c r="L5187">
        <v>458</v>
      </c>
      <c r="M5187">
        <v>50</v>
      </c>
      <c r="N5187">
        <v>599</v>
      </c>
      <c r="O5187">
        <v>599</v>
      </c>
      <c r="P5187" t="str">
        <f>IF(Table1[[#This Row],[Discount %]]&gt;50,"High Discount","Low Discount")</f>
        <v>Low Discount</v>
      </c>
    </row>
    <row r="5188" spans="1:16" x14ac:dyDescent="0.3">
      <c r="A5188" t="s">
        <v>10386</v>
      </c>
      <c r="B5188">
        <v>10877256</v>
      </c>
      <c r="C5188" t="s">
        <v>1032</v>
      </c>
      <c r="D5188" t="s">
        <v>37</v>
      </c>
      <c r="E5188" t="s">
        <v>38</v>
      </c>
      <c r="F5188" t="s">
        <v>33</v>
      </c>
      <c r="G5188" t="s">
        <v>10387</v>
      </c>
      <c r="I5188">
        <v>1199</v>
      </c>
      <c r="J5188" t="s">
        <v>40</v>
      </c>
      <c r="K5188">
        <v>4.3</v>
      </c>
      <c r="L5188">
        <v>458</v>
      </c>
      <c r="M5188">
        <v>54</v>
      </c>
      <c r="N5188">
        <v>647.46</v>
      </c>
      <c r="O5188">
        <v>551</v>
      </c>
      <c r="P5188" t="str">
        <f>IF(Table1[[#This Row],[Discount %]]&gt;50,"High Discount","Low Discount")</f>
        <v>High Discount</v>
      </c>
    </row>
    <row r="5189" spans="1:16" x14ac:dyDescent="0.3">
      <c r="A5189" t="s">
        <v>10388</v>
      </c>
      <c r="B5189">
        <v>9478323</v>
      </c>
      <c r="C5189" t="s">
        <v>13</v>
      </c>
      <c r="D5189" t="s">
        <v>37</v>
      </c>
      <c r="E5189" t="s">
        <v>281</v>
      </c>
      <c r="F5189" t="s">
        <v>33</v>
      </c>
      <c r="G5189" t="s">
        <v>10389</v>
      </c>
      <c r="I5189">
        <v>1399</v>
      </c>
      <c r="J5189" t="s">
        <v>40</v>
      </c>
      <c r="K5189">
        <v>4.4000000000000004</v>
      </c>
      <c r="L5189">
        <v>458</v>
      </c>
      <c r="M5189">
        <v>65</v>
      </c>
      <c r="N5189">
        <v>909.35</v>
      </c>
      <c r="O5189">
        <v>489</v>
      </c>
      <c r="P5189" t="str">
        <f>IF(Table1[[#This Row],[Discount %]]&gt;50,"High Discount","Low Discount")</f>
        <v>High Discount</v>
      </c>
    </row>
    <row r="5190" spans="1:16" x14ac:dyDescent="0.3">
      <c r="A5190" t="s">
        <v>10390</v>
      </c>
      <c r="B5190">
        <v>12877388</v>
      </c>
      <c r="C5190" t="s">
        <v>10391</v>
      </c>
      <c r="D5190" t="s">
        <v>37</v>
      </c>
      <c r="E5190" t="s">
        <v>1812</v>
      </c>
      <c r="F5190" t="s">
        <v>33</v>
      </c>
      <c r="G5190" t="s">
        <v>10392</v>
      </c>
      <c r="I5190">
        <v>1999</v>
      </c>
      <c r="J5190" t="s">
        <v>35</v>
      </c>
      <c r="K5190">
        <v>4.4000000000000004</v>
      </c>
      <c r="L5190">
        <v>458</v>
      </c>
      <c r="M5190">
        <v>56.000000000000007</v>
      </c>
      <c r="N5190">
        <v>1119.44</v>
      </c>
      <c r="O5190">
        <v>879</v>
      </c>
      <c r="P5190" t="str">
        <f>IF(Table1[[#This Row],[Discount %]]&gt;50,"High Discount","Low Discount")</f>
        <v>High Discount</v>
      </c>
    </row>
    <row r="5191" spans="1:16" x14ac:dyDescent="0.3">
      <c r="A5191" t="s">
        <v>10393</v>
      </c>
      <c r="B5191">
        <v>10712682</v>
      </c>
      <c r="C5191" t="s">
        <v>659</v>
      </c>
      <c r="D5191" t="s">
        <v>37</v>
      </c>
      <c r="E5191" t="s">
        <v>15</v>
      </c>
      <c r="F5191" t="s">
        <v>33</v>
      </c>
      <c r="G5191" t="s">
        <v>10394</v>
      </c>
      <c r="I5191">
        <v>2299</v>
      </c>
      <c r="J5191" t="s">
        <v>399</v>
      </c>
      <c r="K5191">
        <v>4.2</v>
      </c>
      <c r="L5191">
        <v>458</v>
      </c>
      <c r="M5191">
        <v>60.000000000000007</v>
      </c>
      <c r="N5191">
        <v>1379.4000000000003</v>
      </c>
      <c r="O5191">
        <v>919</v>
      </c>
      <c r="P5191" t="str">
        <f>IF(Table1[[#This Row],[Discount %]]&gt;50,"High Discount","Low Discount")</f>
        <v>High Discount</v>
      </c>
    </row>
    <row r="5192" spans="1:16" x14ac:dyDescent="0.3">
      <c r="A5192" t="s">
        <v>10395</v>
      </c>
      <c r="B5192">
        <v>11361966</v>
      </c>
      <c r="C5192" t="s">
        <v>149</v>
      </c>
      <c r="D5192" t="s">
        <v>14</v>
      </c>
      <c r="E5192" t="s">
        <v>21</v>
      </c>
      <c r="F5192" t="s">
        <v>16</v>
      </c>
      <c r="G5192" t="s">
        <v>10396</v>
      </c>
      <c r="H5192">
        <v>1099</v>
      </c>
      <c r="I5192">
        <v>2199</v>
      </c>
      <c r="J5192" t="s">
        <v>35</v>
      </c>
      <c r="K5192">
        <v>4.2</v>
      </c>
      <c r="L5192">
        <v>457</v>
      </c>
      <c r="M5192">
        <v>50</v>
      </c>
      <c r="N5192">
        <v>1099.5</v>
      </c>
      <c r="O5192">
        <v>1099</v>
      </c>
      <c r="P5192" t="str">
        <f>IF(Table1[[#This Row],[Discount %]]&gt;50,"High Discount","Low Discount")</f>
        <v>Low Discount</v>
      </c>
    </row>
    <row r="5193" spans="1:16" x14ac:dyDescent="0.3">
      <c r="A5193" t="s">
        <v>10397</v>
      </c>
      <c r="B5193">
        <v>10410206</v>
      </c>
      <c r="C5193" t="s">
        <v>149</v>
      </c>
      <c r="D5193" t="s">
        <v>14</v>
      </c>
      <c r="E5193" t="s">
        <v>21</v>
      </c>
      <c r="F5193" t="s">
        <v>16</v>
      </c>
      <c r="G5193" t="s">
        <v>10398</v>
      </c>
      <c r="H5193">
        <v>999</v>
      </c>
      <c r="I5193">
        <v>1999</v>
      </c>
      <c r="J5193" t="s">
        <v>35</v>
      </c>
      <c r="K5193">
        <v>4.3</v>
      </c>
      <c r="L5193">
        <v>457</v>
      </c>
      <c r="M5193">
        <v>50</v>
      </c>
      <c r="N5193">
        <v>999.5</v>
      </c>
      <c r="O5193">
        <v>999</v>
      </c>
      <c r="P5193" t="str">
        <f>IF(Table1[[#This Row],[Discount %]]&gt;50,"High Discount","Low Discount")</f>
        <v>Low Discount</v>
      </c>
    </row>
    <row r="5194" spans="1:16" x14ac:dyDescent="0.3">
      <c r="A5194" t="s">
        <v>10399</v>
      </c>
      <c r="B5194">
        <v>12771300</v>
      </c>
      <c r="C5194" t="s">
        <v>794</v>
      </c>
      <c r="D5194" t="s">
        <v>14</v>
      </c>
      <c r="E5194" t="s">
        <v>15</v>
      </c>
      <c r="F5194" t="s">
        <v>16</v>
      </c>
      <c r="G5194" t="s">
        <v>8193</v>
      </c>
      <c r="H5194">
        <v>509</v>
      </c>
      <c r="I5194">
        <v>1698</v>
      </c>
      <c r="J5194" t="s">
        <v>118</v>
      </c>
      <c r="K5194">
        <v>3.8</v>
      </c>
      <c r="L5194">
        <v>457</v>
      </c>
      <c r="M5194">
        <v>70</v>
      </c>
      <c r="N5194">
        <v>1188.5999999999999</v>
      </c>
      <c r="O5194">
        <v>509</v>
      </c>
      <c r="P5194" t="str">
        <f>IF(Table1[[#This Row],[Discount %]]&gt;50,"High Discount","Low Discount")</f>
        <v>High Discount</v>
      </c>
    </row>
    <row r="5195" spans="1:16" x14ac:dyDescent="0.3">
      <c r="A5195" t="s">
        <v>10400</v>
      </c>
      <c r="B5195">
        <v>14156024</v>
      </c>
      <c r="C5195" t="s">
        <v>46</v>
      </c>
      <c r="D5195" t="s">
        <v>14</v>
      </c>
      <c r="E5195" t="s">
        <v>21</v>
      </c>
      <c r="F5195" t="s">
        <v>16</v>
      </c>
      <c r="G5195" t="s">
        <v>10401</v>
      </c>
      <c r="H5195">
        <v>459</v>
      </c>
      <c r="I5195">
        <v>1149</v>
      </c>
      <c r="J5195" t="s">
        <v>23</v>
      </c>
      <c r="K5195">
        <v>4.2</v>
      </c>
      <c r="L5195">
        <v>457</v>
      </c>
      <c r="M5195">
        <v>60</v>
      </c>
      <c r="N5195">
        <v>689.4</v>
      </c>
      <c r="O5195">
        <v>459</v>
      </c>
      <c r="P5195" t="str">
        <f>IF(Table1[[#This Row],[Discount %]]&gt;50,"High Discount","Low Discount")</f>
        <v>High Discount</v>
      </c>
    </row>
    <row r="5196" spans="1:16" x14ac:dyDescent="0.3">
      <c r="A5196" t="s">
        <v>10402</v>
      </c>
      <c r="B5196">
        <v>1610047</v>
      </c>
      <c r="C5196" t="s">
        <v>13</v>
      </c>
      <c r="D5196" t="s">
        <v>176</v>
      </c>
      <c r="E5196" t="s">
        <v>177</v>
      </c>
      <c r="F5196" t="s">
        <v>16</v>
      </c>
      <c r="G5196" t="s">
        <v>10403</v>
      </c>
      <c r="H5196">
        <v>389</v>
      </c>
      <c r="I5196">
        <v>599</v>
      </c>
      <c r="J5196" t="s">
        <v>145</v>
      </c>
      <c r="K5196">
        <v>4.3</v>
      </c>
      <c r="L5196">
        <v>457</v>
      </c>
      <c r="M5196">
        <v>35</v>
      </c>
      <c r="N5196">
        <v>209.65</v>
      </c>
      <c r="O5196">
        <v>389</v>
      </c>
      <c r="P5196" t="str">
        <f>IF(Table1[[#This Row],[Discount %]]&gt;50,"High Discount","Low Discount")</f>
        <v>Low Discount</v>
      </c>
    </row>
    <row r="5197" spans="1:16" x14ac:dyDescent="0.3">
      <c r="A5197" t="s">
        <v>10404</v>
      </c>
      <c r="B5197">
        <v>11325870</v>
      </c>
      <c r="C5197" t="s">
        <v>13</v>
      </c>
      <c r="D5197" t="s">
        <v>25</v>
      </c>
      <c r="E5197" t="s">
        <v>26</v>
      </c>
      <c r="F5197" t="s">
        <v>16</v>
      </c>
      <c r="G5197" t="s">
        <v>2151</v>
      </c>
      <c r="H5197">
        <v>899</v>
      </c>
      <c r="I5197">
        <v>1499</v>
      </c>
      <c r="J5197" t="s">
        <v>231</v>
      </c>
      <c r="K5197">
        <v>4.0999999999999996</v>
      </c>
      <c r="L5197">
        <v>457</v>
      </c>
      <c r="M5197">
        <v>40</v>
      </c>
      <c r="N5197">
        <v>599.6</v>
      </c>
      <c r="O5197">
        <v>899</v>
      </c>
      <c r="P5197" t="str">
        <f>IF(Table1[[#This Row],[Discount %]]&gt;50,"High Discount","Low Discount")</f>
        <v>Low Discount</v>
      </c>
    </row>
    <row r="5198" spans="1:16" x14ac:dyDescent="0.3">
      <c r="A5198" t="s">
        <v>10405</v>
      </c>
      <c r="B5198">
        <v>11958628</v>
      </c>
      <c r="C5198" t="s">
        <v>13</v>
      </c>
      <c r="D5198" t="s">
        <v>25</v>
      </c>
      <c r="E5198" t="s">
        <v>26</v>
      </c>
      <c r="F5198" t="s">
        <v>16</v>
      </c>
      <c r="G5198" t="s">
        <v>10406</v>
      </c>
      <c r="I5198">
        <v>1499</v>
      </c>
      <c r="J5198" t="s">
        <v>28</v>
      </c>
      <c r="K5198">
        <v>4.2</v>
      </c>
      <c r="L5198">
        <v>457</v>
      </c>
      <c r="M5198">
        <v>52</v>
      </c>
      <c r="N5198">
        <v>779.48</v>
      </c>
      <c r="O5198">
        <v>719</v>
      </c>
      <c r="P5198" t="str">
        <f>IF(Table1[[#This Row],[Discount %]]&gt;50,"High Discount","Low Discount")</f>
        <v>High Discount</v>
      </c>
    </row>
    <row r="5199" spans="1:16" x14ac:dyDescent="0.3">
      <c r="A5199" t="s">
        <v>10407</v>
      </c>
      <c r="B5199">
        <v>11326704</v>
      </c>
      <c r="C5199" t="s">
        <v>13</v>
      </c>
      <c r="D5199" t="s">
        <v>25</v>
      </c>
      <c r="E5199" t="s">
        <v>26</v>
      </c>
      <c r="F5199" t="s">
        <v>16</v>
      </c>
      <c r="G5199" t="s">
        <v>10408</v>
      </c>
      <c r="H5199">
        <v>764</v>
      </c>
      <c r="I5199">
        <v>1699</v>
      </c>
      <c r="J5199" t="s">
        <v>231</v>
      </c>
      <c r="K5199">
        <v>4.2</v>
      </c>
      <c r="L5199">
        <v>457</v>
      </c>
      <c r="M5199">
        <v>55.000000000000007</v>
      </c>
      <c r="N5199">
        <v>934.45000000000016</v>
      </c>
      <c r="O5199">
        <v>764</v>
      </c>
      <c r="P5199" t="str">
        <f>IF(Table1[[#This Row],[Discount %]]&gt;50,"High Discount","Low Discount")</f>
        <v>High Discount</v>
      </c>
    </row>
    <row r="5200" spans="1:16" x14ac:dyDescent="0.3">
      <c r="A5200" t="s">
        <v>10409</v>
      </c>
      <c r="B5200">
        <v>11017842</v>
      </c>
      <c r="C5200" t="s">
        <v>42</v>
      </c>
      <c r="D5200" t="s">
        <v>25</v>
      </c>
      <c r="E5200" t="s">
        <v>38</v>
      </c>
      <c r="F5200" t="s">
        <v>16</v>
      </c>
      <c r="G5200" t="s">
        <v>10410</v>
      </c>
      <c r="H5200">
        <v>349</v>
      </c>
      <c r="I5200">
        <v>699</v>
      </c>
      <c r="J5200" t="s">
        <v>23</v>
      </c>
      <c r="K5200">
        <v>4.2</v>
      </c>
      <c r="L5200">
        <v>457</v>
      </c>
      <c r="M5200">
        <v>50</v>
      </c>
      <c r="N5200">
        <v>349.5</v>
      </c>
      <c r="O5200">
        <v>349</v>
      </c>
      <c r="P5200" t="str">
        <f>IF(Table1[[#This Row],[Discount %]]&gt;50,"High Discount","Low Discount")</f>
        <v>Low Discount</v>
      </c>
    </row>
    <row r="5201" spans="1:16" x14ac:dyDescent="0.3">
      <c r="A5201" t="s">
        <v>10411</v>
      </c>
      <c r="B5201">
        <v>1779493</v>
      </c>
      <c r="C5201" t="s">
        <v>180</v>
      </c>
      <c r="D5201" t="s">
        <v>68</v>
      </c>
      <c r="E5201" t="s">
        <v>82</v>
      </c>
      <c r="F5201" t="s">
        <v>33</v>
      </c>
      <c r="G5201" t="s">
        <v>10412</v>
      </c>
      <c r="H5201">
        <v>649</v>
      </c>
      <c r="I5201">
        <v>1299</v>
      </c>
      <c r="J5201" t="s">
        <v>88</v>
      </c>
      <c r="K5201">
        <v>3.8</v>
      </c>
      <c r="L5201">
        <v>457</v>
      </c>
      <c r="M5201">
        <v>50</v>
      </c>
      <c r="N5201">
        <v>649.5</v>
      </c>
      <c r="O5201">
        <v>649</v>
      </c>
      <c r="P5201" t="str">
        <f>IF(Table1[[#This Row],[Discount %]]&gt;50,"High Discount","Low Discount")</f>
        <v>Low Discount</v>
      </c>
    </row>
    <row r="5202" spans="1:16" x14ac:dyDescent="0.3">
      <c r="A5202" t="s">
        <v>10413</v>
      </c>
      <c r="B5202">
        <v>13769372</v>
      </c>
      <c r="C5202" t="s">
        <v>254</v>
      </c>
      <c r="D5202" t="s">
        <v>68</v>
      </c>
      <c r="E5202" t="s">
        <v>82</v>
      </c>
      <c r="F5202" t="s">
        <v>33</v>
      </c>
      <c r="G5202" t="s">
        <v>10414</v>
      </c>
      <c r="H5202">
        <v>804</v>
      </c>
      <c r="I5202">
        <v>2299</v>
      </c>
      <c r="J5202" t="s">
        <v>35</v>
      </c>
      <c r="K5202">
        <v>4.3</v>
      </c>
      <c r="L5202">
        <v>457</v>
      </c>
      <c r="M5202">
        <v>64.999999999999986</v>
      </c>
      <c r="N5202">
        <v>1494.3499999999997</v>
      </c>
      <c r="O5202">
        <v>804</v>
      </c>
      <c r="P5202" t="str">
        <f>IF(Table1[[#This Row],[Discount %]]&gt;50,"High Discount","Low Discount")</f>
        <v>High Discount</v>
      </c>
    </row>
    <row r="5203" spans="1:16" x14ac:dyDescent="0.3">
      <c r="A5203" t="s">
        <v>10415</v>
      </c>
      <c r="B5203">
        <v>14489498</v>
      </c>
      <c r="C5203" t="s">
        <v>254</v>
      </c>
      <c r="D5203" t="s">
        <v>68</v>
      </c>
      <c r="E5203" t="s">
        <v>82</v>
      </c>
      <c r="F5203" t="s">
        <v>33</v>
      </c>
      <c r="G5203" t="s">
        <v>10416</v>
      </c>
      <c r="H5203">
        <v>755</v>
      </c>
      <c r="I5203">
        <v>3599</v>
      </c>
      <c r="J5203" t="s">
        <v>35</v>
      </c>
      <c r="K5203">
        <v>3.8</v>
      </c>
      <c r="L5203">
        <v>457</v>
      </c>
      <c r="M5203">
        <v>79</v>
      </c>
      <c r="N5203">
        <v>2843.21</v>
      </c>
      <c r="O5203">
        <v>755</v>
      </c>
      <c r="P5203" t="str">
        <f>IF(Table1[[#This Row],[Discount %]]&gt;50,"High Discount","Low Discount")</f>
        <v>High Discount</v>
      </c>
    </row>
    <row r="5204" spans="1:16" x14ac:dyDescent="0.3">
      <c r="A5204" t="s">
        <v>10417</v>
      </c>
      <c r="B5204">
        <v>12185286</v>
      </c>
      <c r="C5204" t="s">
        <v>94</v>
      </c>
      <c r="D5204" t="s">
        <v>31</v>
      </c>
      <c r="E5204" t="s">
        <v>380</v>
      </c>
      <c r="F5204" t="s">
        <v>33</v>
      </c>
      <c r="G5204" t="s">
        <v>10418</v>
      </c>
      <c r="H5204">
        <v>719</v>
      </c>
      <c r="I5204">
        <v>1799</v>
      </c>
      <c r="J5204" t="s">
        <v>101</v>
      </c>
      <c r="K5204">
        <v>4.4000000000000004</v>
      </c>
      <c r="L5204">
        <v>457</v>
      </c>
      <c r="M5204">
        <v>60.000000000000007</v>
      </c>
      <c r="N5204">
        <v>1079.4000000000001</v>
      </c>
      <c r="O5204">
        <v>719</v>
      </c>
      <c r="P5204" t="str">
        <f>IF(Table1[[#This Row],[Discount %]]&gt;50,"High Discount","Low Discount")</f>
        <v>High Discount</v>
      </c>
    </row>
    <row r="5205" spans="1:16" x14ac:dyDescent="0.3">
      <c r="A5205" t="s">
        <v>10419</v>
      </c>
      <c r="B5205">
        <v>13775220</v>
      </c>
      <c r="C5205" t="s">
        <v>81</v>
      </c>
      <c r="D5205" t="s">
        <v>37</v>
      </c>
      <c r="E5205" t="s">
        <v>131</v>
      </c>
      <c r="F5205" t="s">
        <v>33</v>
      </c>
      <c r="G5205" t="s">
        <v>10420</v>
      </c>
      <c r="I5205">
        <v>1649</v>
      </c>
      <c r="J5205" t="s">
        <v>35</v>
      </c>
      <c r="K5205">
        <v>4</v>
      </c>
      <c r="L5205">
        <v>457</v>
      </c>
      <c r="M5205">
        <v>60</v>
      </c>
      <c r="N5205">
        <v>989.4</v>
      </c>
      <c r="O5205">
        <v>659</v>
      </c>
      <c r="P5205" t="str">
        <f>IF(Table1[[#This Row],[Discount %]]&gt;50,"High Discount","Low Discount")</f>
        <v>High Discount</v>
      </c>
    </row>
    <row r="5206" spans="1:16" x14ac:dyDescent="0.3">
      <c r="A5206" t="s">
        <v>10421</v>
      </c>
      <c r="B5206">
        <v>13852298</v>
      </c>
      <c r="C5206" t="s">
        <v>42</v>
      </c>
      <c r="D5206" t="s">
        <v>37</v>
      </c>
      <c r="E5206" t="s">
        <v>15</v>
      </c>
      <c r="F5206" t="s">
        <v>33</v>
      </c>
      <c r="G5206" t="s">
        <v>10422</v>
      </c>
      <c r="I5206">
        <v>2699</v>
      </c>
      <c r="J5206" t="s">
        <v>118</v>
      </c>
      <c r="K5206">
        <v>4</v>
      </c>
      <c r="L5206">
        <v>457</v>
      </c>
      <c r="M5206">
        <v>40</v>
      </c>
      <c r="N5206">
        <v>1079.5999999999999</v>
      </c>
      <c r="O5206">
        <v>1619</v>
      </c>
      <c r="P5206" t="str">
        <f>IF(Table1[[#This Row],[Discount %]]&gt;50,"High Discount","Low Discount")</f>
        <v>Low Discount</v>
      </c>
    </row>
    <row r="5207" spans="1:16" x14ac:dyDescent="0.3">
      <c r="A5207" t="s">
        <v>10423</v>
      </c>
      <c r="B5207">
        <v>13270148</v>
      </c>
      <c r="C5207" t="s">
        <v>13</v>
      </c>
      <c r="D5207" t="s">
        <v>37</v>
      </c>
      <c r="E5207" t="s">
        <v>38</v>
      </c>
      <c r="F5207" t="s">
        <v>33</v>
      </c>
      <c r="G5207" t="s">
        <v>10424</v>
      </c>
      <c r="I5207">
        <v>599</v>
      </c>
      <c r="J5207" t="s">
        <v>40</v>
      </c>
      <c r="K5207">
        <v>4.4000000000000004</v>
      </c>
      <c r="L5207">
        <v>457</v>
      </c>
      <c r="M5207">
        <v>40</v>
      </c>
      <c r="N5207">
        <v>239.6</v>
      </c>
      <c r="O5207">
        <v>359</v>
      </c>
      <c r="P5207" t="str">
        <f>IF(Table1[[#This Row],[Discount %]]&gt;50,"High Discount","Low Discount")</f>
        <v>Low Discount</v>
      </c>
    </row>
    <row r="5208" spans="1:16" x14ac:dyDescent="0.3">
      <c r="A5208" t="s">
        <v>10425</v>
      </c>
      <c r="B5208">
        <v>11024804</v>
      </c>
      <c r="C5208" t="s">
        <v>20</v>
      </c>
      <c r="D5208" t="s">
        <v>14</v>
      </c>
      <c r="E5208" t="s">
        <v>15</v>
      </c>
      <c r="F5208" t="s">
        <v>16</v>
      </c>
      <c r="G5208" t="s">
        <v>2629</v>
      </c>
      <c r="H5208">
        <v>874</v>
      </c>
      <c r="I5208">
        <v>2499</v>
      </c>
      <c r="J5208" t="s">
        <v>49</v>
      </c>
      <c r="K5208">
        <v>3.9</v>
      </c>
      <c r="L5208">
        <v>456</v>
      </c>
      <c r="M5208">
        <v>64.999999999999986</v>
      </c>
      <c r="N5208">
        <v>1624.3499999999997</v>
      </c>
      <c r="O5208">
        <v>874</v>
      </c>
      <c r="P5208" t="str">
        <f>IF(Table1[[#This Row],[Discount %]]&gt;50,"High Discount","Low Discount")</f>
        <v>High Discount</v>
      </c>
    </row>
    <row r="5209" spans="1:16" x14ac:dyDescent="0.3">
      <c r="A5209" t="s">
        <v>10426</v>
      </c>
      <c r="B5209">
        <v>8890365</v>
      </c>
      <c r="C5209" t="s">
        <v>56</v>
      </c>
      <c r="D5209" t="s">
        <v>14</v>
      </c>
      <c r="E5209" t="s">
        <v>47</v>
      </c>
      <c r="F5209" t="s">
        <v>16</v>
      </c>
      <c r="G5209" t="s">
        <v>8488</v>
      </c>
      <c r="H5209">
        <v>1079</v>
      </c>
      <c r="I5209">
        <v>2399</v>
      </c>
      <c r="J5209" t="s">
        <v>151</v>
      </c>
      <c r="K5209">
        <v>4.0999999999999996</v>
      </c>
      <c r="L5209">
        <v>456</v>
      </c>
      <c r="M5209">
        <v>55.000000000000007</v>
      </c>
      <c r="N5209">
        <v>1319.4500000000003</v>
      </c>
      <c r="O5209">
        <v>1079</v>
      </c>
      <c r="P5209" t="str">
        <f>IF(Table1[[#This Row],[Discount %]]&gt;50,"High Discount","Low Discount")</f>
        <v>High Discount</v>
      </c>
    </row>
    <row r="5210" spans="1:16" x14ac:dyDescent="0.3">
      <c r="A5210" t="s">
        <v>10427</v>
      </c>
      <c r="B5210">
        <v>11691070</v>
      </c>
      <c r="C5210" t="s">
        <v>13</v>
      </c>
      <c r="D5210" t="s">
        <v>14</v>
      </c>
      <c r="E5210" t="s">
        <v>15</v>
      </c>
      <c r="F5210" t="s">
        <v>16</v>
      </c>
      <c r="G5210" t="s">
        <v>10428</v>
      </c>
      <c r="H5210">
        <v>989</v>
      </c>
      <c r="I5210">
        <v>2199</v>
      </c>
      <c r="J5210" t="s">
        <v>18</v>
      </c>
      <c r="K5210">
        <v>3.7</v>
      </c>
      <c r="L5210">
        <v>456</v>
      </c>
      <c r="M5210">
        <v>55.000000000000007</v>
      </c>
      <c r="N5210">
        <v>1209.45</v>
      </c>
      <c r="O5210">
        <v>989</v>
      </c>
      <c r="P5210" t="str">
        <f>IF(Table1[[#This Row],[Discount %]]&gt;50,"High Discount","Low Discount")</f>
        <v>High Discount</v>
      </c>
    </row>
    <row r="5211" spans="1:16" x14ac:dyDescent="0.3">
      <c r="A5211" t="s">
        <v>10429</v>
      </c>
      <c r="B5211">
        <v>12358236</v>
      </c>
      <c r="C5211" t="s">
        <v>13</v>
      </c>
      <c r="D5211" t="s">
        <v>14</v>
      </c>
      <c r="E5211" t="s">
        <v>15</v>
      </c>
      <c r="F5211" t="s">
        <v>16</v>
      </c>
      <c r="G5211" t="s">
        <v>10430</v>
      </c>
      <c r="H5211">
        <v>999</v>
      </c>
      <c r="I5211">
        <v>1999</v>
      </c>
      <c r="J5211" t="s">
        <v>18</v>
      </c>
      <c r="K5211">
        <v>3.6</v>
      </c>
      <c r="L5211">
        <v>456</v>
      </c>
      <c r="M5211">
        <v>50</v>
      </c>
      <c r="N5211">
        <v>999.5</v>
      </c>
      <c r="O5211">
        <v>999</v>
      </c>
      <c r="P5211" t="str">
        <f>IF(Table1[[#This Row],[Discount %]]&gt;50,"High Discount","Low Discount")</f>
        <v>Low Discount</v>
      </c>
    </row>
    <row r="5212" spans="1:16" x14ac:dyDescent="0.3">
      <c r="A5212" t="s">
        <v>10431</v>
      </c>
      <c r="B5212">
        <v>13961908</v>
      </c>
      <c r="C5212" t="s">
        <v>485</v>
      </c>
      <c r="D5212" t="s">
        <v>14</v>
      </c>
      <c r="E5212" t="s">
        <v>21</v>
      </c>
      <c r="F5212" t="s">
        <v>16</v>
      </c>
      <c r="G5212" t="s">
        <v>10432</v>
      </c>
      <c r="H5212">
        <v>659</v>
      </c>
      <c r="I5212">
        <v>1499</v>
      </c>
      <c r="J5212" t="s">
        <v>23</v>
      </c>
      <c r="K5212">
        <v>4</v>
      </c>
      <c r="L5212">
        <v>456</v>
      </c>
      <c r="M5212">
        <v>56.000000000000007</v>
      </c>
      <c r="N5212">
        <v>839.44000000000017</v>
      </c>
      <c r="O5212">
        <v>659</v>
      </c>
      <c r="P5212" t="str">
        <f>IF(Table1[[#This Row],[Discount %]]&gt;50,"High Discount","Low Discount")</f>
        <v>High Discount</v>
      </c>
    </row>
    <row r="5213" spans="1:16" x14ac:dyDescent="0.3">
      <c r="A5213" t="s">
        <v>10433</v>
      </c>
      <c r="B5213">
        <v>13488724</v>
      </c>
      <c r="C5213" t="s">
        <v>1225</v>
      </c>
      <c r="D5213" t="s">
        <v>68</v>
      </c>
      <c r="E5213" t="s">
        <v>82</v>
      </c>
      <c r="F5213" t="s">
        <v>16</v>
      </c>
      <c r="G5213" t="s">
        <v>10434</v>
      </c>
      <c r="H5213">
        <v>989</v>
      </c>
      <c r="I5213">
        <v>2199</v>
      </c>
      <c r="J5213" t="s">
        <v>101</v>
      </c>
      <c r="K5213">
        <v>4.3</v>
      </c>
      <c r="L5213">
        <v>456</v>
      </c>
      <c r="M5213">
        <v>55.000000000000007</v>
      </c>
      <c r="N5213">
        <v>1209.45</v>
      </c>
      <c r="O5213">
        <v>989</v>
      </c>
      <c r="P5213" t="str">
        <f>IF(Table1[[#This Row],[Discount %]]&gt;50,"High Discount","Low Discount")</f>
        <v>High Discount</v>
      </c>
    </row>
    <row r="5214" spans="1:16" x14ac:dyDescent="0.3">
      <c r="A5214" t="s">
        <v>10435</v>
      </c>
      <c r="B5214">
        <v>11199376</v>
      </c>
      <c r="C5214" t="s">
        <v>99</v>
      </c>
      <c r="D5214" t="s">
        <v>68</v>
      </c>
      <c r="E5214" t="s">
        <v>69</v>
      </c>
      <c r="F5214" t="s">
        <v>16</v>
      </c>
      <c r="G5214" t="s">
        <v>10436</v>
      </c>
      <c r="H5214">
        <v>1799</v>
      </c>
      <c r="I5214">
        <v>4499</v>
      </c>
      <c r="J5214" t="s">
        <v>35</v>
      </c>
      <c r="K5214">
        <v>3.9</v>
      </c>
      <c r="L5214">
        <v>456</v>
      </c>
      <c r="M5214">
        <v>60</v>
      </c>
      <c r="N5214">
        <v>2699.4</v>
      </c>
      <c r="O5214">
        <v>1799</v>
      </c>
      <c r="P5214" t="str">
        <f>IF(Table1[[#This Row],[Discount %]]&gt;50,"High Discount","Low Discount")</f>
        <v>High Discount</v>
      </c>
    </row>
    <row r="5215" spans="1:16" x14ac:dyDescent="0.3">
      <c r="A5215" t="s">
        <v>10437</v>
      </c>
      <c r="B5215">
        <v>11446290</v>
      </c>
      <c r="C5215" t="s">
        <v>748</v>
      </c>
      <c r="D5215" t="s">
        <v>176</v>
      </c>
      <c r="E5215" t="s">
        <v>2095</v>
      </c>
      <c r="F5215" t="s">
        <v>16</v>
      </c>
      <c r="G5215" t="s">
        <v>10438</v>
      </c>
      <c r="H5215">
        <v>594</v>
      </c>
      <c r="I5215">
        <v>699</v>
      </c>
      <c r="J5215" t="s">
        <v>327</v>
      </c>
      <c r="K5215">
        <v>4.3</v>
      </c>
      <c r="L5215">
        <v>456</v>
      </c>
      <c r="M5215">
        <v>15</v>
      </c>
      <c r="N5215">
        <v>104.85</v>
      </c>
      <c r="O5215">
        <v>594</v>
      </c>
      <c r="P5215" t="str">
        <f>IF(Table1[[#This Row],[Discount %]]&gt;50,"High Discount","Low Discount")</f>
        <v>Low Discount</v>
      </c>
    </row>
    <row r="5216" spans="1:16" x14ac:dyDescent="0.3">
      <c r="A5216" t="s">
        <v>10439</v>
      </c>
      <c r="B5216">
        <v>1291965</v>
      </c>
      <c r="C5216" t="s">
        <v>1242</v>
      </c>
      <c r="D5216" t="s">
        <v>25</v>
      </c>
      <c r="E5216" t="s">
        <v>38</v>
      </c>
      <c r="F5216" t="s">
        <v>16</v>
      </c>
      <c r="G5216" t="s">
        <v>10440</v>
      </c>
      <c r="H5216">
        <v>539</v>
      </c>
      <c r="I5216">
        <v>1199</v>
      </c>
      <c r="J5216" t="s">
        <v>35</v>
      </c>
      <c r="K5216">
        <v>4</v>
      </c>
      <c r="L5216">
        <v>456</v>
      </c>
      <c r="M5216">
        <v>55.000000000000007</v>
      </c>
      <c r="N5216">
        <v>659.45000000000016</v>
      </c>
      <c r="O5216">
        <v>539</v>
      </c>
      <c r="P5216" t="str">
        <f>IF(Table1[[#This Row],[Discount %]]&gt;50,"High Discount","Low Discount")</f>
        <v>High Discount</v>
      </c>
    </row>
    <row r="5217" spans="1:16" x14ac:dyDescent="0.3">
      <c r="A5217" t="s">
        <v>10441</v>
      </c>
      <c r="B5217">
        <v>10683660</v>
      </c>
      <c r="C5217" t="s">
        <v>565</v>
      </c>
      <c r="D5217" t="s">
        <v>25</v>
      </c>
      <c r="E5217" t="s">
        <v>26</v>
      </c>
      <c r="F5217" t="s">
        <v>16</v>
      </c>
      <c r="G5217" t="s">
        <v>10442</v>
      </c>
      <c r="H5217">
        <v>545</v>
      </c>
      <c r="I5217">
        <v>1299</v>
      </c>
      <c r="J5217" t="s">
        <v>567</v>
      </c>
      <c r="K5217">
        <v>3.9</v>
      </c>
      <c r="L5217">
        <v>456</v>
      </c>
      <c r="M5217">
        <v>57.999999999999993</v>
      </c>
      <c r="N5217">
        <v>753.41999999999985</v>
      </c>
      <c r="O5217">
        <v>545</v>
      </c>
      <c r="P5217" t="str">
        <f>IF(Table1[[#This Row],[Discount %]]&gt;50,"High Discount","Low Discount")</f>
        <v>High Discount</v>
      </c>
    </row>
    <row r="5218" spans="1:16" x14ac:dyDescent="0.3">
      <c r="A5218" t="s">
        <v>10443</v>
      </c>
      <c r="B5218">
        <v>11425212</v>
      </c>
      <c r="C5218" t="s">
        <v>81</v>
      </c>
      <c r="D5218" t="s">
        <v>68</v>
      </c>
      <c r="E5218" t="s">
        <v>1641</v>
      </c>
      <c r="F5218" t="s">
        <v>33</v>
      </c>
      <c r="G5218" t="s">
        <v>10444</v>
      </c>
      <c r="H5218">
        <v>643</v>
      </c>
      <c r="I5218">
        <v>1649</v>
      </c>
      <c r="J5218" t="s">
        <v>35</v>
      </c>
      <c r="K5218">
        <v>4.5</v>
      </c>
      <c r="L5218">
        <v>456</v>
      </c>
      <c r="M5218">
        <v>61</v>
      </c>
      <c r="N5218">
        <v>1005.89</v>
      </c>
      <c r="O5218">
        <v>643</v>
      </c>
      <c r="P5218" t="str">
        <f>IF(Table1[[#This Row],[Discount %]]&gt;50,"High Discount","Low Discount")</f>
        <v>High Discount</v>
      </c>
    </row>
    <row r="5219" spans="1:16" x14ac:dyDescent="0.3">
      <c r="A5219" t="s">
        <v>10445</v>
      </c>
      <c r="B5219">
        <v>13901182</v>
      </c>
      <c r="C5219" t="s">
        <v>510</v>
      </c>
      <c r="D5219" t="s">
        <v>68</v>
      </c>
      <c r="E5219" t="s">
        <v>295</v>
      </c>
      <c r="F5219" t="s">
        <v>33</v>
      </c>
      <c r="G5219" t="s">
        <v>10446</v>
      </c>
      <c r="H5219">
        <v>887</v>
      </c>
      <c r="I5219">
        <v>2399</v>
      </c>
      <c r="J5219" t="s">
        <v>145</v>
      </c>
      <c r="K5219">
        <v>4</v>
      </c>
      <c r="L5219">
        <v>456</v>
      </c>
      <c r="M5219">
        <v>63</v>
      </c>
      <c r="N5219">
        <v>1511.37</v>
      </c>
      <c r="O5219">
        <v>887</v>
      </c>
      <c r="P5219" t="str">
        <f>IF(Table1[[#This Row],[Discount %]]&gt;50,"High Discount","Low Discount")</f>
        <v>High Discount</v>
      </c>
    </row>
    <row r="5220" spans="1:16" x14ac:dyDescent="0.3">
      <c r="A5220" t="s">
        <v>10447</v>
      </c>
      <c r="B5220">
        <v>13988100</v>
      </c>
      <c r="C5220" t="s">
        <v>510</v>
      </c>
      <c r="D5220" t="s">
        <v>68</v>
      </c>
      <c r="E5220" t="s">
        <v>295</v>
      </c>
      <c r="F5220" t="s">
        <v>33</v>
      </c>
      <c r="G5220" t="s">
        <v>8522</v>
      </c>
      <c r="H5220">
        <v>1115</v>
      </c>
      <c r="I5220">
        <v>3099</v>
      </c>
      <c r="J5220" t="s">
        <v>145</v>
      </c>
      <c r="K5220">
        <v>4</v>
      </c>
      <c r="L5220">
        <v>456</v>
      </c>
      <c r="M5220">
        <v>64</v>
      </c>
      <c r="N5220">
        <v>1983.36</v>
      </c>
      <c r="O5220">
        <v>1115</v>
      </c>
      <c r="P5220" t="str">
        <f>IF(Table1[[#This Row],[Discount %]]&gt;50,"High Discount","Low Discount")</f>
        <v>High Discount</v>
      </c>
    </row>
    <row r="5221" spans="1:16" x14ac:dyDescent="0.3">
      <c r="A5221" t="s">
        <v>10448</v>
      </c>
      <c r="B5221">
        <v>15071236</v>
      </c>
      <c r="C5221" t="s">
        <v>1316</v>
      </c>
      <c r="D5221" t="s">
        <v>68</v>
      </c>
      <c r="E5221" t="s">
        <v>295</v>
      </c>
      <c r="F5221" t="s">
        <v>33</v>
      </c>
      <c r="G5221" t="s">
        <v>10449</v>
      </c>
      <c r="H5221">
        <v>683</v>
      </c>
      <c r="I5221">
        <v>3596</v>
      </c>
      <c r="J5221" t="s">
        <v>145</v>
      </c>
      <c r="K5221">
        <v>4</v>
      </c>
      <c r="L5221">
        <v>456</v>
      </c>
      <c r="M5221">
        <v>81</v>
      </c>
      <c r="N5221">
        <v>2912.76</v>
      </c>
      <c r="O5221">
        <v>683</v>
      </c>
      <c r="P5221" t="str">
        <f>IF(Table1[[#This Row],[Discount %]]&gt;50,"High Discount","Low Discount")</f>
        <v>High Discount</v>
      </c>
    </row>
    <row r="5222" spans="1:16" x14ac:dyDescent="0.3">
      <c r="A5222" t="s">
        <v>10450</v>
      </c>
      <c r="B5222">
        <v>12622736</v>
      </c>
      <c r="C5222" t="s">
        <v>1316</v>
      </c>
      <c r="D5222" t="s">
        <v>68</v>
      </c>
      <c r="E5222" t="s">
        <v>5167</v>
      </c>
      <c r="F5222" t="s">
        <v>33</v>
      </c>
      <c r="G5222" t="s">
        <v>10451</v>
      </c>
      <c r="H5222">
        <v>1799</v>
      </c>
      <c r="I5222">
        <v>5999</v>
      </c>
      <c r="J5222" t="s">
        <v>145</v>
      </c>
      <c r="K5222">
        <v>4.4000000000000004</v>
      </c>
      <c r="L5222">
        <v>456</v>
      </c>
      <c r="M5222">
        <v>70.01166861143524</v>
      </c>
      <c r="N5222">
        <v>4200</v>
      </c>
      <c r="O5222">
        <v>1799</v>
      </c>
      <c r="P5222" t="str">
        <f>IF(Table1[[#This Row],[Discount %]]&gt;50,"High Discount","Low Discount")</f>
        <v>High Discount</v>
      </c>
    </row>
    <row r="5223" spans="1:16" x14ac:dyDescent="0.3">
      <c r="A5223" t="s">
        <v>10452</v>
      </c>
      <c r="B5223">
        <v>8078099</v>
      </c>
      <c r="C5223" t="s">
        <v>973</v>
      </c>
      <c r="D5223" t="s">
        <v>68</v>
      </c>
      <c r="E5223" t="s">
        <v>82</v>
      </c>
      <c r="F5223" t="s">
        <v>33</v>
      </c>
      <c r="G5223" t="s">
        <v>10453</v>
      </c>
      <c r="H5223">
        <v>352</v>
      </c>
      <c r="I5223">
        <v>860</v>
      </c>
      <c r="J5223" t="s">
        <v>65</v>
      </c>
      <c r="K5223">
        <v>3.8</v>
      </c>
      <c r="L5223">
        <v>456</v>
      </c>
      <c r="M5223">
        <v>59</v>
      </c>
      <c r="N5223">
        <v>507.4</v>
      </c>
      <c r="O5223">
        <v>352</v>
      </c>
      <c r="P5223" t="str">
        <f>IF(Table1[[#This Row],[Discount %]]&gt;50,"High Discount","Low Discount")</f>
        <v>High Discount</v>
      </c>
    </row>
    <row r="5224" spans="1:16" x14ac:dyDescent="0.3">
      <c r="A5224" t="s">
        <v>10454</v>
      </c>
      <c r="B5224">
        <v>8350421</v>
      </c>
      <c r="C5224" t="s">
        <v>85</v>
      </c>
      <c r="D5224" t="s">
        <v>68</v>
      </c>
      <c r="E5224" t="s">
        <v>82</v>
      </c>
      <c r="F5224" t="s">
        <v>33</v>
      </c>
      <c r="G5224" t="s">
        <v>10455</v>
      </c>
      <c r="H5224">
        <v>549</v>
      </c>
      <c r="I5224">
        <v>999</v>
      </c>
      <c r="J5224" t="s">
        <v>88</v>
      </c>
      <c r="K5224">
        <v>4.0999999999999996</v>
      </c>
      <c r="L5224">
        <v>456</v>
      </c>
      <c r="M5224">
        <v>45</v>
      </c>
      <c r="N5224">
        <v>449.55</v>
      </c>
      <c r="O5224">
        <v>549</v>
      </c>
      <c r="P5224" t="str">
        <f>IF(Table1[[#This Row],[Discount %]]&gt;50,"High Discount","Low Discount")</f>
        <v>Low Discount</v>
      </c>
    </row>
    <row r="5225" spans="1:16" x14ac:dyDescent="0.3">
      <c r="A5225" t="s">
        <v>10456</v>
      </c>
      <c r="B5225">
        <v>5334775</v>
      </c>
      <c r="C5225" t="s">
        <v>56</v>
      </c>
      <c r="D5225" t="s">
        <v>86</v>
      </c>
      <c r="E5225" t="s">
        <v>82</v>
      </c>
      <c r="F5225" t="s">
        <v>33</v>
      </c>
      <c r="G5225" t="s">
        <v>10457</v>
      </c>
      <c r="H5225">
        <v>679</v>
      </c>
      <c r="I5225">
        <v>1699</v>
      </c>
      <c r="J5225" t="s">
        <v>88</v>
      </c>
      <c r="K5225">
        <v>4</v>
      </c>
      <c r="L5225">
        <v>456</v>
      </c>
      <c r="M5225">
        <v>60</v>
      </c>
      <c r="N5225">
        <v>1019.4</v>
      </c>
      <c r="O5225">
        <v>679</v>
      </c>
      <c r="P5225" t="str">
        <f>IF(Table1[[#This Row],[Discount %]]&gt;50,"High Discount","Low Discount")</f>
        <v>High Discount</v>
      </c>
    </row>
    <row r="5226" spans="1:16" x14ac:dyDescent="0.3">
      <c r="A5226" t="s">
        <v>10458</v>
      </c>
      <c r="B5226">
        <v>10856422</v>
      </c>
      <c r="C5226" t="s">
        <v>13</v>
      </c>
      <c r="D5226" t="s">
        <v>37</v>
      </c>
      <c r="E5226" t="s">
        <v>43</v>
      </c>
      <c r="F5226" t="s">
        <v>33</v>
      </c>
      <c r="G5226" t="s">
        <v>10459</v>
      </c>
      <c r="I5226">
        <v>1499</v>
      </c>
      <c r="J5226" t="s">
        <v>40</v>
      </c>
      <c r="K5226">
        <v>4.2</v>
      </c>
      <c r="L5226">
        <v>456</v>
      </c>
      <c r="M5226">
        <v>60</v>
      </c>
      <c r="N5226">
        <v>899.4</v>
      </c>
      <c r="O5226">
        <v>599</v>
      </c>
      <c r="P5226" t="str">
        <f>IF(Table1[[#This Row],[Discount %]]&gt;50,"High Discount","Low Discount")</f>
        <v>High Discount</v>
      </c>
    </row>
    <row r="5227" spans="1:16" x14ac:dyDescent="0.3">
      <c r="A5227" t="s">
        <v>10460</v>
      </c>
      <c r="B5227">
        <v>12670602</v>
      </c>
      <c r="C5227" t="s">
        <v>13</v>
      </c>
      <c r="D5227" t="s">
        <v>37</v>
      </c>
      <c r="E5227" t="s">
        <v>38</v>
      </c>
      <c r="F5227" t="s">
        <v>33</v>
      </c>
      <c r="G5227" t="s">
        <v>10461</v>
      </c>
      <c r="I5227">
        <v>1499</v>
      </c>
      <c r="J5227" t="s">
        <v>40</v>
      </c>
      <c r="K5227">
        <v>4.3</v>
      </c>
      <c r="L5227">
        <v>456</v>
      </c>
      <c r="M5227">
        <v>55.000000000000007</v>
      </c>
      <c r="N5227">
        <v>824.45000000000016</v>
      </c>
      <c r="O5227">
        <v>674</v>
      </c>
      <c r="P5227" t="str">
        <f>IF(Table1[[#This Row],[Discount %]]&gt;50,"High Discount","Low Discount")</f>
        <v>High Discount</v>
      </c>
    </row>
    <row r="5228" spans="1:16" x14ac:dyDescent="0.3">
      <c r="A5228" t="s">
        <v>10462</v>
      </c>
      <c r="B5228">
        <v>9406963</v>
      </c>
      <c r="C5228" t="s">
        <v>164</v>
      </c>
      <c r="D5228" t="s">
        <v>37</v>
      </c>
      <c r="E5228" t="s">
        <v>131</v>
      </c>
      <c r="F5228" t="s">
        <v>33</v>
      </c>
      <c r="G5228" t="s">
        <v>10463</v>
      </c>
      <c r="I5228">
        <v>1999</v>
      </c>
      <c r="J5228" t="s">
        <v>35</v>
      </c>
      <c r="K5228">
        <v>4.4000000000000004</v>
      </c>
      <c r="L5228">
        <v>456</v>
      </c>
      <c r="M5228">
        <v>44.999999999999993</v>
      </c>
      <c r="N5228">
        <v>899.54999999999984</v>
      </c>
      <c r="O5228">
        <v>1099</v>
      </c>
      <c r="P5228" t="str">
        <f>IF(Table1[[#This Row],[Discount %]]&gt;50,"High Discount","Low Discount")</f>
        <v>Low Discount</v>
      </c>
    </row>
    <row r="5229" spans="1:16" x14ac:dyDescent="0.3">
      <c r="A5229" t="s">
        <v>10464</v>
      </c>
      <c r="B5229">
        <v>10807970</v>
      </c>
      <c r="C5229" t="s">
        <v>903</v>
      </c>
      <c r="D5229" t="s">
        <v>37</v>
      </c>
      <c r="E5229" t="s">
        <v>73</v>
      </c>
      <c r="F5229" t="s">
        <v>33</v>
      </c>
      <c r="G5229" t="s">
        <v>10465</v>
      </c>
      <c r="I5229">
        <v>3199</v>
      </c>
      <c r="J5229" t="s">
        <v>40</v>
      </c>
      <c r="K5229">
        <v>4.2</v>
      </c>
      <c r="L5229">
        <v>456</v>
      </c>
      <c r="M5229">
        <v>60</v>
      </c>
      <c r="N5229">
        <v>1919.4</v>
      </c>
      <c r="O5229">
        <v>1279</v>
      </c>
      <c r="P5229" t="str">
        <f>IF(Table1[[#This Row],[Discount %]]&gt;50,"High Discount","Low Discount")</f>
        <v>High Discount</v>
      </c>
    </row>
    <row r="5230" spans="1:16" x14ac:dyDescent="0.3">
      <c r="A5230" t="s">
        <v>10466</v>
      </c>
      <c r="B5230">
        <v>11633874</v>
      </c>
      <c r="C5230" t="s">
        <v>72</v>
      </c>
      <c r="D5230" t="s">
        <v>37</v>
      </c>
      <c r="E5230" t="s">
        <v>131</v>
      </c>
      <c r="F5230" t="s">
        <v>33</v>
      </c>
      <c r="G5230" t="s">
        <v>10467</v>
      </c>
      <c r="I5230">
        <v>3495</v>
      </c>
      <c r="J5230" t="s">
        <v>101</v>
      </c>
      <c r="K5230">
        <v>4.4000000000000004</v>
      </c>
      <c r="L5230">
        <v>456</v>
      </c>
      <c r="M5230">
        <v>45</v>
      </c>
      <c r="N5230">
        <v>1572.75</v>
      </c>
      <c r="O5230">
        <v>1922</v>
      </c>
      <c r="P5230" t="str">
        <f>IF(Table1[[#This Row],[Discount %]]&gt;50,"High Discount","Low Discount")</f>
        <v>Low Discount</v>
      </c>
    </row>
    <row r="5231" spans="1:16" x14ac:dyDescent="0.3">
      <c r="A5231" t="s">
        <v>10468</v>
      </c>
      <c r="B5231">
        <v>7572952</v>
      </c>
      <c r="C5231" t="s">
        <v>81</v>
      </c>
      <c r="D5231" t="s">
        <v>37</v>
      </c>
      <c r="E5231" t="s">
        <v>47</v>
      </c>
      <c r="F5231" t="s">
        <v>33</v>
      </c>
      <c r="G5231" t="s">
        <v>10469</v>
      </c>
      <c r="I5231">
        <v>999</v>
      </c>
      <c r="J5231" t="s">
        <v>18</v>
      </c>
      <c r="K5231">
        <v>3.8</v>
      </c>
      <c r="L5231">
        <v>456</v>
      </c>
      <c r="M5231">
        <v>57.999999999999993</v>
      </c>
      <c r="N5231">
        <v>579.41999999999996</v>
      </c>
      <c r="O5231">
        <v>419</v>
      </c>
      <c r="P5231" t="str">
        <f>IF(Table1[[#This Row],[Discount %]]&gt;50,"High Discount","Low Discount")</f>
        <v>High Discount</v>
      </c>
    </row>
    <row r="5232" spans="1:16" x14ac:dyDescent="0.3">
      <c r="A5232" t="s">
        <v>10470</v>
      </c>
      <c r="B5232">
        <v>12438742</v>
      </c>
      <c r="C5232" t="s">
        <v>10471</v>
      </c>
      <c r="D5232" t="s">
        <v>37</v>
      </c>
      <c r="E5232" t="s">
        <v>43</v>
      </c>
      <c r="F5232" t="s">
        <v>33</v>
      </c>
      <c r="G5232" t="s">
        <v>10472</v>
      </c>
      <c r="I5232">
        <v>999</v>
      </c>
      <c r="J5232" t="s">
        <v>88</v>
      </c>
      <c r="K5232">
        <v>4.4000000000000004</v>
      </c>
      <c r="L5232">
        <v>456</v>
      </c>
      <c r="M5232">
        <v>45</v>
      </c>
      <c r="N5232">
        <v>449.55</v>
      </c>
      <c r="O5232">
        <v>549</v>
      </c>
      <c r="P5232" t="str">
        <f>IF(Table1[[#This Row],[Discount %]]&gt;50,"High Discount","Low Discount")</f>
        <v>Low Discount</v>
      </c>
    </row>
    <row r="5233" spans="1:16" x14ac:dyDescent="0.3">
      <c r="A5233" t="s">
        <v>10473</v>
      </c>
      <c r="B5233">
        <v>10187423</v>
      </c>
      <c r="C5233" t="s">
        <v>149</v>
      </c>
      <c r="D5233" t="s">
        <v>14</v>
      </c>
      <c r="E5233" t="s">
        <v>15</v>
      </c>
      <c r="F5233" t="s">
        <v>16</v>
      </c>
      <c r="G5233" t="s">
        <v>150</v>
      </c>
      <c r="H5233">
        <v>1399</v>
      </c>
      <c r="I5233">
        <v>2799</v>
      </c>
      <c r="J5233" t="s">
        <v>151</v>
      </c>
      <c r="K5233">
        <v>3.9</v>
      </c>
      <c r="L5233">
        <v>455</v>
      </c>
      <c r="M5233">
        <v>50</v>
      </c>
      <c r="N5233">
        <v>1399.5</v>
      </c>
      <c r="O5233">
        <v>1399</v>
      </c>
      <c r="P5233" t="str">
        <f>IF(Table1[[#This Row],[Discount %]]&gt;50,"High Discount","Low Discount")</f>
        <v>Low Discount</v>
      </c>
    </row>
    <row r="5234" spans="1:16" x14ac:dyDescent="0.3">
      <c r="A5234" t="s">
        <v>10474</v>
      </c>
      <c r="B5234">
        <v>2276928</v>
      </c>
      <c r="C5234" t="s">
        <v>1242</v>
      </c>
      <c r="D5234" t="s">
        <v>14</v>
      </c>
      <c r="E5234" t="s">
        <v>47</v>
      </c>
      <c r="F5234" t="s">
        <v>16</v>
      </c>
      <c r="G5234" t="s">
        <v>10475</v>
      </c>
      <c r="H5234">
        <v>1079</v>
      </c>
      <c r="I5234">
        <v>2699</v>
      </c>
      <c r="J5234" t="s">
        <v>49</v>
      </c>
      <c r="K5234">
        <v>3.6</v>
      </c>
      <c r="L5234">
        <v>455</v>
      </c>
      <c r="M5234">
        <v>60.000000000000007</v>
      </c>
      <c r="N5234">
        <v>1619.4000000000003</v>
      </c>
      <c r="O5234">
        <v>1079</v>
      </c>
      <c r="P5234" t="str">
        <f>IF(Table1[[#This Row],[Discount %]]&gt;50,"High Discount","Low Discount")</f>
        <v>High Discount</v>
      </c>
    </row>
    <row r="5235" spans="1:16" x14ac:dyDescent="0.3">
      <c r="A5235" t="s">
        <v>10476</v>
      </c>
      <c r="B5235">
        <v>1894938</v>
      </c>
      <c r="C5235" t="s">
        <v>180</v>
      </c>
      <c r="D5235" t="s">
        <v>14</v>
      </c>
      <c r="E5235" t="s">
        <v>15</v>
      </c>
      <c r="F5235" t="s">
        <v>16</v>
      </c>
      <c r="G5235" t="s">
        <v>10477</v>
      </c>
      <c r="H5235">
        <v>1374</v>
      </c>
      <c r="I5235">
        <v>2499</v>
      </c>
      <c r="J5235" t="s">
        <v>151</v>
      </c>
      <c r="K5235">
        <v>3.6</v>
      </c>
      <c r="L5235">
        <v>455</v>
      </c>
      <c r="M5235">
        <v>44.999999999999993</v>
      </c>
      <c r="N5235">
        <v>1124.55</v>
      </c>
      <c r="O5235">
        <v>1374</v>
      </c>
      <c r="P5235" t="str">
        <f>IF(Table1[[#This Row],[Discount %]]&gt;50,"High Discount","Low Discount")</f>
        <v>Low Discount</v>
      </c>
    </row>
    <row r="5236" spans="1:16" x14ac:dyDescent="0.3">
      <c r="A5236" t="s">
        <v>10478</v>
      </c>
      <c r="B5236">
        <v>11361938</v>
      </c>
      <c r="C5236" t="s">
        <v>149</v>
      </c>
      <c r="D5236" t="s">
        <v>14</v>
      </c>
      <c r="E5236" t="s">
        <v>21</v>
      </c>
      <c r="F5236" t="s">
        <v>16</v>
      </c>
      <c r="G5236" t="s">
        <v>10479</v>
      </c>
      <c r="H5236">
        <v>1049</v>
      </c>
      <c r="I5236">
        <v>2099</v>
      </c>
      <c r="J5236" t="s">
        <v>35</v>
      </c>
      <c r="K5236">
        <v>4.2</v>
      </c>
      <c r="L5236">
        <v>455</v>
      </c>
      <c r="M5236">
        <v>50</v>
      </c>
      <c r="N5236">
        <v>1049.5</v>
      </c>
      <c r="O5236">
        <v>1049</v>
      </c>
      <c r="P5236" t="str">
        <f>IF(Table1[[#This Row],[Discount %]]&gt;50,"High Discount","Low Discount")</f>
        <v>Low Discount</v>
      </c>
    </row>
    <row r="5237" spans="1:16" x14ac:dyDescent="0.3">
      <c r="A5237" t="s">
        <v>10480</v>
      </c>
      <c r="B5237">
        <v>10004175</v>
      </c>
      <c r="C5237" t="s">
        <v>46</v>
      </c>
      <c r="D5237" t="s">
        <v>14</v>
      </c>
      <c r="E5237" t="s">
        <v>47</v>
      </c>
      <c r="F5237" t="s">
        <v>16</v>
      </c>
      <c r="G5237" t="s">
        <v>10481</v>
      </c>
      <c r="H5237">
        <v>607</v>
      </c>
      <c r="I5237">
        <v>1599</v>
      </c>
      <c r="J5237" t="s">
        <v>49</v>
      </c>
      <c r="K5237">
        <v>4.0999999999999996</v>
      </c>
      <c r="L5237">
        <v>455</v>
      </c>
      <c r="M5237">
        <v>62</v>
      </c>
      <c r="N5237">
        <v>991.38</v>
      </c>
      <c r="O5237">
        <v>607</v>
      </c>
      <c r="P5237" t="str">
        <f>IF(Table1[[#This Row],[Discount %]]&gt;50,"High Discount","Low Discount")</f>
        <v>High Discount</v>
      </c>
    </row>
    <row r="5238" spans="1:16" x14ac:dyDescent="0.3">
      <c r="A5238" t="s">
        <v>10482</v>
      </c>
      <c r="B5238">
        <v>13077158</v>
      </c>
      <c r="C5238" t="s">
        <v>42</v>
      </c>
      <c r="D5238" t="s">
        <v>14</v>
      </c>
      <c r="E5238" t="s">
        <v>15</v>
      </c>
      <c r="F5238" t="s">
        <v>16</v>
      </c>
      <c r="G5238" t="s">
        <v>10483</v>
      </c>
      <c r="H5238">
        <v>524</v>
      </c>
      <c r="I5238">
        <v>1499</v>
      </c>
      <c r="J5238" t="s">
        <v>18</v>
      </c>
      <c r="K5238">
        <v>4</v>
      </c>
      <c r="L5238">
        <v>455</v>
      </c>
      <c r="M5238">
        <v>65</v>
      </c>
      <c r="N5238">
        <v>974.35</v>
      </c>
      <c r="O5238">
        <v>524</v>
      </c>
      <c r="P5238" t="str">
        <f>IF(Table1[[#This Row],[Discount %]]&gt;50,"High Discount","Low Discount")</f>
        <v>High Discount</v>
      </c>
    </row>
    <row r="5239" spans="1:16" x14ac:dyDescent="0.3">
      <c r="A5239" t="s">
        <v>10484</v>
      </c>
      <c r="B5239">
        <v>14393686</v>
      </c>
      <c r="C5239" t="s">
        <v>13</v>
      </c>
      <c r="D5239" t="s">
        <v>176</v>
      </c>
      <c r="E5239" t="s">
        <v>325</v>
      </c>
      <c r="F5239" t="s">
        <v>16</v>
      </c>
      <c r="G5239" t="s">
        <v>10485</v>
      </c>
      <c r="H5239">
        <v>319</v>
      </c>
      <c r="I5239">
        <v>799</v>
      </c>
      <c r="J5239" t="s">
        <v>23</v>
      </c>
      <c r="K5239">
        <v>4.2</v>
      </c>
      <c r="L5239">
        <v>455</v>
      </c>
      <c r="M5239">
        <v>60</v>
      </c>
      <c r="N5239">
        <v>479.4</v>
      </c>
      <c r="O5239">
        <v>319</v>
      </c>
      <c r="P5239" t="str">
        <f>IF(Table1[[#This Row],[Discount %]]&gt;50,"High Discount","Low Discount")</f>
        <v>High Discount</v>
      </c>
    </row>
    <row r="5240" spans="1:16" x14ac:dyDescent="0.3">
      <c r="A5240" t="s">
        <v>10486</v>
      </c>
      <c r="B5240">
        <v>12288706</v>
      </c>
      <c r="C5240" t="s">
        <v>13</v>
      </c>
      <c r="D5240" t="s">
        <v>25</v>
      </c>
      <c r="E5240" t="s">
        <v>168</v>
      </c>
      <c r="F5240" t="s">
        <v>16</v>
      </c>
      <c r="G5240" t="s">
        <v>2270</v>
      </c>
      <c r="I5240">
        <v>2899</v>
      </c>
      <c r="J5240" t="s">
        <v>35</v>
      </c>
      <c r="K5240">
        <v>4.3</v>
      </c>
      <c r="L5240">
        <v>455</v>
      </c>
      <c r="M5240">
        <v>52</v>
      </c>
      <c r="N5240">
        <v>1507.48</v>
      </c>
      <c r="O5240">
        <v>1391</v>
      </c>
      <c r="P5240" t="str">
        <f>IF(Table1[[#This Row],[Discount %]]&gt;50,"High Discount","Low Discount")</f>
        <v>High Discount</v>
      </c>
    </row>
    <row r="5241" spans="1:16" x14ac:dyDescent="0.3">
      <c r="A5241" t="s">
        <v>10487</v>
      </c>
      <c r="B5241">
        <v>12882186</v>
      </c>
      <c r="C5241" t="s">
        <v>1242</v>
      </c>
      <c r="D5241" t="s">
        <v>25</v>
      </c>
      <c r="E5241" t="s">
        <v>38</v>
      </c>
      <c r="F5241" t="s">
        <v>16</v>
      </c>
      <c r="G5241" t="s">
        <v>10488</v>
      </c>
      <c r="H5241">
        <v>249</v>
      </c>
      <c r="I5241">
        <v>499</v>
      </c>
      <c r="J5241" t="s">
        <v>35</v>
      </c>
      <c r="K5241">
        <v>4.2</v>
      </c>
      <c r="L5241">
        <v>455</v>
      </c>
      <c r="M5241">
        <v>50</v>
      </c>
      <c r="N5241">
        <v>249.5</v>
      </c>
      <c r="O5241">
        <v>249</v>
      </c>
      <c r="P5241" t="str">
        <f>IF(Table1[[#This Row],[Discount %]]&gt;50,"High Discount","Low Discount")</f>
        <v>Low Discount</v>
      </c>
    </row>
    <row r="5242" spans="1:16" x14ac:dyDescent="0.3">
      <c r="A5242" t="s">
        <v>10489</v>
      </c>
      <c r="B5242">
        <v>13452052</v>
      </c>
      <c r="C5242" t="s">
        <v>507</v>
      </c>
      <c r="D5242" t="s">
        <v>68</v>
      </c>
      <c r="E5242" t="s">
        <v>82</v>
      </c>
      <c r="F5242" t="s">
        <v>33</v>
      </c>
      <c r="G5242" t="s">
        <v>10490</v>
      </c>
      <c r="H5242">
        <v>527</v>
      </c>
      <c r="I5242">
        <v>1599</v>
      </c>
      <c r="J5242" t="s">
        <v>35</v>
      </c>
      <c r="K5242">
        <v>3.6</v>
      </c>
      <c r="L5242">
        <v>455</v>
      </c>
      <c r="M5242">
        <v>67</v>
      </c>
      <c r="N5242">
        <v>1071.33</v>
      </c>
      <c r="O5242">
        <v>527</v>
      </c>
      <c r="P5242" t="str">
        <f>IF(Table1[[#This Row],[Discount %]]&gt;50,"High Discount","Low Discount")</f>
        <v>High Discount</v>
      </c>
    </row>
    <row r="5243" spans="1:16" x14ac:dyDescent="0.3">
      <c r="A5243" t="s">
        <v>10491</v>
      </c>
      <c r="B5243">
        <v>9430109</v>
      </c>
      <c r="C5243" t="s">
        <v>1074</v>
      </c>
      <c r="D5243" t="s">
        <v>68</v>
      </c>
      <c r="E5243" t="s">
        <v>43</v>
      </c>
      <c r="F5243" t="s">
        <v>33</v>
      </c>
      <c r="G5243" t="s">
        <v>10492</v>
      </c>
      <c r="H5243">
        <v>809</v>
      </c>
      <c r="I5243">
        <v>1799</v>
      </c>
      <c r="J5243" t="s">
        <v>23</v>
      </c>
      <c r="K5243">
        <v>4</v>
      </c>
      <c r="L5243">
        <v>455</v>
      </c>
      <c r="M5243">
        <v>55.000000000000007</v>
      </c>
      <c r="N5243">
        <v>989.45000000000016</v>
      </c>
      <c r="O5243">
        <v>809</v>
      </c>
      <c r="P5243" t="str">
        <f>IF(Table1[[#This Row],[Discount %]]&gt;50,"High Discount","Low Discount")</f>
        <v>High Discount</v>
      </c>
    </row>
    <row r="5244" spans="1:16" x14ac:dyDescent="0.3">
      <c r="A5244" t="s">
        <v>10493</v>
      </c>
      <c r="B5244">
        <v>10653762</v>
      </c>
      <c r="C5244" t="s">
        <v>254</v>
      </c>
      <c r="D5244" t="s">
        <v>68</v>
      </c>
      <c r="E5244" t="s">
        <v>343</v>
      </c>
      <c r="F5244" t="s">
        <v>33</v>
      </c>
      <c r="G5244" t="s">
        <v>10494</v>
      </c>
      <c r="H5244">
        <v>967</v>
      </c>
      <c r="I5244">
        <v>2199</v>
      </c>
      <c r="J5244" t="s">
        <v>6271</v>
      </c>
      <c r="K5244">
        <v>4</v>
      </c>
      <c r="L5244">
        <v>455</v>
      </c>
      <c r="M5244">
        <v>56.000000000000007</v>
      </c>
      <c r="N5244">
        <v>1231.44</v>
      </c>
      <c r="O5244">
        <v>967</v>
      </c>
      <c r="P5244" t="str">
        <f>IF(Table1[[#This Row],[Discount %]]&gt;50,"High Discount","Low Discount")</f>
        <v>High Discount</v>
      </c>
    </row>
    <row r="5245" spans="1:16" x14ac:dyDescent="0.3">
      <c r="A5245" t="s">
        <v>10495</v>
      </c>
      <c r="B5245">
        <v>11169338</v>
      </c>
      <c r="C5245" t="s">
        <v>994</v>
      </c>
      <c r="D5245" t="s">
        <v>68</v>
      </c>
      <c r="E5245" t="s">
        <v>500</v>
      </c>
      <c r="F5245" t="s">
        <v>33</v>
      </c>
      <c r="G5245" t="s">
        <v>10496</v>
      </c>
      <c r="H5245">
        <v>841</v>
      </c>
      <c r="I5245">
        <v>2550</v>
      </c>
      <c r="J5245" t="s">
        <v>151</v>
      </c>
      <c r="K5245">
        <v>4.0999999999999996</v>
      </c>
      <c r="L5245">
        <v>455</v>
      </c>
      <c r="M5245">
        <v>67</v>
      </c>
      <c r="N5245">
        <v>1708.5</v>
      </c>
      <c r="O5245">
        <v>841</v>
      </c>
      <c r="P5245" t="str">
        <f>IF(Table1[[#This Row],[Discount %]]&gt;50,"High Discount","Low Discount")</f>
        <v>High Discount</v>
      </c>
    </row>
    <row r="5246" spans="1:16" x14ac:dyDescent="0.3">
      <c r="A5246" t="s">
        <v>10497</v>
      </c>
      <c r="B5246">
        <v>11701966</v>
      </c>
      <c r="C5246" t="s">
        <v>1316</v>
      </c>
      <c r="D5246" t="s">
        <v>68</v>
      </c>
      <c r="E5246" t="s">
        <v>295</v>
      </c>
      <c r="F5246" t="s">
        <v>33</v>
      </c>
      <c r="G5246" t="s">
        <v>10498</v>
      </c>
      <c r="H5246">
        <v>1621</v>
      </c>
      <c r="I5246">
        <v>3449</v>
      </c>
      <c r="J5246" t="s">
        <v>145</v>
      </c>
      <c r="K5246">
        <v>4.2</v>
      </c>
      <c r="L5246">
        <v>455</v>
      </c>
      <c r="M5246">
        <v>53</v>
      </c>
      <c r="N5246">
        <v>1827.97</v>
      </c>
      <c r="O5246">
        <v>1621</v>
      </c>
      <c r="P5246" t="str">
        <f>IF(Table1[[#This Row],[Discount %]]&gt;50,"High Discount","Low Discount")</f>
        <v>High Discount</v>
      </c>
    </row>
    <row r="5247" spans="1:16" x14ac:dyDescent="0.3">
      <c r="A5247" t="s">
        <v>10499</v>
      </c>
      <c r="B5247">
        <v>11118674</v>
      </c>
      <c r="C5247" t="s">
        <v>1125</v>
      </c>
      <c r="D5247" t="s">
        <v>68</v>
      </c>
      <c r="E5247" t="s">
        <v>295</v>
      </c>
      <c r="F5247" t="s">
        <v>33</v>
      </c>
      <c r="G5247" t="s">
        <v>10500</v>
      </c>
      <c r="H5247">
        <v>1890</v>
      </c>
      <c r="I5247">
        <v>5909</v>
      </c>
      <c r="J5247" t="s">
        <v>101</v>
      </c>
      <c r="K5247">
        <v>4.0999999999999996</v>
      </c>
      <c r="L5247">
        <v>455</v>
      </c>
      <c r="M5247">
        <v>68</v>
      </c>
      <c r="N5247">
        <v>4018.12</v>
      </c>
      <c r="O5247">
        <v>1890</v>
      </c>
      <c r="P5247" t="str">
        <f>IF(Table1[[#This Row],[Discount %]]&gt;50,"High Discount","Low Discount")</f>
        <v>High Discount</v>
      </c>
    </row>
    <row r="5248" spans="1:16" x14ac:dyDescent="0.3">
      <c r="A5248" t="s">
        <v>10501</v>
      </c>
      <c r="B5248">
        <v>4452276</v>
      </c>
      <c r="C5248" t="s">
        <v>9515</v>
      </c>
      <c r="D5248" t="s">
        <v>31</v>
      </c>
      <c r="E5248" t="s">
        <v>104</v>
      </c>
      <c r="F5248" t="s">
        <v>33</v>
      </c>
      <c r="G5248" t="s">
        <v>10502</v>
      </c>
      <c r="I5248">
        <v>799</v>
      </c>
      <c r="J5248" t="s">
        <v>10503</v>
      </c>
      <c r="K5248">
        <v>3.8</v>
      </c>
      <c r="L5248">
        <v>455</v>
      </c>
      <c r="M5248">
        <v>44</v>
      </c>
      <c r="N5248">
        <v>351.56</v>
      </c>
      <c r="O5248">
        <v>447</v>
      </c>
      <c r="P5248" t="str">
        <f>IF(Table1[[#This Row],[Discount %]]&gt;50,"High Discount","Low Discount")</f>
        <v>Low Discount</v>
      </c>
    </row>
    <row r="5249" spans="1:16" x14ac:dyDescent="0.3">
      <c r="A5249" t="s">
        <v>10504</v>
      </c>
      <c r="B5249">
        <v>453695</v>
      </c>
      <c r="C5249" t="s">
        <v>10505</v>
      </c>
      <c r="D5249" t="s">
        <v>31</v>
      </c>
      <c r="E5249" t="s">
        <v>143</v>
      </c>
      <c r="F5249" t="s">
        <v>33</v>
      </c>
      <c r="G5249" t="s">
        <v>10506</v>
      </c>
      <c r="H5249">
        <v>749</v>
      </c>
      <c r="I5249">
        <v>999</v>
      </c>
      <c r="J5249" t="s">
        <v>10507</v>
      </c>
      <c r="K5249">
        <v>4</v>
      </c>
      <c r="L5249">
        <v>455</v>
      </c>
      <c r="M5249">
        <v>25</v>
      </c>
      <c r="N5249">
        <v>249.75</v>
      </c>
      <c r="O5249">
        <v>749</v>
      </c>
      <c r="P5249" t="str">
        <f>IF(Table1[[#This Row],[Discount %]]&gt;50,"High Discount","Low Discount")</f>
        <v>Low Discount</v>
      </c>
    </row>
    <row r="5250" spans="1:16" x14ac:dyDescent="0.3">
      <c r="A5250" t="s">
        <v>10508</v>
      </c>
      <c r="B5250">
        <v>12529818</v>
      </c>
      <c r="C5250" t="s">
        <v>180</v>
      </c>
      <c r="D5250" t="s">
        <v>86</v>
      </c>
      <c r="E5250" t="s">
        <v>82</v>
      </c>
      <c r="F5250" t="s">
        <v>33</v>
      </c>
      <c r="G5250" t="s">
        <v>10509</v>
      </c>
      <c r="H5250">
        <v>719</v>
      </c>
      <c r="I5250">
        <v>1599</v>
      </c>
      <c r="J5250" t="s">
        <v>88</v>
      </c>
      <c r="K5250">
        <v>4.2</v>
      </c>
      <c r="L5250">
        <v>455</v>
      </c>
      <c r="M5250">
        <v>55.000000000000007</v>
      </c>
      <c r="N5250">
        <v>879.45000000000016</v>
      </c>
      <c r="O5250">
        <v>719</v>
      </c>
      <c r="P5250" t="str">
        <f>IF(Table1[[#This Row],[Discount %]]&gt;50,"High Discount","Low Discount")</f>
        <v>High Discount</v>
      </c>
    </row>
    <row r="5251" spans="1:16" x14ac:dyDescent="0.3">
      <c r="A5251" t="s">
        <v>10510</v>
      </c>
      <c r="B5251">
        <v>11991068</v>
      </c>
      <c r="C5251" t="s">
        <v>13</v>
      </c>
      <c r="D5251" t="s">
        <v>37</v>
      </c>
      <c r="E5251" t="s">
        <v>281</v>
      </c>
      <c r="F5251" t="s">
        <v>33</v>
      </c>
      <c r="G5251" t="s">
        <v>10511</v>
      </c>
      <c r="I5251">
        <v>1199</v>
      </c>
      <c r="J5251" t="s">
        <v>101</v>
      </c>
      <c r="K5251">
        <v>4.3</v>
      </c>
      <c r="L5251">
        <v>455</v>
      </c>
      <c r="M5251">
        <v>30</v>
      </c>
      <c r="N5251">
        <v>359.7</v>
      </c>
      <c r="O5251">
        <v>839</v>
      </c>
      <c r="P5251" t="str">
        <f>IF(Table1[[#This Row],[Discount %]]&gt;50,"High Discount","Low Discount")</f>
        <v>Low Discount</v>
      </c>
    </row>
    <row r="5252" spans="1:16" x14ac:dyDescent="0.3">
      <c r="A5252" t="s">
        <v>10512</v>
      </c>
      <c r="B5252">
        <v>13204974</v>
      </c>
      <c r="C5252" t="s">
        <v>107</v>
      </c>
      <c r="D5252" t="s">
        <v>37</v>
      </c>
      <c r="E5252" t="s">
        <v>43</v>
      </c>
      <c r="F5252" t="s">
        <v>33</v>
      </c>
      <c r="G5252" t="s">
        <v>10513</v>
      </c>
      <c r="I5252">
        <v>1299</v>
      </c>
      <c r="J5252" t="s">
        <v>101</v>
      </c>
      <c r="K5252">
        <v>4.3</v>
      </c>
      <c r="L5252">
        <v>455</v>
      </c>
      <c r="M5252">
        <v>55.000000000000007</v>
      </c>
      <c r="N5252">
        <v>714.45000000000016</v>
      </c>
      <c r="O5252">
        <v>584</v>
      </c>
      <c r="P5252" t="str">
        <f>IF(Table1[[#This Row],[Discount %]]&gt;50,"High Discount","Low Discount")</f>
        <v>High Discount</v>
      </c>
    </row>
    <row r="5253" spans="1:16" x14ac:dyDescent="0.3">
      <c r="A5253" t="s">
        <v>10514</v>
      </c>
      <c r="B5253">
        <v>11364410</v>
      </c>
      <c r="C5253" t="s">
        <v>161</v>
      </c>
      <c r="D5253" t="s">
        <v>37</v>
      </c>
      <c r="E5253" t="s">
        <v>43</v>
      </c>
      <c r="F5253" t="s">
        <v>33</v>
      </c>
      <c r="G5253" t="s">
        <v>10515</v>
      </c>
      <c r="I5253">
        <v>1299</v>
      </c>
      <c r="J5253" t="s">
        <v>101</v>
      </c>
      <c r="K5253">
        <v>4.2</v>
      </c>
      <c r="L5253">
        <v>455</v>
      </c>
      <c r="M5253">
        <v>60</v>
      </c>
      <c r="N5253">
        <v>779.4</v>
      </c>
      <c r="O5253">
        <v>519</v>
      </c>
      <c r="P5253" t="str">
        <f>IF(Table1[[#This Row],[Discount %]]&gt;50,"High Discount","Low Discount")</f>
        <v>High Discount</v>
      </c>
    </row>
    <row r="5254" spans="1:16" x14ac:dyDescent="0.3">
      <c r="A5254" t="s">
        <v>10516</v>
      </c>
      <c r="B5254">
        <v>8410373</v>
      </c>
      <c r="C5254" t="s">
        <v>7332</v>
      </c>
      <c r="D5254" t="s">
        <v>37</v>
      </c>
      <c r="E5254" t="s">
        <v>15</v>
      </c>
      <c r="F5254" t="s">
        <v>33</v>
      </c>
      <c r="G5254" t="s">
        <v>10517</v>
      </c>
      <c r="I5254">
        <v>1799</v>
      </c>
      <c r="J5254" t="s">
        <v>7334</v>
      </c>
      <c r="K5254">
        <v>4.3</v>
      </c>
      <c r="L5254">
        <v>455</v>
      </c>
      <c r="M5254">
        <v>60.000000000000007</v>
      </c>
      <c r="N5254">
        <v>1079.4000000000001</v>
      </c>
      <c r="O5254">
        <v>719</v>
      </c>
      <c r="P5254" t="str">
        <f>IF(Table1[[#This Row],[Discount %]]&gt;50,"High Discount","Low Discount")</f>
        <v>High Discount</v>
      </c>
    </row>
    <row r="5255" spans="1:16" x14ac:dyDescent="0.3">
      <c r="A5255" t="s">
        <v>10518</v>
      </c>
      <c r="B5255">
        <v>8803101</v>
      </c>
      <c r="C5255" t="s">
        <v>13</v>
      </c>
      <c r="D5255" t="s">
        <v>37</v>
      </c>
      <c r="E5255" t="s">
        <v>343</v>
      </c>
      <c r="F5255" t="s">
        <v>33</v>
      </c>
      <c r="G5255" t="s">
        <v>10519</v>
      </c>
      <c r="I5255">
        <v>1899</v>
      </c>
      <c r="J5255" t="s">
        <v>118</v>
      </c>
      <c r="K5255">
        <v>3.9</v>
      </c>
      <c r="L5255">
        <v>455</v>
      </c>
      <c r="M5255">
        <v>55.000000000000007</v>
      </c>
      <c r="N5255">
        <v>1044.45</v>
      </c>
      <c r="O5255">
        <v>854</v>
      </c>
      <c r="P5255" t="str">
        <f>IF(Table1[[#This Row],[Discount %]]&gt;50,"High Discount","Low Discount")</f>
        <v>High Discount</v>
      </c>
    </row>
    <row r="5256" spans="1:16" x14ac:dyDescent="0.3">
      <c r="A5256" t="s">
        <v>10520</v>
      </c>
      <c r="B5256">
        <v>11399572</v>
      </c>
      <c r="C5256" t="s">
        <v>659</v>
      </c>
      <c r="D5256" t="s">
        <v>37</v>
      </c>
      <c r="E5256" t="s">
        <v>15</v>
      </c>
      <c r="F5256" t="s">
        <v>33</v>
      </c>
      <c r="G5256" t="s">
        <v>10521</v>
      </c>
      <c r="I5256">
        <v>2399</v>
      </c>
      <c r="J5256" t="s">
        <v>399</v>
      </c>
      <c r="K5256">
        <v>4.3</v>
      </c>
      <c r="L5256">
        <v>455</v>
      </c>
      <c r="M5256">
        <v>60.000000000000007</v>
      </c>
      <c r="N5256">
        <v>1439.4000000000003</v>
      </c>
      <c r="O5256">
        <v>959</v>
      </c>
      <c r="P5256" t="str">
        <f>IF(Table1[[#This Row],[Discount %]]&gt;50,"High Discount","Low Discount")</f>
        <v>High Discount</v>
      </c>
    </row>
    <row r="5257" spans="1:16" x14ac:dyDescent="0.3">
      <c r="A5257" t="s">
        <v>10522</v>
      </c>
      <c r="B5257">
        <v>8962405</v>
      </c>
      <c r="C5257" t="s">
        <v>13</v>
      </c>
      <c r="D5257" t="s">
        <v>14</v>
      </c>
      <c r="E5257" t="s">
        <v>15</v>
      </c>
      <c r="F5257" t="s">
        <v>16</v>
      </c>
      <c r="G5257" t="s">
        <v>10192</v>
      </c>
      <c r="I5257">
        <v>1699</v>
      </c>
      <c r="J5257" t="s">
        <v>118</v>
      </c>
      <c r="K5257">
        <v>4.0999999999999996</v>
      </c>
      <c r="L5257">
        <v>454</v>
      </c>
      <c r="M5257">
        <v>52</v>
      </c>
      <c r="N5257">
        <v>883.48</v>
      </c>
      <c r="O5257">
        <v>815</v>
      </c>
      <c r="P5257" t="str">
        <f>IF(Table1[[#This Row],[Discount %]]&gt;50,"High Discount","Low Discount")</f>
        <v>High Discount</v>
      </c>
    </row>
    <row r="5258" spans="1:16" x14ac:dyDescent="0.3">
      <c r="A5258" t="s">
        <v>10523</v>
      </c>
      <c r="B5258">
        <v>10409880</v>
      </c>
      <c r="C5258" t="s">
        <v>149</v>
      </c>
      <c r="D5258" t="s">
        <v>14</v>
      </c>
      <c r="E5258" t="s">
        <v>15</v>
      </c>
      <c r="F5258" t="s">
        <v>16</v>
      </c>
      <c r="G5258" t="s">
        <v>10524</v>
      </c>
      <c r="H5258">
        <v>1399</v>
      </c>
      <c r="I5258">
        <v>2799</v>
      </c>
      <c r="J5258" t="s">
        <v>151</v>
      </c>
      <c r="K5258">
        <v>4.2</v>
      </c>
      <c r="L5258">
        <v>454</v>
      </c>
      <c r="M5258">
        <v>50</v>
      </c>
      <c r="N5258">
        <v>1399.5</v>
      </c>
      <c r="O5258">
        <v>1399</v>
      </c>
      <c r="P5258" t="str">
        <f>IF(Table1[[#This Row],[Discount %]]&gt;50,"High Discount","Low Discount")</f>
        <v>Low Discount</v>
      </c>
    </row>
    <row r="5259" spans="1:16" x14ac:dyDescent="0.3">
      <c r="A5259" t="s">
        <v>10525</v>
      </c>
      <c r="B5259">
        <v>10759292</v>
      </c>
      <c r="C5259" t="s">
        <v>13</v>
      </c>
      <c r="D5259" t="s">
        <v>14</v>
      </c>
      <c r="E5259" t="s">
        <v>15</v>
      </c>
      <c r="F5259" t="s">
        <v>16</v>
      </c>
      <c r="G5259" t="s">
        <v>869</v>
      </c>
      <c r="H5259">
        <v>679</v>
      </c>
      <c r="I5259">
        <v>1699</v>
      </c>
      <c r="J5259" t="s">
        <v>18</v>
      </c>
      <c r="K5259">
        <v>3.9</v>
      </c>
      <c r="L5259">
        <v>454</v>
      </c>
      <c r="M5259">
        <v>60</v>
      </c>
      <c r="N5259">
        <v>1019.4</v>
      </c>
      <c r="O5259">
        <v>679</v>
      </c>
      <c r="P5259" t="str">
        <f>IF(Table1[[#This Row],[Discount %]]&gt;50,"High Discount","Low Discount")</f>
        <v>High Discount</v>
      </c>
    </row>
    <row r="5260" spans="1:16" x14ac:dyDescent="0.3">
      <c r="A5260" t="s">
        <v>10526</v>
      </c>
      <c r="B5260">
        <v>13835016</v>
      </c>
      <c r="C5260" t="s">
        <v>46</v>
      </c>
      <c r="D5260" t="s">
        <v>14</v>
      </c>
      <c r="E5260" t="s">
        <v>121</v>
      </c>
      <c r="F5260" t="s">
        <v>16</v>
      </c>
      <c r="G5260" t="s">
        <v>6028</v>
      </c>
      <c r="H5260">
        <v>587</v>
      </c>
      <c r="I5260">
        <v>1249</v>
      </c>
      <c r="J5260" t="s">
        <v>49</v>
      </c>
      <c r="K5260">
        <v>4.2</v>
      </c>
      <c r="L5260">
        <v>454</v>
      </c>
      <c r="M5260">
        <v>53</v>
      </c>
      <c r="N5260">
        <v>661.97</v>
      </c>
      <c r="O5260">
        <v>587</v>
      </c>
      <c r="P5260" t="str">
        <f>IF(Table1[[#This Row],[Discount %]]&gt;50,"High Discount","Low Discount")</f>
        <v>High Discount</v>
      </c>
    </row>
    <row r="5261" spans="1:16" x14ac:dyDescent="0.3">
      <c r="A5261" t="s">
        <v>10527</v>
      </c>
      <c r="B5261">
        <v>10398463</v>
      </c>
      <c r="C5261" t="s">
        <v>13</v>
      </c>
      <c r="D5261" t="s">
        <v>25</v>
      </c>
      <c r="E5261" t="s">
        <v>26</v>
      </c>
      <c r="F5261" t="s">
        <v>16</v>
      </c>
      <c r="G5261" t="s">
        <v>10528</v>
      </c>
      <c r="H5261">
        <v>519</v>
      </c>
      <c r="I5261">
        <v>1299</v>
      </c>
      <c r="J5261" t="s">
        <v>231</v>
      </c>
      <c r="K5261">
        <v>4.3</v>
      </c>
      <c r="L5261">
        <v>454</v>
      </c>
      <c r="M5261">
        <v>60</v>
      </c>
      <c r="N5261">
        <v>779.4</v>
      </c>
      <c r="O5261">
        <v>519</v>
      </c>
      <c r="P5261" t="str">
        <f>IF(Table1[[#This Row],[Discount %]]&gt;50,"High Discount","Low Discount")</f>
        <v>High Discount</v>
      </c>
    </row>
    <row r="5262" spans="1:16" x14ac:dyDescent="0.3">
      <c r="A5262" t="s">
        <v>10529</v>
      </c>
      <c r="B5262">
        <v>11325886</v>
      </c>
      <c r="C5262" t="s">
        <v>13</v>
      </c>
      <c r="D5262" t="s">
        <v>25</v>
      </c>
      <c r="E5262" t="s">
        <v>26</v>
      </c>
      <c r="F5262" t="s">
        <v>16</v>
      </c>
      <c r="G5262" t="s">
        <v>10530</v>
      </c>
      <c r="H5262">
        <v>899</v>
      </c>
      <c r="I5262">
        <v>1499</v>
      </c>
      <c r="J5262" t="s">
        <v>231</v>
      </c>
      <c r="K5262">
        <v>4.4000000000000004</v>
      </c>
      <c r="L5262">
        <v>454</v>
      </c>
      <c r="M5262">
        <v>40</v>
      </c>
      <c r="N5262">
        <v>599.6</v>
      </c>
      <c r="O5262">
        <v>899</v>
      </c>
      <c r="P5262" t="str">
        <f>IF(Table1[[#This Row],[Discount %]]&gt;50,"High Discount","Low Discount")</f>
        <v>Low Discount</v>
      </c>
    </row>
    <row r="5263" spans="1:16" x14ac:dyDescent="0.3">
      <c r="A5263" t="s">
        <v>10531</v>
      </c>
      <c r="B5263">
        <v>8426195</v>
      </c>
      <c r="C5263" t="s">
        <v>149</v>
      </c>
      <c r="D5263" t="s">
        <v>25</v>
      </c>
      <c r="E5263" t="s">
        <v>26</v>
      </c>
      <c r="F5263" t="s">
        <v>16</v>
      </c>
      <c r="G5263" t="s">
        <v>10532</v>
      </c>
      <c r="H5263">
        <v>1099</v>
      </c>
      <c r="I5263">
        <v>2199</v>
      </c>
      <c r="J5263" t="s">
        <v>453</v>
      </c>
      <c r="K5263">
        <v>4.5</v>
      </c>
      <c r="L5263">
        <v>454</v>
      </c>
      <c r="M5263">
        <v>50</v>
      </c>
      <c r="N5263">
        <v>1099.5</v>
      </c>
      <c r="O5263">
        <v>1099</v>
      </c>
      <c r="P5263" t="str">
        <f>IF(Table1[[#This Row],[Discount %]]&gt;50,"High Discount","Low Discount")</f>
        <v>Low Discount</v>
      </c>
    </row>
    <row r="5264" spans="1:16" x14ac:dyDescent="0.3">
      <c r="A5264" t="s">
        <v>10533</v>
      </c>
      <c r="B5264">
        <v>11037534</v>
      </c>
      <c r="C5264" t="s">
        <v>321</v>
      </c>
      <c r="D5264" t="s">
        <v>25</v>
      </c>
      <c r="E5264" t="s">
        <v>38</v>
      </c>
      <c r="F5264" t="s">
        <v>16</v>
      </c>
      <c r="G5264" t="s">
        <v>10534</v>
      </c>
      <c r="H5264">
        <v>224</v>
      </c>
      <c r="I5264">
        <v>499</v>
      </c>
      <c r="J5264" t="s">
        <v>35</v>
      </c>
      <c r="K5264">
        <v>4.3</v>
      </c>
      <c r="L5264">
        <v>454</v>
      </c>
      <c r="M5264">
        <v>54.999999999999993</v>
      </c>
      <c r="N5264">
        <v>274.45</v>
      </c>
      <c r="O5264">
        <v>224</v>
      </c>
      <c r="P5264" t="str">
        <f>IF(Table1[[#This Row],[Discount %]]&gt;50,"High Discount","Low Discount")</f>
        <v>High Discount</v>
      </c>
    </row>
    <row r="5265" spans="1:16" x14ac:dyDescent="0.3">
      <c r="A5265" t="s">
        <v>10535</v>
      </c>
      <c r="B5265">
        <v>11535110</v>
      </c>
      <c r="C5265" t="s">
        <v>67</v>
      </c>
      <c r="D5265" t="s">
        <v>68</v>
      </c>
      <c r="E5265" t="s">
        <v>340</v>
      </c>
      <c r="F5265" t="s">
        <v>33</v>
      </c>
      <c r="G5265" t="s">
        <v>10536</v>
      </c>
      <c r="H5265">
        <v>584</v>
      </c>
      <c r="I5265">
        <v>1299</v>
      </c>
      <c r="J5265" t="s">
        <v>35</v>
      </c>
      <c r="K5265">
        <v>4.2</v>
      </c>
      <c r="L5265">
        <v>454</v>
      </c>
      <c r="M5265">
        <v>55.000000000000007</v>
      </c>
      <c r="N5265">
        <v>714.45000000000016</v>
      </c>
      <c r="O5265">
        <v>584</v>
      </c>
      <c r="P5265" t="str">
        <f>IF(Table1[[#This Row],[Discount %]]&gt;50,"High Discount","Low Discount")</f>
        <v>High Discount</v>
      </c>
    </row>
    <row r="5266" spans="1:16" x14ac:dyDescent="0.3">
      <c r="A5266" t="s">
        <v>10537</v>
      </c>
      <c r="B5266">
        <v>11919246</v>
      </c>
      <c r="C5266" t="s">
        <v>10538</v>
      </c>
      <c r="D5266" t="s">
        <v>68</v>
      </c>
      <c r="E5266" t="s">
        <v>82</v>
      </c>
      <c r="F5266" t="s">
        <v>33</v>
      </c>
      <c r="G5266" t="s">
        <v>10539</v>
      </c>
      <c r="H5266">
        <v>1299</v>
      </c>
      <c r="I5266">
        <v>2599</v>
      </c>
      <c r="J5266" t="s">
        <v>101</v>
      </c>
      <c r="K5266">
        <v>4.5</v>
      </c>
      <c r="L5266">
        <v>454</v>
      </c>
      <c r="M5266">
        <v>50</v>
      </c>
      <c r="N5266">
        <v>1299.5</v>
      </c>
      <c r="O5266">
        <v>1299</v>
      </c>
      <c r="P5266" t="str">
        <f>IF(Table1[[#This Row],[Discount %]]&gt;50,"High Discount","Low Discount")</f>
        <v>Low Discount</v>
      </c>
    </row>
    <row r="5267" spans="1:16" x14ac:dyDescent="0.3">
      <c r="A5267" t="s">
        <v>10540</v>
      </c>
      <c r="B5267">
        <v>13317442</v>
      </c>
      <c r="C5267" t="s">
        <v>1125</v>
      </c>
      <c r="D5267" t="s">
        <v>68</v>
      </c>
      <c r="E5267" t="s">
        <v>131</v>
      </c>
      <c r="F5267" t="s">
        <v>33</v>
      </c>
      <c r="G5267" t="s">
        <v>10541</v>
      </c>
      <c r="H5267">
        <v>1497</v>
      </c>
      <c r="I5267">
        <v>3840</v>
      </c>
      <c r="J5267" t="s">
        <v>101</v>
      </c>
      <c r="K5267">
        <v>4.2</v>
      </c>
      <c r="L5267">
        <v>454</v>
      </c>
      <c r="M5267">
        <v>61</v>
      </c>
      <c r="N5267">
        <v>2342.4</v>
      </c>
      <c r="O5267">
        <v>1497</v>
      </c>
      <c r="P5267" t="str">
        <f>IF(Table1[[#This Row],[Discount %]]&gt;50,"High Discount","Low Discount")</f>
        <v>High Discount</v>
      </c>
    </row>
    <row r="5268" spans="1:16" x14ac:dyDescent="0.3">
      <c r="A5268" t="s">
        <v>10542</v>
      </c>
      <c r="B5268">
        <v>9301877</v>
      </c>
      <c r="C5268" t="s">
        <v>3422</v>
      </c>
      <c r="D5268" t="s">
        <v>31</v>
      </c>
      <c r="E5268" t="s">
        <v>104</v>
      </c>
      <c r="F5268" t="s">
        <v>33</v>
      </c>
      <c r="G5268" t="s">
        <v>10543</v>
      </c>
      <c r="I5268">
        <v>619</v>
      </c>
      <c r="J5268" t="s">
        <v>1670</v>
      </c>
      <c r="K5268">
        <v>4.5</v>
      </c>
      <c r="L5268">
        <v>454</v>
      </c>
      <c r="M5268">
        <v>44</v>
      </c>
      <c r="N5268">
        <v>272.36</v>
      </c>
      <c r="O5268">
        <v>346</v>
      </c>
      <c r="P5268" t="str">
        <f>IF(Table1[[#This Row],[Discount %]]&gt;50,"High Discount","Low Discount")</f>
        <v>Low Discount</v>
      </c>
    </row>
    <row r="5269" spans="1:16" x14ac:dyDescent="0.3">
      <c r="A5269" t="s">
        <v>10544</v>
      </c>
      <c r="B5269">
        <v>11883128</v>
      </c>
      <c r="C5269" t="s">
        <v>94</v>
      </c>
      <c r="D5269" t="s">
        <v>31</v>
      </c>
      <c r="E5269" t="s">
        <v>104</v>
      </c>
      <c r="F5269" t="s">
        <v>33</v>
      </c>
      <c r="G5269" t="s">
        <v>10545</v>
      </c>
      <c r="H5269">
        <v>449</v>
      </c>
      <c r="I5269">
        <v>999</v>
      </c>
      <c r="J5269" t="s">
        <v>514</v>
      </c>
      <c r="K5269">
        <v>4.0999999999999996</v>
      </c>
      <c r="L5269">
        <v>454</v>
      </c>
      <c r="M5269">
        <v>55.000000000000007</v>
      </c>
      <c r="N5269">
        <v>549.45000000000005</v>
      </c>
      <c r="O5269">
        <v>449</v>
      </c>
      <c r="P5269" t="str">
        <f>IF(Table1[[#This Row],[Discount %]]&gt;50,"High Discount","Low Discount")</f>
        <v>High Discount</v>
      </c>
    </row>
    <row r="5270" spans="1:16" x14ac:dyDescent="0.3">
      <c r="A5270" t="s">
        <v>10546</v>
      </c>
      <c r="B5270">
        <v>7419340</v>
      </c>
      <c r="C5270" t="s">
        <v>199</v>
      </c>
      <c r="D5270" t="s">
        <v>86</v>
      </c>
      <c r="E5270" t="s">
        <v>43</v>
      </c>
      <c r="F5270" t="s">
        <v>33</v>
      </c>
      <c r="G5270" t="s">
        <v>10547</v>
      </c>
      <c r="H5270">
        <v>474</v>
      </c>
      <c r="I5270">
        <v>1899</v>
      </c>
      <c r="J5270" t="s">
        <v>201</v>
      </c>
      <c r="K5270">
        <v>3.9</v>
      </c>
      <c r="L5270">
        <v>454</v>
      </c>
      <c r="M5270">
        <v>75</v>
      </c>
      <c r="N5270">
        <v>1424.25</v>
      </c>
      <c r="O5270">
        <v>474</v>
      </c>
      <c r="P5270" t="str">
        <f>IF(Table1[[#This Row],[Discount %]]&gt;50,"High Discount","Low Discount")</f>
        <v>High Discount</v>
      </c>
    </row>
    <row r="5271" spans="1:16" x14ac:dyDescent="0.3">
      <c r="A5271" t="s">
        <v>10548</v>
      </c>
      <c r="B5271">
        <v>12969676</v>
      </c>
      <c r="C5271" t="s">
        <v>56</v>
      </c>
      <c r="D5271" t="s">
        <v>86</v>
      </c>
      <c r="E5271" t="s">
        <v>43</v>
      </c>
      <c r="F5271" t="s">
        <v>33</v>
      </c>
      <c r="G5271" t="s">
        <v>10549</v>
      </c>
      <c r="H5271">
        <v>404</v>
      </c>
      <c r="I5271">
        <v>899</v>
      </c>
      <c r="J5271" t="s">
        <v>88</v>
      </c>
      <c r="K5271">
        <v>4.3</v>
      </c>
      <c r="L5271">
        <v>454</v>
      </c>
      <c r="M5271">
        <v>54.999999999999993</v>
      </c>
      <c r="N5271">
        <v>494.44999999999993</v>
      </c>
      <c r="O5271">
        <v>404</v>
      </c>
      <c r="P5271" t="str">
        <f>IF(Table1[[#This Row],[Discount %]]&gt;50,"High Discount","Low Discount")</f>
        <v>High Discount</v>
      </c>
    </row>
    <row r="5272" spans="1:16" x14ac:dyDescent="0.3">
      <c r="A5272" t="s">
        <v>10550</v>
      </c>
      <c r="B5272">
        <v>10953562</v>
      </c>
      <c r="C5272" t="s">
        <v>5355</v>
      </c>
      <c r="D5272" t="s">
        <v>60</v>
      </c>
      <c r="E5272" t="s">
        <v>61</v>
      </c>
      <c r="F5272" t="s">
        <v>33</v>
      </c>
      <c r="G5272" t="s">
        <v>10551</v>
      </c>
      <c r="H5272">
        <v>2099</v>
      </c>
      <c r="I5272">
        <v>2999</v>
      </c>
      <c r="J5272" t="s">
        <v>40</v>
      </c>
      <c r="K5272">
        <v>4.3</v>
      </c>
      <c r="L5272">
        <v>454</v>
      </c>
      <c r="M5272">
        <v>30</v>
      </c>
      <c r="N5272">
        <v>899.7</v>
      </c>
      <c r="O5272">
        <v>2099</v>
      </c>
      <c r="P5272" t="str">
        <f>IF(Table1[[#This Row],[Discount %]]&gt;50,"High Discount","Low Discount")</f>
        <v>Low Discount</v>
      </c>
    </row>
    <row r="5273" spans="1:16" x14ac:dyDescent="0.3">
      <c r="A5273" t="s">
        <v>10552</v>
      </c>
      <c r="B5273">
        <v>14404362</v>
      </c>
      <c r="C5273" t="s">
        <v>739</v>
      </c>
      <c r="D5273" t="s">
        <v>60</v>
      </c>
      <c r="E5273" t="s">
        <v>21</v>
      </c>
      <c r="F5273" t="s">
        <v>33</v>
      </c>
      <c r="G5273" t="s">
        <v>10553</v>
      </c>
      <c r="I5273">
        <v>999</v>
      </c>
      <c r="J5273" t="s">
        <v>101</v>
      </c>
      <c r="K5273">
        <v>4.4000000000000004</v>
      </c>
      <c r="L5273">
        <v>454</v>
      </c>
      <c r="M5273">
        <v>50</v>
      </c>
      <c r="N5273">
        <v>499.5</v>
      </c>
      <c r="O5273">
        <v>499</v>
      </c>
      <c r="P5273" t="str">
        <f>IF(Table1[[#This Row],[Discount %]]&gt;50,"High Discount","Low Discount")</f>
        <v>Low Discount</v>
      </c>
    </row>
    <row r="5274" spans="1:16" x14ac:dyDescent="0.3">
      <c r="A5274" t="s">
        <v>10554</v>
      </c>
      <c r="B5274">
        <v>13551238</v>
      </c>
      <c r="C5274" t="s">
        <v>1032</v>
      </c>
      <c r="D5274" t="s">
        <v>37</v>
      </c>
      <c r="E5274" t="s">
        <v>38</v>
      </c>
      <c r="F5274" t="s">
        <v>33</v>
      </c>
      <c r="G5274" t="s">
        <v>10555</v>
      </c>
      <c r="I5274">
        <v>1199</v>
      </c>
      <c r="J5274" t="s">
        <v>40</v>
      </c>
      <c r="K5274">
        <v>4.4000000000000004</v>
      </c>
      <c r="L5274">
        <v>454</v>
      </c>
      <c r="M5274">
        <v>52</v>
      </c>
      <c r="N5274">
        <v>623.48</v>
      </c>
      <c r="O5274">
        <v>575</v>
      </c>
      <c r="P5274" t="str">
        <f>IF(Table1[[#This Row],[Discount %]]&gt;50,"High Discount","Low Discount")</f>
        <v>High Discount</v>
      </c>
    </row>
    <row r="5275" spans="1:16" x14ac:dyDescent="0.3">
      <c r="A5275" t="s">
        <v>10556</v>
      </c>
      <c r="B5275">
        <v>12887798</v>
      </c>
      <c r="C5275" t="s">
        <v>90</v>
      </c>
      <c r="D5275" t="s">
        <v>37</v>
      </c>
      <c r="E5275" t="s">
        <v>15</v>
      </c>
      <c r="F5275" t="s">
        <v>33</v>
      </c>
      <c r="G5275" t="s">
        <v>10557</v>
      </c>
      <c r="I5275">
        <v>1899</v>
      </c>
      <c r="J5275" t="s">
        <v>92</v>
      </c>
      <c r="K5275">
        <v>4.0999999999999996</v>
      </c>
      <c r="L5275">
        <v>454</v>
      </c>
      <c r="M5275">
        <v>58.000000000000007</v>
      </c>
      <c r="N5275">
        <v>1101.42</v>
      </c>
      <c r="O5275">
        <v>797</v>
      </c>
      <c r="P5275" t="str">
        <f>IF(Table1[[#This Row],[Discount %]]&gt;50,"High Discount","Low Discount")</f>
        <v>High Discount</v>
      </c>
    </row>
    <row r="5276" spans="1:16" x14ac:dyDescent="0.3">
      <c r="A5276" t="s">
        <v>10558</v>
      </c>
      <c r="B5276">
        <v>8067177</v>
      </c>
      <c r="C5276" t="s">
        <v>2967</v>
      </c>
      <c r="D5276" t="s">
        <v>37</v>
      </c>
      <c r="E5276" t="s">
        <v>168</v>
      </c>
      <c r="F5276" t="s">
        <v>33</v>
      </c>
      <c r="G5276" t="s">
        <v>10559</v>
      </c>
      <c r="I5276">
        <v>1999</v>
      </c>
      <c r="J5276" t="s">
        <v>23</v>
      </c>
      <c r="K5276">
        <v>4.2</v>
      </c>
      <c r="L5276">
        <v>454</v>
      </c>
      <c r="M5276">
        <v>64.999999999999986</v>
      </c>
      <c r="N5276">
        <v>1299.3499999999997</v>
      </c>
      <c r="O5276">
        <v>699</v>
      </c>
      <c r="P5276" t="str">
        <f>IF(Table1[[#This Row],[Discount %]]&gt;50,"High Discount","Low Discount")</f>
        <v>High Discount</v>
      </c>
    </row>
    <row r="5277" spans="1:16" x14ac:dyDescent="0.3">
      <c r="A5277" t="s">
        <v>10560</v>
      </c>
      <c r="B5277">
        <v>11752062</v>
      </c>
      <c r="C5277" t="s">
        <v>321</v>
      </c>
      <c r="D5277" t="s">
        <v>37</v>
      </c>
      <c r="E5277" t="s">
        <v>38</v>
      </c>
      <c r="F5277" t="s">
        <v>33</v>
      </c>
      <c r="G5277" t="s">
        <v>10561</v>
      </c>
      <c r="I5277">
        <v>799</v>
      </c>
      <c r="J5277" t="s">
        <v>40</v>
      </c>
      <c r="K5277">
        <v>4.4000000000000004</v>
      </c>
      <c r="L5277">
        <v>454</v>
      </c>
      <c r="M5277">
        <v>54.999999999999993</v>
      </c>
      <c r="N5277">
        <v>439.44999999999993</v>
      </c>
      <c r="O5277">
        <v>359</v>
      </c>
      <c r="P5277" t="str">
        <f>IF(Table1[[#This Row],[Discount %]]&gt;50,"High Discount","Low Discount")</f>
        <v>High Discount</v>
      </c>
    </row>
    <row r="5278" spans="1:16" x14ac:dyDescent="0.3">
      <c r="A5278" t="s">
        <v>10562</v>
      </c>
      <c r="B5278">
        <v>2256732</v>
      </c>
      <c r="C5278" t="s">
        <v>13</v>
      </c>
      <c r="D5278" t="s">
        <v>14</v>
      </c>
      <c r="E5278" t="s">
        <v>15</v>
      </c>
      <c r="F5278" t="s">
        <v>16</v>
      </c>
      <c r="G5278" t="s">
        <v>10563</v>
      </c>
      <c r="I5278">
        <v>1999</v>
      </c>
      <c r="J5278" t="s">
        <v>18</v>
      </c>
      <c r="K5278">
        <v>3.7</v>
      </c>
      <c r="L5278">
        <v>453</v>
      </c>
      <c r="M5278">
        <v>52</v>
      </c>
      <c r="N5278">
        <v>1039.48</v>
      </c>
      <c r="O5278">
        <v>959</v>
      </c>
      <c r="P5278" t="str">
        <f>IF(Table1[[#This Row],[Discount %]]&gt;50,"High Discount","Low Discount")</f>
        <v>High Discount</v>
      </c>
    </row>
    <row r="5279" spans="1:16" x14ac:dyDescent="0.3">
      <c r="A5279" t="s">
        <v>10564</v>
      </c>
      <c r="B5279">
        <v>13658912</v>
      </c>
      <c r="C5279" t="s">
        <v>46</v>
      </c>
      <c r="D5279" t="s">
        <v>14</v>
      </c>
      <c r="E5279" t="s">
        <v>47</v>
      </c>
      <c r="F5279" t="s">
        <v>16</v>
      </c>
      <c r="G5279" t="s">
        <v>10565</v>
      </c>
      <c r="H5279">
        <v>751</v>
      </c>
      <c r="I5279">
        <v>1599</v>
      </c>
      <c r="J5279" t="s">
        <v>49</v>
      </c>
      <c r="K5279">
        <v>4.2</v>
      </c>
      <c r="L5279">
        <v>453</v>
      </c>
      <c r="M5279">
        <v>53</v>
      </c>
      <c r="N5279">
        <v>847.47</v>
      </c>
      <c r="O5279">
        <v>751</v>
      </c>
      <c r="P5279" t="str">
        <f>IF(Table1[[#This Row],[Discount %]]&gt;50,"High Discount","Low Discount")</f>
        <v>High Discount</v>
      </c>
    </row>
    <row r="5280" spans="1:16" x14ac:dyDescent="0.3">
      <c r="A5280" t="s">
        <v>10566</v>
      </c>
      <c r="B5280">
        <v>8920453</v>
      </c>
      <c r="C5280" t="s">
        <v>13</v>
      </c>
      <c r="D5280" t="s">
        <v>25</v>
      </c>
      <c r="E5280" t="s">
        <v>26</v>
      </c>
      <c r="F5280" t="s">
        <v>16</v>
      </c>
      <c r="G5280" t="s">
        <v>10567</v>
      </c>
      <c r="H5280">
        <v>824</v>
      </c>
      <c r="I5280">
        <v>1499</v>
      </c>
      <c r="J5280" t="s">
        <v>231</v>
      </c>
      <c r="K5280">
        <v>4.2</v>
      </c>
      <c r="L5280">
        <v>453</v>
      </c>
      <c r="M5280">
        <v>44.999999999999993</v>
      </c>
      <c r="N5280">
        <v>674.54999999999984</v>
      </c>
      <c r="O5280">
        <v>824</v>
      </c>
      <c r="P5280" t="str">
        <f>IF(Table1[[#This Row],[Discount %]]&gt;50,"High Discount","Low Discount")</f>
        <v>Low Discount</v>
      </c>
    </row>
    <row r="5281" spans="1:16" x14ac:dyDescent="0.3">
      <c r="A5281" t="s">
        <v>10568</v>
      </c>
      <c r="B5281">
        <v>12182168</v>
      </c>
      <c r="C5281" t="s">
        <v>3552</v>
      </c>
      <c r="D5281" t="s">
        <v>25</v>
      </c>
      <c r="E5281" t="s">
        <v>26</v>
      </c>
      <c r="F5281" t="s">
        <v>16</v>
      </c>
      <c r="G5281" t="s">
        <v>10569</v>
      </c>
      <c r="H5281">
        <v>629</v>
      </c>
      <c r="I5281">
        <v>1749</v>
      </c>
      <c r="J5281" t="s">
        <v>336</v>
      </c>
      <c r="K5281">
        <v>4.3</v>
      </c>
      <c r="L5281">
        <v>453</v>
      </c>
      <c r="M5281">
        <v>63.999999999999993</v>
      </c>
      <c r="N5281">
        <v>1119.3599999999999</v>
      </c>
      <c r="O5281">
        <v>629</v>
      </c>
      <c r="P5281" t="str">
        <f>IF(Table1[[#This Row],[Discount %]]&gt;50,"High Discount","Low Discount")</f>
        <v>High Discount</v>
      </c>
    </row>
    <row r="5282" spans="1:16" x14ac:dyDescent="0.3">
      <c r="A5282" t="s">
        <v>10570</v>
      </c>
      <c r="B5282">
        <v>10051259</v>
      </c>
      <c r="C5282" t="s">
        <v>81</v>
      </c>
      <c r="D5282" t="s">
        <v>68</v>
      </c>
      <c r="E5282" t="s">
        <v>1641</v>
      </c>
      <c r="F5282" t="s">
        <v>33</v>
      </c>
      <c r="G5282" t="s">
        <v>10571</v>
      </c>
      <c r="H5282">
        <v>474</v>
      </c>
      <c r="I5282">
        <v>1249</v>
      </c>
      <c r="J5282" t="s">
        <v>35</v>
      </c>
      <c r="K5282">
        <v>3.9</v>
      </c>
      <c r="L5282">
        <v>453</v>
      </c>
      <c r="M5282">
        <v>62</v>
      </c>
      <c r="N5282">
        <v>774.38</v>
      </c>
      <c r="O5282">
        <v>474</v>
      </c>
      <c r="P5282" t="str">
        <f>IF(Table1[[#This Row],[Discount %]]&gt;50,"High Discount","Low Discount")</f>
        <v>High Discount</v>
      </c>
    </row>
    <row r="5283" spans="1:16" x14ac:dyDescent="0.3">
      <c r="A5283" t="s">
        <v>10572</v>
      </c>
      <c r="B5283">
        <v>10561086</v>
      </c>
      <c r="C5283" t="s">
        <v>85</v>
      </c>
      <c r="D5283" t="s">
        <v>68</v>
      </c>
      <c r="E5283" t="s">
        <v>82</v>
      </c>
      <c r="F5283" t="s">
        <v>33</v>
      </c>
      <c r="G5283" t="s">
        <v>10573</v>
      </c>
      <c r="H5283">
        <v>1034</v>
      </c>
      <c r="I5283">
        <v>2299</v>
      </c>
      <c r="J5283" t="s">
        <v>88</v>
      </c>
      <c r="K5283">
        <v>4.5</v>
      </c>
      <c r="L5283">
        <v>453</v>
      </c>
      <c r="M5283">
        <v>55.000000000000007</v>
      </c>
      <c r="N5283">
        <v>1264.45</v>
      </c>
      <c r="O5283">
        <v>1034</v>
      </c>
      <c r="P5283" t="str">
        <f>IF(Table1[[#This Row],[Discount %]]&gt;50,"High Discount","Low Discount")</f>
        <v>High Discount</v>
      </c>
    </row>
    <row r="5284" spans="1:16" x14ac:dyDescent="0.3">
      <c r="A5284" t="s">
        <v>10574</v>
      </c>
      <c r="B5284">
        <v>15561084</v>
      </c>
      <c r="C5284" t="s">
        <v>6267</v>
      </c>
      <c r="D5284" t="s">
        <v>68</v>
      </c>
      <c r="E5284" t="s">
        <v>82</v>
      </c>
      <c r="F5284" t="s">
        <v>33</v>
      </c>
      <c r="G5284" t="s">
        <v>10575</v>
      </c>
      <c r="H5284">
        <v>799</v>
      </c>
      <c r="I5284">
        <v>2499</v>
      </c>
      <c r="J5284" t="s">
        <v>35</v>
      </c>
      <c r="K5284">
        <v>4.5</v>
      </c>
      <c r="L5284">
        <v>453</v>
      </c>
      <c r="M5284">
        <v>68</v>
      </c>
      <c r="N5284">
        <v>1699.32</v>
      </c>
      <c r="O5284">
        <v>799</v>
      </c>
      <c r="P5284" t="str">
        <f>IF(Table1[[#This Row],[Discount %]]&gt;50,"High Discount","Low Discount")</f>
        <v>High Discount</v>
      </c>
    </row>
    <row r="5285" spans="1:16" x14ac:dyDescent="0.3">
      <c r="A5285" t="s">
        <v>10576</v>
      </c>
      <c r="B5285">
        <v>16595858</v>
      </c>
      <c r="C5285" t="s">
        <v>510</v>
      </c>
      <c r="D5285" t="s">
        <v>68</v>
      </c>
      <c r="E5285" t="s">
        <v>295</v>
      </c>
      <c r="F5285" t="s">
        <v>33</v>
      </c>
      <c r="G5285" t="s">
        <v>10577</v>
      </c>
      <c r="H5285">
        <v>1043</v>
      </c>
      <c r="I5285">
        <v>3599</v>
      </c>
      <c r="J5285" t="s">
        <v>145</v>
      </c>
      <c r="K5285">
        <v>4</v>
      </c>
      <c r="L5285">
        <v>453</v>
      </c>
      <c r="M5285">
        <v>71</v>
      </c>
      <c r="N5285">
        <v>2555.29</v>
      </c>
      <c r="O5285">
        <v>1043</v>
      </c>
      <c r="P5285" t="str">
        <f>IF(Table1[[#This Row],[Discount %]]&gt;50,"High Discount","Low Discount")</f>
        <v>High Discount</v>
      </c>
    </row>
    <row r="5286" spans="1:16" x14ac:dyDescent="0.3">
      <c r="A5286" t="s">
        <v>10578</v>
      </c>
      <c r="B5286">
        <v>13728394</v>
      </c>
      <c r="C5286" t="s">
        <v>962</v>
      </c>
      <c r="D5286" t="s">
        <v>68</v>
      </c>
      <c r="E5286" t="s">
        <v>69</v>
      </c>
      <c r="F5286" t="s">
        <v>33</v>
      </c>
      <c r="G5286" t="s">
        <v>10579</v>
      </c>
      <c r="H5286">
        <v>1899</v>
      </c>
      <c r="I5286">
        <v>3799</v>
      </c>
      <c r="J5286" t="s">
        <v>101</v>
      </c>
      <c r="K5286">
        <v>4.2</v>
      </c>
      <c r="L5286">
        <v>453</v>
      </c>
      <c r="M5286">
        <v>50</v>
      </c>
      <c r="N5286">
        <v>1899.5</v>
      </c>
      <c r="O5286">
        <v>1899</v>
      </c>
      <c r="P5286" t="str">
        <f>IF(Table1[[#This Row],[Discount %]]&gt;50,"High Discount","Low Discount")</f>
        <v>Low Discount</v>
      </c>
    </row>
    <row r="5287" spans="1:16" x14ac:dyDescent="0.3">
      <c r="A5287" t="s">
        <v>10580</v>
      </c>
      <c r="B5287">
        <v>11154382</v>
      </c>
      <c r="C5287" t="s">
        <v>30</v>
      </c>
      <c r="D5287" t="s">
        <v>31</v>
      </c>
      <c r="E5287" t="s">
        <v>104</v>
      </c>
      <c r="F5287" t="s">
        <v>33</v>
      </c>
      <c r="G5287" t="s">
        <v>10581</v>
      </c>
      <c r="H5287">
        <v>422</v>
      </c>
      <c r="I5287">
        <v>845</v>
      </c>
      <c r="J5287" t="s">
        <v>1060</v>
      </c>
      <c r="K5287">
        <v>4.3</v>
      </c>
      <c r="L5287">
        <v>453</v>
      </c>
      <c r="M5287">
        <v>50</v>
      </c>
      <c r="N5287">
        <v>422.5</v>
      </c>
      <c r="O5287">
        <v>422</v>
      </c>
      <c r="P5287" t="str">
        <f>IF(Table1[[#This Row],[Discount %]]&gt;50,"High Discount","Low Discount")</f>
        <v>Low Discount</v>
      </c>
    </row>
    <row r="5288" spans="1:16" x14ac:dyDescent="0.3">
      <c r="A5288" t="s">
        <v>10582</v>
      </c>
      <c r="B5288">
        <v>2190887</v>
      </c>
      <c r="C5288" t="s">
        <v>278</v>
      </c>
      <c r="D5288" t="s">
        <v>31</v>
      </c>
      <c r="E5288" t="s">
        <v>271</v>
      </c>
      <c r="F5288" t="s">
        <v>33</v>
      </c>
      <c r="G5288" t="s">
        <v>10583</v>
      </c>
      <c r="H5288">
        <v>643</v>
      </c>
      <c r="I5288">
        <v>858</v>
      </c>
      <c r="J5288" t="s">
        <v>101</v>
      </c>
      <c r="K5288">
        <v>4.0999999999999996</v>
      </c>
      <c r="L5288">
        <v>453</v>
      </c>
      <c r="M5288">
        <v>25</v>
      </c>
      <c r="N5288">
        <v>214.5</v>
      </c>
      <c r="O5288">
        <v>643</v>
      </c>
      <c r="P5288" t="str">
        <f>IF(Table1[[#This Row],[Discount %]]&gt;50,"High Discount","Low Discount")</f>
        <v>Low Discount</v>
      </c>
    </row>
    <row r="5289" spans="1:16" x14ac:dyDescent="0.3">
      <c r="A5289" t="s">
        <v>10584</v>
      </c>
      <c r="B5289">
        <v>7541598</v>
      </c>
      <c r="C5289" t="s">
        <v>718</v>
      </c>
      <c r="D5289" t="s">
        <v>31</v>
      </c>
      <c r="E5289" t="s">
        <v>104</v>
      </c>
      <c r="F5289" t="s">
        <v>33</v>
      </c>
      <c r="G5289" t="s">
        <v>10585</v>
      </c>
      <c r="H5289">
        <v>853</v>
      </c>
      <c r="I5289">
        <v>898</v>
      </c>
      <c r="J5289" t="s">
        <v>8239</v>
      </c>
      <c r="K5289">
        <v>4.2</v>
      </c>
      <c r="L5289">
        <v>453</v>
      </c>
      <c r="M5289">
        <v>5</v>
      </c>
      <c r="N5289">
        <v>44.9</v>
      </c>
      <c r="O5289">
        <v>853</v>
      </c>
      <c r="P5289" t="str">
        <f>IF(Table1[[#This Row],[Discount %]]&gt;50,"High Discount","Low Discount")</f>
        <v>Low Discount</v>
      </c>
    </row>
    <row r="5290" spans="1:16" x14ac:dyDescent="0.3">
      <c r="A5290" t="s">
        <v>10586</v>
      </c>
      <c r="B5290">
        <v>1690062</v>
      </c>
      <c r="C5290" t="s">
        <v>9205</v>
      </c>
      <c r="D5290" t="s">
        <v>31</v>
      </c>
      <c r="E5290" t="s">
        <v>104</v>
      </c>
      <c r="F5290" t="s">
        <v>33</v>
      </c>
      <c r="G5290" t="s">
        <v>10587</v>
      </c>
      <c r="H5290">
        <v>449</v>
      </c>
      <c r="I5290">
        <v>899</v>
      </c>
      <c r="J5290" t="s">
        <v>327</v>
      </c>
      <c r="K5290">
        <v>4.4000000000000004</v>
      </c>
      <c r="L5290">
        <v>453</v>
      </c>
      <c r="M5290">
        <v>50</v>
      </c>
      <c r="N5290">
        <v>449.5</v>
      </c>
      <c r="O5290">
        <v>449</v>
      </c>
      <c r="P5290" t="str">
        <f>IF(Table1[[#This Row],[Discount %]]&gt;50,"High Discount","Low Discount")</f>
        <v>Low Discount</v>
      </c>
    </row>
    <row r="5291" spans="1:16" x14ac:dyDescent="0.3">
      <c r="A5291" t="s">
        <v>10588</v>
      </c>
      <c r="B5291">
        <v>11308360</v>
      </c>
      <c r="C5291" t="s">
        <v>180</v>
      </c>
      <c r="D5291" t="s">
        <v>86</v>
      </c>
      <c r="E5291" t="s">
        <v>82</v>
      </c>
      <c r="F5291" t="s">
        <v>33</v>
      </c>
      <c r="G5291" t="s">
        <v>10589</v>
      </c>
      <c r="H5291">
        <v>539</v>
      </c>
      <c r="I5291">
        <v>1799</v>
      </c>
      <c r="J5291" t="s">
        <v>88</v>
      </c>
      <c r="K5291">
        <v>3.9</v>
      </c>
      <c r="L5291">
        <v>453</v>
      </c>
      <c r="M5291">
        <v>70</v>
      </c>
      <c r="N5291">
        <v>1259.3</v>
      </c>
      <c r="O5291">
        <v>539</v>
      </c>
      <c r="P5291" t="str">
        <f>IF(Table1[[#This Row],[Discount %]]&gt;50,"High Discount","Low Discount")</f>
        <v>High Discount</v>
      </c>
    </row>
    <row r="5292" spans="1:16" x14ac:dyDescent="0.3">
      <c r="A5292" t="s">
        <v>10590</v>
      </c>
      <c r="B5292">
        <v>13677012</v>
      </c>
      <c r="C5292" t="s">
        <v>3592</v>
      </c>
      <c r="D5292" t="s">
        <v>37</v>
      </c>
      <c r="E5292" t="s">
        <v>43</v>
      </c>
      <c r="F5292" t="s">
        <v>33</v>
      </c>
      <c r="G5292" t="s">
        <v>10591</v>
      </c>
      <c r="I5292">
        <v>1199</v>
      </c>
      <c r="J5292" t="s">
        <v>40</v>
      </c>
      <c r="K5292">
        <v>4</v>
      </c>
      <c r="L5292">
        <v>453</v>
      </c>
      <c r="M5292">
        <v>55.000000000000007</v>
      </c>
      <c r="N5292">
        <v>659.45000000000016</v>
      </c>
      <c r="O5292">
        <v>539</v>
      </c>
      <c r="P5292" t="str">
        <f>IF(Table1[[#This Row],[Discount %]]&gt;50,"High Discount","Low Discount")</f>
        <v>High Discount</v>
      </c>
    </row>
    <row r="5293" spans="1:16" x14ac:dyDescent="0.3">
      <c r="A5293" t="s">
        <v>10592</v>
      </c>
      <c r="B5293">
        <v>12400442</v>
      </c>
      <c r="C5293" t="s">
        <v>1023</v>
      </c>
      <c r="D5293" t="s">
        <v>37</v>
      </c>
      <c r="E5293" t="s">
        <v>47</v>
      </c>
      <c r="F5293" t="s">
        <v>33</v>
      </c>
      <c r="G5293" t="s">
        <v>10593</v>
      </c>
      <c r="I5293">
        <v>1299</v>
      </c>
      <c r="J5293" t="s">
        <v>18</v>
      </c>
      <c r="K5293">
        <v>4</v>
      </c>
      <c r="L5293">
        <v>453</v>
      </c>
      <c r="M5293">
        <v>52</v>
      </c>
      <c r="N5293">
        <v>675.48</v>
      </c>
      <c r="O5293">
        <v>623</v>
      </c>
      <c r="P5293" t="str">
        <f>IF(Table1[[#This Row],[Discount %]]&gt;50,"High Discount","Low Discount")</f>
        <v>High Discount</v>
      </c>
    </row>
    <row r="5294" spans="1:16" x14ac:dyDescent="0.3">
      <c r="A5294" t="s">
        <v>10594</v>
      </c>
      <c r="B5294">
        <v>13035292</v>
      </c>
      <c r="C5294" t="s">
        <v>90</v>
      </c>
      <c r="D5294" t="s">
        <v>37</v>
      </c>
      <c r="E5294" t="s">
        <v>281</v>
      </c>
      <c r="F5294" t="s">
        <v>33</v>
      </c>
      <c r="G5294" t="s">
        <v>10595</v>
      </c>
      <c r="I5294">
        <v>1599</v>
      </c>
      <c r="J5294" t="s">
        <v>23</v>
      </c>
      <c r="K5294">
        <v>4.3</v>
      </c>
      <c r="L5294">
        <v>453</v>
      </c>
      <c r="M5294">
        <v>73</v>
      </c>
      <c r="N5294">
        <v>1167.27</v>
      </c>
      <c r="O5294">
        <v>431</v>
      </c>
      <c r="P5294" t="str">
        <f>IF(Table1[[#This Row],[Discount %]]&gt;50,"High Discount","Low Discount")</f>
        <v>High Discount</v>
      </c>
    </row>
    <row r="5295" spans="1:16" x14ac:dyDescent="0.3">
      <c r="A5295" t="s">
        <v>10596</v>
      </c>
      <c r="B5295">
        <v>12030924</v>
      </c>
      <c r="C5295" t="s">
        <v>994</v>
      </c>
      <c r="D5295" t="s">
        <v>37</v>
      </c>
      <c r="E5295" t="s">
        <v>554</v>
      </c>
      <c r="F5295" t="s">
        <v>33</v>
      </c>
      <c r="G5295" t="s">
        <v>10597</v>
      </c>
      <c r="I5295">
        <v>1699</v>
      </c>
      <c r="J5295" t="s">
        <v>35</v>
      </c>
      <c r="K5295">
        <v>4</v>
      </c>
      <c r="L5295">
        <v>453</v>
      </c>
      <c r="M5295">
        <v>65.999999999999986</v>
      </c>
      <c r="N5295">
        <v>1121.3399999999997</v>
      </c>
      <c r="O5295">
        <v>577</v>
      </c>
      <c r="P5295" t="str">
        <f>IF(Table1[[#This Row],[Discount %]]&gt;50,"High Discount","Low Discount")</f>
        <v>High Discount</v>
      </c>
    </row>
    <row r="5296" spans="1:16" x14ac:dyDescent="0.3">
      <c r="A5296" t="s">
        <v>10598</v>
      </c>
      <c r="B5296">
        <v>13843040</v>
      </c>
      <c r="C5296" t="s">
        <v>161</v>
      </c>
      <c r="D5296" t="s">
        <v>37</v>
      </c>
      <c r="E5296" t="s">
        <v>43</v>
      </c>
      <c r="F5296" t="s">
        <v>33</v>
      </c>
      <c r="G5296" t="s">
        <v>10599</v>
      </c>
      <c r="I5296">
        <v>999</v>
      </c>
      <c r="J5296" t="s">
        <v>101</v>
      </c>
      <c r="K5296">
        <v>4.4000000000000004</v>
      </c>
      <c r="L5296">
        <v>453</v>
      </c>
      <c r="M5296">
        <v>55.000000000000007</v>
      </c>
      <c r="N5296">
        <v>549.45000000000005</v>
      </c>
      <c r="O5296">
        <v>449</v>
      </c>
      <c r="P5296" t="str">
        <f>IF(Table1[[#This Row],[Discount %]]&gt;50,"High Discount","Low Discount")</f>
        <v>High Discount</v>
      </c>
    </row>
    <row r="5297" spans="1:16" x14ac:dyDescent="0.3">
      <c r="A5297" t="s">
        <v>10600</v>
      </c>
      <c r="B5297">
        <v>2437893</v>
      </c>
      <c r="C5297" t="s">
        <v>401</v>
      </c>
      <c r="D5297" t="s">
        <v>37</v>
      </c>
      <c r="E5297" t="s">
        <v>43</v>
      </c>
      <c r="F5297" t="s">
        <v>33</v>
      </c>
      <c r="G5297" t="s">
        <v>10601</v>
      </c>
      <c r="I5297">
        <v>999</v>
      </c>
      <c r="J5297" t="s">
        <v>40</v>
      </c>
      <c r="K5297">
        <v>4.2</v>
      </c>
      <c r="L5297">
        <v>453</v>
      </c>
      <c r="M5297">
        <v>65</v>
      </c>
      <c r="N5297">
        <v>649.35</v>
      </c>
      <c r="O5297">
        <v>349</v>
      </c>
      <c r="P5297" t="str">
        <f>IF(Table1[[#This Row],[Discount %]]&gt;50,"High Discount","Low Discount")</f>
        <v>High Discount</v>
      </c>
    </row>
    <row r="5298" spans="1:16" x14ac:dyDescent="0.3">
      <c r="A5298" t="s">
        <v>10602</v>
      </c>
      <c r="B5298">
        <v>12358370</v>
      </c>
      <c r="C5298" t="s">
        <v>13</v>
      </c>
      <c r="D5298" t="s">
        <v>14</v>
      </c>
      <c r="E5298" t="s">
        <v>15</v>
      </c>
      <c r="F5298" t="s">
        <v>16</v>
      </c>
      <c r="G5298" t="s">
        <v>2986</v>
      </c>
      <c r="I5298">
        <v>1699</v>
      </c>
      <c r="J5298" t="s">
        <v>18</v>
      </c>
      <c r="K5298">
        <v>3.8</v>
      </c>
      <c r="L5298">
        <v>452</v>
      </c>
      <c r="M5298">
        <v>52</v>
      </c>
      <c r="N5298">
        <v>883.48</v>
      </c>
      <c r="O5298">
        <v>815</v>
      </c>
      <c r="P5298" t="str">
        <f>IF(Table1[[#This Row],[Discount %]]&gt;50,"High Discount","Low Discount")</f>
        <v>High Discount</v>
      </c>
    </row>
    <row r="5299" spans="1:16" x14ac:dyDescent="0.3">
      <c r="A5299" t="s">
        <v>10603</v>
      </c>
      <c r="B5299">
        <v>11766622</v>
      </c>
      <c r="C5299" t="s">
        <v>1242</v>
      </c>
      <c r="D5299" t="s">
        <v>14</v>
      </c>
      <c r="E5299" t="s">
        <v>47</v>
      </c>
      <c r="F5299" t="s">
        <v>16</v>
      </c>
      <c r="G5299" t="s">
        <v>10604</v>
      </c>
      <c r="H5299">
        <v>959</v>
      </c>
      <c r="I5299">
        <v>2399</v>
      </c>
      <c r="J5299" t="s">
        <v>49</v>
      </c>
      <c r="K5299">
        <v>4.0999999999999996</v>
      </c>
      <c r="L5299">
        <v>452</v>
      </c>
      <c r="M5299">
        <v>60.000000000000007</v>
      </c>
      <c r="N5299">
        <v>1439.4000000000003</v>
      </c>
      <c r="O5299">
        <v>959</v>
      </c>
      <c r="P5299" t="str">
        <f>IF(Table1[[#This Row],[Discount %]]&gt;50,"High Discount","Low Discount")</f>
        <v>High Discount</v>
      </c>
    </row>
    <row r="5300" spans="1:16" x14ac:dyDescent="0.3">
      <c r="A5300" t="s">
        <v>10605</v>
      </c>
      <c r="B5300">
        <v>2002163</v>
      </c>
      <c r="C5300" t="s">
        <v>401</v>
      </c>
      <c r="D5300" t="s">
        <v>14</v>
      </c>
      <c r="E5300" t="s">
        <v>21</v>
      </c>
      <c r="F5300" t="s">
        <v>16</v>
      </c>
      <c r="G5300" t="s">
        <v>10606</v>
      </c>
      <c r="H5300">
        <v>719</v>
      </c>
      <c r="I5300">
        <v>1799</v>
      </c>
      <c r="J5300" t="s">
        <v>35</v>
      </c>
      <c r="K5300">
        <v>3.4</v>
      </c>
      <c r="L5300">
        <v>452</v>
      </c>
      <c r="M5300">
        <v>60.000000000000007</v>
      </c>
      <c r="N5300">
        <v>1079.4000000000001</v>
      </c>
      <c r="O5300">
        <v>719</v>
      </c>
      <c r="P5300" t="str">
        <f>IF(Table1[[#This Row],[Discount %]]&gt;50,"High Discount","Low Discount")</f>
        <v>High Discount</v>
      </c>
    </row>
    <row r="5301" spans="1:16" x14ac:dyDescent="0.3">
      <c r="A5301" t="s">
        <v>10607</v>
      </c>
      <c r="B5301">
        <v>7891463</v>
      </c>
      <c r="C5301" t="s">
        <v>149</v>
      </c>
      <c r="D5301" t="s">
        <v>25</v>
      </c>
      <c r="E5301" t="s">
        <v>38</v>
      </c>
      <c r="F5301" t="s">
        <v>16</v>
      </c>
      <c r="G5301" t="s">
        <v>10608</v>
      </c>
      <c r="H5301">
        <v>649</v>
      </c>
      <c r="I5301">
        <v>1299</v>
      </c>
      <c r="J5301" t="s">
        <v>35</v>
      </c>
      <c r="K5301">
        <v>4.0999999999999996</v>
      </c>
      <c r="L5301">
        <v>452</v>
      </c>
      <c r="M5301">
        <v>50</v>
      </c>
      <c r="N5301">
        <v>649.5</v>
      </c>
      <c r="O5301">
        <v>649</v>
      </c>
      <c r="P5301" t="str">
        <f>IF(Table1[[#This Row],[Discount %]]&gt;50,"High Discount","Low Discount")</f>
        <v>Low Discount</v>
      </c>
    </row>
    <row r="5302" spans="1:16" x14ac:dyDescent="0.3">
      <c r="A5302" t="s">
        <v>10609</v>
      </c>
      <c r="B5302">
        <v>11093690</v>
      </c>
      <c r="C5302" t="s">
        <v>46</v>
      </c>
      <c r="D5302" t="s">
        <v>25</v>
      </c>
      <c r="E5302" t="s">
        <v>26</v>
      </c>
      <c r="F5302" t="s">
        <v>16</v>
      </c>
      <c r="G5302" t="s">
        <v>4203</v>
      </c>
      <c r="H5302">
        <v>539</v>
      </c>
      <c r="I5302">
        <v>1349</v>
      </c>
      <c r="J5302" t="s">
        <v>79</v>
      </c>
      <c r="K5302">
        <v>4.3</v>
      </c>
      <c r="L5302">
        <v>452</v>
      </c>
      <c r="M5302">
        <v>60</v>
      </c>
      <c r="N5302">
        <v>809.4</v>
      </c>
      <c r="O5302">
        <v>539</v>
      </c>
      <c r="P5302" t="str">
        <f>IF(Table1[[#This Row],[Discount %]]&gt;50,"High Discount","Low Discount")</f>
        <v>High Discount</v>
      </c>
    </row>
    <row r="5303" spans="1:16" x14ac:dyDescent="0.3">
      <c r="A5303" t="s">
        <v>10610</v>
      </c>
      <c r="B5303">
        <v>2391127</v>
      </c>
      <c r="C5303" t="s">
        <v>794</v>
      </c>
      <c r="D5303" t="s">
        <v>25</v>
      </c>
      <c r="E5303" t="s">
        <v>38</v>
      </c>
      <c r="F5303" t="s">
        <v>16</v>
      </c>
      <c r="G5303" t="s">
        <v>10611</v>
      </c>
      <c r="H5303">
        <v>629</v>
      </c>
      <c r="I5303">
        <v>1399</v>
      </c>
      <c r="J5303" t="s">
        <v>35</v>
      </c>
      <c r="K5303">
        <v>4.0999999999999996</v>
      </c>
      <c r="L5303">
        <v>452</v>
      </c>
      <c r="M5303">
        <v>55.000000000000007</v>
      </c>
      <c r="N5303">
        <v>769.45000000000016</v>
      </c>
      <c r="O5303">
        <v>629</v>
      </c>
      <c r="P5303" t="str">
        <f>IF(Table1[[#This Row],[Discount %]]&gt;50,"High Discount","Low Discount")</f>
        <v>High Discount</v>
      </c>
    </row>
    <row r="5304" spans="1:16" x14ac:dyDescent="0.3">
      <c r="A5304" t="s">
        <v>10612</v>
      </c>
      <c r="B5304">
        <v>9621227</v>
      </c>
      <c r="C5304" t="s">
        <v>249</v>
      </c>
      <c r="D5304" t="s">
        <v>25</v>
      </c>
      <c r="E5304" t="s">
        <v>26</v>
      </c>
      <c r="F5304" t="s">
        <v>16</v>
      </c>
      <c r="G5304" t="s">
        <v>10613</v>
      </c>
      <c r="H5304">
        <v>849</v>
      </c>
      <c r="I5304">
        <v>1699</v>
      </c>
      <c r="J5304" t="s">
        <v>336</v>
      </c>
      <c r="K5304">
        <v>4.2</v>
      </c>
      <c r="L5304">
        <v>452</v>
      </c>
      <c r="M5304">
        <v>50</v>
      </c>
      <c r="N5304">
        <v>849.5</v>
      </c>
      <c r="O5304">
        <v>849</v>
      </c>
      <c r="P5304" t="str">
        <f>IF(Table1[[#This Row],[Discount %]]&gt;50,"High Discount","Low Discount")</f>
        <v>Low Discount</v>
      </c>
    </row>
    <row r="5305" spans="1:16" x14ac:dyDescent="0.3">
      <c r="A5305" t="s">
        <v>10614</v>
      </c>
      <c r="B5305">
        <v>12445278</v>
      </c>
      <c r="C5305" t="s">
        <v>42</v>
      </c>
      <c r="D5305" t="s">
        <v>25</v>
      </c>
      <c r="E5305" t="s">
        <v>26</v>
      </c>
      <c r="F5305" t="s">
        <v>16</v>
      </c>
      <c r="G5305" t="s">
        <v>10615</v>
      </c>
      <c r="H5305">
        <v>719</v>
      </c>
      <c r="I5305">
        <v>1799</v>
      </c>
      <c r="J5305" t="s">
        <v>231</v>
      </c>
      <c r="K5305">
        <v>4.2</v>
      </c>
      <c r="L5305">
        <v>452</v>
      </c>
      <c r="M5305">
        <v>60.000000000000007</v>
      </c>
      <c r="N5305">
        <v>1079.4000000000001</v>
      </c>
      <c r="O5305">
        <v>719</v>
      </c>
      <c r="P5305" t="str">
        <f>IF(Table1[[#This Row],[Discount %]]&gt;50,"High Discount","Low Discount")</f>
        <v>High Discount</v>
      </c>
    </row>
    <row r="5306" spans="1:16" x14ac:dyDescent="0.3">
      <c r="A5306" t="s">
        <v>10616</v>
      </c>
      <c r="B5306">
        <v>12118586</v>
      </c>
      <c r="C5306" t="s">
        <v>13</v>
      </c>
      <c r="D5306" t="s">
        <v>25</v>
      </c>
      <c r="E5306" t="s">
        <v>38</v>
      </c>
      <c r="F5306" t="s">
        <v>16</v>
      </c>
      <c r="G5306" t="s">
        <v>10617</v>
      </c>
      <c r="I5306">
        <v>999</v>
      </c>
      <c r="J5306" t="s">
        <v>40</v>
      </c>
      <c r="K5306">
        <v>4.2</v>
      </c>
      <c r="L5306">
        <v>452</v>
      </c>
      <c r="M5306">
        <v>52</v>
      </c>
      <c r="N5306">
        <v>519.48</v>
      </c>
      <c r="O5306">
        <v>479</v>
      </c>
      <c r="P5306" t="str">
        <f>IF(Table1[[#This Row],[Discount %]]&gt;50,"High Discount","Low Discount")</f>
        <v>High Discount</v>
      </c>
    </row>
    <row r="5307" spans="1:16" x14ac:dyDescent="0.3">
      <c r="A5307" t="s">
        <v>10618</v>
      </c>
      <c r="B5307">
        <v>10996416</v>
      </c>
      <c r="C5307" t="s">
        <v>1023</v>
      </c>
      <c r="D5307" t="s">
        <v>68</v>
      </c>
      <c r="E5307" t="s">
        <v>131</v>
      </c>
      <c r="F5307" t="s">
        <v>33</v>
      </c>
      <c r="G5307" t="s">
        <v>10619</v>
      </c>
      <c r="H5307">
        <v>899</v>
      </c>
      <c r="I5307">
        <v>1999</v>
      </c>
      <c r="J5307" t="s">
        <v>35</v>
      </c>
      <c r="K5307">
        <v>4.3</v>
      </c>
      <c r="L5307">
        <v>452</v>
      </c>
      <c r="M5307">
        <v>55.000000000000007</v>
      </c>
      <c r="N5307">
        <v>1099.45</v>
      </c>
      <c r="O5307">
        <v>899</v>
      </c>
      <c r="P5307" t="str">
        <f>IF(Table1[[#This Row],[Discount %]]&gt;50,"High Discount","Low Discount")</f>
        <v>High Discount</v>
      </c>
    </row>
    <row r="5308" spans="1:16" x14ac:dyDescent="0.3">
      <c r="A5308" t="s">
        <v>10620</v>
      </c>
      <c r="B5308">
        <v>13179578</v>
      </c>
      <c r="C5308" t="s">
        <v>94</v>
      </c>
      <c r="D5308" t="s">
        <v>31</v>
      </c>
      <c r="E5308" t="s">
        <v>380</v>
      </c>
      <c r="F5308" t="s">
        <v>33</v>
      </c>
      <c r="G5308" t="s">
        <v>10621</v>
      </c>
      <c r="H5308">
        <v>1049</v>
      </c>
      <c r="I5308">
        <v>2099</v>
      </c>
      <c r="J5308" t="s">
        <v>40</v>
      </c>
      <c r="K5308">
        <v>4.4000000000000004</v>
      </c>
      <c r="L5308">
        <v>452</v>
      </c>
      <c r="M5308">
        <v>50</v>
      </c>
      <c r="N5308">
        <v>1049.5</v>
      </c>
      <c r="O5308">
        <v>1049</v>
      </c>
      <c r="P5308" t="str">
        <f>IF(Table1[[#This Row],[Discount %]]&gt;50,"High Discount","Low Discount")</f>
        <v>Low Discount</v>
      </c>
    </row>
    <row r="5309" spans="1:16" x14ac:dyDescent="0.3">
      <c r="A5309" t="s">
        <v>10622</v>
      </c>
      <c r="B5309">
        <v>2190883</v>
      </c>
      <c r="C5309" t="s">
        <v>278</v>
      </c>
      <c r="D5309" t="s">
        <v>31</v>
      </c>
      <c r="E5309" t="s">
        <v>271</v>
      </c>
      <c r="F5309" t="s">
        <v>33</v>
      </c>
      <c r="G5309" t="s">
        <v>10623</v>
      </c>
      <c r="H5309">
        <v>686</v>
      </c>
      <c r="I5309">
        <v>915</v>
      </c>
      <c r="J5309" t="s">
        <v>101</v>
      </c>
      <c r="K5309">
        <v>4.0999999999999996</v>
      </c>
      <c r="L5309">
        <v>452</v>
      </c>
      <c r="M5309">
        <v>25</v>
      </c>
      <c r="N5309">
        <v>228.75</v>
      </c>
      <c r="O5309">
        <v>686</v>
      </c>
      <c r="P5309" t="str">
        <f>IF(Table1[[#This Row],[Discount %]]&gt;50,"High Discount","Low Discount")</f>
        <v>Low Discount</v>
      </c>
    </row>
    <row r="5310" spans="1:16" x14ac:dyDescent="0.3">
      <c r="A5310" t="s">
        <v>10624</v>
      </c>
      <c r="B5310">
        <v>12829248</v>
      </c>
      <c r="C5310" t="s">
        <v>10625</v>
      </c>
      <c r="D5310" t="s">
        <v>60</v>
      </c>
      <c r="E5310" t="s">
        <v>21</v>
      </c>
      <c r="F5310" t="s">
        <v>33</v>
      </c>
      <c r="G5310" t="s">
        <v>10626</v>
      </c>
      <c r="H5310">
        <v>999</v>
      </c>
      <c r="I5310">
        <v>1299</v>
      </c>
      <c r="J5310" t="s">
        <v>3482</v>
      </c>
      <c r="K5310">
        <v>4.2</v>
      </c>
      <c r="L5310">
        <v>452</v>
      </c>
      <c r="M5310">
        <v>23.094688221709006</v>
      </c>
      <c r="N5310">
        <v>300</v>
      </c>
      <c r="O5310">
        <v>999</v>
      </c>
      <c r="P5310" t="str">
        <f>IF(Table1[[#This Row],[Discount %]]&gt;50,"High Discount","Low Discount")</f>
        <v>Low Discount</v>
      </c>
    </row>
    <row r="5311" spans="1:16" x14ac:dyDescent="0.3">
      <c r="A5311" t="s">
        <v>10627</v>
      </c>
      <c r="B5311">
        <v>1730223</v>
      </c>
      <c r="C5311" t="s">
        <v>4909</v>
      </c>
      <c r="D5311" t="s">
        <v>37</v>
      </c>
      <c r="E5311" t="s">
        <v>772</v>
      </c>
      <c r="F5311" t="s">
        <v>33</v>
      </c>
      <c r="G5311" t="s">
        <v>10628</v>
      </c>
      <c r="I5311">
        <v>1299</v>
      </c>
      <c r="J5311" t="s">
        <v>145</v>
      </c>
      <c r="K5311">
        <v>4.2</v>
      </c>
      <c r="L5311">
        <v>452</v>
      </c>
      <c r="M5311">
        <v>47</v>
      </c>
      <c r="N5311">
        <v>610.53</v>
      </c>
      <c r="O5311">
        <v>688</v>
      </c>
      <c r="P5311" t="str">
        <f>IF(Table1[[#This Row],[Discount %]]&gt;50,"High Discount","Low Discount")</f>
        <v>Low Discount</v>
      </c>
    </row>
    <row r="5312" spans="1:16" x14ac:dyDescent="0.3">
      <c r="A5312" t="s">
        <v>10629</v>
      </c>
      <c r="B5312">
        <v>10730154</v>
      </c>
      <c r="C5312" t="s">
        <v>840</v>
      </c>
      <c r="D5312" t="s">
        <v>37</v>
      </c>
      <c r="E5312" t="s">
        <v>131</v>
      </c>
      <c r="F5312" t="s">
        <v>33</v>
      </c>
      <c r="G5312" t="s">
        <v>10630</v>
      </c>
      <c r="I5312">
        <v>1800</v>
      </c>
      <c r="J5312" t="s">
        <v>23</v>
      </c>
      <c r="K5312">
        <v>4.5</v>
      </c>
      <c r="L5312">
        <v>452</v>
      </c>
      <c r="M5312">
        <v>53</v>
      </c>
      <c r="N5312">
        <v>954</v>
      </c>
      <c r="O5312">
        <v>846</v>
      </c>
      <c r="P5312" t="str">
        <f>IF(Table1[[#This Row],[Discount %]]&gt;50,"High Discount","Low Discount")</f>
        <v>High Discount</v>
      </c>
    </row>
    <row r="5313" spans="1:16" x14ac:dyDescent="0.3">
      <c r="A5313" t="s">
        <v>10631</v>
      </c>
      <c r="B5313">
        <v>10856352</v>
      </c>
      <c r="C5313" t="s">
        <v>161</v>
      </c>
      <c r="D5313" t="s">
        <v>37</v>
      </c>
      <c r="E5313" t="s">
        <v>168</v>
      </c>
      <c r="F5313" t="s">
        <v>33</v>
      </c>
      <c r="G5313" t="s">
        <v>10632</v>
      </c>
      <c r="I5313">
        <v>2399</v>
      </c>
      <c r="J5313" t="s">
        <v>35</v>
      </c>
      <c r="K5313">
        <v>3.9</v>
      </c>
      <c r="L5313">
        <v>452</v>
      </c>
      <c r="M5313">
        <v>64.999999999999986</v>
      </c>
      <c r="N5313">
        <v>1559.3499999999997</v>
      </c>
      <c r="O5313">
        <v>839</v>
      </c>
      <c r="P5313" t="str">
        <f>IF(Table1[[#This Row],[Discount %]]&gt;50,"High Discount","Low Discount")</f>
        <v>High Discount</v>
      </c>
    </row>
    <row r="5314" spans="1:16" x14ac:dyDescent="0.3">
      <c r="A5314" t="s">
        <v>10633</v>
      </c>
      <c r="B5314">
        <v>8627585</v>
      </c>
      <c r="C5314" t="s">
        <v>1427</v>
      </c>
      <c r="D5314" t="s">
        <v>37</v>
      </c>
      <c r="E5314" t="s">
        <v>131</v>
      </c>
      <c r="F5314" t="s">
        <v>33</v>
      </c>
      <c r="G5314" t="s">
        <v>10634</v>
      </c>
      <c r="I5314">
        <v>2499</v>
      </c>
      <c r="J5314" t="s">
        <v>101</v>
      </c>
      <c r="K5314">
        <v>4.2</v>
      </c>
      <c r="L5314">
        <v>452</v>
      </c>
      <c r="M5314">
        <v>55.000000000000007</v>
      </c>
      <c r="N5314">
        <v>1374.4500000000003</v>
      </c>
      <c r="O5314">
        <v>1124</v>
      </c>
      <c r="P5314" t="str">
        <f>IF(Table1[[#This Row],[Discount %]]&gt;50,"High Discount","Low Discount")</f>
        <v>High Discount</v>
      </c>
    </row>
    <row r="5315" spans="1:16" x14ac:dyDescent="0.3">
      <c r="A5315" t="s">
        <v>10635</v>
      </c>
      <c r="B5315">
        <v>14154060</v>
      </c>
      <c r="C5315" t="s">
        <v>90</v>
      </c>
      <c r="D5315" t="s">
        <v>37</v>
      </c>
      <c r="E5315" t="s">
        <v>21</v>
      </c>
      <c r="F5315" t="s">
        <v>33</v>
      </c>
      <c r="G5315" t="s">
        <v>984</v>
      </c>
      <c r="I5315">
        <v>999</v>
      </c>
      <c r="J5315" t="s">
        <v>23</v>
      </c>
      <c r="K5315">
        <v>4.2</v>
      </c>
      <c r="L5315">
        <v>452</v>
      </c>
      <c r="M5315">
        <v>61</v>
      </c>
      <c r="N5315">
        <v>609.39</v>
      </c>
      <c r="O5315">
        <v>389</v>
      </c>
      <c r="P5315" t="str">
        <f>IF(Table1[[#This Row],[Discount %]]&gt;50,"High Discount","Low Discount")</f>
        <v>High Discount</v>
      </c>
    </row>
    <row r="5316" spans="1:16" x14ac:dyDescent="0.3">
      <c r="A5316" t="s">
        <v>10636</v>
      </c>
      <c r="B5316">
        <v>10764136</v>
      </c>
      <c r="C5316" t="s">
        <v>13</v>
      </c>
      <c r="D5316" t="s">
        <v>14</v>
      </c>
      <c r="E5316" t="s">
        <v>15</v>
      </c>
      <c r="F5316" t="s">
        <v>16</v>
      </c>
      <c r="G5316" t="s">
        <v>10637</v>
      </c>
      <c r="I5316">
        <v>3299</v>
      </c>
      <c r="J5316" t="s">
        <v>18</v>
      </c>
      <c r="K5316">
        <v>3.8</v>
      </c>
      <c r="L5316">
        <v>451</v>
      </c>
      <c r="M5316">
        <v>52</v>
      </c>
      <c r="N5316">
        <v>1715.48</v>
      </c>
      <c r="O5316">
        <v>1583</v>
      </c>
      <c r="P5316" t="str">
        <f>IF(Table1[[#This Row],[Discount %]]&gt;50,"High Discount","Low Discount")</f>
        <v>High Discount</v>
      </c>
    </row>
    <row r="5317" spans="1:16" x14ac:dyDescent="0.3">
      <c r="A5317" t="s">
        <v>10638</v>
      </c>
      <c r="B5317">
        <v>12983778</v>
      </c>
      <c r="C5317" t="s">
        <v>42</v>
      </c>
      <c r="D5317" t="s">
        <v>14</v>
      </c>
      <c r="E5317" t="s">
        <v>15</v>
      </c>
      <c r="F5317" t="s">
        <v>16</v>
      </c>
      <c r="G5317" t="s">
        <v>10639</v>
      </c>
      <c r="H5317">
        <v>759</v>
      </c>
      <c r="I5317">
        <v>1899</v>
      </c>
      <c r="J5317" t="s">
        <v>18</v>
      </c>
      <c r="K5317">
        <v>4</v>
      </c>
      <c r="L5317">
        <v>451</v>
      </c>
      <c r="M5317">
        <v>60.000000000000007</v>
      </c>
      <c r="N5317">
        <v>1139.4000000000001</v>
      </c>
      <c r="O5317">
        <v>759</v>
      </c>
      <c r="P5317" t="str">
        <f>IF(Table1[[#This Row],[Discount %]]&gt;50,"High Discount","Low Discount")</f>
        <v>High Discount</v>
      </c>
    </row>
    <row r="5318" spans="1:16" x14ac:dyDescent="0.3">
      <c r="A5318" t="s">
        <v>10640</v>
      </c>
      <c r="B5318">
        <v>9308071</v>
      </c>
      <c r="C5318" t="s">
        <v>321</v>
      </c>
      <c r="D5318" t="s">
        <v>14</v>
      </c>
      <c r="E5318" t="s">
        <v>15</v>
      </c>
      <c r="F5318" t="s">
        <v>16</v>
      </c>
      <c r="G5318" t="s">
        <v>10641</v>
      </c>
      <c r="H5318">
        <v>674</v>
      </c>
      <c r="I5318">
        <v>1499</v>
      </c>
      <c r="J5318" t="s">
        <v>18</v>
      </c>
      <c r="K5318">
        <v>3.7</v>
      </c>
      <c r="L5318">
        <v>451</v>
      </c>
      <c r="M5318">
        <v>55.000000000000007</v>
      </c>
      <c r="N5318">
        <v>824.45000000000016</v>
      </c>
      <c r="O5318">
        <v>674</v>
      </c>
      <c r="P5318" t="str">
        <f>IF(Table1[[#This Row],[Discount %]]&gt;50,"High Discount","Low Discount")</f>
        <v>High Discount</v>
      </c>
    </row>
    <row r="5319" spans="1:16" x14ac:dyDescent="0.3">
      <c r="A5319" t="s">
        <v>10642</v>
      </c>
      <c r="B5319">
        <v>8836185</v>
      </c>
      <c r="C5319" t="s">
        <v>1122</v>
      </c>
      <c r="D5319" t="s">
        <v>25</v>
      </c>
      <c r="E5319" t="s">
        <v>38</v>
      </c>
      <c r="F5319" t="s">
        <v>16</v>
      </c>
      <c r="G5319" t="s">
        <v>10643</v>
      </c>
      <c r="H5319">
        <v>491</v>
      </c>
      <c r="I5319">
        <v>1069</v>
      </c>
      <c r="J5319" t="s">
        <v>23</v>
      </c>
      <c r="K5319">
        <v>4.0999999999999996</v>
      </c>
      <c r="L5319">
        <v>451</v>
      </c>
      <c r="M5319">
        <v>54</v>
      </c>
      <c r="N5319">
        <v>577.26</v>
      </c>
      <c r="O5319">
        <v>491</v>
      </c>
      <c r="P5319" t="str">
        <f>IF(Table1[[#This Row],[Discount %]]&gt;50,"High Discount","Low Discount")</f>
        <v>High Discount</v>
      </c>
    </row>
    <row r="5320" spans="1:16" x14ac:dyDescent="0.3">
      <c r="A5320" t="s">
        <v>10644</v>
      </c>
      <c r="B5320">
        <v>11361264</v>
      </c>
      <c r="C5320" t="s">
        <v>149</v>
      </c>
      <c r="D5320" t="s">
        <v>25</v>
      </c>
      <c r="E5320" t="s">
        <v>26</v>
      </c>
      <c r="F5320" t="s">
        <v>16</v>
      </c>
      <c r="G5320" t="s">
        <v>10645</v>
      </c>
      <c r="H5320">
        <v>1209</v>
      </c>
      <c r="I5320">
        <v>2199</v>
      </c>
      <c r="J5320" t="s">
        <v>453</v>
      </c>
      <c r="K5320">
        <v>4.4000000000000004</v>
      </c>
      <c r="L5320">
        <v>451</v>
      </c>
      <c r="M5320">
        <v>44.999999999999993</v>
      </c>
      <c r="N5320">
        <v>989.54999999999984</v>
      </c>
      <c r="O5320">
        <v>1209</v>
      </c>
      <c r="P5320" t="str">
        <f>IF(Table1[[#This Row],[Discount %]]&gt;50,"High Discount","Low Discount")</f>
        <v>Low Discount</v>
      </c>
    </row>
    <row r="5321" spans="1:16" x14ac:dyDescent="0.3">
      <c r="A5321" t="s">
        <v>10646</v>
      </c>
      <c r="B5321">
        <v>10017063</v>
      </c>
      <c r="C5321" t="s">
        <v>391</v>
      </c>
      <c r="D5321" t="s">
        <v>25</v>
      </c>
      <c r="E5321" t="s">
        <v>38</v>
      </c>
      <c r="F5321" t="s">
        <v>16</v>
      </c>
      <c r="G5321" t="s">
        <v>10647</v>
      </c>
      <c r="H5321">
        <v>449</v>
      </c>
      <c r="I5321">
        <v>899</v>
      </c>
      <c r="J5321" t="s">
        <v>23</v>
      </c>
      <c r="K5321">
        <v>3.9</v>
      </c>
      <c r="L5321">
        <v>451</v>
      </c>
      <c r="M5321">
        <v>50</v>
      </c>
      <c r="N5321">
        <v>449.5</v>
      </c>
      <c r="O5321">
        <v>449</v>
      </c>
      <c r="P5321" t="str">
        <f>IF(Table1[[#This Row],[Discount %]]&gt;50,"High Discount","Low Discount")</f>
        <v>Low Discount</v>
      </c>
    </row>
    <row r="5322" spans="1:16" x14ac:dyDescent="0.3">
      <c r="A5322" t="s">
        <v>10648</v>
      </c>
      <c r="B5322">
        <v>16505420</v>
      </c>
      <c r="C5322" t="s">
        <v>791</v>
      </c>
      <c r="D5322" t="s">
        <v>68</v>
      </c>
      <c r="E5322" t="s">
        <v>82</v>
      </c>
      <c r="F5322" t="s">
        <v>33</v>
      </c>
      <c r="G5322" t="s">
        <v>10649</v>
      </c>
      <c r="H5322">
        <v>999</v>
      </c>
      <c r="I5322">
        <v>1999</v>
      </c>
      <c r="J5322" t="s">
        <v>1646</v>
      </c>
      <c r="K5322">
        <v>4.2</v>
      </c>
      <c r="L5322">
        <v>451</v>
      </c>
      <c r="M5322">
        <v>50.025012506253134</v>
      </c>
      <c r="N5322">
        <v>1000.0000000000001</v>
      </c>
      <c r="O5322">
        <v>999</v>
      </c>
      <c r="P5322" t="str">
        <f>IF(Table1[[#This Row],[Discount %]]&gt;50,"High Discount","Low Discount")</f>
        <v>High Discount</v>
      </c>
    </row>
    <row r="5323" spans="1:16" x14ac:dyDescent="0.3">
      <c r="A5323" t="s">
        <v>10650</v>
      </c>
      <c r="B5323">
        <v>11417828</v>
      </c>
      <c r="C5323" t="s">
        <v>1427</v>
      </c>
      <c r="D5323" t="s">
        <v>68</v>
      </c>
      <c r="E5323" t="s">
        <v>69</v>
      </c>
      <c r="F5323" t="s">
        <v>33</v>
      </c>
      <c r="G5323" t="s">
        <v>10651</v>
      </c>
      <c r="H5323">
        <v>1019</v>
      </c>
      <c r="I5323">
        <v>2999</v>
      </c>
      <c r="J5323" t="s">
        <v>101</v>
      </c>
      <c r="K5323">
        <v>4</v>
      </c>
      <c r="L5323">
        <v>451</v>
      </c>
      <c r="M5323">
        <v>65.999999999999986</v>
      </c>
      <c r="N5323">
        <v>1979.3399999999997</v>
      </c>
      <c r="O5323">
        <v>1019</v>
      </c>
      <c r="P5323" t="str">
        <f>IF(Table1[[#This Row],[Discount %]]&gt;50,"High Discount","Low Discount")</f>
        <v>High Discount</v>
      </c>
    </row>
    <row r="5324" spans="1:16" x14ac:dyDescent="0.3">
      <c r="A5324" t="s">
        <v>10652</v>
      </c>
      <c r="B5324">
        <v>11505964</v>
      </c>
      <c r="C5324" t="s">
        <v>30</v>
      </c>
      <c r="D5324" t="s">
        <v>31</v>
      </c>
      <c r="E5324" t="s">
        <v>3712</v>
      </c>
      <c r="F5324" t="s">
        <v>33</v>
      </c>
      <c r="G5324" t="s">
        <v>10653</v>
      </c>
      <c r="H5324">
        <v>516</v>
      </c>
      <c r="I5324">
        <v>795</v>
      </c>
      <c r="J5324" t="s">
        <v>23</v>
      </c>
      <c r="K5324">
        <v>4.5</v>
      </c>
      <c r="L5324">
        <v>451</v>
      </c>
      <c r="M5324">
        <v>35</v>
      </c>
      <c r="N5324">
        <v>278.25</v>
      </c>
      <c r="O5324">
        <v>516</v>
      </c>
      <c r="P5324" t="str">
        <f>IF(Table1[[#This Row],[Discount %]]&gt;50,"High Discount","Low Discount")</f>
        <v>Low Discount</v>
      </c>
    </row>
    <row r="5325" spans="1:16" x14ac:dyDescent="0.3">
      <c r="A5325" t="s">
        <v>10654</v>
      </c>
      <c r="B5325">
        <v>6913332</v>
      </c>
      <c r="C5325" t="s">
        <v>4213</v>
      </c>
      <c r="D5325" t="s">
        <v>31</v>
      </c>
      <c r="E5325" t="s">
        <v>104</v>
      </c>
      <c r="F5325" t="s">
        <v>33</v>
      </c>
      <c r="G5325" t="s">
        <v>10655</v>
      </c>
      <c r="H5325">
        <v>463</v>
      </c>
      <c r="I5325">
        <v>799</v>
      </c>
      <c r="J5325" t="s">
        <v>4215</v>
      </c>
      <c r="K5325">
        <v>3.8</v>
      </c>
      <c r="L5325">
        <v>451</v>
      </c>
      <c r="M5325">
        <v>42</v>
      </c>
      <c r="N5325">
        <v>335.58</v>
      </c>
      <c r="O5325">
        <v>463</v>
      </c>
      <c r="P5325" t="str">
        <f>IF(Table1[[#This Row],[Discount %]]&gt;50,"High Discount","Low Discount")</f>
        <v>Low Discount</v>
      </c>
    </row>
    <row r="5326" spans="1:16" x14ac:dyDescent="0.3">
      <c r="A5326" t="s">
        <v>10656</v>
      </c>
      <c r="B5326">
        <v>12767046</v>
      </c>
      <c r="C5326" t="s">
        <v>167</v>
      </c>
      <c r="D5326" t="s">
        <v>60</v>
      </c>
      <c r="E5326" t="s">
        <v>21</v>
      </c>
      <c r="F5326" t="s">
        <v>33</v>
      </c>
      <c r="G5326" t="s">
        <v>10657</v>
      </c>
      <c r="H5326">
        <v>467</v>
      </c>
      <c r="I5326">
        <v>899</v>
      </c>
      <c r="J5326" t="s">
        <v>23</v>
      </c>
      <c r="K5326">
        <v>4.2</v>
      </c>
      <c r="L5326">
        <v>451</v>
      </c>
      <c r="M5326">
        <v>48</v>
      </c>
      <c r="N5326">
        <v>431.52</v>
      </c>
      <c r="O5326">
        <v>467</v>
      </c>
      <c r="P5326" t="str">
        <f>IF(Table1[[#This Row],[Discount %]]&gt;50,"High Discount","Low Discount")</f>
        <v>Low Discount</v>
      </c>
    </row>
    <row r="5327" spans="1:16" x14ac:dyDescent="0.3">
      <c r="A5327" t="s">
        <v>10658</v>
      </c>
      <c r="B5327">
        <v>14071416</v>
      </c>
      <c r="C5327" t="s">
        <v>90</v>
      </c>
      <c r="D5327" t="s">
        <v>37</v>
      </c>
      <c r="E5327" t="s">
        <v>21</v>
      </c>
      <c r="F5327" t="s">
        <v>33</v>
      </c>
      <c r="G5327" t="s">
        <v>10659</v>
      </c>
      <c r="I5327">
        <v>1149</v>
      </c>
      <c r="J5327" t="s">
        <v>23</v>
      </c>
      <c r="K5327">
        <v>4.2</v>
      </c>
      <c r="L5327">
        <v>451</v>
      </c>
      <c r="M5327">
        <v>60</v>
      </c>
      <c r="N5327">
        <v>689.4</v>
      </c>
      <c r="O5327">
        <v>459</v>
      </c>
      <c r="P5327" t="str">
        <f>IF(Table1[[#This Row],[Discount %]]&gt;50,"High Discount","Low Discount")</f>
        <v>High Discount</v>
      </c>
    </row>
    <row r="5328" spans="1:16" x14ac:dyDescent="0.3">
      <c r="A5328" t="s">
        <v>10660</v>
      </c>
      <c r="B5328">
        <v>14188536</v>
      </c>
      <c r="C5328" t="s">
        <v>840</v>
      </c>
      <c r="D5328" t="s">
        <v>37</v>
      </c>
      <c r="E5328" t="s">
        <v>131</v>
      </c>
      <c r="F5328" t="s">
        <v>33</v>
      </c>
      <c r="G5328" t="s">
        <v>10661</v>
      </c>
      <c r="I5328">
        <v>1665</v>
      </c>
      <c r="J5328" t="s">
        <v>23</v>
      </c>
      <c r="K5328">
        <v>4.2</v>
      </c>
      <c r="L5328">
        <v>451</v>
      </c>
      <c r="M5328">
        <v>61</v>
      </c>
      <c r="N5328">
        <v>1015.65</v>
      </c>
      <c r="O5328">
        <v>649</v>
      </c>
      <c r="P5328" t="str">
        <f>IF(Table1[[#This Row],[Discount %]]&gt;50,"High Discount","Low Discount")</f>
        <v>High Discount</v>
      </c>
    </row>
    <row r="5329" spans="1:16" x14ac:dyDescent="0.3">
      <c r="A5329" t="s">
        <v>10662</v>
      </c>
      <c r="B5329">
        <v>10440566</v>
      </c>
      <c r="C5329" t="s">
        <v>94</v>
      </c>
      <c r="D5329" t="s">
        <v>37</v>
      </c>
      <c r="E5329" t="s">
        <v>131</v>
      </c>
      <c r="F5329" t="s">
        <v>33</v>
      </c>
      <c r="G5329" t="s">
        <v>10663</v>
      </c>
      <c r="I5329">
        <v>1899</v>
      </c>
      <c r="J5329" t="s">
        <v>40</v>
      </c>
      <c r="K5329">
        <v>4.3</v>
      </c>
      <c r="L5329">
        <v>451</v>
      </c>
      <c r="M5329">
        <v>64.999999999999986</v>
      </c>
      <c r="N5329">
        <v>1234.3499999999997</v>
      </c>
      <c r="O5329">
        <v>664</v>
      </c>
      <c r="P5329" t="str">
        <f>IF(Table1[[#This Row],[Discount %]]&gt;50,"High Discount","Low Discount")</f>
        <v>High Discount</v>
      </c>
    </row>
    <row r="5330" spans="1:16" x14ac:dyDescent="0.3">
      <c r="A5330" t="s">
        <v>10664</v>
      </c>
      <c r="B5330">
        <v>13780900</v>
      </c>
      <c r="C5330" t="s">
        <v>468</v>
      </c>
      <c r="D5330" t="s">
        <v>37</v>
      </c>
      <c r="E5330" t="s">
        <v>131</v>
      </c>
      <c r="F5330" t="s">
        <v>33</v>
      </c>
      <c r="G5330" t="s">
        <v>10665</v>
      </c>
      <c r="I5330">
        <v>2459</v>
      </c>
      <c r="J5330" t="s">
        <v>101</v>
      </c>
      <c r="K5330">
        <v>4.4000000000000004</v>
      </c>
      <c r="L5330">
        <v>451</v>
      </c>
      <c r="M5330">
        <v>49.000000000000007</v>
      </c>
      <c r="N5330">
        <v>1204.9100000000001</v>
      </c>
      <c r="O5330">
        <v>1254</v>
      </c>
      <c r="P5330" t="str">
        <f>IF(Table1[[#This Row],[Discount %]]&gt;50,"High Discount","Low Discount")</f>
        <v>Low Discount</v>
      </c>
    </row>
    <row r="5331" spans="1:16" x14ac:dyDescent="0.3">
      <c r="A5331" t="s">
        <v>10666</v>
      </c>
      <c r="B5331">
        <v>10778696</v>
      </c>
      <c r="C5331" t="s">
        <v>13</v>
      </c>
      <c r="D5331" t="s">
        <v>37</v>
      </c>
      <c r="E5331" t="s">
        <v>38</v>
      </c>
      <c r="F5331" t="s">
        <v>33</v>
      </c>
      <c r="G5331" t="s">
        <v>10667</v>
      </c>
      <c r="I5331">
        <v>699</v>
      </c>
      <c r="J5331" t="s">
        <v>40</v>
      </c>
      <c r="K5331">
        <v>4.3</v>
      </c>
      <c r="L5331">
        <v>451</v>
      </c>
      <c r="M5331">
        <v>54.999999999999993</v>
      </c>
      <c r="N5331">
        <v>384.44999999999993</v>
      </c>
      <c r="O5331">
        <v>314</v>
      </c>
      <c r="P5331" t="str">
        <f>IF(Table1[[#This Row],[Discount %]]&gt;50,"High Discount","Low Discount")</f>
        <v>High Discount</v>
      </c>
    </row>
    <row r="5332" spans="1:16" x14ac:dyDescent="0.3">
      <c r="A5332" t="s">
        <v>10668</v>
      </c>
      <c r="B5332">
        <v>12220430</v>
      </c>
      <c r="C5332" t="s">
        <v>164</v>
      </c>
      <c r="D5332" t="s">
        <v>37</v>
      </c>
      <c r="E5332" t="s">
        <v>43</v>
      </c>
      <c r="F5332" t="s">
        <v>33</v>
      </c>
      <c r="G5332" t="s">
        <v>10669</v>
      </c>
      <c r="I5332">
        <v>699</v>
      </c>
      <c r="J5332" t="s">
        <v>35</v>
      </c>
      <c r="K5332">
        <v>4.4000000000000004</v>
      </c>
      <c r="L5332">
        <v>451</v>
      </c>
      <c r="M5332">
        <v>28.612303290414882</v>
      </c>
      <c r="N5332">
        <v>200.00000000000003</v>
      </c>
      <c r="O5332">
        <v>499</v>
      </c>
      <c r="P5332" t="str">
        <f>IF(Table1[[#This Row],[Discount %]]&gt;50,"High Discount","Low Discount")</f>
        <v>Low Discount</v>
      </c>
    </row>
    <row r="5333" spans="1:16" x14ac:dyDescent="0.3">
      <c r="A5333" t="s">
        <v>10670</v>
      </c>
      <c r="B5333">
        <v>11893778</v>
      </c>
      <c r="C5333" t="s">
        <v>13</v>
      </c>
      <c r="D5333" t="s">
        <v>37</v>
      </c>
      <c r="E5333" t="s">
        <v>38</v>
      </c>
      <c r="F5333" t="s">
        <v>33</v>
      </c>
      <c r="G5333" t="s">
        <v>10671</v>
      </c>
      <c r="I5333">
        <v>699</v>
      </c>
      <c r="J5333" t="s">
        <v>40</v>
      </c>
      <c r="K5333">
        <v>4.2</v>
      </c>
      <c r="L5333">
        <v>451</v>
      </c>
      <c r="M5333">
        <v>60</v>
      </c>
      <c r="N5333">
        <v>419.4</v>
      </c>
      <c r="O5333">
        <v>279</v>
      </c>
      <c r="P5333" t="str">
        <f>IF(Table1[[#This Row],[Discount %]]&gt;50,"High Discount","Low Discount")</f>
        <v>High Discount</v>
      </c>
    </row>
    <row r="5334" spans="1:16" x14ac:dyDescent="0.3">
      <c r="A5334" t="s">
        <v>10672</v>
      </c>
      <c r="B5334">
        <v>11359006</v>
      </c>
      <c r="C5334" t="s">
        <v>149</v>
      </c>
      <c r="D5334" t="s">
        <v>14</v>
      </c>
      <c r="E5334" t="s">
        <v>15</v>
      </c>
      <c r="F5334" t="s">
        <v>16</v>
      </c>
      <c r="G5334" t="s">
        <v>241</v>
      </c>
      <c r="H5334">
        <v>1624</v>
      </c>
      <c r="I5334">
        <v>2499</v>
      </c>
      <c r="J5334" t="s">
        <v>151</v>
      </c>
      <c r="K5334">
        <v>4</v>
      </c>
      <c r="L5334">
        <v>450</v>
      </c>
      <c r="M5334">
        <v>35</v>
      </c>
      <c r="N5334">
        <v>874.65</v>
      </c>
      <c r="O5334">
        <v>1624</v>
      </c>
      <c r="P5334" t="str">
        <f>IF(Table1[[#This Row],[Discount %]]&gt;50,"High Discount","Low Discount")</f>
        <v>Low Discount</v>
      </c>
    </row>
    <row r="5335" spans="1:16" x14ac:dyDescent="0.3">
      <c r="A5335" t="s">
        <v>10673</v>
      </c>
      <c r="B5335">
        <v>11274430</v>
      </c>
      <c r="C5335" t="s">
        <v>13</v>
      </c>
      <c r="D5335" t="s">
        <v>14</v>
      </c>
      <c r="E5335" t="s">
        <v>15</v>
      </c>
      <c r="F5335" t="s">
        <v>16</v>
      </c>
      <c r="G5335" t="s">
        <v>10674</v>
      </c>
      <c r="H5335">
        <v>719</v>
      </c>
      <c r="I5335">
        <v>1799</v>
      </c>
      <c r="J5335" t="s">
        <v>18</v>
      </c>
      <c r="K5335">
        <v>3.7</v>
      </c>
      <c r="L5335">
        <v>450</v>
      </c>
      <c r="M5335">
        <v>60.000000000000007</v>
      </c>
      <c r="N5335">
        <v>1079.4000000000001</v>
      </c>
      <c r="O5335">
        <v>719</v>
      </c>
      <c r="P5335" t="str">
        <f>IF(Table1[[#This Row],[Discount %]]&gt;50,"High Discount","Low Discount")</f>
        <v>High Discount</v>
      </c>
    </row>
    <row r="5336" spans="1:16" x14ac:dyDescent="0.3">
      <c r="A5336" t="s">
        <v>10675</v>
      </c>
      <c r="B5336">
        <v>11274498</v>
      </c>
      <c r="C5336" t="s">
        <v>13</v>
      </c>
      <c r="D5336" t="s">
        <v>14</v>
      </c>
      <c r="E5336" t="s">
        <v>15</v>
      </c>
      <c r="F5336" t="s">
        <v>16</v>
      </c>
      <c r="G5336" t="s">
        <v>5971</v>
      </c>
      <c r="H5336">
        <v>679</v>
      </c>
      <c r="I5336">
        <v>1699</v>
      </c>
      <c r="J5336" t="s">
        <v>18</v>
      </c>
      <c r="K5336">
        <v>3.8</v>
      </c>
      <c r="L5336">
        <v>450</v>
      </c>
      <c r="M5336">
        <v>60</v>
      </c>
      <c r="N5336">
        <v>1019.4</v>
      </c>
      <c r="O5336">
        <v>679</v>
      </c>
      <c r="P5336" t="str">
        <f>IF(Table1[[#This Row],[Discount %]]&gt;50,"High Discount","Low Discount")</f>
        <v>High Discount</v>
      </c>
    </row>
    <row r="5337" spans="1:16" x14ac:dyDescent="0.3">
      <c r="A5337" t="s">
        <v>10676</v>
      </c>
      <c r="B5337">
        <v>9168523</v>
      </c>
      <c r="C5337" t="s">
        <v>748</v>
      </c>
      <c r="D5337" t="s">
        <v>176</v>
      </c>
      <c r="E5337" t="s">
        <v>4881</v>
      </c>
      <c r="F5337" t="s">
        <v>16</v>
      </c>
      <c r="G5337" t="s">
        <v>10677</v>
      </c>
      <c r="I5337">
        <v>699</v>
      </c>
      <c r="J5337" t="s">
        <v>327</v>
      </c>
      <c r="K5337">
        <v>4.3</v>
      </c>
      <c r="L5337">
        <v>450</v>
      </c>
      <c r="M5337">
        <v>31</v>
      </c>
      <c r="N5337">
        <v>216.69</v>
      </c>
      <c r="O5337">
        <v>482</v>
      </c>
      <c r="P5337" t="str">
        <f>IF(Table1[[#This Row],[Discount %]]&gt;50,"High Discount","Low Discount")</f>
        <v>Low Discount</v>
      </c>
    </row>
    <row r="5338" spans="1:16" x14ac:dyDescent="0.3">
      <c r="A5338" t="s">
        <v>10678</v>
      </c>
      <c r="B5338">
        <v>11786096</v>
      </c>
      <c r="C5338" t="s">
        <v>748</v>
      </c>
      <c r="D5338" t="s">
        <v>176</v>
      </c>
      <c r="E5338" t="s">
        <v>4881</v>
      </c>
      <c r="F5338" t="s">
        <v>16</v>
      </c>
      <c r="G5338" t="s">
        <v>10679</v>
      </c>
      <c r="I5338">
        <v>1398</v>
      </c>
      <c r="J5338" t="s">
        <v>327</v>
      </c>
      <c r="K5338">
        <v>4.3</v>
      </c>
      <c r="L5338">
        <v>450</v>
      </c>
      <c r="M5338">
        <v>31</v>
      </c>
      <c r="N5338">
        <v>433.38</v>
      </c>
      <c r="O5338">
        <v>964</v>
      </c>
      <c r="P5338" t="str">
        <f>IF(Table1[[#This Row],[Discount %]]&gt;50,"High Discount","Low Discount")</f>
        <v>Low Discount</v>
      </c>
    </row>
    <row r="5339" spans="1:16" x14ac:dyDescent="0.3">
      <c r="A5339" t="s">
        <v>10680</v>
      </c>
      <c r="B5339">
        <v>10945226</v>
      </c>
      <c r="C5339" t="s">
        <v>13</v>
      </c>
      <c r="D5339" t="s">
        <v>25</v>
      </c>
      <c r="E5339" t="s">
        <v>26</v>
      </c>
      <c r="F5339" t="s">
        <v>16</v>
      </c>
      <c r="G5339" t="s">
        <v>10681</v>
      </c>
      <c r="I5339">
        <v>2199</v>
      </c>
      <c r="J5339" t="s">
        <v>231</v>
      </c>
      <c r="K5339">
        <v>4.2</v>
      </c>
      <c r="L5339">
        <v>450</v>
      </c>
      <c r="M5339">
        <v>52</v>
      </c>
      <c r="N5339">
        <v>1143.48</v>
      </c>
      <c r="O5339">
        <v>1055</v>
      </c>
      <c r="P5339" t="str">
        <f>IF(Table1[[#This Row],[Discount %]]&gt;50,"High Discount","Low Discount")</f>
        <v>High Discount</v>
      </c>
    </row>
    <row r="5340" spans="1:16" x14ac:dyDescent="0.3">
      <c r="A5340" t="s">
        <v>10682</v>
      </c>
      <c r="B5340">
        <v>9951365</v>
      </c>
      <c r="C5340" t="s">
        <v>13</v>
      </c>
      <c r="D5340" t="s">
        <v>25</v>
      </c>
      <c r="E5340" t="s">
        <v>26</v>
      </c>
      <c r="F5340" t="s">
        <v>16</v>
      </c>
      <c r="G5340" t="s">
        <v>10683</v>
      </c>
      <c r="I5340">
        <v>594</v>
      </c>
      <c r="J5340" t="s">
        <v>231</v>
      </c>
      <c r="K5340">
        <v>4.4000000000000004</v>
      </c>
      <c r="L5340">
        <v>450</v>
      </c>
      <c r="M5340">
        <v>52</v>
      </c>
      <c r="N5340">
        <v>308.88</v>
      </c>
      <c r="O5340">
        <v>285</v>
      </c>
      <c r="P5340" t="str">
        <f>IF(Table1[[#This Row],[Discount %]]&gt;50,"High Discount","Low Discount")</f>
        <v>High Discount</v>
      </c>
    </row>
    <row r="5341" spans="1:16" x14ac:dyDescent="0.3">
      <c r="A5341" t="s">
        <v>10684</v>
      </c>
      <c r="B5341">
        <v>934884</v>
      </c>
      <c r="C5341" t="s">
        <v>718</v>
      </c>
      <c r="D5341" t="s">
        <v>31</v>
      </c>
      <c r="E5341" t="s">
        <v>3712</v>
      </c>
      <c r="F5341" t="s">
        <v>33</v>
      </c>
      <c r="G5341" t="s">
        <v>10685</v>
      </c>
      <c r="H5341">
        <v>618</v>
      </c>
      <c r="I5341">
        <v>687</v>
      </c>
      <c r="J5341" t="s">
        <v>35</v>
      </c>
      <c r="K5341">
        <v>4.3</v>
      </c>
      <c r="L5341">
        <v>450</v>
      </c>
      <c r="M5341">
        <v>10</v>
      </c>
      <c r="N5341">
        <v>68.7</v>
      </c>
      <c r="O5341">
        <v>618</v>
      </c>
      <c r="P5341" t="str">
        <f>IF(Table1[[#This Row],[Discount %]]&gt;50,"High Discount","Low Discount")</f>
        <v>Low Discount</v>
      </c>
    </row>
    <row r="5342" spans="1:16" x14ac:dyDescent="0.3">
      <c r="A5342" t="s">
        <v>10686</v>
      </c>
      <c r="B5342">
        <v>1579963</v>
      </c>
      <c r="C5342" t="s">
        <v>103</v>
      </c>
      <c r="D5342" t="s">
        <v>31</v>
      </c>
      <c r="E5342" t="s">
        <v>104</v>
      </c>
      <c r="F5342" t="s">
        <v>33</v>
      </c>
      <c r="G5342" t="s">
        <v>10687</v>
      </c>
      <c r="H5342">
        <v>679</v>
      </c>
      <c r="I5342">
        <v>849</v>
      </c>
      <c r="J5342" t="s">
        <v>1060</v>
      </c>
      <c r="K5342">
        <v>4.4000000000000004</v>
      </c>
      <c r="L5342">
        <v>450</v>
      </c>
      <c r="M5342">
        <v>20</v>
      </c>
      <c r="N5342">
        <v>169.8</v>
      </c>
      <c r="O5342">
        <v>679</v>
      </c>
      <c r="P5342" t="str">
        <f>IF(Table1[[#This Row],[Discount %]]&gt;50,"High Discount","Low Discount")</f>
        <v>Low Discount</v>
      </c>
    </row>
    <row r="5343" spans="1:16" x14ac:dyDescent="0.3">
      <c r="A5343" t="s">
        <v>10688</v>
      </c>
      <c r="B5343">
        <v>9072659</v>
      </c>
      <c r="C5343" t="s">
        <v>56</v>
      </c>
      <c r="D5343" t="s">
        <v>86</v>
      </c>
      <c r="E5343" t="s">
        <v>15</v>
      </c>
      <c r="F5343" t="s">
        <v>33</v>
      </c>
      <c r="G5343" t="s">
        <v>10689</v>
      </c>
      <c r="H5343">
        <v>1319</v>
      </c>
      <c r="I5343">
        <v>2199</v>
      </c>
      <c r="J5343" t="s">
        <v>603</v>
      </c>
      <c r="K5343">
        <v>4</v>
      </c>
      <c r="L5343">
        <v>450</v>
      </c>
      <c r="M5343">
        <v>40</v>
      </c>
      <c r="N5343">
        <v>879.6</v>
      </c>
      <c r="O5343">
        <v>1319</v>
      </c>
      <c r="P5343" t="str">
        <f>IF(Table1[[#This Row],[Discount %]]&gt;50,"High Discount","Low Discount")</f>
        <v>Low Discount</v>
      </c>
    </row>
    <row r="5344" spans="1:16" x14ac:dyDescent="0.3">
      <c r="A5344" t="s">
        <v>10690</v>
      </c>
      <c r="B5344">
        <v>13321222</v>
      </c>
      <c r="C5344" t="s">
        <v>85</v>
      </c>
      <c r="D5344" t="s">
        <v>86</v>
      </c>
      <c r="E5344" t="s">
        <v>69</v>
      </c>
      <c r="F5344" t="s">
        <v>33</v>
      </c>
      <c r="G5344" t="s">
        <v>10691</v>
      </c>
      <c r="H5344">
        <v>839</v>
      </c>
      <c r="I5344">
        <v>2799</v>
      </c>
      <c r="J5344" t="s">
        <v>88</v>
      </c>
      <c r="K5344">
        <v>4</v>
      </c>
      <c r="L5344">
        <v>450</v>
      </c>
      <c r="M5344">
        <v>70</v>
      </c>
      <c r="N5344">
        <v>1959.3</v>
      </c>
      <c r="O5344">
        <v>839</v>
      </c>
      <c r="P5344" t="str">
        <f>IF(Table1[[#This Row],[Discount %]]&gt;50,"High Discount","Low Discount")</f>
        <v>High Discount</v>
      </c>
    </row>
    <row r="5345" spans="1:16" x14ac:dyDescent="0.3">
      <c r="A5345" t="s">
        <v>10692</v>
      </c>
      <c r="B5345">
        <v>12670666</v>
      </c>
      <c r="C5345" t="s">
        <v>13</v>
      </c>
      <c r="D5345" t="s">
        <v>37</v>
      </c>
      <c r="E5345" t="s">
        <v>38</v>
      </c>
      <c r="F5345" t="s">
        <v>33</v>
      </c>
      <c r="G5345" t="s">
        <v>10693</v>
      </c>
      <c r="I5345">
        <v>1299</v>
      </c>
      <c r="J5345" t="s">
        <v>40</v>
      </c>
      <c r="K5345">
        <v>4.3</v>
      </c>
      <c r="L5345">
        <v>450</v>
      </c>
      <c r="M5345">
        <v>61.585835257890686</v>
      </c>
      <c r="N5345">
        <v>800</v>
      </c>
      <c r="O5345">
        <v>499</v>
      </c>
      <c r="P5345" t="str">
        <f>IF(Table1[[#This Row],[Discount %]]&gt;50,"High Discount","Low Discount")</f>
        <v>High Discount</v>
      </c>
    </row>
    <row r="5346" spans="1:16" x14ac:dyDescent="0.3">
      <c r="A5346" t="s">
        <v>10694</v>
      </c>
      <c r="B5346">
        <v>11489534</v>
      </c>
      <c r="C5346" t="s">
        <v>13</v>
      </c>
      <c r="D5346" t="s">
        <v>37</v>
      </c>
      <c r="E5346" t="s">
        <v>542</v>
      </c>
      <c r="F5346" t="s">
        <v>33</v>
      </c>
      <c r="G5346" t="s">
        <v>7576</v>
      </c>
      <c r="I5346">
        <v>1299</v>
      </c>
      <c r="J5346" t="s">
        <v>118</v>
      </c>
      <c r="K5346">
        <v>4.4000000000000004</v>
      </c>
      <c r="L5346">
        <v>450</v>
      </c>
      <c r="M5346">
        <v>55.000000000000007</v>
      </c>
      <c r="N5346">
        <v>714.45000000000016</v>
      </c>
      <c r="O5346">
        <v>584</v>
      </c>
      <c r="P5346" t="str">
        <f>IF(Table1[[#This Row],[Discount %]]&gt;50,"High Discount","Low Discount")</f>
        <v>High Discount</v>
      </c>
    </row>
    <row r="5347" spans="1:16" x14ac:dyDescent="0.3">
      <c r="A5347" t="s">
        <v>10695</v>
      </c>
      <c r="B5347">
        <v>9069855</v>
      </c>
      <c r="C5347" t="s">
        <v>161</v>
      </c>
      <c r="D5347" t="s">
        <v>37</v>
      </c>
      <c r="E5347" t="s">
        <v>43</v>
      </c>
      <c r="F5347" t="s">
        <v>33</v>
      </c>
      <c r="G5347" t="s">
        <v>10696</v>
      </c>
      <c r="I5347">
        <v>1299</v>
      </c>
      <c r="J5347" t="s">
        <v>40</v>
      </c>
      <c r="K5347">
        <v>4.4000000000000004</v>
      </c>
      <c r="L5347">
        <v>450</v>
      </c>
      <c r="M5347">
        <v>50</v>
      </c>
      <c r="N5347">
        <v>649.5</v>
      </c>
      <c r="O5347">
        <v>649</v>
      </c>
      <c r="P5347" t="str">
        <f>IF(Table1[[#This Row],[Discount %]]&gt;50,"High Discount","Low Discount")</f>
        <v>Low Discount</v>
      </c>
    </row>
    <row r="5348" spans="1:16" x14ac:dyDescent="0.3">
      <c r="A5348" t="s">
        <v>10697</v>
      </c>
      <c r="B5348">
        <v>11991600</v>
      </c>
      <c r="C5348" t="s">
        <v>13</v>
      </c>
      <c r="D5348" t="s">
        <v>37</v>
      </c>
      <c r="E5348" t="s">
        <v>281</v>
      </c>
      <c r="F5348" t="s">
        <v>33</v>
      </c>
      <c r="G5348" t="s">
        <v>10698</v>
      </c>
      <c r="I5348">
        <v>1699</v>
      </c>
      <c r="J5348" t="s">
        <v>101</v>
      </c>
      <c r="K5348">
        <v>4.0999999999999996</v>
      </c>
      <c r="L5348">
        <v>450</v>
      </c>
      <c r="M5348">
        <v>55.000000000000007</v>
      </c>
      <c r="N5348">
        <v>934.45000000000016</v>
      </c>
      <c r="O5348">
        <v>764</v>
      </c>
      <c r="P5348" t="str">
        <f>IF(Table1[[#This Row],[Discount %]]&gt;50,"High Discount","Low Discount")</f>
        <v>High Discount</v>
      </c>
    </row>
    <row r="5349" spans="1:16" x14ac:dyDescent="0.3">
      <c r="A5349" t="s">
        <v>10699</v>
      </c>
      <c r="B5349">
        <v>15227152</v>
      </c>
      <c r="C5349" t="s">
        <v>72</v>
      </c>
      <c r="D5349" t="s">
        <v>37</v>
      </c>
      <c r="E5349" t="s">
        <v>131</v>
      </c>
      <c r="F5349" t="s">
        <v>33</v>
      </c>
      <c r="G5349" t="s">
        <v>10700</v>
      </c>
      <c r="I5349">
        <v>2499</v>
      </c>
      <c r="J5349" t="s">
        <v>101</v>
      </c>
      <c r="K5349">
        <v>4.5</v>
      </c>
      <c r="L5349">
        <v>450</v>
      </c>
      <c r="M5349">
        <v>51</v>
      </c>
      <c r="N5349">
        <v>1274.49</v>
      </c>
      <c r="O5349">
        <v>1224</v>
      </c>
      <c r="P5349" t="str">
        <f>IF(Table1[[#This Row],[Discount %]]&gt;50,"High Discount","Low Discount")</f>
        <v>High Discount</v>
      </c>
    </row>
    <row r="5350" spans="1:16" x14ac:dyDescent="0.3">
      <c r="A5350" t="s">
        <v>10701</v>
      </c>
      <c r="B5350">
        <v>4446474</v>
      </c>
      <c r="C5350" t="s">
        <v>1287</v>
      </c>
      <c r="D5350" t="s">
        <v>37</v>
      </c>
      <c r="E5350" t="s">
        <v>15</v>
      </c>
      <c r="F5350" t="s">
        <v>33</v>
      </c>
      <c r="G5350" t="s">
        <v>2863</v>
      </c>
      <c r="I5350">
        <v>2599</v>
      </c>
      <c r="J5350" t="s">
        <v>92</v>
      </c>
      <c r="K5350">
        <v>4.2</v>
      </c>
      <c r="L5350">
        <v>450</v>
      </c>
      <c r="M5350">
        <v>69</v>
      </c>
      <c r="N5350">
        <v>1793.31</v>
      </c>
      <c r="O5350">
        <v>805</v>
      </c>
      <c r="P5350" t="str">
        <f>IF(Table1[[#This Row],[Discount %]]&gt;50,"High Discount","Low Discount")</f>
        <v>High Discount</v>
      </c>
    </row>
    <row r="5351" spans="1:16" x14ac:dyDescent="0.3">
      <c r="A5351" t="s">
        <v>10702</v>
      </c>
      <c r="B5351">
        <v>13179970</v>
      </c>
      <c r="C5351" t="s">
        <v>94</v>
      </c>
      <c r="D5351" t="s">
        <v>37</v>
      </c>
      <c r="E5351" t="s">
        <v>43</v>
      </c>
      <c r="F5351" t="s">
        <v>33</v>
      </c>
      <c r="G5351" t="s">
        <v>10703</v>
      </c>
      <c r="I5351">
        <v>1499</v>
      </c>
      <c r="J5351" t="s">
        <v>40</v>
      </c>
      <c r="K5351">
        <v>4.4000000000000004</v>
      </c>
      <c r="L5351">
        <v>450</v>
      </c>
      <c r="M5351">
        <v>53</v>
      </c>
      <c r="N5351">
        <v>794.47</v>
      </c>
      <c r="O5351">
        <v>704</v>
      </c>
      <c r="P5351" t="str">
        <f>IF(Table1[[#This Row],[Discount %]]&gt;50,"High Discount","Low Discount")</f>
        <v>High Discount</v>
      </c>
    </row>
    <row r="5352" spans="1:16" x14ac:dyDescent="0.3">
      <c r="A5352" t="s">
        <v>10704</v>
      </c>
      <c r="B5352">
        <v>13979134</v>
      </c>
      <c r="C5352" t="s">
        <v>459</v>
      </c>
      <c r="D5352" t="s">
        <v>14</v>
      </c>
      <c r="E5352" t="s">
        <v>121</v>
      </c>
      <c r="F5352" t="s">
        <v>16</v>
      </c>
      <c r="G5352" t="s">
        <v>10705</v>
      </c>
      <c r="I5352">
        <v>799</v>
      </c>
      <c r="J5352" t="s">
        <v>6790</v>
      </c>
      <c r="K5352">
        <v>4.5</v>
      </c>
      <c r="L5352">
        <v>449</v>
      </c>
      <c r="M5352">
        <v>52</v>
      </c>
      <c r="N5352">
        <v>415.48</v>
      </c>
      <c r="O5352">
        <v>383</v>
      </c>
      <c r="P5352" t="str">
        <f>IF(Table1[[#This Row],[Discount %]]&gt;50,"High Discount","Low Discount")</f>
        <v>High Discount</v>
      </c>
    </row>
    <row r="5353" spans="1:16" x14ac:dyDescent="0.3">
      <c r="A5353" t="s">
        <v>10706</v>
      </c>
      <c r="B5353">
        <v>9064779</v>
      </c>
      <c r="C5353" t="s">
        <v>13</v>
      </c>
      <c r="D5353" t="s">
        <v>14</v>
      </c>
      <c r="E5353" t="s">
        <v>15</v>
      </c>
      <c r="F5353" t="s">
        <v>16</v>
      </c>
      <c r="G5353" t="s">
        <v>447</v>
      </c>
      <c r="H5353">
        <v>624</v>
      </c>
      <c r="I5353">
        <v>2499</v>
      </c>
      <c r="J5353" t="s">
        <v>18</v>
      </c>
      <c r="K5353">
        <v>3.8</v>
      </c>
      <c r="L5353">
        <v>449</v>
      </c>
      <c r="M5353">
        <v>75</v>
      </c>
      <c r="N5353">
        <v>1874.25</v>
      </c>
      <c r="O5353">
        <v>624</v>
      </c>
      <c r="P5353" t="str">
        <f>IF(Table1[[#This Row],[Discount %]]&gt;50,"High Discount","Low Discount")</f>
        <v>High Discount</v>
      </c>
    </row>
    <row r="5354" spans="1:16" x14ac:dyDescent="0.3">
      <c r="A5354" t="s">
        <v>10707</v>
      </c>
      <c r="B5354">
        <v>11274490</v>
      </c>
      <c r="C5354" t="s">
        <v>13</v>
      </c>
      <c r="D5354" t="s">
        <v>14</v>
      </c>
      <c r="E5354" t="s">
        <v>15</v>
      </c>
      <c r="F5354" t="s">
        <v>16</v>
      </c>
      <c r="G5354" t="s">
        <v>10708</v>
      </c>
      <c r="H5354">
        <v>679</v>
      </c>
      <c r="I5354">
        <v>1699</v>
      </c>
      <c r="J5354" t="s">
        <v>18</v>
      </c>
      <c r="K5354">
        <v>4.0999999999999996</v>
      </c>
      <c r="L5354">
        <v>449</v>
      </c>
      <c r="M5354">
        <v>60</v>
      </c>
      <c r="N5354">
        <v>1019.4</v>
      </c>
      <c r="O5354">
        <v>679</v>
      </c>
      <c r="P5354" t="str">
        <f>IF(Table1[[#This Row],[Discount %]]&gt;50,"High Discount","Low Discount")</f>
        <v>High Discount</v>
      </c>
    </row>
    <row r="5355" spans="1:16" x14ac:dyDescent="0.3">
      <c r="A5355" t="s">
        <v>10709</v>
      </c>
      <c r="B5355">
        <v>13863850</v>
      </c>
      <c r="C5355" t="s">
        <v>1626</v>
      </c>
      <c r="D5355" t="s">
        <v>68</v>
      </c>
      <c r="E5355" t="s">
        <v>82</v>
      </c>
      <c r="F5355" t="s">
        <v>16</v>
      </c>
      <c r="G5355" t="s">
        <v>10710</v>
      </c>
      <c r="H5355">
        <v>2699</v>
      </c>
      <c r="I5355">
        <v>2999</v>
      </c>
      <c r="J5355" t="s">
        <v>35</v>
      </c>
      <c r="K5355">
        <v>4.4000000000000004</v>
      </c>
      <c r="L5355">
        <v>449</v>
      </c>
      <c r="M5355">
        <v>10</v>
      </c>
      <c r="N5355">
        <v>299.89999999999998</v>
      </c>
      <c r="O5355">
        <v>2699</v>
      </c>
      <c r="P5355" t="str">
        <f>IF(Table1[[#This Row],[Discount %]]&gt;50,"High Discount","Low Discount")</f>
        <v>Low Discount</v>
      </c>
    </row>
    <row r="5356" spans="1:16" x14ac:dyDescent="0.3">
      <c r="A5356" t="s">
        <v>10711</v>
      </c>
      <c r="B5356">
        <v>1291966</v>
      </c>
      <c r="C5356" t="s">
        <v>1242</v>
      </c>
      <c r="D5356" t="s">
        <v>25</v>
      </c>
      <c r="E5356" t="s">
        <v>38</v>
      </c>
      <c r="F5356" t="s">
        <v>16</v>
      </c>
      <c r="G5356" t="s">
        <v>10712</v>
      </c>
      <c r="H5356">
        <v>599</v>
      </c>
      <c r="I5356">
        <v>1199</v>
      </c>
      <c r="J5356" t="s">
        <v>35</v>
      </c>
      <c r="K5356">
        <v>4.2</v>
      </c>
      <c r="L5356">
        <v>449</v>
      </c>
      <c r="M5356">
        <v>50</v>
      </c>
      <c r="N5356">
        <v>599.5</v>
      </c>
      <c r="O5356">
        <v>599</v>
      </c>
      <c r="P5356" t="str">
        <f>IF(Table1[[#This Row],[Discount %]]&gt;50,"High Discount","Low Discount")</f>
        <v>Low Discount</v>
      </c>
    </row>
    <row r="5357" spans="1:16" x14ac:dyDescent="0.3">
      <c r="A5357" t="s">
        <v>10713</v>
      </c>
      <c r="B5357">
        <v>11533876</v>
      </c>
      <c r="C5357" t="s">
        <v>13</v>
      </c>
      <c r="D5357" t="s">
        <v>25</v>
      </c>
      <c r="E5357" t="s">
        <v>38</v>
      </c>
      <c r="F5357" t="s">
        <v>16</v>
      </c>
      <c r="G5357" t="s">
        <v>10714</v>
      </c>
      <c r="H5357">
        <v>519</v>
      </c>
      <c r="I5357">
        <v>1299</v>
      </c>
      <c r="J5357" t="s">
        <v>40</v>
      </c>
      <c r="K5357">
        <v>4.3</v>
      </c>
      <c r="L5357">
        <v>449</v>
      </c>
      <c r="M5357">
        <v>60</v>
      </c>
      <c r="N5357">
        <v>779.4</v>
      </c>
      <c r="O5357">
        <v>519</v>
      </c>
      <c r="P5357" t="str">
        <f>IF(Table1[[#This Row],[Discount %]]&gt;50,"High Discount","Low Discount")</f>
        <v>High Discount</v>
      </c>
    </row>
    <row r="5358" spans="1:16" x14ac:dyDescent="0.3">
      <c r="A5358" t="s">
        <v>10715</v>
      </c>
      <c r="B5358">
        <v>9626039</v>
      </c>
      <c r="C5358" t="s">
        <v>3808</v>
      </c>
      <c r="D5358" t="s">
        <v>68</v>
      </c>
      <c r="E5358" t="s">
        <v>82</v>
      </c>
      <c r="F5358" t="s">
        <v>33</v>
      </c>
      <c r="G5358" t="s">
        <v>10716</v>
      </c>
      <c r="H5358">
        <v>749</v>
      </c>
      <c r="I5358">
        <v>1499</v>
      </c>
      <c r="J5358" t="s">
        <v>88</v>
      </c>
      <c r="K5358">
        <v>3.8</v>
      </c>
      <c r="L5358">
        <v>449</v>
      </c>
      <c r="M5358">
        <v>50</v>
      </c>
      <c r="N5358">
        <v>749.5</v>
      </c>
      <c r="O5358">
        <v>749</v>
      </c>
      <c r="P5358" t="str">
        <f>IF(Table1[[#This Row],[Discount %]]&gt;50,"High Discount","Low Discount")</f>
        <v>Low Discount</v>
      </c>
    </row>
    <row r="5359" spans="1:16" x14ac:dyDescent="0.3">
      <c r="A5359" t="s">
        <v>10717</v>
      </c>
      <c r="B5359">
        <v>12104758</v>
      </c>
      <c r="C5359" t="s">
        <v>85</v>
      </c>
      <c r="D5359" t="s">
        <v>68</v>
      </c>
      <c r="E5359" t="s">
        <v>131</v>
      </c>
      <c r="F5359" t="s">
        <v>33</v>
      </c>
      <c r="G5359" t="s">
        <v>10718</v>
      </c>
      <c r="H5359">
        <v>1349</v>
      </c>
      <c r="I5359">
        <v>2999</v>
      </c>
      <c r="J5359" t="s">
        <v>88</v>
      </c>
      <c r="K5359">
        <v>4.4000000000000004</v>
      </c>
      <c r="L5359">
        <v>449</v>
      </c>
      <c r="M5359">
        <v>55.000000000000007</v>
      </c>
      <c r="N5359">
        <v>1649.4500000000003</v>
      </c>
      <c r="O5359">
        <v>1349</v>
      </c>
      <c r="P5359" t="str">
        <f>IF(Table1[[#This Row],[Discount %]]&gt;50,"High Discount","Low Discount")</f>
        <v>High Discount</v>
      </c>
    </row>
    <row r="5360" spans="1:16" x14ac:dyDescent="0.3">
      <c r="A5360" t="s">
        <v>10719</v>
      </c>
      <c r="B5360">
        <v>12185264</v>
      </c>
      <c r="C5360" t="s">
        <v>94</v>
      </c>
      <c r="D5360" t="s">
        <v>31</v>
      </c>
      <c r="E5360" t="s">
        <v>380</v>
      </c>
      <c r="F5360" t="s">
        <v>33</v>
      </c>
      <c r="G5360" t="s">
        <v>10720</v>
      </c>
      <c r="H5360">
        <v>759</v>
      </c>
      <c r="I5360">
        <v>1899</v>
      </c>
      <c r="J5360" t="s">
        <v>101</v>
      </c>
      <c r="K5360">
        <v>4.5</v>
      </c>
      <c r="L5360">
        <v>449</v>
      </c>
      <c r="M5360">
        <v>60.000000000000007</v>
      </c>
      <c r="N5360">
        <v>1139.4000000000001</v>
      </c>
      <c r="O5360">
        <v>759</v>
      </c>
      <c r="P5360" t="str">
        <f>IF(Table1[[#This Row],[Discount %]]&gt;50,"High Discount","Low Discount")</f>
        <v>High Discount</v>
      </c>
    </row>
    <row r="5361" spans="1:16" x14ac:dyDescent="0.3">
      <c r="A5361" t="s">
        <v>10721</v>
      </c>
      <c r="B5361">
        <v>11977324</v>
      </c>
      <c r="C5361" t="s">
        <v>90</v>
      </c>
      <c r="D5361" t="s">
        <v>37</v>
      </c>
      <c r="E5361" t="s">
        <v>47</v>
      </c>
      <c r="F5361" t="s">
        <v>33</v>
      </c>
      <c r="G5361" t="s">
        <v>10722</v>
      </c>
      <c r="I5361">
        <v>1249</v>
      </c>
      <c r="J5361" t="s">
        <v>92</v>
      </c>
      <c r="K5361">
        <v>4.0999999999999996</v>
      </c>
      <c r="L5361">
        <v>449</v>
      </c>
      <c r="M5361">
        <v>52</v>
      </c>
      <c r="N5361">
        <v>649.48</v>
      </c>
      <c r="O5361">
        <v>599</v>
      </c>
      <c r="P5361" t="str">
        <f>IF(Table1[[#This Row],[Discount %]]&gt;50,"High Discount","Low Discount")</f>
        <v>High Discount</v>
      </c>
    </row>
    <row r="5362" spans="1:16" x14ac:dyDescent="0.3">
      <c r="A5362" t="s">
        <v>10723</v>
      </c>
      <c r="B5362">
        <v>10015993</v>
      </c>
      <c r="C5362" t="s">
        <v>90</v>
      </c>
      <c r="D5362" t="s">
        <v>37</v>
      </c>
      <c r="E5362" t="s">
        <v>131</v>
      </c>
      <c r="F5362" t="s">
        <v>33</v>
      </c>
      <c r="G5362" t="s">
        <v>10724</v>
      </c>
      <c r="I5362">
        <v>1949</v>
      </c>
      <c r="J5362" t="s">
        <v>23</v>
      </c>
      <c r="K5362">
        <v>4.2</v>
      </c>
      <c r="L5362">
        <v>449</v>
      </c>
      <c r="M5362">
        <v>64.999999999999986</v>
      </c>
      <c r="N5362">
        <v>1266.8499999999997</v>
      </c>
      <c r="O5362">
        <v>682</v>
      </c>
      <c r="P5362" t="str">
        <f>IF(Table1[[#This Row],[Discount %]]&gt;50,"High Discount","Low Discount")</f>
        <v>High Discount</v>
      </c>
    </row>
    <row r="5363" spans="1:16" x14ac:dyDescent="0.3">
      <c r="A5363" t="s">
        <v>10725</v>
      </c>
      <c r="B5363">
        <v>2519779</v>
      </c>
      <c r="C5363" t="s">
        <v>13</v>
      </c>
      <c r="D5363" t="s">
        <v>37</v>
      </c>
      <c r="E5363" t="s">
        <v>38</v>
      </c>
      <c r="F5363" t="s">
        <v>33</v>
      </c>
      <c r="G5363" t="s">
        <v>10726</v>
      </c>
      <c r="I5363">
        <v>699</v>
      </c>
      <c r="J5363" t="s">
        <v>40</v>
      </c>
      <c r="K5363">
        <v>4</v>
      </c>
      <c r="L5363">
        <v>449</v>
      </c>
      <c r="M5363">
        <v>70</v>
      </c>
      <c r="N5363">
        <v>489.3</v>
      </c>
      <c r="O5363">
        <v>209</v>
      </c>
      <c r="P5363" t="str">
        <f>IF(Table1[[#This Row],[Discount %]]&gt;50,"High Discount","Low Discount")</f>
        <v>High Discount</v>
      </c>
    </row>
    <row r="5364" spans="1:16" x14ac:dyDescent="0.3">
      <c r="A5364" t="s">
        <v>10727</v>
      </c>
      <c r="B5364">
        <v>2167355</v>
      </c>
      <c r="C5364" t="s">
        <v>13</v>
      </c>
      <c r="D5364" t="s">
        <v>14</v>
      </c>
      <c r="E5364" t="s">
        <v>47</v>
      </c>
      <c r="F5364" t="s">
        <v>16</v>
      </c>
      <c r="G5364" t="s">
        <v>10728</v>
      </c>
      <c r="H5364">
        <v>899</v>
      </c>
      <c r="I5364">
        <v>1999</v>
      </c>
      <c r="J5364" t="s">
        <v>18</v>
      </c>
      <c r="K5364">
        <v>4</v>
      </c>
      <c r="L5364">
        <v>448</v>
      </c>
      <c r="M5364">
        <v>55.000000000000007</v>
      </c>
      <c r="N5364">
        <v>1099.45</v>
      </c>
      <c r="O5364">
        <v>899</v>
      </c>
      <c r="P5364" t="str">
        <f>IF(Table1[[#This Row],[Discount %]]&gt;50,"High Discount","Low Discount")</f>
        <v>High Discount</v>
      </c>
    </row>
    <row r="5365" spans="1:16" x14ac:dyDescent="0.3">
      <c r="A5365" t="s">
        <v>10729</v>
      </c>
      <c r="B5365">
        <v>11742188</v>
      </c>
      <c r="C5365" t="s">
        <v>565</v>
      </c>
      <c r="D5365" t="s">
        <v>14</v>
      </c>
      <c r="E5365" t="s">
        <v>47</v>
      </c>
      <c r="F5365" t="s">
        <v>16</v>
      </c>
      <c r="G5365" t="s">
        <v>10730</v>
      </c>
      <c r="H5365">
        <v>798</v>
      </c>
      <c r="I5365">
        <v>1699</v>
      </c>
      <c r="J5365" t="s">
        <v>770</v>
      </c>
      <c r="K5365">
        <v>3.9</v>
      </c>
      <c r="L5365">
        <v>448</v>
      </c>
      <c r="M5365">
        <v>53</v>
      </c>
      <c r="N5365">
        <v>900.47</v>
      </c>
      <c r="O5365">
        <v>798</v>
      </c>
      <c r="P5365" t="str">
        <f>IF(Table1[[#This Row],[Discount %]]&gt;50,"High Discount","Low Discount")</f>
        <v>High Discount</v>
      </c>
    </row>
    <row r="5366" spans="1:16" x14ac:dyDescent="0.3">
      <c r="A5366" t="s">
        <v>10731</v>
      </c>
      <c r="B5366">
        <v>7827669</v>
      </c>
      <c r="C5366" t="s">
        <v>7583</v>
      </c>
      <c r="D5366" t="s">
        <v>14</v>
      </c>
      <c r="E5366" t="s">
        <v>21</v>
      </c>
      <c r="F5366" t="s">
        <v>16</v>
      </c>
      <c r="G5366" t="s">
        <v>10732</v>
      </c>
      <c r="H5366">
        <v>1019</v>
      </c>
      <c r="I5366">
        <v>1699</v>
      </c>
      <c r="J5366" t="s">
        <v>212</v>
      </c>
      <c r="K5366">
        <v>3.9</v>
      </c>
      <c r="L5366">
        <v>448</v>
      </c>
      <c r="M5366">
        <v>40</v>
      </c>
      <c r="N5366">
        <v>679.6</v>
      </c>
      <c r="O5366">
        <v>1019</v>
      </c>
      <c r="P5366" t="str">
        <f>IF(Table1[[#This Row],[Discount %]]&gt;50,"High Discount","Low Discount")</f>
        <v>Low Discount</v>
      </c>
    </row>
    <row r="5367" spans="1:16" x14ac:dyDescent="0.3">
      <c r="A5367" t="s">
        <v>10733</v>
      </c>
      <c r="B5367">
        <v>5395391</v>
      </c>
      <c r="C5367" t="s">
        <v>56</v>
      </c>
      <c r="D5367" t="s">
        <v>14</v>
      </c>
      <c r="E5367" t="s">
        <v>21</v>
      </c>
      <c r="F5367" t="s">
        <v>16</v>
      </c>
      <c r="G5367" t="s">
        <v>10734</v>
      </c>
      <c r="H5367">
        <v>479</v>
      </c>
      <c r="I5367">
        <v>1599</v>
      </c>
      <c r="J5367" t="s">
        <v>35</v>
      </c>
      <c r="K5367">
        <v>4.0999999999999996</v>
      </c>
      <c r="L5367">
        <v>448</v>
      </c>
      <c r="M5367">
        <v>70</v>
      </c>
      <c r="N5367">
        <v>1119.3</v>
      </c>
      <c r="O5367">
        <v>479</v>
      </c>
      <c r="P5367" t="str">
        <f>IF(Table1[[#This Row],[Discount %]]&gt;50,"High Discount","Low Discount")</f>
        <v>High Discount</v>
      </c>
    </row>
    <row r="5368" spans="1:16" x14ac:dyDescent="0.3">
      <c r="A5368" t="s">
        <v>10735</v>
      </c>
      <c r="B5368">
        <v>9476087</v>
      </c>
      <c r="C5368" t="s">
        <v>3581</v>
      </c>
      <c r="D5368" t="s">
        <v>68</v>
      </c>
      <c r="E5368" t="s">
        <v>82</v>
      </c>
      <c r="F5368" t="s">
        <v>16</v>
      </c>
      <c r="G5368" t="s">
        <v>10736</v>
      </c>
      <c r="H5368">
        <v>794</v>
      </c>
      <c r="I5368">
        <v>2399</v>
      </c>
      <c r="J5368" t="s">
        <v>35</v>
      </c>
      <c r="K5368">
        <v>4.3</v>
      </c>
      <c r="L5368">
        <v>448</v>
      </c>
      <c r="M5368">
        <v>66.90287619841601</v>
      </c>
      <c r="N5368">
        <v>1605</v>
      </c>
      <c r="O5368">
        <v>794</v>
      </c>
      <c r="P5368" t="str">
        <f>IF(Table1[[#This Row],[Discount %]]&gt;50,"High Discount","Low Discount")</f>
        <v>High Discount</v>
      </c>
    </row>
    <row r="5369" spans="1:16" x14ac:dyDescent="0.3">
      <c r="A5369" t="s">
        <v>10737</v>
      </c>
      <c r="B5369">
        <v>11933046</v>
      </c>
      <c r="C5369" t="s">
        <v>270</v>
      </c>
      <c r="D5369" t="s">
        <v>176</v>
      </c>
      <c r="E5369" t="s">
        <v>890</v>
      </c>
      <c r="F5369" t="s">
        <v>16</v>
      </c>
      <c r="G5369" t="s">
        <v>10738</v>
      </c>
      <c r="I5369">
        <v>549</v>
      </c>
      <c r="J5369" t="s">
        <v>23</v>
      </c>
      <c r="K5369">
        <v>4.4000000000000004</v>
      </c>
      <c r="L5369">
        <v>448</v>
      </c>
      <c r="M5369">
        <v>31</v>
      </c>
      <c r="N5369">
        <v>170.19</v>
      </c>
      <c r="O5369">
        <v>378</v>
      </c>
      <c r="P5369" t="str">
        <f>IF(Table1[[#This Row],[Discount %]]&gt;50,"High Discount","Low Discount")</f>
        <v>Low Discount</v>
      </c>
    </row>
    <row r="5370" spans="1:16" x14ac:dyDescent="0.3">
      <c r="A5370" t="s">
        <v>10739</v>
      </c>
      <c r="B5370">
        <v>10946662</v>
      </c>
      <c r="C5370" t="s">
        <v>20</v>
      </c>
      <c r="D5370" t="s">
        <v>25</v>
      </c>
      <c r="E5370" t="s">
        <v>26</v>
      </c>
      <c r="F5370" t="s">
        <v>16</v>
      </c>
      <c r="G5370" t="s">
        <v>10740</v>
      </c>
      <c r="H5370">
        <v>480</v>
      </c>
      <c r="I5370">
        <v>1299</v>
      </c>
      <c r="J5370" t="s">
        <v>79</v>
      </c>
      <c r="K5370">
        <v>3.9</v>
      </c>
      <c r="L5370">
        <v>448</v>
      </c>
      <c r="M5370">
        <v>63</v>
      </c>
      <c r="N5370">
        <v>818.37</v>
      </c>
      <c r="O5370">
        <v>480</v>
      </c>
      <c r="P5370" t="str">
        <f>IF(Table1[[#This Row],[Discount %]]&gt;50,"High Discount","Low Discount")</f>
        <v>High Discount</v>
      </c>
    </row>
    <row r="5371" spans="1:16" x14ac:dyDescent="0.3">
      <c r="A5371" t="s">
        <v>10741</v>
      </c>
      <c r="B5371">
        <v>12441462</v>
      </c>
      <c r="C5371" t="s">
        <v>580</v>
      </c>
      <c r="D5371" t="s">
        <v>31</v>
      </c>
      <c r="E5371" t="s">
        <v>2830</v>
      </c>
      <c r="F5371" t="s">
        <v>33</v>
      </c>
      <c r="G5371" t="s">
        <v>10742</v>
      </c>
      <c r="H5371">
        <v>329</v>
      </c>
      <c r="I5371">
        <v>1099</v>
      </c>
      <c r="J5371" t="s">
        <v>23</v>
      </c>
      <c r="K5371">
        <v>4.0999999999999996</v>
      </c>
      <c r="L5371">
        <v>448</v>
      </c>
      <c r="M5371">
        <v>70</v>
      </c>
      <c r="N5371">
        <v>769.3</v>
      </c>
      <c r="O5371">
        <v>329</v>
      </c>
      <c r="P5371" t="str">
        <f>IF(Table1[[#This Row],[Discount %]]&gt;50,"High Discount","Low Discount")</f>
        <v>High Discount</v>
      </c>
    </row>
    <row r="5372" spans="1:16" x14ac:dyDescent="0.3">
      <c r="A5372" t="s">
        <v>10743</v>
      </c>
      <c r="B5372">
        <v>12061154</v>
      </c>
      <c r="C5372" t="s">
        <v>10744</v>
      </c>
      <c r="D5372" t="s">
        <v>31</v>
      </c>
      <c r="E5372" t="s">
        <v>271</v>
      </c>
      <c r="F5372" t="s">
        <v>33</v>
      </c>
      <c r="G5372" t="s">
        <v>10745</v>
      </c>
      <c r="H5372">
        <v>628</v>
      </c>
      <c r="I5372">
        <v>1699</v>
      </c>
      <c r="J5372" t="s">
        <v>35</v>
      </c>
      <c r="K5372">
        <v>4</v>
      </c>
      <c r="L5372">
        <v>448</v>
      </c>
      <c r="M5372">
        <v>62.999999999999986</v>
      </c>
      <c r="N5372">
        <v>1070.3699999999997</v>
      </c>
      <c r="O5372">
        <v>628</v>
      </c>
      <c r="P5372" t="str">
        <f>IF(Table1[[#This Row],[Discount %]]&gt;50,"High Discount","Low Discount")</f>
        <v>High Discount</v>
      </c>
    </row>
    <row r="5373" spans="1:16" x14ac:dyDescent="0.3">
      <c r="A5373" t="s">
        <v>10746</v>
      </c>
      <c r="B5373">
        <v>5661617</v>
      </c>
      <c r="C5373" t="s">
        <v>103</v>
      </c>
      <c r="D5373" t="s">
        <v>31</v>
      </c>
      <c r="E5373" t="s">
        <v>2095</v>
      </c>
      <c r="F5373" t="s">
        <v>33</v>
      </c>
      <c r="G5373" t="s">
        <v>10747</v>
      </c>
      <c r="I5373">
        <v>799</v>
      </c>
      <c r="J5373" t="s">
        <v>23</v>
      </c>
      <c r="K5373">
        <v>4.5</v>
      </c>
      <c r="L5373">
        <v>448</v>
      </c>
      <c r="M5373">
        <v>44</v>
      </c>
      <c r="N5373">
        <v>351.56</v>
      </c>
      <c r="O5373">
        <v>447</v>
      </c>
      <c r="P5373" t="str">
        <f>IF(Table1[[#This Row],[Discount %]]&gt;50,"High Discount","Low Discount")</f>
        <v>Low Discount</v>
      </c>
    </row>
    <row r="5374" spans="1:16" x14ac:dyDescent="0.3">
      <c r="A5374" t="s">
        <v>10748</v>
      </c>
      <c r="B5374">
        <v>12663842</v>
      </c>
      <c r="C5374" t="s">
        <v>7221</v>
      </c>
      <c r="D5374" t="s">
        <v>86</v>
      </c>
      <c r="E5374" t="s">
        <v>82</v>
      </c>
      <c r="F5374" t="s">
        <v>33</v>
      </c>
      <c r="G5374" t="s">
        <v>10749</v>
      </c>
      <c r="H5374">
        <v>747</v>
      </c>
      <c r="I5374">
        <v>1699</v>
      </c>
      <c r="J5374" t="s">
        <v>7223</v>
      </c>
      <c r="K5374">
        <v>4.5</v>
      </c>
      <c r="L5374">
        <v>448</v>
      </c>
      <c r="M5374">
        <v>56.000000000000007</v>
      </c>
      <c r="N5374">
        <v>951.44000000000017</v>
      </c>
      <c r="O5374">
        <v>747</v>
      </c>
      <c r="P5374" t="str">
        <f>IF(Table1[[#This Row],[Discount %]]&gt;50,"High Discount","Low Discount")</f>
        <v>High Discount</v>
      </c>
    </row>
    <row r="5375" spans="1:16" x14ac:dyDescent="0.3">
      <c r="A5375" t="s">
        <v>10750</v>
      </c>
      <c r="B5375">
        <v>12261650</v>
      </c>
      <c r="C5375" t="s">
        <v>90</v>
      </c>
      <c r="D5375" t="s">
        <v>37</v>
      </c>
      <c r="E5375" t="s">
        <v>43</v>
      </c>
      <c r="F5375" t="s">
        <v>33</v>
      </c>
      <c r="G5375" t="s">
        <v>10751</v>
      </c>
      <c r="I5375">
        <v>1049</v>
      </c>
      <c r="J5375" t="s">
        <v>23</v>
      </c>
      <c r="K5375">
        <v>4.3</v>
      </c>
      <c r="L5375">
        <v>448</v>
      </c>
      <c r="M5375">
        <v>56.999999999999993</v>
      </c>
      <c r="N5375">
        <v>597.92999999999995</v>
      </c>
      <c r="O5375">
        <v>451</v>
      </c>
      <c r="P5375" t="str">
        <f>IF(Table1[[#This Row],[Discount %]]&gt;50,"High Discount","Low Discount")</f>
        <v>High Discount</v>
      </c>
    </row>
    <row r="5376" spans="1:16" x14ac:dyDescent="0.3">
      <c r="A5376" t="s">
        <v>10752</v>
      </c>
      <c r="B5376">
        <v>13096242</v>
      </c>
      <c r="C5376" t="s">
        <v>42</v>
      </c>
      <c r="D5376" t="s">
        <v>37</v>
      </c>
      <c r="E5376" t="s">
        <v>131</v>
      </c>
      <c r="F5376" t="s">
        <v>33</v>
      </c>
      <c r="G5376" t="s">
        <v>10753</v>
      </c>
      <c r="I5376">
        <v>1599</v>
      </c>
      <c r="J5376" t="s">
        <v>40</v>
      </c>
      <c r="K5376">
        <v>4.3</v>
      </c>
      <c r="L5376">
        <v>448</v>
      </c>
      <c r="M5376">
        <v>30</v>
      </c>
      <c r="N5376">
        <v>479.7</v>
      </c>
      <c r="O5376">
        <v>1119</v>
      </c>
      <c r="P5376" t="str">
        <f>IF(Table1[[#This Row],[Discount %]]&gt;50,"High Discount","Low Discount")</f>
        <v>Low Discount</v>
      </c>
    </row>
    <row r="5377" spans="1:16" x14ac:dyDescent="0.3">
      <c r="A5377" t="s">
        <v>10754</v>
      </c>
      <c r="B5377">
        <v>10970136</v>
      </c>
      <c r="C5377" t="s">
        <v>13</v>
      </c>
      <c r="D5377" t="s">
        <v>37</v>
      </c>
      <c r="E5377" t="s">
        <v>38</v>
      </c>
      <c r="F5377" t="s">
        <v>33</v>
      </c>
      <c r="G5377" t="s">
        <v>10755</v>
      </c>
      <c r="I5377">
        <v>699</v>
      </c>
      <c r="J5377" t="s">
        <v>40</v>
      </c>
      <c r="K5377">
        <v>4.3</v>
      </c>
      <c r="L5377">
        <v>448</v>
      </c>
      <c r="M5377">
        <v>50</v>
      </c>
      <c r="N5377">
        <v>349.5</v>
      </c>
      <c r="O5377">
        <v>349</v>
      </c>
      <c r="P5377" t="str">
        <f>IF(Table1[[#This Row],[Discount %]]&gt;50,"High Discount","Low Discount")</f>
        <v>Low Discount</v>
      </c>
    </row>
    <row r="5378" spans="1:16" x14ac:dyDescent="0.3">
      <c r="A5378" t="s">
        <v>10756</v>
      </c>
      <c r="B5378">
        <v>10187335</v>
      </c>
      <c r="C5378" t="s">
        <v>149</v>
      </c>
      <c r="D5378" t="s">
        <v>14</v>
      </c>
      <c r="E5378" t="s">
        <v>15</v>
      </c>
      <c r="F5378" t="s">
        <v>16</v>
      </c>
      <c r="G5378" t="s">
        <v>2820</v>
      </c>
      <c r="H5378">
        <v>1679</v>
      </c>
      <c r="I5378">
        <v>2799</v>
      </c>
      <c r="J5378" t="s">
        <v>151</v>
      </c>
      <c r="K5378">
        <v>4.2</v>
      </c>
      <c r="L5378">
        <v>447</v>
      </c>
      <c r="M5378">
        <v>40</v>
      </c>
      <c r="N5378">
        <v>1119.5999999999999</v>
      </c>
      <c r="O5378">
        <v>1679</v>
      </c>
      <c r="P5378" t="str">
        <f>IF(Table1[[#This Row],[Discount %]]&gt;50,"High Discount","Low Discount")</f>
        <v>Low Discount</v>
      </c>
    </row>
    <row r="5379" spans="1:16" x14ac:dyDescent="0.3">
      <c r="A5379" t="s">
        <v>10757</v>
      </c>
      <c r="B5379">
        <v>10808098</v>
      </c>
      <c r="C5379" t="s">
        <v>6282</v>
      </c>
      <c r="D5379" t="s">
        <v>14</v>
      </c>
      <c r="E5379" t="s">
        <v>15</v>
      </c>
      <c r="F5379" t="s">
        <v>16</v>
      </c>
      <c r="G5379" t="s">
        <v>10758</v>
      </c>
      <c r="H5379">
        <v>895</v>
      </c>
      <c r="I5379">
        <v>1599</v>
      </c>
      <c r="J5379" t="s">
        <v>174</v>
      </c>
      <c r="K5379">
        <v>4</v>
      </c>
      <c r="L5379">
        <v>447</v>
      </c>
      <c r="M5379">
        <v>43.999999999999993</v>
      </c>
      <c r="N5379">
        <v>703.55999999999983</v>
      </c>
      <c r="O5379">
        <v>895</v>
      </c>
      <c r="P5379" t="str">
        <f>IF(Table1[[#This Row],[Discount %]]&gt;50,"High Discount","Low Discount")</f>
        <v>Low Discount</v>
      </c>
    </row>
    <row r="5380" spans="1:16" x14ac:dyDescent="0.3">
      <c r="A5380" t="s">
        <v>10759</v>
      </c>
      <c r="B5380">
        <v>15102014</v>
      </c>
      <c r="C5380" t="s">
        <v>46</v>
      </c>
      <c r="D5380" t="s">
        <v>14</v>
      </c>
      <c r="E5380" t="s">
        <v>15</v>
      </c>
      <c r="F5380" t="s">
        <v>16</v>
      </c>
      <c r="G5380" t="s">
        <v>10760</v>
      </c>
      <c r="H5380">
        <v>704</v>
      </c>
      <c r="I5380">
        <v>1499</v>
      </c>
      <c r="J5380" t="s">
        <v>770</v>
      </c>
      <c r="K5380">
        <v>3.6</v>
      </c>
      <c r="L5380">
        <v>447</v>
      </c>
      <c r="M5380">
        <v>53</v>
      </c>
      <c r="N5380">
        <v>794.47</v>
      </c>
      <c r="O5380">
        <v>704</v>
      </c>
      <c r="P5380" t="str">
        <f>IF(Table1[[#This Row],[Discount %]]&gt;50,"High Discount","Low Discount")</f>
        <v>High Discount</v>
      </c>
    </row>
    <row r="5381" spans="1:16" x14ac:dyDescent="0.3">
      <c r="A5381" t="s">
        <v>10761</v>
      </c>
      <c r="B5381">
        <v>9973943</v>
      </c>
      <c r="C5381" t="s">
        <v>1626</v>
      </c>
      <c r="D5381" t="s">
        <v>68</v>
      </c>
      <c r="E5381" t="s">
        <v>82</v>
      </c>
      <c r="F5381" t="s">
        <v>16</v>
      </c>
      <c r="G5381" t="s">
        <v>10762</v>
      </c>
      <c r="H5381">
        <v>1299</v>
      </c>
      <c r="I5381">
        <v>1999</v>
      </c>
      <c r="J5381" t="s">
        <v>35</v>
      </c>
      <c r="K5381">
        <v>4.5</v>
      </c>
      <c r="L5381">
        <v>447</v>
      </c>
      <c r="M5381">
        <v>35</v>
      </c>
      <c r="N5381">
        <v>699.65</v>
      </c>
      <c r="O5381">
        <v>1299</v>
      </c>
      <c r="P5381" t="str">
        <f>IF(Table1[[#This Row],[Discount %]]&gt;50,"High Discount","Low Discount")</f>
        <v>Low Discount</v>
      </c>
    </row>
    <row r="5382" spans="1:16" x14ac:dyDescent="0.3">
      <c r="A5382" t="s">
        <v>10763</v>
      </c>
      <c r="B5382">
        <v>11036196</v>
      </c>
      <c r="C5382" t="s">
        <v>324</v>
      </c>
      <c r="D5382" t="s">
        <v>176</v>
      </c>
      <c r="E5382" t="s">
        <v>325</v>
      </c>
      <c r="F5382" t="s">
        <v>16</v>
      </c>
      <c r="G5382" t="s">
        <v>10764</v>
      </c>
      <c r="I5382">
        <v>528</v>
      </c>
      <c r="J5382" t="s">
        <v>327</v>
      </c>
      <c r="K5382">
        <v>4.4000000000000004</v>
      </c>
      <c r="L5382">
        <v>447</v>
      </c>
      <c r="M5382">
        <v>31</v>
      </c>
      <c r="N5382">
        <v>163.68</v>
      </c>
      <c r="O5382">
        <v>364</v>
      </c>
      <c r="P5382" t="str">
        <f>IF(Table1[[#This Row],[Discount %]]&gt;50,"High Discount","Low Discount")</f>
        <v>Low Discount</v>
      </c>
    </row>
    <row r="5383" spans="1:16" x14ac:dyDescent="0.3">
      <c r="A5383" t="s">
        <v>10765</v>
      </c>
      <c r="B5383">
        <v>11475090</v>
      </c>
      <c r="C5383" t="s">
        <v>324</v>
      </c>
      <c r="D5383" t="s">
        <v>176</v>
      </c>
      <c r="E5383" t="s">
        <v>325</v>
      </c>
      <c r="F5383" t="s">
        <v>16</v>
      </c>
      <c r="G5383" t="s">
        <v>10766</v>
      </c>
      <c r="I5383">
        <v>1056</v>
      </c>
      <c r="J5383" t="s">
        <v>327</v>
      </c>
      <c r="K5383">
        <v>4.4000000000000004</v>
      </c>
      <c r="L5383">
        <v>447</v>
      </c>
      <c r="M5383">
        <v>31</v>
      </c>
      <c r="N5383">
        <v>327.36</v>
      </c>
      <c r="O5383">
        <v>728</v>
      </c>
      <c r="P5383" t="str">
        <f>IF(Table1[[#This Row],[Discount %]]&gt;50,"High Discount","Low Discount")</f>
        <v>Low Discount</v>
      </c>
    </row>
    <row r="5384" spans="1:16" x14ac:dyDescent="0.3">
      <c r="A5384" t="s">
        <v>10767</v>
      </c>
      <c r="B5384">
        <v>17804368</v>
      </c>
      <c r="C5384" t="s">
        <v>270</v>
      </c>
      <c r="D5384" t="s">
        <v>176</v>
      </c>
      <c r="E5384" t="s">
        <v>271</v>
      </c>
      <c r="F5384" t="s">
        <v>16</v>
      </c>
      <c r="G5384" t="s">
        <v>10768</v>
      </c>
      <c r="I5384">
        <v>398</v>
      </c>
      <c r="J5384" t="s">
        <v>10769</v>
      </c>
      <c r="K5384">
        <v>4.2</v>
      </c>
      <c r="L5384">
        <v>447</v>
      </c>
      <c r="M5384">
        <v>31</v>
      </c>
      <c r="N5384">
        <v>123.38</v>
      </c>
      <c r="O5384">
        <v>274</v>
      </c>
      <c r="P5384" t="str">
        <f>IF(Table1[[#This Row],[Discount %]]&gt;50,"High Discount","Low Discount")</f>
        <v>Low Discount</v>
      </c>
    </row>
    <row r="5385" spans="1:16" x14ac:dyDescent="0.3">
      <c r="A5385" t="s">
        <v>10770</v>
      </c>
      <c r="B5385">
        <v>18031100</v>
      </c>
      <c r="C5385" t="s">
        <v>270</v>
      </c>
      <c r="D5385" t="s">
        <v>176</v>
      </c>
      <c r="E5385" t="s">
        <v>325</v>
      </c>
      <c r="F5385" t="s">
        <v>16</v>
      </c>
      <c r="G5385" t="s">
        <v>10771</v>
      </c>
      <c r="I5385">
        <v>1196</v>
      </c>
      <c r="J5385" t="s">
        <v>23</v>
      </c>
      <c r="K5385">
        <v>4.2</v>
      </c>
      <c r="L5385">
        <v>447</v>
      </c>
      <c r="M5385">
        <v>31</v>
      </c>
      <c r="N5385">
        <v>370.76</v>
      </c>
      <c r="O5385">
        <v>825</v>
      </c>
      <c r="P5385" t="str">
        <f>IF(Table1[[#This Row],[Discount %]]&gt;50,"High Discount","Low Discount")</f>
        <v>Low Discount</v>
      </c>
    </row>
    <row r="5386" spans="1:16" x14ac:dyDescent="0.3">
      <c r="A5386" t="s">
        <v>10772</v>
      </c>
      <c r="B5386">
        <v>12305726</v>
      </c>
      <c r="C5386" t="s">
        <v>20</v>
      </c>
      <c r="D5386" t="s">
        <v>25</v>
      </c>
      <c r="E5386" t="s">
        <v>26</v>
      </c>
      <c r="F5386" t="s">
        <v>16</v>
      </c>
      <c r="G5386" t="s">
        <v>10773</v>
      </c>
      <c r="H5386">
        <v>475</v>
      </c>
      <c r="I5386">
        <v>1399</v>
      </c>
      <c r="J5386" t="s">
        <v>79</v>
      </c>
      <c r="K5386">
        <v>4.2</v>
      </c>
      <c r="L5386">
        <v>447</v>
      </c>
      <c r="M5386">
        <v>66</v>
      </c>
      <c r="N5386">
        <v>923.34</v>
      </c>
      <c r="O5386">
        <v>475</v>
      </c>
      <c r="P5386" t="str">
        <f>IF(Table1[[#This Row],[Discount %]]&gt;50,"High Discount","Low Discount")</f>
        <v>High Discount</v>
      </c>
    </row>
    <row r="5387" spans="1:16" x14ac:dyDescent="0.3">
      <c r="A5387" t="s">
        <v>10774</v>
      </c>
      <c r="B5387">
        <v>10556578</v>
      </c>
      <c r="C5387" t="s">
        <v>10231</v>
      </c>
      <c r="D5387" t="s">
        <v>25</v>
      </c>
      <c r="E5387" t="s">
        <v>281</v>
      </c>
      <c r="F5387" t="s">
        <v>16</v>
      </c>
      <c r="G5387" t="s">
        <v>10775</v>
      </c>
      <c r="H5387">
        <v>799</v>
      </c>
      <c r="I5387">
        <v>1599</v>
      </c>
      <c r="J5387" t="s">
        <v>88</v>
      </c>
      <c r="K5387">
        <v>4.4000000000000004</v>
      </c>
      <c r="L5387">
        <v>447</v>
      </c>
      <c r="M5387">
        <v>50</v>
      </c>
      <c r="N5387">
        <v>799.5</v>
      </c>
      <c r="O5387">
        <v>799</v>
      </c>
      <c r="P5387" t="str">
        <f>IF(Table1[[#This Row],[Discount %]]&gt;50,"High Discount","Low Discount")</f>
        <v>Low Discount</v>
      </c>
    </row>
    <row r="5388" spans="1:16" x14ac:dyDescent="0.3">
      <c r="A5388" t="s">
        <v>10776</v>
      </c>
      <c r="B5388">
        <v>10889936</v>
      </c>
      <c r="C5388" t="s">
        <v>3581</v>
      </c>
      <c r="D5388" t="s">
        <v>25</v>
      </c>
      <c r="E5388" t="s">
        <v>26</v>
      </c>
      <c r="F5388" t="s">
        <v>16</v>
      </c>
      <c r="G5388" t="s">
        <v>10777</v>
      </c>
      <c r="H5388">
        <v>709</v>
      </c>
      <c r="I5388">
        <v>2199</v>
      </c>
      <c r="J5388" t="s">
        <v>1608</v>
      </c>
      <c r="K5388">
        <v>4.3</v>
      </c>
      <c r="L5388">
        <v>447</v>
      </c>
      <c r="M5388">
        <v>67.75807185084129</v>
      </c>
      <c r="N5388">
        <v>1490</v>
      </c>
      <c r="O5388">
        <v>709</v>
      </c>
      <c r="P5388" t="str">
        <f>IF(Table1[[#This Row],[Discount %]]&gt;50,"High Discount","Low Discount")</f>
        <v>High Discount</v>
      </c>
    </row>
    <row r="5389" spans="1:16" x14ac:dyDescent="0.3">
      <c r="A5389" t="s">
        <v>10778</v>
      </c>
      <c r="B5389">
        <v>14850378</v>
      </c>
      <c r="C5389" t="s">
        <v>1316</v>
      </c>
      <c r="D5389" t="s">
        <v>68</v>
      </c>
      <c r="E5389" t="s">
        <v>295</v>
      </c>
      <c r="F5389" t="s">
        <v>33</v>
      </c>
      <c r="G5389" t="s">
        <v>10779</v>
      </c>
      <c r="H5389">
        <v>1583</v>
      </c>
      <c r="I5389">
        <v>6599</v>
      </c>
      <c r="J5389" t="s">
        <v>145</v>
      </c>
      <c r="K5389">
        <v>4.2</v>
      </c>
      <c r="L5389">
        <v>447</v>
      </c>
      <c r="M5389">
        <v>76</v>
      </c>
      <c r="N5389">
        <v>5015.24</v>
      </c>
      <c r="O5389">
        <v>1583</v>
      </c>
      <c r="P5389" t="str">
        <f>IF(Table1[[#This Row],[Discount %]]&gt;50,"High Discount","Low Discount")</f>
        <v>High Discount</v>
      </c>
    </row>
    <row r="5390" spans="1:16" x14ac:dyDescent="0.3">
      <c r="A5390" t="s">
        <v>10780</v>
      </c>
      <c r="B5390">
        <v>10626848</v>
      </c>
      <c r="C5390" t="s">
        <v>379</v>
      </c>
      <c r="D5390" t="s">
        <v>31</v>
      </c>
      <c r="E5390" t="s">
        <v>380</v>
      </c>
      <c r="F5390" t="s">
        <v>33</v>
      </c>
      <c r="G5390" t="s">
        <v>10781</v>
      </c>
      <c r="H5390">
        <v>949</v>
      </c>
      <c r="I5390">
        <v>1899</v>
      </c>
      <c r="J5390" t="s">
        <v>23</v>
      </c>
      <c r="K5390">
        <v>3.9</v>
      </c>
      <c r="L5390">
        <v>447</v>
      </c>
      <c r="M5390">
        <v>50</v>
      </c>
      <c r="N5390">
        <v>949.5</v>
      </c>
      <c r="O5390">
        <v>949</v>
      </c>
      <c r="P5390" t="str">
        <f>IF(Table1[[#This Row],[Discount %]]&gt;50,"High Discount","Low Discount")</f>
        <v>Low Discount</v>
      </c>
    </row>
    <row r="5391" spans="1:16" x14ac:dyDescent="0.3">
      <c r="A5391" t="s">
        <v>10782</v>
      </c>
      <c r="B5391">
        <v>17477752</v>
      </c>
      <c r="C5391" t="s">
        <v>94</v>
      </c>
      <c r="D5391" t="s">
        <v>37</v>
      </c>
      <c r="E5391" t="s">
        <v>38</v>
      </c>
      <c r="F5391" t="s">
        <v>33</v>
      </c>
      <c r="G5391" t="s">
        <v>5455</v>
      </c>
      <c r="I5391">
        <v>1598</v>
      </c>
      <c r="J5391" t="s">
        <v>40</v>
      </c>
      <c r="K5391">
        <v>4.3</v>
      </c>
      <c r="L5391">
        <v>447</v>
      </c>
      <c r="M5391">
        <v>60</v>
      </c>
      <c r="N5391">
        <v>958.8</v>
      </c>
      <c r="O5391">
        <v>639</v>
      </c>
      <c r="P5391" t="str">
        <f>IF(Table1[[#This Row],[Discount %]]&gt;50,"High Discount","Low Discount")</f>
        <v>High Discount</v>
      </c>
    </row>
    <row r="5392" spans="1:16" x14ac:dyDescent="0.3">
      <c r="A5392" t="s">
        <v>10783</v>
      </c>
      <c r="B5392">
        <v>11045898</v>
      </c>
      <c r="C5392" t="s">
        <v>13</v>
      </c>
      <c r="D5392" t="s">
        <v>37</v>
      </c>
      <c r="E5392" t="s">
        <v>15</v>
      </c>
      <c r="F5392" t="s">
        <v>33</v>
      </c>
      <c r="G5392" t="s">
        <v>10784</v>
      </c>
      <c r="I5392">
        <v>1699</v>
      </c>
      <c r="J5392" t="s">
        <v>118</v>
      </c>
      <c r="K5392">
        <v>4.0999999999999996</v>
      </c>
      <c r="L5392">
        <v>447</v>
      </c>
      <c r="M5392">
        <v>44.999999999999993</v>
      </c>
      <c r="N5392">
        <v>764.54999999999984</v>
      </c>
      <c r="O5392">
        <v>934</v>
      </c>
      <c r="P5392" t="str">
        <f>IF(Table1[[#This Row],[Discount %]]&gt;50,"High Discount","Low Discount")</f>
        <v>Low Discount</v>
      </c>
    </row>
    <row r="5393" spans="1:16" x14ac:dyDescent="0.3">
      <c r="A5393" t="s">
        <v>10785</v>
      </c>
      <c r="B5393">
        <v>11616576</v>
      </c>
      <c r="C5393" t="s">
        <v>10786</v>
      </c>
      <c r="D5393" t="s">
        <v>37</v>
      </c>
      <c r="E5393" t="s">
        <v>47</v>
      </c>
      <c r="F5393" t="s">
        <v>33</v>
      </c>
      <c r="G5393" t="s">
        <v>10787</v>
      </c>
      <c r="I5393">
        <v>1799</v>
      </c>
      <c r="J5393" t="s">
        <v>2217</v>
      </c>
      <c r="K5393">
        <v>4.3</v>
      </c>
      <c r="L5393">
        <v>447</v>
      </c>
      <c r="M5393">
        <v>15.000000000000002</v>
      </c>
      <c r="N5393">
        <v>269.85000000000002</v>
      </c>
      <c r="O5393">
        <v>1529</v>
      </c>
      <c r="P5393" t="str">
        <f>IF(Table1[[#This Row],[Discount %]]&gt;50,"High Discount","Low Discount")</f>
        <v>Low Discount</v>
      </c>
    </row>
    <row r="5394" spans="1:16" x14ac:dyDescent="0.3">
      <c r="A5394" t="s">
        <v>10788</v>
      </c>
      <c r="B5394">
        <v>13320984</v>
      </c>
      <c r="C5394" t="s">
        <v>42</v>
      </c>
      <c r="D5394" t="s">
        <v>37</v>
      </c>
      <c r="E5394" t="s">
        <v>43</v>
      </c>
      <c r="F5394" t="s">
        <v>33</v>
      </c>
      <c r="G5394" t="s">
        <v>10789</v>
      </c>
      <c r="I5394">
        <v>849</v>
      </c>
      <c r="J5394" t="s">
        <v>40</v>
      </c>
      <c r="K5394">
        <v>4</v>
      </c>
      <c r="L5394">
        <v>447</v>
      </c>
      <c r="M5394">
        <v>50</v>
      </c>
      <c r="N5394">
        <v>424.5</v>
      </c>
      <c r="O5394">
        <v>424</v>
      </c>
      <c r="P5394" t="str">
        <f>IF(Table1[[#This Row],[Discount %]]&gt;50,"High Discount","Low Discount")</f>
        <v>Low Discount</v>
      </c>
    </row>
    <row r="5395" spans="1:16" x14ac:dyDescent="0.3">
      <c r="A5395" t="s">
        <v>10790</v>
      </c>
      <c r="B5395">
        <v>13859152</v>
      </c>
      <c r="C5395" t="s">
        <v>13</v>
      </c>
      <c r="D5395" t="s">
        <v>14</v>
      </c>
      <c r="E5395" t="s">
        <v>47</v>
      </c>
      <c r="F5395" t="s">
        <v>16</v>
      </c>
      <c r="G5395" t="s">
        <v>10791</v>
      </c>
      <c r="I5395">
        <v>1899</v>
      </c>
      <c r="J5395" t="s">
        <v>18</v>
      </c>
      <c r="K5395">
        <v>4</v>
      </c>
      <c r="L5395">
        <v>446</v>
      </c>
      <c r="M5395">
        <v>52</v>
      </c>
      <c r="N5395">
        <v>987.48</v>
      </c>
      <c r="O5395">
        <v>911</v>
      </c>
      <c r="P5395" t="str">
        <f>IF(Table1[[#This Row],[Discount %]]&gt;50,"High Discount","Low Discount")</f>
        <v>High Discount</v>
      </c>
    </row>
    <row r="5396" spans="1:16" x14ac:dyDescent="0.3">
      <c r="A5396" t="s">
        <v>10792</v>
      </c>
      <c r="B5396">
        <v>11354684</v>
      </c>
      <c r="C5396" t="s">
        <v>13</v>
      </c>
      <c r="D5396" t="s">
        <v>14</v>
      </c>
      <c r="E5396" t="s">
        <v>47</v>
      </c>
      <c r="F5396" t="s">
        <v>16</v>
      </c>
      <c r="G5396" t="s">
        <v>10793</v>
      </c>
      <c r="H5396">
        <v>1199</v>
      </c>
      <c r="I5396">
        <v>2399</v>
      </c>
      <c r="J5396" t="s">
        <v>18</v>
      </c>
      <c r="K5396">
        <v>4.0999999999999996</v>
      </c>
      <c r="L5396">
        <v>446</v>
      </c>
      <c r="M5396">
        <v>50</v>
      </c>
      <c r="N5396">
        <v>1199.5</v>
      </c>
      <c r="O5396">
        <v>1199</v>
      </c>
      <c r="P5396" t="str">
        <f>IF(Table1[[#This Row],[Discount %]]&gt;50,"High Discount","Low Discount")</f>
        <v>Low Discount</v>
      </c>
    </row>
    <row r="5397" spans="1:16" x14ac:dyDescent="0.3">
      <c r="A5397" t="s">
        <v>10794</v>
      </c>
      <c r="B5397">
        <v>7451257</v>
      </c>
      <c r="C5397" t="s">
        <v>1287</v>
      </c>
      <c r="D5397" t="s">
        <v>14</v>
      </c>
      <c r="E5397" t="s">
        <v>15</v>
      </c>
      <c r="F5397" t="s">
        <v>16</v>
      </c>
      <c r="G5397" t="s">
        <v>10795</v>
      </c>
      <c r="H5397">
        <v>819</v>
      </c>
      <c r="I5397">
        <v>1999</v>
      </c>
      <c r="J5397" t="s">
        <v>10796</v>
      </c>
      <c r="K5397">
        <v>4</v>
      </c>
      <c r="L5397">
        <v>446</v>
      </c>
      <c r="M5397">
        <v>59.000000000000007</v>
      </c>
      <c r="N5397">
        <v>1179.4100000000001</v>
      </c>
      <c r="O5397">
        <v>819</v>
      </c>
      <c r="P5397" t="str">
        <f>IF(Table1[[#This Row],[Discount %]]&gt;50,"High Discount","Low Discount")</f>
        <v>High Discount</v>
      </c>
    </row>
    <row r="5398" spans="1:16" x14ac:dyDescent="0.3">
      <c r="A5398" t="s">
        <v>10797</v>
      </c>
      <c r="B5398">
        <v>2463355</v>
      </c>
      <c r="C5398" t="s">
        <v>42</v>
      </c>
      <c r="D5398" t="s">
        <v>14</v>
      </c>
      <c r="E5398" t="s">
        <v>21</v>
      </c>
      <c r="F5398" t="s">
        <v>16</v>
      </c>
      <c r="G5398" t="s">
        <v>10798</v>
      </c>
      <c r="H5398">
        <v>719</v>
      </c>
      <c r="I5398">
        <v>1799</v>
      </c>
      <c r="J5398" t="s">
        <v>101</v>
      </c>
      <c r="K5398">
        <v>4.0999999999999996</v>
      </c>
      <c r="L5398">
        <v>446</v>
      </c>
      <c r="M5398">
        <v>60.000000000000007</v>
      </c>
      <c r="N5398">
        <v>1079.4000000000001</v>
      </c>
      <c r="O5398">
        <v>719</v>
      </c>
      <c r="P5398" t="str">
        <f>IF(Table1[[#This Row],[Discount %]]&gt;50,"High Discount","Low Discount")</f>
        <v>High Discount</v>
      </c>
    </row>
    <row r="5399" spans="1:16" x14ac:dyDescent="0.3">
      <c r="A5399" t="s">
        <v>10799</v>
      </c>
      <c r="B5399">
        <v>8962357</v>
      </c>
      <c r="C5399" t="s">
        <v>13</v>
      </c>
      <c r="D5399" t="s">
        <v>14</v>
      </c>
      <c r="E5399" t="s">
        <v>15</v>
      </c>
      <c r="F5399" t="s">
        <v>16</v>
      </c>
      <c r="G5399" t="s">
        <v>869</v>
      </c>
      <c r="H5399">
        <v>594</v>
      </c>
      <c r="I5399">
        <v>1699</v>
      </c>
      <c r="J5399" t="s">
        <v>118</v>
      </c>
      <c r="K5399">
        <v>3.9</v>
      </c>
      <c r="L5399">
        <v>446</v>
      </c>
      <c r="M5399">
        <v>64.999999999999986</v>
      </c>
      <c r="N5399">
        <v>1104.3499999999997</v>
      </c>
      <c r="O5399">
        <v>594</v>
      </c>
      <c r="P5399" t="str">
        <f>IF(Table1[[#This Row],[Discount %]]&gt;50,"High Discount","Low Discount")</f>
        <v>High Discount</v>
      </c>
    </row>
    <row r="5400" spans="1:16" x14ac:dyDescent="0.3">
      <c r="A5400" t="s">
        <v>10800</v>
      </c>
      <c r="B5400">
        <v>11199248</v>
      </c>
      <c r="C5400" t="s">
        <v>99</v>
      </c>
      <c r="D5400" t="s">
        <v>68</v>
      </c>
      <c r="E5400" t="s">
        <v>69</v>
      </c>
      <c r="F5400" t="s">
        <v>16</v>
      </c>
      <c r="G5400" t="s">
        <v>10801</v>
      </c>
      <c r="H5400">
        <v>1919</v>
      </c>
      <c r="I5400">
        <v>4799</v>
      </c>
      <c r="J5400" t="s">
        <v>35</v>
      </c>
      <c r="K5400">
        <v>3.9</v>
      </c>
      <c r="L5400">
        <v>446</v>
      </c>
      <c r="M5400">
        <v>60</v>
      </c>
      <c r="N5400">
        <v>2879.4</v>
      </c>
      <c r="O5400">
        <v>1919</v>
      </c>
      <c r="P5400" t="str">
        <f>IF(Table1[[#This Row],[Discount %]]&gt;50,"High Discount","Low Discount")</f>
        <v>High Discount</v>
      </c>
    </row>
    <row r="5401" spans="1:16" x14ac:dyDescent="0.3">
      <c r="A5401" t="s">
        <v>10802</v>
      </c>
      <c r="B5401">
        <v>6012690</v>
      </c>
      <c r="C5401" t="s">
        <v>46</v>
      </c>
      <c r="D5401" t="s">
        <v>25</v>
      </c>
      <c r="E5401" t="s">
        <v>26</v>
      </c>
      <c r="F5401" t="s">
        <v>16</v>
      </c>
      <c r="G5401" t="s">
        <v>10803</v>
      </c>
      <c r="H5401">
        <v>487</v>
      </c>
      <c r="I5401">
        <v>1249</v>
      </c>
      <c r="J5401" t="s">
        <v>79</v>
      </c>
      <c r="K5401">
        <v>3.6</v>
      </c>
      <c r="L5401">
        <v>446</v>
      </c>
      <c r="M5401">
        <v>61</v>
      </c>
      <c r="N5401">
        <v>761.89</v>
      </c>
      <c r="O5401">
        <v>487</v>
      </c>
      <c r="P5401" t="str">
        <f>IF(Table1[[#This Row],[Discount %]]&gt;50,"High Discount","Low Discount")</f>
        <v>High Discount</v>
      </c>
    </row>
    <row r="5402" spans="1:16" x14ac:dyDescent="0.3">
      <c r="A5402" t="s">
        <v>10804</v>
      </c>
      <c r="B5402">
        <v>12014456</v>
      </c>
      <c r="C5402" t="s">
        <v>180</v>
      </c>
      <c r="D5402" t="s">
        <v>25</v>
      </c>
      <c r="E5402" t="s">
        <v>38</v>
      </c>
      <c r="F5402" t="s">
        <v>16</v>
      </c>
      <c r="G5402" t="s">
        <v>10805</v>
      </c>
      <c r="H5402">
        <v>314</v>
      </c>
      <c r="I5402">
        <v>899</v>
      </c>
      <c r="J5402" t="s">
        <v>23</v>
      </c>
      <c r="K5402">
        <v>4</v>
      </c>
      <c r="L5402">
        <v>446</v>
      </c>
      <c r="M5402">
        <v>65</v>
      </c>
      <c r="N5402">
        <v>584.35</v>
      </c>
      <c r="O5402">
        <v>314</v>
      </c>
      <c r="P5402" t="str">
        <f>IF(Table1[[#This Row],[Discount %]]&gt;50,"High Discount","Low Discount")</f>
        <v>High Discount</v>
      </c>
    </row>
    <row r="5403" spans="1:16" x14ac:dyDescent="0.3">
      <c r="A5403" t="s">
        <v>10806</v>
      </c>
      <c r="B5403">
        <v>11725188</v>
      </c>
      <c r="C5403" t="s">
        <v>1444</v>
      </c>
      <c r="D5403" t="s">
        <v>25</v>
      </c>
      <c r="E5403" t="s">
        <v>38</v>
      </c>
      <c r="F5403" t="s">
        <v>16</v>
      </c>
      <c r="G5403" t="s">
        <v>10807</v>
      </c>
      <c r="H5403">
        <v>599</v>
      </c>
      <c r="I5403">
        <v>999</v>
      </c>
      <c r="J5403" t="s">
        <v>23</v>
      </c>
      <c r="K5403">
        <v>3.9</v>
      </c>
      <c r="L5403">
        <v>446</v>
      </c>
      <c r="M5403">
        <v>40</v>
      </c>
      <c r="N5403">
        <v>399.6</v>
      </c>
      <c r="O5403">
        <v>599</v>
      </c>
      <c r="P5403" t="str">
        <f>IF(Table1[[#This Row],[Discount %]]&gt;50,"High Discount","Low Discount")</f>
        <v>Low Discount</v>
      </c>
    </row>
    <row r="5404" spans="1:16" x14ac:dyDescent="0.3">
      <c r="A5404" t="s">
        <v>10808</v>
      </c>
      <c r="B5404">
        <v>13238658</v>
      </c>
      <c r="C5404" t="s">
        <v>99</v>
      </c>
      <c r="D5404" t="s">
        <v>68</v>
      </c>
      <c r="E5404" t="s">
        <v>82</v>
      </c>
      <c r="F5404" t="s">
        <v>33</v>
      </c>
      <c r="G5404" t="s">
        <v>10809</v>
      </c>
      <c r="H5404">
        <v>454</v>
      </c>
      <c r="I5404">
        <v>1299</v>
      </c>
      <c r="J5404" t="s">
        <v>101</v>
      </c>
      <c r="K5404">
        <v>4.2</v>
      </c>
      <c r="L5404">
        <v>446</v>
      </c>
      <c r="M5404">
        <v>65</v>
      </c>
      <c r="N5404">
        <v>844.35</v>
      </c>
      <c r="O5404">
        <v>454</v>
      </c>
      <c r="P5404" t="str">
        <f>IF(Table1[[#This Row],[Discount %]]&gt;50,"High Discount","Low Discount")</f>
        <v>High Discount</v>
      </c>
    </row>
    <row r="5405" spans="1:16" x14ac:dyDescent="0.3">
      <c r="A5405" t="s">
        <v>10810</v>
      </c>
      <c r="B5405">
        <v>6930351</v>
      </c>
      <c r="C5405" t="s">
        <v>2332</v>
      </c>
      <c r="D5405" t="s">
        <v>68</v>
      </c>
      <c r="E5405" t="s">
        <v>69</v>
      </c>
      <c r="F5405" t="s">
        <v>33</v>
      </c>
      <c r="G5405" t="s">
        <v>10811</v>
      </c>
      <c r="H5405">
        <v>1349</v>
      </c>
      <c r="I5405">
        <v>2999</v>
      </c>
      <c r="J5405" t="s">
        <v>35</v>
      </c>
      <c r="K5405">
        <v>4.2</v>
      </c>
      <c r="L5405">
        <v>446</v>
      </c>
      <c r="M5405">
        <v>55.000000000000007</v>
      </c>
      <c r="N5405">
        <v>1649.4500000000003</v>
      </c>
      <c r="O5405">
        <v>1349</v>
      </c>
      <c r="P5405" t="str">
        <f>IF(Table1[[#This Row],[Discount %]]&gt;50,"High Discount","Low Discount")</f>
        <v>High Discount</v>
      </c>
    </row>
    <row r="5406" spans="1:16" x14ac:dyDescent="0.3">
      <c r="A5406" t="s">
        <v>10812</v>
      </c>
      <c r="B5406">
        <v>2025392</v>
      </c>
      <c r="C5406" t="s">
        <v>4322</v>
      </c>
      <c r="D5406" t="s">
        <v>31</v>
      </c>
      <c r="E5406" t="s">
        <v>2830</v>
      </c>
      <c r="F5406" t="s">
        <v>33</v>
      </c>
      <c r="G5406" t="s">
        <v>10813</v>
      </c>
      <c r="H5406">
        <v>597</v>
      </c>
      <c r="I5406">
        <v>1049</v>
      </c>
      <c r="J5406" t="s">
        <v>145</v>
      </c>
      <c r="K5406">
        <v>4.0999999999999996</v>
      </c>
      <c r="L5406">
        <v>446</v>
      </c>
      <c r="M5406">
        <v>43</v>
      </c>
      <c r="N5406">
        <v>451.07</v>
      </c>
      <c r="O5406">
        <v>597</v>
      </c>
      <c r="P5406" t="str">
        <f>IF(Table1[[#This Row],[Discount %]]&gt;50,"High Discount","Low Discount")</f>
        <v>Low Discount</v>
      </c>
    </row>
    <row r="5407" spans="1:16" x14ac:dyDescent="0.3">
      <c r="A5407" t="s">
        <v>10814</v>
      </c>
      <c r="B5407">
        <v>14061674</v>
      </c>
      <c r="C5407" t="s">
        <v>1287</v>
      </c>
      <c r="D5407" t="s">
        <v>37</v>
      </c>
      <c r="E5407" t="s">
        <v>15</v>
      </c>
      <c r="F5407" t="s">
        <v>33</v>
      </c>
      <c r="G5407" t="s">
        <v>10815</v>
      </c>
      <c r="I5407">
        <v>1399</v>
      </c>
      <c r="J5407" t="s">
        <v>92</v>
      </c>
      <c r="K5407">
        <v>4.3</v>
      </c>
      <c r="L5407">
        <v>446</v>
      </c>
      <c r="M5407">
        <v>41</v>
      </c>
      <c r="N5407">
        <v>573.59</v>
      </c>
      <c r="O5407">
        <v>825</v>
      </c>
      <c r="P5407" t="str">
        <f>IF(Table1[[#This Row],[Discount %]]&gt;50,"High Discount","Low Discount")</f>
        <v>Low Discount</v>
      </c>
    </row>
    <row r="5408" spans="1:16" x14ac:dyDescent="0.3">
      <c r="A5408" t="s">
        <v>10816</v>
      </c>
      <c r="B5408">
        <v>17477798</v>
      </c>
      <c r="C5408" t="s">
        <v>94</v>
      </c>
      <c r="D5408" t="s">
        <v>37</v>
      </c>
      <c r="E5408" t="s">
        <v>38</v>
      </c>
      <c r="F5408" t="s">
        <v>33</v>
      </c>
      <c r="G5408" t="s">
        <v>5455</v>
      </c>
      <c r="I5408">
        <v>1598</v>
      </c>
      <c r="J5408" t="s">
        <v>40</v>
      </c>
      <c r="K5408">
        <v>4.3</v>
      </c>
      <c r="L5408">
        <v>446</v>
      </c>
      <c r="M5408">
        <v>60</v>
      </c>
      <c r="N5408">
        <v>958.8</v>
      </c>
      <c r="O5408">
        <v>639</v>
      </c>
      <c r="P5408" t="str">
        <f>IF(Table1[[#This Row],[Discount %]]&gt;50,"High Discount","Low Discount")</f>
        <v>High Discount</v>
      </c>
    </row>
    <row r="5409" spans="1:16" x14ac:dyDescent="0.3">
      <c r="A5409" t="s">
        <v>10817</v>
      </c>
      <c r="B5409">
        <v>13000474</v>
      </c>
      <c r="C5409" t="s">
        <v>161</v>
      </c>
      <c r="D5409" t="s">
        <v>37</v>
      </c>
      <c r="E5409" t="s">
        <v>15</v>
      </c>
      <c r="F5409" t="s">
        <v>33</v>
      </c>
      <c r="G5409" t="s">
        <v>10818</v>
      </c>
      <c r="I5409">
        <v>1999</v>
      </c>
      <c r="J5409" t="s">
        <v>118</v>
      </c>
      <c r="K5409">
        <v>4.2</v>
      </c>
      <c r="L5409">
        <v>446</v>
      </c>
      <c r="M5409">
        <v>56.000000000000007</v>
      </c>
      <c r="N5409">
        <v>1119.44</v>
      </c>
      <c r="O5409">
        <v>879</v>
      </c>
      <c r="P5409" t="str">
        <f>IF(Table1[[#This Row],[Discount %]]&gt;50,"High Discount","Low Discount")</f>
        <v>High Discount</v>
      </c>
    </row>
    <row r="5410" spans="1:16" x14ac:dyDescent="0.3">
      <c r="A5410" t="s">
        <v>10819</v>
      </c>
      <c r="B5410">
        <v>2203442</v>
      </c>
      <c r="C5410" t="s">
        <v>13</v>
      </c>
      <c r="D5410" t="s">
        <v>14</v>
      </c>
      <c r="E5410" t="s">
        <v>15</v>
      </c>
      <c r="F5410" t="s">
        <v>16</v>
      </c>
      <c r="G5410" t="s">
        <v>10820</v>
      </c>
      <c r="I5410">
        <v>3299</v>
      </c>
      <c r="J5410" t="s">
        <v>18</v>
      </c>
      <c r="K5410">
        <v>3.7</v>
      </c>
      <c r="L5410">
        <v>445</v>
      </c>
      <c r="M5410">
        <v>52</v>
      </c>
      <c r="N5410">
        <v>1715.48</v>
      </c>
      <c r="O5410">
        <v>1583</v>
      </c>
      <c r="P5410" t="str">
        <f>IF(Table1[[#This Row],[Discount %]]&gt;50,"High Discount","Low Discount")</f>
        <v>High Discount</v>
      </c>
    </row>
    <row r="5411" spans="1:16" x14ac:dyDescent="0.3">
      <c r="A5411" t="s">
        <v>10821</v>
      </c>
      <c r="B5411">
        <v>10384137</v>
      </c>
      <c r="C5411" t="s">
        <v>249</v>
      </c>
      <c r="D5411" t="s">
        <v>68</v>
      </c>
      <c r="E5411" t="s">
        <v>82</v>
      </c>
      <c r="F5411" t="s">
        <v>16</v>
      </c>
      <c r="G5411" t="s">
        <v>10822</v>
      </c>
      <c r="H5411">
        <v>1149</v>
      </c>
      <c r="I5411">
        <v>2299</v>
      </c>
      <c r="J5411" t="s">
        <v>35</v>
      </c>
      <c r="K5411">
        <v>4.3</v>
      </c>
      <c r="L5411">
        <v>445</v>
      </c>
      <c r="M5411">
        <v>50</v>
      </c>
      <c r="N5411">
        <v>1149.5</v>
      </c>
      <c r="O5411">
        <v>1149</v>
      </c>
      <c r="P5411" t="str">
        <f>IF(Table1[[#This Row],[Discount %]]&gt;50,"High Discount","Low Discount")</f>
        <v>Low Discount</v>
      </c>
    </row>
    <row r="5412" spans="1:16" x14ac:dyDescent="0.3">
      <c r="A5412" t="s">
        <v>10823</v>
      </c>
      <c r="B5412">
        <v>6831811</v>
      </c>
      <c r="C5412" t="s">
        <v>13</v>
      </c>
      <c r="D5412" t="s">
        <v>176</v>
      </c>
      <c r="E5412" t="s">
        <v>177</v>
      </c>
      <c r="F5412" t="s">
        <v>16</v>
      </c>
      <c r="G5412" t="s">
        <v>3659</v>
      </c>
      <c r="H5412">
        <v>314</v>
      </c>
      <c r="I5412">
        <v>449</v>
      </c>
      <c r="J5412" t="s">
        <v>145</v>
      </c>
      <c r="K5412">
        <v>4.2</v>
      </c>
      <c r="L5412">
        <v>445</v>
      </c>
      <c r="M5412">
        <v>30</v>
      </c>
      <c r="N5412">
        <v>134.69999999999999</v>
      </c>
      <c r="O5412">
        <v>314</v>
      </c>
      <c r="P5412" t="str">
        <f>IF(Table1[[#This Row],[Discount %]]&gt;50,"High Discount","Low Discount")</f>
        <v>Low Discount</v>
      </c>
    </row>
    <row r="5413" spans="1:16" x14ac:dyDescent="0.3">
      <c r="A5413" t="s">
        <v>10824</v>
      </c>
      <c r="B5413">
        <v>8936551</v>
      </c>
      <c r="C5413" t="s">
        <v>3709</v>
      </c>
      <c r="D5413" t="s">
        <v>176</v>
      </c>
      <c r="E5413" t="s">
        <v>271</v>
      </c>
      <c r="F5413" t="s">
        <v>16</v>
      </c>
      <c r="G5413" t="s">
        <v>10825</v>
      </c>
      <c r="H5413">
        <v>254</v>
      </c>
      <c r="I5413">
        <v>299</v>
      </c>
      <c r="J5413" t="s">
        <v>327</v>
      </c>
      <c r="K5413">
        <v>4.3</v>
      </c>
      <c r="L5413">
        <v>445</v>
      </c>
      <c r="M5413">
        <v>15</v>
      </c>
      <c r="N5413">
        <v>44.85</v>
      </c>
      <c r="O5413">
        <v>254</v>
      </c>
      <c r="P5413" t="str">
        <f>IF(Table1[[#This Row],[Discount %]]&gt;50,"High Discount","Low Discount")</f>
        <v>Low Discount</v>
      </c>
    </row>
    <row r="5414" spans="1:16" x14ac:dyDescent="0.3">
      <c r="A5414" t="s">
        <v>10826</v>
      </c>
      <c r="B5414">
        <v>11787044</v>
      </c>
      <c r="C5414" t="s">
        <v>3709</v>
      </c>
      <c r="D5414" t="s">
        <v>176</v>
      </c>
      <c r="E5414" t="s">
        <v>271</v>
      </c>
      <c r="F5414" t="s">
        <v>16</v>
      </c>
      <c r="G5414" t="s">
        <v>10827</v>
      </c>
      <c r="I5414">
        <v>598</v>
      </c>
      <c r="J5414" t="s">
        <v>5783</v>
      </c>
      <c r="K5414">
        <v>4.3</v>
      </c>
      <c r="L5414">
        <v>445</v>
      </c>
      <c r="M5414">
        <v>31</v>
      </c>
      <c r="N5414">
        <v>185.38</v>
      </c>
      <c r="O5414">
        <v>412</v>
      </c>
      <c r="P5414" t="str">
        <f>IF(Table1[[#This Row],[Discount %]]&gt;50,"High Discount","Low Discount")</f>
        <v>Low Discount</v>
      </c>
    </row>
    <row r="5415" spans="1:16" x14ac:dyDescent="0.3">
      <c r="A5415" t="s">
        <v>10828</v>
      </c>
      <c r="B5415">
        <v>12928852</v>
      </c>
      <c r="C5415" t="s">
        <v>4375</v>
      </c>
      <c r="D5415" t="s">
        <v>60</v>
      </c>
      <c r="E5415" t="s">
        <v>38</v>
      </c>
      <c r="F5415" t="s">
        <v>16</v>
      </c>
      <c r="G5415" t="s">
        <v>10829</v>
      </c>
      <c r="I5415">
        <v>499</v>
      </c>
      <c r="J5415" t="s">
        <v>35</v>
      </c>
      <c r="K5415">
        <v>4.3</v>
      </c>
      <c r="L5415">
        <v>445</v>
      </c>
      <c r="M5415">
        <v>50</v>
      </c>
      <c r="N5415">
        <v>249.5</v>
      </c>
      <c r="O5415">
        <v>249</v>
      </c>
      <c r="P5415" t="str">
        <f>IF(Table1[[#This Row],[Discount %]]&gt;50,"High Discount","Low Discount")</f>
        <v>Low Discount</v>
      </c>
    </row>
    <row r="5416" spans="1:16" x14ac:dyDescent="0.3">
      <c r="A5416" t="s">
        <v>10830</v>
      </c>
      <c r="B5416">
        <v>3886216</v>
      </c>
      <c r="C5416" t="s">
        <v>42</v>
      </c>
      <c r="D5416" t="s">
        <v>25</v>
      </c>
      <c r="E5416" t="s">
        <v>26</v>
      </c>
      <c r="F5416" t="s">
        <v>16</v>
      </c>
      <c r="G5416" t="s">
        <v>10831</v>
      </c>
      <c r="H5416">
        <v>999</v>
      </c>
      <c r="I5416">
        <v>1999</v>
      </c>
      <c r="J5416" t="s">
        <v>231</v>
      </c>
      <c r="K5416">
        <v>4.0999999999999996</v>
      </c>
      <c r="L5416">
        <v>445</v>
      </c>
      <c r="M5416">
        <v>50</v>
      </c>
      <c r="N5416">
        <v>999.5</v>
      </c>
      <c r="O5416">
        <v>999</v>
      </c>
      <c r="P5416" t="str">
        <f>IF(Table1[[#This Row],[Discount %]]&gt;50,"High Discount","Low Discount")</f>
        <v>Low Discount</v>
      </c>
    </row>
    <row r="5417" spans="1:16" x14ac:dyDescent="0.3">
      <c r="A5417" t="s">
        <v>10832</v>
      </c>
      <c r="B5417">
        <v>10617900</v>
      </c>
      <c r="C5417" t="s">
        <v>13</v>
      </c>
      <c r="D5417" t="s">
        <v>25</v>
      </c>
      <c r="E5417" t="s">
        <v>168</v>
      </c>
      <c r="F5417" t="s">
        <v>16</v>
      </c>
      <c r="G5417" t="s">
        <v>10833</v>
      </c>
      <c r="I5417">
        <v>2799</v>
      </c>
      <c r="J5417" t="s">
        <v>212</v>
      </c>
      <c r="K5417">
        <v>4</v>
      </c>
      <c r="L5417">
        <v>445</v>
      </c>
      <c r="M5417">
        <v>52</v>
      </c>
      <c r="N5417">
        <v>1455.48</v>
      </c>
      <c r="O5417">
        <v>1343</v>
      </c>
      <c r="P5417" t="str">
        <f>IF(Table1[[#This Row],[Discount %]]&gt;50,"High Discount","Low Discount")</f>
        <v>High Discount</v>
      </c>
    </row>
    <row r="5418" spans="1:16" x14ac:dyDescent="0.3">
      <c r="A5418" t="s">
        <v>10834</v>
      </c>
      <c r="B5418">
        <v>13220714</v>
      </c>
      <c r="C5418" t="s">
        <v>42</v>
      </c>
      <c r="D5418" t="s">
        <v>25</v>
      </c>
      <c r="E5418" t="s">
        <v>38</v>
      </c>
      <c r="F5418" t="s">
        <v>16</v>
      </c>
      <c r="G5418" t="s">
        <v>10835</v>
      </c>
      <c r="H5418">
        <v>384</v>
      </c>
      <c r="I5418">
        <v>699</v>
      </c>
      <c r="J5418" t="s">
        <v>23</v>
      </c>
      <c r="K5418">
        <v>4.2</v>
      </c>
      <c r="L5418">
        <v>445</v>
      </c>
      <c r="M5418">
        <v>45</v>
      </c>
      <c r="N5418">
        <v>314.55</v>
      </c>
      <c r="O5418">
        <v>384</v>
      </c>
      <c r="P5418" t="str">
        <f>IF(Table1[[#This Row],[Discount %]]&gt;50,"High Discount","Low Discount")</f>
        <v>Low Discount</v>
      </c>
    </row>
    <row r="5419" spans="1:16" x14ac:dyDescent="0.3">
      <c r="A5419" t="s">
        <v>10836</v>
      </c>
      <c r="B5419">
        <v>13658892</v>
      </c>
      <c r="C5419" t="s">
        <v>46</v>
      </c>
      <c r="D5419" t="s">
        <v>25</v>
      </c>
      <c r="E5419" t="s">
        <v>26</v>
      </c>
      <c r="F5419" t="s">
        <v>16</v>
      </c>
      <c r="G5419" t="s">
        <v>10837</v>
      </c>
      <c r="H5419">
        <v>540</v>
      </c>
      <c r="I5419">
        <v>949</v>
      </c>
      <c r="J5419" t="s">
        <v>79</v>
      </c>
      <c r="K5419">
        <v>4.2</v>
      </c>
      <c r="L5419">
        <v>445</v>
      </c>
      <c r="M5419">
        <v>43</v>
      </c>
      <c r="N5419">
        <v>408.07</v>
      </c>
      <c r="O5419">
        <v>540</v>
      </c>
      <c r="P5419" t="str">
        <f>IF(Table1[[#This Row],[Discount %]]&gt;50,"High Discount","Low Discount")</f>
        <v>Low Discount</v>
      </c>
    </row>
    <row r="5420" spans="1:16" x14ac:dyDescent="0.3">
      <c r="A5420" t="s">
        <v>10838</v>
      </c>
      <c r="B5420">
        <v>13901262</v>
      </c>
      <c r="C5420" t="s">
        <v>510</v>
      </c>
      <c r="D5420" t="s">
        <v>68</v>
      </c>
      <c r="E5420" t="s">
        <v>295</v>
      </c>
      <c r="F5420" t="s">
        <v>33</v>
      </c>
      <c r="G5420" t="s">
        <v>10839</v>
      </c>
      <c r="H5420">
        <v>734</v>
      </c>
      <c r="I5420">
        <v>2099</v>
      </c>
      <c r="J5420" t="s">
        <v>145</v>
      </c>
      <c r="K5420">
        <v>4.0999999999999996</v>
      </c>
      <c r="L5420">
        <v>445</v>
      </c>
      <c r="M5420">
        <v>64.999999999999986</v>
      </c>
      <c r="N5420">
        <v>1364.3499999999997</v>
      </c>
      <c r="O5420">
        <v>734</v>
      </c>
      <c r="P5420" t="str">
        <f>IF(Table1[[#This Row],[Discount %]]&gt;50,"High Discount","Low Discount")</f>
        <v>High Discount</v>
      </c>
    </row>
    <row r="5421" spans="1:16" x14ac:dyDescent="0.3">
      <c r="A5421" t="s">
        <v>10840</v>
      </c>
      <c r="B5421">
        <v>10690372</v>
      </c>
      <c r="C5421" t="s">
        <v>30</v>
      </c>
      <c r="D5421" t="s">
        <v>31</v>
      </c>
      <c r="E5421" t="s">
        <v>104</v>
      </c>
      <c r="F5421" t="s">
        <v>33</v>
      </c>
      <c r="G5421" t="s">
        <v>10841</v>
      </c>
      <c r="H5421">
        <v>422</v>
      </c>
      <c r="I5421">
        <v>845</v>
      </c>
      <c r="J5421" t="s">
        <v>1060</v>
      </c>
      <c r="K5421">
        <v>4.3</v>
      </c>
      <c r="L5421">
        <v>445</v>
      </c>
      <c r="M5421">
        <v>50</v>
      </c>
      <c r="N5421">
        <v>422.5</v>
      </c>
      <c r="O5421">
        <v>422</v>
      </c>
      <c r="P5421" t="str">
        <f>IF(Table1[[#This Row],[Discount %]]&gt;50,"High Discount","Low Discount")</f>
        <v>Low Discount</v>
      </c>
    </row>
    <row r="5422" spans="1:16" x14ac:dyDescent="0.3">
      <c r="A5422" t="s">
        <v>10842</v>
      </c>
      <c r="B5422">
        <v>8357697</v>
      </c>
      <c r="C5422" t="s">
        <v>30</v>
      </c>
      <c r="D5422" t="s">
        <v>31</v>
      </c>
      <c r="E5422" t="s">
        <v>104</v>
      </c>
      <c r="F5422" t="s">
        <v>33</v>
      </c>
      <c r="G5422" t="s">
        <v>10843</v>
      </c>
      <c r="H5422">
        <v>492</v>
      </c>
      <c r="I5422">
        <v>895</v>
      </c>
      <c r="J5422" t="s">
        <v>1060</v>
      </c>
      <c r="K5422">
        <v>4.3</v>
      </c>
      <c r="L5422">
        <v>445</v>
      </c>
      <c r="M5422">
        <v>45</v>
      </c>
      <c r="N5422">
        <v>402.75</v>
      </c>
      <c r="O5422">
        <v>492</v>
      </c>
      <c r="P5422" t="str">
        <f>IF(Table1[[#This Row],[Discount %]]&gt;50,"High Discount","Low Discount")</f>
        <v>Low Discount</v>
      </c>
    </row>
    <row r="5423" spans="1:16" x14ac:dyDescent="0.3">
      <c r="A5423" t="s">
        <v>10844</v>
      </c>
      <c r="B5423">
        <v>10560858</v>
      </c>
      <c r="C5423" t="s">
        <v>85</v>
      </c>
      <c r="D5423" t="s">
        <v>86</v>
      </c>
      <c r="E5423" t="s">
        <v>82</v>
      </c>
      <c r="F5423" t="s">
        <v>33</v>
      </c>
      <c r="G5423" t="s">
        <v>7149</v>
      </c>
      <c r="H5423">
        <v>349</v>
      </c>
      <c r="I5423">
        <v>999</v>
      </c>
      <c r="J5423" t="s">
        <v>88</v>
      </c>
      <c r="K5423">
        <v>3.9</v>
      </c>
      <c r="L5423">
        <v>445</v>
      </c>
      <c r="M5423">
        <v>65</v>
      </c>
      <c r="N5423">
        <v>649.35</v>
      </c>
      <c r="O5423">
        <v>349</v>
      </c>
      <c r="P5423" t="str">
        <f>IF(Table1[[#This Row],[Discount %]]&gt;50,"High Discount","Low Discount")</f>
        <v>High Discount</v>
      </c>
    </row>
    <row r="5424" spans="1:16" x14ac:dyDescent="0.3">
      <c r="A5424" t="s">
        <v>10845</v>
      </c>
      <c r="B5424">
        <v>9017991</v>
      </c>
      <c r="C5424" t="s">
        <v>13</v>
      </c>
      <c r="D5424" t="s">
        <v>37</v>
      </c>
      <c r="E5424" t="s">
        <v>15</v>
      </c>
      <c r="F5424" t="s">
        <v>33</v>
      </c>
      <c r="G5424" t="s">
        <v>10846</v>
      </c>
      <c r="I5424">
        <v>2099</v>
      </c>
      <c r="J5424" t="s">
        <v>118</v>
      </c>
      <c r="K5424">
        <v>4.2</v>
      </c>
      <c r="L5424">
        <v>445</v>
      </c>
      <c r="M5424">
        <v>64.999999999999986</v>
      </c>
      <c r="N5424">
        <v>1364.3499999999997</v>
      </c>
      <c r="O5424">
        <v>734</v>
      </c>
      <c r="P5424" t="str">
        <f>IF(Table1[[#This Row],[Discount %]]&gt;50,"High Discount","Low Discount")</f>
        <v>High Discount</v>
      </c>
    </row>
    <row r="5425" spans="1:16" x14ac:dyDescent="0.3">
      <c r="A5425" t="s">
        <v>10847</v>
      </c>
      <c r="B5425">
        <v>12645758</v>
      </c>
      <c r="C5425" t="s">
        <v>1325</v>
      </c>
      <c r="D5425" t="s">
        <v>37</v>
      </c>
      <c r="E5425" t="s">
        <v>38</v>
      </c>
      <c r="F5425" t="s">
        <v>33</v>
      </c>
      <c r="G5425" t="s">
        <v>10848</v>
      </c>
      <c r="I5425">
        <v>799</v>
      </c>
      <c r="J5425" t="s">
        <v>40</v>
      </c>
      <c r="K5425">
        <v>3.9</v>
      </c>
      <c r="L5425">
        <v>445</v>
      </c>
      <c r="M5425">
        <v>60</v>
      </c>
      <c r="N5425">
        <v>479.4</v>
      </c>
      <c r="O5425">
        <v>319</v>
      </c>
      <c r="P5425" t="str">
        <f>IF(Table1[[#This Row],[Discount %]]&gt;50,"High Discount","Low Discount")</f>
        <v>High Discount</v>
      </c>
    </row>
    <row r="5426" spans="1:16" x14ac:dyDescent="0.3">
      <c r="A5426" t="s">
        <v>10849</v>
      </c>
      <c r="B5426">
        <v>15038472</v>
      </c>
      <c r="C5426" t="s">
        <v>270</v>
      </c>
      <c r="D5426" t="s">
        <v>14</v>
      </c>
      <c r="E5426" t="s">
        <v>15</v>
      </c>
      <c r="F5426" t="s">
        <v>16</v>
      </c>
      <c r="G5426" t="s">
        <v>10850</v>
      </c>
      <c r="H5426">
        <v>1559</v>
      </c>
      <c r="I5426">
        <v>2599</v>
      </c>
      <c r="J5426" t="s">
        <v>2586</v>
      </c>
      <c r="K5426">
        <v>4.5</v>
      </c>
      <c r="L5426">
        <v>444</v>
      </c>
      <c r="M5426">
        <v>40</v>
      </c>
      <c r="N5426">
        <v>1039.5999999999999</v>
      </c>
      <c r="O5426">
        <v>1559</v>
      </c>
      <c r="P5426" t="str">
        <f>IF(Table1[[#This Row],[Discount %]]&gt;50,"High Discount","Low Discount")</f>
        <v>Low Discount</v>
      </c>
    </row>
    <row r="5427" spans="1:16" x14ac:dyDescent="0.3">
      <c r="A5427" t="s">
        <v>10851</v>
      </c>
      <c r="B5427">
        <v>13859110</v>
      </c>
      <c r="C5427" t="s">
        <v>13</v>
      </c>
      <c r="D5427" t="s">
        <v>14</v>
      </c>
      <c r="E5427" t="s">
        <v>47</v>
      </c>
      <c r="F5427" t="s">
        <v>16</v>
      </c>
      <c r="G5427" t="s">
        <v>10852</v>
      </c>
      <c r="H5427">
        <v>1044</v>
      </c>
      <c r="I5427">
        <v>1899</v>
      </c>
      <c r="J5427" t="s">
        <v>18</v>
      </c>
      <c r="K5427">
        <v>4</v>
      </c>
      <c r="L5427">
        <v>444</v>
      </c>
      <c r="M5427">
        <v>44.999999999999993</v>
      </c>
      <c r="N5427">
        <v>854.54999999999984</v>
      </c>
      <c r="O5427">
        <v>1044</v>
      </c>
      <c r="P5427" t="str">
        <f>IF(Table1[[#This Row],[Discount %]]&gt;50,"High Discount","Low Discount")</f>
        <v>Low Discount</v>
      </c>
    </row>
    <row r="5428" spans="1:16" x14ac:dyDescent="0.3">
      <c r="A5428" t="s">
        <v>10853</v>
      </c>
      <c r="B5428">
        <v>6791050</v>
      </c>
      <c r="C5428" t="s">
        <v>59</v>
      </c>
      <c r="D5428" t="s">
        <v>14</v>
      </c>
      <c r="E5428" t="s">
        <v>21</v>
      </c>
      <c r="F5428" t="s">
        <v>16</v>
      </c>
      <c r="G5428" t="s">
        <v>10854</v>
      </c>
      <c r="H5428">
        <v>1019</v>
      </c>
      <c r="I5428">
        <v>1699</v>
      </c>
      <c r="J5428" t="s">
        <v>35</v>
      </c>
      <c r="K5428">
        <v>3.8</v>
      </c>
      <c r="L5428">
        <v>444</v>
      </c>
      <c r="M5428">
        <v>40</v>
      </c>
      <c r="N5428">
        <v>679.6</v>
      </c>
      <c r="O5428">
        <v>1019</v>
      </c>
      <c r="P5428" t="str">
        <f>IF(Table1[[#This Row],[Discount %]]&gt;50,"High Discount","Low Discount")</f>
        <v>Low Discount</v>
      </c>
    </row>
    <row r="5429" spans="1:16" x14ac:dyDescent="0.3">
      <c r="A5429" t="s">
        <v>10855</v>
      </c>
      <c r="B5429">
        <v>7633378</v>
      </c>
      <c r="C5429" t="s">
        <v>321</v>
      </c>
      <c r="D5429" t="s">
        <v>14</v>
      </c>
      <c r="E5429" t="s">
        <v>15</v>
      </c>
      <c r="F5429" t="s">
        <v>16</v>
      </c>
      <c r="G5429" t="s">
        <v>5717</v>
      </c>
      <c r="H5429">
        <v>674</v>
      </c>
      <c r="I5429">
        <v>1499</v>
      </c>
      <c r="J5429" t="s">
        <v>18</v>
      </c>
      <c r="K5429">
        <v>3.7</v>
      </c>
      <c r="L5429">
        <v>444</v>
      </c>
      <c r="M5429">
        <v>55.000000000000007</v>
      </c>
      <c r="N5429">
        <v>824.45000000000016</v>
      </c>
      <c r="O5429">
        <v>674</v>
      </c>
      <c r="P5429" t="str">
        <f>IF(Table1[[#This Row],[Discount %]]&gt;50,"High Discount","Low Discount")</f>
        <v>High Discount</v>
      </c>
    </row>
    <row r="5430" spans="1:16" x14ac:dyDescent="0.3">
      <c r="A5430" t="s">
        <v>10856</v>
      </c>
      <c r="B5430">
        <v>11199372</v>
      </c>
      <c r="C5430" t="s">
        <v>99</v>
      </c>
      <c r="D5430" t="s">
        <v>68</v>
      </c>
      <c r="E5430" t="s">
        <v>69</v>
      </c>
      <c r="F5430" t="s">
        <v>16</v>
      </c>
      <c r="G5430" t="s">
        <v>10857</v>
      </c>
      <c r="H5430">
        <v>1319</v>
      </c>
      <c r="I5430">
        <v>3299</v>
      </c>
      <c r="J5430" t="s">
        <v>35</v>
      </c>
      <c r="K5430">
        <v>4.0999999999999996</v>
      </c>
      <c r="L5430">
        <v>444</v>
      </c>
      <c r="M5430">
        <v>60</v>
      </c>
      <c r="N5430">
        <v>1979.4</v>
      </c>
      <c r="O5430">
        <v>1319</v>
      </c>
      <c r="P5430" t="str">
        <f>IF(Table1[[#This Row],[Discount %]]&gt;50,"High Discount","Low Discount")</f>
        <v>High Discount</v>
      </c>
    </row>
    <row r="5431" spans="1:16" x14ac:dyDescent="0.3">
      <c r="A5431" t="s">
        <v>10858</v>
      </c>
      <c r="B5431">
        <v>9973935</v>
      </c>
      <c r="C5431" t="s">
        <v>1626</v>
      </c>
      <c r="D5431" t="s">
        <v>68</v>
      </c>
      <c r="E5431" t="s">
        <v>82</v>
      </c>
      <c r="F5431" t="s">
        <v>16</v>
      </c>
      <c r="G5431" t="s">
        <v>10859</v>
      </c>
      <c r="H5431">
        <v>799</v>
      </c>
      <c r="I5431">
        <v>999</v>
      </c>
      <c r="J5431" t="s">
        <v>35</v>
      </c>
      <c r="K5431">
        <v>4.4000000000000004</v>
      </c>
      <c r="L5431">
        <v>444</v>
      </c>
      <c r="M5431">
        <v>20</v>
      </c>
      <c r="N5431">
        <v>199.8</v>
      </c>
      <c r="O5431">
        <v>799</v>
      </c>
      <c r="P5431" t="str">
        <f>IF(Table1[[#This Row],[Discount %]]&gt;50,"High Discount","Low Discount")</f>
        <v>Low Discount</v>
      </c>
    </row>
    <row r="5432" spans="1:16" x14ac:dyDescent="0.3">
      <c r="A5432" t="s">
        <v>10860</v>
      </c>
      <c r="B5432">
        <v>14014806</v>
      </c>
      <c r="C5432" t="s">
        <v>46</v>
      </c>
      <c r="D5432" t="s">
        <v>25</v>
      </c>
      <c r="E5432" t="s">
        <v>26</v>
      </c>
      <c r="F5432" t="s">
        <v>16</v>
      </c>
      <c r="G5432" t="s">
        <v>10861</v>
      </c>
      <c r="H5432">
        <v>634</v>
      </c>
      <c r="I5432">
        <v>1349</v>
      </c>
      <c r="J5432" t="s">
        <v>79</v>
      </c>
      <c r="K5432">
        <v>4.3</v>
      </c>
      <c r="L5432">
        <v>444</v>
      </c>
      <c r="M5432">
        <v>53</v>
      </c>
      <c r="N5432">
        <v>714.97</v>
      </c>
      <c r="O5432">
        <v>634</v>
      </c>
      <c r="P5432" t="str">
        <f>IF(Table1[[#This Row],[Discount %]]&gt;50,"High Discount","Low Discount")</f>
        <v>High Discount</v>
      </c>
    </row>
    <row r="5433" spans="1:16" x14ac:dyDescent="0.3">
      <c r="A5433" t="s">
        <v>10862</v>
      </c>
      <c r="B5433">
        <v>10216047</v>
      </c>
      <c r="C5433" t="s">
        <v>3552</v>
      </c>
      <c r="D5433" t="s">
        <v>25</v>
      </c>
      <c r="E5433" t="s">
        <v>26</v>
      </c>
      <c r="F5433" t="s">
        <v>16</v>
      </c>
      <c r="G5433" t="s">
        <v>10863</v>
      </c>
      <c r="H5433">
        <v>629</v>
      </c>
      <c r="I5433">
        <v>1749</v>
      </c>
      <c r="J5433" t="s">
        <v>28</v>
      </c>
      <c r="K5433">
        <v>3.9</v>
      </c>
      <c r="L5433">
        <v>444</v>
      </c>
      <c r="M5433">
        <v>63.999999999999993</v>
      </c>
      <c r="N5433">
        <v>1119.3599999999999</v>
      </c>
      <c r="O5433">
        <v>629</v>
      </c>
      <c r="P5433" t="str">
        <f>IF(Table1[[#This Row],[Discount %]]&gt;50,"High Discount","Low Discount")</f>
        <v>High Discount</v>
      </c>
    </row>
    <row r="5434" spans="1:16" x14ac:dyDescent="0.3">
      <c r="A5434" t="s">
        <v>10864</v>
      </c>
      <c r="B5434">
        <v>11007430</v>
      </c>
      <c r="C5434" t="s">
        <v>42</v>
      </c>
      <c r="D5434" t="s">
        <v>25</v>
      </c>
      <c r="E5434" t="s">
        <v>26</v>
      </c>
      <c r="F5434" t="s">
        <v>16</v>
      </c>
      <c r="G5434" t="s">
        <v>10865</v>
      </c>
      <c r="H5434">
        <v>799</v>
      </c>
      <c r="I5434">
        <v>1999</v>
      </c>
      <c r="J5434" t="s">
        <v>231</v>
      </c>
      <c r="K5434">
        <v>4.3</v>
      </c>
      <c r="L5434">
        <v>444</v>
      </c>
      <c r="M5434">
        <v>60.000000000000007</v>
      </c>
      <c r="N5434">
        <v>1199.4000000000001</v>
      </c>
      <c r="O5434">
        <v>799</v>
      </c>
      <c r="P5434" t="str">
        <f>IF(Table1[[#This Row],[Discount %]]&gt;50,"High Discount","Low Discount")</f>
        <v>High Discount</v>
      </c>
    </row>
    <row r="5435" spans="1:16" x14ac:dyDescent="0.3">
      <c r="A5435" t="s">
        <v>10866</v>
      </c>
      <c r="B5435">
        <v>11363410</v>
      </c>
      <c r="C5435" t="s">
        <v>149</v>
      </c>
      <c r="D5435" t="s">
        <v>25</v>
      </c>
      <c r="E5435" t="s">
        <v>38</v>
      </c>
      <c r="F5435" t="s">
        <v>16</v>
      </c>
      <c r="G5435" t="s">
        <v>10867</v>
      </c>
      <c r="H5435">
        <v>349</v>
      </c>
      <c r="I5435">
        <v>699</v>
      </c>
      <c r="J5435" t="s">
        <v>35</v>
      </c>
      <c r="K5435">
        <v>4.5</v>
      </c>
      <c r="L5435">
        <v>444</v>
      </c>
      <c r="M5435">
        <v>50</v>
      </c>
      <c r="N5435">
        <v>349.5</v>
      </c>
      <c r="O5435">
        <v>349</v>
      </c>
      <c r="P5435" t="str">
        <f>IF(Table1[[#This Row],[Discount %]]&gt;50,"High Discount","Low Discount")</f>
        <v>Low Discount</v>
      </c>
    </row>
    <row r="5436" spans="1:16" x14ac:dyDescent="0.3">
      <c r="A5436" t="s">
        <v>10868</v>
      </c>
      <c r="B5436">
        <v>12035566</v>
      </c>
      <c r="C5436" t="s">
        <v>994</v>
      </c>
      <c r="D5436" t="s">
        <v>68</v>
      </c>
      <c r="E5436" t="s">
        <v>554</v>
      </c>
      <c r="F5436" t="s">
        <v>33</v>
      </c>
      <c r="G5436" t="s">
        <v>10869</v>
      </c>
      <c r="H5436">
        <v>577</v>
      </c>
      <c r="I5436">
        <v>1699</v>
      </c>
      <c r="J5436" t="s">
        <v>35</v>
      </c>
      <c r="K5436">
        <v>4</v>
      </c>
      <c r="L5436">
        <v>444</v>
      </c>
      <c r="M5436">
        <v>65.999999999999986</v>
      </c>
      <c r="N5436">
        <v>1121.3399999999997</v>
      </c>
      <c r="O5436">
        <v>577</v>
      </c>
      <c r="P5436" t="str">
        <f>IF(Table1[[#This Row],[Discount %]]&gt;50,"High Discount","Low Discount")</f>
        <v>High Discount</v>
      </c>
    </row>
    <row r="5437" spans="1:16" x14ac:dyDescent="0.3">
      <c r="A5437" t="s">
        <v>10870</v>
      </c>
      <c r="B5437">
        <v>13001104</v>
      </c>
      <c r="C5437" t="s">
        <v>3480</v>
      </c>
      <c r="D5437" t="s">
        <v>68</v>
      </c>
      <c r="E5437" t="s">
        <v>82</v>
      </c>
      <c r="F5437" t="s">
        <v>33</v>
      </c>
      <c r="G5437" t="s">
        <v>10871</v>
      </c>
      <c r="H5437">
        <v>719</v>
      </c>
      <c r="I5437">
        <v>2999</v>
      </c>
      <c r="J5437" t="s">
        <v>1775</v>
      </c>
      <c r="K5437">
        <v>4.2</v>
      </c>
      <c r="L5437">
        <v>444</v>
      </c>
      <c r="M5437">
        <v>75.999999999999986</v>
      </c>
      <c r="N5437">
        <v>2279.2399999999998</v>
      </c>
      <c r="O5437">
        <v>719</v>
      </c>
      <c r="P5437" t="str">
        <f>IF(Table1[[#This Row],[Discount %]]&gt;50,"High Discount","Low Discount")</f>
        <v>High Discount</v>
      </c>
    </row>
    <row r="5438" spans="1:16" x14ac:dyDescent="0.3">
      <c r="A5438" t="s">
        <v>10872</v>
      </c>
      <c r="B5438">
        <v>15828674</v>
      </c>
      <c r="C5438" t="s">
        <v>1023</v>
      </c>
      <c r="D5438" t="s">
        <v>68</v>
      </c>
      <c r="E5438" t="s">
        <v>69</v>
      </c>
      <c r="F5438" t="s">
        <v>33</v>
      </c>
      <c r="G5438" t="s">
        <v>10873</v>
      </c>
      <c r="H5438">
        <v>1439</v>
      </c>
      <c r="I5438">
        <v>3999</v>
      </c>
      <c r="J5438" t="s">
        <v>35</v>
      </c>
      <c r="K5438">
        <v>4</v>
      </c>
      <c r="L5438">
        <v>444</v>
      </c>
      <c r="M5438">
        <v>64</v>
      </c>
      <c r="N5438">
        <v>2559.36</v>
      </c>
      <c r="O5438">
        <v>1439</v>
      </c>
      <c r="P5438" t="str">
        <f>IF(Table1[[#This Row],[Discount %]]&gt;50,"High Discount","Low Discount")</f>
        <v>High Discount</v>
      </c>
    </row>
    <row r="5439" spans="1:16" x14ac:dyDescent="0.3">
      <c r="A5439" t="s">
        <v>10874</v>
      </c>
      <c r="B5439">
        <v>11938904</v>
      </c>
      <c r="C5439" t="s">
        <v>142</v>
      </c>
      <c r="D5439" t="s">
        <v>31</v>
      </c>
      <c r="E5439" t="s">
        <v>143</v>
      </c>
      <c r="F5439" t="s">
        <v>33</v>
      </c>
      <c r="G5439" t="s">
        <v>144</v>
      </c>
      <c r="H5439">
        <v>558</v>
      </c>
      <c r="I5439">
        <v>1299</v>
      </c>
      <c r="J5439" t="s">
        <v>145</v>
      </c>
      <c r="K5439">
        <v>4</v>
      </c>
      <c r="L5439">
        <v>444</v>
      </c>
      <c r="M5439">
        <v>56.999999999999993</v>
      </c>
      <c r="N5439">
        <v>740.42999999999984</v>
      </c>
      <c r="O5439">
        <v>558</v>
      </c>
      <c r="P5439" t="str">
        <f>IF(Table1[[#This Row],[Discount %]]&gt;50,"High Discount","Low Discount")</f>
        <v>High Discount</v>
      </c>
    </row>
    <row r="5440" spans="1:16" x14ac:dyDescent="0.3">
      <c r="A5440" t="s">
        <v>10875</v>
      </c>
      <c r="B5440">
        <v>13790566</v>
      </c>
      <c r="C5440" t="s">
        <v>10876</v>
      </c>
      <c r="D5440" t="s">
        <v>31</v>
      </c>
      <c r="E5440" t="s">
        <v>2830</v>
      </c>
      <c r="F5440" t="s">
        <v>33</v>
      </c>
      <c r="G5440" t="s">
        <v>10877</v>
      </c>
      <c r="H5440">
        <v>899</v>
      </c>
      <c r="I5440">
        <v>1499</v>
      </c>
      <c r="J5440" t="s">
        <v>35</v>
      </c>
      <c r="K5440">
        <v>4.0999999999999996</v>
      </c>
      <c r="L5440">
        <v>444</v>
      </c>
      <c r="M5440">
        <v>40</v>
      </c>
      <c r="N5440">
        <v>599.6</v>
      </c>
      <c r="O5440">
        <v>899</v>
      </c>
      <c r="P5440" t="str">
        <f>IF(Table1[[#This Row],[Discount %]]&gt;50,"High Discount","Low Discount")</f>
        <v>Low Discount</v>
      </c>
    </row>
    <row r="5441" spans="1:16" x14ac:dyDescent="0.3">
      <c r="A5441" t="s">
        <v>10878</v>
      </c>
      <c r="B5441">
        <v>16416302</v>
      </c>
      <c r="C5441" t="s">
        <v>30</v>
      </c>
      <c r="D5441" t="s">
        <v>31</v>
      </c>
      <c r="E5441" t="s">
        <v>32</v>
      </c>
      <c r="F5441" t="s">
        <v>33</v>
      </c>
      <c r="G5441" t="s">
        <v>10879</v>
      </c>
      <c r="H5441">
        <v>548</v>
      </c>
      <c r="I5441">
        <v>795</v>
      </c>
      <c r="J5441" t="s">
        <v>35</v>
      </c>
      <c r="K5441">
        <v>4.0999999999999996</v>
      </c>
      <c r="L5441">
        <v>444</v>
      </c>
      <c r="M5441">
        <v>31</v>
      </c>
      <c r="N5441">
        <v>246.45</v>
      </c>
      <c r="O5441">
        <v>548</v>
      </c>
      <c r="P5441" t="str">
        <f>IF(Table1[[#This Row],[Discount %]]&gt;50,"High Discount","Low Discount")</f>
        <v>Low Discount</v>
      </c>
    </row>
    <row r="5442" spans="1:16" x14ac:dyDescent="0.3">
      <c r="A5442" t="s">
        <v>10880</v>
      </c>
      <c r="B5442">
        <v>1983652</v>
      </c>
      <c r="C5442" t="s">
        <v>180</v>
      </c>
      <c r="D5442" t="s">
        <v>86</v>
      </c>
      <c r="E5442" t="s">
        <v>82</v>
      </c>
      <c r="F5442" t="s">
        <v>33</v>
      </c>
      <c r="G5442" t="s">
        <v>10881</v>
      </c>
      <c r="H5442">
        <v>629</v>
      </c>
      <c r="I5442">
        <v>1399</v>
      </c>
      <c r="J5442" t="s">
        <v>88</v>
      </c>
      <c r="K5442">
        <v>3.9</v>
      </c>
      <c r="L5442">
        <v>444</v>
      </c>
      <c r="M5442">
        <v>55.000000000000007</v>
      </c>
      <c r="N5442">
        <v>769.45000000000016</v>
      </c>
      <c r="O5442">
        <v>629</v>
      </c>
      <c r="P5442" t="str">
        <f>IF(Table1[[#This Row],[Discount %]]&gt;50,"High Discount","Low Discount")</f>
        <v>High Discount</v>
      </c>
    </row>
    <row r="5443" spans="1:16" x14ac:dyDescent="0.3">
      <c r="A5443" t="s">
        <v>10882</v>
      </c>
      <c r="B5443">
        <v>12150586</v>
      </c>
      <c r="C5443" t="s">
        <v>199</v>
      </c>
      <c r="D5443" t="s">
        <v>86</v>
      </c>
      <c r="E5443" t="s">
        <v>131</v>
      </c>
      <c r="F5443" t="s">
        <v>33</v>
      </c>
      <c r="G5443" t="s">
        <v>10883</v>
      </c>
      <c r="H5443">
        <v>839</v>
      </c>
      <c r="I5443">
        <v>2399</v>
      </c>
      <c r="J5443" t="s">
        <v>201</v>
      </c>
      <c r="K5443">
        <v>4.3</v>
      </c>
      <c r="L5443">
        <v>444</v>
      </c>
      <c r="M5443">
        <v>64.999999999999986</v>
      </c>
      <c r="N5443">
        <v>1559.3499999999997</v>
      </c>
      <c r="O5443">
        <v>839</v>
      </c>
      <c r="P5443" t="str">
        <f>IF(Table1[[#This Row],[Discount %]]&gt;50,"High Discount","Low Discount")</f>
        <v>High Discount</v>
      </c>
    </row>
    <row r="5444" spans="1:16" x14ac:dyDescent="0.3">
      <c r="A5444" t="s">
        <v>10884</v>
      </c>
      <c r="B5444">
        <v>11125522</v>
      </c>
      <c r="C5444" t="s">
        <v>840</v>
      </c>
      <c r="D5444" t="s">
        <v>37</v>
      </c>
      <c r="E5444" t="s">
        <v>343</v>
      </c>
      <c r="F5444" t="s">
        <v>33</v>
      </c>
      <c r="G5444" t="s">
        <v>10885</v>
      </c>
      <c r="I5444">
        <v>1599</v>
      </c>
      <c r="J5444" t="s">
        <v>92</v>
      </c>
      <c r="K5444">
        <v>4.2</v>
      </c>
      <c r="L5444">
        <v>444</v>
      </c>
      <c r="M5444">
        <v>51</v>
      </c>
      <c r="N5444">
        <v>815.49</v>
      </c>
      <c r="O5444">
        <v>783</v>
      </c>
      <c r="P5444" t="str">
        <f>IF(Table1[[#This Row],[Discount %]]&gt;50,"High Discount","Low Discount")</f>
        <v>High Discount</v>
      </c>
    </row>
    <row r="5445" spans="1:16" x14ac:dyDescent="0.3">
      <c r="A5445" t="s">
        <v>10886</v>
      </c>
      <c r="B5445">
        <v>12797584</v>
      </c>
      <c r="C5445" t="s">
        <v>134</v>
      </c>
      <c r="D5445" t="s">
        <v>37</v>
      </c>
      <c r="E5445" t="s">
        <v>168</v>
      </c>
      <c r="F5445" t="s">
        <v>33</v>
      </c>
      <c r="G5445" t="s">
        <v>10887</v>
      </c>
      <c r="I5445">
        <v>1999</v>
      </c>
      <c r="J5445" t="s">
        <v>35</v>
      </c>
      <c r="K5445">
        <v>3.8</v>
      </c>
      <c r="L5445">
        <v>444</v>
      </c>
      <c r="M5445">
        <v>60.000000000000007</v>
      </c>
      <c r="N5445">
        <v>1199.4000000000001</v>
      </c>
      <c r="O5445">
        <v>799</v>
      </c>
      <c r="P5445" t="str">
        <f>IF(Table1[[#This Row],[Discount %]]&gt;50,"High Discount","Low Discount")</f>
        <v>High Discount</v>
      </c>
    </row>
    <row r="5446" spans="1:16" x14ac:dyDescent="0.3">
      <c r="A5446" t="s">
        <v>10888</v>
      </c>
      <c r="B5446">
        <v>11101348</v>
      </c>
      <c r="C5446" t="s">
        <v>10889</v>
      </c>
      <c r="D5446" t="s">
        <v>37</v>
      </c>
      <c r="E5446" t="s">
        <v>131</v>
      </c>
      <c r="F5446" t="s">
        <v>33</v>
      </c>
      <c r="G5446" t="s">
        <v>10890</v>
      </c>
      <c r="I5446">
        <v>2649</v>
      </c>
      <c r="J5446" t="s">
        <v>101</v>
      </c>
      <c r="K5446">
        <v>4.4000000000000004</v>
      </c>
      <c r="L5446">
        <v>444</v>
      </c>
      <c r="M5446">
        <v>44.999999999999993</v>
      </c>
      <c r="N5446">
        <v>1192.05</v>
      </c>
      <c r="O5446">
        <v>1456</v>
      </c>
      <c r="P5446" t="str">
        <f>IF(Table1[[#This Row],[Discount %]]&gt;50,"High Discount","Low Discount")</f>
        <v>Low Discount</v>
      </c>
    </row>
    <row r="5447" spans="1:16" x14ac:dyDescent="0.3">
      <c r="A5447" t="s">
        <v>10891</v>
      </c>
      <c r="B5447">
        <v>11708294</v>
      </c>
      <c r="C5447" t="s">
        <v>1139</v>
      </c>
      <c r="D5447" t="s">
        <v>37</v>
      </c>
      <c r="E5447" t="s">
        <v>47</v>
      </c>
      <c r="F5447" t="s">
        <v>33</v>
      </c>
      <c r="G5447" t="s">
        <v>10892</v>
      </c>
      <c r="I5447">
        <v>999</v>
      </c>
      <c r="J5447" t="s">
        <v>151</v>
      </c>
      <c r="K5447">
        <v>3.6</v>
      </c>
      <c r="L5447">
        <v>444</v>
      </c>
      <c r="M5447">
        <v>40</v>
      </c>
      <c r="N5447">
        <v>399.6</v>
      </c>
      <c r="O5447">
        <v>599</v>
      </c>
      <c r="P5447" t="str">
        <f>IF(Table1[[#This Row],[Discount %]]&gt;50,"High Discount","Low Discount")</f>
        <v>Low Discount</v>
      </c>
    </row>
    <row r="5448" spans="1:16" x14ac:dyDescent="0.3">
      <c r="A5448" t="s">
        <v>10893</v>
      </c>
      <c r="B5448">
        <v>2383109</v>
      </c>
      <c r="C5448" t="s">
        <v>42</v>
      </c>
      <c r="D5448" t="s">
        <v>14</v>
      </c>
      <c r="E5448" t="s">
        <v>15</v>
      </c>
      <c r="F5448" t="s">
        <v>16</v>
      </c>
      <c r="G5448" t="s">
        <v>10894</v>
      </c>
      <c r="I5448">
        <v>2099</v>
      </c>
      <c r="J5448" t="s">
        <v>18</v>
      </c>
      <c r="K5448">
        <v>3.9</v>
      </c>
      <c r="L5448">
        <v>443</v>
      </c>
      <c r="M5448">
        <v>52</v>
      </c>
      <c r="N5448">
        <v>1091.48</v>
      </c>
      <c r="O5448">
        <v>1007</v>
      </c>
      <c r="P5448" t="str">
        <f>IF(Table1[[#This Row],[Discount %]]&gt;50,"High Discount","Low Discount")</f>
        <v>High Discount</v>
      </c>
    </row>
    <row r="5449" spans="1:16" x14ac:dyDescent="0.3">
      <c r="A5449" t="s">
        <v>10895</v>
      </c>
      <c r="B5449">
        <v>12983736</v>
      </c>
      <c r="C5449" t="s">
        <v>42</v>
      </c>
      <c r="D5449" t="s">
        <v>14</v>
      </c>
      <c r="E5449" t="s">
        <v>15</v>
      </c>
      <c r="F5449" t="s">
        <v>16</v>
      </c>
      <c r="G5449" t="s">
        <v>10896</v>
      </c>
      <c r="I5449">
        <v>1899</v>
      </c>
      <c r="J5449" t="s">
        <v>18</v>
      </c>
      <c r="K5449">
        <v>4.2</v>
      </c>
      <c r="L5449">
        <v>443</v>
      </c>
      <c r="M5449">
        <v>52</v>
      </c>
      <c r="N5449">
        <v>987.48</v>
      </c>
      <c r="O5449">
        <v>911</v>
      </c>
      <c r="P5449" t="str">
        <f>IF(Table1[[#This Row],[Discount %]]&gt;50,"High Discount","Low Discount")</f>
        <v>High Discount</v>
      </c>
    </row>
    <row r="5450" spans="1:16" x14ac:dyDescent="0.3">
      <c r="A5450" t="s">
        <v>10897</v>
      </c>
      <c r="B5450">
        <v>1885216</v>
      </c>
      <c r="C5450" t="s">
        <v>192</v>
      </c>
      <c r="D5450" t="s">
        <v>14</v>
      </c>
      <c r="E5450" t="s">
        <v>15</v>
      </c>
      <c r="F5450" t="s">
        <v>16</v>
      </c>
      <c r="G5450" t="s">
        <v>10898</v>
      </c>
      <c r="H5450">
        <v>1374</v>
      </c>
      <c r="I5450">
        <v>2499</v>
      </c>
      <c r="J5450" t="s">
        <v>151</v>
      </c>
      <c r="K5450">
        <v>3.5</v>
      </c>
      <c r="L5450">
        <v>443</v>
      </c>
      <c r="M5450">
        <v>44.999999999999993</v>
      </c>
      <c r="N5450">
        <v>1124.55</v>
      </c>
      <c r="O5450">
        <v>1374</v>
      </c>
      <c r="P5450" t="str">
        <f>IF(Table1[[#This Row],[Discount %]]&gt;50,"High Discount","Low Discount")</f>
        <v>Low Discount</v>
      </c>
    </row>
    <row r="5451" spans="1:16" x14ac:dyDescent="0.3">
      <c r="A5451" t="s">
        <v>10899</v>
      </c>
      <c r="B5451">
        <v>13292122</v>
      </c>
      <c r="C5451" t="s">
        <v>794</v>
      </c>
      <c r="D5451" t="s">
        <v>14</v>
      </c>
      <c r="E5451" t="s">
        <v>15</v>
      </c>
      <c r="F5451" t="s">
        <v>16</v>
      </c>
      <c r="G5451" t="s">
        <v>10900</v>
      </c>
      <c r="H5451">
        <v>719</v>
      </c>
      <c r="I5451">
        <v>1798</v>
      </c>
      <c r="J5451" t="s">
        <v>18</v>
      </c>
      <c r="K5451">
        <v>4</v>
      </c>
      <c r="L5451">
        <v>443</v>
      </c>
      <c r="M5451">
        <v>60</v>
      </c>
      <c r="N5451">
        <v>1078.8</v>
      </c>
      <c r="O5451">
        <v>719</v>
      </c>
      <c r="P5451" t="str">
        <f>IF(Table1[[#This Row],[Discount %]]&gt;50,"High Discount","Low Discount")</f>
        <v>High Discount</v>
      </c>
    </row>
    <row r="5452" spans="1:16" x14ac:dyDescent="0.3">
      <c r="A5452" t="s">
        <v>10901</v>
      </c>
      <c r="B5452">
        <v>8936487</v>
      </c>
      <c r="C5452" t="s">
        <v>3709</v>
      </c>
      <c r="D5452" t="s">
        <v>176</v>
      </c>
      <c r="E5452" t="s">
        <v>271</v>
      </c>
      <c r="F5452" t="s">
        <v>16</v>
      </c>
      <c r="G5452" t="s">
        <v>10902</v>
      </c>
      <c r="H5452">
        <v>228</v>
      </c>
      <c r="I5452">
        <v>269</v>
      </c>
      <c r="J5452" t="s">
        <v>327</v>
      </c>
      <c r="K5452">
        <v>4.3</v>
      </c>
      <c r="L5452">
        <v>443</v>
      </c>
      <c r="M5452">
        <v>15</v>
      </c>
      <c r="N5452">
        <v>40.35</v>
      </c>
      <c r="O5452">
        <v>228</v>
      </c>
      <c r="P5452" t="str">
        <f>IF(Table1[[#This Row],[Discount %]]&gt;50,"High Discount","Low Discount")</f>
        <v>Low Discount</v>
      </c>
    </row>
    <row r="5453" spans="1:16" x14ac:dyDescent="0.3">
      <c r="A5453" t="s">
        <v>10903</v>
      </c>
      <c r="B5453">
        <v>14304568</v>
      </c>
      <c r="C5453" t="s">
        <v>1575</v>
      </c>
      <c r="D5453" t="s">
        <v>25</v>
      </c>
      <c r="E5453" t="s">
        <v>38</v>
      </c>
      <c r="F5453" t="s">
        <v>16</v>
      </c>
      <c r="G5453" t="s">
        <v>10904</v>
      </c>
      <c r="H5453">
        <v>707</v>
      </c>
      <c r="I5453">
        <v>1199</v>
      </c>
      <c r="J5453" t="s">
        <v>88</v>
      </c>
      <c r="K5453">
        <v>4.3</v>
      </c>
      <c r="L5453">
        <v>443</v>
      </c>
      <c r="M5453">
        <v>41</v>
      </c>
      <c r="N5453">
        <v>491.59</v>
      </c>
      <c r="O5453">
        <v>707</v>
      </c>
      <c r="P5453" t="str">
        <f>IF(Table1[[#This Row],[Discount %]]&gt;50,"High Discount","Low Discount")</f>
        <v>Low Discount</v>
      </c>
    </row>
    <row r="5454" spans="1:16" x14ac:dyDescent="0.3">
      <c r="A5454" t="s">
        <v>10905</v>
      </c>
      <c r="B5454">
        <v>10940916</v>
      </c>
      <c r="C5454" t="s">
        <v>13</v>
      </c>
      <c r="D5454" t="s">
        <v>25</v>
      </c>
      <c r="E5454" t="s">
        <v>38</v>
      </c>
      <c r="F5454" t="s">
        <v>16</v>
      </c>
      <c r="G5454" t="s">
        <v>10906</v>
      </c>
      <c r="H5454">
        <v>699</v>
      </c>
      <c r="I5454">
        <v>1399</v>
      </c>
      <c r="J5454" t="s">
        <v>23</v>
      </c>
      <c r="K5454">
        <v>4.3</v>
      </c>
      <c r="L5454">
        <v>443</v>
      </c>
      <c r="M5454">
        <v>50</v>
      </c>
      <c r="N5454">
        <v>699.5</v>
      </c>
      <c r="O5454">
        <v>699</v>
      </c>
      <c r="P5454" t="str">
        <f>IF(Table1[[#This Row],[Discount %]]&gt;50,"High Discount","Low Discount")</f>
        <v>Low Discount</v>
      </c>
    </row>
    <row r="5455" spans="1:16" x14ac:dyDescent="0.3">
      <c r="A5455" t="s">
        <v>10907</v>
      </c>
      <c r="B5455">
        <v>2012231</v>
      </c>
      <c r="C5455" t="s">
        <v>794</v>
      </c>
      <c r="D5455" t="s">
        <v>25</v>
      </c>
      <c r="E5455" t="s">
        <v>38</v>
      </c>
      <c r="F5455" t="s">
        <v>16</v>
      </c>
      <c r="G5455" t="s">
        <v>10908</v>
      </c>
      <c r="H5455">
        <v>674</v>
      </c>
      <c r="I5455">
        <v>1499</v>
      </c>
      <c r="J5455" t="s">
        <v>35</v>
      </c>
      <c r="K5455">
        <v>4.0999999999999996</v>
      </c>
      <c r="L5455">
        <v>443</v>
      </c>
      <c r="M5455">
        <v>55.000000000000007</v>
      </c>
      <c r="N5455">
        <v>824.45000000000016</v>
      </c>
      <c r="O5455">
        <v>674</v>
      </c>
      <c r="P5455" t="str">
        <f>IF(Table1[[#This Row],[Discount %]]&gt;50,"High Discount","Low Discount")</f>
        <v>High Discount</v>
      </c>
    </row>
    <row r="5456" spans="1:16" x14ac:dyDescent="0.3">
      <c r="A5456" t="s">
        <v>10909</v>
      </c>
      <c r="B5456">
        <v>10136763</v>
      </c>
      <c r="C5456" t="s">
        <v>42</v>
      </c>
      <c r="D5456" t="s">
        <v>25</v>
      </c>
      <c r="E5456" t="s">
        <v>281</v>
      </c>
      <c r="F5456" t="s">
        <v>16</v>
      </c>
      <c r="G5456" t="s">
        <v>10910</v>
      </c>
      <c r="H5456">
        <v>899</v>
      </c>
      <c r="I5456">
        <v>1999</v>
      </c>
      <c r="J5456" t="s">
        <v>23</v>
      </c>
      <c r="K5456">
        <v>4.0999999999999996</v>
      </c>
      <c r="L5456">
        <v>443</v>
      </c>
      <c r="M5456">
        <v>55.000000000000007</v>
      </c>
      <c r="N5456">
        <v>1099.45</v>
      </c>
      <c r="O5456">
        <v>899</v>
      </c>
      <c r="P5456" t="str">
        <f>IF(Table1[[#This Row],[Discount %]]&gt;50,"High Discount","Low Discount")</f>
        <v>High Discount</v>
      </c>
    </row>
    <row r="5457" spans="1:16" x14ac:dyDescent="0.3">
      <c r="A5457" t="s">
        <v>10911</v>
      </c>
      <c r="B5457">
        <v>10945154</v>
      </c>
      <c r="C5457" t="s">
        <v>13</v>
      </c>
      <c r="D5457" t="s">
        <v>25</v>
      </c>
      <c r="E5457" t="s">
        <v>26</v>
      </c>
      <c r="F5457" t="s">
        <v>16</v>
      </c>
      <c r="G5457" t="s">
        <v>10912</v>
      </c>
      <c r="H5457">
        <v>1149</v>
      </c>
      <c r="I5457">
        <v>2299</v>
      </c>
      <c r="J5457" t="s">
        <v>231</v>
      </c>
      <c r="K5457">
        <v>4.3</v>
      </c>
      <c r="L5457">
        <v>443</v>
      </c>
      <c r="M5457">
        <v>50</v>
      </c>
      <c r="N5457">
        <v>1149.5</v>
      </c>
      <c r="O5457">
        <v>1149</v>
      </c>
      <c r="P5457" t="str">
        <f>IF(Table1[[#This Row],[Discount %]]&gt;50,"High Discount","Low Discount")</f>
        <v>Low Discount</v>
      </c>
    </row>
    <row r="5458" spans="1:16" x14ac:dyDescent="0.3">
      <c r="A5458" t="s">
        <v>10913</v>
      </c>
      <c r="B5458">
        <v>6697878</v>
      </c>
      <c r="C5458" t="s">
        <v>321</v>
      </c>
      <c r="D5458" t="s">
        <v>25</v>
      </c>
      <c r="E5458" t="s">
        <v>168</v>
      </c>
      <c r="F5458" t="s">
        <v>16</v>
      </c>
      <c r="G5458" t="s">
        <v>10914</v>
      </c>
      <c r="H5458">
        <v>979</v>
      </c>
      <c r="I5458">
        <v>2799</v>
      </c>
      <c r="J5458" t="s">
        <v>23</v>
      </c>
      <c r="K5458">
        <v>4.3</v>
      </c>
      <c r="L5458">
        <v>443</v>
      </c>
      <c r="M5458">
        <v>65</v>
      </c>
      <c r="N5458">
        <v>1819.35</v>
      </c>
      <c r="O5458">
        <v>979</v>
      </c>
      <c r="P5458" t="str">
        <f>IF(Table1[[#This Row],[Discount %]]&gt;50,"High Discount","Low Discount")</f>
        <v>High Discount</v>
      </c>
    </row>
    <row r="5459" spans="1:16" x14ac:dyDescent="0.3">
      <c r="A5459" t="s">
        <v>10915</v>
      </c>
      <c r="B5459">
        <v>2232104</v>
      </c>
      <c r="C5459" t="s">
        <v>42</v>
      </c>
      <c r="D5459" t="s">
        <v>25</v>
      </c>
      <c r="E5459" t="s">
        <v>38</v>
      </c>
      <c r="F5459" t="s">
        <v>16</v>
      </c>
      <c r="G5459" t="s">
        <v>10916</v>
      </c>
      <c r="H5459">
        <v>279</v>
      </c>
      <c r="I5459">
        <v>699</v>
      </c>
      <c r="J5459" t="s">
        <v>23</v>
      </c>
      <c r="K5459">
        <v>4.2</v>
      </c>
      <c r="L5459">
        <v>443</v>
      </c>
      <c r="M5459">
        <v>60</v>
      </c>
      <c r="N5459">
        <v>419.4</v>
      </c>
      <c r="O5459">
        <v>279</v>
      </c>
      <c r="P5459" t="str">
        <f>IF(Table1[[#This Row],[Discount %]]&gt;50,"High Discount","Low Discount")</f>
        <v>High Discount</v>
      </c>
    </row>
    <row r="5460" spans="1:16" x14ac:dyDescent="0.3">
      <c r="A5460" t="s">
        <v>10917</v>
      </c>
      <c r="B5460">
        <v>11048810</v>
      </c>
      <c r="C5460" t="s">
        <v>3643</v>
      </c>
      <c r="D5460" t="s">
        <v>68</v>
      </c>
      <c r="E5460" t="s">
        <v>82</v>
      </c>
      <c r="F5460" t="s">
        <v>33</v>
      </c>
      <c r="G5460" t="s">
        <v>6403</v>
      </c>
      <c r="H5460">
        <v>1078</v>
      </c>
      <c r="I5460">
        <v>2200</v>
      </c>
      <c r="J5460" t="s">
        <v>101</v>
      </c>
      <c r="K5460">
        <v>4.3</v>
      </c>
      <c r="L5460">
        <v>443</v>
      </c>
      <c r="M5460">
        <v>51</v>
      </c>
      <c r="N5460">
        <v>1122</v>
      </c>
      <c r="O5460">
        <v>1078</v>
      </c>
      <c r="P5460" t="str">
        <f>IF(Table1[[#This Row],[Discount %]]&gt;50,"High Discount","Low Discount")</f>
        <v>High Discount</v>
      </c>
    </row>
    <row r="5461" spans="1:16" x14ac:dyDescent="0.3">
      <c r="A5461" t="s">
        <v>10918</v>
      </c>
      <c r="B5461">
        <v>11454958</v>
      </c>
      <c r="C5461" t="s">
        <v>1316</v>
      </c>
      <c r="D5461" t="s">
        <v>68</v>
      </c>
      <c r="E5461" t="s">
        <v>295</v>
      </c>
      <c r="F5461" t="s">
        <v>33</v>
      </c>
      <c r="G5461" t="s">
        <v>10919</v>
      </c>
      <c r="H5461">
        <v>989</v>
      </c>
      <c r="I5461">
        <v>3299</v>
      </c>
      <c r="J5461" t="s">
        <v>145</v>
      </c>
      <c r="K5461">
        <v>4</v>
      </c>
      <c r="L5461">
        <v>443</v>
      </c>
      <c r="M5461">
        <v>70</v>
      </c>
      <c r="N5461">
        <v>2309.3000000000002</v>
      </c>
      <c r="O5461">
        <v>989</v>
      </c>
      <c r="P5461" t="str">
        <f>IF(Table1[[#This Row],[Discount %]]&gt;50,"High Discount","Low Discount")</f>
        <v>High Discount</v>
      </c>
    </row>
    <row r="5462" spans="1:16" x14ac:dyDescent="0.3">
      <c r="A5462" t="s">
        <v>10920</v>
      </c>
      <c r="B5462">
        <v>11174454</v>
      </c>
      <c r="C5462" t="s">
        <v>85</v>
      </c>
      <c r="D5462" t="s">
        <v>86</v>
      </c>
      <c r="E5462" t="s">
        <v>82</v>
      </c>
      <c r="F5462" t="s">
        <v>33</v>
      </c>
      <c r="G5462" t="s">
        <v>10921</v>
      </c>
      <c r="H5462">
        <v>494</v>
      </c>
      <c r="I5462">
        <v>1099</v>
      </c>
      <c r="J5462" t="s">
        <v>88</v>
      </c>
      <c r="K5462">
        <v>3.9</v>
      </c>
      <c r="L5462">
        <v>443</v>
      </c>
      <c r="M5462">
        <v>55.000000000000007</v>
      </c>
      <c r="N5462">
        <v>604.45000000000005</v>
      </c>
      <c r="O5462">
        <v>494</v>
      </c>
      <c r="P5462" t="str">
        <f>IF(Table1[[#This Row],[Discount %]]&gt;50,"High Discount","Low Discount")</f>
        <v>High Discount</v>
      </c>
    </row>
    <row r="5463" spans="1:16" x14ac:dyDescent="0.3">
      <c r="A5463" t="s">
        <v>10922</v>
      </c>
      <c r="B5463">
        <v>14141218</v>
      </c>
      <c r="C5463" t="s">
        <v>199</v>
      </c>
      <c r="D5463" t="s">
        <v>86</v>
      </c>
      <c r="E5463" t="s">
        <v>43</v>
      </c>
      <c r="F5463" t="s">
        <v>33</v>
      </c>
      <c r="G5463" t="s">
        <v>10923</v>
      </c>
      <c r="H5463">
        <v>531</v>
      </c>
      <c r="I5463">
        <v>1399</v>
      </c>
      <c r="J5463" t="s">
        <v>201</v>
      </c>
      <c r="K5463">
        <v>4.2</v>
      </c>
      <c r="L5463">
        <v>443</v>
      </c>
      <c r="M5463">
        <v>62</v>
      </c>
      <c r="N5463">
        <v>867.38</v>
      </c>
      <c r="O5463">
        <v>531</v>
      </c>
      <c r="P5463" t="str">
        <f>IF(Table1[[#This Row],[Discount %]]&gt;50,"High Discount","Low Discount")</f>
        <v>High Discount</v>
      </c>
    </row>
    <row r="5464" spans="1:16" x14ac:dyDescent="0.3">
      <c r="A5464" t="s">
        <v>10924</v>
      </c>
      <c r="B5464">
        <v>13437254</v>
      </c>
      <c r="C5464" t="s">
        <v>85</v>
      </c>
      <c r="D5464" t="s">
        <v>86</v>
      </c>
      <c r="E5464" t="s">
        <v>69</v>
      </c>
      <c r="F5464" t="s">
        <v>33</v>
      </c>
      <c r="G5464" t="s">
        <v>10925</v>
      </c>
      <c r="H5464">
        <v>1199</v>
      </c>
      <c r="I5464">
        <v>1999</v>
      </c>
      <c r="J5464" t="s">
        <v>88</v>
      </c>
      <c r="K5464">
        <v>4.3</v>
      </c>
      <c r="L5464">
        <v>443</v>
      </c>
      <c r="M5464">
        <v>40</v>
      </c>
      <c r="N5464">
        <v>799.6</v>
      </c>
      <c r="O5464">
        <v>1199</v>
      </c>
      <c r="P5464" t="str">
        <f>IF(Table1[[#This Row],[Discount %]]&gt;50,"High Discount","Low Discount")</f>
        <v>Low Discount</v>
      </c>
    </row>
    <row r="5465" spans="1:16" x14ac:dyDescent="0.3">
      <c r="A5465" t="s">
        <v>10926</v>
      </c>
      <c r="B5465">
        <v>11794330</v>
      </c>
      <c r="C5465" t="s">
        <v>59</v>
      </c>
      <c r="D5465" t="s">
        <v>60</v>
      </c>
      <c r="E5465" t="s">
        <v>61</v>
      </c>
      <c r="F5465" t="s">
        <v>33</v>
      </c>
      <c r="G5465" t="s">
        <v>10927</v>
      </c>
      <c r="H5465">
        <v>879</v>
      </c>
      <c r="I5465">
        <v>2199</v>
      </c>
      <c r="J5465" t="s">
        <v>101</v>
      </c>
      <c r="K5465">
        <v>4.2</v>
      </c>
      <c r="L5465">
        <v>443</v>
      </c>
      <c r="M5465">
        <v>60.000000000000007</v>
      </c>
      <c r="N5465">
        <v>1319.4000000000003</v>
      </c>
      <c r="O5465">
        <v>879</v>
      </c>
      <c r="P5465" t="str">
        <f>IF(Table1[[#This Row],[Discount %]]&gt;50,"High Discount","Low Discount")</f>
        <v>High Discount</v>
      </c>
    </row>
    <row r="5466" spans="1:16" x14ac:dyDescent="0.3">
      <c r="A5466" t="s">
        <v>10928</v>
      </c>
      <c r="B5466">
        <v>12992406</v>
      </c>
      <c r="C5466" t="s">
        <v>739</v>
      </c>
      <c r="D5466" t="s">
        <v>60</v>
      </c>
      <c r="E5466" t="s">
        <v>38</v>
      </c>
      <c r="F5466" t="s">
        <v>33</v>
      </c>
      <c r="G5466" t="s">
        <v>10929</v>
      </c>
      <c r="I5466">
        <v>999</v>
      </c>
      <c r="J5466" t="s">
        <v>88</v>
      </c>
      <c r="K5466">
        <v>4.5999999999999996</v>
      </c>
      <c r="L5466">
        <v>443</v>
      </c>
      <c r="M5466">
        <v>50</v>
      </c>
      <c r="N5466">
        <v>499.5</v>
      </c>
      <c r="O5466">
        <v>499</v>
      </c>
      <c r="P5466" t="str">
        <f>IF(Table1[[#This Row],[Discount %]]&gt;50,"High Discount","Low Discount")</f>
        <v>Low Discount</v>
      </c>
    </row>
    <row r="5467" spans="1:16" x14ac:dyDescent="0.3">
      <c r="A5467" t="s">
        <v>10930</v>
      </c>
      <c r="B5467">
        <v>10366417</v>
      </c>
      <c r="C5467" t="s">
        <v>94</v>
      </c>
      <c r="D5467" t="s">
        <v>37</v>
      </c>
      <c r="E5467" t="s">
        <v>15</v>
      </c>
      <c r="F5467" t="s">
        <v>33</v>
      </c>
      <c r="G5467" t="s">
        <v>10931</v>
      </c>
      <c r="I5467">
        <v>1699</v>
      </c>
      <c r="J5467" t="s">
        <v>118</v>
      </c>
      <c r="K5467">
        <v>3.9</v>
      </c>
      <c r="L5467">
        <v>443</v>
      </c>
      <c r="M5467">
        <v>55.000000000000007</v>
      </c>
      <c r="N5467">
        <v>934.45000000000016</v>
      </c>
      <c r="O5467">
        <v>764</v>
      </c>
      <c r="P5467" t="str">
        <f>IF(Table1[[#This Row],[Discount %]]&gt;50,"High Discount","Low Discount")</f>
        <v>High Discount</v>
      </c>
    </row>
    <row r="5468" spans="1:16" x14ac:dyDescent="0.3">
      <c r="A5468" t="s">
        <v>10932</v>
      </c>
      <c r="B5468">
        <v>12279330</v>
      </c>
      <c r="C5468" t="s">
        <v>13</v>
      </c>
      <c r="D5468" t="s">
        <v>37</v>
      </c>
      <c r="E5468" t="s">
        <v>168</v>
      </c>
      <c r="F5468" t="s">
        <v>33</v>
      </c>
      <c r="G5468" t="s">
        <v>10933</v>
      </c>
      <c r="I5468">
        <v>1999</v>
      </c>
      <c r="J5468" t="s">
        <v>101</v>
      </c>
      <c r="K5468">
        <v>4.3</v>
      </c>
      <c r="L5468">
        <v>443</v>
      </c>
      <c r="M5468">
        <v>25</v>
      </c>
      <c r="N5468">
        <v>499.75</v>
      </c>
      <c r="O5468">
        <v>1499</v>
      </c>
      <c r="P5468" t="str">
        <f>IF(Table1[[#This Row],[Discount %]]&gt;50,"High Discount","Low Discount")</f>
        <v>Low Discount</v>
      </c>
    </row>
    <row r="5469" spans="1:16" x14ac:dyDescent="0.3">
      <c r="A5469" t="s">
        <v>10934</v>
      </c>
      <c r="B5469">
        <v>13936004</v>
      </c>
      <c r="C5469" t="s">
        <v>161</v>
      </c>
      <c r="D5469" t="s">
        <v>37</v>
      </c>
      <c r="E5469" t="s">
        <v>15</v>
      </c>
      <c r="F5469" t="s">
        <v>33</v>
      </c>
      <c r="G5469" t="s">
        <v>10935</v>
      </c>
      <c r="I5469">
        <v>2099</v>
      </c>
      <c r="J5469" t="s">
        <v>118</v>
      </c>
      <c r="K5469">
        <v>4.2</v>
      </c>
      <c r="L5469">
        <v>443</v>
      </c>
      <c r="M5469">
        <v>44.999999999999993</v>
      </c>
      <c r="N5469">
        <v>944.54999999999984</v>
      </c>
      <c r="O5469">
        <v>1154</v>
      </c>
      <c r="P5469" t="str">
        <f>IF(Table1[[#This Row],[Discount %]]&gt;50,"High Discount","Low Discount")</f>
        <v>Low Discount</v>
      </c>
    </row>
    <row r="5470" spans="1:16" x14ac:dyDescent="0.3">
      <c r="A5470" t="s">
        <v>10936</v>
      </c>
      <c r="B5470">
        <v>10970064</v>
      </c>
      <c r="C5470" t="s">
        <v>13</v>
      </c>
      <c r="D5470" t="s">
        <v>37</v>
      </c>
      <c r="E5470" t="s">
        <v>38</v>
      </c>
      <c r="F5470" t="s">
        <v>33</v>
      </c>
      <c r="G5470" t="s">
        <v>10937</v>
      </c>
      <c r="I5470">
        <v>899</v>
      </c>
      <c r="J5470" t="s">
        <v>40</v>
      </c>
      <c r="K5470">
        <v>4.0999999999999996</v>
      </c>
      <c r="L5470">
        <v>443</v>
      </c>
      <c r="M5470">
        <v>44.493882091212456</v>
      </c>
      <c r="N5470">
        <v>400</v>
      </c>
      <c r="O5470">
        <v>499</v>
      </c>
      <c r="P5470" t="str">
        <f>IF(Table1[[#This Row],[Discount %]]&gt;50,"High Discount","Low Discount")</f>
        <v>Low Discount</v>
      </c>
    </row>
    <row r="5471" spans="1:16" x14ac:dyDescent="0.3">
      <c r="A5471" t="s">
        <v>10938</v>
      </c>
      <c r="B5471">
        <v>12194356</v>
      </c>
      <c r="C5471" t="s">
        <v>13</v>
      </c>
      <c r="D5471" t="s">
        <v>37</v>
      </c>
      <c r="E5471" t="s">
        <v>43</v>
      </c>
      <c r="F5471" t="s">
        <v>33</v>
      </c>
      <c r="G5471" t="s">
        <v>10939</v>
      </c>
      <c r="I5471">
        <v>999</v>
      </c>
      <c r="J5471" t="s">
        <v>40</v>
      </c>
      <c r="K5471">
        <v>4.4000000000000004</v>
      </c>
      <c r="L5471">
        <v>443</v>
      </c>
      <c r="M5471">
        <v>60</v>
      </c>
      <c r="N5471">
        <v>599.4</v>
      </c>
      <c r="O5471">
        <v>399</v>
      </c>
      <c r="P5471" t="str">
        <f>IF(Table1[[#This Row],[Discount %]]&gt;50,"High Discount","Low Discount")</f>
        <v>High Discount</v>
      </c>
    </row>
    <row r="5472" spans="1:16" x14ac:dyDescent="0.3">
      <c r="A5472" t="s">
        <v>10940</v>
      </c>
      <c r="B5472">
        <v>11274698</v>
      </c>
      <c r="C5472" t="s">
        <v>13</v>
      </c>
      <c r="D5472" t="s">
        <v>14</v>
      </c>
      <c r="E5472" t="s">
        <v>15</v>
      </c>
      <c r="F5472" t="s">
        <v>16</v>
      </c>
      <c r="G5472" t="s">
        <v>2767</v>
      </c>
      <c r="H5472">
        <v>799</v>
      </c>
      <c r="I5472">
        <v>1999</v>
      </c>
      <c r="J5472" t="s">
        <v>18</v>
      </c>
      <c r="K5472">
        <v>3.8</v>
      </c>
      <c r="L5472">
        <v>442</v>
      </c>
      <c r="M5472">
        <v>60.000000000000007</v>
      </c>
      <c r="N5472">
        <v>1199.4000000000001</v>
      </c>
      <c r="O5472">
        <v>799</v>
      </c>
      <c r="P5472" t="str">
        <f>IF(Table1[[#This Row],[Discount %]]&gt;50,"High Discount","Low Discount")</f>
        <v>High Discount</v>
      </c>
    </row>
    <row r="5473" spans="1:16" x14ac:dyDescent="0.3">
      <c r="A5473" t="s">
        <v>10941</v>
      </c>
      <c r="B5473">
        <v>5395446</v>
      </c>
      <c r="C5473" t="s">
        <v>56</v>
      </c>
      <c r="D5473" t="s">
        <v>14</v>
      </c>
      <c r="E5473" t="s">
        <v>21</v>
      </c>
      <c r="F5473" t="s">
        <v>16</v>
      </c>
      <c r="G5473" t="s">
        <v>10942</v>
      </c>
      <c r="H5473">
        <v>559</v>
      </c>
      <c r="I5473">
        <v>1599</v>
      </c>
      <c r="J5473" t="s">
        <v>23</v>
      </c>
      <c r="K5473">
        <v>4</v>
      </c>
      <c r="L5473">
        <v>442</v>
      </c>
      <c r="M5473">
        <v>64.999999999999986</v>
      </c>
      <c r="N5473">
        <v>1039.3499999999997</v>
      </c>
      <c r="O5473">
        <v>559</v>
      </c>
      <c r="P5473" t="str">
        <f>IF(Table1[[#This Row],[Discount %]]&gt;50,"High Discount","Low Discount")</f>
        <v>High Discount</v>
      </c>
    </row>
    <row r="5474" spans="1:16" x14ac:dyDescent="0.3">
      <c r="A5474" t="s">
        <v>10943</v>
      </c>
      <c r="B5474">
        <v>8006467</v>
      </c>
      <c r="C5474" t="s">
        <v>3581</v>
      </c>
      <c r="D5474" t="s">
        <v>68</v>
      </c>
      <c r="E5474" t="s">
        <v>82</v>
      </c>
      <c r="F5474" t="s">
        <v>16</v>
      </c>
      <c r="G5474" t="s">
        <v>10944</v>
      </c>
      <c r="H5474">
        <v>794</v>
      </c>
      <c r="I5474">
        <v>2099</v>
      </c>
      <c r="J5474" t="s">
        <v>35</v>
      </c>
      <c r="K5474">
        <v>4.3</v>
      </c>
      <c r="L5474">
        <v>442</v>
      </c>
      <c r="M5474">
        <v>62.172463077656026</v>
      </c>
      <c r="N5474">
        <v>1305</v>
      </c>
      <c r="O5474">
        <v>794</v>
      </c>
      <c r="P5474" t="str">
        <f>IF(Table1[[#This Row],[Discount %]]&gt;50,"High Discount","Low Discount")</f>
        <v>High Discount</v>
      </c>
    </row>
    <row r="5475" spans="1:16" x14ac:dyDescent="0.3">
      <c r="A5475" t="s">
        <v>10945</v>
      </c>
      <c r="B5475">
        <v>11846998</v>
      </c>
      <c r="C5475" t="s">
        <v>59</v>
      </c>
      <c r="D5475" t="s">
        <v>60</v>
      </c>
      <c r="E5475" t="s">
        <v>168</v>
      </c>
      <c r="F5475" t="s">
        <v>16</v>
      </c>
      <c r="G5475" t="s">
        <v>10946</v>
      </c>
      <c r="H5475">
        <v>2249</v>
      </c>
      <c r="I5475">
        <v>4499</v>
      </c>
      <c r="J5475" t="s">
        <v>35</v>
      </c>
      <c r="K5475">
        <v>4.3</v>
      </c>
      <c r="L5475">
        <v>442</v>
      </c>
      <c r="M5475">
        <v>50</v>
      </c>
      <c r="N5475">
        <v>2249.5</v>
      </c>
      <c r="O5475">
        <v>2249</v>
      </c>
      <c r="P5475" t="str">
        <f>IF(Table1[[#This Row],[Discount %]]&gt;50,"High Discount","Low Discount")</f>
        <v>Low Discount</v>
      </c>
    </row>
    <row r="5476" spans="1:16" x14ac:dyDescent="0.3">
      <c r="A5476" t="s">
        <v>10947</v>
      </c>
      <c r="B5476">
        <v>517004</v>
      </c>
      <c r="C5476" t="s">
        <v>324</v>
      </c>
      <c r="D5476" t="s">
        <v>60</v>
      </c>
      <c r="E5476" t="s">
        <v>38</v>
      </c>
      <c r="F5476" t="s">
        <v>16</v>
      </c>
      <c r="G5476" t="s">
        <v>10948</v>
      </c>
      <c r="I5476">
        <v>509</v>
      </c>
      <c r="J5476" t="s">
        <v>23</v>
      </c>
      <c r="K5476">
        <v>4.5</v>
      </c>
      <c r="L5476">
        <v>442</v>
      </c>
      <c r="M5476">
        <v>50</v>
      </c>
      <c r="N5476">
        <v>254.5</v>
      </c>
      <c r="O5476">
        <v>254</v>
      </c>
      <c r="P5476" t="str">
        <f>IF(Table1[[#This Row],[Discount %]]&gt;50,"High Discount","Low Discount")</f>
        <v>Low Discount</v>
      </c>
    </row>
    <row r="5477" spans="1:16" x14ac:dyDescent="0.3">
      <c r="A5477" t="s">
        <v>10949</v>
      </c>
      <c r="B5477">
        <v>11434602</v>
      </c>
      <c r="C5477" t="s">
        <v>46</v>
      </c>
      <c r="D5477" t="s">
        <v>25</v>
      </c>
      <c r="E5477" t="s">
        <v>26</v>
      </c>
      <c r="F5477" t="s">
        <v>16</v>
      </c>
      <c r="G5477" t="s">
        <v>10950</v>
      </c>
      <c r="H5477">
        <v>624</v>
      </c>
      <c r="I5477">
        <v>1249</v>
      </c>
      <c r="J5477" t="s">
        <v>79</v>
      </c>
      <c r="K5477">
        <v>4</v>
      </c>
      <c r="L5477">
        <v>442</v>
      </c>
      <c r="M5477">
        <v>50</v>
      </c>
      <c r="N5477">
        <v>624.5</v>
      </c>
      <c r="O5477">
        <v>624</v>
      </c>
      <c r="P5477" t="str">
        <f>IF(Table1[[#This Row],[Discount %]]&gt;50,"High Discount","Low Discount")</f>
        <v>Low Discount</v>
      </c>
    </row>
    <row r="5478" spans="1:16" x14ac:dyDescent="0.3">
      <c r="A5478" t="s">
        <v>10951</v>
      </c>
      <c r="B5478">
        <v>10398389</v>
      </c>
      <c r="C5478" t="s">
        <v>13</v>
      </c>
      <c r="D5478" t="s">
        <v>25</v>
      </c>
      <c r="E5478" t="s">
        <v>26</v>
      </c>
      <c r="F5478" t="s">
        <v>16</v>
      </c>
      <c r="G5478" t="s">
        <v>10952</v>
      </c>
      <c r="H5478">
        <v>674</v>
      </c>
      <c r="I5478">
        <v>1499</v>
      </c>
      <c r="J5478" t="s">
        <v>231</v>
      </c>
      <c r="K5478">
        <v>4.4000000000000004</v>
      </c>
      <c r="L5478">
        <v>442</v>
      </c>
      <c r="M5478">
        <v>55.000000000000007</v>
      </c>
      <c r="N5478">
        <v>824.45000000000016</v>
      </c>
      <c r="O5478">
        <v>674</v>
      </c>
      <c r="P5478" t="str">
        <f>IF(Table1[[#This Row],[Discount %]]&gt;50,"High Discount","Low Discount")</f>
        <v>High Discount</v>
      </c>
    </row>
    <row r="5479" spans="1:16" x14ac:dyDescent="0.3">
      <c r="A5479" t="s">
        <v>10953</v>
      </c>
      <c r="B5479">
        <v>7674833</v>
      </c>
      <c r="C5479" t="s">
        <v>180</v>
      </c>
      <c r="D5479" t="s">
        <v>25</v>
      </c>
      <c r="E5479" t="s">
        <v>38</v>
      </c>
      <c r="F5479" t="s">
        <v>16</v>
      </c>
      <c r="G5479" t="s">
        <v>10954</v>
      </c>
      <c r="H5479">
        <v>619</v>
      </c>
      <c r="I5479">
        <v>1549</v>
      </c>
      <c r="J5479" t="s">
        <v>23</v>
      </c>
      <c r="K5479">
        <v>4</v>
      </c>
      <c r="L5479">
        <v>442</v>
      </c>
      <c r="M5479">
        <v>60</v>
      </c>
      <c r="N5479">
        <v>929.4</v>
      </c>
      <c r="O5479">
        <v>619</v>
      </c>
      <c r="P5479" t="str">
        <f>IF(Table1[[#This Row],[Discount %]]&gt;50,"High Discount","Low Discount")</f>
        <v>High Discount</v>
      </c>
    </row>
    <row r="5480" spans="1:16" x14ac:dyDescent="0.3">
      <c r="A5480" t="s">
        <v>10955</v>
      </c>
      <c r="B5480">
        <v>12681768</v>
      </c>
      <c r="C5480" t="s">
        <v>7766</v>
      </c>
      <c r="D5480" t="s">
        <v>25</v>
      </c>
      <c r="E5480" t="s">
        <v>168</v>
      </c>
      <c r="F5480" t="s">
        <v>16</v>
      </c>
      <c r="G5480" t="s">
        <v>10956</v>
      </c>
      <c r="H5480">
        <v>1166</v>
      </c>
      <c r="I5480">
        <v>3333</v>
      </c>
      <c r="J5480" t="s">
        <v>35</v>
      </c>
      <c r="K5480">
        <v>4.2</v>
      </c>
      <c r="L5480">
        <v>442</v>
      </c>
      <c r="M5480">
        <v>64.999999999999986</v>
      </c>
      <c r="N5480">
        <v>2166.4499999999994</v>
      </c>
      <c r="O5480">
        <v>1166</v>
      </c>
      <c r="P5480" t="str">
        <f>IF(Table1[[#This Row],[Discount %]]&gt;50,"High Discount","Low Discount")</f>
        <v>High Discount</v>
      </c>
    </row>
    <row r="5481" spans="1:16" x14ac:dyDescent="0.3">
      <c r="A5481" t="s">
        <v>10957</v>
      </c>
      <c r="B5481">
        <v>14398162</v>
      </c>
      <c r="C5481" t="s">
        <v>81</v>
      </c>
      <c r="D5481" t="s">
        <v>68</v>
      </c>
      <c r="E5481" t="s">
        <v>82</v>
      </c>
      <c r="F5481" t="s">
        <v>33</v>
      </c>
      <c r="G5481" t="s">
        <v>10958</v>
      </c>
      <c r="H5481">
        <v>448</v>
      </c>
      <c r="I5481">
        <v>1149</v>
      </c>
      <c r="J5481" t="s">
        <v>35</v>
      </c>
      <c r="K5481">
        <v>4</v>
      </c>
      <c r="L5481">
        <v>442</v>
      </c>
      <c r="M5481">
        <v>61</v>
      </c>
      <c r="N5481">
        <v>700.89</v>
      </c>
      <c r="O5481">
        <v>448</v>
      </c>
      <c r="P5481" t="str">
        <f>IF(Table1[[#This Row],[Discount %]]&gt;50,"High Discount","Low Discount")</f>
        <v>High Discount</v>
      </c>
    </row>
    <row r="5482" spans="1:16" x14ac:dyDescent="0.3">
      <c r="A5482" t="s">
        <v>10959</v>
      </c>
      <c r="B5482">
        <v>6920518</v>
      </c>
      <c r="C5482" t="s">
        <v>3808</v>
      </c>
      <c r="D5482" t="s">
        <v>68</v>
      </c>
      <c r="E5482" t="s">
        <v>82</v>
      </c>
      <c r="F5482" t="s">
        <v>33</v>
      </c>
      <c r="G5482" t="s">
        <v>10960</v>
      </c>
      <c r="H5482">
        <v>524</v>
      </c>
      <c r="I5482">
        <v>1499</v>
      </c>
      <c r="J5482" t="s">
        <v>88</v>
      </c>
      <c r="K5482">
        <v>3.9</v>
      </c>
      <c r="L5482">
        <v>442</v>
      </c>
      <c r="M5482">
        <v>65</v>
      </c>
      <c r="N5482">
        <v>974.35</v>
      </c>
      <c r="O5482">
        <v>524</v>
      </c>
      <c r="P5482" t="str">
        <f>IF(Table1[[#This Row],[Discount %]]&gt;50,"High Discount","Low Discount")</f>
        <v>High Discount</v>
      </c>
    </row>
    <row r="5483" spans="1:16" x14ac:dyDescent="0.3">
      <c r="A5483" t="s">
        <v>10961</v>
      </c>
      <c r="B5483">
        <v>11430956</v>
      </c>
      <c r="C5483" t="s">
        <v>3808</v>
      </c>
      <c r="D5483" t="s">
        <v>68</v>
      </c>
      <c r="E5483" t="s">
        <v>82</v>
      </c>
      <c r="F5483" t="s">
        <v>33</v>
      </c>
      <c r="G5483" t="s">
        <v>10962</v>
      </c>
      <c r="H5483">
        <v>719</v>
      </c>
      <c r="I5483">
        <v>1799</v>
      </c>
      <c r="J5483" t="s">
        <v>88</v>
      </c>
      <c r="K5483">
        <v>4.3</v>
      </c>
      <c r="L5483">
        <v>442</v>
      </c>
      <c r="M5483">
        <v>60.000000000000007</v>
      </c>
      <c r="N5483">
        <v>1079.4000000000001</v>
      </c>
      <c r="O5483">
        <v>719</v>
      </c>
      <c r="P5483" t="str">
        <f>IF(Table1[[#This Row],[Discount %]]&gt;50,"High Discount","Low Discount")</f>
        <v>High Discount</v>
      </c>
    </row>
    <row r="5484" spans="1:16" x14ac:dyDescent="0.3">
      <c r="A5484" t="s">
        <v>10963</v>
      </c>
      <c r="B5484">
        <v>13748474</v>
      </c>
      <c r="C5484" t="s">
        <v>56</v>
      </c>
      <c r="D5484" t="s">
        <v>68</v>
      </c>
      <c r="E5484" t="s">
        <v>82</v>
      </c>
      <c r="F5484" t="s">
        <v>33</v>
      </c>
      <c r="G5484" t="s">
        <v>10964</v>
      </c>
      <c r="H5484">
        <v>1439</v>
      </c>
      <c r="I5484">
        <v>2399</v>
      </c>
      <c r="J5484" t="s">
        <v>88</v>
      </c>
      <c r="K5484">
        <v>4.2</v>
      </c>
      <c r="L5484">
        <v>442</v>
      </c>
      <c r="M5484">
        <v>40</v>
      </c>
      <c r="N5484">
        <v>959.6</v>
      </c>
      <c r="O5484">
        <v>1439</v>
      </c>
      <c r="P5484" t="str">
        <f>IF(Table1[[#This Row],[Discount %]]&gt;50,"High Discount","Low Discount")</f>
        <v>Low Discount</v>
      </c>
    </row>
    <row r="5485" spans="1:16" x14ac:dyDescent="0.3">
      <c r="A5485" t="s">
        <v>10965</v>
      </c>
      <c r="B5485">
        <v>2298960</v>
      </c>
      <c r="C5485" t="s">
        <v>30</v>
      </c>
      <c r="D5485" t="s">
        <v>31</v>
      </c>
      <c r="E5485" t="s">
        <v>104</v>
      </c>
      <c r="F5485" t="s">
        <v>33</v>
      </c>
      <c r="G5485" t="s">
        <v>10966</v>
      </c>
      <c r="H5485">
        <v>404</v>
      </c>
      <c r="I5485">
        <v>899</v>
      </c>
      <c r="J5485" t="s">
        <v>1060</v>
      </c>
      <c r="K5485">
        <v>4.3</v>
      </c>
      <c r="L5485">
        <v>442</v>
      </c>
      <c r="M5485">
        <v>54.999999999999993</v>
      </c>
      <c r="N5485">
        <v>494.44999999999993</v>
      </c>
      <c r="O5485">
        <v>404</v>
      </c>
      <c r="P5485" t="str">
        <f>IF(Table1[[#This Row],[Discount %]]&gt;50,"High Discount","Low Discount")</f>
        <v>High Discount</v>
      </c>
    </row>
    <row r="5486" spans="1:16" x14ac:dyDescent="0.3">
      <c r="A5486" t="s">
        <v>10967</v>
      </c>
      <c r="B5486">
        <v>15283296</v>
      </c>
      <c r="C5486" t="s">
        <v>56</v>
      </c>
      <c r="D5486" t="s">
        <v>86</v>
      </c>
      <c r="E5486" t="s">
        <v>10968</v>
      </c>
      <c r="F5486" t="s">
        <v>33</v>
      </c>
      <c r="G5486" t="s">
        <v>10969</v>
      </c>
      <c r="H5486">
        <v>749</v>
      </c>
      <c r="I5486">
        <v>2659</v>
      </c>
      <c r="J5486" t="s">
        <v>10970</v>
      </c>
      <c r="K5486">
        <v>4.0999999999999996</v>
      </c>
      <c r="L5486">
        <v>442</v>
      </c>
      <c r="M5486">
        <v>71.831515607371188</v>
      </c>
      <c r="N5486">
        <v>1910</v>
      </c>
      <c r="O5486">
        <v>749</v>
      </c>
      <c r="P5486" t="str">
        <f>IF(Table1[[#This Row],[Discount %]]&gt;50,"High Discount","Low Discount")</f>
        <v>High Discount</v>
      </c>
    </row>
    <row r="5487" spans="1:16" x14ac:dyDescent="0.3">
      <c r="A5487" t="s">
        <v>10971</v>
      </c>
      <c r="B5487">
        <v>11635508</v>
      </c>
      <c r="C5487" t="s">
        <v>432</v>
      </c>
      <c r="D5487" t="s">
        <v>37</v>
      </c>
      <c r="E5487" t="s">
        <v>73</v>
      </c>
      <c r="F5487" t="s">
        <v>33</v>
      </c>
      <c r="G5487" t="s">
        <v>10972</v>
      </c>
      <c r="I5487">
        <v>1494</v>
      </c>
      <c r="J5487" t="s">
        <v>23</v>
      </c>
      <c r="K5487">
        <v>4.3</v>
      </c>
      <c r="L5487">
        <v>442</v>
      </c>
      <c r="M5487">
        <v>50</v>
      </c>
      <c r="N5487">
        <v>747</v>
      </c>
      <c r="O5487">
        <v>747</v>
      </c>
      <c r="P5487" t="str">
        <f>IF(Table1[[#This Row],[Discount %]]&gt;50,"High Discount","Low Discount")</f>
        <v>Low Discount</v>
      </c>
    </row>
    <row r="5488" spans="1:16" x14ac:dyDescent="0.3">
      <c r="A5488" t="s">
        <v>10973</v>
      </c>
      <c r="B5488">
        <v>4608883</v>
      </c>
      <c r="C5488" t="s">
        <v>13</v>
      </c>
      <c r="D5488" t="s">
        <v>37</v>
      </c>
      <c r="E5488" t="s">
        <v>15</v>
      </c>
      <c r="F5488" t="s">
        <v>33</v>
      </c>
      <c r="G5488" t="s">
        <v>10974</v>
      </c>
      <c r="I5488">
        <v>1599</v>
      </c>
      <c r="J5488" t="s">
        <v>118</v>
      </c>
      <c r="K5488">
        <v>3.7</v>
      </c>
      <c r="L5488">
        <v>442</v>
      </c>
      <c r="M5488">
        <v>44.999999999999993</v>
      </c>
      <c r="N5488">
        <v>719.54999999999984</v>
      </c>
      <c r="O5488">
        <v>879</v>
      </c>
      <c r="P5488" t="str">
        <f>IF(Table1[[#This Row],[Discount %]]&gt;50,"High Discount","Low Discount")</f>
        <v>Low Discount</v>
      </c>
    </row>
    <row r="5489" spans="1:16" x14ac:dyDescent="0.3">
      <c r="A5489" t="s">
        <v>10975</v>
      </c>
      <c r="B5489">
        <v>11991072</v>
      </c>
      <c r="C5489" t="s">
        <v>13</v>
      </c>
      <c r="D5489" t="s">
        <v>37</v>
      </c>
      <c r="E5489" t="s">
        <v>281</v>
      </c>
      <c r="F5489" t="s">
        <v>33</v>
      </c>
      <c r="G5489" t="s">
        <v>10976</v>
      </c>
      <c r="I5489">
        <v>1699</v>
      </c>
      <c r="J5489" t="s">
        <v>101</v>
      </c>
      <c r="K5489">
        <v>4.2</v>
      </c>
      <c r="L5489">
        <v>442</v>
      </c>
      <c r="M5489">
        <v>70</v>
      </c>
      <c r="N5489">
        <v>1189.3</v>
      </c>
      <c r="O5489">
        <v>509</v>
      </c>
      <c r="P5489" t="str">
        <f>IF(Table1[[#This Row],[Discount %]]&gt;50,"High Discount","Low Discount")</f>
        <v>High Discount</v>
      </c>
    </row>
    <row r="5490" spans="1:16" x14ac:dyDescent="0.3">
      <c r="A5490" t="s">
        <v>10977</v>
      </c>
      <c r="B5490">
        <v>13492784</v>
      </c>
      <c r="C5490" t="s">
        <v>107</v>
      </c>
      <c r="D5490" t="s">
        <v>37</v>
      </c>
      <c r="E5490" t="s">
        <v>15</v>
      </c>
      <c r="F5490" t="s">
        <v>33</v>
      </c>
      <c r="G5490" t="s">
        <v>10978</v>
      </c>
      <c r="I5490">
        <v>1999</v>
      </c>
      <c r="J5490" t="s">
        <v>399</v>
      </c>
      <c r="K5490">
        <v>4.0999999999999996</v>
      </c>
      <c r="L5490">
        <v>442</v>
      </c>
      <c r="M5490">
        <v>40</v>
      </c>
      <c r="N5490">
        <v>799.6</v>
      </c>
      <c r="O5490">
        <v>1199</v>
      </c>
      <c r="P5490" t="str">
        <f>IF(Table1[[#This Row],[Discount %]]&gt;50,"High Discount","Low Discount")</f>
        <v>Low Discount</v>
      </c>
    </row>
    <row r="5491" spans="1:16" x14ac:dyDescent="0.3">
      <c r="A5491" t="s">
        <v>10979</v>
      </c>
      <c r="B5491">
        <v>11272542</v>
      </c>
      <c r="C5491" t="s">
        <v>94</v>
      </c>
      <c r="D5491" t="s">
        <v>37</v>
      </c>
      <c r="E5491" t="s">
        <v>131</v>
      </c>
      <c r="F5491" t="s">
        <v>33</v>
      </c>
      <c r="G5491" t="s">
        <v>10980</v>
      </c>
      <c r="I5491">
        <v>1999</v>
      </c>
      <c r="J5491" t="s">
        <v>40</v>
      </c>
      <c r="K5491">
        <v>4.3</v>
      </c>
      <c r="L5491">
        <v>442</v>
      </c>
      <c r="M5491">
        <v>60.000000000000007</v>
      </c>
      <c r="N5491">
        <v>1199.4000000000001</v>
      </c>
      <c r="O5491">
        <v>799</v>
      </c>
      <c r="P5491" t="str">
        <f>IF(Table1[[#This Row],[Discount %]]&gt;50,"High Discount","Low Discount")</f>
        <v>High Discount</v>
      </c>
    </row>
    <row r="5492" spans="1:16" x14ac:dyDescent="0.3">
      <c r="A5492" t="s">
        <v>10981</v>
      </c>
      <c r="B5492">
        <v>13127022</v>
      </c>
      <c r="C5492" t="s">
        <v>13</v>
      </c>
      <c r="D5492" t="s">
        <v>37</v>
      </c>
      <c r="E5492" t="s">
        <v>38</v>
      </c>
      <c r="F5492" t="s">
        <v>33</v>
      </c>
      <c r="G5492" t="s">
        <v>10982</v>
      </c>
      <c r="I5492">
        <v>699</v>
      </c>
      <c r="J5492" t="s">
        <v>40</v>
      </c>
      <c r="K5492">
        <v>4.4000000000000004</v>
      </c>
      <c r="L5492">
        <v>442</v>
      </c>
      <c r="M5492">
        <v>60</v>
      </c>
      <c r="N5492">
        <v>419.4</v>
      </c>
      <c r="O5492">
        <v>279</v>
      </c>
      <c r="P5492" t="str">
        <f>IF(Table1[[#This Row],[Discount %]]&gt;50,"High Discount","Low Discount")</f>
        <v>High Discount</v>
      </c>
    </row>
    <row r="5493" spans="1:16" x14ac:dyDescent="0.3">
      <c r="A5493" t="s">
        <v>10983</v>
      </c>
      <c r="B5493">
        <v>13249912</v>
      </c>
      <c r="C5493" t="s">
        <v>13</v>
      </c>
      <c r="D5493" t="s">
        <v>14</v>
      </c>
      <c r="E5493" t="s">
        <v>15</v>
      </c>
      <c r="F5493" t="s">
        <v>16</v>
      </c>
      <c r="G5493" t="s">
        <v>10984</v>
      </c>
      <c r="H5493">
        <v>879</v>
      </c>
      <c r="I5493">
        <v>2199</v>
      </c>
      <c r="J5493" t="s">
        <v>18</v>
      </c>
      <c r="K5493">
        <v>3.7</v>
      </c>
      <c r="L5493">
        <v>441</v>
      </c>
      <c r="M5493">
        <v>60.000000000000007</v>
      </c>
      <c r="N5493">
        <v>1319.4000000000003</v>
      </c>
      <c r="O5493">
        <v>879</v>
      </c>
      <c r="P5493" t="str">
        <f>IF(Table1[[#This Row],[Discount %]]&gt;50,"High Discount","Low Discount")</f>
        <v>High Discount</v>
      </c>
    </row>
    <row r="5494" spans="1:16" x14ac:dyDescent="0.3">
      <c r="A5494" t="s">
        <v>10985</v>
      </c>
      <c r="B5494">
        <v>10205535</v>
      </c>
      <c r="C5494" t="s">
        <v>3223</v>
      </c>
      <c r="D5494" t="s">
        <v>68</v>
      </c>
      <c r="E5494" t="s">
        <v>82</v>
      </c>
      <c r="F5494" t="s">
        <v>16</v>
      </c>
      <c r="G5494" t="s">
        <v>10986</v>
      </c>
      <c r="H5494">
        <v>1249</v>
      </c>
      <c r="I5494">
        <v>2499</v>
      </c>
      <c r="J5494" t="s">
        <v>35</v>
      </c>
      <c r="K5494">
        <v>4.0999999999999996</v>
      </c>
      <c r="L5494">
        <v>441</v>
      </c>
      <c r="M5494">
        <v>50</v>
      </c>
      <c r="N5494">
        <v>1249.5</v>
      </c>
      <c r="O5494">
        <v>1249</v>
      </c>
      <c r="P5494" t="str">
        <f>IF(Table1[[#This Row],[Discount %]]&gt;50,"High Discount","Low Discount")</f>
        <v>Low Discount</v>
      </c>
    </row>
    <row r="5495" spans="1:16" x14ac:dyDescent="0.3">
      <c r="A5495" t="s">
        <v>10987</v>
      </c>
      <c r="B5495">
        <v>10794506</v>
      </c>
      <c r="C5495" t="s">
        <v>1040</v>
      </c>
      <c r="D5495" t="s">
        <v>176</v>
      </c>
      <c r="E5495" t="s">
        <v>271</v>
      </c>
      <c r="F5495" t="s">
        <v>16</v>
      </c>
      <c r="G5495" t="s">
        <v>4828</v>
      </c>
      <c r="H5495">
        <v>689</v>
      </c>
      <c r="I5495">
        <v>822</v>
      </c>
      <c r="J5495" t="s">
        <v>35</v>
      </c>
      <c r="K5495">
        <v>4.2</v>
      </c>
      <c r="L5495">
        <v>441</v>
      </c>
      <c r="M5495">
        <v>16.180048661800488</v>
      </c>
      <c r="N5495">
        <v>133</v>
      </c>
      <c r="O5495">
        <v>689</v>
      </c>
      <c r="P5495" t="str">
        <f>IF(Table1[[#This Row],[Discount %]]&gt;50,"High Discount","Low Discount")</f>
        <v>Low Discount</v>
      </c>
    </row>
    <row r="5496" spans="1:16" x14ac:dyDescent="0.3">
      <c r="A5496" t="s">
        <v>10988</v>
      </c>
      <c r="B5496">
        <v>11036384</v>
      </c>
      <c r="C5496" t="s">
        <v>324</v>
      </c>
      <c r="D5496" t="s">
        <v>176</v>
      </c>
      <c r="E5496" t="s">
        <v>325</v>
      </c>
      <c r="F5496" t="s">
        <v>16</v>
      </c>
      <c r="G5496" t="s">
        <v>10989</v>
      </c>
      <c r="I5496">
        <v>508</v>
      </c>
      <c r="J5496" t="s">
        <v>327</v>
      </c>
      <c r="K5496">
        <v>4.5</v>
      </c>
      <c r="L5496">
        <v>441</v>
      </c>
      <c r="M5496">
        <v>31</v>
      </c>
      <c r="N5496">
        <v>157.47999999999999</v>
      </c>
      <c r="O5496">
        <v>350</v>
      </c>
      <c r="P5496" t="str">
        <f>IF(Table1[[#This Row],[Discount %]]&gt;50,"High Discount","Low Discount")</f>
        <v>Low Discount</v>
      </c>
    </row>
    <row r="5497" spans="1:16" x14ac:dyDescent="0.3">
      <c r="A5497" t="s">
        <v>10990</v>
      </c>
      <c r="B5497">
        <v>6968609</v>
      </c>
      <c r="C5497" t="s">
        <v>3422</v>
      </c>
      <c r="D5497" t="s">
        <v>176</v>
      </c>
      <c r="E5497" t="s">
        <v>271</v>
      </c>
      <c r="F5497" t="s">
        <v>16</v>
      </c>
      <c r="G5497" t="s">
        <v>10991</v>
      </c>
      <c r="I5497">
        <v>249</v>
      </c>
      <c r="J5497" t="s">
        <v>327</v>
      </c>
      <c r="K5497">
        <v>4.4000000000000004</v>
      </c>
      <c r="L5497">
        <v>441</v>
      </c>
      <c r="M5497">
        <v>31</v>
      </c>
      <c r="N5497">
        <v>77.19</v>
      </c>
      <c r="O5497">
        <v>171</v>
      </c>
      <c r="P5497" t="str">
        <f>IF(Table1[[#This Row],[Discount %]]&gt;50,"High Discount","Low Discount")</f>
        <v>Low Discount</v>
      </c>
    </row>
    <row r="5498" spans="1:16" x14ac:dyDescent="0.3">
      <c r="A5498" t="s">
        <v>10992</v>
      </c>
      <c r="B5498">
        <v>11475098</v>
      </c>
      <c r="C5498" t="s">
        <v>324</v>
      </c>
      <c r="D5498" t="s">
        <v>176</v>
      </c>
      <c r="E5498" t="s">
        <v>325</v>
      </c>
      <c r="F5498" t="s">
        <v>16</v>
      </c>
      <c r="G5498" t="s">
        <v>10993</v>
      </c>
      <c r="I5498">
        <v>1016</v>
      </c>
      <c r="J5498" t="s">
        <v>327</v>
      </c>
      <c r="K5498">
        <v>4.5</v>
      </c>
      <c r="L5498">
        <v>441</v>
      </c>
      <c r="M5498">
        <v>31</v>
      </c>
      <c r="N5498">
        <v>314.95999999999998</v>
      </c>
      <c r="O5498">
        <v>701</v>
      </c>
      <c r="P5498" t="str">
        <f>IF(Table1[[#This Row],[Discount %]]&gt;50,"High Discount","Low Discount")</f>
        <v>Low Discount</v>
      </c>
    </row>
    <row r="5499" spans="1:16" x14ac:dyDescent="0.3">
      <c r="A5499" t="s">
        <v>10994</v>
      </c>
      <c r="B5499">
        <v>10188527</v>
      </c>
      <c r="C5499" t="s">
        <v>149</v>
      </c>
      <c r="D5499" t="s">
        <v>25</v>
      </c>
      <c r="E5499" t="s">
        <v>38</v>
      </c>
      <c r="F5499" t="s">
        <v>16</v>
      </c>
      <c r="G5499" t="s">
        <v>2635</v>
      </c>
      <c r="H5499">
        <v>584</v>
      </c>
      <c r="I5499">
        <v>1299</v>
      </c>
      <c r="J5499" t="s">
        <v>35</v>
      </c>
      <c r="K5499">
        <v>4.2</v>
      </c>
      <c r="L5499">
        <v>441</v>
      </c>
      <c r="M5499">
        <v>55.000000000000007</v>
      </c>
      <c r="N5499">
        <v>714.45000000000016</v>
      </c>
      <c r="O5499">
        <v>584</v>
      </c>
      <c r="P5499" t="str">
        <f>IF(Table1[[#This Row],[Discount %]]&gt;50,"High Discount","Low Discount")</f>
        <v>High Discount</v>
      </c>
    </row>
    <row r="5500" spans="1:16" x14ac:dyDescent="0.3">
      <c r="A5500" t="s">
        <v>10995</v>
      </c>
      <c r="B5500">
        <v>11361598</v>
      </c>
      <c r="C5500" t="s">
        <v>149</v>
      </c>
      <c r="D5500" t="s">
        <v>25</v>
      </c>
      <c r="E5500" t="s">
        <v>26</v>
      </c>
      <c r="F5500" t="s">
        <v>16</v>
      </c>
      <c r="G5500" t="s">
        <v>10996</v>
      </c>
      <c r="H5500">
        <v>1199</v>
      </c>
      <c r="I5500">
        <v>2399</v>
      </c>
      <c r="J5500" t="s">
        <v>453</v>
      </c>
      <c r="K5500">
        <v>4.2</v>
      </c>
      <c r="L5500">
        <v>441</v>
      </c>
      <c r="M5500">
        <v>50</v>
      </c>
      <c r="N5500">
        <v>1199.5</v>
      </c>
      <c r="O5500">
        <v>1199</v>
      </c>
      <c r="P5500" t="str">
        <f>IF(Table1[[#This Row],[Discount %]]&gt;50,"High Discount","Low Discount")</f>
        <v>Low Discount</v>
      </c>
    </row>
    <row r="5501" spans="1:16" x14ac:dyDescent="0.3">
      <c r="A5501" t="s">
        <v>10997</v>
      </c>
      <c r="B5501">
        <v>12817552</v>
      </c>
      <c r="C5501" t="s">
        <v>794</v>
      </c>
      <c r="D5501" t="s">
        <v>25</v>
      </c>
      <c r="E5501" t="s">
        <v>38</v>
      </c>
      <c r="F5501" t="s">
        <v>16</v>
      </c>
      <c r="G5501" t="s">
        <v>10998</v>
      </c>
      <c r="H5501">
        <v>549</v>
      </c>
      <c r="I5501">
        <v>999</v>
      </c>
      <c r="J5501" t="s">
        <v>35</v>
      </c>
      <c r="K5501">
        <v>4.3</v>
      </c>
      <c r="L5501">
        <v>441</v>
      </c>
      <c r="M5501">
        <v>45</v>
      </c>
      <c r="N5501">
        <v>449.55</v>
      </c>
      <c r="O5501">
        <v>549</v>
      </c>
      <c r="P5501" t="str">
        <f>IF(Table1[[#This Row],[Discount %]]&gt;50,"High Discount","Low Discount")</f>
        <v>Low Discount</v>
      </c>
    </row>
    <row r="5502" spans="1:16" x14ac:dyDescent="0.3">
      <c r="A5502" t="s">
        <v>10999</v>
      </c>
      <c r="B5502">
        <v>15208232</v>
      </c>
      <c r="C5502" t="s">
        <v>2948</v>
      </c>
      <c r="D5502" t="s">
        <v>68</v>
      </c>
      <c r="E5502" t="s">
        <v>131</v>
      </c>
      <c r="F5502" t="s">
        <v>33</v>
      </c>
      <c r="G5502" t="s">
        <v>11000</v>
      </c>
      <c r="H5502">
        <v>685</v>
      </c>
      <c r="I5502">
        <v>1399</v>
      </c>
      <c r="J5502" t="s">
        <v>35</v>
      </c>
      <c r="K5502">
        <v>4</v>
      </c>
      <c r="L5502">
        <v>441</v>
      </c>
      <c r="M5502">
        <v>51</v>
      </c>
      <c r="N5502">
        <v>713.49</v>
      </c>
      <c r="O5502">
        <v>685</v>
      </c>
      <c r="P5502" t="str">
        <f>IF(Table1[[#This Row],[Discount %]]&gt;50,"High Discount","Low Discount")</f>
        <v>High Discount</v>
      </c>
    </row>
    <row r="5503" spans="1:16" x14ac:dyDescent="0.3">
      <c r="A5503" t="s">
        <v>11001</v>
      </c>
      <c r="B5503">
        <v>12636686</v>
      </c>
      <c r="C5503" t="s">
        <v>751</v>
      </c>
      <c r="D5503" t="s">
        <v>68</v>
      </c>
      <c r="E5503" t="s">
        <v>82</v>
      </c>
      <c r="F5503" t="s">
        <v>33</v>
      </c>
      <c r="G5503" t="s">
        <v>11002</v>
      </c>
      <c r="H5503">
        <v>1639</v>
      </c>
      <c r="I5503">
        <v>4099</v>
      </c>
      <c r="J5503" t="s">
        <v>35</v>
      </c>
      <c r="K5503">
        <v>4.4000000000000004</v>
      </c>
      <c r="L5503">
        <v>441</v>
      </c>
      <c r="M5503">
        <v>60</v>
      </c>
      <c r="N5503">
        <v>2459.4</v>
      </c>
      <c r="O5503">
        <v>1639</v>
      </c>
      <c r="P5503" t="str">
        <f>IF(Table1[[#This Row],[Discount %]]&gt;50,"High Discount","Low Discount")</f>
        <v>High Discount</v>
      </c>
    </row>
    <row r="5504" spans="1:16" x14ac:dyDescent="0.3">
      <c r="A5504" t="s">
        <v>11003</v>
      </c>
      <c r="B5504">
        <v>637863</v>
      </c>
      <c r="C5504" t="s">
        <v>1979</v>
      </c>
      <c r="D5504" t="s">
        <v>31</v>
      </c>
      <c r="E5504" t="s">
        <v>104</v>
      </c>
      <c r="F5504" t="s">
        <v>33</v>
      </c>
      <c r="G5504" t="s">
        <v>11004</v>
      </c>
      <c r="I5504">
        <v>695</v>
      </c>
      <c r="J5504" t="s">
        <v>11005</v>
      </c>
      <c r="K5504">
        <v>4.3</v>
      </c>
      <c r="L5504">
        <v>441</v>
      </c>
      <c r="M5504">
        <v>44</v>
      </c>
      <c r="N5504">
        <v>305.8</v>
      </c>
      <c r="O5504">
        <v>389</v>
      </c>
      <c r="P5504" t="str">
        <f>IF(Table1[[#This Row],[Discount %]]&gt;50,"High Discount","Low Discount")</f>
        <v>Low Discount</v>
      </c>
    </row>
    <row r="5505" spans="1:16" x14ac:dyDescent="0.3">
      <c r="A5505" t="s">
        <v>11006</v>
      </c>
      <c r="B5505">
        <v>13038034</v>
      </c>
      <c r="C5505" t="s">
        <v>734</v>
      </c>
      <c r="D5505" t="s">
        <v>31</v>
      </c>
      <c r="E5505" t="s">
        <v>271</v>
      </c>
      <c r="F5505" t="s">
        <v>33</v>
      </c>
      <c r="G5505" t="s">
        <v>11007</v>
      </c>
      <c r="I5505">
        <v>979</v>
      </c>
      <c r="J5505" t="s">
        <v>35</v>
      </c>
      <c r="K5505">
        <v>4.2</v>
      </c>
      <c r="L5505">
        <v>441</v>
      </c>
      <c r="M5505">
        <v>44</v>
      </c>
      <c r="N5505">
        <v>430.76</v>
      </c>
      <c r="O5505">
        <v>548</v>
      </c>
      <c r="P5505" t="str">
        <f>IF(Table1[[#This Row],[Discount %]]&gt;50,"High Discount","Low Discount")</f>
        <v>Low Discount</v>
      </c>
    </row>
    <row r="5506" spans="1:16" x14ac:dyDescent="0.3">
      <c r="A5506" t="s">
        <v>11008</v>
      </c>
      <c r="B5506">
        <v>1742835</v>
      </c>
      <c r="C5506" t="s">
        <v>8635</v>
      </c>
      <c r="D5506" t="s">
        <v>37</v>
      </c>
      <c r="E5506" t="s">
        <v>47</v>
      </c>
      <c r="F5506" t="s">
        <v>33</v>
      </c>
      <c r="G5506" t="s">
        <v>11009</v>
      </c>
      <c r="I5506">
        <v>1199</v>
      </c>
      <c r="J5506" t="s">
        <v>770</v>
      </c>
      <c r="K5506">
        <v>3.6</v>
      </c>
      <c r="L5506">
        <v>441</v>
      </c>
      <c r="M5506">
        <v>55.000000000000007</v>
      </c>
      <c r="N5506">
        <v>659.45000000000016</v>
      </c>
      <c r="O5506">
        <v>539</v>
      </c>
      <c r="P5506" t="str">
        <f>IF(Table1[[#This Row],[Discount %]]&gt;50,"High Discount","Low Discount")</f>
        <v>High Discount</v>
      </c>
    </row>
    <row r="5507" spans="1:16" x14ac:dyDescent="0.3">
      <c r="A5507" t="s">
        <v>11010</v>
      </c>
      <c r="B5507">
        <v>13650662</v>
      </c>
      <c r="C5507" t="s">
        <v>636</v>
      </c>
      <c r="D5507" t="s">
        <v>37</v>
      </c>
      <c r="E5507" t="s">
        <v>343</v>
      </c>
      <c r="F5507" t="s">
        <v>33</v>
      </c>
      <c r="G5507" t="s">
        <v>11011</v>
      </c>
      <c r="I5507">
        <v>1499</v>
      </c>
      <c r="J5507" t="s">
        <v>399</v>
      </c>
      <c r="K5507">
        <v>4</v>
      </c>
      <c r="L5507">
        <v>441</v>
      </c>
      <c r="M5507">
        <v>55.000000000000007</v>
      </c>
      <c r="N5507">
        <v>824.45000000000016</v>
      </c>
      <c r="O5507">
        <v>674</v>
      </c>
      <c r="P5507" t="str">
        <f>IF(Table1[[#This Row],[Discount %]]&gt;50,"High Discount","Low Discount")</f>
        <v>High Discount</v>
      </c>
    </row>
    <row r="5508" spans="1:16" x14ac:dyDescent="0.3">
      <c r="A5508" t="s">
        <v>11012</v>
      </c>
      <c r="B5508">
        <v>11280072</v>
      </c>
      <c r="C5508" t="s">
        <v>840</v>
      </c>
      <c r="D5508" t="s">
        <v>37</v>
      </c>
      <c r="E5508" t="s">
        <v>131</v>
      </c>
      <c r="F5508" t="s">
        <v>33</v>
      </c>
      <c r="G5508" t="s">
        <v>11013</v>
      </c>
      <c r="I5508">
        <v>1999</v>
      </c>
      <c r="J5508" t="s">
        <v>23</v>
      </c>
      <c r="K5508">
        <v>4.5</v>
      </c>
      <c r="L5508">
        <v>441</v>
      </c>
      <c r="M5508">
        <v>40</v>
      </c>
      <c r="N5508">
        <v>799.6</v>
      </c>
      <c r="O5508">
        <v>1199</v>
      </c>
      <c r="P5508" t="str">
        <f>IF(Table1[[#This Row],[Discount %]]&gt;50,"High Discount","Low Discount")</f>
        <v>Low Discount</v>
      </c>
    </row>
    <row r="5509" spans="1:16" x14ac:dyDescent="0.3">
      <c r="A5509" t="s">
        <v>11014</v>
      </c>
      <c r="B5509">
        <v>8325229</v>
      </c>
      <c r="C5509" t="s">
        <v>42</v>
      </c>
      <c r="D5509" t="s">
        <v>37</v>
      </c>
      <c r="E5509" t="s">
        <v>43</v>
      </c>
      <c r="F5509" t="s">
        <v>33</v>
      </c>
      <c r="G5509" t="s">
        <v>11015</v>
      </c>
      <c r="I5509">
        <v>899</v>
      </c>
      <c r="J5509" t="s">
        <v>40</v>
      </c>
      <c r="K5509">
        <v>4.0999999999999996</v>
      </c>
      <c r="L5509">
        <v>441</v>
      </c>
      <c r="M5509">
        <v>45</v>
      </c>
      <c r="N5509">
        <v>404.55</v>
      </c>
      <c r="O5509">
        <v>494</v>
      </c>
      <c r="P5509" t="str">
        <f>IF(Table1[[#This Row],[Discount %]]&gt;50,"High Discount","Low Discount")</f>
        <v>Low Discount</v>
      </c>
    </row>
    <row r="5510" spans="1:16" x14ac:dyDescent="0.3">
      <c r="A5510" t="s">
        <v>11016</v>
      </c>
      <c r="B5510">
        <v>11489610</v>
      </c>
      <c r="C5510" t="s">
        <v>13</v>
      </c>
      <c r="D5510" t="s">
        <v>37</v>
      </c>
      <c r="E5510" t="s">
        <v>121</v>
      </c>
      <c r="F5510" t="s">
        <v>33</v>
      </c>
      <c r="G5510" t="s">
        <v>11017</v>
      </c>
      <c r="I5510">
        <v>999</v>
      </c>
      <c r="J5510" t="s">
        <v>118</v>
      </c>
      <c r="K5510">
        <v>4.5</v>
      </c>
      <c r="L5510">
        <v>441</v>
      </c>
      <c r="M5510">
        <v>40</v>
      </c>
      <c r="N5510">
        <v>399.6</v>
      </c>
      <c r="O5510">
        <v>599</v>
      </c>
      <c r="P5510" t="str">
        <f>IF(Table1[[#This Row],[Discount %]]&gt;50,"High Discount","Low Discount")</f>
        <v>Low Discount</v>
      </c>
    </row>
    <row r="5511" spans="1:16" x14ac:dyDescent="0.3">
      <c r="A5511" t="s">
        <v>11018</v>
      </c>
      <c r="B5511">
        <v>6558978</v>
      </c>
      <c r="C5511" t="s">
        <v>6301</v>
      </c>
      <c r="D5511" t="s">
        <v>14</v>
      </c>
      <c r="E5511" t="s">
        <v>47</v>
      </c>
      <c r="F5511" t="s">
        <v>16</v>
      </c>
      <c r="G5511" t="s">
        <v>11019</v>
      </c>
      <c r="I5511">
        <v>2999</v>
      </c>
      <c r="J5511" t="s">
        <v>2586</v>
      </c>
      <c r="K5511">
        <v>4.0999999999999996</v>
      </c>
      <c r="L5511">
        <v>440</v>
      </c>
      <c r="M5511">
        <v>52</v>
      </c>
      <c r="N5511">
        <v>1559.48</v>
      </c>
      <c r="O5511">
        <v>1439</v>
      </c>
      <c r="P5511" t="str">
        <f>IF(Table1[[#This Row],[Discount %]]&gt;50,"High Discount","Low Discount")</f>
        <v>High Discount</v>
      </c>
    </row>
    <row r="5512" spans="1:16" x14ac:dyDescent="0.3">
      <c r="A5512" t="s">
        <v>11020</v>
      </c>
      <c r="B5512">
        <v>13815360</v>
      </c>
      <c r="C5512" t="s">
        <v>46</v>
      </c>
      <c r="D5512" t="s">
        <v>14</v>
      </c>
      <c r="E5512" t="s">
        <v>21</v>
      </c>
      <c r="F5512" t="s">
        <v>16</v>
      </c>
      <c r="G5512" t="s">
        <v>2262</v>
      </c>
      <c r="H5512">
        <v>413</v>
      </c>
      <c r="I5512">
        <v>899</v>
      </c>
      <c r="J5512" t="s">
        <v>23</v>
      </c>
      <c r="K5512">
        <v>4</v>
      </c>
      <c r="L5512">
        <v>440</v>
      </c>
      <c r="M5512">
        <v>53.999999999999993</v>
      </c>
      <c r="N5512">
        <v>485.45999999999992</v>
      </c>
      <c r="O5512">
        <v>413</v>
      </c>
      <c r="P5512" t="str">
        <f>IF(Table1[[#This Row],[Discount %]]&gt;50,"High Discount","Low Discount")</f>
        <v>High Discount</v>
      </c>
    </row>
    <row r="5513" spans="1:16" x14ac:dyDescent="0.3">
      <c r="A5513" t="s">
        <v>11021</v>
      </c>
      <c r="B5513">
        <v>11274764</v>
      </c>
      <c r="C5513" t="s">
        <v>13</v>
      </c>
      <c r="D5513" t="s">
        <v>14</v>
      </c>
      <c r="E5513" t="s">
        <v>15</v>
      </c>
      <c r="F5513" t="s">
        <v>16</v>
      </c>
      <c r="G5513" t="s">
        <v>5971</v>
      </c>
      <c r="H5513">
        <v>879</v>
      </c>
      <c r="I5513">
        <v>2199</v>
      </c>
      <c r="J5513" t="s">
        <v>18</v>
      </c>
      <c r="K5513">
        <v>3.9</v>
      </c>
      <c r="L5513">
        <v>440</v>
      </c>
      <c r="M5513">
        <v>60.000000000000007</v>
      </c>
      <c r="N5513">
        <v>1319.4000000000003</v>
      </c>
      <c r="O5513">
        <v>879</v>
      </c>
      <c r="P5513" t="str">
        <f>IF(Table1[[#This Row],[Discount %]]&gt;50,"High Discount","Low Discount")</f>
        <v>High Discount</v>
      </c>
    </row>
    <row r="5514" spans="1:16" x14ac:dyDescent="0.3">
      <c r="A5514" t="s">
        <v>11022</v>
      </c>
      <c r="B5514">
        <v>1708682</v>
      </c>
      <c r="C5514" t="s">
        <v>1542</v>
      </c>
      <c r="D5514" t="s">
        <v>14</v>
      </c>
      <c r="E5514" t="s">
        <v>47</v>
      </c>
      <c r="F5514" t="s">
        <v>16</v>
      </c>
      <c r="G5514" t="s">
        <v>11023</v>
      </c>
      <c r="H5514">
        <v>742</v>
      </c>
      <c r="I5514">
        <v>1649</v>
      </c>
      <c r="J5514" t="s">
        <v>49</v>
      </c>
      <c r="K5514">
        <v>4.2</v>
      </c>
      <c r="L5514">
        <v>440</v>
      </c>
      <c r="M5514">
        <v>55.000000000000007</v>
      </c>
      <c r="N5514">
        <v>906.95000000000016</v>
      </c>
      <c r="O5514">
        <v>742</v>
      </c>
      <c r="P5514" t="str">
        <f>IF(Table1[[#This Row],[Discount %]]&gt;50,"High Discount","Low Discount")</f>
        <v>High Discount</v>
      </c>
    </row>
    <row r="5515" spans="1:16" x14ac:dyDescent="0.3">
      <c r="A5515" t="s">
        <v>11024</v>
      </c>
      <c r="B5515">
        <v>13275674</v>
      </c>
      <c r="C5515" t="s">
        <v>46</v>
      </c>
      <c r="D5515" t="s">
        <v>14</v>
      </c>
      <c r="E5515" t="s">
        <v>47</v>
      </c>
      <c r="F5515" t="s">
        <v>16</v>
      </c>
      <c r="G5515" t="s">
        <v>11025</v>
      </c>
      <c r="H5515">
        <v>751</v>
      </c>
      <c r="I5515">
        <v>1599</v>
      </c>
      <c r="J5515" t="s">
        <v>49</v>
      </c>
      <c r="K5515">
        <v>4.0999999999999996</v>
      </c>
      <c r="L5515">
        <v>440</v>
      </c>
      <c r="M5515">
        <v>53</v>
      </c>
      <c r="N5515">
        <v>847.47</v>
      </c>
      <c r="O5515">
        <v>751</v>
      </c>
      <c r="P5515" t="str">
        <f>IF(Table1[[#This Row],[Discount %]]&gt;50,"High Discount","Low Discount")</f>
        <v>High Discount</v>
      </c>
    </row>
    <row r="5516" spans="1:16" x14ac:dyDescent="0.3">
      <c r="A5516" t="s">
        <v>11026</v>
      </c>
      <c r="B5516">
        <v>11737494</v>
      </c>
      <c r="C5516" t="s">
        <v>2948</v>
      </c>
      <c r="D5516" t="s">
        <v>68</v>
      </c>
      <c r="E5516" t="s">
        <v>69</v>
      </c>
      <c r="F5516" t="s">
        <v>16</v>
      </c>
      <c r="G5516" t="s">
        <v>11027</v>
      </c>
      <c r="H5516">
        <v>758</v>
      </c>
      <c r="I5516">
        <v>2299</v>
      </c>
      <c r="J5516" t="s">
        <v>35</v>
      </c>
      <c r="K5516">
        <v>4.2</v>
      </c>
      <c r="L5516">
        <v>440</v>
      </c>
      <c r="M5516">
        <v>67</v>
      </c>
      <c r="N5516">
        <v>1540.33</v>
      </c>
      <c r="O5516">
        <v>758</v>
      </c>
      <c r="P5516" t="str">
        <f>IF(Table1[[#This Row],[Discount %]]&gt;50,"High Discount","Low Discount")</f>
        <v>High Discount</v>
      </c>
    </row>
    <row r="5517" spans="1:16" x14ac:dyDescent="0.3">
      <c r="A5517" t="s">
        <v>11028</v>
      </c>
      <c r="B5517">
        <v>7432047</v>
      </c>
      <c r="C5517" t="s">
        <v>1225</v>
      </c>
      <c r="D5517" t="s">
        <v>68</v>
      </c>
      <c r="E5517" t="s">
        <v>82</v>
      </c>
      <c r="F5517" t="s">
        <v>16</v>
      </c>
      <c r="G5517" t="s">
        <v>11029</v>
      </c>
      <c r="H5517">
        <v>999</v>
      </c>
      <c r="I5517">
        <v>2499</v>
      </c>
      <c r="J5517" t="s">
        <v>40</v>
      </c>
      <c r="K5517">
        <v>3.7</v>
      </c>
      <c r="L5517">
        <v>440</v>
      </c>
      <c r="M5517">
        <v>60.000000000000007</v>
      </c>
      <c r="N5517">
        <v>1499.4000000000003</v>
      </c>
      <c r="O5517">
        <v>999</v>
      </c>
      <c r="P5517" t="str">
        <f>IF(Table1[[#This Row],[Discount %]]&gt;50,"High Discount","Low Discount")</f>
        <v>High Discount</v>
      </c>
    </row>
    <row r="5518" spans="1:16" x14ac:dyDescent="0.3">
      <c r="A5518" t="s">
        <v>11030</v>
      </c>
      <c r="B5518">
        <v>9966831</v>
      </c>
      <c r="C5518" t="s">
        <v>889</v>
      </c>
      <c r="D5518" t="s">
        <v>176</v>
      </c>
      <c r="E5518" t="s">
        <v>890</v>
      </c>
      <c r="F5518" t="s">
        <v>16</v>
      </c>
      <c r="G5518" t="s">
        <v>11031</v>
      </c>
      <c r="H5518">
        <v>629</v>
      </c>
      <c r="I5518">
        <v>1499</v>
      </c>
      <c r="J5518" t="s">
        <v>35</v>
      </c>
      <c r="K5518">
        <v>4.3</v>
      </c>
      <c r="L5518">
        <v>440</v>
      </c>
      <c r="M5518">
        <v>57.999999999999993</v>
      </c>
      <c r="N5518">
        <v>869.41999999999985</v>
      </c>
      <c r="O5518">
        <v>629</v>
      </c>
      <c r="P5518" t="str">
        <f>IF(Table1[[#This Row],[Discount %]]&gt;50,"High Discount","Low Discount")</f>
        <v>High Discount</v>
      </c>
    </row>
    <row r="5519" spans="1:16" x14ac:dyDescent="0.3">
      <c r="A5519" t="s">
        <v>11032</v>
      </c>
      <c r="B5519">
        <v>7596960</v>
      </c>
      <c r="C5519" t="s">
        <v>391</v>
      </c>
      <c r="D5519" t="s">
        <v>60</v>
      </c>
      <c r="E5519" t="s">
        <v>168</v>
      </c>
      <c r="F5519" t="s">
        <v>16</v>
      </c>
      <c r="G5519" t="s">
        <v>11033</v>
      </c>
      <c r="H5519">
        <v>1249</v>
      </c>
      <c r="I5519">
        <v>2499</v>
      </c>
      <c r="J5519" t="s">
        <v>23</v>
      </c>
      <c r="K5519">
        <v>3.9</v>
      </c>
      <c r="L5519">
        <v>440</v>
      </c>
      <c r="M5519">
        <v>50</v>
      </c>
      <c r="N5519">
        <v>1249.5</v>
      </c>
      <c r="O5519">
        <v>1249</v>
      </c>
      <c r="P5519" t="str">
        <f>IF(Table1[[#This Row],[Discount %]]&gt;50,"High Discount","Low Discount")</f>
        <v>Low Discount</v>
      </c>
    </row>
    <row r="5520" spans="1:16" x14ac:dyDescent="0.3">
      <c r="A5520" t="s">
        <v>11034</v>
      </c>
      <c r="B5520">
        <v>9008377</v>
      </c>
      <c r="C5520" t="s">
        <v>42</v>
      </c>
      <c r="D5520" t="s">
        <v>25</v>
      </c>
      <c r="E5520" t="s">
        <v>38</v>
      </c>
      <c r="F5520" t="s">
        <v>16</v>
      </c>
      <c r="G5520" t="s">
        <v>11035</v>
      </c>
      <c r="H5520">
        <v>584</v>
      </c>
      <c r="I5520">
        <v>1299</v>
      </c>
      <c r="J5520" t="s">
        <v>23</v>
      </c>
      <c r="K5520">
        <v>4.2</v>
      </c>
      <c r="L5520">
        <v>440</v>
      </c>
      <c r="M5520">
        <v>55.000000000000007</v>
      </c>
      <c r="N5520">
        <v>714.45000000000016</v>
      </c>
      <c r="O5520">
        <v>584</v>
      </c>
      <c r="P5520" t="str">
        <f>IF(Table1[[#This Row],[Discount %]]&gt;50,"High Discount","Low Discount")</f>
        <v>High Discount</v>
      </c>
    </row>
    <row r="5521" spans="1:16" x14ac:dyDescent="0.3">
      <c r="A5521" t="s">
        <v>11036</v>
      </c>
      <c r="B5521">
        <v>12816810</v>
      </c>
      <c r="C5521" t="s">
        <v>56</v>
      </c>
      <c r="D5521" t="s">
        <v>25</v>
      </c>
      <c r="E5521" t="s">
        <v>38</v>
      </c>
      <c r="F5521" t="s">
        <v>16</v>
      </c>
      <c r="G5521" t="s">
        <v>11037</v>
      </c>
      <c r="H5521">
        <v>356</v>
      </c>
      <c r="I5521">
        <v>649</v>
      </c>
      <c r="J5521" t="s">
        <v>23</v>
      </c>
      <c r="K5521">
        <v>4.3</v>
      </c>
      <c r="L5521">
        <v>440</v>
      </c>
      <c r="M5521">
        <v>45</v>
      </c>
      <c r="N5521">
        <v>292.05</v>
      </c>
      <c r="O5521">
        <v>356</v>
      </c>
      <c r="P5521" t="str">
        <f>IF(Table1[[#This Row],[Discount %]]&gt;50,"High Discount","Low Discount")</f>
        <v>Low Discount</v>
      </c>
    </row>
    <row r="5522" spans="1:16" x14ac:dyDescent="0.3">
      <c r="A5522" t="s">
        <v>11038</v>
      </c>
      <c r="B5522">
        <v>10080601</v>
      </c>
      <c r="C5522" t="s">
        <v>81</v>
      </c>
      <c r="D5522" t="s">
        <v>68</v>
      </c>
      <c r="E5522" t="s">
        <v>69</v>
      </c>
      <c r="F5522" t="s">
        <v>33</v>
      </c>
      <c r="G5522" t="s">
        <v>11039</v>
      </c>
      <c r="H5522">
        <v>1259</v>
      </c>
      <c r="I5522">
        <v>2999</v>
      </c>
      <c r="J5522" t="s">
        <v>35</v>
      </c>
      <c r="K5522">
        <v>4.0999999999999996</v>
      </c>
      <c r="L5522">
        <v>440</v>
      </c>
      <c r="M5522">
        <v>58.000000000000007</v>
      </c>
      <c r="N5522">
        <v>1739.4200000000003</v>
      </c>
      <c r="O5522">
        <v>1259</v>
      </c>
      <c r="P5522" t="str">
        <f>IF(Table1[[#This Row],[Discount %]]&gt;50,"High Discount","Low Discount")</f>
        <v>High Discount</v>
      </c>
    </row>
    <row r="5523" spans="1:16" x14ac:dyDescent="0.3">
      <c r="A5523" t="s">
        <v>11040</v>
      </c>
      <c r="B5523">
        <v>10986198</v>
      </c>
      <c r="C5523" t="s">
        <v>875</v>
      </c>
      <c r="D5523" t="s">
        <v>68</v>
      </c>
      <c r="E5523" t="s">
        <v>295</v>
      </c>
      <c r="F5523" t="s">
        <v>33</v>
      </c>
      <c r="G5523" t="s">
        <v>11041</v>
      </c>
      <c r="H5523">
        <v>898</v>
      </c>
      <c r="I5523">
        <v>3099</v>
      </c>
      <c r="J5523" t="s">
        <v>145</v>
      </c>
      <c r="K5523">
        <v>4.4000000000000004</v>
      </c>
      <c r="L5523">
        <v>440</v>
      </c>
      <c r="M5523">
        <v>71</v>
      </c>
      <c r="N5523">
        <v>2200.29</v>
      </c>
      <c r="O5523">
        <v>898</v>
      </c>
      <c r="P5523" t="str">
        <f>IF(Table1[[#This Row],[Discount %]]&gt;50,"High Discount","Low Discount")</f>
        <v>High Discount</v>
      </c>
    </row>
    <row r="5524" spans="1:16" x14ac:dyDescent="0.3">
      <c r="A5524" t="s">
        <v>11042</v>
      </c>
      <c r="B5524">
        <v>6975465</v>
      </c>
      <c r="C5524" t="s">
        <v>8951</v>
      </c>
      <c r="D5524" t="s">
        <v>68</v>
      </c>
      <c r="E5524" t="s">
        <v>82</v>
      </c>
      <c r="F5524" t="s">
        <v>33</v>
      </c>
      <c r="G5524" t="s">
        <v>11043</v>
      </c>
      <c r="H5524">
        <v>499</v>
      </c>
      <c r="I5524">
        <v>999</v>
      </c>
      <c r="J5524" t="s">
        <v>101</v>
      </c>
      <c r="K5524">
        <v>4.2</v>
      </c>
      <c r="L5524">
        <v>440</v>
      </c>
      <c r="M5524">
        <v>50</v>
      </c>
      <c r="N5524">
        <v>499.5</v>
      </c>
      <c r="O5524">
        <v>499</v>
      </c>
      <c r="P5524" t="str">
        <f>IF(Table1[[#This Row],[Discount %]]&gt;50,"High Discount","Low Discount")</f>
        <v>Low Discount</v>
      </c>
    </row>
    <row r="5525" spans="1:16" x14ac:dyDescent="0.3">
      <c r="A5525" t="s">
        <v>11044</v>
      </c>
      <c r="B5525">
        <v>4444028</v>
      </c>
      <c r="C5525" t="s">
        <v>56</v>
      </c>
      <c r="D5525" t="s">
        <v>86</v>
      </c>
      <c r="E5525" t="s">
        <v>82</v>
      </c>
      <c r="F5525" t="s">
        <v>33</v>
      </c>
      <c r="G5525" t="s">
        <v>8422</v>
      </c>
      <c r="H5525">
        <v>699</v>
      </c>
      <c r="I5525">
        <v>1399</v>
      </c>
      <c r="J5525" t="s">
        <v>212</v>
      </c>
      <c r="K5525">
        <v>3.7</v>
      </c>
      <c r="L5525">
        <v>440</v>
      </c>
      <c r="M5525">
        <v>50</v>
      </c>
      <c r="N5525">
        <v>699.5</v>
      </c>
      <c r="O5525">
        <v>699</v>
      </c>
      <c r="P5525" t="str">
        <f>IF(Table1[[#This Row],[Discount %]]&gt;50,"High Discount","Low Discount")</f>
        <v>Low Discount</v>
      </c>
    </row>
    <row r="5526" spans="1:16" x14ac:dyDescent="0.3">
      <c r="A5526" t="s">
        <v>11045</v>
      </c>
      <c r="B5526">
        <v>14703942</v>
      </c>
      <c r="C5526" t="s">
        <v>59</v>
      </c>
      <c r="D5526" t="s">
        <v>60</v>
      </c>
      <c r="E5526" t="s">
        <v>21</v>
      </c>
      <c r="F5526" t="s">
        <v>33</v>
      </c>
      <c r="G5526" t="s">
        <v>11046</v>
      </c>
      <c r="H5526">
        <v>599</v>
      </c>
      <c r="I5526">
        <v>1499</v>
      </c>
      <c r="J5526" t="s">
        <v>40</v>
      </c>
      <c r="K5526">
        <v>4.2</v>
      </c>
      <c r="L5526">
        <v>440</v>
      </c>
      <c r="M5526">
        <v>60</v>
      </c>
      <c r="N5526">
        <v>899.4</v>
      </c>
      <c r="O5526">
        <v>599</v>
      </c>
      <c r="P5526" t="str">
        <f>IF(Table1[[#This Row],[Discount %]]&gt;50,"High Discount","Low Discount")</f>
        <v>High Discount</v>
      </c>
    </row>
    <row r="5527" spans="1:16" x14ac:dyDescent="0.3">
      <c r="A5527" t="s">
        <v>11047</v>
      </c>
      <c r="B5527">
        <v>11624398</v>
      </c>
      <c r="C5527" t="s">
        <v>11048</v>
      </c>
      <c r="D5527" t="s">
        <v>37</v>
      </c>
      <c r="E5527" t="s">
        <v>772</v>
      </c>
      <c r="F5527" t="s">
        <v>33</v>
      </c>
      <c r="G5527" t="s">
        <v>11049</v>
      </c>
      <c r="I5527">
        <v>1499</v>
      </c>
      <c r="J5527" t="s">
        <v>11050</v>
      </c>
      <c r="K5527">
        <v>4.3</v>
      </c>
      <c r="L5527">
        <v>440</v>
      </c>
      <c r="M5527">
        <v>40</v>
      </c>
      <c r="N5527">
        <v>599.6</v>
      </c>
      <c r="O5527">
        <v>899</v>
      </c>
      <c r="P5527" t="str">
        <f>IF(Table1[[#This Row],[Discount %]]&gt;50,"High Discount","Low Discount")</f>
        <v>Low Discount</v>
      </c>
    </row>
    <row r="5528" spans="1:16" x14ac:dyDescent="0.3">
      <c r="A5528" t="s">
        <v>11051</v>
      </c>
      <c r="B5528">
        <v>10821230</v>
      </c>
      <c r="C5528" t="s">
        <v>164</v>
      </c>
      <c r="D5528" t="s">
        <v>37</v>
      </c>
      <c r="E5528" t="s">
        <v>43</v>
      </c>
      <c r="F5528" t="s">
        <v>33</v>
      </c>
      <c r="G5528" t="s">
        <v>11052</v>
      </c>
      <c r="I5528">
        <v>1699</v>
      </c>
      <c r="J5528" t="s">
        <v>35</v>
      </c>
      <c r="K5528">
        <v>4.0999999999999996</v>
      </c>
      <c r="L5528">
        <v>440</v>
      </c>
      <c r="M5528">
        <v>60</v>
      </c>
      <c r="N5528">
        <v>1019.4</v>
      </c>
      <c r="O5528">
        <v>679</v>
      </c>
      <c r="P5528" t="str">
        <f>IF(Table1[[#This Row],[Discount %]]&gt;50,"High Discount","Low Discount")</f>
        <v>High Discount</v>
      </c>
    </row>
    <row r="5529" spans="1:16" x14ac:dyDescent="0.3">
      <c r="A5529" t="s">
        <v>11053</v>
      </c>
      <c r="B5529">
        <v>10652858</v>
      </c>
      <c r="C5529" t="s">
        <v>11054</v>
      </c>
      <c r="D5529" t="s">
        <v>37</v>
      </c>
      <c r="E5529" t="s">
        <v>131</v>
      </c>
      <c r="F5529" t="s">
        <v>33</v>
      </c>
      <c r="G5529" t="s">
        <v>11055</v>
      </c>
      <c r="I5529">
        <v>1999</v>
      </c>
      <c r="J5529" t="s">
        <v>23</v>
      </c>
      <c r="K5529">
        <v>3.7</v>
      </c>
      <c r="L5529">
        <v>440</v>
      </c>
      <c r="M5529">
        <v>80.040020010004994</v>
      </c>
      <c r="N5529">
        <v>1599.9999999999998</v>
      </c>
      <c r="O5529">
        <v>399</v>
      </c>
      <c r="P5529" t="str">
        <f>IF(Table1[[#This Row],[Discount %]]&gt;50,"High Discount","Low Discount")</f>
        <v>High Discount</v>
      </c>
    </row>
    <row r="5530" spans="1:16" x14ac:dyDescent="0.3">
      <c r="A5530" t="s">
        <v>11056</v>
      </c>
      <c r="B5530">
        <v>11900364</v>
      </c>
      <c r="C5530" t="s">
        <v>321</v>
      </c>
      <c r="D5530" t="s">
        <v>37</v>
      </c>
      <c r="E5530" t="s">
        <v>38</v>
      </c>
      <c r="F5530" t="s">
        <v>33</v>
      </c>
      <c r="G5530" t="s">
        <v>11057</v>
      </c>
      <c r="I5530">
        <v>799</v>
      </c>
      <c r="J5530" t="s">
        <v>40</v>
      </c>
      <c r="K5530">
        <v>4.2</v>
      </c>
      <c r="L5530">
        <v>440</v>
      </c>
      <c r="M5530">
        <v>50</v>
      </c>
      <c r="N5530">
        <v>399.5</v>
      </c>
      <c r="O5530">
        <v>399</v>
      </c>
      <c r="P5530" t="str">
        <f>IF(Table1[[#This Row],[Discount %]]&gt;50,"High Discount","Low Discount")</f>
        <v>Low Discount</v>
      </c>
    </row>
    <row r="5531" spans="1:16" x14ac:dyDescent="0.3">
      <c r="A5531" t="s">
        <v>11058</v>
      </c>
      <c r="B5531">
        <v>13276344</v>
      </c>
      <c r="C5531" t="s">
        <v>739</v>
      </c>
      <c r="D5531" t="s">
        <v>37</v>
      </c>
      <c r="E5531" t="s">
        <v>554</v>
      </c>
      <c r="F5531" t="s">
        <v>33</v>
      </c>
      <c r="G5531" t="s">
        <v>11059</v>
      </c>
      <c r="I5531">
        <v>699</v>
      </c>
      <c r="J5531" t="s">
        <v>88</v>
      </c>
      <c r="K5531">
        <v>4.5999999999999996</v>
      </c>
      <c r="L5531">
        <v>440</v>
      </c>
      <c r="M5531">
        <v>53</v>
      </c>
      <c r="N5531">
        <v>370.47</v>
      </c>
      <c r="O5531">
        <v>328</v>
      </c>
      <c r="P5531" t="str">
        <f>IF(Table1[[#This Row],[Discount %]]&gt;50,"High Discount","Low Discount")</f>
        <v>High Discount</v>
      </c>
    </row>
    <row r="5532" spans="1:16" x14ac:dyDescent="0.3">
      <c r="A5532" t="s">
        <v>11060</v>
      </c>
      <c r="B5532">
        <v>10354091</v>
      </c>
      <c r="C5532" t="s">
        <v>99</v>
      </c>
      <c r="D5532" t="s">
        <v>68</v>
      </c>
      <c r="E5532" t="s">
        <v>82</v>
      </c>
      <c r="F5532" t="s">
        <v>16</v>
      </c>
      <c r="G5532" t="s">
        <v>11061</v>
      </c>
      <c r="H5532">
        <v>809</v>
      </c>
      <c r="I5532">
        <v>1799</v>
      </c>
      <c r="J5532" t="s">
        <v>35</v>
      </c>
      <c r="K5532">
        <v>4.3</v>
      </c>
      <c r="L5532">
        <v>439</v>
      </c>
      <c r="M5532">
        <v>55.000000000000007</v>
      </c>
      <c r="N5532">
        <v>989.45000000000016</v>
      </c>
      <c r="O5532">
        <v>809</v>
      </c>
      <c r="P5532" t="str">
        <f>IF(Table1[[#This Row],[Discount %]]&gt;50,"High Discount","Low Discount")</f>
        <v>High Discount</v>
      </c>
    </row>
    <row r="5533" spans="1:16" x14ac:dyDescent="0.3">
      <c r="A5533" t="s">
        <v>11062</v>
      </c>
      <c r="B5533">
        <v>15847952</v>
      </c>
      <c r="C5533" t="s">
        <v>324</v>
      </c>
      <c r="D5533" t="s">
        <v>176</v>
      </c>
      <c r="E5533" t="s">
        <v>271</v>
      </c>
      <c r="F5533" t="s">
        <v>16</v>
      </c>
      <c r="G5533" t="s">
        <v>11063</v>
      </c>
      <c r="I5533">
        <v>195</v>
      </c>
      <c r="J5533" t="s">
        <v>327</v>
      </c>
      <c r="K5533">
        <v>4.5</v>
      </c>
      <c r="L5533">
        <v>439</v>
      </c>
      <c r="M5533">
        <v>31</v>
      </c>
      <c r="N5533">
        <v>60.45</v>
      </c>
      <c r="O5533">
        <v>134</v>
      </c>
      <c r="P5533" t="str">
        <f>IF(Table1[[#This Row],[Discount %]]&gt;50,"High Discount","Low Discount")</f>
        <v>Low Discount</v>
      </c>
    </row>
    <row r="5534" spans="1:16" x14ac:dyDescent="0.3">
      <c r="A5534" t="s">
        <v>11064</v>
      </c>
      <c r="B5534">
        <v>18028718</v>
      </c>
      <c r="C5534" t="s">
        <v>270</v>
      </c>
      <c r="D5534" t="s">
        <v>176</v>
      </c>
      <c r="E5534" t="s">
        <v>890</v>
      </c>
      <c r="F5534" t="s">
        <v>16</v>
      </c>
      <c r="G5534" t="s">
        <v>4631</v>
      </c>
      <c r="I5534">
        <v>1098</v>
      </c>
      <c r="J5534" t="s">
        <v>23</v>
      </c>
      <c r="K5534">
        <v>4.4000000000000004</v>
      </c>
      <c r="L5534">
        <v>439</v>
      </c>
      <c r="M5534">
        <v>31</v>
      </c>
      <c r="N5534">
        <v>340.38</v>
      </c>
      <c r="O5534">
        <v>757</v>
      </c>
      <c r="P5534" t="str">
        <f>IF(Table1[[#This Row],[Discount %]]&gt;50,"High Discount","Low Discount")</f>
        <v>Low Discount</v>
      </c>
    </row>
    <row r="5535" spans="1:16" x14ac:dyDescent="0.3">
      <c r="A5535" t="s">
        <v>11065</v>
      </c>
      <c r="B5535">
        <v>2317586</v>
      </c>
      <c r="C5535" t="s">
        <v>5355</v>
      </c>
      <c r="D5535" t="s">
        <v>60</v>
      </c>
      <c r="E5535" t="s">
        <v>21</v>
      </c>
      <c r="F5535" t="s">
        <v>16</v>
      </c>
      <c r="G5535" t="s">
        <v>11066</v>
      </c>
      <c r="H5535">
        <v>1234</v>
      </c>
      <c r="I5535">
        <v>1899</v>
      </c>
      <c r="J5535" t="s">
        <v>23</v>
      </c>
      <c r="K5535">
        <v>4</v>
      </c>
      <c r="L5535">
        <v>439</v>
      </c>
      <c r="M5535">
        <v>35</v>
      </c>
      <c r="N5535">
        <v>664.65</v>
      </c>
      <c r="O5535">
        <v>1234</v>
      </c>
      <c r="P5535" t="str">
        <f>IF(Table1[[#This Row],[Discount %]]&gt;50,"High Discount","Low Discount")</f>
        <v>Low Discount</v>
      </c>
    </row>
    <row r="5536" spans="1:16" x14ac:dyDescent="0.3">
      <c r="A5536" t="s">
        <v>11067</v>
      </c>
      <c r="B5536">
        <v>11363994</v>
      </c>
      <c r="C5536" t="s">
        <v>149</v>
      </c>
      <c r="D5536" t="s">
        <v>25</v>
      </c>
      <c r="E5536" t="s">
        <v>38</v>
      </c>
      <c r="F5536" t="s">
        <v>16</v>
      </c>
      <c r="G5536" t="s">
        <v>11068</v>
      </c>
      <c r="H5536">
        <v>779</v>
      </c>
      <c r="I5536">
        <v>1299</v>
      </c>
      <c r="J5536" t="s">
        <v>35</v>
      </c>
      <c r="K5536">
        <v>4.2</v>
      </c>
      <c r="L5536">
        <v>439</v>
      </c>
      <c r="M5536">
        <v>40</v>
      </c>
      <c r="N5536">
        <v>519.6</v>
      </c>
      <c r="O5536">
        <v>779</v>
      </c>
      <c r="P5536" t="str">
        <f>IF(Table1[[#This Row],[Discount %]]&gt;50,"High Discount","Low Discount")</f>
        <v>Low Discount</v>
      </c>
    </row>
    <row r="5537" spans="1:16" x14ac:dyDescent="0.3">
      <c r="A5537" t="s">
        <v>11069</v>
      </c>
      <c r="B5537">
        <v>10825564</v>
      </c>
      <c r="C5537" t="s">
        <v>13</v>
      </c>
      <c r="D5537" t="s">
        <v>25</v>
      </c>
      <c r="E5537" t="s">
        <v>26</v>
      </c>
      <c r="F5537" t="s">
        <v>16</v>
      </c>
      <c r="G5537" t="s">
        <v>11070</v>
      </c>
      <c r="I5537">
        <v>919</v>
      </c>
      <c r="J5537" t="s">
        <v>231</v>
      </c>
      <c r="K5537">
        <v>4</v>
      </c>
      <c r="L5537">
        <v>439</v>
      </c>
      <c r="M5537">
        <v>52</v>
      </c>
      <c r="N5537">
        <v>477.88</v>
      </c>
      <c r="O5537">
        <v>441</v>
      </c>
      <c r="P5537" t="str">
        <f>IF(Table1[[#This Row],[Discount %]]&gt;50,"High Discount","Low Discount")</f>
        <v>High Discount</v>
      </c>
    </row>
    <row r="5538" spans="1:16" x14ac:dyDescent="0.3">
      <c r="A5538" t="s">
        <v>11071</v>
      </c>
      <c r="B5538">
        <v>12529336</v>
      </c>
      <c r="C5538" t="s">
        <v>199</v>
      </c>
      <c r="D5538" t="s">
        <v>86</v>
      </c>
      <c r="E5538" t="s">
        <v>343</v>
      </c>
      <c r="F5538" t="s">
        <v>33</v>
      </c>
      <c r="G5538" t="s">
        <v>11072</v>
      </c>
      <c r="H5538">
        <v>612</v>
      </c>
      <c r="I5538">
        <v>1749</v>
      </c>
      <c r="J5538" t="s">
        <v>174</v>
      </c>
      <c r="K5538">
        <v>4.2</v>
      </c>
      <c r="L5538">
        <v>439</v>
      </c>
      <c r="M5538">
        <v>64.999999999999986</v>
      </c>
      <c r="N5538">
        <v>1136.8499999999997</v>
      </c>
      <c r="O5538">
        <v>612</v>
      </c>
      <c r="P5538" t="str">
        <f>IF(Table1[[#This Row],[Discount %]]&gt;50,"High Discount","Low Discount")</f>
        <v>High Discount</v>
      </c>
    </row>
    <row r="5539" spans="1:16" x14ac:dyDescent="0.3">
      <c r="A5539" t="s">
        <v>11073</v>
      </c>
      <c r="B5539">
        <v>9270993</v>
      </c>
      <c r="C5539" t="s">
        <v>56</v>
      </c>
      <c r="D5539" t="s">
        <v>86</v>
      </c>
      <c r="E5539" t="s">
        <v>82</v>
      </c>
      <c r="F5539" t="s">
        <v>33</v>
      </c>
      <c r="G5539" t="s">
        <v>11074</v>
      </c>
      <c r="H5539">
        <v>539</v>
      </c>
      <c r="I5539">
        <v>1799</v>
      </c>
      <c r="J5539" t="s">
        <v>212</v>
      </c>
      <c r="K5539">
        <v>4.0999999999999996</v>
      </c>
      <c r="L5539">
        <v>439</v>
      </c>
      <c r="M5539">
        <v>70</v>
      </c>
      <c r="N5539">
        <v>1259.3</v>
      </c>
      <c r="O5539">
        <v>539</v>
      </c>
      <c r="P5539" t="str">
        <f>IF(Table1[[#This Row],[Discount %]]&gt;50,"High Discount","Low Discount")</f>
        <v>High Discount</v>
      </c>
    </row>
    <row r="5540" spans="1:16" x14ac:dyDescent="0.3">
      <c r="A5540" t="s">
        <v>11075</v>
      </c>
      <c r="B5540">
        <v>8715079</v>
      </c>
      <c r="C5540" t="s">
        <v>199</v>
      </c>
      <c r="D5540" t="s">
        <v>86</v>
      </c>
      <c r="E5540" t="s">
        <v>43</v>
      </c>
      <c r="F5540" t="s">
        <v>33</v>
      </c>
      <c r="G5540" t="s">
        <v>11076</v>
      </c>
      <c r="I5540">
        <v>1899</v>
      </c>
      <c r="J5540" t="s">
        <v>201</v>
      </c>
      <c r="K5540">
        <v>3.9</v>
      </c>
      <c r="L5540">
        <v>439</v>
      </c>
      <c r="M5540">
        <v>60</v>
      </c>
      <c r="N5540">
        <v>1139.4000000000001</v>
      </c>
      <c r="O5540">
        <v>759</v>
      </c>
      <c r="P5540" t="str">
        <f>IF(Table1[[#This Row],[Discount %]]&gt;50,"High Discount","Low Discount")</f>
        <v>High Discount</v>
      </c>
    </row>
    <row r="5541" spans="1:16" x14ac:dyDescent="0.3">
      <c r="A5541" t="s">
        <v>11077</v>
      </c>
      <c r="B5541">
        <v>14703220</v>
      </c>
      <c r="C5541" t="s">
        <v>59</v>
      </c>
      <c r="D5541" t="s">
        <v>60</v>
      </c>
      <c r="E5541" t="s">
        <v>61</v>
      </c>
      <c r="F5541" t="s">
        <v>33</v>
      </c>
      <c r="G5541" t="s">
        <v>11078</v>
      </c>
      <c r="H5541">
        <v>674</v>
      </c>
      <c r="I5541">
        <v>1499</v>
      </c>
      <c r="J5541" t="s">
        <v>101</v>
      </c>
      <c r="K5541">
        <v>4.0999999999999996</v>
      </c>
      <c r="L5541">
        <v>439</v>
      </c>
      <c r="M5541">
        <v>55.000000000000007</v>
      </c>
      <c r="N5541">
        <v>824.45000000000016</v>
      </c>
      <c r="O5541">
        <v>674</v>
      </c>
      <c r="P5541" t="str">
        <f>IF(Table1[[#This Row],[Discount %]]&gt;50,"High Discount","Low Discount")</f>
        <v>High Discount</v>
      </c>
    </row>
    <row r="5542" spans="1:16" x14ac:dyDescent="0.3">
      <c r="A5542" t="s">
        <v>11079</v>
      </c>
      <c r="B5542">
        <v>14127884</v>
      </c>
      <c r="C5542" t="s">
        <v>386</v>
      </c>
      <c r="D5542" t="s">
        <v>60</v>
      </c>
      <c r="E5542" t="s">
        <v>61</v>
      </c>
      <c r="F5542" t="s">
        <v>33</v>
      </c>
      <c r="G5542" t="s">
        <v>11080</v>
      </c>
      <c r="H5542">
        <v>719</v>
      </c>
      <c r="I5542">
        <v>1599</v>
      </c>
      <c r="J5542" t="s">
        <v>35</v>
      </c>
      <c r="K5542">
        <v>4.0999999999999996</v>
      </c>
      <c r="L5542">
        <v>439</v>
      </c>
      <c r="M5542">
        <v>55.000000000000007</v>
      </c>
      <c r="N5542">
        <v>879.45000000000016</v>
      </c>
      <c r="O5542">
        <v>719</v>
      </c>
      <c r="P5542" t="str">
        <f>IF(Table1[[#This Row],[Discount %]]&gt;50,"High Discount","Low Discount")</f>
        <v>High Discount</v>
      </c>
    </row>
    <row r="5543" spans="1:16" x14ac:dyDescent="0.3">
      <c r="A5543" t="s">
        <v>11081</v>
      </c>
      <c r="B5543">
        <v>5633607</v>
      </c>
      <c r="C5543" t="s">
        <v>4661</v>
      </c>
      <c r="D5543" t="s">
        <v>60</v>
      </c>
      <c r="E5543" t="s">
        <v>61</v>
      </c>
      <c r="F5543" t="s">
        <v>33</v>
      </c>
      <c r="G5543" t="s">
        <v>11082</v>
      </c>
      <c r="H5543">
        <v>599</v>
      </c>
      <c r="I5543">
        <v>1999</v>
      </c>
      <c r="J5543" t="s">
        <v>40</v>
      </c>
      <c r="K5543">
        <v>3.8</v>
      </c>
      <c r="L5543">
        <v>439</v>
      </c>
      <c r="M5543">
        <v>70</v>
      </c>
      <c r="N5543">
        <v>1399.3</v>
      </c>
      <c r="O5543">
        <v>599</v>
      </c>
      <c r="P5543" t="str">
        <f>IF(Table1[[#This Row],[Discount %]]&gt;50,"High Discount","Low Discount")</f>
        <v>High Discount</v>
      </c>
    </row>
    <row r="5544" spans="1:16" x14ac:dyDescent="0.3">
      <c r="A5544" t="s">
        <v>11083</v>
      </c>
      <c r="B5544">
        <v>9680317</v>
      </c>
      <c r="C5544" t="s">
        <v>164</v>
      </c>
      <c r="D5544" t="s">
        <v>37</v>
      </c>
      <c r="E5544" t="s">
        <v>43</v>
      </c>
      <c r="F5544" t="s">
        <v>33</v>
      </c>
      <c r="G5544" t="s">
        <v>11084</v>
      </c>
      <c r="I5544">
        <v>1799</v>
      </c>
      <c r="J5544" t="s">
        <v>35</v>
      </c>
      <c r="K5544">
        <v>3.9</v>
      </c>
      <c r="L5544">
        <v>439</v>
      </c>
      <c r="M5544">
        <v>64.999999999999986</v>
      </c>
      <c r="N5544">
        <v>1169.3499999999997</v>
      </c>
      <c r="O5544">
        <v>629</v>
      </c>
      <c r="P5544" t="str">
        <f>IF(Table1[[#This Row],[Discount %]]&gt;50,"High Discount","Low Discount")</f>
        <v>High Discount</v>
      </c>
    </row>
    <row r="5545" spans="1:16" x14ac:dyDescent="0.3">
      <c r="A5545" t="s">
        <v>11085</v>
      </c>
      <c r="B5545">
        <v>10562366</v>
      </c>
      <c r="C5545" t="s">
        <v>13</v>
      </c>
      <c r="D5545" t="s">
        <v>37</v>
      </c>
      <c r="E5545" t="s">
        <v>168</v>
      </c>
      <c r="F5545" t="s">
        <v>33</v>
      </c>
      <c r="G5545" t="s">
        <v>11086</v>
      </c>
      <c r="I5545">
        <v>2699</v>
      </c>
      <c r="J5545" t="s">
        <v>101</v>
      </c>
      <c r="K5545">
        <v>4</v>
      </c>
      <c r="L5545">
        <v>439</v>
      </c>
      <c r="M5545">
        <v>70</v>
      </c>
      <c r="N5545">
        <v>1889.3</v>
      </c>
      <c r="O5545">
        <v>809</v>
      </c>
      <c r="P5545" t="str">
        <f>IF(Table1[[#This Row],[Discount %]]&gt;50,"High Discount","Low Discount")</f>
        <v>High Discount</v>
      </c>
    </row>
    <row r="5546" spans="1:16" x14ac:dyDescent="0.3">
      <c r="A5546" t="s">
        <v>11087</v>
      </c>
      <c r="B5546">
        <v>9528585</v>
      </c>
      <c r="C5546" t="s">
        <v>94</v>
      </c>
      <c r="D5546" t="s">
        <v>37</v>
      </c>
      <c r="E5546" t="s">
        <v>38</v>
      </c>
      <c r="F5546" t="s">
        <v>33</v>
      </c>
      <c r="G5546" t="s">
        <v>11088</v>
      </c>
      <c r="I5546">
        <v>999</v>
      </c>
      <c r="J5546" t="s">
        <v>40</v>
      </c>
      <c r="K5546">
        <v>3.8</v>
      </c>
      <c r="L5546">
        <v>439</v>
      </c>
      <c r="M5546">
        <v>65</v>
      </c>
      <c r="N5546">
        <v>649.35</v>
      </c>
      <c r="O5546">
        <v>349</v>
      </c>
      <c r="P5546" t="str">
        <f>IF(Table1[[#This Row],[Discount %]]&gt;50,"High Discount","Low Discount")</f>
        <v>High Discount</v>
      </c>
    </row>
    <row r="5547" spans="1:16" x14ac:dyDescent="0.3">
      <c r="A5547" t="s">
        <v>11089</v>
      </c>
      <c r="B5547">
        <v>17383942</v>
      </c>
      <c r="C5547" t="s">
        <v>13</v>
      </c>
      <c r="D5547" t="s">
        <v>37</v>
      </c>
      <c r="E5547" t="s">
        <v>38</v>
      </c>
      <c r="F5547" t="s">
        <v>33</v>
      </c>
      <c r="G5547" t="s">
        <v>54</v>
      </c>
      <c r="I5547">
        <v>1398</v>
      </c>
      <c r="J5547" t="s">
        <v>40</v>
      </c>
      <c r="K5547">
        <v>4.3</v>
      </c>
      <c r="L5547">
        <v>439</v>
      </c>
      <c r="M5547">
        <v>53</v>
      </c>
      <c r="N5547">
        <v>740.94</v>
      </c>
      <c r="O5547">
        <v>657</v>
      </c>
      <c r="P5547" t="str">
        <f>IF(Table1[[#This Row],[Discount %]]&gt;50,"High Discount","Low Discount")</f>
        <v>High Discount</v>
      </c>
    </row>
    <row r="5548" spans="1:16" x14ac:dyDescent="0.3">
      <c r="A5548" t="s">
        <v>11090</v>
      </c>
      <c r="B5548">
        <v>17525466</v>
      </c>
      <c r="C5548" t="s">
        <v>42</v>
      </c>
      <c r="D5548" t="s">
        <v>37</v>
      </c>
      <c r="E5548" t="s">
        <v>38</v>
      </c>
      <c r="F5548" t="s">
        <v>33</v>
      </c>
      <c r="G5548" t="s">
        <v>3002</v>
      </c>
      <c r="I5548">
        <v>1598</v>
      </c>
      <c r="J5548" t="s">
        <v>129</v>
      </c>
      <c r="K5548">
        <v>4.3</v>
      </c>
      <c r="L5548">
        <v>439</v>
      </c>
      <c r="M5548">
        <v>53</v>
      </c>
      <c r="N5548">
        <v>846.94</v>
      </c>
      <c r="O5548">
        <v>751</v>
      </c>
      <c r="P5548" t="str">
        <f>IF(Table1[[#This Row],[Discount %]]&gt;50,"High Discount","Low Discount")</f>
        <v>High Discount</v>
      </c>
    </row>
    <row r="5549" spans="1:16" x14ac:dyDescent="0.3">
      <c r="A5549" t="s">
        <v>11091</v>
      </c>
      <c r="B5549">
        <v>10187389</v>
      </c>
      <c r="C5549" t="s">
        <v>149</v>
      </c>
      <c r="D5549" t="s">
        <v>14</v>
      </c>
      <c r="E5549" t="s">
        <v>15</v>
      </c>
      <c r="F5549" t="s">
        <v>16</v>
      </c>
      <c r="G5549" t="s">
        <v>2433</v>
      </c>
      <c r="H5549">
        <v>1399</v>
      </c>
      <c r="I5549">
        <v>2799</v>
      </c>
      <c r="J5549" t="s">
        <v>151</v>
      </c>
      <c r="K5549">
        <v>4.0999999999999996</v>
      </c>
      <c r="L5549">
        <v>438</v>
      </c>
      <c r="M5549">
        <v>50</v>
      </c>
      <c r="N5549">
        <v>1399.5</v>
      </c>
      <c r="O5549">
        <v>1399</v>
      </c>
      <c r="P5549" t="str">
        <f>IF(Table1[[#This Row],[Discount %]]&gt;50,"High Discount","Low Discount")</f>
        <v>Low Discount</v>
      </c>
    </row>
    <row r="5550" spans="1:16" x14ac:dyDescent="0.3">
      <c r="A5550" t="s">
        <v>11092</v>
      </c>
      <c r="B5550">
        <v>11274646</v>
      </c>
      <c r="C5550" t="s">
        <v>13</v>
      </c>
      <c r="D5550" t="s">
        <v>14</v>
      </c>
      <c r="E5550" t="s">
        <v>15</v>
      </c>
      <c r="F5550" t="s">
        <v>16</v>
      </c>
      <c r="G5550" t="s">
        <v>869</v>
      </c>
      <c r="H5550">
        <v>764</v>
      </c>
      <c r="I5550">
        <v>1699</v>
      </c>
      <c r="J5550" t="s">
        <v>18</v>
      </c>
      <c r="K5550">
        <v>3.9</v>
      </c>
      <c r="L5550">
        <v>438</v>
      </c>
      <c r="M5550">
        <v>55.000000000000007</v>
      </c>
      <c r="N5550">
        <v>934.45000000000016</v>
      </c>
      <c r="O5550">
        <v>764</v>
      </c>
      <c r="P5550" t="str">
        <f>IF(Table1[[#This Row],[Discount %]]&gt;50,"High Discount","Low Discount")</f>
        <v>High Discount</v>
      </c>
    </row>
    <row r="5551" spans="1:16" x14ac:dyDescent="0.3">
      <c r="A5551" t="s">
        <v>11093</v>
      </c>
      <c r="B5551">
        <v>13077164</v>
      </c>
      <c r="C5551" t="s">
        <v>42</v>
      </c>
      <c r="D5551" t="s">
        <v>14</v>
      </c>
      <c r="E5551" t="s">
        <v>15</v>
      </c>
      <c r="F5551" t="s">
        <v>16</v>
      </c>
      <c r="G5551" t="s">
        <v>2742</v>
      </c>
      <c r="H5551">
        <v>524</v>
      </c>
      <c r="I5551">
        <v>1499</v>
      </c>
      <c r="J5551" t="s">
        <v>18</v>
      </c>
      <c r="K5551">
        <v>3.9</v>
      </c>
      <c r="L5551">
        <v>438</v>
      </c>
      <c r="M5551">
        <v>65</v>
      </c>
      <c r="N5551">
        <v>974.35</v>
      </c>
      <c r="O5551">
        <v>524</v>
      </c>
      <c r="P5551" t="str">
        <f>IF(Table1[[#This Row],[Discount %]]&gt;50,"High Discount","Low Discount")</f>
        <v>High Discount</v>
      </c>
    </row>
    <row r="5552" spans="1:16" x14ac:dyDescent="0.3">
      <c r="A5552" t="s">
        <v>11094</v>
      </c>
      <c r="B5552">
        <v>11901106</v>
      </c>
      <c r="C5552" t="s">
        <v>794</v>
      </c>
      <c r="D5552" t="s">
        <v>14</v>
      </c>
      <c r="E5552" t="s">
        <v>15</v>
      </c>
      <c r="F5552" t="s">
        <v>16</v>
      </c>
      <c r="G5552" t="s">
        <v>11095</v>
      </c>
      <c r="H5552">
        <v>454</v>
      </c>
      <c r="I5552">
        <v>1299</v>
      </c>
      <c r="J5552" t="s">
        <v>18</v>
      </c>
      <c r="K5552">
        <v>3.8</v>
      </c>
      <c r="L5552">
        <v>438</v>
      </c>
      <c r="M5552">
        <v>65</v>
      </c>
      <c r="N5552">
        <v>844.35</v>
      </c>
      <c r="O5552">
        <v>454</v>
      </c>
      <c r="P5552" t="str">
        <f>IF(Table1[[#This Row],[Discount %]]&gt;50,"High Discount","Low Discount")</f>
        <v>High Discount</v>
      </c>
    </row>
    <row r="5553" spans="1:16" x14ac:dyDescent="0.3">
      <c r="A5553" t="s">
        <v>11096</v>
      </c>
      <c r="B5553">
        <v>9973925</v>
      </c>
      <c r="C5553" t="s">
        <v>1626</v>
      </c>
      <c r="D5553" t="s">
        <v>68</v>
      </c>
      <c r="E5553" t="s">
        <v>82</v>
      </c>
      <c r="F5553" t="s">
        <v>16</v>
      </c>
      <c r="G5553" t="s">
        <v>11097</v>
      </c>
      <c r="H5553">
        <v>799</v>
      </c>
      <c r="I5553">
        <v>999</v>
      </c>
      <c r="J5553" t="s">
        <v>35</v>
      </c>
      <c r="K5553">
        <v>4.4000000000000004</v>
      </c>
      <c r="L5553">
        <v>438</v>
      </c>
      <c r="M5553">
        <v>20</v>
      </c>
      <c r="N5553">
        <v>199.8</v>
      </c>
      <c r="O5553">
        <v>799</v>
      </c>
      <c r="P5553" t="str">
        <f>IF(Table1[[#This Row],[Discount %]]&gt;50,"High Discount","Low Discount")</f>
        <v>Low Discount</v>
      </c>
    </row>
    <row r="5554" spans="1:16" x14ac:dyDescent="0.3">
      <c r="A5554" t="s">
        <v>11098</v>
      </c>
      <c r="B5554">
        <v>10723246</v>
      </c>
      <c r="C5554" t="s">
        <v>270</v>
      </c>
      <c r="D5554" t="s">
        <v>176</v>
      </c>
      <c r="E5554" t="s">
        <v>2445</v>
      </c>
      <c r="F5554" t="s">
        <v>16</v>
      </c>
      <c r="G5554" t="s">
        <v>11099</v>
      </c>
      <c r="H5554">
        <v>594</v>
      </c>
      <c r="I5554">
        <v>699</v>
      </c>
      <c r="J5554" t="s">
        <v>23</v>
      </c>
      <c r="K5554">
        <v>4.3</v>
      </c>
      <c r="L5554">
        <v>438</v>
      </c>
      <c r="M5554">
        <v>15</v>
      </c>
      <c r="N5554">
        <v>104.85</v>
      </c>
      <c r="O5554">
        <v>594</v>
      </c>
      <c r="P5554" t="str">
        <f>IF(Table1[[#This Row],[Discount %]]&gt;50,"High Discount","Low Discount")</f>
        <v>Low Discount</v>
      </c>
    </row>
    <row r="5555" spans="1:16" x14ac:dyDescent="0.3">
      <c r="A5555" t="s">
        <v>11100</v>
      </c>
      <c r="B5555">
        <v>11468744</v>
      </c>
      <c r="C5555" t="s">
        <v>459</v>
      </c>
      <c r="D5555" t="s">
        <v>176</v>
      </c>
      <c r="E5555" t="s">
        <v>4881</v>
      </c>
      <c r="F5555" t="s">
        <v>16</v>
      </c>
      <c r="G5555" t="s">
        <v>11101</v>
      </c>
      <c r="I5555">
        <v>799</v>
      </c>
      <c r="J5555" t="s">
        <v>101</v>
      </c>
      <c r="K5555">
        <v>4.2</v>
      </c>
      <c r="L5555">
        <v>438</v>
      </c>
      <c r="M5555">
        <v>31</v>
      </c>
      <c r="N5555">
        <v>247.69</v>
      </c>
      <c r="O5555">
        <v>551</v>
      </c>
      <c r="P5555" t="str">
        <f>IF(Table1[[#This Row],[Discount %]]&gt;50,"High Discount","Low Discount")</f>
        <v>Low Discount</v>
      </c>
    </row>
    <row r="5556" spans="1:16" x14ac:dyDescent="0.3">
      <c r="A5556" t="s">
        <v>11102</v>
      </c>
      <c r="B5556">
        <v>9445577</v>
      </c>
      <c r="C5556" t="s">
        <v>59</v>
      </c>
      <c r="D5556" t="s">
        <v>60</v>
      </c>
      <c r="E5556" t="s">
        <v>281</v>
      </c>
      <c r="F5556" t="s">
        <v>16</v>
      </c>
      <c r="G5556" t="s">
        <v>11103</v>
      </c>
      <c r="H5556">
        <v>769</v>
      </c>
      <c r="I5556">
        <v>2199</v>
      </c>
      <c r="J5556" t="s">
        <v>35</v>
      </c>
      <c r="K5556">
        <v>4.3</v>
      </c>
      <c r="L5556">
        <v>438</v>
      </c>
      <c r="M5556">
        <v>64.999999999999986</v>
      </c>
      <c r="N5556">
        <v>1429.3499999999997</v>
      </c>
      <c r="O5556">
        <v>769</v>
      </c>
      <c r="P5556" t="str">
        <f>IF(Table1[[#This Row],[Discount %]]&gt;50,"High Discount","Low Discount")</f>
        <v>High Discount</v>
      </c>
    </row>
    <row r="5557" spans="1:16" x14ac:dyDescent="0.3">
      <c r="A5557" t="s">
        <v>11104</v>
      </c>
      <c r="B5557">
        <v>8753765</v>
      </c>
      <c r="C5557" t="s">
        <v>11105</v>
      </c>
      <c r="D5557" t="s">
        <v>25</v>
      </c>
      <c r="E5557" t="s">
        <v>26</v>
      </c>
      <c r="F5557" t="s">
        <v>16</v>
      </c>
      <c r="G5557" t="s">
        <v>11106</v>
      </c>
      <c r="H5557">
        <v>1499</v>
      </c>
      <c r="I5557">
        <v>2999</v>
      </c>
      <c r="J5557" t="s">
        <v>8230</v>
      </c>
      <c r="K5557">
        <v>4</v>
      </c>
      <c r="L5557">
        <v>438</v>
      </c>
      <c r="M5557">
        <v>50</v>
      </c>
      <c r="N5557">
        <v>1499.5</v>
      </c>
      <c r="O5557">
        <v>1499</v>
      </c>
      <c r="P5557" t="str">
        <f>IF(Table1[[#This Row],[Discount %]]&gt;50,"High Discount","Low Discount")</f>
        <v>Low Discount</v>
      </c>
    </row>
    <row r="5558" spans="1:16" x14ac:dyDescent="0.3">
      <c r="A5558" t="s">
        <v>11107</v>
      </c>
      <c r="B5558">
        <v>9000147</v>
      </c>
      <c r="C5558" t="s">
        <v>352</v>
      </c>
      <c r="D5558" t="s">
        <v>68</v>
      </c>
      <c r="E5558" t="s">
        <v>82</v>
      </c>
      <c r="F5558" t="s">
        <v>33</v>
      </c>
      <c r="G5558" t="s">
        <v>11108</v>
      </c>
      <c r="H5558">
        <v>899</v>
      </c>
      <c r="I5558">
        <v>1799</v>
      </c>
      <c r="J5558" t="s">
        <v>101</v>
      </c>
      <c r="K5558">
        <v>3.9</v>
      </c>
      <c r="L5558">
        <v>438</v>
      </c>
      <c r="M5558">
        <v>50</v>
      </c>
      <c r="N5558">
        <v>899.5</v>
      </c>
      <c r="O5558">
        <v>899</v>
      </c>
      <c r="P5558" t="str">
        <f>IF(Table1[[#This Row],[Discount %]]&gt;50,"High Discount","Low Discount")</f>
        <v>Low Discount</v>
      </c>
    </row>
    <row r="5559" spans="1:16" x14ac:dyDescent="0.3">
      <c r="A5559" t="s">
        <v>11109</v>
      </c>
      <c r="B5559">
        <v>12474688</v>
      </c>
      <c r="C5559" t="s">
        <v>10141</v>
      </c>
      <c r="D5559" t="s">
        <v>31</v>
      </c>
      <c r="E5559" t="s">
        <v>104</v>
      </c>
      <c r="F5559" t="s">
        <v>33</v>
      </c>
      <c r="G5559" t="s">
        <v>11110</v>
      </c>
      <c r="H5559">
        <v>742</v>
      </c>
      <c r="I5559">
        <v>990</v>
      </c>
      <c r="J5559" t="s">
        <v>11111</v>
      </c>
      <c r="K5559">
        <v>3.8</v>
      </c>
      <c r="L5559">
        <v>438</v>
      </c>
      <c r="M5559">
        <v>25</v>
      </c>
      <c r="N5559">
        <v>247.5</v>
      </c>
      <c r="O5559">
        <v>742</v>
      </c>
      <c r="P5559" t="str">
        <f>IF(Table1[[#This Row],[Discount %]]&gt;50,"High Discount","Low Discount")</f>
        <v>Low Discount</v>
      </c>
    </row>
    <row r="5560" spans="1:16" x14ac:dyDescent="0.3">
      <c r="A5560" t="s">
        <v>11112</v>
      </c>
      <c r="B5560">
        <v>11781568</v>
      </c>
      <c r="C5560" t="s">
        <v>3999</v>
      </c>
      <c r="D5560" t="s">
        <v>60</v>
      </c>
      <c r="E5560" t="s">
        <v>43</v>
      </c>
      <c r="F5560" t="s">
        <v>33</v>
      </c>
      <c r="G5560" t="s">
        <v>7716</v>
      </c>
      <c r="H5560">
        <v>371</v>
      </c>
      <c r="I5560">
        <v>489</v>
      </c>
      <c r="J5560" t="s">
        <v>23</v>
      </c>
      <c r="K5560">
        <v>4.3</v>
      </c>
      <c r="L5560">
        <v>438</v>
      </c>
      <c r="M5560">
        <v>24</v>
      </c>
      <c r="N5560">
        <v>117.36</v>
      </c>
      <c r="O5560">
        <v>371</v>
      </c>
      <c r="P5560" t="str">
        <f>IF(Table1[[#This Row],[Discount %]]&gt;50,"High Discount","Low Discount")</f>
        <v>Low Discount</v>
      </c>
    </row>
    <row r="5561" spans="1:16" x14ac:dyDescent="0.3">
      <c r="A5561" t="s">
        <v>11113</v>
      </c>
      <c r="B5561">
        <v>1484031</v>
      </c>
      <c r="C5561" t="s">
        <v>321</v>
      </c>
      <c r="D5561" t="s">
        <v>37</v>
      </c>
      <c r="E5561" t="s">
        <v>281</v>
      </c>
      <c r="F5561" t="s">
        <v>33</v>
      </c>
      <c r="G5561" t="s">
        <v>11114</v>
      </c>
      <c r="I5561">
        <v>1199</v>
      </c>
      <c r="J5561" t="s">
        <v>23</v>
      </c>
      <c r="K5561">
        <v>4.3</v>
      </c>
      <c r="L5561">
        <v>438</v>
      </c>
      <c r="M5561">
        <v>65</v>
      </c>
      <c r="N5561">
        <v>779.35</v>
      </c>
      <c r="O5561">
        <v>419</v>
      </c>
      <c r="P5561" t="str">
        <f>IF(Table1[[#This Row],[Discount %]]&gt;50,"High Discount","Low Discount")</f>
        <v>High Discount</v>
      </c>
    </row>
    <row r="5562" spans="1:16" x14ac:dyDescent="0.3">
      <c r="A5562" t="s">
        <v>11115</v>
      </c>
      <c r="B5562">
        <v>13569242</v>
      </c>
      <c r="C5562" t="s">
        <v>840</v>
      </c>
      <c r="D5562" t="s">
        <v>37</v>
      </c>
      <c r="E5562" t="s">
        <v>131</v>
      </c>
      <c r="F5562" t="s">
        <v>33</v>
      </c>
      <c r="G5562" t="s">
        <v>11116</v>
      </c>
      <c r="I5562">
        <v>1899</v>
      </c>
      <c r="J5562" t="s">
        <v>23</v>
      </c>
      <c r="K5562">
        <v>4.3</v>
      </c>
      <c r="L5562">
        <v>438</v>
      </c>
      <c r="M5562">
        <v>37</v>
      </c>
      <c r="N5562">
        <v>702.63</v>
      </c>
      <c r="O5562">
        <v>1196</v>
      </c>
      <c r="P5562" t="str">
        <f>IF(Table1[[#This Row],[Discount %]]&gt;50,"High Discount","Low Discount")</f>
        <v>Low Discount</v>
      </c>
    </row>
    <row r="5563" spans="1:16" x14ac:dyDescent="0.3">
      <c r="A5563" t="s">
        <v>11117</v>
      </c>
      <c r="B5563">
        <v>8359041</v>
      </c>
      <c r="C5563" t="s">
        <v>11118</v>
      </c>
      <c r="D5563" t="s">
        <v>37</v>
      </c>
      <c r="E5563" t="s">
        <v>15</v>
      </c>
      <c r="F5563" t="s">
        <v>33</v>
      </c>
      <c r="G5563" t="s">
        <v>11119</v>
      </c>
      <c r="I5563">
        <v>1999</v>
      </c>
      <c r="J5563" t="s">
        <v>11120</v>
      </c>
      <c r="K5563">
        <v>4</v>
      </c>
      <c r="L5563">
        <v>438</v>
      </c>
      <c r="M5563">
        <v>40</v>
      </c>
      <c r="N5563">
        <v>799.6</v>
      </c>
      <c r="O5563">
        <v>1199</v>
      </c>
      <c r="P5563" t="str">
        <f>IF(Table1[[#This Row],[Discount %]]&gt;50,"High Discount","Low Discount")</f>
        <v>Low Discount</v>
      </c>
    </row>
    <row r="5564" spans="1:16" x14ac:dyDescent="0.3">
      <c r="A5564" t="s">
        <v>11121</v>
      </c>
      <c r="B5564">
        <v>13602866</v>
      </c>
      <c r="C5564" t="s">
        <v>468</v>
      </c>
      <c r="D5564" t="s">
        <v>37</v>
      </c>
      <c r="E5564" t="s">
        <v>131</v>
      </c>
      <c r="F5564" t="s">
        <v>33</v>
      </c>
      <c r="G5564" t="s">
        <v>11122</v>
      </c>
      <c r="I5564">
        <v>2699</v>
      </c>
      <c r="J5564" t="s">
        <v>101</v>
      </c>
      <c r="K5564">
        <v>4.4000000000000004</v>
      </c>
      <c r="L5564">
        <v>438</v>
      </c>
      <c r="M5564">
        <v>49</v>
      </c>
      <c r="N5564">
        <v>1322.51</v>
      </c>
      <c r="O5564">
        <v>1376</v>
      </c>
      <c r="P5564" t="str">
        <f>IF(Table1[[#This Row],[Discount %]]&gt;50,"High Discount","Low Discount")</f>
        <v>Low Discount</v>
      </c>
    </row>
    <row r="5565" spans="1:16" x14ac:dyDescent="0.3">
      <c r="A5565" t="s">
        <v>11123</v>
      </c>
      <c r="B5565">
        <v>11541816</v>
      </c>
      <c r="C5565" t="s">
        <v>13</v>
      </c>
      <c r="D5565" t="s">
        <v>37</v>
      </c>
      <c r="E5565" t="s">
        <v>15</v>
      </c>
      <c r="F5565" t="s">
        <v>33</v>
      </c>
      <c r="G5565" t="s">
        <v>11124</v>
      </c>
      <c r="I5565">
        <v>2699</v>
      </c>
      <c r="J5565" t="s">
        <v>118</v>
      </c>
      <c r="K5565">
        <v>4.2</v>
      </c>
      <c r="L5565">
        <v>438</v>
      </c>
      <c r="M5565">
        <v>53</v>
      </c>
      <c r="N5565">
        <v>1430.47</v>
      </c>
      <c r="O5565">
        <v>1268</v>
      </c>
      <c r="P5565" t="str">
        <f>IF(Table1[[#This Row],[Discount %]]&gt;50,"High Discount","Low Discount")</f>
        <v>High Discount</v>
      </c>
    </row>
    <row r="5566" spans="1:16" x14ac:dyDescent="0.3">
      <c r="A5566" t="s">
        <v>11125</v>
      </c>
      <c r="B5566">
        <v>13243444</v>
      </c>
      <c r="C5566" t="s">
        <v>81</v>
      </c>
      <c r="D5566" t="s">
        <v>37</v>
      </c>
      <c r="E5566" t="s">
        <v>47</v>
      </c>
      <c r="F5566" t="s">
        <v>33</v>
      </c>
      <c r="G5566" t="s">
        <v>11126</v>
      </c>
      <c r="I5566">
        <v>949</v>
      </c>
      <c r="J5566" t="s">
        <v>18</v>
      </c>
      <c r="K5566">
        <v>3.6</v>
      </c>
      <c r="L5566">
        <v>438</v>
      </c>
      <c r="M5566">
        <v>63</v>
      </c>
      <c r="N5566">
        <v>597.87</v>
      </c>
      <c r="O5566">
        <v>351</v>
      </c>
      <c r="P5566" t="str">
        <f>IF(Table1[[#This Row],[Discount %]]&gt;50,"High Discount","Low Discount")</f>
        <v>High Discount</v>
      </c>
    </row>
    <row r="5567" spans="1:16" x14ac:dyDescent="0.3">
      <c r="A5567" t="s">
        <v>11127</v>
      </c>
      <c r="B5567">
        <v>733684</v>
      </c>
      <c r="C5567" t="s">
        <v>185</v>
      </c>
      <c r="D5567" t="s">
        <v>37</v>
      </c>
      <c r="E5567" t="s">
        <v>43</v>
      </c>
      <c r="F5567" t="s">
        <v>33</v>
      </c>
      <c r="G5567" t="s">
        <v>11128</v>
      </c>
      <c r="I5567">
        <v>999</v>
      </c>
      <c r="J5567" t="s">
        <v>23</v>
      </c>
      <c r="K5567">
        <v>4.0999999999999996</v>
      </c>
      <c r="L5567">
        <v>438</v>
      </c>
      <c r="M5567">
        <v>47</v>
      </c>
      <c r="N5567">
        <v>469.53</v>
      </c>
      <c r="O5567">
        <v>529</v>
      </c>
      <c r="P5567" t="str">
        <f>IF(Table1[[#This Row],[Discount %]]&gt;50,"High Discount","Low Discount")</f>
        <v>Low Discount</v>
      </c>
    </row>
    <row r="5568" spans="1:16" x14ac:dyDescent="0.3">
      <c r="A5568" t="s">
        <v>11129</v>
      </c>
      <c r="B5568">
        <v>17526740</v>
      </c>
      <c r="C5568" t="s">
        <v>42</v>
      </c>
      <c r="D5568" t="s">
        <v>37</v>
      </c>
      <c r="E5568" t="s">
        <v>38</v>
      </c>
      <c r="F5568" t="s">
        <v>33</v>
      </c>
      <c r="G5568" t="s">
        <v>1259</v>
      </c>
      <c r="I5568">
        <v>1598</v>
      </c>
      <c r="J5568" t="s">
        <v>1178</v>
      </c>
      <c r="K5568">
        <v>4.4000000000000004</v>
      </c>
      <c r="L5568">
        <v>438</v>
      </c>
      <c r="M5568">
        <v>53</v>
      </c>
      <c r="N5568">
        <v>846.94</v>
      </c>
      <c r="O5568">
        <v>751</v>
      </c>
      <c r="P5568" t="str">
        <f>IF(Table1[[#This Row],[Discount %]]&gt;50,"High Discount","Low Discount")</f>
        <v>High Discount</v>
      </c>
    </row>
    <row r="5569" spans="1:16" x14ac:dyDescent="0.3">
      <c r="A5569" t="s">
        <v>11130</v>
      </c>
      <c r="B5569">
        <v>2117713</v>
      </c>
      <c r="C5569" t="s">
        <v>149</v>
      </c>
      <c r="D5569" t="s">
        <v>14</v>
      </c>
      <c r="E5569" t="s">
        <v>15</v>
      </c>
      <c r="F5569" t="s">
        <v>16</v>
      </c>
      <c r="G5569" t="s">
        <v>241</v>
      </c>
      <c r="H5569">
        <v>1399</v>
      </c>
      <c r="I5569">
        <v>2799</v>
      </c>
      <c r="J5569" t="s">
        <v>151</v>
      </c>
      <c r="K5569">
        <v>4.0999999999999996</v>
      </c>
      <c r="L5569">
        <v>437</v>
      </c>
      <c r="M5569">
        <v>50</v>
      </c>
      <c r="N5569">
        <v>1399.5</v>
      </c>
      <c r="O5569">
        <v>1399</v>
      </c>
      <c r="P5569" t="str">
        <f>IF(Table1[[#This Row],[Discount %]]&gt;50,"High Discount","Low Discount")</f>
        <v>Low Discount</v>
      </c>
    </row>
    <row r="5570" spans="1:16" x14ac:dyDescent="0.3">
      <c r="A5570" t="s">
        <v>11131</v>
      </c>
      <c r="B5570">
        <v>11690996</v>
      </c>
      <c r="C5570" t="s">
        <v>13</v>
      </c>
      <c r="D5570" t="s">
        <v>14</v>
      </c>
      <c r="E5570" t="s">
        <v>15</v>
      </c>
      <c r="F5570" t="s">
        <v>16</v>
      </c>
      <c r="G5570" t="s">
        <v>2986</v>
      </c>
      <c r="H5570">
        <v>1099</v>
      </c>
      <c r="I5570">
        <v>1999</v>
      </c>
      <c r="J5570" t="s">
        <v>18</v>
      </c>
      <c r="K5570">
        <v>3.6</v>
      </c>
      <c r="L5570">
        <v>437</v>
      </c>
      <c r="M5570">
        <v>44.999999999999993</v>
      </c>
      <c r="N5570">
        <v>899.54999999999984</v>
      </c>
      <c r="O5570">
        <v>1099</v>
      </c>
      <c r="P5570" t="str">
        <f>IF(Table1[[#This Row],[Discount %]]&gt;50,"High Discount","Low Discount")</f>
        <v>Low Discount</v>
      </c>
    </row>
    <row r="5571" spans="1:16" x14ac:dyDescent="0.3">
      <c r="A5571" t="s">
        <v>11132</v>
      </c>
      <c r="B5571">
        <v>1610044</v>
      </c>
      <c r="C5571" t="s">
        <v>13</v>
      </c>
      <c r="D5571" t="s">
        <v>176</v>
      </c>
      <c r="E5571" t="s">
        <v>177</v>
      </c>
      <c r="F5571" t="s">
        <v>16</v>
      </c>
      <c r="G5571" t="s">
        <v>11133</v>
      </c>
      <c r="H5571">
        <v>359</v>
      </c>
      <c r="I5571">
        <v>599</v>
      </c>
      <c r="J5571" t="s">
        <v>145</v>
      </c>
      <c r="K5571">
        <v>4.3</v>
      </c>
      <c r="L5571">
        <v>437</v>
      </c>
      <c r="M5571">
        <v>40</v>
      </c>
      <c r="N5571">
        <v>239.6</v>
      </c>
      <c r="O5571">
        <v>359</v>
      </c>
      <c r="P5571" t="str">
        <f>IF(Table1[[#This Row],[Discount %]]&gt;50,"High Discount","Low Discount")</f>
        <v>Low Discount</v>
      </c>
    </row>
    <row r="5572" spans="1:16" x14ac:dyDescent="0.3">
      <c r="A5572" t="s">
        <v>11134</v>
      </c>
      <c r="B5572">
        <v>1763996</v>
      </c>
      <c r="C5572" t="s">
        <v>6445</v>
      </c>
      <c r="D5572" t="s">
        <v>176</v>
      </c>
      <c r="E5572" t="s">
        <v>1740</v>
      </c>
      <c r="F5572" t="s">
        <v>16</v>
      </c>
      <c r="G5572" t="s">
        <v>11135</v>
      </c>
      <c r="H5572">
        <v>477</v>
      </c>
      <c r="I5572">
        <v>597</v>
      </c>
      <c r="J5572" t="s">
        <v>35</v>
      </c>
      <c r="K5572">
        <v>4.2</v>
      </c>
      <c r="L5572">
        <v>437</v>
      </c>
      <c r="M5572">
        <v>20</v>
      </c>
      <c r="N5572">
        <v>119.4</v>
      </c>
      <c r="O5572">
        <v>477</v>
      </c>
      <c r="P5572" t="str">
        <f>IF(Table1[[#This Row],[Discount %]]&gt;50,"High Discount","Low Discount")</f>
        <v>Low Discount</v>
      </c>
    </row>
    <row r="5573" spans="1:16" x14ac:dyDescent="0.3">
      <c r="A5573" t="s">
        <v>11136</v>
      </c>
      <c r="B5573">
        <v>11444374</v>
      </c>
      <c r="C5573" t="s">
        <v>324</v>
      </c>
      <c r="D5573" t="s">
        <v>176</v>
      </c>
      <c r="E5573" t="s">
        <v>271</v>
      </c>
      <c r="F5573" t="s">
        <v>16</v>
      </c>
      <c r="G5573" t="s">
        <v>11137</v>
      </c>
      <c r="I5573">
        <v>239</v>
      </c>
      <c r="J5573" t="s">
        <v>327</v>
      </c>
      <c r="K5573">
        <v>4.4000000000000004</v>
      </c>
      <c r="L5573">
        <v>437</v>
      </c>
      <c r="M5573">
        <v>31</v>
      </c>
      <c r="N5573">
        <v>74.09</v>
      </c>
      <c r="O5573">
        <v>164</v>
      </c>
      <c r="P5573" t="str">
        <f>IF(Table1[[#This Row],[Discount %]]&gt;50,"High Discount","Low Discount")</f>
        <v>Low Discount</v>
      </c>
    </row>
    <row r="5574" spans="1:16" x14ac:dyDescent="0.3">
      <c r="A5574" t="s">
        <v>11138</v>
      </c>
      <c r="B5574">
        <v>6832104</v>
      </c>
      <c r="C5574" t="s">
        <v>149</v>
      </c>
      <c r="D5574" t="s">
        <v>25</v>
      </c>
      <c r="E5574" t="s">
        <v>168</v>
      </c>
      <c r="F5574" t="s">
        <v>16</v>
      </c>
      <c r="G5574" t="s">
        <v>11139</v>
      </c>
      <c r="H5574">
        <v>1919</v>
      </c>
      <c r="I5574">
        <v>4799</v>
      </c>
      <c r="J5574" t="s">
        <v>834</v>
      </c>
      <c r="K5574">
        <v>4.0999999999999996</v>
      </c>
      <c r="L5574">
        <v>437</v>
      </c>
      <c r="M5574">
        <v>60</v>
      </c>
      <c r="N5574">
        <v>2879.4</v>
      </c>
      <c r="O5574">
        <v>1919</v>
      </c>
      <c r="P5574" t="str">
        <f>IF(Table1[[#This Row],[Discount %]]&gt;50,"High Discount","Low Discount")</f>
        <v>High Discount</v>
      </c>
    </row>
    <row r="5575" spans="1:16" x14ac:dyDescent="0.3">
      <c r="A5575" t="s">
        <v>11140</v>
      </c>
      <c r="B5575">
        <v>11363932</v>
      </c>
      <c r="C5575" t="s">
        <v>149</v>
      </c>
      <c r="D5575" t="s">
        <v>25</v>
      </c>
      <c r="E5575" t="s">
        <v>38</v>
      </c>
      <c r="F5575" t="s">
        <v>16</v>
      </c>
      <c r="G5575" t="s">
        <v>2316</v>
      </c>
      <c r="H5575">
        <v>549</v>
      </c>
      <c r="I5575">
        <v>999</v>
      </c>
      <c r="J5575" t="s">
        <v>35</v>
      </c>
      <c r="K5575">
        <v>4</v>
      </c>
      <c r="L5575">
        <v>437</v>
      </c>
      <c r="M5575">
        <v>45</v>
      </c>
      <c r="N5575">
        <v>449.55</v>
      </c>
      <c r="O5575">
        <v>549</v>
      </c>
      <c r="P5575" t="str">
        <f>IF(Table1[[#This Row],[Discount %]]&gt;50,"High Discount","Low Discount")</f>
        <v>Low Discount</v>
      </c>
    </row>
    <row r="5576" spans="1:16" x14ac:dyDescent="0.3">
      <c r="A5576" t="s">
        <v>11141</v>
      </c>
      <c r="B5576">
        <v>10803420</v>
      </c>
      <c r="C5576" t="s">
        <v>11142</v>
      </c>
      <c r="D5576" t="s">
        <v>68</v>
      </c>
      <c r="E5576" t="s">
        <v>1351</v>
      </c>
      <c r="F5576" t="s">
        <v>33</v>
      </c>
      <c r="G5576" t="s">
        <v>11143</v>
      </c>
      <c r="H5576">
        <v>599</v>
      </c>
      <c r="I5576">
        <v>1499</v>
      </c>
      <c r="J5576" t="s">
        <v>145</v>
      </c>
      <c r="K5576">
        <v>4.2</v>
      </c>
      <c r="L5576">
        <v>437</v>
      </c>
      <c r="M5576">
        <v>60</v>
      </c>
      <c r="N5576">
        <v>899.4</v>
      </c>
      <c r="O5576">
        <v>599</v>
      </c>
      <c r="P5576" t="str">
        <f>IF(Table1[[#This Row],[Discount %]]&gt;50,"High Discount","Low Discount")</f>
        <v>High Discount</v>
      </c>
    </row>
    <row r="5577" spans="1:16" x14ac:dyDescent="0.3">
      <c r="A5577" t="s">
        <v>11144</v>
      </c>
      <c r="B5577">
        <v>9625857</v>
      </c>
      <c r="C5577" t="s">
        <v>85</v>
      </c>
      <c r="D5577" t="s">
        <v>68</v>
      </c>
      <c r="E5577" t="s">
        <v>69</v>
      </c>
      <c r="F5577" t="s">
        <v>33</v>
      </c>
      <c r="G5577" t="s">
        <v>11145</v>
      </c>
      <c r="H5577">
        <v>719</v>
      </c>
      <c r="I5577">
        <v>2399</v>
      </c>
      <c r="J5577" t="s">
        <v>88</v>
      </c>
      <c r="K5577">
        <v>3.9</v>
      </c>
      <c r="L5577">
        <v>437</v>
      </c>
      <c r="M5577">
        <v>70</v>
      </c>
      <c r="N5577">
        <v>1679.3</v>
      </c>
      <c r="O5577">
        <v>719</v>
      </c>
      <c r="P5577" t="str">
        <f>IF(Table1[[#This Row],[Discount %]]&gt;50,"High Discount","Low Discount")</f>
        <v>High Discount</v>
      </c>
    </row>
    <row r="5578" spans="1:16" x14ac:dyDescent="0.3">
      <c r="A5578" t="s">
        <v>11146</v>
      </c>
      <c r="B5578">
        <v>9970267</v>
      </c>
      <c r="C5578" t="s">
        <v>3480</v>
      </c>
      <c r="D5578" t="s">
        <v>68</v>
      </c>
      <c r="E5578" t="s">
        <v>82</v>
      </c>
      <c r="F5578" t="s">
        <v>33</v>
      </c>
      <c r="G5578" t="s">
        <v>11147</v>
      </c>
      <c r="H5578">
        <v>689</v>
      </c>
      <c r="I5578">
        <v>2999</v>
      </c>
      <c r="J5578" t="s">
        <v>3482</v>
      </c>
      <c r="K5578">
        <v>4.0999999999999996</v>
      </c>
      <c r="L5578">
        <v>437</v>
      </c>
      <c r="M5578">
        <v>77</v>
      </c>
      <c r="N5578">
        <v>2309.23</v>
      </c>
      <c r="O5578">
        <v>689</v>
      </c>
      <c r="P5578" t="str">
        <f>IF(Table1[[#This Row],[Discount %]]&gt;50,"High Discount","Low Discount")</f>
        <v>High Discount</v>
      </c>
    </row>
    <row r="5579" spans="1:16" x14ac:dyDescent="0.3">
      <c r="A5579" t="s">
        <v>11148</v>
      </c>
      <c r="B5579">
        <v>9621027</v>
      </c>
      <c r="C5579" t="s">
        <v>1074</v>
      </c>
      <c r="D5579" t="s">
        <v>68</v>
      </c>
      <c r="E5579" t="s">
        <v>69</v>
      </c>
      <c r="F5579" t="s">
        <v>33</v>
      </c>
      <c r="G5579" t="s">
        <v>11149</v>
      </c>
      <c r="H5579">
        <v>1223</v>
      </c>
      <c r="I5579">
        <v>3599</v>
      </c>
      <c r="J5579" t="s">
        <v>23</v>
      </c>
      <c r="K5579">
        <v>4</v>
      </c>
      <c r="L5579">
        <v>437</v>
      </c>
      <c r="M5579">
        <v>66</v>
      </c>
      <c r="N5579">
        <v>2375.34</v>
      </c>
      <c r="O5579">
        <v>1223</v>
      </c>
      <c r="P5579" t="str">
        <f>IF(Table1[[#This Row],[Discount %]]&gt;50,"High Discount","Low Discount")</f>
        <v>High Discount</v>
      </c>
    </row>
    <row r="5580" spans="1:16" x14ac:dyDescent="0.3">
      <c r="A5580" t="s">
        <v>11150</v>
      </c>
      <c r="B5580">
        <v>8379265</v>
      </c>
      <c r="C5580" t="s">
        <v>59</v>
      </c>
      <c r="D5580" t="s">
        <v>60</v>
      </c>
      <c r="E5580" t="s">
        <v>38</v>
      </c>
      <c r="F5580" t="s">
        <v>33</v>
      </c>
      <c r="G5580" t="s">
        <v>11151</v>
      </c>
      <c r="H5580">
        <v>404</v>
      </c>
      <c r="I5580">
        <v>899</v>
      </c>
      <c r="J5580" t="s">
        <v>40</v>
      </c>
      <c r="K5580">
        <v>4.4000000000000004</v>
      </c>
      <c r="L5580">
        <v>437</v>
      </c>
      <c r="M5580">
        <v>54.999999999999993</v>
      </c>
      <c r="N5580">
        <v>494.44999999999993</v>
      </c>
      <c r="O5580">
        <v>404</v>
      </c>
      <c r="P5580" t="str">
        <f>IF(Table1[[#This Row],[Discount %]]&gt;50,"High Discount","Low Discount")</f>
        <v>High Discount</v>
      </c>
    </row>
    <row r="5581" spans="1:16" x14ac:dyDescent="0.3">
      <c r="A5581" t="s">
        <v>11152</v>
      </c>
      <c r="B5581">
        <v>13792340</v>
      </c>
      <c r="C5581" t="s">
        <v>754</v>
      </c>
      <c r="D5581" t="s">
        <v>37</v>
      </c>
      <c r="E5581" t="s">
        <v>343</v>
      </c>
      <c r="F5581" t="s">
        <v>33</v>
      </c>
      <c r="G5581" t="s">
        <v>11153</v>
      </c>
      <c r="I5581">
        <v>1699</v>
      </c>
      <c r="J5581" t="s">
        <v>1196</v>
      </c>
      <c r="K5581">
        <v>3.6</v>
      </c>
      <c r="L5581">
        <v>437</v>
      </c>
      <c r="M5581">
        <v>62.999999999999986</v>
      </c>
      <c r="N5581">
        <v>1070.3699999999997</v>
      </c>
      <c r="O5581">
        <v>628</v>
      </c>
      <c r="P5581" t="str">
        <f>IF(Table1[[#This Row],[Discount %]]&gt;50,"High Discount","Low Discount")</f>
        <v>High Discount</v>
      </c>
    </row>
    <row r="5582" spans="1:16" x14ac:dyDescent="0.3">
      <c r="A5582" t="s">
        <v>11154</v>
      </c>
      <c r="B5582">
        <v>9252701</v>
      </c>
      <c r="C5582" t="s">
        <v>4554</v>
      </c>
      <c r="D5582" t="s">
        <v>37</v>
      </c>
      <c r="E5582" t="s">
        <v>131</v>
      </c>
      <c r="F5582" t="s">
        <v>33</v>
      </c>
      <c r="G5582" t="s">
        <v>11155</v>
      </c>
      <c r="I5582">
        <v>2810</v>
      </c>
      <c r="J5582" t="s">
        <v>35</v>
      </c>
      <c r="K5582">
        <v>3.9</v>
      </c>
      <c r="L5582">
        <v>437</v>
      </c>
      <c r="M5582">
        <v>57.999999999999993</v>
      </c>
      <c r="N5582">
        <v>1629.7999999999997</v>
      </c>
      <c r="O5582">
        <v>1180</v>
      </c>
      <c r="P5582" t="str">
        <f>IF(Table1[[#This Row],[Discount %]]&gt;50,"High Discount","Low Discount")</f>
        <v>High Discount</v>
      </c>
    </row>
    <row r="5583" spans="1:16" x14ac:dyDescent="0.3">
      <c r="A5583" t="s">
        <v>11156</v>
      </c>
      <c r="B5583">
        <v>2471566</v>
      </c>
      <c r="C5583" t="s">
        <v>13</v>
      </c>
      <c r="D5583" t="s">
        <v>37</v>
      </c>
      <c r="E5583" t="s">
        <v>3544</v>
      </c>
      <c r="F5583" t="s">
        <v>33</v>
      </c>
      <c r="G5583" t="s">
        <v>11157</v>
      </c>
      <c r="I5583">
        <v>3399</v>
      </c>
      <c r="J5583" t="s">
        <v>118</v>
      </c>
      <c r="K5583">
        <v>3.8</v>
      </c>
      <c r="L5583">
        <v>437</v>
      </c>
      <c r="M5583">
        <v>55.000000000000007</v>
      </c>
      <c r="N5583">
        <v>1869.4500000000003</v>
      </c>
      <c r="O5583">
        <v>1529</v>
      </c>
      <c r="P5583" t="str">
        <f>IF(Table1[[#This Row],[Discount %]]&gt;50,"High Discount","Low Discount")</f>
        <v>High Discount</v>
      </c>
    </row>
    <row r="5584" spans="1:16" x14ac:dyDescent="0.3">
      <c r="A5584" t="s">
        <v>11158</v>
      </c>
      <c r="B5584">
        <v>12193168</v>
      </c>
      <c r="C5584" t="s">
        <v>13</v>
      </c>
      <c r="D5584" t="s">
        <v>37</v>
      </c>
      <c r="E5584" t="s">
        <v>38</v>
      </c>
      <c r="F5584" t="s">
        <v>33</v>
      </c>
      <c r="G5584" t="s">
        <v>11159</v>
      </c>
      <c r="I5584">
        <v>699</v>
      </c>
      <c r="J5584" t="s">
        <v>40</v>
      </c>
      <c r="K5584">
        <v>4.2</v>
      </c>
      <c r="L5584">
        <v>437</v>
      </c>
      <c r="M5584">
        <v>40</v>
      </c>
      <c r="N5584">
        <v>279.60000000000002</v>
      </c>
      <c r="O5584">
        <v>419</v>
      </c>
      <c r="P5584" t="str">
        <f>IF(Table1[[#This Row],[Discount %]]&gt;50,"High Discount","Low Discount")</f>
        <v>Low Discount</v>
      </c>
    </row>
    <row r="5585" spans="1:16" x14ac:dyDescent="0.3">
      <c r="A5585" t="s">
        <v>11160</v>
      </c>
      <c r="B5585">
        <v>12193050</v>
      </c>
      <c r="C5585" t="s">
        <v>13</v>
      </c>
      <c r="D5585" t="s">
        <v>37</v>
      </c>
      <c r="E5585" t="s">
        <v>38</v>
      </c>
      <c r="F5585" t="s">
        <v>33</v>
      </c>
      <c r="G5585" t="s">
        <v>11161</v>
      </c>
      <c r="I5585">
        <v>799</v>
      </c>
      <c r="J5585" t="s">
        <v>40</v>
      </c>
      <c r="K5585">
        <v>4.3</v>
      </c>
      <c r="L5585">
        <v>437</v>
      </c>
      <c r="M5585">
        <v>60</v>
      </c>
      <c r="N5585">
        <v>479.4</v>
      </c>
      <c r="O5585">
        <v>319</v>
      </c>
      <c r="P5585" t="str">
        <f>IF(Table1[[#This Row],[Discount %]]&gt;50,"High Discount","Low Discount")</f>
        <v>High Discount</v>
      </c>
    </row>
    <row r="5586" spans="1:16" x14ac:dyDescent="0.3">
      <c r="A5586" t="s">
        <v>11162</v>
      </c>
      <c r="B5586">
        <v>2339782</v>
      </c>
      <c r="C5586" t="s">
        <v>149</v>
      </c>
      <c r="D5586" t="s">
        <v>14</v>
      </c>
      <c r="E5586" t="s">
        <v>47</v>
      </c>
      <c r="F5586" t="s">
        <v>16</v>
      </c>
      <c r="G5586" t="s">
        <v>11163</v>
      </c>
      <c r="H5586">
        <v>1649</v>
      </c>
      <c r="I5586">
        <v>2999</v>
      </c>
      <c r="J5586" t="s">
        <v>151</v>
      </c>
      <c r="K5586">
        <v>4.3</v>
      </c>
      <c r="L5586">
        <v>436</v>
      </c>
      <c r="M5586">
        <v>45</v>
      </c>
      <c r="N5586">
        <v>1349.55</v>
      </c>
      <c r="O5586">
        <v>1649</v>
      </c>
      <c r="P5586" t="str">
        <f>IF(Table1[[#This Row],[Discount %]]&gt;50,"High Discount","Low Discount")</f>
        <v>Low Discount</v>
      </c>
    </row>
    <row r="5587" spans="1:16" x14ac:dyDescent="0.3">
      <c r="A5587" t="s">
        <v>11164</v>
      </c>
      <c r="B5587">
        <v>11793364</v>
      </c>
      <c r="C5587" t="s">
        <v>391</v>
      </c>
      <c r="D5587" t="s">
        <v>14</v>
      </c>
      <c r="E5587" t="s">
        <v>15</v>
      </c>
      <c r="F5587" t="s">
        <v>16</v>
      </c>
      <c r="G5587" t="s">
        <v>11165</v>
      </c>
      <c r="H5587">
        <v>816</v>
      </c>
      <c r="I5587">
        <v>1899</v>
      </c>
      <c r="J5587" t="s">
        <v>18</v>
      </c>
      <c r="K5587">
        <v>3.7</v>
      </c>
      <c r="L5587">
        <v>436</v>
      </c>
      <c r="M5587">
        <v>57.000000000000007</v>
      </c>
      <c r="N5587">
        <v>1082.43</v>
      </c>
      <c r="O5587">
        <v>816</v>
      </c>
      <c r="P5587" t="str">
        <f>IF(Table1[[#This Row],[Discount %]]&gt;50,"High Discount","Low Discount")</f>
        <v>High Discount</v>
      </c>
    </row>
    <row r="5588" spans="1:16" x14ac:dyDescent="0.3">
      <c r="A5588" t="s">
        <v>11166</v>
      </c>
      <c r="B5588">
        <v>12303624</v>
      </c>
      <c r="C5588" t="s">
        <v>13</v>
      </c>
      <c r="D5588" t="s">
        <v>14</v>
      </c>
      <c r="E5588" t="s">
        <v>15</v>
      </c>
      <c r="F5588" t="s">
        <v>16</v>
      </c>
      <c r="G5588" t="s">
        <v>7037</v>
      </c>
      <c r="H5588">
        <v>764</v>
      </c>
      <c r="I5588">
        <v>1699</v>
      </c>
      <c r="J5588" t="s">
        <v>18</v>
      </c>
      <c r="K5588">
        <v>4</v>
      </c>
      <c r="L5588">
        <v>436</v>
      </c>
      <c r="M5588">
        <v>55.000000000000007</v>
      </c>
      <c r="N5588">
        <v>934.45000000000016</v>
      </c>
      <c r="O5588">
        <v>764</v>
      </c>
      <c r="P5588" t="str">
        <f>IF(Table1[[#This Row],[Discount %]]&gt;50,"High Discount","Low Discount")</f>
        <v>High Discount</v>
      </c>
    </row>
    <row r="5589" spans="1:16" x14ac:dyDescent="0.3">
      <c r="A5589" t="s">
        <v>11167</v>
      </c>
      <c r="B5589">
        <v>1763993</v>
      </c>
      <c r="C5589" t="s">
        <v>6445</v>
      </c>
      <c r="D5589" t="s">
        <v>176</v>
      </c>
      <c r="E5589" t="s">
        <v>271</v>
      </c>
      <c r="F5589" t="s">
        <v>16</v>
      </c>
      <c r="G5589" t="s">
        <v>11168</v>
      </c>
      <c r="H5589">
        <v>671</v>
      </c>
      <c r="I5589">
        <v>895</v>
      </c>
      <c r="J5589" t="s">
        <v>201</v>
      </c>
      <c r="K5589">
        <v>4</v>
      </c>
      <c r="L5589">
        <v>436</v>
      </c>
      <c r="M5589">
        <v>25</v>
      </c>
      <c r="N5589">
        <v>223.75</v>
      </c>
      <c r="O5589">
        <v>671</v>
      </c>
      <c r="P5589" t="str">
        <f>IF(Table1[[#This Row],[Discount %]]&gt;50,"High Discount","Low Discount")</f>
        <v>Low Discount</v>
      </c>
    </row>
    <row r="5590" spans="1:16" x14ac:dyDescent="0.3">
      <c r="A5590" t="s">
        <v>11169</v>
      </c>
      <c r="B5590">
        <v>10106121</v>
      </c>
      <c r="C5590" t="s">
        <v>59</v>
      </c>
      <c r="D5590" t="s">
        <v>60</v>
      </c>
      <c r="E5590" t="s">
        <v>38</v>
      </c>
      <c r="F5590" t="s">
        <v>16</v>
      </c>
      <c r="G5590" t="s">
        <v>11170</v>
      </c>
      <c r="H5590">
        <v>359</v>
      </c>
      <c r="I5590">
        <v>899</v>
      </c>
      <c r="J5590" t="s">
        <v>35</v>
      </c>
      <c r="K5590">
        <v>4.4000000000000004</v>
      </c>
      <c r="L5590">
        <v>436</v>
      </c>
      <c r="M5590">
        <v>60</v>
      </c>
      <c r="N5590">
        <v>539.4</v>
      </c>
      <c r="O5590">
        <v>359</v>
      </c>
      <c r="P5590" t="str">
        <f>IF(Table1[[#This Row],[Discount %]]&gt;50,"High Discount","Low Discount")</f>
        <v>High Discount</v>
      </c>
    </row>
    <row r="5591" spans="1:16" x14ac:dyDescent="0.3">
      <c r="A5591" t="s">
        <v>11171</v>
      </c>
      <c r="B5591">
        <v>11616684</v>
      </c>
      <c r="C5591" t="s">
        <v>2744</v>
      </c>
      <c r="D5591" t="s">
        <v>60</v>
      </c>
      <c r="E5591" t="s">
        <v>38</v>
      </c>
      <c r="F5591" t="s">
        <v>16</v>
      </c>
      <c r="G5591" t="s">
        <v>8418</v>
      </c>
      <c r="H5591">
        <v>329</v>
      </c>
      <c r="I5591">
        <v>999</v>
      </c>
      <c r="J5591" t="s">
        <v>35</v>
      </c>
      <c r="K5591">
        <v>4.3</v>
      </c>
      <c r="L5591">
        <v>436</v>
      </c>
      <c r="M5591">
        <v>67</v>
      </c>
      <c r="N5591">
        <v>669.33</v>
      </c>
      <c r="O5591">
        <v>329</v>
      </c>
      <c r="P5591" t="str">
        <f>IF(Table1[[#This Row],[Discount %]]&gt;50,"High Discount","Low Discount")</f>
        <v>High Discount</v>
      </c>
    </row>
    <row r="5592" spans="1:16" x14ac:dyDescent="0.3">
      <c r="A5592" t="s">
        <v>11172</v>
      </c>
      <c r="B5592">
        <v>9973801</v>
      </c>
      <c r="C5592" t="s">
        <v>13</v>
      </c>
      <c r="D5592" t="s">
        <v>25</v>
      </c>
      <c r="E5592" t="s">
        <v>38</v>
      </c>
      <c r="F5592" t="s">
        <v>16</v>
      </c>
      <c r="G5592" t="s">
        <v>11173</v>
      </c>
      <c r="H5592">
        <v>699</v>
      </c>
      <c r="I5592">
        <v>1399</v>
      </c>
      <c r="J5592" t="s">
        <v>101</v>
      </c>
      <c r="K5592">
        <v>4.2</v>
      </c>
      <c r="L5592">
        <v>436</v>
      </c>
      <c r="M5592">
        <v>50</v>
      </c>
      <c r="N5592">
        <v>699.5</v>
      </c>
      <c r="O5592">
        <v>699</v>
      </c>
      <c r="P5592" t="str">
        <f>IF(Table1[[#This Row],[Discount %]]&gt;50,"High Discount","Low Discount")</f>
        <v>Low Discount</v>
      </c>
    </row>
    <row r="5593" spans="1:16" x14ac:dyDescent="0.3">
      <c r="A5593" t="s">
        <v>11174</v>
      </c>
      <c r="B5593">
        <v>486785</v>
      </c>
      <c r="C5593" t="s">
        <v>1242</v>
      </c>
      <c r="D5593" t="s">
        <v>25</v>
      </c>
      <c r="E5593" t="s">
        <v>26</v>
      </c>
      <c r="F5593" t="s">
        <v>16</v>
      </c>
      <c r="G5593" t="s">
        <v>11175</v>
      </c>
      <c r="H5593">
        <v>854</v>
      </c>
      <c r="I5593">
        <v>1899</v>
      </c>
      <c r="J5593" t="s">
        <v>1608</v>
      </c>
      <c r="K5593">
        <v>4.2</v>
      </c>
      <c r="L5593">
        <v>436</v>
      </c>
      <c r="M5593">
        <v>55.000000000000007</v>
      </c>
      <c r="N5593">
        <v>1044.45</v>
      </c>
      <c r="O5593">
        <v>854</v>
      </c>
      <c r="P5593" t="str">
        <f>IF(Table1[[#This Row],[Discount %]]&gt;50,"High Discount","Low Discount")</f>
        <v>High Discount</v>
      </c>
    </row>
    <row r="5594" spans="1:16" x14ac:dyDescent="0.3">
      <c r="A5594" t="s">
        <v>11176</v>
      </c>
      <c r="B5594">
        <v>11903998</v>
      </c>
      <c r="C5594" t="s">
        <v>13</v>
      </c>
      <c r="D5594" t="s">
        <v>25</v>
      </c>
      <c r="E5594" t="s">
        <v>26</v>
      </c>
      <c r="F5594" t="s">
        <v>16</v>
      </c>
      <c r="G5594" t="s">
        <v>7465</v>
      </c>
      <c r="H5594">
        <v>599</v>
      </c>
      <c r="I5594">
        <v>999</v>
      </c>
      <c r="J5594" t="s">
        <v>231</v>
      </c>
      <c r="K5594">
        <v>4.4000000000000004</v>
      </c>
      <c r="L5594">
        <v>436</v>
      </c>
      <c r="M5594">
        <v>40</v>
      </c>
      <c r="N5594">
        <v>399.6</v>
      </c>
      <c r="O5594">
        <v>599</v>
      </c>
      <c r="P5594" t="str">
        <f>IF(Table1[[#This Row],[Discount %]]&gt;50,"High Discount","Low Discount")</f>
        <v>Low Discount</v>
      </c>
    </row>
    <row r="5595" spans="1:16" x14ac:dyDescent="0.3">
      <c r="A5595" t="s">
        <v>11177</v>
      </c>
      <c r="B5595">
        <v>14431016</v>
      </c>
      <c r="C5595" t="s">
        <v>56</v>
      </c>
      <c r="D5595" t="s">
        <v>68</v>
      </c>
      <c r="E5595" t="s">
        <v>82</v>
      </c>
      <c r="F5595" t="s">
        <v>33</v>
      </c>
      <c r="G5595" t="s">
        <v>11178</v>
      </c>
      <c r="H5595">
        <v>519</v>
      </c>
      <c r="I5595">
        <v>1299</v>
      </c>
      <c r="J5595" t="s">
        <v>88</v>
      </c>
      <c r="K5595">
        <v>4.3</v>
      </c>
      <c r="L5595">
        <v>436</v>
      </c>
      <c r="M5595">
        <v>60</v>
      </c>
      <c r="N5595">
        <v>779.4</v>
      </c>
      <c r="O5595">
        <v>519</v>
      </c>
      <c r="P5595" t="str">
        <f>IF(Table1[[#This Row],[Discount %]]&gt;50,"High Discount","Low Discount")</f>
        <v>High Discount</v>
      </c>
    </row>
    <row r="5596" spans="1:16" x14ac:dyDescent="0.3">
      <c r="A5596" t="s">
        <v>11179</v>
      </c>
      <c r="B5596">
        <v>9075105</v>
      </c>
      <c r="C5596" t="s">
        <v>56</v>
      </c>
      <c r="D5596" t="s">
        <v>68</v>
      </c>
      <c r="E5596" t="s">
        <v>82</v>
      </c>
      <c r="F5596" t="s">
        <v>33</v>
      </c>
      <c r="G5596" t="s">
        <v>11180</v>
      </c>
      <c r="H5596">
        <v>539</v>
      </c>
      <c r="I5596">
        <v>1799</v>
      </c>
      <c r="J5596" t="s">
        <v>212</v>
      </c>
      <c r="K5596">
        <v>4.0999999999999996</v>
      </c>
      <c r="L5596">
        <v>436</v>
      </c>
      <c r="M5596">
        <v>70</v>
      </c>
      <c r="N5596">
        <v>1259.3</v>
      </c>
      <c r="O5596">
        <v>539</v>
      </c>
      <c r="P5596" t="str">
        <f>IF(Table1[[#This Row],[Discount %]]&gt;50,"High Discount","Low Discount")</f>
        <v>High Discount</v>
      </c>
    </row>
    <row r="5597" spans="1:16" x14ac:dyDescent="0.3">
      <c r="A5597" t="s">
        <v>11181</v>
      </c>
      <c r="B5597">
        <v>14675108</v>
      </c>
      <c r="C5597" t="s">
        <v>791</v>
      </c>
      <c r="D5597" t="s">
        <v>68</v>
      </c>
      <c r="E5597" t="s">
        <v>295</v>
      </c>
      <c r="F5597" t="s">
        <v>33</v>
      </c>
      <c r="G5597" t="s">
        <v>11182</v>
      </c>
      <c r="H5597">
        <v>639</v>
      </c>
      <c r="I5597">
        <v>1999</v>
      </c>
      <c r="J5597" t="s">
        <v>145</v>
      </c>
      <c r="K5597">
        <v>3.9</v>
      </c>
      <c r="L5597">
        <v>436</v>
      </c>
      <c r="M5597">
        <v>68</v>
      </c>
      <c r="N5597">
        <v>1359.32</v>
      </c>
      <c r="O5597">
        <v>639</v>
      </c>
      <c r="P5597" t="str">
        <f>IF(Table1[[#This Row],[Discount %]]&gt;50,"High Discount","Low Discount")</f>
        <v>High Discount</v>
      </c>
    </row>
    <row r="5598" spans="1:16" x14ac:dyDescent="0.3">
      <c r="A5598" t="s">
        <v>11183</v>
      </c>
      <c r="B5598">
        <v>12826890</v>
      </c>
      <c r="C5598" t="s">
        <v>6014</v>
      </c>
      <c r="D5598" t="s">
        <v>68</v>
      </c>
      <c r="E5598" t="s">
        <v>131</v>
      </c>
      <c r="F5598" t="s">
        <v>33</v>
      </c>
      <c r="G5598" t="s">
        <v>11184</v>
      </c>
      <c r="H5598">
        <v>879</v>
      </c>
      <c r="I5598">
        <v>2199</v>
      </c>
      <c r="J5598" t="s">
        <v>88</v>
      </c>
      <c r="K5598">
        <v>4.2</v>
      </c>
      <c r="L5598">
        <v>436</v>
      </c>
      <c r="M5598">
        <v>60.000000000000007</v>
      </c>
      <c r="N5598">
        <v>1319.4000000000003</v>
      </c>
      <c r="O5598">
        <v>879</v>
      </c>
      <c r="P5598" t="str">
        <f>IF(Table1[[#This Row],[Discount %]]&gt;50,"High Discount","Low Discount")</f>
        <v>High Discount</v>
      </c>
    </row>
    <row r="5599" spans="1:16" x14ac:dyDescent="0.3">
      <c r="A5599" t="s">
        <v>11185</v>
      </c>
      <c r="B5599">
        <v>8802661</v>
      </c>
      <c r="C5599" t="s">
        <v>85</v>
      </c>
      <c r="D5599" t="s">
        <v>68</v>
      </c>
      <c r="E5599" t="s">
        <v>69</v>
      </c>
      <c r="F5599" t="s">
        <v>33</v>
      </c>
      <c r="G5599" t="s">
        <v>11186</v>
      </c>
      <c r="H5599">
        <v>1199</v>
      </c>
      <c r="I5599">
        <v>2399</v>
      </c>
      <c r="J5599" t="s">
        <v>88</v>
      </c>
      <c r="K5599">
        <v>4.2</v>
      </c>
      <c r="L5599">
        <v>436</v>
      </c>
      <c r="M5599">
        <v>50</v>
      </c>
      <c r="N5599">
        <v>1199.5</v>
      </c>
      <c r="O5599">
        <v>1199</v>
      </c>
      <c r="P5599" t="str">
        <f>IF(Table1[[#This Row],[Discount %]]&gt;50,"High Discount","Low Discount")</f>
        <v>Low Discount</v>
      </c>
    </row>
    <row r="5600" spans="1:16" x14ac:dyDescent="0.3">
      <c r="A5600" t="s">
        <v>11187</v>
      </c>
      <c r="B5600">
        <v>9043533</v>
      </c>
      <c r="C5600" t="s">
        <v>85</v>
      </c>
      <c r="D5600" t="s">
        <v>68</v>
      </c>
      <c r="E5600" t="s">
        <v>82</v>
      </c>
      <c r="F5600" t="s">
        <v>33</v>
      </c>
      <c r="G5600" t="s">
        <v>11188</v>
      </c>
      <c r="H5600">
        <v>1079</v>
      </c>
      <c r="I5600">
        <v>2399</v>
      </c>
      <c r="J5600" t="s">
        <v>88</v>
      </c>
      <c r="K5600">
        <v>4.2</v>
      </c>
      <c r="L5600">
        <v>436</v>
      </c>
      <c r="M5600">
        <v>55.000000000000007</v>
      </c>
      <c r="N5600">
        <v>1319.4500000000003</v>
      </c>
      <c r="O5600">
        <v>1079</v>
      </c>
      <c r="P5600" t="str">
        <f>IF(Table1[[#This Row],[Discount %]]&gt;50,"High Discount","Low Discount")</f>
        <v>High Discount</v>
      </c>
    </row>
    <row r="5601" spans="1:16" x14ac:dyDescent="0.3">
      <c r="A5601" t="s">
        <v>11189</v>
      </c>
      <c r="B5601">
        <v>11099756</v>
      </c>
      <c r="C5601" t="s">
        <v>1316</v>
      </c>
      <c r="D5601" t="s">
        <v>68</v>
      </c>
      <c r="E5601" t="s">
        <v>295</v>
      </c>
      <c r="F5601" t="s">
        <v>33</v>
      </c>
      <c r="G5601" t="s">
        <v>11190</v>
      </c>
      <c r="H5601">
        <v>882</v>
      </c>
      <c r="I5601">
        <v>2674</v>
      </c>
      <c r="J5601" t="s">
        <v>145</v>
      </c>
      <c r="K5601">
        <v>4.0999999999999996</v>
      </c>
      <c r="L5601">
        <v>436</v>
      </c>
      <c r="M5601">
        <v>67</v>
      </c>
      <c r="N5601">
        <v>1791.58</v>
      </c>
      <c r="O5601">
        <v>882</v>
      </c>
      <c r="P5601" t="str">
        <f>IF(Table1[[#This Row],[Discount %]]&gt;50,"High Discount","Low Discount")</f>
        <v>High Discount</v>
      </c>
    </row>
    <row r="5602" spans="1:16" x14ac:dyDescent="0.3">
      <c r="A5602" t="s">
        <v>11191</v>
      </c>
      <c r="B5602">
        <v>4369980</v>
      </c>
      <c r="C5602" t="s">
        <v>30</v>
      </c>
      <c r="D5602" t="s">
        <v>31</v>
      </c>
      <c r="E5602" t="s">
        <v>104</v>
      </c>
      <c r="F5602" t="s">
        <v>33</v>
      </c>
      <c r="G5602" t="s">
        <v>11192</v>
      </c>
      <c r="H5602">
        <v>597</v>
      </c>
      <c r="I5602">
        <v>1195</v>
      </c>
      <c r="J5602" t="s">
        <v>2336</v>
      </c>
      <c r="K5602">
        <v>3.9</v>
      </c>
      <c r="L5602">
        <v>436</v>
      </c>
      <c r="M5602">
        <v>50</v>
      </c>
      <c r="N5602">
        <v>597.5</v>
      </c>
      <c r="O5602">
        <v>597</v>
      </c>
      <c r="P5602" t="str">
        <f>IF(Table1[[#This Row],[Discount %]]&gt;50,"High Discount","Low Discount")</f>
        <v>Low Discount</v>
      </c>
    </row>
    <row r="5603" spans="1:16" x14ac:dyDescent="0.3">
      <c r="A5603" t="s">
        <v>11193</v>
      </c>
      <c r="B5603">
        <v>2486249</v>
      </c>
      <c r="C5603" t="s">
        <v>718</v>
      </c>
      <c r="D5603" t="s">
        <v>31</v>
      </c>
      <c r="E5603" t="s">
        <v>104</v>
      </c>
      <c r="F5603" t="s">
        <v>33</v>
      </c>
      <c r="G5603" t="s">
        <v>11194</v>
      </c>
      <c r="H5603">
        <v>718</v>
      </c>
      <c r="I5603">
        <v>798</v>
      </c>
      <c r="J5603" t="s">
        <v>720</v>
      </c>
      <c r="K5603">
        <v>3.8</v>
      </c>
      <c r="L5603">
        <v>436</v>
      </c>
      <c r="M5603">
        <v>10</v>
      </c>
      <c r="N5603">
        <v>79.8</v>
      </c>
      <c r="O5603">
        <v>718</v>
      </c>
      <c r="P5603" t="str">
        <f>IF(Table1[[#This Row],[Discount %]]&gt;50,"High Discount","Low Discount")</f>
        <v>Low Discount</v>
      </c>
    </row>
    <row r="5604" spans="1:16" x14ac:dyDescent="0.3">
      <c r="A5604" t="s">
        <v>11195</v>
      </c>
      <c r="B5604">
        <v>9445953</v>
      </c>
      <c r="C5604" t="s">
        <v>59</v>
      </c>
      <c r="D5604" t="s">
        <v>60</v>
      </c>
      <c r="E5604" t="s">
        <v>281</v>
      </c>
      <c r="F5604" t="s">
        <v>33</v>
      </c>
      <c r="G5604" t="s">
        <v>11196</v>
      </c>
      <c r="H5604">
        <v>674</v>
      </c>
      <c r="I5604">
        <v>1499</v>
      </c>
      <c r="J5604" t="s">
        <v>101</v>
      </c>
      <c r="K5604">
        <v>4.3</v>
      </c>
      <c r="L5604">
        <v>436</v>
      </c>
      <c r="M5604">
        <v>55.000000000000007</v>
      </c>
      <c r="N5604">
        <v>824.45000000000016</v>
      </c>
      <c r="O5604">
        <v>674</v>
      </c>
      <c r="P5604" t="str">
        <f>IF(Table1[[#This Row],[Discount %]]&gt;50,"High Discount","Low Discount")</f>
        <v>High Discount</v>
      </c>
    </row>
    <row r="5605" spans="1:16" x14ac:dyDescent="0.3">
      <c r="A5605" t="s">
        <v>11197</v>
      </c>
      <c r="B5605">
        <v>17477518</v>
      </c>
      <c r="C5605" t="s">
        <v>94</v>
      </c>
      <c r="D5605" t="s">
        <v>37</v>
      </c>
      <c r="E5605" t="s">
        <v>38</v>
      </c>
      <c r="F5605" t="s">
        <v>33</v>
      </c>
      <c r="G5605" t="s">
        <v>5455</v>
      </c>
      <c r="I5605">
        <v>1598</v>
      </c>
      <c r="J5605" t="s">
        <v>40</v>
      </c>
      <c r="K5605">
        <v>4.3</v>
      </c>
      <c r="L5605">
        <v>436</v>
      </c>
      <c r="M5605">
        <v>60</v>
      </c>
      <c r="N5605">
        <v>958.8</v>
      </c>
      <c r="O5605">
        <v>639</v>
      </c>
      <c r="P5605" t="str">
        <f>IF(Table1[[#This Row],[Discount %]]&gt;50,"High Discount","Low Discount")</f>
        <v>High Discount</v>
      </c>
    </row>
    <row r="5606" spans="1:16" x14ac:dyDescent="0.3">
      <c r="A5606" t="s">
        <v>11198</v>
      </c>
      <c r="B5606">
        <v>12184840</v>
      </c>
      <c r="C5606" t="s">
        <v>840</v>
      </c>
      <c r="D5606" t="s">
        <v>37</v>
      </c>
      <c r="E5606" t="s">
        <v>131</v>
      </c>
      <c r="F5606" t="s">
        <v>33</v>
      </c>
      <c r="G5606" t="s">
        <v>11199</v>
      </c>
      <c r="I5606">
        <v>1800</v>
      </c>
      <c r="J5606" t="s">
        <v>23</v>
      </c>
      <c r="K5606">
        <v>4.4000000000000004</v>
      </c>
      <c r="L5606">
        <v>436</v>
      </c>
      <c r="M5606">
        <v>64</v>
      </c>
      <c r="N5606">
        <v>1152</v>
      </c>
      <c r="O5606">
        <v>648</v>
      </c>
      <c r="P5606" t="str">
        <f>IF(Table1[[#This Row],[Discount %]]&gt;50,"High Discount","Low Discount")</f>
        <v>High Discount</v>
      </c>
    </row>
    <row r="5607" spans="1:16" x14ac:dyDescent="0.3">
      <c r="A5607" t="s">
        <v>11200</v>
      </c>
      <c r="B5607">
        <v>11843982</v>
      </c>
      <c r="C5607" t="s">
        <v>5448</v>
      </c>
      <c r="D5607" t="s">
        <v>37</v>
      </c>
      <c r="E5607" t="s">
        <v>131</v>
      </c>
      <c r="F5607" t="s">
        <v>33</v>
      </c>
      <c r="G5607" t="s">
        <v>11201</v>
      </c>
      <c r="I5607">
        <v>1995</v>
      </c>
      <c r="J5607" t="s">
        <v>40</v>
      </c>
      <c r="K5607">
        <v>4.5</v>
      </c>
      <c r="L5607">
        <v>436</v>
      </c>
      <c r="M5607">
        <v>25</v>
      </c>
      <c r="N5607">
        <v>498.75</v>
      </c>
      <c r="O5607">
        <v>1496</v>
      </c>
      <c r="P5607" t="str">
        <f>IF(Table1[[#This Row],[Discount %]]&gt;50,"High Discount","Low Discount")</f>
        <v>Low Discount</v>
      </c>
    </row>
    <row r="5608" spans="1:16" x14ac:dyDescent="0.3">
      <c r="A5608" t="s">
        <v>11202</v>
      </c>
      <c r="B5608">
        <v>12360330</v>
      </c>
      <c r="C5608" t="s">
        <v>90</v>
      </c>
      <c r="D5608" t="s">
        <v>37</v>
      </c>
      <c r="E5608" t="s">
        <v>73</v>
      </c>
      <c r="F5608" t="s">
        <v>33</v>
      </c>
      <c r="G5608" t="s">
        <v>11203</v>
      </c>
      <c r="I5608">
        <v>2099</v>
      </c>
      <c r="J5608" t="s">
        <v>23</v>
      </c>
      <c r="K5608">
        <v>4.0999999999999996</v>
      </c>
      <c r="L5608">
        <v>436</v>
      </c>
      <c r="M5608">
        <v>59.000000000000007</v>
      </c>
      <c r="N5608">
        <v>1238.4100000000001</v>
      </c>
      <c r="O5608">
        <v>860</v>
      </c>
      <c r="P5608" t="str">
        <f>IF(Table1[[#This Row],[Discount %]]&gt;50,"High Discount","Low Discount")</f>
        <v>High Discount</v>
      </c>
    </row>
    <row r="5609" spans="1:16" x14ac:dyDescent="0.3">
      <c r="A5609" t="s">
        <v>11204</v>
      </c>
      <c r="B5609">
        <v>17526686</v>
      </c>
      <c r="C5609" t="s">
        <v>42</v>
      </c>
      <c r="D5609" t="s">
        <v>37</v>
      </c>
      <c r="E5609" t="s">
        <v>38</v>
      </c>
      <c r="F5609" t="s">
        <v>33</v>
      </c>
      <c r="G5609" t="s">
        <v>1259</v>
      </c>
      <c r="I5609">
        <v>1598</v>
      </c>
      <c r="J5609" t="s">
        <v>418</v>
      </c>
      <c r="K5609">
        <v>4.3</v>
      </c>
      <c r="L5609">
        <v>436</v>
      </c>
      <c r="M5609">
        <v>53</v>
      </c>
      <c r="N5609">
        <v>846.94</v>
      </c>
      <c r="O5609">
        <v>751</v>
      </c>
      <c r="P5609" t="str">
        <f>IF(Table1[[#This Row],[Discount %]]&gt;50,"High Discount","Low Discount")</f>
        <v>High Discount</v>
      </c>
    </row>
    <row r="5610" spans="1:16" x14ac:dyDescent="0.3">
      <c r="A5610" t="s">
        <v>11205</v>
      </c>
      <c r="B5610">
        <v>15038480</v>
      </c>
      <c r="C5610" t="s">
        <v>270</v>
      </c>
      <c r="D5610" t="s">
        <v>14</v>
      </c>
      <c r="E5610" t="s">
        <v>15</v>
      </c>
      <c r="F5610" t="s">
        <v>16</v>
      </c>
      <c r="G5610" t="s">
        <v>11206</v>
      </c>
      <c r="H5610">
        <v>1819</v>
      </c>
      <c r="I5610">
        <v>2799</v>
      </c>
      <c r="J5610" t="s">
        <v>2586</v>
      </c>
      <c r="K5610">
        <v>4.3</v>
      </c>
      <c r="L5610">
        <v>435</v>
      </c>
      <c r="M5610">
        <v>35</v>
      </c>
      <c r="N5610">
        <v>979.65</v>
      </c>
      <c r="O5610">
        <v>1819</v>
      </c>
      <c r="P5610" t="str">
        <f>IF(Table1[[#This Row],[Discount %]]&gt;50,"High Discount","Low Discount")</f>
        <v>Low Discount</v>
      </c>
    </row>
    <row r="5611" spans="1:16" x14ac:dyDescent="0.3">
      <c r="A5611" t="s">
        <v>11207</v>
      </c>
      <c r="B5611">
        <v>8755529</v>
      </c>
      <c r="C5611" t="s">
        <v>56</v>
      </c>
      <c r="D5611" t="s">
        <v>14</v>
      </c>
      <c r="E5611" t="s">
        <v>21</v>
      </c>
      <c r="F5611" t="s">
        <v>16</v>
      </c>
      <c r="G5611" t="s">
        <v>11208</v>
      </c>
      <c r="H5611">
        <v>699</v>
      </c>
      <c r="I5611">
        <v>1999</v>
      </c>
      <c r="J5611" t="s">
        <v>35</v>
      </c>
      <c r="K5611">
        <v>3.7</v>
      </c>
      <c r="L5611">
        <v>435</v>
      </c>
      <c r="M5611">
        <v>64.999999999999986</v>
      </c>
      <c r="N5611">
        <v>1299.3499999999997</v>
      </c>
      <c r="O5611">
        <v>699</v>
      </c>
      <c r="P5611" t="str">
        <f>IF(Table1[[#This Row],[Discount %]]&gt;50,"High Discount","Low Discount")</f>
        <v>High Discount</v>
      </c>
    </row>
    <row r="5612" spans="1:16" x14ac:dyDescent="0.3">
      <c r="A5612" t="s">
        <v>11209</v>
      </c>
      <c r="B5612">
        <v>13249902</v>
      </c>
      <c r="C5612" t="s">
        <v>13</v>
      </c>
      <c r="D5612" t="s">
        <v>14</v>
      </c>
      <c r="E5612" t="s">
        <v>15</v>
      </c>
      <c r="F5612" t="s">
        <v>16</v>
      </c>
      <c r="G5612" t="s">
        <v>11210</v>
      </c>
      <c r="H5612">
        <v>679</v>
      </c>
      <c r="I5612">
        <v>1699</v>
      </c>
      <c r="J5612" t="s">
        <v>18</v>
      </c>
      <c r="K5612">
        <v>3.9</v>
      </c>
      <c r="L5612">
        <v>435</v>
      </c>
      <c r="M5612">
        <v>60</v>
      </c>
      <c r="N5612">
        <v>1019.4</v>
      </c>
      <c r="O5612">
        <v>679</v>
      </c>
      <c r="P5612" t="str">
        <f>IF(Table1[[#This Row],[Discount %]]&gt;50,"High Discount","Low Discount")</f>
        <v>High Discount</v>
      </c>
    </row>
    <row r="5613" spans="1:16" x14ac:dyDescent="0.3">
      <c r="A5613" t="s">
        <v>11211</v>
      </c>
      <c r="B5613">
        <v>12358414</v>
      </c>
      <c r="C5613" t="s">
        <v>13</v>
      </c>
      <c r="D5613" t="s">
        <v>14</v>
      </c>
      <c r="E5613" t="s">
        <v>15</v>
      </c>
      <c r="F5613" t="s">
        <v>16</v>
      </c>
      <c r="G5613" t="s">
        <v>869</v>
      </c>
      <c r="H5613">
        <v>674</v>
      </c>
      <c r="I5613">
        <v>1499</v>
      </c>
      <c r="J5613" t="s">
        <v>18</v>
      </c>
      <c r="K5613">
        <v>3.7</v>
      </c>
      <c r="L5613">
        <v>435</v>
      </c>
      <c r="M5613">
        <v>55.000000000000007</v>
      </c>
      <c r="N5613">
        <v>824.45000000000016</v>
      </c>
      <c r="O5613">
        <v>674</v>
      </c>
      <c r="P5613" t="str">
        <f>IF(Table1[[#This Row],[Discount %]]&gt;50,"High Discount","Low Discount")</f>
        <v>High Discount</v>
      </c>
    </row>
    <row r="5614" spans="1:16" x14ac:dyDescent="0.3">
      <c r="A5614" t="s">
        <v>11212</v>
      </c>
      <c r="B5614">
        <v>1575056</v>
      </c>
      <c r="C5614" t="s">
        <v>42</v>
      </c>
      <c r="D5614" t="s">
        <v>176</v>
      </c>
      <c r="E5614" t="s">
        <v>177</v>
      </c>
      <c r="F5614" t="s">
        <v>16</v>
      </c>
      <c r="G5614" t="s">
        <v>8336</v>
      </c>
      <c r="H5614">
        <v>329</v>
      </c>
      <c r="I5614">
        <v>549</v>
      </c>
      <c r="J5614" t="s">
        <v>145</v>
      </c>
      <c r="K5614">
        <v>4.4000000000000004</v>
      </c>
      <c r="L5614">
        <v>435</v>
      </c>
      <c r="M5614">
        <v>40</v>
      </c>
      <c r="N5614">
        <v>219.6</v>
      </c>
      <c r="O5614">
        <v>329</v>
      </c>
      <c r="P5614" t="str">
        <f>IF(Table1[[#This Row],[Discount %]]&gt;50,"High Discount","Low Discount")</f>
        <v>Low Discount</v>
      </c>
    </row>
    <row r="5615" spans="1:16" x14ac:dyDescent="0.3">
      <c r="A5615" t="s">
        <v>11213</v>
      </c>
      <c r="B5615">
        <v>2465191</v>
      </c>
      <c r="C5615" t="s">
        <v>748</v>
      </c>
      <c r="D5615" t="s">
        <v>176</v>
      </c>
      <c r="E5615" t="s">
        <v>4881</v>
      </c>
      <c r="F5615" t="s">
        <v>16</v>
      </c>
      <c r="G5615" t="s">
        <v>11214</v>
      </c>
      <c r="I5615">
        <v>549</v>
      </c>
      <c r="J5615" t="s">
        <v>327</v>
      </c>
      <c r="K5615">
        <v>4.2</v>
      </c>
      <c r="L5615">
        <v>435</v>
      </c>
      <c r="M5615">
        <v>31</v>
      </c>
      <c r="N5615">
        <v>170.19</v>
      </c>
      <c r="O5615">
        <v>378</v>
      </c>
      <c r="P5615" t="str">
        <f>IF(Table1[[#This Row],[Discount %]]&gt;50,"High Discount","Low Discount")</f>
        <v>Low Discount</v>
      </c>
    </row>
    <row r="5616" spans="1:16" x14ac:dyDescent="0.3">
      <c r="A5616" t="s">
        <v>11215</v>
      </c>
      <c r="B5616">
        <v>11525696</v>
      </c>
      <c r="C5616" t="s">
        <v>46</v>
      </c>
      <c r="D5616" t="s">
        <v>25</v>
      </c>
      <c r="E5616" t="s">
        <v>26</v>
      </c>
      <c r="F5616" t="s">
        <v>16</v>
      </c>
      <c r="G5616" t="s">
        <v>11216</v>
      </c>
      <c r="H5616">
        <v>487</v>
      </c>
      <c r="I5616">
        <v>1249</v>
      </c>
      <c r="J5616" t="s">
        <v>79</v>
      </c>
      <c r="K5616">
        <v>4.2</v>
      </c>
      <c r="L5616">
        <v>435</v>
      </c>
      <c r="M5616">
        <v>61</v>
      </c>
      <c r="N5616">
        <v>761.89</v>
      </c>
      <c r="O5616">
        <v>487</v>
      </c>
      <c r="P5616" t="str">
        <f>IF(Table1[[#This Row],[Discount %]]&gt;50,"High Discount","Low Discount")</f>
        <v>High Discount</v>
      </c>
    </row>
    <row r="5617" spans="1:16" x14ac:dyDescent="0.3">
      <c r="A5617" t="s">
        <v>11217</v>
      </c>
      <c r="B5617">
        <v>11534192</v>
      </c>
      <c r="C5617" t="s">
        <v>13</v>
      </c>
      <c r="D5617" t="s">
        <v>25</v>
      </c>
      <c r="E5617" t="s">
        <v>38</v>
      </c>
      <c r="F5617" t="s">
        <v>16</v>
      </c>
      <c r="G5617" t="s">
        <v>11218</v>
      </c>
      <c r="H5617">
        <v>384</v>
      </c>
      <c r="I5617">
        <v>699</v>
      </c>
      <c r="J5617" t="s">
        <v>40</v>
      </c>
      <c r="K5617">
        <v>4.2</v>
      </c>
      <c r="L5617">
        <v>435</v>
      </c>
      <c r="M5617">
        <v>45</v>
      </c>
      <c r="N5617">
        <v>314.55</v>
      </c>
      <c r="O5617">
        <v>384</v>
      </c>
      <c r="P5617" t="str">
        <f>IF(Table1[[#This Row],[Discount %]]&gt;50,"High Discount","Low Discount")</f>
        <v>Low Discount</v>
      </c>
    </row>
    <row r="5618" spans="1:16" x14ac:dyDescent="0.3">
      <c r="A5618" t="s">
        <v>11219</v>
      </c>
      <c r="B5618">
        <v>10422824</v>
      </c>
      <c r="C5618" t="s">
        <v>56</v>
      </c>
      <c r="D5618" t="s">
        <v>68</v>
      </c>
      <c r="E5618" t="s">
        <v>500</v>
      </c>
      <c r="F5618" t="s">
        <v>33</v>
      </c>
      <c r="G5618" t="s">
        <v>11220</v>
      </c>
      <c r="H5618">
        <v>679</v>
      </c>
      <c r="I5618">
        <v>1699</v>
      </c>
      <c r="J5618" t="s">
        <v>2217</v>
      </c>
      <c r="K5618">
        <v>4.0999999999999996</v>
      </c>
      <c r="L5618">
        <v>435</v>
      </c>
      <c r="M5618">
        <v>60</v>
      </c>
      <c r="N5618">
        <v>1019.4</v>
      </c>
      <c r="O5618">
        <v>679</v>
      </c>
      <c r="P5618" t="str">
        <f>IF(Table1[[#This Row],[Discount %]]&gt;50,"High Discount","Low Discount")</f>
        <v>High Discount</v>
      </c>
    </row>
    <row r="5619" spans="1:16" x14ac:dyDescent="0.3">
      <c r="A5619" t="s">
        <v>11221</v>
      </c>
      <c r="B5619">
        <v>11093824</v>
      </c>
      <c r="C5619" t="s">
        <v>1316</v>
      </c>
      <c r="D5619" t="s">
        <v>68</v>
      </c>
      <c r="E5619" t="s">
        <v>295</v>
      </c>
      <c r="F5619" t="s">
        <v>33</v>
      </c>
      <c r="G5619" t="s">
        <v>11222</v>
      </c>
      <c r="H5619">
        <v>1499</v>
      </c>
      <c r="I5619">
        <v>5999</v>
      </c>
      <c r="J5619" t="s">
        <v>145</v>
      </c>
      <c r="K5619">
        <v>4.2</v>
      </c>
      <c r="L5619">
        <v>435</v>
      </c>
      <c r="M5619">
        <v>75</v>
      </c>
      <c r="N5619">
        <v>4499.25</v>
      </c>
      <c r="O5619">
        <v>1499</v>
      </c>
      <c r="P5619" t="str">
        <f>IF(Table1[[#This Row],[Discount %]]&gt;50,"High Discount","Low Discount")</f>
        <v>High Discount</v>
      </c>
    </row>
    <row r="5620" spans="1:16" x14ac:dyDescent="0.3">
      <c r="A5620" t="s">
        <v>11223</v>
      </c>
      <c r="B5620">
        <v>13664344</v>
      </c>
      <c r="C5620" t="s">
        <v>818</v>
      </c>
      <c r="D5620" t="s">
        <v>68</v>
      </c>
      <c r="E5620" t="s">
        <v>69</v>
      </c>
      <c r="F5620" t="s">
        <v>33</v>
      </c>
      <c r="G5620" t="s">
        <v>11224</v>
      </c>
      <c r="H5620">
        <v>2999</v>
      </c>
      <c r="I5620">
        <v>7499</v>
      </c>
      <c r="J5620" t="s">
        <v>23</v>
      </c>
      <c r="K5620">
        <v>3.9</v>
      </c>
      <c r="L5620">
        <v>435</v>
      </c>
      <c r="M5620">
        <v>60</v>
      </c>
      <c r="N5620">
        <v>4499.3999999999996</v>
      </c>
      <c r="O5620">
        <v>2999</v>
      </c>
      <c r="P5620" t="str">
        <f>IF(Table1[[#This Row],[Discount %]]&gt;50,"High Discount","Low Discount")</f>
        <v>High Discount</v>
      </c>
    </row>
    <row r="5621" spans="1:16" x14ac:dyDescent="0.3">
      <c r="A5621" t="s">
        <v>11225</v>
      </c>
      <c r="B5621">
        <v>12823318</v>
      </c>
      <c r="C5621" t="s">
        <v>81</v>
      </c>
      <c r="D5621" t="s">
        <v>68</v>
      </c>
      <c r="E5621" t="s">
        <v>500</v>
      </c>
      <c r="F5621" t="s">
        <v>33</v>
      </c>
      <c r="G5621" t="s">
        <v>11226</v>
      </c>
      <c r="H5621">
        <v>377</v>
      </c>
      <c r="I5621">
        <v>899</v>
      </c>
      <c r="J5621" t="s">
        <v>18</v>
      </c>
      <c r="K5621">
        <v>4</v>
      </c>
      <c r="L5621">
        <v>435</v>
      </c>
      <c r="M5621">
        <v>57.999999999999993</v>
      </c>
      <c r="N5621">
        <v>521.41999999999996</v>
      </c>
      <c r="O5621">
        <v>377</v>
      </c>
      <c r="P5621" t="str">
        <f>IF(Table1[[#This Row],[Discount %]]&gt;50,"High Discount","Low Discount")</f>
        <v>High Discount</v>
      </c>
    </row>
    <row r="5622" spans="1:16" x14ac:dyDescent="0.3">
      <c r="A5622" t="s">
        <v>11227</v>
      </c>
      <c r="B5622">
        <v>8420487</v>
      </c>
      <c r="C5622" t="s">
        <v>85</v>
      </c>
      <c r="D5622" t="s">
        <v>86</v>
      </c>
      <c r="E5622" t="s">
        <v>43</v>
      </c>
      <c r="F5622" t="s">
        <v>33</v>
      </c>
      <c r="G5622" t="s">
        <v>11228</v>
      </c>
      <c r="H5622">
        <v>649</v>
      </c>
      <c r="I5622">
        <v>1299</v>
      </c>
      <c r="J5622" t="s">
        <v>88</v>
      </c>
      <c r="K5622">
        <v>4.0999999999999996</v>
      </c>
      <c r="L5622">
        <v>435</v>
      </c>
      <c r="M5622">
        <v>50</v>
      </c>
      <c r="N5622">
        <v>649.5</v>
      </c>
      <c r="O5622">
        <v>649</v>
      </c>
      <c r="P5622" t="str">
        <f>IF(Table1[[#This Row],[Discount %]]&gt;50,"High Discount","Low Discount")</f>
        <v>Low Discount</v>
      </c>
    </row>
    <row r="5623" spans="1:16" x14ac:dyDescent="0.3">
      <c r="A5623" t="s">
        <v>11229</v>
      </c>
      <c r="B5623">
        <v>12524818</v>
      </c>
      <c r="C5623" t="s">
        <v>56</v>
      </c>
      <c r="D5623" t="s">
        <v>86</v>
      </c>
      <c r="E5623" t="s">
        <v>82</v>
      </c>
      <c r="F5623" t="s">
        <v>33</v>
      </c>
      <c r="G5623" t="s">
        <v>6965</v>
      </c>
      <c r="H5623">
        <v>559</v>
      </c>
      <c r="I5623">
        <v>1399</v>
      </c>
      <c r="J5623" t="s">
        <v>88</v>
      </c>
      <c r="K5623">
        <v>3.9</v>
      </c>
      <c r="L5623">
        <v>435</v>
      </c>
      <c r="M5623">
        <v>60</v>
      </c>
      <c r="N5623">
        <v>839.4</v>
      </c>
      <c r="O5623">
        <v>559</v>
      </c>
      <c r="P5623" t="str">
        <f>IF(Table1[[#This Row],[Discount %]]&gt;50,"High Discount","Low Discount")</f>
        <v>High Discount</v>
      </c>
    </row>
    <row r="5624" spans="1:16" x14ac:dyDescent="0.3">
      <c r="A5624" t="s">
        <v>11230</v>
      </c>
      <c r="B5624">
        <v>11491406</v>
      </c>
      <c r="C5624" t="s">
        <v>180</v>
      </c>
      <c r="D5624" t="s">
        <v>86</v>
      </c>
      <c r="E5624" t="s">
        <v>131</v>
      </c>
      <c r="F5624" t="s">
        <v>33</v>
      </c>
      <c r="G5624" t="s">
        <v>11231</v>
      </c>
      <c r="H5624">
        <v>629</v>
      </c>
      <c r="I5624">
        <v>1799</v>
      </c>
      <c r="J5624" t="s">
        <v>101</v>
      </c>
      <c r="K5624">
        <v>3.5</v>
      </c>
      <c r="L5624">
        <v>435</v>
      </c>
      <c r="M5624">
        <v>64.999999999999986</v>
      </c>
      <c r="N5624">
        <v>1169.3499999999997</v>
      </c>
      <c r="O5624">
        <v>629</v>
      </c>
      <c r="P5624" t="str">
        <f>IF(Table1[[#This Row],[Discount %]]&gt;50,"High Discount","Low Discount")</f>
        <v>High Discount</v>
      </c>
    </row>
    <row r="5625" spans="1:16" x14ac:dyDescent="0.3">
      <c r="A5625" t="s">
        <v>11232</v>
      </c>
      <c r="B5625">
        <v>6604900</v>
      </c>
      <c r="C5625" t="s">
        <v>265</v>
      </c>
      <c r="D5625" t="s">
        <v>37</v>
      </c>
      <c r="E5625" t="s">
        <v>43</v>
      </c>
      <c r="F5625" t="s">
        <v>33</v>
      </c>
      <c r="G5625" t="s">
        <v>11233</v>
      </c>
      <c r="I5625">
        <v>1399</v>
      </c>
      <c r="J5625" t="s">
        <v>40</v>
      </c>
      <c r="K5625">
        <v>4</v>
      </c>
      <c r="L5625">
        <v>435</v>
      </c>
      <c r="M5625">
        <v>50</v>
      </c>
      <c r="N5625">
        <v>699.5</v>
      </c>
      <c r="O5625">
        <v>699</v>
      </c>
      <c r="P5625" t="str">
        <f>IF(Table1[[#This Row],[Discount %]]&gt;50,"High Discount","Low Discount")</f>
        <v>Low Discount</v>
      </c>
    </row>
    <row r="5626" spans="1:16" x14ac:dyDescent="0.3">
      <c r="A5626" t="s">
        <v>11234</v>
      </c>
      <c r="B5626">
        <v>17477816</v>
      </c>
      <c r="C5626" t="s">
        <v>94</v>
      </c>
      <c r="D5626" t="s">
        <v>37</v>
      </c>
      <c r="E5626" t="s">
        <v>38</v>
      </c>
      <c r="F5626" t="s">
        <v>33</v>
      </c>
      <c r="G5626" t="s">
        <v>5455</v>
      </c>
      <c r="I5626">
        <v>1598</v>
      </c>
      <c r="J5626" t="s">
        <v>40</v>
      </c>
      <c r="K5626">
        <v>4.3</v>
      </c>
      <c r="L5626">
        <v>435</v>
      </c>
      <c r="M5626">
        <v>60</v>
      </c>
      <c r="N5626">
        <v>958.8</v>
      </c>
      <c r="O5626">
        <v>639</v>
      </c>
      <c r="P5626" t="str">
        <f>IF(Table1[[#This Row],[Discount %]]&gt;50,"High Discount","Low Discount")</f>
        <v>High Discount</v>
      </c>
    </row>
    <row r="5627" spans="1:16" x14ac:dyDescent="0.3">
      <c r="A5627" t="s">
        <v>11235</v>
      </c>
      <c r="B5627">
        <v>10365319</v>
      </c>
      <c r="C5627" t="s">
        <v>13</v>
      </c>
      <c r="D5627" t="s">
        <v>37</v>
      </c>
      <c r="E5627" t="s">
        <v>542</v>
      </c>
      <c r="F5627" t="s">
        <v>33</v>
      </c>
      <c r="G5627" t="s">
        <v>11236</v>
      </c>
      <c r="I5627">
        <v>1799</v>
      </c>
      <c r="J5627" t="s">
        <v>118</v>
      </c>
      <c r="K5627">
        <v>4.3</v>
      </c>
      <c r="L5627">
        <v>435</v>
      </c>
      <c r="M5627">
        <v>60.000000000000007</v>
      </c>
      <c r="N5627">
        <v>1079.4000000000001</v>
      </c>
      <c r="O5627">
        <v>719</v>
      </c>
      <c r="P5627" t="str">
        <f>IF(Table1[[#This Row],[Discount %]]&gt;50,"High Discount","Low Discount")</f>
        <v>High Discount</v>
      </c>
    </row>
    <row r="5628" spans="1:16" x14ac:dyDescent="0.3">
      <c r="A5628" t="s">
        <v>11237</v>
      </c>
      <c r="B5628">
        <v>13044628</v>
      </c>
      <c r="C5628" t="s">
        <v>9918</v>
      </c>
      <c r="D5628" t="s">
        <v>37</v>
      </c>
      <c r="E5628" t="s">
        <v>26</v>
      </c>
      <c r="F5628" t="s">
        <v>33</v>
      </c>
      <c r="G5628" t="s">
        <v>11238</v>
      </c>
      <c r="I5628">
        <v>1799</v>
      </c>
      <c r="J5628" t="s">
        <v>35</v>
      </c>
      <c r="K5628">
        <v>4.0999999999999996</v>
      </c>
      <c r="L5628">
        <v>435</v>
      </c>
      <c r="M5628">
        <v>42.000000000000007</v>
      </c>
      <c r="N5628">
        <v>755.58000000000015</v>
      </c>
      <c r="O5628">
        <v>1043</v>
      </c>
      <c r="P5628" t="str">
        <f>IF(Table1[[#This Row],[Discount %]]&gt;50,"High Discount","Low Discount")</f>
        <v>Low Discount</v>
      </c>
    </row>
    <row r="5629" spans="1:16" x14ac:dyDescent="0.3">
      <c r="A5629" t="s">
        <v>11239</v>
      </c>
      <c r="B5629">
        <v>11187768</v>
      </c>
      <c r="C5629" t="s">
        <v>903</v>
      </c>
      <c r="D5629" t="s">
        <v>37</v>
      </c>
      <c r="E5629" t="s">
        <v>15</v>
      </c>
      <c r="F5629" t="s">
        <v>33</v>
      </c>
      <c r="G5629" t="s">
        <v>11240</v>
      </c>
      <c r="I5629">
        <v>2299</v>
      </c>
      <c r="J5629" t="s">
        <v>399</v>
      </c>
      <c r="K5629">
        <v>4</v>
      </c>
      <c r="L5629">
        <v>435</v>
      </c>
      <c r="M5629">
        <v>50</v>
      </c>
      <c r="N5629">
        <v>1149.5</v>
      </c>
      <c r="O5629">
        <v>1149</v>
      </c>
      <c r="P5629" t="str">
        <f>IF(Table1[[#This Row],[Discount %]]&gt;50,"High Discount","Low Discount")</f>
        <v>Low Discount</v>
      </c>
    </row>
    <row r="5630" spans="1:16" x14ac:dyDescent="0.3">
      <c r="A5630" t="s">
        <v>11241</v>
      </c>
      <c r="B5630">
        <v>10942702</v>
      </c>
      <c r="C5630" t="s">
        <v>659</v>
      </c>
      <c r="D5630" t="s">
        <v>37</v>
      </c>
      <c r="E5630" t="s">
        <v>15</v>
      </c>
      <c r="F5630" t="s">
        <v>33</v>
      </c>
      <c r="G5630" t="s">
        <v>11242</v>
      </c>
      <c r="I5630">
        <v>2349</v>
      </c>
      <c r="J5630" t="s">
        <v>399</v>
      </c>
      <c r="K5630">
        <v>4.3</v>
      </c>
      <c r="L5630">
        <v>435</v>
      </c>
      <c r="M5630">
        <v>50</v>
      </c>
      <c r="N5630">
        <v>1174.5</v>
      </c>
      <c r="O5630">
        <v>1174</v>
      </c>
      <c r="P5630" t="str">
        <f>IF(Table1[[#This Row],[Discount %]]&gt;50,"High Discount","Low Discount")</f>
        <v>Low Discount</v>
      </c>
    </row>
    <row r="5631" spans="1:16" x14ac:dyDescent="0.3">
      <c r="A5631" t="s">
        <v>11243</v>
      </c>
      <c r="B5631">
        <v>14195884</v>
      </c>
      <c r="C5631" t="s">
        <v>90</v>
      </c>
      <c r="D5631" t="s">
        <v>37</v>
      </c>
      <c r="E5631" t="s">
        <v>38</v>
      </c>
      <c r="F5631" t="s">
        <v>33</v>
      </c>
      <c r="G5631" t="s">
        <v>11244</v>
      </c>
      <c r="I5631">
        <v>749</v>
      </c>
      <c r="J5631" t="s">
        <v>23</v>
      </c>
      <c r="K5631">
        <v>4.3</v>
      </c>
      <c r="L5631">
        <v>435</v>
      </c>
      <c r="M5631">
        <v>57.000000000000007</v>
      </c>
      <c r="N5631">
        <v>426.93000000000006</v>
      </c>
      <c r="O5631">
        <v>322</v>
      </c>
      <c r="P5631" t="str">
        <f>IF(Table1[[#This Row],[Discount %]]&gt;50,"High Discount","Low Discount")</f>
        <v>High Discount</v>
      </c>
    </row>
    <row r="5632" spans="1:16" x14ac:dyDescent="0.3">
      <c r="A5632" t="s">
        <v>11245</v>
      </c>
      <c r="B5632">
        <v>11976822</v>
      </c>
      <c r="C5632" t="s">
        <v>13</v>
      </c>
      <c r="D5632" t="s">
        <v>37</v>
      </c>
      <c r="E5632" t="s">
        <v>38</v>
      </c>
      <c r="F5632" t="s">
        <v>33</v>
      </c>
      <c r="G5632" t="s">
        <v>6110</v>
      </c>
      <c r="I5632">
        <v>899</v>
      </c>
      <c r="J5632" t="s">
        <v>40</v>
      </c>
      <c r="K5632">
        <v>4.3</v>
      </c>
      <c r="L5632">
        <v>435</v>
      </c>
      <c r="M5632">
        <v>60</v>
      </c>
      <c r="N5632">
        <v>539.4</v>
      </c>
      <c r="O5632">
        <v>359</v>
      </c>
      <c r="P5632" t="str">
        <f>IF(Table1[[#This Row],[Discount %]]&gt;50,"High Discount","Low Discount")</f>
        <v>High Discount</v>
      </c>
    </row>
    <row r="5633" spans="1:16" x14ac:dyDescent="0.3">
      <c r="A5633" t="s">
        <v>11246</v>
      </c>
      <c r="B5633">
        <v>12030970</v>
      </c>
      <c r="C5633" t="s">
        <v>1040</v>
      </c>
      <c r="D5633" t="s">
        <v>176</v>
      </c>
      <c r="E5633" t="s">
        <v>1740</v>
      </c>
      <c r="F5633" t="s">
        <v>16</v>
      </c>
      <c r="G5633" t="s">
        <v>11247</v>
      </c>
      <c r="I5633">
        <v>366</v>
      </c>
      <c r="J5633" t="s">
        <v>35</v>
      </c>
      <c r="K5633">
        <v>4.0999999999999996</v>
      </c>
      <c r="L5633">
        <v>434</v>
      </c>
      <c r="M5633">
        <v>31</v>
      </c>
      <c r="N5633">
        <v>113.46</v>
      </c>
      <c r="O5633">
        <v>252</v>
      </c>
      <c r="P5633" t="str">
        <f>IF(Table1[[#This Row],[Discount %]]&gt;50,"High Discount","Low Discount")</f>
        <v>Low Discount</v>
      </c>
    </row>
    <row r="5634" spans="1:16" x14ac:dyDescent="0.3">
      <c r="A5634" t="s">
        <v>11248</v>
      </c>
      <c r="B5634">
        <v>9965827</v>
      </c>
      <c r="C5634" t="s">
        <v>59</v>
      </c>
      <c r="D5634" t="s">
        <v>60</v>
      </c>
      <c r="E5634" t="s">
        <v>281</v>
      </c>
      <c r="F5634" t="s">
        <v>16</v>
      </c>
      <c r="G5634" t="s">
        <v>11249</v>
      </c>
      <c r="H5634">
        <v>594</v>
      </c>
      <c r="I5634">
        <v>1699</v>
      </c>
      <c r="J5634" t="s">
        <v>35</v>
      </c>
      <c r="K5634">
        <v>3.9</v>
      </c>
      <c r="L5634">
        <v>434</v>
      </c>
      <c r="M5634">
        <v>64.999999999999986</v>
      </c>
      <c r="N5634">
        <v>1104.3499999999997</v>
      </c>
      <c r="O5634">
        <v>594</v>
      </c>
      <c r="P5634" t="str">
        <f>IF(Table1[[#This Row],[Discount %]]&gt;50,"High Discount","Low Discount")</f>
        <v>High Discount</v>
      </c>
    </row>
    <row r="5635" spans="1:16" x14ac:dyDescent="0.3">
      <c r="A5635" t="s">
        <v>11250</v>
      </c>
      <c r="B5635">
        <v>14063062</v>
      </c>
      <c r="C5635" t="s">
        <v>46</v>
      </c>
      <c r="D5635" t="s">
        <v>25</v>
      </c>
      <c r="E5635" t="s">
        <v>26</v>
      </c>
      <c r="F5635" t="s">
        <v>16</v>
      </c>
      <c r="G5635" t="s">
        <v>11251</v>
      </c>
      <c r="H5635">
        <v>634</v>
      </c>
      <c r="I5635">
        <v>1349</v>
      </c>
      <c r="J5635" t="s">
        <v>79</v>
      </c>
      <c r="K5635">
        <v>4.0999999999999996</v>
      </c>
      <c r="L5635">
        <v>434</v>
      </c>
      <c r="M5635">
        <v>53</v>
      </c>
      <c r="N5635">
        <v>714.97</v>
      </c>
      <c r="O5635">
        <v>634</v>
      </c>
      <c r="P5635" t="str">
        <f>IF(Table1[[#This Row],[Discount %]]&gt;50,"High Discount","Low Discount")</f>
        <v>High Discount</v>
      </c>
    </row>
    <row r="5636" spans="1:16" x14ac:dyDescent="0.3">
      <c r="A5636" t="s">
        <v>11252</v>
      </c>
      <c r="B5636">
        <v>12947378</v>
      </c>
      <c r="C5636" t="s">
        <v>13</v>
      </c>
      <c r="D5636" t="s">
        <v>25</v>
      </c>
      <c r="E5636" t="s">
        <v>26</v>
      </c>
      <c r="F5636" t="s">
        <v>16</v>
      </c>
      <c r="G5636" t="s">
        <v>11253</v>
      </c>
      <c r="H5636">
        <v>899</v>
      </c>
      <c r="I5636">
        <v>1499</v>
      </c>
      <c r="J5636" t="s">
        <v>231</v>
      </c>
      <c r="K5636">
        <v>4.3</v>
      </c>
      <c r="L5636">
        <v>434</v>
      </c>
      <c r="M5636">
        <v>40</v>
      </c>
      <c r="N5636">
        <v>599.6</v>
      </c>
      <c r="O5636">
        <v>899</v>
      </c>
      <c r="P5636" t="str">
        <f>IF(Table1[[#This Row],[Discount %]]&gt;50,"High Discount","Low Discount")</f>
        <v>Low Discount</v>
      </c>
    </row>
    <row r="5637" spans="1:16" x14ac:dyDescent="0.3">
      <c r="A5637" t="s">
        <v>11254</v>
      </c>
      <c r="B5637">
        <v>11049788</v>
      </c>
      <c r="C5637" t="s">
        <v>56</v>
      </c>
      <c r="D5637" t="s">
        <v>25</v>
      </c>
      <c r="E5637" t="s">
        <v>26</v>
      </c>
      <c r="F5637" t="s">
        <v>16</v>
      </c>
      <c r="G5637" t="s">
        <v>11255</v>
      </c>
      <c r="H5637">
        <v>664</v>
      </c>
      <c r="I5637">
        <v>1899</v>
      </c>
      <c r="J5637" t="s">
        <v>336</v>
      </c>
      <c r="K5637">
        <v>4.4000000000000004</v>
      </c>
      <c r="L5637">
        <v>434</v>
      </c>
      <c r="M5637">
        <v>64.999999999999986</v>
      </c>
      <c r="N5637">
        <v>1234.3499999999997</v>
      </c>
      <c r="O5637">
        <v>664</v>
      </c>
      <c r="P5637" t="str">
        <f>IF(Table1[[#This Row],[Discount %]]&gt;50,"High Discount","Low Discount")</f>
        <v>High Discount</v>
      </c>
    </row>
    <row r="5638" spans="1:16" x14ac:dyDescent="0.3">
      <c r="A5638" t="s">
        <v>11256</v>
      </c>
      <c r="B5638">
        <v>12817542</v>
      </c>
      <c r="C5638" t="s">
        <v>794</v>
      </c>
      <c r="D5638" t="s">
        <v>25</v>
      </c>
      <c r="E5638" t="s">
        <v>38</v>
      </c>
      <c r="F5638" t="s">
        <v>16</v>
      </c>
      <c r="G5638" t="s">
        <v>11257</v>
      </c>
      <c r="H5638">
        <v>549</v>
      </c>
      <c r="I5638">
        <v>999</v>
      </c>
      <c r="J5638" t="s">
        <v>35</v>
      </c>
      <c r="K5638">
        <v>4.0999999999999996</v>
      </c>
      <c r="L5638">
        <v>434</v>
      </c>
      <c r="M5638">
        <v>45</v>
      </c>
      <c r="N5638">
        <v>449.55</v>
      </c>
      <c r="O5638">
        <v>549</v>
      </c>
      <c r="P5638" t="str">
        <f>IF(Table1[[#This Row],[Discount %]]&gt;50,"High Discount","Low Discount")</f>
        <v>Low Discount</v>
      </c>
    </row>
    <row r="5639" spans="1:16" x14ac:dyDescent="0.3">
      <c r="A5639" t="s">
        <v>11258</v>
      </c>
      <c r="B5639">
        <v>13238784</v>
      </c>
      <c r="C5639" t="s">
        <v>99</v>
      </c>
      <c r="D5639" t="s">
        <v>68</v>
      </c>
      <c r="E5639" t="s">
        <v>82</v>
      </c>
      <c r="F5639" t="s">
        <v>33</v>
      </c>
      <c r="G5639" t="s">
        <v>11259</v>
      </c>
      <c r="H5639">
        <v>749</v>
      </c>
      <c r="I5639">
        <v>1499</v>
      </c>
      <c r="J5639" t="s">
        <v>101</v>
      </c>
      <c r="K5639">
        <v>4.0999999999999996</v>
      </c>
      <c r="L5639">
        <v>434</v>
      </c>
      <c r="M5639">
        <v>50</v>
      </c>
      <c r="N5639">
        <v>749.5</v>
      </c>
      <c r="O5639">
        <v>749</v>
      </c>
      <c r="P5639" t="str">
        <f>IF(Table1[[#This Row],[Discount %]]&gt;50,"High Discount","Low Discount")</f>
        <v>Low Discount</v>
      </c>
    </row>
    <row r="5640" spans="1:16" x14ac:dyDescent="0.3">
      <c r="A5640" t="s">
        <v>11260</v>
      </c>
      <c r="B5640">
        <v>11066874</v>
      </c>
      <c r="C5640" t="s">
        <v>2563</v>
      </c>
      <c r="D5640" t="s">
        <v>68</v>
      </c>
      <c r="E5640" t="s">
        <v>82</v>
      </c>
      <c r="F5640" t="s">
        <v>33</v>
      </c>
      <c r="G5640" t="s">
        <v>11261</v>
      </c>
      <c r="H5640">
        <v>509</v>
      </c>
      <c r="I5640">
        <v>1699</v>
      </c>
      <c r="J5640" t="s">
        <v>35</v>
      </c>
      <c r="K5640">
        <v>4.2</v>
      </c>
      <c r="L5640">
        <v>434</v>
      </c>
      <c r="M5640">
        <v>70</v>
      </c>
      <c r="N5640">
        <v>1189.3</v>
      </c>
      <c r="O5640">
        <v>509</v>
      </c>
      <c r="P5640" t="str">
        <f>IF(Table1[[#This Row],[Discount %]]&gt;50,"High Discount","Low Discount")</f>
        <v>High Discount</v>
      </c>
    </row>
    <row r="5641" spans="1:16" x14ac:dyDescent="0.3">
      <c r="A5641" t="s">
        <v>11262</v>
      </c>
      <c r="B5641">
        <v>13930362</v>
      </c>
      <c r="C5641" t="s">
        <v>254</v>
      </c>
      <c r="D5641" t="s">
        <v>68</v>
      </c>
      <c r="E5641" t="s">
        <v>69</v>
      </c>
      <c r="F5641" t="s">
        <v>33</v>
      </c>
      <c r="G5641" t="s">
        <v>11263</v>
      </c>
      <c r="H5641">
        <v>2144</v>
      </c>
      <c r="I5641">
        <v>5499</v>
      </c>
      <c r="J5641" t="s">
        <v>35</v>
      </c>
      <c r="K5641">
        <v>4</v>
      </c>
      <c r="L5641">
        <v>434</v>
      </c>
      <c r="M5641">
        <v>61</v>
      </c>
      <c r="N5641">
        <v>3354.39</v>
      </c>
      <c r="O5641">
        <v>2144</v>
      </c>
      <c r="P5641" t="str">
        <f>IF(Table1[[#This Row],[Discount %]]&gt;50,"High Discount","Low Discount")</f>
        <v>High Discount</v>
      </c>
    </row>
    <row r="5642" spans="1:16" x14ac:dyDescent="0.3">
      <c r="A5642" t="s">
        <v>11264</v>
      </c>
      <c r="B5642">
        <v>13537486</v>
      </c>
      <c r="C5642" t="s">
        <v>30</v>
      </c>
      <c r="D5642" t="s">
        <v>31</v>
      </c>
      <c r="E5642" t="s">
        <v>271</v>
      </c>
      <c r="F5642" t="s">
        <v>33</v>
      </c>
      <c r="G5642" t="s">
        <v>11265</v>
      </c>
      <c r="H5642">
        <v>419</v>
      </c>
      <c r="I5642">
        <v>699</v>
      </c>
      <c r="J5642" t="s">
        <v>101</v>
      </c>
      <c r="K5642">
        <v>4.3</v>
      </c>
      <c r="L5642">
        <v>434</v>
      </c>
      <c r="M5642">
        <v>40</v>
      </c>
      <c r="N5642">
        <v>279.60000000000002</v>
      </c>
      <c r="O5642">
        <v>419</v>
      </c>
      <c r="P5642" t="str">
        <f>IF(Table1[[#This Row],[Discount %]]&gt;50,"High Discount","Low Discount")</f>
        <v>Low Discount</v>
      </c>
    </row>
    <row r="5643" spans="1:16" x14ac:dyDescent="0.3">
      <c r="A5643" t="s">
        <v>11266</v>
      </c>
      <c r="B5643">
        <v>2232838</v>
      </c>
      <c r="C5643" t="s">
        <v>56</v>
      </c>
      <c r="D5643" t="s">
        <v>86</v>
      </c>
      <c r="E5643" t="s">
        <v>43</v>
      </c>
      <c r="F5643" t="s">
        <v>33</v>
      </c>
      <c r="G5643" t="s">
        <v>11267</v>
      </c>
      <c r="H5643">
        <v>559</v>
      </c>
      <c r="I5643">
        <v>1399</v>
      </c>
      <c r="J5643" t="s">
        <v>35</v>
      </c>
      <c r="K5643">
        <v>4.2</v>
      </c>
      <c r="L5643">
        <v>434</v>
      </c>
      <c r="M5643">
        <v>60</v>
      </c>
      <c r="N5643">
        <v>839.4</v>
      </c>
      <c r="O5643">
        <v>559</v>
      </c>
      <c r="P5643" t="str">
        <f>IF(Table1[[#This Row],[Discount %]]&gt;50,"High Discount","Low Discount")</f>
        <v>High Discount</v>
      </c>
    </row>
    <row r="5644" spans="1:16" x14ac:dyDescent="0.3">
      <c r="A5644" t="s">
        <v>11268</v>
      </c>
      <c r="B5644">
        <v>12545676</v>
      </c>
      <c r="C5644" t="s">
        <v>56</v>
      </c>
      <c r="D5644" t="s">
        <v>86</v>
      </c>
      <c r="E5644" t="s">
        <v>15</v>
      </c>
      <c r="F5644" t="s">
        <v>33</v>
      </c>
      <c r="G5644" t="s">
        <v>11269</v>
      </c>
      <c r="H5644">
        <v>759</v>
      </c>
      <c r="I5644">
        <v>1899</v>
      </c>
      <c r="J5644" t="s">
        <v>603</v>
      </c>
      <c r="K5644">
        <v>4.2</v>
      </c>
      <c r="L5644">
        <v>434</v>
      </c>
      <c r="M5644">
        <v>60.000000000000007</v>
      </c>
      <c r="N5644">
        <v>1139.4000000000001</v>
      </c>
      <c r="O5644">
        <v>759</v>
      </c>
      <c r="P5644" t="str">
        <f>IF(Table1[[#This Row],[Discount %]]&gt;50,"High Discount","Low Discount")</f>
        <v>High Discount</v>
      </c>
    </row>
    <row r="5645" spans="1:16" x14ac:dyDescent="0.3">
      <c r="A5645" t="s">
        <v>11270</v>
      </c>
      <c r="B5645">
        <v>12018304</v>
      </c>
      <c r="C5645" t="s">
        <v>56</v>
      </c>
      <c r="D5645" t="s">
        <v>86</v>
      </c>
      <c r="E5645" t="s">
        <v>38</v>
      </c>
      <c r="F5645" t="s">
        <v>33</v>
      </c>
      <c r="G5645" t="s">
        <v>11271</v>
      </c>
      <c r="I5645">
        <v>799</v>
      </c>
      <c r="J5645" t="s">
        <v>88</v>
      </c>
      <c r="K5645">
        <v>4.4000000000000004</v>
      </c>
      <c r="L5645">
        <v>434</v>
      </c>
      <c r="M5645">
        <v>60</v>
      </c>
      <c r="N5645">
        <v>479.4</v>
      </c>
      <c r="O5645">
        <v>319</v>
      </c>
      <c r="P5645" t="str">
        <f>IF(Table1[[#This Row],[Discount %]]&gt;50,"High Discount","Low Discount")</f>
        <v>High Discount</v>
      </c>
    </row>
    <row r="5646" spans="1:16" x14ac:dyDescent="0.3">
      <c r="A5646" t="s">
        <v>11272</v>
      </c>
      <c r="B5646">
        <v>13757378</v>
      </c>
      <c r="C5646" t="s">
        <v>13</v>
      </c>
      <c r="D5646" t="s">
        <v>37</v>
      </c>
      <c r="E5646" t="s">
        <v>121</v>
      </c>
      <c r="F5646" t="s">
        <v>33</v>
      </c>
      <c r="G5646" t="s">
        <v>11273</v>
      </c>
      <c r="I5646">
        <v>1299</v>
      </c>
      <c r="J5646" t="s">
        <v>118</v>
      </c>
      <c r="K5646">
        <v>4.3</v>
      </c>
      <c r="L5646">
        <v>434</v>
      </c>
      <c r="M5646">
        <v>55.000000000000007</v>
      </c>
      <c r="N5646">
        <v>714.45000000000016</v>
      </c>
      <c r="O5646">
        <v>584</v>
      </c>
      <c r="P5646" t="str">
        <f>IF(Table1[[#This Row],[Discount %]]&gt;50,"High Discount","Low Discount")</f>
        <v>High Discount</v>
      </c>
    </row>
    <row r="5647" spans="1:16" x14ac:dyDescent="0.3">
      <c r="A5647" t="s">
        <v>11274</v>
      </c>
      <c r="B5647">
        <v>17476940</v>
      </c>
      <c r="C5647" t="s">
        <v>94</v>
      </c>
      <c r="D5647" t="s">
        <v>37</v>
      </c>
      <c r="E5647" t="s">
        <v>38</v>
      </c>
      <c r="F5647" t="s">
        <v>33</v>
      </c>
      <c r="G5647" t="s">
        <v>11275</v>
      </c>
      <c r="I5647">
        <v>1398</v>
      </c>
      <c r="J5647" t="s">
        <v>40</v>
      </c>
      <c r="K5647">
        <v>4.3</v>
      </c>
      <c r="L5647">
        <v>434</v>
      </c>
      <c r="M5647">
        <v>60</v>
      </c>
      <c r="N5647">
        <v>838.8</v>
      </c>
      <c r="O5647">
        <v>559</v>
      </c>
      <c r="P5647" t="str">
        <f>IF(Table1[[#This Row],[Discount %]]&gt;50,"High Discount","Low Discount")</f>
        <v>High Discount</v>
      </c>
    </row>
    <row r="5648" spans="1:16" x14ac:dyDescent="0.3">
      <c r="A5648" t="s">
        <v>11276</v>
      </c>
      <c r="B5648">
        <v>14955264</v>
      </c>
      <c r="C5648" t="s">
        <v>13</v>
      </c>
      <c r="D5648" t="s">
        <v>37</v>
      </c>
      <c r="E5648" t="s">
        <v>21</v>
      </c>
      <c r="F5648" t="s">
        <v>33</v>
      </c>
      <c r="G5648" t="s">
        <v>11277</v>
      </c>
      <c r="I5648">
        <v>1499</v>
      </c>
      <c r="J5648" t="s">
        <v>101</v>
      </c>
      <c r="K5648">
        <v>4.4000000000000004</v>
      </c>
      <c r="L5648">
        <v>434</v>
      </c>
      <c r="M5648">
        <v>55.000000000000007</v>
      </c>
      <c r="N5648">
        <v>824.45000000000016</v>
      </c>
      <c r="O5648">
        <v>674</v>
      </c>
      <c r="P5648" t="str">
        <f>IF(Table1[[#This Row],[Discount %]]&gt;50,"High Discount","Low Discount")</f>
        <v>High Discount</v>
      </c>
    </row>
    <row r="5649" spans="1:16" x14ac:dyDescent="0.3">
      <c r="A5649" t="s">
        <v>11278</v>
      </c>
      <c r="B5649">
        <v>12661022</v>
      </c>
      <c r="C5649" t="s">
        <v>42</v>
      </c>
      <c r="D5649" t="s">
        <v>37</v>
      </c>
      <c r="E5649" t="s">
        <v>21</v>
      </c>
      <c r="F5649" t="s">
        <v>33</v>
      </c>
      <c r="G5649" t="s">
        <v>11279</v>
      </c>
      <c r="I5649">
        <v>1599</v>
      </c>
      <c r="J5649" t="s">
        <v>40</v>
      </c>
      <c r="K5649">
        <v>4.3</v>
      </c>
      <c r="L5649">
        <v>434</v>
      </c>
      <c r="M5649">
        <v>70</v>
      </c>
      <c r="N5649">
        <v>1119.3</v>
      </c>
      <c r="O5649">
        <v>479</v>
      </c>
      <c r="P5649" t="str">
        <f>IF(Table1[[#This Row],[Discount %]]&gt;50,"High Discount","Low Discount")</f>
        <v>High Discount</v>
      </c>
    </row>
    <row r="5650" spans="1:16" x14ac:dyDescent="0.3">
      <c r="A5650" t="s">
        <v>11280</v>
      </c>
      <c r="B5650">
        <v>1237053</v>
      </c>
      <c r="C5650" t="s">
        <v>13</v>
      </c>
      <c r="D5650" t="s">
        <v>37</v>
      </c>
      <c r="E5650" t="s">
        <v>38</v>
      </c>
      <c r="F5650" t="s">
        <v>33</v>
      </c>
      <c r="G5650" t="s">
        <v>11281</v>
      </c>
      <c r="I5650">
        <v>899</v>
      </c>
      <c r="J5650" t="s">
        <v>40</v>
      </c>
      <c r="K5650">
        <v>4</v>
      </c>
      <c r="L5650">
        <v>434</v>
      </c>
      <c r="M5650">
        <v>54.999999999999993</v>
      </c>
      <c r="N5650">
        <v>494.44999999999993</v>
      </c>
      <c r="O5650">
        <v>404</v>
      </c>
      <c r="P5650" t="str">
        <f>IF(Table1[[#This Row],[Discount %]]&gt;50,"High Discount","Low Discount")</f>
        <v>High Discount</v>
      </c>
    </row>
    <row r="5651" spans="1:16" x14ac:dyDescent="0.3">
      <c r="A5651" t="s">
        <v>11282</v>
      </c>
      <c r="B5651">
        <v>12560146</v>
      </c>
      <c r="C5651" t="s">
        <v>56</v>
      </c>
      <c r="D5651" t="s">
        <v>14</v>
      </c>
      <c r="E5651" t="s">
        <v>15</v>
      </c>
      <c r="F5651" t="s">
        <v>16</v>
      </c>
      <c r="G5651" t="s">
        <v>11283</v>
      </c>
      <c r="H5651">
        <v>967</v>
      </c>
      <c r="I5651">
        <v>2149</v>
      </c>
      <c r="J5651" t="s">
        <v>18</v>
      </c>
      <c r="K5651">
        <v>3.8</v>
      </c>
      <c r="L5651">
        <v>433</v>
      </c>
      <c r="M5651">
        <v>55.000000000000007</v>
      </c>
      <c r="N5651">
        <v>1181.95</v>
      </c>
      <c r="O5651">
        <v>967</v>
      </c>
      <c r="P5651" t="str">
        <f>IF(Table1[[#This Row],[Discount %]]&gt;50,"High Discount","Low Discount")</f>
        <v>High Discount</v>
      </c>
    </row>
    <row r="5652" spans="1:16" x14ac:dyDescent="0.3">
      <c r="A5652" t="s">
        <v>11284</v>
      </c>
      <c r="B5652">
        <v>12332462</v>
      </c>
      <c r="C5652" t="s">
        <v>42</v>
      </c>
      <c r="D5652" t="s">
        <v>14</v>
      </c>
      <c r="E5652" t="s">
        <v>21</v>
      </c>
      <c r="F5652" t="s">
        <v>16</v>
      </c>
      <c r="G5652" t="s">
        <v>11285</v>
      </c>
      <c r="H5652">
        <v>594</v>
      </c>
      <c r="I5652">
        <v>1699</v>
      </c>
      <c r="J5652" t="s">
        <v>35</v>
      </c>
      <c r="K5652">
        <v>3.9</v>
      </c>
      <c r="L5652">
        <v>433</v>
      </c>
      <c r="M5652">
        <v>64.999999999999986</v>
      </c>
      <c r="N5652">
        <v>1104.3499999999997</v>
      </c>
      <c r="O5652">
        <v>594</v>
      </c>
      <c r="P5652" t="str">
        <f>IF(Table1[[#This Row],[Discount %]]&gt;50,"High Discount","Low Discount")</f>
        <v>High Discount</v>
      </c>
    </row>
    <row r="5653" spans="1:16" x14ac:dyDescent="0.3">
      <c r="A5653" t="s">
        <v>11286</v>
      </c>
      <c r="B5653">
        <v>12303598</v>
      </c>
      <c r="C5653" t="s">
        <v>13</v>
      </c>
      <c r="D5653" t="s">
        <v>14</v>
      </c>
      <c r="E5653" t="s">
        <v>15</v>
      </c>
      <c r="F5653" t="s">
        <v>16</v>
      </c>
      <c r="G5653" t="s">
        <v>3979</v>
      </c>
      <c r="H5653">
        <v>679</v>
      </c>
      <c r="I5653">
        <v>1699</v>
      </c>
      <c r="J5653" t="s">
        <v>18</v>
      </c>
      <c r="K5653">
        <v>4.0999999999999996</v>
      </c>
      <c r="L5653">
        <v>433</v>
      </c>
      <c r="M5653">
        <v>60</v>
      </c>
      <c r="N5653">
        <v>1019.4</v>
      </c>
      <c r="O5653">
        <v>679</v>
      </c>
      <c r="P5653" t="str">
        <f>IF(Table1[[#This Row],[Discount %]]&gt;50,"High Discount","Low Discount")</f>
        <v>High Discount</v>
      </c>
    </row>
    <row r="5654" spans="1:16" x14ac:dyDescent="0.3">
      <c r="A5654" t="s">
        <v>11287</v>
      </c>
      <c r="B5654">
        <v>13053882</v>
      </c>
      <c r="C5654" t="s">
        <v>46</v>
      </c>
      <c r="D5654" t="s">
        <v>14</v>
      </c>
      <c r="E5654" t="s">
        <v>47</v>
      </c>
      <c r="F5654" t="s">
        <v>16</v>
      </c>
      <c r="G5654" t="s">
        <v>11288</v>
      </c>
      <c r="H5654">
        <v>799</v>
      </c>
      <c r="I5654">
        <v>1599</v>
      </c>
      <c r="J5654" t="s">
        <v>49</v>
      </c>
      <c r="K5654">
        <v>3.4</v>
      </c>
      <c r="L5654">
        <v>433</v>
      </c>
      <c r="M5654">
        <v>50</v>
      </c>
      <c r="N5654">
        <v>799.5</v>
      </c>
      <c r="O5654">
        <v>799</v>
      </c>
      <c r="P5654" t="str">
        <f>IF(Table1[[#This Row],[Discount %]]&gt;50,"High Discount","Low Discount")</f>
        <v>Low Discount</v>
      </c>
    </row>
    <row r="5655" spans="1:16" x14ac:dyDescent="0.3">
      <c r="A5655" t="s">
        <v>11289</v>
      </c>
      <c r="B5655">
        <v>11110640</v>
      </c>
      <c r="C5655" t="s">
        <v>321</v>
      </c>
      <c r="D5655" t="s">
        <v>14</v>
      </c>
      <c r="E5655" t="s">
        <v>121</v>
      </c>
      <c r="F5655" t="s">
        <v>16</v>
      </c>
      <c r="G5655" t="s">
        <v>11290</v>
      </c>
      <c r="H5655">
        <v>674</v>
      </c>
      <c r="I5655">
        <v>1499</v>
      </c>
      <c r="J5655" t="s">
        <v>18</v>
      </c>
      <c r="K5655">
        <v>4.3</v>
      </c>
      <c r="L5655">
        <v>433</v>
      </c>
      <c r="M5655">
        <v>55.000000000000007</v>
      </c>
      <c r="N5655">
        <v>824.45000000000016</v>
      </c>
      <c r="O5655">
        <v>674</v>
      </c>
      <c r="P5655" t="str">
        <f>IF(Table1[[#This Row],[Discount %]]&gt;50,"High Discount","Low Discount")</f>
        <v>High Discount</v>
      </c>
    </row>
    <row r="5656" spans="1:16" x14ac:dyDescent="0.3">
      <c r="A5656" t="s">
        <v>11291</v>
      </c>
      <c r="B5656">
        <v>10354535</v>
      </c>
      <c r="C5656" t="s">
        <v>99</v>
      </c>
      <c r="D5656" t="s">
        <v>68</v>
      </c>
      <c r="E5656" t="s">
        <v>82</v>
      </c>
      <c r="F5656" t="s">
        <v>16</v>
      </c>
      <c r="G5656" t="s">
        <v>11292</v>
      </c>
      <c r="H5656">
        <v>719</v>
      </c>
      <c r="I5656">
        <v>1799</v>
      </c>
      <c r="J5656" t="s">
        <v>35</v>
      </c>
      <c r="K5656">
        <v>4.0999999999999996</v>
      </c>
      <c r="L5656">
        <v>433</v>
      </c>
      <c r="M5656">
        <v>60.000000000000007</v>
      </c>
      <c r="N5656">
        <v>1079.4000000000001</v>
      </c>
      <c r="O5656">
        <v>719</v>
      </c>
      <c r="P5656" t="str">
        <f>IF(Table1[[#This Row],[Discount %]]&gt;50,"High Discount","Low Discount")</f>
        <v>High Discount</v>
      </c>
    </row>
    <row r="5657" spans="1:16" x14ac:dyDescent="0.3">
      <c r="A5657" t="s">
        <v>11293</v>
      </c>
      <c r="B5657">
        <v>10384135</v>
      </c>
      <c r="C5657" t="s">
        <v>249</v>
      </c>
      <c r="D5657" t="s">
        <v>68</v>
      </c>
      <c r="E5657" t="s">
        <v>82</v>
      </c>
      <c r="F5657" t="s">
        <v>16</v>
      </c>
      <c r="G5657" t="s">
        <v>11294</v>
      </c>
      <c r="H5657">
        <v>1039</v>
      </c>
      <c r="I5657">
        <v>2599</v>
      </c>
      <c r="J5657" t="s">
        <v>35</v>
      </c>
      <c r="K5657">
        <v>4.4000000000000004</v>
      </c>
      <c r="L5657">
        <v>433</v>
      </c>
      <c r="M5657">
        <v>60.000000000000007</v>
      </c>
      <c r="N5657">
        <v>1559.4000000000003</v>
      </c>
      <c r="O5657">
        <v>1039</v>
      </c>
      <c r="P5657" t="str">
        <f>IF(Table1[[#This Row],[Discount %]]&gt;50,"High Discount","Low Discount")</f>
        <v>High Discount</v>
      </c>
    </row>
    <row r="5658" spans="1:16" x14ac:dyDescent="0.3">
      <c r="A5658" t="s">
        <v>11295</v>
      </c>
      <c r="B5658">
        <v>12907368</v>
      </c>
      <c r="C5658" t="s">
        <v>13</v>
      </c>
      <c r="D5658" t="s">
        <v>68</v>
      </c>
      <c r="E5658" t="s">
        <v>38</v>
      </c>
      <c r="F5658" t="s">
        <v>16</v>
      </c>
      <c r="G5658" t="s">
        <v>11296</v>
      </c>
      <c r="H5658">
        <v>599</v>
      </c>
      <c r="I5658">
        <v>999</v>
      </c>
      <c r="J5658" t="s">
        <v>40</v>
      </c>
      <c r="K5658">
        <v>4.3</v>
      </c>
      <c r="L5658">
        <v>433</v>
      </c>
      <c r="M5658">
        <v>40</v>
      </c>
      <c r="N5658">
        <v>399.6</v>
      </c>
      <c r="O5658">
        <v>599</v>
      </c>
      <c r="P5658" t="str">
        <f>IF(Table1[[#This Row],[Discount %]]&gt;50,"High Discount","Low Discount")</f>
        <v>Low Discount</v>
      </c>
    </row>
    <row r="5659" spans="1:16" x14ac:dyDescent="0.3">
      <c r="A5659" t="s">
        <v>11297</v>
      </c>
      <c r="B5659">
        <v>14851144</v>
      </c>
      <c r="C5659" t="s">
        <v>270</v>
      </c>
      <c r="D5659" t="s">
        <v>25</v>
      </c>
      <c r="E5659" t="s">
        <v>38</v>
      </c>
      <c r="F5659" t="s">
        <v>16</v>
      </c>
      <c r="G5659" t="s">
        <v>11298</v>
      </c>
      <c r="H5659">
        <v>659</v>
      </c>
      <c r="I5659">
        <v>1099</v>
      </c>
      <c r="J5659" t="s">
        <v>35</v>
      </c>
      <c r="K5659">
        <v>4.3</v>
      </c>
      <c r="L5659">
        <v>433</v>
      </c>
      <c r="M5659">
        <v>40</v>
      </c>
      <c r="N5659">
        <v>439.6</v>
      </c>
      <c r="O5659">
        <v>659</v>
      </c>
      <c r="P5659" t="str">
        <f>IF(Table1[[#This Row],[Discount %]]&gt;50,"High Discount","Low Discount")</f>
        <v>Low Discount</v>
      </c>
    </row>
    <row r="5660" spans="1:16" x14ac:dyDescent="0.3">
      <c r="A5660" t="s">
        <v>11299</v>
      </c>
      <c r="B5660">
        <v>11326216</v>
      </c>
      <c r="C5660" t="s">
        <v>13</v>
      </c>
      <c r="D5660" t="s">
        <v>25</v>
      </c>
      <c r="E5660" t="s">
        <v>26</v>
      </c>
      <c r="F5660" t="s">
        <v>16</v>
      </c>
      <c r="G5660" t="s">
        <v>11300</v>
      </c>
      <c r="H5660">
        <v>899</v>
      </c>
      <c r="I5660">
        <v>1999</v>
      </c>
      <c r="J5660" t="s">
        <v>231</v>
      </c>
      <c r="K5660">
        <v>4.0999999999999996</v>
      </c>
      <c r="L5660">
        <v>433</v>
      </c>
      <c r="M5660">
        <v>55.000000000000007</v>
      </c>
      <c r="N5660">
        <v>1099.45</v>
      </c>
      <c r="O5660">
        <v>899</v>
      </c>
      <c r="P5660" t="str">
        <f>IF(Table1[[#This Row],[Discount %]]&gt;50,"High Discount","Low Discount")</f>
        <v>High Discount</v>
      </c>
    </row>
    <row r="5661" spans="1:16" x14ac:dyDescent="0.3">
      <c r="A5661" t="s">
        <v>11301</v>
      </c>
      <c r="B5661">
        <v>12380638</v>
      </c>
      <c r="C5661" t="s">
        <v>994</v>
      </c>
      <c r="D5661" t="s">
        <v>68</v>
      </c>
      <c r="E5661" t="s">
        <v>500</v>
      </c>
      <c r="F5661" t="s">
        <v>33</v>
      </c>
      <c r="G5661" t="s">
        <v>11302</v>
      </c>
      <c r="H5661">
        <v>639</v>
      </c>
      <c r="I5661">
        <v>1999</v>
      </c>
      <c r="J5661" t="s">
        <v>11303</v>
      </c>
      <c r="K5661">
        <v>4.3</v>
      </c>
      <c r="L5661">
        <v>433</v>
      </c>
      <c r="M5661">
        <v>68</v>
      </c>
      <c r="N5661">
        <v>1359.32</v>
      </c>
      <c r="O5661">
        <v>639</v>
      </c>
      <c r="P5661" t="str">
        <f>IF(Table1[[#This Row],[Discount %]]&gt;50,"High Discount","Low Discount")</f>
        <v>High Discount</v>
      </c>
    </row>
    <row r="5662" spans="1:16" x14ac:dyDescent="0.3">
      <c r="A5662" t="s">
        <v>11304</v>
      </c>
      <c r="B5662">
        <v>16947966</v>
      </c>
      <c r="C5662" t="s">
        <v>791</v>
      </c>
      <c r="D5662" t="s">
        <v>68</v>
      </c>
      <c r="E5662" t="s">
        <v>82</v>
      </c>
      <c r="F5662" t="s">
        <v>33</v>
      </c>
      <c r="G5662" t="s">
        <v>11305</v>
      </c>
      <c r="H5662">
        <v>974</v>
      </c>
      <c r="I5662">
        <v>2499</v>
      </c>
      <c r="J5662" t="s">
        <v>212</v>
      </c>
      <c r="K5662">
        <v>4</v>
      </c>
      <c r="L5662">
        <v>433</v>
      </c>
      <c r="M5662">
        <v>61</v>
      </c>
      <c r="N5662">
        <v>1524.39</v>
      </c>
      <c r="O5662">
        <v>974</v>
      </c>
      <c r="P5662" t="str">
        <f>IF(Table1[[#This Row],[Discount %]]&gt;50,"High Discount","Low Discount")</f>
        <v>High Discount</v>
      </c>
    </row>
    <row r="5663" spans="1:16" x14ac:dyDescent="0.3">
      <c r="A5663" t="s">
        <v>11306</v>
      </c>
      <c r="B5663">
        <v>8677623</v>
      </c>
      <c r="C5663" t="s">
        <v>1074</v>
      </c>
      <c r="D5663" t="s">
        <v>68</v>
      </c>
      <c r="E5663" t="s">
        <v>69</v>
      </c>
      <c r="F5663" t="s">
        <v>33</v>
      </c>
      <c r="G5663" t="s">
        <v>11307</v>
      </c>
      <c r="H5663">
        <v>1223</v>
      </c>
      <c r="I5663">
        <v>3599</v>
      </c>
      <c r="J5663" t="s">
        <v>23</v>
      </c>
      <c r="K5663">
        <v>4</v>
      </c>
      <c r="L5663">
        <v>433</v>
      </c>
      <c r="M5663">
        <v>66</v>
      </c>
      <c r="N5663">
        <v>2375.34</v>
      </c>
      <c r="O5663">
        <v>1223</v>
      </c>
      <c r="P5663" t="str">
        <f>IF(Table1[[#This Row],[Discount %]]&gt;50,"High Discount","Low Discount")</f>
        <v>High Discount</v>
      </c>
    </row>
    <row r="5664" spans="1:16" x14ac:dyDescent="0.3">
      <c r="A5664" t="s">
        <v>11308</v>
      </c>
      <c r="B5664">
        <v>12061134</v>
      </c>
      <c r="C5664" t="s">
        <v>10744</v>
      </c>
      <c r="D5664" t="s">
        <v>31</v>
      </c>
      <c r="E5664" t="s">
        <v>271</v>
      </c>
      <c r="F5664" t="s">
        <v>33</v>
      </c>
      <c r="G5664" t="s">
        <v>11309</v>
      </c>
      <c r="H5664">
        <v>739</v>
      </c>
      <c r="I5664">
        <v>1999</v>
      </c>
      <c r="J5664" t="s">
        <v>35</v>
      </c>
      <c r="K5664">
        <v>4</v>
      </c>
      <c r="L5664">
        <v>433</v>
      </c>
      <c r="M5664">
        <v>62.999999999999986</v>
      </c>
      <c r="N5664">
        <v>1259.3699999999997</v>
      </c>
      <c r="O5664">
        <v>739</v>
      </c>
      <c r="P5664" t="str">
        <f>IF(Table1[[#This Row],[Discount %]]&gt;50,"High Discount","Low Discount")</f>
        <v>High Discount</v>
      </c>
    </row>
    <row r="5665" spans="1:16" x14ac:dyDescent="0.3">
      <c r="A5665" t="s">
        <v>11310</v>
      </c>
      <c r="B5665">
        <v>10051319</v>
      </c>
      <c r="C5665" t="s">
        <v>90</v>
      </c>
      <c r="D5665" t="s">
        <v>37</v>
      </c>
      <c r="E5665" t="s">
        <v>43</v>
      </c>
      <c r="F5665" t="s">
        <v>33</v>
      </c>
      <c r="G5665" t="s">
        <v>11311</v>
      </c>
      <c r="I5665">
        <v>1499</v>
      </c>
      <c r="J5665" t="s">
        <v>23</v>
      </c>
      <c r="K5665">
        <v>4.2</v>
      </c>
      <c r="L5665">
        <v>433</v>
      </c>
      <c r="M5665">
        <v>47</v>
      </c>
      <c r="N5665">
        <v>704.53</v>
      </c>
      <c r="O5665">
        <v>794</v>
      </c>
      <c r="P5665" t="str">
        <f>IF(Table1[[#This Row],[Discount %]]&gt;50,"High Discount","Low Discount")</f>
        <v>Low Discount</v>
      </c>
    </row>
    <row r="5666" spans="1:16" x14ac:dyDescent="0.3">
      <c r="A5666" t="s">
        <v>11312</v>
      </c>
      <c r="B5666">
        <v>2383146</v>
      </c>
      <c r="C5666" t="s">
        <v>42</v>
      </c>
      <c r="D5666" t="s">
        <v>37</v>
      </c>
      <c r="E5666" t="s">
        <v>121</v>
      </c>
      <c r="F5666" t="s">
        <v>33</v>
      </c>
      <c r="G5666" t="s">
        <v>11313</v>
      </c>
      <c r="I5666">
        <v>1599</v>
      </c>
      <c r="J5666" t="s">
        <v>118</v>
      </c>
      <c r="K5666">
        <v>4.3</v>
      </c>
      <c r="L5666">
        <v>433</v>
      </c>
      <c r="M5666">
        <v>44.999999999999993</v>
      </c>
      <c r="N5666">
        <v>719.54999999999984</v>
      </c>
      <c r="O5666">
        <v>879</v>
      </c>
      <c r="P5666" t="str">
        <f>IF(Table1[[#This Row],[Discount %]]&gt;50,"High Discount","Low Discount")</f>
        <v>Low Discount</v>
      </c>
    </row>
    <row r="5667" spans="1:16" x14ac:dyDescent="0.3">
      <c r="A5667" t="s">
        <v>11314</v>
      </c>
      <c r="B5667">
        <v>12822666</v>
      </c>
      <c r="C5667" t="s">
        <v>81</v>
      </c>
      <c r="D5667" t="s">
        <v>37</v>
      </c>
      <c r="E5667" t="s">
        <v>131</v>
      </c>
      <c r="F5667" t="s">
        <v>33</v>
      </c>
      <c r="G5667" t="s">
        <v>11315</v>
      </c>
      <c r="I5667">
        <v>1649</v>
      </c>
      <c r="J5667" t="s">
        <v>35</v>
      </c>
      <c r="K5667">
        <v>4.3</v>
      </c>
      <c r="L5667">
        <v>433</v>
      </c>
      <c r="M5667">
        <v>60</v>
      </c>
      <c r="N5667">
        <v>989.4</v>
      </c>
      <c r="O5667">
        <v>659</v>
      </c>
      <c r="P5667" t="str">
        <f>IF(Table1[[#This Row],[Discount %]]&gt;50,"High Discount","Low Discount")</f>
        <v>High Discount</v>
      </c>
    </row>
    <row r="5668" spans="1:16" x14ac:dyDescent="0.3">
      <c r="A5668" t="s">
        <v>11316</v>
      </c>
      <c r="B5668">
        <v>7474250</v>
      </c>
      <c r="C5668" t="s">
        <v>903</v>
      </c>
      <c r="D5668" t="s">
        <v>37</v>
      </c>
      <c r="E5668" t="s">
        <v>15</v>
      </c>
      <c r="F5668" t="s">
        <v>33</v>
      </c>
      <c r="G5668" t="s">
        <v>11317</v>
      </c>
      <c r="I5668">
        <v>1899</v>
      </c>
      <c r="J5668" t="s">
        <v>399</v>
      </c>
      <c r="K5668">
        <v>4</v>
      </c>
      <c r="L5668">
        <v>433</v>
      </c>
      <c r="M5668">
        <v>50</v>
      </c>
      <c r="N5668">
        <v>949.5</v>
      </c>
      <c r="O5668">
        <v>949</v>
      </c>
      <c r="P5668" t="str">
        <f>IF(Table1[[#This Row],[Discount %]]&gt;50,"High Discount","Low Discount")</f>
        <v>Low Discount</v>
      </c>
    </row>
    <row r="5669" spans="1:16" x14ac:dyDescent="0.3">
      <c r="A5669" t="s">
        <v>11318</v>
      </c>
      <c r="B5669">
        <v>12999468</v>
      </c>
      <c r="C5669" t="s">
        <v>90</v>
      </c>
      <c r="D5669" t="s">
        <v>37</v>
      </c>
      <c r="E5669" t="s">
        <v>15</v>
      </c>
      <c r="F5669" t="s">
        <v>33</v>
      </c>
      <c r="G5669" t="s">
        <v>7953</v>
      </c>
      <c r="I5669">
        <v>1899</v>
      </c>
      <c r="J5669" t="s">
        <v>92</v>
      </c>
      <c r="K5669">
        <v>3.9</v>
      </c>
      <c r="L5669">
        <v>433</v>
      </c>
      <c r="M5669">
        <v>57.000000000000007</v>
      </c>
      <c r="N5669">
        <v>1082.43</v>
      </c>
      <c r="O5669">
        <v>816</v>
      </c>
      <c r="P5669" t="str">
        <f>IF(Table1[[#This Row],[Discount %]]&gt;50,"High Discount","Low Discount")</f>
        <v>High Discount</v>
      </c>
    </row>
    <row r="5670" spans="1:16" x14ac:dyDescent="0.3">
      <c r="A5670" t="s">
        <v>11319</v>
      </c>
      <c r="B5670">
        <v>2367854</v>
      </c>
      <c r="C5670" t="s">
        <v>13</v>
      </c>
      <c r="D5670" t="s">
        <v>37</v>
      </c>
      <c r="E5670" t="s">
        <v>542</v>
      </c>
      <c r="F5670" t="s">
        <v>33</v>
      </c>
      <c r="G5670" t="s">
        <v>11320</v>
      </c>
      <c r="I5670">
        <v>1999</v>
      </c>
      <c r="J5670" t="s">
        <v>118</v>
      </c>
      <c r="K5670">
        <v>3.8</v>
      </c>
      <c r="L5670">
        <v>433</v>
      </c>
      <c r="M5670">
        <v>64.999999999999986</v>
      </c>
      <c r="N5670">
        <v>1299.3499999999997</v>
      </c>
      <c r="O5670">
        <v>699</v>
      </c>
      <c r="P5670" t="str">
        <f>IF(Table1[[#This Row],[Discount %]]&gt;50,"High Discount","Low Discount")</f>
        <v>High Discount</v>
      </c>
    </row>
    <row r="5671" spans="1:16" x14ac:dyDescent="0.3">
      <c r="A5671" t="s">
        <v>11321</v>
      </c>
      <c r="B5671">
        <v>2370996</v>
      </c>
      <c r="C5671" t="s">
        <v>1706</v>
      </c>
      <c r="D5671" t="s">
        <v>37</v>
      </c>
      <c r="E5671" t="s">
        <v>26</v>
      </c>
      <c r="F5671" t="s">
        <v>33</v>
      </c>
      <c r="G5671" t="s">
        <v>11322</v>
      </c>
      <c r="I5671">
        <v>1999</v>
      </c>
      <c r="J5671" t="s">
        <v>40</v>
      </c>
      <c r="K5671">
        <v>3.9</v>
      </c>
      <c r="L5671">
        <v>433</v>
      </c>
      <c r="M5671">
        <v>64.999999999999986</v>
      </c>
      <c r="N5671">
        <v>1299.3499999999997</v>
      </c>
      <c r="O5671">
        <v>699</v>
      </c>
      <c r="P5671" t="str">
        <f>IF(Table1[[#This Row],[Discount %]]&gt;50,"High Discount","Low Discount")</f>
        <v>High Discount</v>
      </c>
    </row>
    <row r="5672" spans="1:16" x14ac:dyDescent="0.3">
      <c r="A5672" t="s">
        <v>11323</v>
      </c>
      <c r="B5672">
        <v>10969988</v>
      </c>
      <c r="C5672" t="s">
        <v>13</v>
      </c>
      <c r="D5672" t="s">
        <v>37</v>
      </c>
      <c r="E5672" t="s">
        <v>38</v>
      </c>
      <c r="F5672" t="s">
        <v>33</v>
      </c>
      <c r="G5672" t="s">
        <v>11324</v>
      </c>
      <c r="I5672">
        <v>699</v>
      </c>
      <c r="J5672" t="s">
        <v>40</v>
      </c>
      <c r="K5672">
        <v>4.2</v>
      </c>
      <c r="L5672">
        <v>433</v>
      </c>
      <c r="M5672">
        <v>60</v>
      </c>
      <c r="N5672">
        <v>419.4</v>
      </c>
      <c r="O5672">
        <v>279</v>
      </c>
      <c r="P5672" t="str">
        <f>IF(Table1[[#This Row],[Discount %]]&gt;50,"High Discount","Low Discount")</f>
        <v>High Discount</v>
      </c>
    </row>
    <row r="5673" spans="1:16" x14ac:dyDescent="0.3">
      <c r="A5673" t="s">
        <v>11325</v>
      </c>
      <c r="B5673">
        <v>993974</v>
      </c>
      <c r="C5673" t="s">
        <v>8563</v>
      </c>
      <c r="D5673" t="s">
        <v>37</v>
      </c>
      <c r="E5673" t="s">
        <v>43</v>
      </c>
      <c r="F5673" t="s">
        <v>33</v>
      </c>
      <c r="G5673" t="s">
        <v>11326</v>
      </c>
      <c r="I5673">
        <v>999</v>
      </c>
      <c r="J5673" t="s">
        <v>23</v>
      </c>
      <c r="K5673">
        <v>4.3</v>
      </c>
      <c r="L5673">
        <v>433</v>
      </c>
      <c r="M5673">
        <v>25</v>
      </c>
      <c r="N5673">
        <v>249.75</v>
      </c>
      <c r="O5673">
        <v>749</v>
      </c>
      <c r="P5673" t="str">
        <f>IF(Table1[[#This Row],[Discount %]]&gt;50,"High Discount","Low Discount")</f>
        <v>Low Discount</v>
      </c>
    </row>
    <row r="5674" spans="1:16" x14ac:dyDescent="0.3">
      <c r="A5674" t="s">
        <v>11327</v>
      </c>
      <c r="B5674">
        <v>13711938</v>
      </c>
      <c r="C5674" t="s">
        <v>8918</v>
      </c>
      <c r="D5674" t="s">
        <v>14</v>
      </c>
      <c r="E5674" t="s">
        <v>15</v>
      </c>
      <c r="F5674" t="s">
        <v>16</v>
      </c>
      <c r="G5674" t="s">
        <v>11328</v>
      </c>
      <c r="H5674">
        <v>2159</v>
      </c>
      <c r="I5674">
        <v>3599</v>
      </c>
      <c r="J5674" t="s">
        <v>174</v>
      </c>
      <c r="K5674">
        <v>4.2</v>
      </c>
      <c r="L5674">
        <v>432</v>
      </c>
      <c r="M5674">
        <v>40</v>
      </c>
      <c r="N5674">
        <v>1439.6</v>
      </c>
      <c r="O5674">
        <v>2159</v>
      </c>
      <c r="P5674" t="str">
        <f>IF(Table1[[#This Row],[Discount %]]&gt;50,"High Discount","Low Discount")</f>
        <v>Low Discount</v>
      </c>
    </row>
    <row r="5675" spans="1:16" x14ac:dyDescent="0.3">
      <c r="A5675" t="s">
        <v>11329</v>
      </c>
      <c r="B5675">
        <v>11793358</v>
      </c>
      <c r="C5675" t="s">
        <v>391</v>
      </c>
      <c r="D5675" t="s">
        <v>14</v>
      </c>
      <c r="E5675" t="s">
        <v>15</v>
      </c>
      <c r="F5675" t="s">
        <v>16</v>
      </c>
      <c r="G5675" t="s">
        <v>9360</v>
      </c>
      <c r="H5675">
        <v>799</v>
      </c>
      <c r="I5675">
        <v>1999</v>
      </c>
      <c r="J5675" t="s">
        <v>18</v>
      </c>
      <c r="K5675">
        <v>3.9</v>
      </c>
      <c r="L5675">
        <v>432</v>
      </c>
      <c r="M5675">
        <v>60.000000000000007</v>
      </c>
      <c r="N5675">
        <v>1199.4000000000001</v>
      </c>
      <c r="O5675">
        <v>799</v>
      </c>
      <c r="P5675" t="str">
        <f>IF(Table1[[#This Row],[Discount %]]&gt;50,"High Discount","Low Discount")</f>
        <v>High Discount</v>
      </c>
    </row>
    <row r="5676" spans="1:16" x14ac:dyDescent="0.3">
      <c r="A5676" t="s">
        <v>11330</v>
      </c>
      <c r="B5676">
        <v>11562732</v>
      </c>
      <c r="C5676" t="s">
        <v>3223</v>
      </c>
      <c r="D5676" t="s">
        <v>68</v>
      </c>
      <c r="E5676" t="s">
        <v>82</v>
      </c>
      <c r="F5676" t="s">
        <v>16</v>
      </c>
      <c r="G5676" t="s">
        <v>11331</v>
      </c>
      <c r="H5676">
        <v>764</v>
      </c>
      <c r="I5676">
        <v>1699</v>
      </c>
      <c r="J5676" t="s">
        <v>35</v>
      </c>
      <c r="K5676">
        <v>4.2</v>
      </c>
      <c r="L5676">
        <v>432</v>
      </c>
      <c r="M5676">
        <v>55.000000000000007</v>
      </c>
      <c r="N5676">
        <v>934.45000000000016</v>
      </c>
      <c r="O5676">
        <v>764</v>
      </c>
      <c r="P5676" t="str">
        <f>IF(Table1[[#This Row],[Discount %]]&gt;50,"High Discount","Low Discount")</f>
        <v>High Discount</v>
      </c>
    </row>
    <row r="5677" spans="1:16" x14ac:dyDescent="0.3">
      <c r="A5677" t="s">
        <v>11332</v>
      </c>
      <c r="B5677">
        <v>1086741</v>
      </c>
      <c r="C5677" t="s">
        <v>1242</v>
      </c>
      <c r="D5677" t="s">
        <v>25</v>
      </c>
      <c r="E5677" t="s">
        <v>26</v>
      </c>
      <c r="F5677" t="s">
        <v>16</v>
      </c>
      <c r="G5677" t="s">
        <v>11333</v>
      </c>
      <c r="H5677">
        <v>949</v>
      </c>
      <c r="I5677">
        <v>1899</v>
      </c>
      <c r="J5677" t="s">
        <v>1608</v>
      </c>
      <c r="K5677">
        <v>4.3</v>
      </c>
      <c r="L5677">
        <v>432</v>
      </c>
      <c r="M5677">
        <v>50</v>
      </c>
      <c r="N5677">
        <v>949.5</v>
      </c>
      <c r="O5677">
        <v>949</v>
      </c>
      <c r="P5677" t="str">
        <f>IF(Table1[[#This Row],[Discount %]]&gt;50,"High Discount","Low Discount")</f>
        <v>Low Discount</v>
      </c>
    </row>
    <row r="5678" spans="1:16" x14ac:dyDescent="0.3">
      <c r="A5678" t="s">
        <v>11334</v>
      </c>
      <c r="B5678">
        <v>11963562</v>
      </c>
      <c r="C5678" t="s">
        <v>13</v>
      </c>
      <c r="D5678" t="s">
        <v>25</v>
      </c>
      <c r="E5678" t="s">
        <v>1812</v>
      </c>
      <c r="F5678" t="s">
        <v>16</v>
      </c>
      <c r="G5678" t="s">
        <v>11335</v>
      </c>
      <c r="H5678">
        <v>799</v>
      </c>
      <c r="I5678">
        <v>1999</v>
      </c>
      <c r="J5678" t="s">
        <v>23</v>
      </c>
      <c r="K5678">
        <v>4.0999999999999996</v>
      </c>
      <c r="L5678">
        <v>432</v>
      </c>
      <c r="M5678">
        <v>60.000000000000007</v>
      </c>
      <c r="N5678">
        <v>1199.4000000000001</v>
      </c>
      <c r="O5678">
        <v>799</v>
      </c>
      <c r="P5678" t="str">
        <f>IF(Table1[[#This Row],[Discount %]]&gt;50,"High Discount","Low Discount")</f>
        <v>High Discount</v>
      </c>
    </row>
    <row r="5679" spans="1:16" x14ac:dyDescent="0.3">
      <c r="A5679" t="s">
        <v>11336</v>
      </c>
      <c r="B5679">
        <v>11875156</v>
      </c>
      <c r="C5679" t="s">
        <v>46</v>
      </c>
      <c r="D5679" t="s">
        <v>25</v>
      </c>
      <c r="E5679" t="s">
        <v>26</v>
      </c>
      <c r="F5679" t="s">
        <v>16</v>
      </c>
      <c r="G5679" t="s">
        <v>11337</v>
      </c>
      <c r="H5679">
        <v>461</v>
      </c>
      <c r="I5679">
        <v>2199</v>
      </c>
      <c r="J5679" t="s">
        <v>79</v>
      </c>
      <c r="K5679">
        <v>4.2</v>
      </c>
      <c r="L5679">
        <v>432</v>
      </c>
      <c r="M5679">
        <v>79</v>
      </c>
      <c r="N5679">
        <v>1737.21</v>
      </c>
      <c r="O5679">
        <v>461</v>
      </c>
      <c r="P5679" t="str">
        <f>IF(Table1[[#This Row],[Discount %]]&gt;50,"High Discount","Low Discount")</f>
        <v>High Discount</v>
      </c>
    </row>
    <row r="5680" spans="1:16" x14ac:dyDescent="0.3">
      <c r="A5680" t="s">
        <v>11338</v>
      </c>
      <c r="B5680">
        <v>11174816</v>
      </c>
      <c r="C5680" t="s">
        <v>85</v>
      </c>
      <c r="D5680" t="s">
        <v>68</v>
      </c>
      <c r="E5680" t="s">
        <v>500</v>
      </c>
      <c r="F5680" t="s">
        <v>33</v>
      </c>
      <c r="G5680" t="s">
        <v>11339</v>
      </c>
      <c r="H5680">
        <v>519</v>
      </c>
      <c r="I5680">
        <v>1299</v>
      </c>
      <c r="J5680" t="s">
        <v>4476</v>
      </c>
      <c r="K5680">
        <v>4.2</v>
      </c>
      <c r="L5680">
        <v>432</v>
      </c>
      <c r="M5680">
        <v>60</v>
      </c>
      <c r="N5680">
        <v>779.4</v>
      </c>
      <c r="O5680">
        <v>519</v>
      </c>
      <c r="P5680" t="str">
        <f>IF(Table1[[#This Row],[Discount %]]&gt;50,"High Discount","Low Discount")</f>
        <v>High Discount</v>
      </c>
    </row>
    <row r="5681" spans="1:16" x14ac:dyDescent="0.3">
      <c r="A5681" t="s">
        <v>11340</v>
      </c>
      <c r="B5681">
        <v>12011014</v>
      </c>
      <c r="C5681" t="s">
        <v>99</v>
      </c>
      <c r="D5681" t="s">
        <v>68</v>
      </c>
      <c r="E5681" t="s">
        <v>131</v>
      </c>
      <c r="F5681" t="s">
        <v>33</v>
      </c>
      <c r="G5681" t="s">
        <v>11341</v>
      </c>
      <c r="H5681">
        <v>809</v>
      </c>
      <c r="I5681">
        <v>1799</v>
      </c>
      <c r="J5681" t="s">
        <v>101</v>
      </c>
      <c r="K5681">
        <v>3.9</v>
      </c>
      <c r="L5681">
        <v>432</v>
      </c>
      <c r="M5681">
        <v>55.000000000000007</v>
      </c>
      <c r="N5681">
        <v>989.45000000000016</v>
      </c>
      <c r="O5681">
        <v>809</v>
      </c>
      <c r="P5681" t="str">
        <f>IF(Table1[[#This Row],[Discount %]]&gt;50,"High Discount","Low Discount")</f>
        <v>High Discount</v>
      </c>
    </row>
    <row r="5682" spans="1:16" x14ac:dyDescent="0.3">
      <c r="A5682" t="s">
        <v>11342</v>
      </c>
      <c r="B5682">
        <v>12441804</v>
      </c>
      <c r="C5682" t="s">
        <v>580</v>
      </c>
      <c r="D5682" t="s">
        <v>31</v>
      </c>
      <c r="E5682" t="s">
        <v>2830</v>
      </c>
      <c r="F5682" t="s">
        <v>33</v>
      </c>
      <c r="G5682" t="s">
        <v>11343</v>
      </c>
      <c r="H5682">
        <v>359</v>
      </c>
      <c r="I5682">
        <v>1199</v>
      </c>
      <c r="J5682" t="s">
        <v>35</v>
      </c>
      <c r="K5682">
        <v>4.0999999999999996</v>
      </c>
      <c r="L5682">
        <v>432</v>
      </c>
      <c r="M5682">
        <v>70</v>
      </c>
      <c r="N5682">
        <v>839.3</v>
      </c>
      <c r="O5682">
        <v>359</v>
      </c>
      <c r="P5682" t="str">
        <f>IF(Table1[[#This Row],[Discount %]]&gt;50,"High Discount","Low Discount")</f>
        <v>High Discount</v>
      </c>
    </row>
    <row r="5683" spans="1:16" x14ac:dyDescent="0.3">
      <c r="A5683" t="s">
        <v>11344</v>
      </c>
      <c r="B5683">
        <v>12441620</v>
      </c>
      <c r="C5683" t="s">
        <v>580</v>
      </c>
      <c r="D5683" t="s">
        <v>31</v>
      </c>
      <c r="E5683" t="s">
        <v>2830</v>
      </c>
      <c r="F5683" t="s">
        <v>33</v>
      </c>
      <c r="G5683" t="s">
        <v>11345</v>
      </c>
      <c r="H5683">
        <v>359</v>
      </c>
      <c r="I5683">
        <v>1199</v>
      </c>
      <c r="J5683" t="s">
        <v>35</v>
      </c>
      <c r="K5683">
        <v>4</v>
      </c>
      <c r="L5683">
        <v>432</v>
      </c>
      <c r="M5683">
        <v>70</v>
      </c>
      <c r="N5683">
        <v>839.3</v>
      </c>
      <c r="O5683">
        <v>359</v>
      </c>
      <c r="P5683" t="str">
        <f>IF(Table1[[#This Row],[Discount %]]&gt;50,"High Discount","Low Discount")</f>
        <v>High Discount</v>
      </c>
    </row>
    <row r="5684" spans="1:16" x14ac:dyDescent="0.3">
      <c r="A5684" t="s">
        <v>11346</v>
      </c>
      <c r="B5684">
        <v>11169986</v>
      </c>
      <c r="C5684" t="s">
        <v>718</v>
      </c>
      <c r="D5684" t="s">
        <v>31</v>
      </c>
      <c r="E5684" t="s">
        <v>104</v>
      </c>
      <c r="F5684" t="s">
        <v>33</v>
      </c>
      <c r="G5684" t="s">
        <v>8238</v>
      </c>
      <c r="H5684">
        <v>853</v>
      </c>
      <c r="I5684">
        <v>898</v>
      </c>
      <c r="J5684" t="s">
        <v>8239</v>
      </c>
      <c r="K5684">
        <v>4.3</v>
      </c>
      <c r="L5684">
        <v>432</v>
      </c>
      <c r="M5684">
        <v>5</v>
      </c>
      <c r="N5684">
        <v>44.9</v>
      </c>
      <c r="O5684">
        <v>853</v>
      </c>
      <c r="P5684" t="str">
        <f>IF(Table1[[#This Row],[Discount %]]&gt;50,"High Discount","Low Discount")</f>
        <v>Low Discount</v>
      </c>
    </row>
    <row r="5685" spans="1:16" x14ac:dyDescent="0.3">
      <c r="A5685" t="s">
        <v>11347</v>
      </c>
      <c r="B5685">
        <v>12722398</v>
      </c>
      <c r="C5685" t="s">
        <v>1287</v>
      </c>
      <c r="D5685" t="s">
        <v>37</v>
      </c>
      <c r="E5685" t="s">
        <v>15</v>
      </c>
      <c r="F5685" t="s">
        <v>33</v>
      </c>
      <c r="G5685" t="s">
        <v>2863</v>
      </c>
      <c r="I5685">
        <v>1249</v>
      </c>
      <c r="J5685" t="s">
        <v>174</v>
      </c>
      <c r="K5685">
        <v>4.3</v>
      </c>
      <c r="L5685">
        <v>432</v>
      </c>
      <c r="M5685">
        <v>42.000000000000007</v>
      </c>
      <c r="N5685">
        <v>524.58000000000004</v>
      </c>
      <c r="O5685">
        <v>724</v>
      </c>
      <c r="P5685" t="str">
        <f>IF(Table1[[#This Row],[Discount %]]&gt;50,"High Discount","Low Discount")</f>
        <v>Low Discount</v>
      </c>
    </row>
    <row r="5686" spans="1:16" x14ac:dyDescent="0.3">
      <c r="A5686" t="s">
        <v>11348</v>
      </c>
      <c r="B5686">
        <v>1802099</v>
      </c>
      <c r="C5686" t="s">
        <v>321</v>
      </c>
      <c r="D5686" t="s">
        <v>37</v>
      </c>
      <c r="E5686" t="s">
        <v>15</v>
      </c>
      <c r="F5686" t="s">
        <v>33</v>
      </c>
      <c r="G5686" t="s">
        <v>11349</v>
      </c>
      <c r="I5686">
        <v>1599</v>
      </c>
      <c r="J5686" t="s">
        <v>118</v>
      </c>
      <c r="K5686">
        <v>4.0999999999999996</v>
      </c>
      <c r="L5686">
        <v>432</v>
      </c>
      <c r="M5686">
        <v>55.000000000000007</v>
      </c>
      <c r="N5686">
        <v>879.45000000000016</v>
      </c>
      <c r="O5686">
        <v>719</v>
      </c>
      <c r="P5686" t="str">
        <f>IF(Table1[[#This Row],[Discount %]]&gt;50,"High Discount","Low Discount")</f>
        <v>High Discount</v>
      </c>
    </row>
    <row r="5687" spans="1:16" x14ac:dyDescent="0.3">
      <c r="A5687" t="s">
        <v>11350</v>
      </c>
      <c r="B5687">
        <v>8462215</v>
      </c>
      <c r="C5687" t="s">
        <v>13</v>
      </c>
      <c r="D5687" t="s">
        <v>37</v>
      </c>
      <c r="E5687" t="s">
        <v>15</v>
      </c>
      <c r="F5687" t="s">
        <v>33</v>
      </c>
      <c r="G5687" t="s">
        <v>11351</v>
      </c>
      <c r="I5687">
        <v>1699</v>
      </c>
      <c r="J5687" t="s">
        <v>118</v>
      </c>
      <c r="K5687">
        <v>3.8</v>
      </c>
      <c r="L5687">
        <v>432</v>
      </c>
      <c r="M5687">
        <v>44.999999999999993</v>
      </c>
      <c r="N5687">
        <v>764.54999999999984</v>
      </c>
      <c r="O5687">
        <v>934</v>
      </c>
      <c r="P5687" t="str">
        <f>IF(Table1[[#This Row],[Discount %]]&gt;50,"High Discount","Low Discount")</f>
        <v>Low Discount</v>
      </c>
    </row>
    <row r="5688" spans="1:16" x14ac:dyDescent="0.3">
      <c r="A5688" t="s">
        <v>11352</v>
      </c>
      <c r="B5688">
        <v>11110262</v>
      </c>
      <c r="C5688" t="s">
        <v>840</v>
      </c>
      <c r="D5688" t="s">
        <v>37</v>
      </c>
      <c r="E5688" t="s">
        <v>26</v>
      </c>
      <c r="F5688" t="s">
        <v>33</v>
      </c>
      <c r="G5688" t="s">
        <v>11353</v>
      </c>
      <c r="I5688">
        <v>1798</v>
      </c>
      <c r="J5688" t="s">
        <v>23</v>
      </c>
      <c r="K5688">
        <v>4.3</v>
      </c>
      <c r="L5688">
        <v>432</v>
      </c>
      <c r="M5688">
        <v>63</v>
      </c>
      <c r="N5688">
        <v>1132.74</v>
      </c>
      <c r="O5688">
        <v>665</v>
      </c>
      <c r="P5688" t="str">
        <f>IF(Table1[[#This Row],[Discount %]]&gt;50,"High Discount","Low Discount")</f>
        <v>High Discount</v>
      </c>
    </row>
    <row r="5689" spans="1:16" x14ac:dyDescent="0.3">
      <c r="A5689" t="s">
        <v>11354</v>
      </c>
      <c r="B5689">
        <v>10158763</v>
      </c>
      <c r="C5689" t="s">
        <v>94</v>
      </c>
      <c r="D5689" t="s">
        <v>37</v>
      </c>
      <c r="E5689" t="s">
        <v>15</v>
      </c>
      <c r="F5689" t="s">
        <v>33</v>
      </c>
      <c r="G5689" t="s">
        <v>6437</v>
      </c>
      <c r="I5689">
        <v>2199</v>
      </c>
      <c r="J5689" t="s">
        <v>118</v>
      </c>
      <c r="K5689">
        <v>4.0999999999999996</v>
      </c>
      <c r="L5689">
        <v>432</v>
      </c>
      <c r="M5689">
        <v>55.000000000000007</v>
      </c>
      <c r="N5689">
        <v>1209.45</v>
      </c>
      <c r="O5689">
        <v>989</v>
      </c>
      <c r="P5689" t="str">
        <f>IF(Table1[[#This Row],[Discount %]]&gt;50,"High Discount","Low Discount")</f>
        <v>High Discount</v>
      </c>
    </row>
    <row r="5690" spans="1:16" x14ac:dyDescent="0.3">
      <c r="A5690" t="s">
        <v>11355</v>
      </c>
      <c r="B5690">
        <v>13374960</v>
      </c>
      <c r="C5690" t="s">
        <v>116</v>
      </c>
      <c r="D5690" t="s">
        <v>37</v>
      </c>
      <c r="E5690" t="s">
        <v>47</v>
      </c>
      <c r="F5690" t="s">
        <v>33</v>
      </c>
      <c r="G5690" t="s">
        <v>11356</v>
      </c>
      <c r="I5690">
        <v>2999</v>
      </c>
      <c r="J5690" t="s">
        <v>399</v>
      </c>
      <c r="K5690">
        <v>4.2</v>
      </c>
      <c r="L5690">
        <v>432</v>
      </c>
      <c r="M5690">
        <v>70</v>
      </c>
      <c r="N5690">
        <v>2099.3000000000002</v>
      </c>
      <c r="O5690">
        <v>899</v>
      </c>
      <c r="P5690" t="str">
        <f>IF(Table1[[#This Row],[Discount %]]&gt;50,"High Discount","Low Discount")</f>
        <v>High Discount</v>
      </c>
    </row>
    <row r="5691" spans="1:16" x14ac:dyDescent="0.3">
      <c r="A5691" t="s">
        <v>11357</v>
      </c>
      <c r="B5691">
        <v>17526374</v>
      </c>
      <c r="C5691" t="s">
        <v>42</v>
      </c>
      <c r="D5691" t="s">
        <v>37</v>
      </c>
      <c r="E5691" t="s">
        <v>38</v>
      </c>
      <c r="F5691" t="s">
        <v>33</v>
      </c>
      <c r="G5691" t="s">
        <v>4784</v>
      </c>
      <c r="I5691">
        <v>1598</v>
      </c>
      <c r="J5691" t="s">
        <v>40</v>
      </c>
      <c r="K5691">
        <v>4.4000000000000004</v>
      </c>
      <c r="L5691">
        <v>432</v>
      </c>
      <c r="M5691">
        <v>53</v>
      </c>
      <c r="N5691">
        <v>846.94</v>
      </c>
      <c r="O5691">
        <v>751</v>
      </c>
      <c r="P5691" t="str">
        <f>IF(Table1[[#This Row],[Discount %]]&gt;50,"High Discount","Low Discount")</f>
        <v>High Discount</v>
      </c>
    </row>
    <row r="5692" spans="1:16" x14ac:dyDescent="0.3">
      <c r="A5692" t="s">
        <v>11358</v>
      </c>
      <c r="B5692">
        <v>11427890</v>
      </c>
      <c r="C5692" t="s">
        <v>11359</v>
      </c>
      <c r="D5692" t="s">
        <v>37</v>
      </c>
      <c r="E5692" t="s">
        <v>15</v>
      </c>
      <c r="F5692" t="s">
        <v>33</v>
      </c>
      <c r="G5692" t="s">
        <v>11360</v>
      </c>
      <c r="I5692">
        <v>799</v>
      </c>
      <c r="J5692" t="s">
        <v>6778</v>
      </c>
      <c r="K5692">
        <v>4.0999999999999996</v>
      </c>
      <c r="L5692">
        <v>432</v>
      </c>
      <c r="M5692">
        <v>53</v>
      </c>
      <c r="N5692">
        <v>423.47</v>
      </c>
      <c r="O5692">
        <v>375</v>
      </c>
      <c r="P5692" t="str">
        <f>IF(Table1[[#This Row],[Discount %]]&gt;50,"High Discount","Low Discount")</f>
        <v>High Discount</v>
      </c>
    </row>
    <row r="5693" spans="1:16" x14ac:dyDescent="0.3">
      <c r="A5693" t="s">
        <v>11361</v>
      </c>
      <c r="B5693">
        <v>1678853</v>
      </c>
      <c r="C5693" t="s">
        <v>42</v>
      </c>
      <c r="D5693" t="s">
        <v>14</v>
      </c>
      <c r="E5693" t="s">
        <v>47</v>
      </c>
      <c r="F5693" t="s">
        <v>16</v>
      </c>
      <c r="G5693" t="s">
        <v>11362</v>
      </c>
      <c r="H5693">
        <v>1124</v>
      </c>
      <c r="I5693">
        <v>2499</v>
      </c>
      <c r="J5693" t="s">
        <v>18</v>
      </c>
      <c r="K5693">
        <v>4.2</v>
      </c>
      <c r="L5693">
        <v>431</v>
      </c>
      <c r="M5693">
        <v>55.000000000000007</v>
      </c>
      <c r="N5693">
        <v>1374.4500000000003</v>
      </c>
      <c r="O5693">
        <v>1124</v>
      </c>
      <c r="P5693" t="str">
        <f>IF(Table1[[#This Row],[Discount %]]&gt;50,"High Discount","Low Discount")</f>
        <v>High Discount</v>
      </c>
    </row>
    <row r="5694" spans="1:16" x14ac:dyDescent="0.3">
      <c r="A5694" t="s">
        <v>11363</v>
      </c>
      <c r="B5694">
        <v>11351418</v>
      </c>
      <c r="C5694" t="s">
        <v>13</v>
      </c>
      <c r="D5694" t="s">
        <v>14</v>
      </c>
      <c r="E5694" t="s">
        <v>47</v>
      </c>
      <c r="F5694" t="s">
        <v>16</v>
      </c>
      <c r="G5694" t="s">
        <v>11364</v>
      </c>
      <c r="H5694">
        <v>1124</v>
      </c>
      <c r="I5694">
        <v>2499</v>
      </c>
      <c r="J5694" t="s">
        <v>18</v>
      </c>
      <c r="K5694">
        <v>4.3</v>
      </c>
      <c r="L5694">
        <v>431</v>
      </c>
      <c r="M5694">
        <v>55.000000000000007</v>
      </c>
      <c r="N5694">
        <v>1374.4500000000003</v>
      </c>
      <c r="O5694">
        <v>1124</v>
      </c>
      <c r="P5694" t="str">
        <f>IF(Table1[[#This Row],[Discount %]]&gt;50,"High Discount","Low Discount")</f>
        <v>High Discount</v>
      </c>
    </row>
    <row r="5695" spans="1:16" x14ac:dyDescent="0.3">
      <c r="A5695" t="s">
        <v>11365</v>
      </c>
      <c r="B5695">
        <v>2425788</v>
      </c>
      <c r="C5695" t="s">
        <v>13</v>
      </c>
      <c r="D5695" t="s">
        <v>14</v>
      </c>
      <c r="E5695" t="s">
        <v>15</v>
      </c>
      <c r="F5695" t="s">
        <v>16</v>
      </c>
      <c r="G5695" t="s">
        <v>11366</v>
      </c>
      <c r="H5695">
        <v>749</v>
      </c>
      <c r="I5695">
        <v>1499</v>
      </c>
      <c r="J5695" t="s">
        <v>18</v>
      </c>
      <c r="K5695">
        <v>3.8</v>
      </c>
      <c r="L5695">
        <v>431</v>
      </c>
      <c r="M5695">
        <v>50</v>
      </c>
      <c r="N5695">
        <v>749.5</v>
      </c>
      <c r="O5695">
        <v>749</v>
      </c>
      <c r="P5695" t="str">
        <f>IF(Table1[[#This Row],[Discount %]]&gt;50,"High Discount","Low Discount")</f>
        <v>Low Discount</v>
      </c>
    </row>
    <row r="5696" spans="1:16" x14ac:dyDescent="0.3">
      <c r="A5696" t="s">
        <v>11367</v>
      </c>
      <c r="B5696">
        <v>11807562</v>
      </c>
      <c r="C5696" t="s">
        <v>527</v>
      </c>
      <c r="D5696" t="s">
        <v>176</v>
      </c>
      <c r="E5696" t="s">
        <v>486</v>
      </c>
      <c r="F5696" t="s">
        <v>16</v>
      </c>
      <c r="G5696" t="s">
        <v>11368</v>
      </c>
      <c r="H5696">
        <v>868</v>
      </c>
      <c r="I5696">
        <v>2800</v>
      </c>
      <c r="J5696" t="s">
        <v>35</v>
      </c>
      <c r="K5696">
        <v>3.5</v>
      </c>
      <c r="L5696">
        <v>431</v>
      </c>
      <c r="M5696">
        <v>69</v>
      </c>
      <c r="N5696">
        <v>1932</v>
      </c>
      <c r="O5696">
        <v>868</v>
      </c>
      <c r="P5696" t="str">
        <f>IF(Table1[[#This Row],[Discount %]]&gt;50,"High Discount","Low Discount")</f>
        <v>High Discount</v>
      </c>
    </row>
    <row r="5697" spans="1:16" x14ac:dyDescent="0.3">
      <c r="A5697" t="s">
        <v>11369</v>
      </c>
      <c r="B5697">
        <v>9966849</v>
      </c>
      <c r="C5697" t="s">
        <v>889</v>
      </c>
      <c r="D5697" t="s">
        <v>176</v>
      </c>
      <c r="E5697" t="s">
        <v>890</v>
      </c>
      <c r="F5697" t="s">
        <v>16</v>
      </c>
      <c r="G5697" t="s">
        <v>11370</v>
      </c>
      <c r="H5697">
        <v>674</v>
      </c>
      <c r="I5697">
        <v>1499</v>
      </c>
      <c r="J5697" t="s">
        <v>35</v>
      </c>
      <c r="K5697">
        <v>4.3</v>
      </c>
      <c r="L5697">
        <v>431</v>
      </c>
      <c r="M5697">
        <v>55.000000000000007</v>
      </c>
      <c r="N5697">
        <v>824.45000000000016</v>
      </c>
      <c r="O5697">
        <v>674</v>
      </c>
      <c r="P5697" t="str">
        <f>IF(Table1[[#This Row],[Discount %]]&gt;50,"High Discount","Low Discount")</f>
        <v>High Discount</v>
      </c>
    </row>
    <row r="5698" spans="1:16" x14ac:dyDescent="0.3">
      <c r="A5698" t="s">
        <v>11371</v>
      </c>
      <c r="B5698">
        <v>11036950</v>
      </c>
      <c r="C5698" t="s">
        <v>324</v>
      </c>
      <c r="D5698" t="s">
        <v>176</v>
      </c>
      <c r="E5698" t="s">
        <v>890</v>
      </c>
      <c r="F5698" t="s">
        <v>16</v>
      </c>
      <c r="G5698" t="s">
        <v>11372</v>
      </c>
      <c r="I5698">
        <v>439</v>
      </c>
      <c r="J5698" t="s">
        <v>327</v>
      </c>
      <c r="K5698">
        <v>4</v>
      </c>
      <c r="L5698">
        <v>431</v>
      </c>
      <c r="M5698">
        <v>31</v>
      </c>
      <c r="N5698">
        <v>136.09</v>
      </c>
      <c r="O5698">
        <v>302</v>
      </c>
      <c r="P5698" t="str">
        <f>IF(Table1[[#This Row],[Discount %]]&gt;50,"High Discount","Low Discount")</f>
        <v>Low Discount</v>
      </c>
    </row>
    <row r="5699" spans="1:16" x14ac:dyDescent="0.3">
      <c r="A5699" t="s">
        <v>11373</v>
      </c>
      <c r="B5699">
        <v>11420358</v>
      </c>
      <c r="C5699" t="s">
        <v>324</v>
      </c>
      <c r="D5699" t="s">
        <v>176</v>
      </c>
      <c r="E5699" t="s">
        <v>325</v>
      </c>
      <c r="F5699" t="s">
        <v>16</v>
      </c>
      <c r="G5699" t="s">
        <v>11374</v>
      </c>
      <c r="I5699">
        <v>299</v>
      </c>
      <c r="J5699" t="s">
        <v>327</v>
      </c>
      <c r="K5699">
        <v>4.5</v>
      </c>
      <c r="L5699">
        <v>431</v>
      </c>
      <c r="M5699">
        <v>31</v>
      </c>
      <c r="N5699">
        <v>92.69</v>
      </c>
      <c r="O5699">
        <v>206</v>
      </c>
      <c r="P5699" t="str">
        <f>IF(Table1[[#This Row],[Discount %]]&gt;50,"High Discount","Low Discount")</f>
        <v>Low Discount</v>
      </c>
    </row>
    <row r="5700" spans="1:16" x14ac:dyDescent="0.3">
      <c r="A5700" t="s">
        <v>11375</v>
      </c>
      <c r="B5700">
        <v>10285715</v>
      </c>
      <c r="C5700" t="s">
        <v>46</v>
      </c>
      <c r="D5700" t="s">
        <v>25</v>
      </c>
      <c r="E5700" t="s">
        <v>26</v>
      </c>
      <c r="F5700" t="s">
        <v>16</v>
      </c>
      <c r="G5700" t="s">
        <v>1639</v>
      </c>
      <c r="H5700">
        <v>587</v>
      </c>
      <c r="I5700">
        <v>1249</v>
      </c>
      <c r="J5700" t="s">
        <v>79</v>
      </c>
      <c r="K5700">
        <v>4.2</v>
      </c>
      <c r="L5700">
        <v>431</v>
      </c>
      <c r="M5700">
        <v>53</v>
      </c>
      <c r="N5700">
        <v>661.97</v>
      </c>
      <c r="O5700">
        <v>587</v>
      </c>
      <c r="P5700" t="str">
        <f>IF(Table1[[#This Row],[Discount %]]&gt;50,"High Discount","Low Discount")</f>
        <v>High Discount</v>
      </c>
    </row>
    <row r="5701" spans="1:16" x14ac:dyDescent="0.3">
      <c r="A5701" t="s">
        <v>11376</v>
      </c>
      <c r="B5701">
        <v>13441080</v>
      </c>
      <c r="C5701" t="s">
        <v>459</v>
      </c>
      <c r="D5701" t="s">
        <v>25</v>
      </c>
      <c r="E5701" t="s">
        <v>1812</v>
      </c>
      <c r="F5701" t="s">
        <v>16</v>
      </c>
      <c r="G5701" t="s">
        <v>11377</v>
      </c>
      <c r="I5701">
        <v>2299</v>
      </c>
      <c r="J5701" t="s">
        <v>40</v>
      </c>
      <c r="K5701">
        <v>4.4000000000000004</v>
      </c>
      <c r="L5701">
        <v>431</v>
      </c>
      <c r="M5701">
        <v>52</v>
      </c>
      <c r="N5701">
        <v>1195.48</v>
      </c>
      <c r="O5701">
        <v>1103</v>
      </c>
      <c r="P5701" t="str">
        <f>IF(Table1[[#This Row],[Discount %]]&gt;50,"High Discount","Low Discount")</f>
        <v>High Discount</v>
      </c>
    </row>
    <row r="5702" spans="1:16" x14ac:dyDescent="0.3">
      <c r="A5702" t="s">
        <v>11378</v>
      </c>
      <c r="B5702">
        <v>14127406</v>
      </c>
      <c r="C5702" t="s">
        <v>2242</v>
      </c>
      <c r="D5702" t="s">
        <v>25</v>
      </c>
      <c r="E5702" t="s">
        <v>38</v>
      </c>
      <c r="F5702" t="s">
        <v>16</v>
      </c>
      <c r="G5702" t="s">
        <v>11379</v>
      </c>
      <c r="H5702">
        <v>339</v>
      </c>
      <c r="I5702">
        <v>399</v>
      </c>
      <c r="J5702" t="s">
        <v>35</v>
      </c>
      <c r="K5702">
        <v>4.2</v>
      </c>
      <c r="L5702">
        <v>431</v>
      </c>
      <c r="M5702">
        <v>15</v>
      </c>
      <c r="N5702">
        <v>59.85</v>
      </c>
      <c r="O5702">
        <v>339</v>
      </c>
      <c r="P5702" t="str">
        <f>IF(Table1[[#This Row],[Discount %]]&gt;50,"High Discount","Low Discount")</f>
        <v>Low Discount</v>
      </c>
    </row>
    <row r="5703" spans="1:16" x14ac:dyDescent="0.3">
      <c r="A5703" t="s">
        <v>11380</v>
      </c>
      <c r="B5703">
        <v>14431030</v>
      </c>
      <c r="C5703" t="s">
        <v>56</v>
      </c>
      <c r="D5703" t="s">
        <v>68</v>
      </c>
      <c r="E5703" t="s">
        <v>82</v>
      </c>
      <c r="F5703" t="s">
        <v>33</v>
      </c>
      <c r="G5703" t="s">
        <v>11381</v>
      </c>
      <c r="H5703">
        <v>479</v>
      </c>
      <c r="I5703">
        <v>1199</v>
      </c>
      <c r="J5703" t="s">
        <v>88</v>
      </c>
      <c r="K5703">
        <v>4.4000000000000004</v>
      </c>
      <c r="L5703">
        <v>431</v>
      </c>
      <c r="M5703">
        <v>60</v>
      </c>
      <c r="N5703">
        <v>719.4</v>
      </c>
      <c r="O5703">
        <v>479</v>
      </c>
      <c r="P5703" t="str">
        <f>IF(Table1[[#This Row],[Discount %]]&gt;50,"High Discount","Low Discount")</f>
        <v>High Discount</v>
      </c>
    </row>
    <row r="5704" spans="1:16" x14ac:dyDescent="0.3">
      <c r="A5704" t="s">
        <v>11382</v>
      </c>
      <c r="B5704">
        <v>13755686</v>
      </c>
      <c r="C5704" t="s">
        <v>818</v>
      </c>
      <c r="D5704" t="s">
        <v>68</v>
      </c>
      <c r="E5704" t="s">
        <v>69</v>
      </c>
      <c r="F5704" t="s">
        <v>33</v>
      </c>
      <c r="G5704" t="s">
        <v>11383</v>
      </c>
      <c r="H5704">
        <v>2279</v>
      </c>
      <c r="I5704">
        <v>5699</v>
      </c>
      <c r="J5704" t="s">
        <v>35</v>
      </c>
      <c r="K5704">
        <v>4.4000000000000004</v>
      </c>
      <c r="L5704">
        <v>431</v>
      </c>
      <c r="M5704">
        <v>60</v>
      </c>
      <c r="N5704">
        <v>3419.4</v>
      </c>
      <c r="O5704">
        <v>2279</v>
      </c>
      <c r="P5704" t="str">
        <f>IF(Table1[[#This Row],[Discount %]]&gt;50,"High Discount","Low Discount")</f>
        <v>High Discount</v>
      </c>
    </row>
    <row r="5705" spans="1:16" x14ac:dyDescent="0.3">
      <c r="A5705" t="s">
        <v>11384</v>
      </c>
      <c r="B5705">
        <v>13895534</v>
      </c>
      <c r="C5705" t="s">
        <v>875</v>
      </c>
      <c r="D5705" t="s">
        <v>68</v>
      </c>
      <c r="E5705" t="s">
        <v>69</v>
      </c>
      <c r="F5705" t="s">
        <v>33</v>
      </c>
      <c r="G5705" t="s">
        <v>11385</v>
      </c>
      <c r="H5705">
        <v>2399</v>
      </c>
      <c r="I5705">
        <v>5999</v>
      </c>
      <c r="J5705" t="s">
        <v>101</v>
      </c>
      <c r="K5705">
        <v>4.2</v>
      </c>
      <c r="L5705">
        <v>431</v>
      </c>
      <c r="M5705">
        <v>60</v>
      </c>
      <c r="N5705">
        <v>3599.4</v>
      </c>
      <c r="O5705">
        <v>2399</v>
      </c>
      <c r="P5705" t="str">
        <f>IF(Table1[[#This Row],[Discount %]]&gt;50,"High Discount","Low Discount")</f>
        <v>High Discount</v>
      </c>
    </row>
    <row r="5706" spans="1:16" x14ac:dyDescent="0.3">
      <c r="A5706" t="s">
        <v>11386</v>
      </c>
      <c r="B5706">
        <v>1865934</v>
      </c>
      <c r="C5706" t="s">
        <v>324</v>
      </c>
      <c r="D5706" t="s">
        <v>31</v>
      </c>
      <c r="E5706" t="s">
        <v>104</v>
      </c>
      <c r="F5706" t="s">
        <v>33</v>
      </c>
      <c r="G5706" t="s">
        <v>11387</v>
      </c>
      <c r="I5706">
        <v>429</v>
      </c>
      <c r="J5706" t="s">
        <v>11388</v>
      </c>
      <c r="K5706">
        <v>4.4000000000000004</v>
      </c>
      <c r="L5706">
        <v>431</v>
      </c>
      <c r="M5706">
        <v>44</v>
      </c>
      <c r="N5706">
        <v>188.76</v>
      </c>
      <c r="O5706">
        <v>240</v>
      </c>
      <c r="P5706" t="str">
        <f>IF(Table1[[#This Row],[Discount %]]&gt;50,"High Discount","Low Discount")</f>
        <v>Low Discount</v>
      </c>
    </row>
    <row r="5707" spans="1:16" x14ac:dyDescent="0.3">
      <c r="A5707" t="s">
        <v>11389</v>
      </c>
      <c r="B5707">
        <v>782806</v>
      </c>
      <c r="C5707" t="s">
        <v>383</v>
      </c>
      <c r="D5707" t="s">
        <v>31</v>
      </c>
      <c r="E5707" t="s">
        <v>271</v>
      </c>
      <c r="F5707" t="s">
        <v>33</v>
      </c>
      <c r="G5707" t="s">
        <v>11390</v>
      </c>
      <c r="H5707">
        <v>485</v>
      </c>
      <c r="I5707">
        <v>607</v>
      </c>
      <c r="J5707" t="s">
        <v>35</v>
      </c>
      <c r="K5707">
        <v>3.8</v>
      </c>
      <c r="L5707">
        <v>431</v>
      </c>
      <c r="M5707">
        <v>20</v>
      </c>
      <c r="N5707">
        <v>121.4</v>
      </c>
      <c r="O5707">
        <v>485</v>
      </c>
      <c r="P5707" t="str">
        <f>IF(Table1[[#This Row],[Discount %]]&gt;50,"High Discount","Low Discount")</f>
        <v>Low Discount</v>
      </c>
    </row>
    <row r="5708" spans="1:16" x14ac:dyDescent="0.3">
      <c r="A5708" t="s">
        <v>11391</v>
      </c>
      <c r="B5708">
        <v>17477348</v>
      </c>
      <c r="C5708" t="s">
        <v>94</v>
      </c>
      <c r="D5708" t="s">
        <v>37</v>
      </c>
      <c r="E5708" t="s">
        <v>38</v>
      </c>
      <c r="F5708" t="s">
        <v>33</v>
      </c>
      <c r="G5708" t="s">
        <v>5455</v>
      </c>
      <c r="I5708">
        <v>1598</v>
      </c>
      <c r="J5708" t="s">
        <v>40</v>
      </c>
      <c r="K5708">
        <v>4.3</v>
      </c>
      <c r="L5708">
        <v>431</v>
      </c>
      <c r="M5708">
        <v>60</v>
      </c>
      <c r="N5708">
        <v>958.8</v>
      </c>
      <c r="O5708">
        <v>639</v>
      </c>
      <c r="P5708" t="str">
        <f>IF(Table1[[#This Row],[Discount %]]&gt;50,"High Discount","Low Discount")</f>
        <v>High Discount</v>
      </c>
    </row>
    <row r="5709" spans="1:16" x14ac:dyDescent="0.3">
      <c r="A5709" t="s">
        <v>11392</v>
      </c>
      <c r="B5709">
        <v>10604576</v>
      </c>
      <c r="C5709" t="s">
        <v>161</v>
      </c>
      <c r="D5709" t="s">
        <v>37</v>
      </c>
      <c r="E5709" t="s">
        <v>343</v>
      </c>
      <c r="F5709" t="s">
        <v>33</v>
      </c>
      <c r="G5709" t="s">
        <v>11393</v>
      </c>
      <c r="I5709">
        <v>1599</v>
      </c>
      <c r="J5709" t="s">
        <v>118</v>
      </c>
      <c r="K5709">
        <v>4.2</v>
      </c>
      <c r="L5709">
        <v>431</v>
      </c>
      <c r="M5709">
        <v>55.000000000000007</v>
      </c>
      <c r="N5709">
        <v>879.45000000000016</v>
      </c>
      <c r="O5709">
        <v>719</v>
      </c>
      <c r="P5709" t="str">
        <f>IF(Table1[[#This Row],[Discount %]]&gt;50,"High Discount","Low Discount")</f>
        <v>High Discount</v>
      </c>
    </row>
    <row r="5710" spans="1:16" x14ac:dyDescent="0.3">
      <c r="A5710" t="s">
        <v>11394</v>
      </c>
      <c r="B5710">
        <v>10728888</v>
      </c>
      <c r="C5710" t="s">
        <v>659</v>
      </c>
      <c r="D5710" t="s">
        <v>37</v>
      </c>
      <c r="E5710" t="s">
        <v>15</v>
      </c>
      <c r="F5710" t="s">
        <v>33</v>
      </c>
      <c r="G5710" t="s">
        <v>11395</v>
      </c>
      <c r="I5710">
        <v>2399</v>
      </c>
      <c r="J5710" t="s">
        <v>399</v>
      </c>
      <c r="K5710">
        <v>4</v>
      </c>
      <c r="L5710">
        <v>431</v>
      </c>
      <c r="M5710">
        <v>50</v>
      </c>
      <c r="N5710">
        <v>1199.5</v>
      </c>
      <c r="O5710">
        <v>1199</v>
      </c>
      <c r="P5710" t="str">
        <f>IF(Table1[[#This Row],[Discount %]]&gt;50,"High Discount","Low Discount")</f>
        <v>Low Discount</v>
      </c>
    </row>
    <row r="5711" spans="1:16" x14ac:dyDescent="0.3">
      <c r="A5711" t="s">
        <v>11396</v>
      </c>
      <c r="B5711">
        <v>11144158</v>
      </c>
      <c r="C5711" t="s">
        <v>42</v>
      </c>
      <c r="D5711" t="s">
        <v>37</v>
      </c>
      <c r="E5711" t="s">
        <v>47</v>
      </c>
      <c r="F5711" t="s">
        <v>33</v>
      </c>
      <c r="G5711" t="s">
        <v>11397</v>
      </c>
      <c r="I5711">
        <v>2499</v>
      </c>
      <c r="J5711" t="s">
        <v>118</v>
      </c>
      <c r="K5711">
        <v>4.0999999999999996</v>
      </c>
      <c r="L5711">
        <v>431</v>
      </c>
      <c r="M5711">
        <v>30.000000000000004</v>
      </c>
      <c r="N5711">
        <v>749.70000000000016</v>
      </c>
      <c r="O5711">
        <v>1749</v>
      </c>
      <c r="P5711" t="str">
        <f>IF(Table1[[#This Row],[Discount %]]&gt;50,"High Discount","Low Discount")</f>
        <v>Low Discount</v>
      </c>
    </row>
    <row r="5712" spans="1:16" x14ac:dyDescent="0.3">
      <c r="A5712" t="s">
        <v>11398</v>
      </c>
      <c r="B5712">
        <v>13601688</v>
      </c>
      <c r="C5712" t="s">
        <v>13</v>
      </c>
      <c r="D5712" t="s">
        <v>37</v>
      </c>
      <c r="E5712" t="s">
        <v>38</v>
      </c>
      <c r="F5712" t="s">
        <v>33</v>
      </c>
      <c r="G5712" t="s">
        <v>11399</v>
      </c>
      <c r="I5712">
        <v>999</v>
      </c>
      <c r="J5712" t="s">
        <v>40</v>
      </c>
      <c r="K5712">
        <v>4.2</v>
      </c>
      <c r="L5712">
        <v>431</v>
      </c>
      <c r="M5712">
        <v>65</v>
      </c>
      <c r="N5712">
        <v>649.35</v>
      </c>
      <c r="O5712">
        <v>349</v>
      </c>
      <c r="P5712" t="str">
        <f>IF(Table1[[#This Row],[Discount %]]&gt;50,"High Discount","Low Discount")</f>
        <v>High Discount</v>
      </c>
    </row>
    <row r="5713" spans="1:16" x14ac:dyDescent="0.3">
      <c r="A5713" t="s">
        <v>11400</v>
      </c>
      <c r="B5713">
        <v>13859460</v>
      </c>
      <c r="C5713" t="s">
        <v>13</v>
      </c>
      <c r="D5713" t="s">
        <v>14</v>
      </c>
      <c r="E5713" t="s">
        <v>47</v>
      </c>
      <c r="F5713" t="s">
        <v>16</v>
      </c>
      <c r="G5713" t="s">
        <v>6551</v>
      </c>
      <c r="I5713">
        <v>1499</v>
      </c>
      <c r="J5713" t="s">
        <v>18</v>
      </c>
      <c r="K5713">
        <v>4</v>
      </c>
      <c r="L5713">
        <v>430</v>
      </c>
      <c r="M5713">
        <v>52</v>
      </c>
      <c r="N5713">
        <v>779.48</v>
      </c>
      <c r="O5713">
        <v>719</v>
      </c>
      <c r="P5713" t="str">
        <f>IF(Table1[[#This Row],[Discount %]]&gt;50,"High Discount","Low Discount")</f>
        <v>High Discount</v>
      </c>
    </row>
    <row r="5714" spans="1:16" x14ac:dyDescent="0.3">
      <c r="A5714" t="s">
        <v>11401</v>
      </c>
      <c r="B5714">
        <v>14813398</v>
      </c>
      <c r="C5714" t="s">
        <v>46</v>
      </c>
      <c r="D5714" t="s">
        <v>14</v>
      </c>
      <c r="E5714" t="s">
        <v>21</v>
      </c>
      <c r="F5714" t="s">
        <v>16</v>
      </c>
      <c r="G5714" t="s">
        <v>11402</v>
      </c>
      <c r="H5714">
        <v>422</v>
      </c>
      <c r="I5714">
        <v>899</v>
      </c>
      <c r="J5714" t="s">
        <v>23</v>
      </c>
      <c r="K5714">
        <v>4.2</v>
      </c>
      <c r="L5714">
        <v>430</v>
      </c>
      <c r="M5714">
        <v>53</v>
      </c>
      <c r="N5714">
        <v>476.47</v>
      </c>
      <c r="O5714">
        <v>422</v>
      </c>
      <c r="P5714" t="str">
        <f>IF(Table1[[#This Row],[Discount %]]&gt;50,"High Discount","Low Discount")</f>
        <v>High Discount</v>
      </c>
    </row>
    <row r="5715" spans="1:16" x14ac:dyDescent="0.3">
      <c r="A5715" t="s">
        <v>11403</v>
      </c>
      <c r="B5715">
        <v>12422336</v>
      </c>
      <c r="C5715" t="s">
        <v>149</v>
      </c>
      <c r="D5715" t="s">
        <v>14</v>
      </c>
      <c r="E5715" t="s">
        <v>15</v>
      </c>
      <c r="F5715" t="s">
        <v>16</v>
      </c>
      <c r="G5715" t="s">
        <v>153</v>
      </c>
      <c r="H5715">
        <v>1429</v>
      </c>
      <c r="I5715">
        <v>2599</v>
      </c>
      <c r="J5715" t="s">
        <v>151</v>
      </c>
      <c r="K5715">
        <v>4</v>
      </c>
      <c r="L5715">
        <v>430</v>
      </c>
      <c r="M5715">
        <v>44.999999999999993</v>
      </c>
      <c r="N5715">
        <v>1169.55</v>
      </c>
      <c r="O5715">
        <v>1429</v>
      </c>
      <c r="P5715" t="str">
        <f>IF(Table1[[#This Row],[Discount %]]&gt;50,"High Discount","Low Discount")</f>
        <v>Low Discount</v>
      </c>
    </row>
    <row r="5716" spans="1:16" x14ac:dyDescent="0.3">
      <c r="A5716" t="s">
        <v>11404</v>
      </c>
      <c r="B5716">
        <v>11354694</v>
      </c>
      <c r="C5716" t="s">
        <v>13</v>
      </c>
      <c r="D5716" t="s">
        <v>14</v>
      </c>
      <c r="E5716" t="s">
        <v>47</v>
      </c>
      <c r="F5716" t="s">
        <v>16</v>
      </c>
      <c r="G5716" t="s">
        <v>2059</v>
      </c>
      <c r="H5716">
        <v>839</v>
      </c>
      <c r="I5716">
        <v>2099</v>
      </c>
      <c r="J5716" t="s">
        <v>18</v>
      </c>
      <c r="K5716">
        <v>3.8</v>
      </c>
      <c r="L5716">
        <v>430</v>
      </c>
      <c r="M5716">
        <v>60.000000000000007</v>
      </c>
      <c r="N5716">
        <v>1259.4000000000001</v>
      </c>
      <c r="O5716">
        <v>839</v>
      </c>
      <c r="P5716" t="str">
        <f>IF(Table1[[#This Row],[Discount %]]&gt;50,"High Discount","Low Discount")</f>
        <v>High Discount</v>
      </c>
    </row>
    <row r="5717" spans="1:16" x14ac:dyDescent="0.3">
      <c r="A5717" t="s">
        <v>11405</v>
      </c>
      <c r="B5717">
        <v>2389023</v>
      </c>
      <c r="C5717" t="s">
        <v>485</v>
      </c>
      <c r="D5717" t="s">
        <v>14</v>
      </c>
      <c r="E5717" t="s">
        <v>47</v>
      </c>
      <c r="F5717" t="s">
        <v>16</v>
      </c>
      <c r="G5717" t="s">
        <v>11406</v>
      </c>
      <c r="H5717">
        <v>929</v>
      </c>
      <c r="I5717">
        <v>1499</v>
      </c>
      <c r="J5717" t="s">
        <v>6389</v>
      </c>
      <c r="K5717">
        <v>4.2</v>
      </c>
      <c r="L5717">
        <v>430</v>
      </c>
      <c r="M5717">
        <v>38</v>
      </c>
      <c r="N5717">
        <v>569.62</v>
      </c>
      <c r="O5717">
        <v>929</v>
      </c>
      <c r="P5717" t="str">
        <f>IF(Table1[[#This Row],[Discount %]]&gt;50,"High Discount","Low Discount")</f>
        <v>Low Discount</v>
      </c>
    </row>
    <row r="5718" spans="1:16" x14ac:dyDescent="0.3">
      <c r="A5718" t="s">
        <v>11407</v>
      </c>
      <c r="B5718">
        <v>11274640</v>
      </c>
      <c r="C5718" t="s">
        <v>13</v>
      </c>
      <c r="D5718" t="s">
        <v>14</v>
      </c>
      <c r="E5718" t="s">
        <v>15</v>
      </c>
      <c r="F5718" t="s">
        <v>16</v>
      </c>
      <c r="G5718" t="s">
        <v>1168</v>
      </c>
      <c r="H5718">
        <v>599</v>
      </c>
      <c r="I5718">
        <v>1499</v>
      </c>
      <c r="J5718" t="s">
        <v>18</v>
      </c>
      <c r="K5718">
        <v>4</v>
      </c>
      <c r="L5718">
        <v>430</v>
      </c>
      <c r="M5718">
        <v>60</v>
      </c>
      <c r="N5718">
        <v>899.4</v>
      </c>
      <c r="O5718">
        <v>599</v>
      </c>
      <c r="P5718" t="str">
        <f>IF(Table1[[#This Row],[Discount %]]&gt;50,"High Discount","Low Discount")</f>
        <v>High Discount</v>
      </c>
    </row>
    <row r="5719" spans="1:16" x14ac:dyDescent="0.3">
      <c r="A5719" t="s">
        <v>11408</v>
      </c>
      <c r="B5719">
        <v>7279564</v>
      </c>
      <c r="C5719" t="s">
        <v>85</v>
      </c>
      <c r="D5719" t="s">
        <v>68</v>
      </c>
      <c r="E5719" t="s">
        <v>69</v>
      </c>
      <c r="F5719" t="s">
        <v>33</v>
      </c>
      <c r="G5719" t="s">
        <v>11409</v>
      </c>
      <c r="H5719">
        <v>839</v>
      </c>
      <c r="I5719">
        <v>2399</v>
      </c>
      <c r="J5719" t="s">
        <v>88</v>
      </c>
      <c r="K5719">
        <v>4</v>
      </c>
      <c r="L5719">
        <v>430</v>
      </c>
      <c r="M5719">
        <v>64.999999999999986</v>
      </c>
      <c r="N5719">
        <v>1559.3499999999997</v>
      </c>
      <c r="O5719">
        <v>839</v>
      </c>
      <c r="P5719" t="str">
        <f>IF(Table1[[#This Row],[Discount %]]&gt;50,"High Discount","Low Discount")</f>
        <v>High Discount</v>
      </c>
    </row>
    <row r="5720" spans="1:16" x14ac:dyDescent="0.3">
      <c r="A5720" t="s">
        <v>11410</v>
      </c>
      <c r="B5720">
        <v>9285083</v>
      </c>
      <c r="C5720" t="s">
        <v>1074</v>
      </c>
      <c r="D5720" t="s">
        <v>68</v>
      </c>
      <c r="E5720" t="s">
        <v>69</v>
      </c>
      <c r="F5720" t="s">
        <v>33</v>
      </c>
      <c r="G5720" t="s">
        <v>11307</v>
      </c>
      <c r="H5720">
        <v>1331</v>
      </c>
      <c r="I5720">
        <v>3599</v>
      </c>
      <c r="J5720" t="s">
        <v>23</v>
      </c>
      <c r="K5720">
        <v>4.2</v>
      </c>
      <c r="L5720">
        <v>430</v>
      </c>
      <c r="M5720">
        <v>63</v>
      </c>
      <c r="N5720">
        <v>2267.37</v>
      </c>
      <c r="O5720">
        <v>1331</v>
      </c>
      <c r="P5720" t="str">
        <f>IF(Table1[[#This Row],[Discount %]]&gt;50,"High Discount","Low Discount")</f>
        <v>High Discount</v>
      </c>
    </row>
    <row r="5721" spans="1:16" x14ac:dyDescent="0.3">
      <c r="A5721" t="s">
        <v>11411</v>
      </c>
      <c r="B5721">
        <v>13936520</v>
      </c>
      <c r="C5721" t="s">
        <v>818</v>
      </c>
      <c r="D5721" t="s">
        <v>68</v>
      </c>
      <c r="E5721" t="s">
        <v>69</v>
      </c>
      <c r="F5721" t="s">
        <v>33</v>
      </c>
      <c r="G5721" t="s">
        <v>11412</v>
      </c>
      <c r="H5721">
        <v>2279</v>
      </c>
      <c r="I5721">
        <v>5699</v>
      </c>
      <c r="J5721" t="s">
        <v>35</v>
      </c>
      <c r="K5721">
        <v>4.0999999999999996</v>
      </c>
      <c r="L5721">
        <v>430</v>
      </c>
      <c r="M5721">
        <v>60</v>
      </c>
      <c r="N5721">
        <v>3419.4</v>
      </c>
      <c r="O5721">
        <v>2279</v>
      </c>
      <c r="P5721" t="str">
        <f>IF(Table1[[#This Row],[Discount %]]&gt;50,"High Discount","Low Discount")</f>
        <v>High Discount</v>
      </c>
    </row>
    <row r="5722" spans="1:16" x14ac:dyDescent="0.3">
      <c r="A5722" t="s">
        <v>11413</v>
      </c>
      <c r="B5722">
        <v>13081848</v>
      </c>
      <c r="C5722" t="s">
        <v>81</v>
      </c>
      <c r="D5722" t="s">
        <v>68</v>
      </c>
      <c r="E5722" t="s">
        <v>500</v>
      </c>
      <c r="F5722" t="s">
        <v>33</v>
      </c>
      <c r="G5722" t="s">
        <v>11414</v>
      </c>
      <c r="H5722">
        <v>399</v>
      </c>
      <c r="I5722">
        <v>999</v>
      </c>
      <c r="J5722" t="s">
        <v>18</v>
      </c>
      <c r="K5722">
        <v>4.0999999999999996</v>
      </c>
      <c r="L5722">
        <v>430</v>
      </c>
      <c r="M5722">
        <v>60</v>
      </c>
      <c r="N5722">
        <v>599.4</v>
      </c>
      <c r="O5722">
        <v>399</v>
      </c>
      <c r="P5722" t="str">
        <f>IF(Table1[[#This Row],[Discount %]]&gt;50,"High Discount","Low Discount")</f>
        <v>High Discount</v>
      </c>
    </row>
    <row r="5723" spans="1:16" x14ac:dyDescent="0.3">
      <c r="A5723" t="s">
        <v>11415</v>
      </c>
      <c r="B5723">
        <v>8434291</v>
      </c>
      <c r="C5723" t="s">
        <v>56</v>
      </c>
      <c r="D5723" t="s">
        <v>86</v>
      </c>
      <c r="E5723" t="s">
        <v>43</v>
      </c>
      <c r="F5723" t="s">
        <v>33</v>
      </c>
      <c r="G5723" t="s">
        <v>11416</v>
      </c>
      <c r="H5723">
        <v>419</v>
      </c>
      <c r="I5723">
        <v>1399</v>
      </c>
      <c r="J5723" t="s">
        <v>35</v>
      </c>
      <c r="K5723">
        <v>4</v>
      </c>
      <c r="L5723">
        <v>430</v>
      </c>
      <c r="M5723">
        <v>70</v>
      </c>
      <c r="N5723">
        <v>979.3</v>
      </c>
      <c r="O5723">
        <v>419</v>
      </c>
      <c r="P5723" t="str">
        <f>IF(Table1[[#This Row],[Discount %]]&gt;50,"High Discount","Low Discount")</f>
        <v>High Discount</v>
      </c>
    </row>
    <row r="5724" spans="1:16" x14ac:dyDescent="0.3">
      <c r="A5724" t="s">
        <v>11417</v>
      </c>
      <c r="B5724">
        <v>12221994</v>
      </c>
      <c r="C5724" t="s">
        <v>161</v>
      </c>
      <c r="D5724" t="s">
        <v>60</v>
      </c>
      <c r="E5724" t="s">
        <v>21</v>
      </c>
      <c r="F5724" t="s">
        <v>33</v>
      </c>
      <c r="G5724" t="s">
        <v>11418</v>
      </c>
      <c r="H5724">
        <v>719</v>
      </c>
      <c r="I5724">
        <v>1599</v>
      </c>
      <c r="J5724" t="s">
        <v>101</v>
      </c>
      <c r="K5724">
        <v>4.4000000000000004</v>
      </c>
      <c r="L5724">
        <v>430</v>
      </c>
      <c r="M5724">
        <v>55.000000000000007</v>
      </c>
      <c r="N5724">
        <v>879.45000000000016</v>
      </c>
      <c r="O5724">
        <v>719</v>
      </c>
      <c r="P5724" t="str">
        <f>IF(Table1[[#This Row],[Discount %]]&gt;50,"High Discount","Low Discount")</f>
        <v>High Discount</v>
      </c>
    </row>
    <row r="5725" spans="1:16" x14ac:dyDescent="0.3">
      <c r="A5725" t="s">
        <v>11419</v>
      </c>
      <c r="B5725">
        <v>9631649</v>
      </c>
      <c r="C5725" t="s">
        <v>754</v>
      </c>
      <c r="D5725" t="s">
        <v>37</v>
      </c>
      <c r="E5725" t="s">
        <v>131</v>
      </c>
      <c r="F5725" t="s">
        <v>33</v>
      </c>
      <c r="G5725" t="s">
        <v>11420</v>
      </c>
      <c r="I5725">
        <v>1499</v>
      </c>
      <c r="J5725" t="s">
        <v>23</v>
      </c>
      <c r="K5725">
        <v>4.2</v>
      </c>
      <c r="L5725">
        <v>430</v>
      </c>
      <c r="M5725">
        <v>59</v>
      </c>
      <c r="N5725">
        <v>884.41</v>
      </c>
      <c r="O5725">
        <v>614</v>
      </c>
      <c r="P5725" t="str">
        <f>IF(Table1[[#This Row],[Discount %]]&gt;50,"High Discount","Low Discount")</f>
        <v>High Discount</v>
      </c>
    </row>
    <row r="5726" spans="1:16" x14ac:dyDescent="0.3">
      <c r="A5726" t="s">
        <v>11421</v>
      </c>
      <c r="B5726">
        <v>11193504</v>
      </c>
      <c r="C5726" t="s">
        <v>1325</v>
      </c>
      <c r="D5726" t="s">
        <v>37</v>
      </c>
      <c r="E5726" t="s">
        <v>26</v>
      </c>
      <c r="F5726" t="s">
        <v>33</v>
      </c>
      <c r="G5726" t="s">
        <v>11422</v>
      </c>
      <c r="I5726">
        <v>1499</v>
      </c>
      <c r="J5726" t="s">
        <v>40</v>
      </c>
      <c r="K5726">
        <v>4</v>
      </c>
      <c r="L5726">
        <v>430</v>
      </c>
      <c r="M5726">
        <v>55.000000000000007</v>
      </c>
      <c r="N5726">
        <v>824.45000000000016</v>
      </c>
      <c r="O5726">
        <v>674</v>
      </c>
      <c r="P5726" t="str">
        <f>IF(Table1[[#This Row],[Discount %]]&gt;50,"High Discount","Low Discount")</f>
        <v>High Discount</v>
      </c>
    </row>
    <row r="5727" spans="1:16" x14ac:dyDescent="0.3">
      <c r="A5727" t="s">
        <v>11423</v>
      </c>
      <c r="B5727">
        <v>12206326</v>
      </c>
      <c r="C5727" t="s">
        <v>840</v>
      </c>
      <c r="D5727" t="s">
        <v>37</v>
      </c>
      <c r="E5727" t="s">
        <v>343</v>
      </c>
      <c r="F5727" t="s">
        <v>33</v>
      </c>
      <c r="G5727" t="s">
        <v>11424</v>
      </c>
      <c r="I5727">
        <v>1599</v>
      </c>
      <c r="J5727" t="s">
        <v>399</v>
      </c>
      <c r="K5727">
        <v>4.3</v>
      </c>
      <c r="L5727">
        <v>430</v>
      </c>
      <c r="M5727">
        <v>44.999999999999993</v>
      </c>
      <c r="N5727">
        <v>719.54999999999984</v>
      </c>
      <c r="O5727">
        <v>879</v>
      </c>
      <c r="P5727" t="str">
        <f>IF(Table1[[#This Row],[Discount %]]&gt;50,"High Discount","Low Discount")</f>
        <v>Low Discount</v>
      </c>
    </row>
    <row r="5728" spans="1:16" x14ac:dyDescent="0.3">
      <c r="A5728" t="s">
        <v>11425</v>
      </c>
      <c r="B5728">
        <v>12983742</v>
      </c>
      <c r="C5728" t="s">
        <v>42</v>
      </c>
      <c r="D5728" t="s">
        <v>14</v>
      </c>
      <c r="E5728" t="s">
        <v>15</v>
      </c>
      <c r="F5728" t="s">
        <v>16</v>
      </c>
      <c r="G5728" t="s">
        <v>11426</v>
      </c>
      <c r="H5728">
        <v>1044</v>
      </c>
      <c r="I5728">
        <v>1899</v>
      </c>
      <c r="J5728" t="s">
        <v>18</v>
      </c>
      <c r="K5728">
        <v>3.7</v>
      </c>
      <c r="L5728">
        <v>429</v>
      </c>
      <c r="M5728">
        <v>44.999999999999993</v>
      </c>
      <c r="N5728">
        <v>854.54999999999984</v>
      </c>
      <c r="O5728">
        <v>1044</v>
      </c>
      <c r="P5728" t="str">
        <f>IF(Table1[[#This Row],[Discount %]]&gt;50,"High Discount","Low Discount")</f>
        <v>Low Discount</v>
      </c>
    </row>
    <row r="5729" spans="1:16" x14ac:dyDescent="0.3">
      <c r="A5729" t="s">
        <v>11427</v>
      </c>
      <c r="B5729">
        <v>1616325</v>
      </c>
      <c r="C5729" t="s">
        <v>42</v>
      </c>
      <c r="D5729" t="s">
        <v>176</v>
      </c>
      <c r="E5729" t="s">
        <v>177</v>
      </c>
      <c r="F5729" t="s">
        <v>16</v>
      </c>
      <c r="G5729" t="s">
        <v>3754</v>
      </c>
      <c r="H5729">
        <v>279</v>
      </c>
      <c r="I5729">
        <v>399</v>
      </c>
      <c r="J5729" t="s">
        <v>145</v>
      </c>
      <c r="K5729">
        <v>4.3</v>
      </c>
      <c r="L5729">
        <v>429</v>
      </c>
      <c r="M5729">
        <v>30</v>
      </c>
      <c r="N5729">
        <v>119.7</v>
      </c>
      <c r="O5729">
        <v>279</v>
      </c>
      <c r="P5729" t="str">
        <f>IF(Table1[[#This Row],[Discount %]]&gt;50,"High Discount","Low Discount")</f>
        <v>Low Discount</v>
      </c>
    </row>
    <row r="5730" spans="1:16" x14ac:dyDescent="0.3">
      <c r="A5730" t="s">
        <v>11428</v>
      </c>
      <c r="B5730">
        <v>2347568</v>
      </c>
      <c r="C5730" t="s">
        <v>46</v>
      </c>
      <c r="D5730" t="s">
        <v>25</v>
      </c>
      <c r="E5730" t="s">
        <v>26</v>
      </c>
      <c r="F5730" t="s">
        <v>16</v>
      </c>
      <c r="G5730" t="s">
        <v>11429</v>
      </c>
      <c r="H5730">
        <v>439</v>
      </c>
      <c r="I5730">
        <v>1099</v>
      </c>
      <c r="J5730" t="s">
        <v>79</v>
      </c>
      <c r="K5730">
        <v>4</v>
      </c>
      <c r="L5730">
        <v>429</v>
      </c>
      <c r="M5730">
        <v>60</v>
      </c>
      <c r="N5730">
        <v>659.4</v>
      </c>
      <c r="O5730">
        <v>439</v>
      </c>
      <c r="P5730" t="str">
        <f>IF(Table1[[#This Row],[Discount %]]&gt;50,"High Discount","Low Discount")</f>
        <v>High Discount</v>
      </c>
    </row>
    <row r="5731" spans="1:16" x14ac:dyDescent="0.3">
      <c r="A5731" t="s">
        <v>11430</v>
      </c>
      <c r="B5731">
        <v>2303684</v>
      </c>
      <c r="C5731" t="s">
        <v>13</v>
      </c>
      <c r="D5731" t="s">
        <v>25</v>
      </c>
      <c r="E5731" t="s">
        <v>38</v>
      </c>
      <c r="F5731" t="s">
        <v>16</v>
      </c>
      <c r="G5731" t="s">
        <v>893</v>
      </c>
      <c r="H5731">
        <v>714</v>
      </c>
      <c r="I5731">
        <v>1299</v>
      </c>
      <c r="J5731" t="s">
        <v>65</v>
      </c>
      <c r="K5731">
        <v>3.9</v>
      </c>
      <c r="L5731">
        <v>429</v>
      </c>
      <c r="M5731">
        <v>44.999999999999993</v>
      </c>
      <c r="N5731">
        <v>584.54999999999995</v>
      </c>
      <c r="O5731">
        <v>714</v>
      </c>
      <c r="P5731" t="str">
        <f>IF(Table1[[#This Row],[Discount %]]&gt;50,"High Discount","Low Discount")</f>
        <v>Low Discount</v>
      </c>
    </row>
    <row r="5732" spans="1:16" x14ac:dyDescent="0.3">
      <c r="A5732" t="s">
        <v>11431</v>
      </c>
      <c r="B5732">
        <v>13972198</v>
      </c>
      <c r="C5732" t="s">
        <v>20</v>
      </c>
      <c r="D5732" t="s">
        <v>25</v>
      </c>
      <c r="E5732" t="s">
        <v>26</v>
      </c>
      <c r="F5732" t="s">
        <v>16</v>
      </c>
      <c r="G5732" t="s">
        <v>11432</v>
      </c>
      <c r="H5732">
        <v>499</v>
      </c>
      <c r="I5732">
        <v>1349</v>
      </c>
      <c r="J5732" t="s">
        <v>79</v>
      </c>
      <c r="K5732">
        <v>4.0999999999999996</v>
      </c>
      <c r="L5732">
        <v>429</v>
      </c>
      <c r="M5732">
        <v>63</v>
      </c>
      <c r="N5732">
        <v>849.87</v>
      </c>
      <c r="O5732">
        <v>499</v>
      </c>
      <c r="P5732" t="str">
        <f>IF(Table1[[#This Row],[Discount %]]&gt;50,"High Discount","Low Discount")</f>
        <v>High Discount</v>
      </c>
    </row>
    <row r="5733" spans="1:16" x14ac:dyDescent="0.3">
      <c r="A5733" t="s">
        <v>11433</v>
      </c>
      <c r="B5733">
        <v>11761002</v>
      </c>
      <c r="C5733" t="s">
        <v>352</v>
      </c>
      <c r="D5733" t="s">
        <v>68</v>
      </c>
      <c r="E5733" t="s">
        <v>82</v>
      </c>
      <c r="F5733" t="s">
        <v>33</v>
      </c>
      <c r="G5733" t="s">
        <v>11434</v>
      </c>
      <c r="H5733">
        <v>629</v>
      </c>
      <c r="I5733">
        <v>1499</v>
      </c>
      <c r="J5733" t="s">
        <v>35</v>
      </c>
      <c r="K5733">
        <v>4.3</v>
      </c>
      <c r="L5733">
        <v>429</v>
      </c>
      <c r="M5733">
        <v>57.999999999999993</v>
      </c>
      <c r="N5733">
        <v>869.41999999999985</v>
      </c>
      <c r="O5733">
        <v>629</v>
      </c>
      <c r="P5733" t="str">
        <f>IF(Table1[[#This Row],[Discount %]]&gt;50,"High Discount","Low Discount")</f>
        <v>High Discount</v>
      </c>
    </row>
    <row r="5734" spans="1:16" x14ac:dyDescent="0.3">
      <c r="A5734" t="s">
        <v>11435</v>
      </c>
      <c r="B5734">
        <v>11891852</v>
      </c>
      <c r="C5734" t="s">
        <v>900</v>
      </c>
      <c r="D5734" t="s">
        <v>68</v>
      </c>
      <c r="E5734" t="s">
        <v>69</v>
      </c>
      <c r="F5734" t="s">
        <v>33</v>
      </c>
      <c r="G5734" t="s">
        <v>11436</v>
      </c>
      <c r="H5734">
        <v>1871</v>
      </c>
      <c r="I5734">
        <v>3599</v>
      </c>
      <c r="J5734" t="s">
        <v>88</v>
      </c>
      <c r="K5734">
        <v>4.4000000000000004</v>
      </c>
      <c r="L5734">
        <v>429</v>
      </c>
      <c r="M5734">
        <v>48</v>
      </c>
      <c r="N5734">
        <v>1727.52</v>
      </c>
      <c r="O5734">
        <v>1871</v>
      </c>
      <c r="P5734" t="str">
        <f>IF(Table1[[#This Row],[Discount %]]&gt;50,"High Discount","Low Discount")</f>
        <v>Low Discount</v>
      </c>
    </row>
    <row r="5735" spans="1:16" x14ac:dyDescent="0.3">
      <c r="A5735" t="s">
        <v>11437</v>
      </c>
      <c r="B5735">
        <v>11966622</v>
      </c>
      <c r="C5735" t="s">
        <v>4322</v>
      </c>
      <c r="D5735" t="s">
        <v>31</v>
      </c>
      <c r="E5735" t="s">
        <v>380</v>
      </c>
      <c r="F5735" t="s">
        <v>33</v>
      </c>
      <c r="G5735" t="s">
        <v>11438</v>
      </c>
      <c r="H5735">
        <v>854</v>
      </c>
      <c r="I5735">
        <v>1499</v>
      </c>
      <c r="J5735" t="s">
        <v>35</v>
      </c>
      <c r="K5735">
        <v>4.2</v>
      </c>
      <c r="L5735">
        <v>429</v>
      </c>
      <c r="M5735">
        <v>43.000000000000007</v>
      </c>
      <c r="N5735">
        <v>644.57000000000005</v>
      </c>
      <c r="O5735">
        <v>854</v>
      </c>
      <c r="P5735" t="str">
        <f>IF(Table1[[#This Row],[Discount %]]&gt;50,"High Discount","Low Discount")</f>
        <v>Low Discount</v>
      </c>
    </row>
    <row r="5736" spans="1:16" x14ac:dyDescent="0.3">
      <c r="A5736" t="s">
        <v>11439</v>
      </c>
      <c r="B5736">
        <v>13269546</v>
      </c>
      <c r="C5736" t="s">
        <v>6606</v>
      </c>
      <c r="D5736" t="s">
        <v>31</v>
      </c>
      <c r="E5736" t="s">
        <v>104</v>
      </c>
      <c r="F5736" t="s">
        <v>33</v>
      </c>
      <c r="G5736" t="s">
        <v>11440</v>
      </c>
      <c r="H5736">
        <v>269</v>
      </c>
      <c r="I5736">
        <v>299</v>
      </c>
      <c r="J5736" t="s">
        <v>11441</v>
      </c>
      <c r="K5736">
        <v>4.2</v>
      </c>
      <c r="L5736">
        <v>429</v>
      </c>
      <c r="M5736">
        <v>10</v>
      </c>
      <c r="N5736">
        <v>29.9</v>
      </c>
      <c r="O5736">
        <v>269</v>
      </c>
      <c r="P5736" t="str">
        <f>IF(Table1[[#This Row],[Discount %]]&gt;50,"High Discount","Low Discount")</f>
        <v>Low Discount</v>
      </c>
    </row>
    <row r="5737" spans="1:16" x14ac:dyDescent="0.3">
      <c r="A5737" t="s">
        <v>11442</v>
      </c>
      <c r="B5737">
        <v>12723224</v>
      </c>
      <c r="C5737" t="s">
        <v>103</v>
      </c>
      <c r="D5737" t="s">
        <v>31</v>
      </c>
      <c r="E5737" t="s">
        <v>104</v>
      </c>
      <c r="F5737" t="s">
        <v>33</v>
      </c>
      <c r="G5737" t="s">
        <v>11443</v>
      </c>
      <c r="I5737">
        <v>749</v>
      </c>
      <c r="J5737" t="s">
        <v>1060</v>
      </c>
      <c r="K5737">
        <v>4.4000000000000004</v>
      </c>
      <c r="L5737">
        <v>429</v>
      </c>
      <c r="M5737">
        <v>44</v>
      </c>
      <c r="N5737">
        <v>329.56</v>
      </c>
      <c r="O5737">
        <v>419</v>
      </c>
      <c r="P5737" t="str">
        <f>IF(Table1[[#This Row],[Discount %]]&gt;50,"High Discount","Low Discount")</f>
        <v>Low Discount</v>
      </c>
    </row>
    <row r="5738" spans="1:16" x14ac:dyDescent="0.3">
      <c r="A5738" t="s">
        <v>11444</v>
      </c>
      <c r="B5738">
        <v>7371463</v>
      </c>
      <c r="C5738" t="s">
        <v>56</v>
      </c>
      <c r="D5738" t="s">
        <v>86</v>
      </c>
      <c r="E5738" t="s">
        <v>168</v>
      </c>
      <c r="F5738" t="s">
        <v>33</v>
      </c>
      <c r="G5738" t="s">
        <v>11445</v>
      </c>
      <c r="H5738">
        <v>839</v>
      </c>
      <c r="I5738">
        <v>2799</v>
      </c>
      <c r="J5738" t="s">
        <v>101</v>
      </c>
      <c r="K5738">
        <v>4.3</v>
      </c>
      <c r="L5738">
        <v>429</v>
      </c>
      <c r="M5738">
        <v>70</v>
      </c>
      <c r="N5738">
        <v>1959.3</v>
      </c>
      <c r="O5738">
        <v>839</v>
      </c>
      <c r="P5738" t="str">
        <f>IF(Table1[[#This Row],[Discount %]]&gt;50,"High Discount","Low Discount")</f>
        <v>High Discount</v>
      </c>
    </row>
    <row r="5739" spans="1:16" x14ac:dyDescent="0.3">
      <c r="A5739" t="s">
        <v>11446</v>
      </c>
      <c r="B5739">
        <v>6543982</v>
      </c>
      <c r="C5739" t="s">
        <v>4626</v>
      </c>
      <c r="D5739" t="s">
        <v>37</v>
      </c>
      <c r="E5739" t="s">
        <v>43</v>
      </c>
      <c r="F5739" t="s">
        <v>33</v>
      </c>
      <c r="G5739" t="s">
        <v>11447</v>
      </c>
      <c r="I5739">
        <v>1099</v>
      </c>
      <c r="J5739" t="s">
        <v>35</v>
      </c>
      <c r="K5739">
        <v>4</v>
      </c>
      <c r="L5739">
        <v>429</v>
      </c>
      <c r="M5739">
        <v>47</v>
      </c>
      <c r="N5739">
        <v>516.53</v>
      </c>
      <c r="O5739">
        <v>582</v>
      </c>
      <c r="P5739" t="str">
        <f>IF(Table1[[#This Row],[Discount %]]&gt;50,"High Discount","Low Discount")</f>
        <v>Low Discount</v>
      </c>
    </row>
    <row r="5740" spans="1:16" x14ac:dyDescent="0.3">
      <c r="A5740" t="s">
        <v>11448</v>
      </c>
      <c r="B5740">
        <v>11144148</v>
      </c>
      <c r="C5740" t="s">
        <v>42</v>
      </c>
      <c r="D5740" t="s">
        <v>37</v>
      </c>
      <c r="E5740" t="s">
        <v>43</v>
      </c>
      <c r="F5740" t="s">
        <v>33</v>
      </c>
      <c r="G5740" t="s">
        <v>11449</v>
      </c>
      <c r="I5740">
        <v>1299</v>
      </c>
      <c r="J5740" t="s">
        <v>40</v>
      </c>
      <c r="K5740">
        <v>4.0999999999999996</v>
      </c>
      <c r="L5740">
        <v>429</v>
      </c>
      <c r="M5740">
        <v>44.999999999999993</v>
      </c>
      <c r="N5740">
        <v>584.54999999999995</v>
      </c>
      <c r="O5740">
        <v>714</v>
      </c>
      <c r="P5740" t="str">
        <f>IF(Table1[[#This Row],[Discount %]]&gt;50,"High Discount","Low Discount")</f>
        <v>Low Discount</v>
      </c>
    </row>
    <row r="5741" spans="1:16" x14ac:dyDescent="0.3">
      <c r="A5741" t="s">
        <v>11450</v>
      </c>
      <c r="B5741">
        <v>11554552</v>
      </c>
      <c r="C5741" t="s">
        <v>1287</v>
      </c>
      <c r="D5741" t="s">
        <v>37</v>
      </c>
      <c r="E5741" t="s">
        <v>15</v>
      </c>
      <c r="F5741" t="s">
        <v>33</v>
      </c>
      <c r="G5741" t="s">
        <v>11451</v>
      </c>
      <c r="I5741">
        <v>1399</v>
      </c>
      <c r="J5741" t="s">
        <v>567</v>
      </c>
      <c r="K5741">
        <v>4.4000000000000004</v>
      </c>
      <c r="L5741">
        <v>429</v>
      </c>
      <c r="M5741">
        <v>28.999999999999996</v>
      </c>
      <c r="N5741">
        <v>405.70999999999992</v>
      </c>
      <c r="O5741">
        <v>993</v>
      </c>
      <c r="P5741" t="str">
        <f>IF(Table1[[#This Row],[Discount %]]&gt;50,"High Discount","Low Discount")</f>
        <v>Low Discount</v>
      </c>
    </row>
    <row r="5742" spans="1:16" x14ac:dyDescent="0.3">
      <c r="A5742" t="s">
        <v>11452</v>
      </c>
      <c r="B5742">
        <v>10868198</v>
      </c>
      <c r="C5742" t="s">
        <v>1325</v>
      </c>
      <c r="D5742" t="s">
        <v>37</v>
      </c>
      <c r="E5742" t="s">
        <v>26</v>
      </c>
      <c r="F5742" t="s">
        <v>33</v>
      </c>
      <c r="G5742" t="s">
        <v>11453</v>
      </c>
      <c r="I5742">
        <v>1599</v>
      </c>
      <c r="J5742" t="s">
        <v>40</v>
      </c>
      <c r="K5742">
        <v>4.3</v>
      </c>
      <c r="L5742">
        <v>429</v>
      </c>
      <c r="M5742">
        <v>44.999999999999993</v>
      </c>
      <c r="N5742">
        <v>719.54999999999984</v>
      </c>
      <c r="O5742">
        <v>879</v>
      </c>
      <c r="P5742" t="str">
        <f>IF(Table1[[#This Row],[Discount %]]&gt;50,"High Discount","Low Discount")</f>
        <v>Low Discount</v>
      </c>
    </row>
    <row r="5743" spans="1:16" x14ac:dyDescent="0.3">
      <c r="A5743" t="s">
        <v>11454</v>
      </c>
      <c r="B5743">
        <v>2420098</v>
      </c>
      <c r="C5743" t="s">
        <v>13</v>
      </c>
      <c r="D5743" t="s">
        <v>37</v>
      </c>
      <c r="E5743" t="s">
        <v>26</v>
      </c>
      <c r="F5743" t="s">
        <v>33</v>
      </c>
      <c r="G5743" t="s">
        <v>11455</v>
      </c>
      <c r="I5743">
        <v>1699</v>
      </c>
      <c r="J5743" t="s">
        <v>40</v>
      </c>
      <c r="K5743">
        <v>4.5</v>
      </c>
      <c r="L5743">
        <v>429</v>
      </c>
      <c r="M5743">
        <v>15</v>
      </c>
      <c r="N5743">
        <v>254.85</v>
      </c>
      <c r="O5743">
        <v>1444</v>
      </c>
      <c r="P5743" t="str">
        <f>IF(Table1[[#This Row],[Discount %]]&gt;50,"High Discount","Low Discount")</f>
        <v>Low Discount</v>
      </c>
    </row>
    <row r="5744" spans="1:16" x14ac:dyDescent="0.3">
      <c r="A5744" t="s">
        <v>11456</v>
      </c>
      <c r="B5744">
        <v>13792398</v>
      </c>
      <c r="C5744" t="s">
        <v>754</v>
      </c>
      <c r="D5744" t="s">
        <v>37</v>
      </c>
      <c r="E5744" t="s">
        <v>131</v>
      </c>
      <c r="F5744" t="s">
        <v>33</v>
      </c>
      <c r="G5744" t="s">
        <v>11457</v>
      </c>
      <c r="I5744">
        <v>1899</v>
      </c>
      <c r="J5744" t="s">
        <v>286</v>
      </c>
      <c r="K5744">
        <v>4.3</v>
      </c>
      <c r="L5744">
        <v>429</v>
      </c>
      <c r="M5744">
        <v>62.000000000000014</v>
      </c>
      <c r="N5744">
        <v>1177.3800000000003</v>
      </c>
      <c r="O5744">
        <v>721</v>
      </c>
      <c r="P5744" t="str">
        <f>IF(Table1[[#This Row],[Discount %]]&gt;50,"High Discount","Low Discount")</f>
        <v>High Discount</v>
      </c>
    </row>
    <row r="5745" spans="1:16" x14ac:dyDescent="0.3">
      <c r="A5745" t="s">
        <v>11458</v>
      </c>
      <c r="B5745">
        <v>10742398</v>
      </c>
      <c r="C5745" t="s">
        <v>90</v>
      </c>
      <c r="D5745" t="s">
        <v>37</v>
      </c>
      <c r="E5745" t="s">
        <v>15</v>
      </c>
      <c r="F5745" t="s">
        <v>33</v>
      </c>
      <c r="G5745" t="s">
        <v>11459</v>
      </c>
      <c r="I5745">
        <v>1899</v>
      </c>
      <c r="J5745" t="s">
        <v>399</v>
      </c>
      <c r="K5745">
        <v>4</v>
      </c>
      <c r="L5745">
        <v>429</v>
      </c>
      <c r="M5745">
        <v>47</v>
      </c>
      <c r="N5745">
        <v>892.53</v>
      </c>
      <c r="O5745">
        <v>1006</v>
      </c>
      <c r="P5745" t="str">
        <f>IF(Table1[[#This Row],[Discount %]]&gt;50,"High Discount","Low Discount")</f>
        <v>Low Discount</v>
      </c>
    </row>
    <row r="5746" spans="1:16" x14ac:dyDescent="0.3">
      <c r="A5746" t="s">
        <v>11460</v>
      </c>
      <c r="B5746">
        <v>10411910</v>
      </c>
      <c r="C5746" t="s">
        <v>13</v>
      </c>
      <c r="D5746" t="s">
        <v>37</v>
      </c>
      <c r="E5746" t="s">
        <v>38</v>
      </c>
      <c r="F5746" t="s">
        <v>33</v>
      </c>
      <c r="G5746" t="s">
        <v>11461</v>
      </c>
      <c r="I5746">
        <v>799</v>
      </c>
      <c r="J5746" t="s">
        <v>40</v>
      </c>
      <c r="K5746">
        <v>3.8</v>
      </c>
      <c r="L5746">
        <v>429</v>
      </c>
      <c r="M5746">
        <v>70</v>
      </c>
      <c r="N5746">
        <v>559.29999999999995</v>
      </c>
      <c r="O5746">
        <v>239</v>
      </c>
      <c r="P5746" t="str">
        <f>IF(Table1[[#This Row],[Discount %]]&gt;50,"High Discount","Low Discount")</f>
        <v>High Discount</v>
      </c>
    </row>
    <row r="5747" spans="1:16" x14ac:dyDescent="0.3">
      <c r="A5747" t="s">
        <v>11462</v>
      </c>
      <c r="B5747">
        <v>12104130</v>
      </c>
      <c r="C5747" t="s">
        <v>401</v>
      </c>
      <c r="D5747" t="s">
        <v>37</v>
      </c>
      <c r="E5747" t="s">
        <v>38</v>
      </c>
      <c r="F5747" t="s">
        <v>33</v>
      </c>
      <c r="G5747" t="s">
        <v>11463</v>
      </c>
      <c r="I5747">
        <v>999</v>
      </c>
      <c r="J5747" t="s">
        <v>40</v>
      </c>
      <c r="K5747">
        <v>4.3</v>
      </c>
      <c r="L5747">
        <v>429</v>
      </c>
      <c r="M5747">
        <v>50.050050050050054</v>
      </c>
      <c r="N5747">
        <v>500</v>
      </c>
      <c r="O5747">
        <v>499</v>
      </c>
      <c r="P5747" t="str">
        <f>IF(Table1[[#This Row],[Discount %]]&gt;50,"High Discount","Low Discount")</f>
        <v>High Discount</v>
      </c>
    </row>
    <row r="5748" spans="1:16" x14ac:dyDescent="0.3">
      <c r="A5748" t="s">
        <v>11464</v>
      </c>
      <c r="B5748">
        <v>2200580</v>
      </c>
      <c r="C5748" t="s">
        <v>8918</v>
      </c>
      <c r="D5748" t="s">
        <v>14</v>
      </c>
      <c r="E5748" t="s">
        <v>15</v>
      </c>
      <c r="F5748" t="s">
        <v>16</v>
      </c>
      <c r="G5748" t="s">
        <v>11465</v>
      </c>
      <c r="I5748">
        <v>1999</v>
      </c>
      <c r="J5748" t="s">
        <v>174</v>
      </c>
      <c r="K5748">
        <v>4.0999999999999996</v>
      </c>
      <c r="L5748">
        <v>428</v>
      </c>
      <c r="M5748">
        <v>52</v>
      </c>
      <c r="N5748">
        <v>1039.48</v>
      </c>
      <c r="O5748">
        <v>959</v>
      </c>
      <c r="P5748" t="str">
        <f>IF(Table1[[#This Row],[Discount %]]&gt;50,"High Discount","Low Discount")</f>
        <v>High Discount</v>
      </c>
    </row>
    <row r="5749" spans="1:16" x14ac:dyDescent="0.3">
      <c r="A5749" t="s">
        <v>11466</v>
      </c>
      <c r="B5749">
        <v>13782962</v>
      </c>
      <c r="C5749" t="s">
        <v>324</v>
      </c>
      <c r="D5749" t="s">
        <v>14</v>
      </c>
      <c r="E5749" t="s">
        <v>21</v>
      </c>
      <c r="F5749" t="s">
        <v>16</v>
      </c>
      <c r="G5749" t="s">
        <v>11467</v>
      </c>
      <c r="I5749">
        <v>1699</v>
      </c>
      <c r="J5749" t="s">
        <v>327</v>
      </c>
      <c r="K5749">
        <v>4.4000000000000004</v>
      </c>
      <c r="L5749">
        <v>428</v>
      </c>
      <c r="M5749">
        <v>52</v>
      </c>
      <c r="N5749">
        <v>883.48</v>
      </c>
      <c r="O5749">
        <v>815</v>
      </c>
      <c r="P5749" t="str">
        <f>IF(Table1[[#This Row],[Discount %]]&gt;50,"High Discount","Low Discount")</f>
        <v>High Discount</v>
      </c>
    </row>
    <row r="5750" spans="1:16" x14ac:dyDescent="0.3">
      <c r="A5750" t="s">
        <v>11468</v>
      </c>
      <c r="B5750">
        <v>8890247</v>
      </c>
      <c r="C5750" t="s">
        <v>13</v>
      </c>
      <c r="D5750" t="s">
        <v>14</v>
      </c>
      <c r="E5750" t="s">
        <v>15</v>
      </c>
      <c r="F5750" t="s">
        <v>16</v>
      </c>
      <c r="G5750" t="s">
        <v>2767</v>
      </c>
      <c r="H5750">
        <v>799</v>
      </c>
      <c r="I5750">
        <v>1999</v>
      </c>
      <c r="J5750" t="s">
        <v>18</v>
      </c>
      <c r="K5750">
        <v>4</v>
      </c>
      <c r="L5750">
        <v>428</v>
      </c>
      <c r="M5750">
        <v>60.000000000000007</v>
      </c>
      <c r="N5750">
        <v>1199.4000000000001</v>
      </c>
      <c r="O5750">
        <v>799</v>
      </c>
      <c r="P5750" t="str">
        <f>IF(Table1[[#This Row],[Discount %]]&gt;50,"High Discount","Low Discount")</f>
        <v>High Discount</v>
      </c>
    </row>
    <row r="5751" spans="1:16" x14ac:dyDescent="0.3">
      <c r="A5751" t="s">
        <v>11469</v>
      </c>
      <c r="B5751">
        <v>14023338</v>
      </c>
      <c r="C5751" t="s">
        <v>42</v>
      </c>
      <c r="D5751" t="s">
        <v>14</v>
      </c>
      <c r="E5751" t="s">
        <v>15</v>
      </c>
      <c r="F5751" t="s">
        <v>16</v>
      </c>
      <c r="G5751" t="s">
        <v>11470</v>
      </c>
      <c r="H5751">
        <v>679</v>
      </c>
      <c r="I5751">
        <v>1699</v>
      </c>
      <c r="J5751" t="s">
        <v>18</v>
      </c>
      <c r="K5751">
        <v>3.5</v>
      </c>
      <c r="L5751">
        <v>428</v>
      </c>
      <c r="M5751">
        <v>60</v>
      </c>
      <c r="N5751">
        <v>1019.4</v>
      </c>
      <c r="O5751">
        <v>679</v>
      </c>
      <c r="P5751" t="str">
        <f>IF(Table1[[#This Row],[Discount %]]&gt;50,"High Discount","Low Discount")</f>
        <v>High Discount</v>
      </c>
    </row>
    <row r="5752" spans="1:16" x14ac:dyDescent="0.3">
      <c r="A5752" t="s">
        <v>11471</v>
      </c>
      <c r="B5752">
        <v>10285711</v>
      </c>
      <c r="C5752" t="s">
        <v>46</v>
      </c>
      <c r="D5752" t="s">
        <v>14</v>
      </c>
      <c r="E5752" t="s">
        <v>121</v>
      </c>
      <c r="F5752" t="s">
        <v>16</v>
      </c>
      <c r="G5752" t="s">
        <v>5533</v>
      </c>
      <c r="H5752">
        <v>487</v>
      </c>
      <c r="I5752">
        <v>1249</v>
      </c>
      <c r="J5752" t="s">
        <v>49</v>
      </c>
      <c r="K5752">
        <v>4.2</v>
      </c>
      <c r="L5752">
        <v>428</v>
      </c>
      <c r="M5752">
        <v>61</v>
      </c>
      <c r="N5752">
        <v>761.89</v>
      </c>
      <c r="O5752">
        <v>487</v>
      </c>
      <c r="P5752" t="str">
        <f>IF(Table1[[#This Row],[Discount %]]&gt;50,"High Discount","Low Discount")</f>
        <v>High Discount</v>
      </c>
    </row>
    <row r="5753" spans="1:16" x14ac:dyDescent="0.3">
      <c r="A5753" t="s">
        <v>11472</v>
      </c>
      <c r="B5753">
        <v>11200614</v>
      </c>
      <c r="C5753" t="s">
        <v>99</v>
      </c>
      <c r="D5753" t="s">
        <v>68</v>
      </c>
      <c r="E5753" t="s">
        <v>82</v>
      </c>
      <c r="F5753" t="s">
        <v>16</v>
      </c>
      <c r="G5753" t="s">
        <v>11473</v>
      </c>
      <c r="H5753">
        <v>559</v>
      </c>
      <c r="I5753">
        <v>1599</v>
      </c>
      <c r="J5753" t="s">
        <v>35</v>
      </c>
      <c r="K5753">
        <v>3.9</v>
      </c>
      <c r="L5753">
        <v>428</v>
      </c>
      <c r="M5753">
        <v>64.999999999999986</v>
      </c>
      <c r="N5753">
        <v>1039.3499999999997</v>
      </c>
      <c r="O5753">
        <v>559</v>
      </c>
      <c r="P5753" t="str">
        <f>IF(Table1[[#This Row],[Discount %]]&gt;50,"High Discount","Low Discount")</f>
        <v>High Discount</v>
      </c>
    </row>
    <row r="5754" spans="1:16" x14ac:dyDescent="0.3">
      <c r="A5754" t="s">
        <v>11474</v>
      </c>
      <c r="B5754">
        <v>10638758</v>
      </c>
      <c r="C5754" t="s">
        <v>324</v>
      </c>
      <c r="D5754" t="s">
        <v>176</v>
      </c>
      <c r="E5754" t="s">
        <v>271</v>
      </c>
      <c r="F5754" t="s">
        <v>16</v>
      </c>
      <c r="G5754" t="s">
        <v>11475</v>
      </c>
      <c r="I5754">
        <v>529</v>
      </c>
      <c r="J5754" t="s">
        <v>327</v>
      </c>
      <c r="K5754">
        <v>4.7</v>
      </c>
      <c r="L5754">
        <v>428</v>
      </c>
      <c r="M5754">
        <v>31</v>
      </c>
      <c r="N5754">
        <v>163.99</v>
      </c>
      <c r="O5754">
        <v>365</v>
      </c>
      <c r="P5754" t="str">
        <f>IF(Table1[[#This Row],[Discount %]]&gt;50,"High Discount","Low Discount")</f>
        <v>Low Discount</v>
      </c>
    </row>
    <row r="5755" spans="1:16" x14ac:dyDescent="0.3">
      <c r="A5755" t="s">
        <v>11476</v>
      </c>
      <c r="B5755">
        <v>13658902</v>
      </c>
      <c r="C5755" t="s">
        <v>46</v>
      </c>
      <c r="D5755" t="s">
        <v>25</v>
      </c>
      <c r="E5755" t="s">
        <v>26</v>
      </c>
      <c r="F5755" t="s">
        <v>16</v>
      </c>
      <c r="G5755" t="s">
        <v>11477</v>
      </c>
      <c r="H5755">
        <v>516</v>
      </c>
      <c r="I5755">
        <v>1099</v>
      </c>
      <c r="J5755" t="s">
        <v>79</v>
      </c>
      <c r="K5755">
        <v>4.2</v>
      </c>
      <c r="L5755">
        <v>428</v>
      </c>
      <c r="M5755">
        <v>53</v>
      </c>
      <c r="N5755">
        <v>582.47</v>
      </c>
      <c r="O5755">
        <v>516</v>
      </c>
      <c r="P5755" t="str">
        <f>IF(Table1[[#This Row],[Discount %]]&gt;50,"High Discount","Low Discount")</f>
        <v>High Discount</v>
      </c>
    </row>
    <row r="5756" spans="1:16" x14ac:dyDescent="0.3">
      <c r="A5756" t="s">
        <v>11478</v>
      </c>
      <c r="B5756">
        <v>1097633</v>
      </c>
      <c r="C5756" t="s">
        <v>42</v>
      </c>
      <c r="D5756" t="s">
        <v>25</v>
      </c>
      <c r="E5756" t="s">
        <v>38</v>
      </c>
      <c r="F5756" t="s">
        <v>16</v>
      </c>
      <c r="G5756" t="s">
        <v>11479</v>
      </c>
      <c r="H5756">
        <v>584</v>
      </c>
      <c r="I5756">
        <v>1299</v>
      </c>
      <c r="J5756" t="s">
        <v>23</v>
      </c>
      <c r="K5756">
        <v>4.0999999999999996</v>
      </c>
      <c r="L5756">
        <v>428</v>
      </c>
      <c r="M5756">
        <v>55.000000000000007</v>
      </c>
      <c r="N5756">
        <v>714.45000000000016</v>
      </c>
      <c r="O5756">
        <v>584</v>
      </c>
      <c r="P5756" t="str">
        <f>IF(Table1[[#This Row],[Discount %]]&gt;50,"High Discount","Low Discount")</f>
        <v>High Discount</v>
      </c>
    </row>
    <row r="5757" spans="1:16" x14ac:dyDescent="0.3">
      <c r="A5757" t="s">
        <v>11480</v>
      </c>
      <c r="B5757">
        <v>12205856</v>
      </c>
      <c r="C5757" t="s">
        <v>13</v>
      </c>
      <c r="D5757" t="s">
        <v>25</v>
      </c>
      <c r="E5757" t="s">
        <v>38</v>
      </c>
      <c r="F5757" t="s">
        <v>16</v>
      </c>
      <c r="G5757" t="s">
        <v>11481</v>
      </c>
      <c r="H5757">
        <v>584</v>
      </c>
      <c r="I5757">
        <v>1299</v>
      </c>
      <c r="J5757" t="s">
        <v>40</v>
      </c>
      <c r="K5757">
        <v>3.9</v>
      </c>
      <c r="L5757">
        <v>428</v>
      </c>
      <c r="M5757">
        <v>55.000000000000007</v>
      </c>
      <c r="N5757">
        <v>714.45000000000016</v>
      </c>
      <c r="O5757">
        <v>584</v>
      </c>
      <c r="P5757" t="str">
        <f>IF(Table1[[#This Row],[Discount %]]&gt;50,"High Discount","Low Discount")</f>
        <v>High Discount</v>
      </c>
    </row>
    <row r="5758" spans="1:16" x14ac:dyDescent="0.3">
      <c r="A5758" t="s">
        <v>11482</v>
      </c>
      <c r="B5758">
        <v>12918886</v>
      </c>
      <c r="C5758" t="s">
        <v>13</v>
      </c>
      <c r="D5758" t="s">
        <v>25</v>
      </c>
      <c r="E5758" t="s">
        <v>26</v>
      </c>
      <c r="F5758" t="s">
        <v>16</v>
      </c>
      <c r="G5758" t="s">
        <v>11483</v>
      </c>
      <c r="I5758">
        <v>1299</v>
      </c>
      <c r="J5758" t="s">
        <v>231</v>
      </c>
      <c r="K5758">
        <v>4.3</v>
      </c>
      <c r="L5758">
        <v>428</v>
      </c>
      <c r="M5758">
        <v>52</v>
      </c>
      <c r="N5758">
        <v>675.48</v>
      </c>
      <c r="O5758">
        <v>623</v>
      </c>
      <c r="P5758" t="str">
        <f>IF(Table1[[#This Row],[Discount %]]&gt;50,"High Discount","Low Discount")</f>
        <v>High Discount</v>
      </c>
    </row>
    <row r="5759" spans="1:16" x14ac:dyDescent="0.3">
      <c r="A5759" t="s">
        <v>11484</v>
      </c>
      <c r="B5759">
        <v>13524558</v>
      </c>
      <c r="C5759" t="s">
        <v>1706</v>
      </c>
      <c r="D5759" t="s">
        <v>25</v>
      </c>
      <c r="E5759" t="s">
        <v>38</v>
      </c>
      <c r="F5759" t="s">
        <v>16</v>
      </c>
      <c r="G5759" t="s">
        <v>11485</v>
      </c>
      <c r="H5759">
        <v>404</v>
      </c>
      <c r="I5759">
        <v>899</v>
      </c>
      <c r="J5759" t="s">
        <v>35</v>
      </c>
      <c r="K5759">
        <v>4</v>
      </c>
      <c r="L5759">
        <v>428</v>
      </c>
      <c r="M5759">
        <v>54.999999999999993</v>
      </c>
      <c r="N5759">
        <v>494.44999999999993</v>
      </c>
      <c r="O5759">
        <v>404</v>
      </c>
      <c r="P5759" t="str">
        <f>IF(Table1[[#This Row],[Discount %]]&gt;50,"High Discount","Low Discount")</f>
        <v>High Discount</v>
      </c>
    </row>
    <row r="5760" spans="1:16" x14ac:dyDescent="0.3">
      <c r="A5760" t="s">
        <v>11486</v>
      </c>
      <c r="B5760">
        <v>8308717</v>
      </c>
      <c r="C5760" t="s">
        <v>1626</v>
      </c>
      <c r="D5760" t="s">
        <v>68</v>
      </c>
      <c r="E5760" t="s">
        <v>82</v>
      </c>
      <c r="F5760" t="s">
        <v>33</v>
      </c>
      <c r="G5760" t="s">
        <v>11487</v>
      </c>
      <c r="H5760">
        <v>1104</v>
      </c>
      <c r="I5760">
        <v>1699</v>
      </c>
      <c r="J5760" t="s">
        <v>101</v>
      </c>
      <c r="K5760">
        <v>4.3</v>
      </c>
      <c r="L5760">
        <v>428</v>
      </c>
      <c r="M5760">
        <v>35</v>
      </c>
      <c r="N5760">
        <v>594.65</v>
      </c>
      <c r="O5760">
        <v>1104</v>
      </c>
      <c r="P5760" t="str">
        <f>IF(Table1[[#This Row],[Discount %]]&gt;50,"High Discount","Low Discount")</f>
        <v>Low Discount</v>
      </c>
    </row>
    <row r="5761" spans="1:16" x14ac:dyDescent="0.3">
      <c r="A5761" t="s">
        <v>11488</v>
      </c>
      <c r="B5761">
        <v>9814819</v>
      </c>
      <c r="C5761" t="s">
        <v>2332</v>
      </c>
      <c r="D5761" t="s">
        <v>68</v>
      </c>
      <c r="E5761" t="s">
        <v>69</v>
      </c>
      <c r="F5761" t="s">
        <v>33</v>
      </c>
      <c r="G5761" t="s">
        <v>11489</v>
      </c>
      <c r="H5761">
        <v>1574</v>
      </c>
      <c r="I5761">
        <v>3499</v>
      </c>
      <c r="J5761" t="s">
        <v>35</v>
      </c>
      <c r="K5761">
        <v>4.2</v>
      </c>
      <c r="L5761">
        <v>428</v>
      </c>
      <c r="M5761">
        <v>55.000000000000007</v>
      </c>
      <c r="N5761">
        <v>1924.4500000000003</v>
      </c>
      <c r="O5761">
        <v>1574</v>
      </c>
      <c r="P5761" t="str">
        <f>IF(Table1[[#This Row],[Discount %]]&gt;50,"High Discount","Low Discount")</f>
        <v>High Discount</v>
      </c>
    </row>
    <row r="5762" spans="1:16" x14ac:dyDescent="0.3">
      <c r="A5762" t="s">
        <v>11490</v>
      </c>
      <c r="B5762">
        <v>11862442</v>
      </c>
      <c r="C5762" t="s">
        <v>81</v>
      </c>
      <c r="D5762" t="s">
        <v>68</v>
      </c>
      <c r="E5762" t="s">
        <v>69</v>
      </c>
      <c r="F5762" t="s">
        <v>33</v>
      </c>
      <c r="G5762" t="s">
        <v>11491</v>
      </c>
      <c r="H5762">
        <v>923</v>
      </c>
      <c r="I5762">
        <v>4199</v>
      </c>
      <c r="J5762" t="s">
        <v>35</v>
      </c>
      <c r="K5762">
        <v>3.9</v>
      </c>
      <c r="L5762">
        <v>428</v>
      </c>
      <c r="M5762">
        <v>77.999999999999986</v>
      </c>
      <c r="N5762">
        <v>3275.2199999999993</v>
      </c>
      <c r="O5762">
        <v>923</v>
      </c>
      <c r="P5762" t="str">
        <f>IF(Table1[[#This Row],[Discount %]]&gt;50,"High Discount","Low Discount")</f>
        <v>High Discount</v>
      </c>
    </row>
    <row r="5763" spans="1:16" x14ac:dyDescent="0.3">
      <c r="A5763" t="s">
        <v>11492</v>
      </c>
      <c r="B5763">
        <v>12652052</v>
      </c>
      <c r="C5763" t="s">
        <v>56</v>
      </c>
      <c r="D5763" t="s">
        <v>86</v>
      </c>
      <c r="E5763" t="s">
        <v>82</v>
      </c>
      <c r="F5763" t="s">
        <v>33</v>
      </c>
      <c r="G5763" t="s">
        <v>11493</v>
      </c>
      <c r="H5763">
        <v>359</v>
      </c>
      <c r="I5763">
        <v>1199</v>
      </c>
      <c r="J5763" t="s">
        <v>88</v>
      </c>
      <c r="K5763">
        <v>3.8</v>
      </c>
      <c r="L5763">
        <v>428</v>
      </c>
      <c r="M5763">
        <v>70</v>
      </c>
      <c r="N5763">
        <v>839.3</v>
      </c>
      <c r="O5763">
        <v>359</v>
      </c>
      <c r="P5763" t="str">
        <f>IF(Table1[[#This Row],[Discount %]]&gt;50,"High Discount","Low Discount")</f>
        <v>High Discount</v>
      </c>
    </row>
    <row r="5764" spans="1:16" x14ac:dyDescent="0.3">
      <c r="A5764" t="s">
        <v>11494</v>
      </c>
      <c r="B5764">
        <v>11174274</v>
      </c>
      <c r="C5764" t="s">
        <v>85</v>
      </c>
      <c r="D5764" t="s">
        <v>86</v>
      </c>
      <c r="E5764" t="s">
        <v>82</v>
      </c>
      <c r="F5764" t="s">
        <v>33</v>
      </c>
      <c r="G5764" t="s">
        <v>11495</v>
      </c>
      <c r="H5764">
        <v>584</v>
      </c>
      <c r="I5764">
        <v>1299</v>
      </c>
      <c r="J5764" t="s">
        <v>88</v>
      </c>
      <c r="K5764">
        <v>4.2</v>
      </c>
      <c r="L5764">
        <v>428</v>
      </c>
      <c r="M5764">
        <v>55.000000000000007</v>
      </c>
      <c r="N5764">
        <v>714.45000000000016</v>
      </c>
      <c r="O5764">
        <v>584</v>
      </c>
      <c r="P5764" t="str">
        <f>IF(Table1[[#This Row],[Discount %]]&gt;50,"High Discount","Low Discount")</f>
        <v>High Discount</v>
      </c>
    </row>
    <row r="5765" spans="1:16" x14ac:dyDescent="0.3">
      <c r="A5765" t="s">
        <v>11496</v>
      </c>
      <c r="B5765">
        <v>12540860</v>
      </c>
      <c r="C5765" t="s">
        <v>56</v>
      </c>
      <c r="D5765" t="s">
        <v>86</v>
      </c>
      <c r="E5765" t="s">
        <v>82</v>
      </c>
      <c r="F5765" t="s">
        <v>33</v>
      </c>
      <c r="G5765" t="s">
        <v>11497</v>
      </c>
      <c r="H5765">
        <v>639</v>
      </c>
      <c r="I5765">
        <v>1599</v>
      </c>
      <c r="J5765" t="s">
        <v>88</v>
      </c>
      <c r="K5765">
        <v>4.3</v>
      </c>
      <c r="L5765">
        <v>428</v>
      </c>
      <c r="M5765">
        <v>60</v>
      </c>
      <c r="N5765">
        <v>959.4</v>
      </c>
      <c r="O5765">
        <v>639</v>
      </c>
      <c r="P5765" t="str">
        <f>IF(Table1[[#This Row],[Discount %]]&gt;50,"High Discount","Low Discount")</f>
        <v>High Discount</v>
      </c>
    </row>
    <row r="5766" spans="1:16" x14ac:dyDescent="0.3">
      <c r="A5766" t="s">
        <v>11498</v>
      </c>
      <c r="B5766">
        <v>5393419</v>
      </c>
      <c r="C5766" t="s">
        <v>56</v>
      </c>
      <c r="D5766" t="s">
        <v>86</v>
      </c>
      <c r="E5766" t="s">
        <v>82</v>
      </c>
      <c r="F5766" t="s">
        <v>33</v>
      </c>
      <c r="G5766" t="s">
        <v>11499</v>
      </c>
      <c r="H5766">
        <v>509</v>
      </c>
      <c r="I5766">
        <v>1699</v>
      </c>
      <c r="J5766" t="s">
        <v>88</v>
      </c>
      <c r="K5766">
        <v>4.3</v>
      </c>
      <c r="L5766">
        <v>428</v>
      </c>
      <c r="M5766">
        <v>70</v>
      </c>
      <c r="N5766">
        <v>1189.3</v>
      </c>
      <c r="O5766">
        <v>509</v>
      </c>
      <c r="P5766" t="str">
        <f>IF(Table1[[#This Row],[Discount %]]&gt;50,"High Discount","Low Discount")</f>
        <v>High Discount</v>
      </c>
    </row>
    <row r="5767" spans="1:16" x14ac:dyDescent="0.3">
      <c r="A5767" t="s">
        <v>11500</v>
      </c>
      <c r="B5767">
        <v>11174478</v>
      </c>
      <c r="C5767" t="s">
        <v>85</v>
      </c>
      <c r="D5767" t="s">
        <v>86</v>
      </c>
      <c r="E5767" t="s">
        <v>131</v>
      </c>
      <c r="F5767" t="s">
        <v>33</v>
      </c>
      <c r="G5767" t="s">
        <v>11501</v>
      </c>
      <c r="H5767">
        <v>804</v>
      </c>
      <c r="I5767">
        <v>2299</v>
      </c>
      <c r="J5767" t="s">
        <v>88</v>
      </c>
      <c r="K5767">
        <v>4.0999999999999996</v>
      </c>
      <c r="L5767">
        <v>428</v>
      </c>
      <c r="M5767">
        <v>64.999999999999986</v>
      </c>
      <c r="N5767">
        <v>1494.3499999999997</v>
      </c>
      <c r="O5767">
        <v>804</v>
      </c>
      <c r="P5767" t="str">
        <f>IF(Table1[[#This Row],[Discount %]]&gt;50,"High Discount","Low Discount")</f>
        <v>High Discount</v>
      </c>
    </row>
    <row r="5768" spans="1:16" x14ac:dyDescent="0.3">
      <c r="A5768" t="s">
        <v>11502</v>
      </c>
      <c r="B5768">
        <v>10080479</v>
      </c>
      <c r="C5768" t="s">
        <v>90</v>
      </c>
      <c r="D5768" t="s">
        <v>37</v>
      </c>
      <c r="E5768" t="s">
        <v>43</v>
      </c>
      <c r="F5768" t="s">
        <v>33</v>
      </c>
      <c r="G5768" t="s">
        <v>11503</v>
      </c>
      <c r="I5768">
        <v>1249</v>
      </c>
      <c r="J5768" t="s">
        <v>23</v>
      </c>
      <c r="K5768">
        <v>4.2</v>
      </c>
      <c r="L5768">
        <v>428</v>
      </c>
      <c r="M5768">
        <v>61</v>
      </c>
      <c r="N5768">
        <v>761.89</v>
      </c>
      <c r="O5768">
        <v>487</v>
      </c>
      <c r="P5768" t="str">
        <f>IF(Table1[[#This Row],[Discount %]]&gt;50,"High Discount","Low Discount")</f>
        <v>High Discount</v>
      </c>
    </row>
    <row r="5769" spans="1:16" x14ac:dyDescent="0.3">
      <c r="A5769" t="s">
        <v>11504</v>
      </c>
      <c r="B5769">
        <v>14955200</v>
      </c>
      <c r="C5769" t="s">
        <v>13</v>
      </c>
      <c r="D5769" t="s">
        <v>37</v>
      </c>
      <c r="E5769" t="s">
        <v>21</v>
      </c>
      <c r="F5769" t="s">
        <v>33</v>
      </c>
      <c r="G5769" t="s">
        <v>11505</v>
      </c>
      <c r="I5769">
        <v>1299</v>
      </c>
      <c r="J5769" t="s">
        <v>101</v>
      </c>
      <c r="K5769">
        <v>4.2</v>
      </c>
      <c r="L5769">
        <v>428</v>
      </c>
      <c r="M5769">
        <v>55.000000000000007</v>
      </c>
      <c r="N5769">
        <v>714.45000000000016</v>
      </c>
      <c r="O5769">
        <v>584</v>
      </c>
      <c r="P5769" t="str">
        <f>IF(Table1[[#This Row],[Discount %]]&gt;50,"High Discount","Low Discount")</f>
        <v>High Discount</v>
      </c>
    </row>
    <row r="5770" spans="1:16" x14ac:dyDescent="0.3">
      <c r="A5770" t="s">
        <v>11506</v>
      </c>
      <c r="B5770">
        <v>12791480</v>
      </c>
      <c r="C5770" t="s">
        <v>840</v>
      </c>
      <c r="D5770" t="s">
        <v>37</v>
      </c>
      <c r="E5770" t="s">
        <v>131</v>
      </c>
      <c r="F5770" t="s">
        <v>33</v>
      </c>
      <c r="G5770" t="s">
        <v>11507</v>
      </c>
      <c r="I5770">
        <v>1999</v>
      </c>
      <c r="J5770" t="s">
        <v>23</v>
      </c>
      <c r="K5770">
        <v>4.5</v>
      </c>
      <c r="L5770">
        <v>428</v>
      </c>
      <c r="M5770">
        <v>36</v>
      </c>
      <c r="N5770">
        <v>719.64</v>
      </c>
      <c r="O5770">
        <v>1279</v>
      </c>
      <c r="P5770" t="str">
        <f>IF(Table1[[#This Row],[Discount %]]&gt;50,"High Discount","Low Discount")</f>
        <v>Low Discount</v>
      </c>
    </row>
    <row r="5771" spans="1:16" x14ac:dyDescent="0.3">
      <c r="A5771" t="s">
        <v>11508</v>
      </c>
      <c r="B5771">
        <v>14350796</v>
      </c>
      <c r="C5771" t="s">
        <v>90</v>
      </c>
      <c r="D5771" t="s">
        <v>37</v>
      </c>
      <c r="E5771" t="s">
        <v>38</v>
      </c>
      <c r="F5771" t="s">
        <v>33</v>
      </c>
      <c r="G5771" t="s">
        <v>11509</v>
      </c>
      <c r="I5771">
        <v>699</v>
      </c>
      <c r="J5771" t="s">
        <v>23</v>
      </c>
      <c r="K5771">
        <v>4.4000000000000004</v>
      </c>
      <c r="L5771">
        <v>428</v>
      </c>
      <c r="M5771">
        <v>59.000000000000007</v>
      </c>
      <c r="N5771">
        <v>412.41000000000008</v>
      </c>
      <c r="O5771">
        <v>286</v>
      </c>
      <c r="P5771" t="str">
        <f>IF(Table1[[#This Row],[Discount %]]&gt;50,"High Discount","Low Discount")</f>
        <v>High Discount</v>
      </c>
    </row>
    <row r="5772" spans="1:16" x14ac:dyDescent="0.3">
      <c r="A5772" t="s">
        <v>11510</v>
      </c>
      <c r="B5772">
        <v>12253602</v>
      </c>
      <c r="C5772" t="s">
        <v>42</v>
      </c>
      <c r="D5772" t="s">
        <v>37</v>
      </c>
      <c r="E5772" t="s">
        <v>38</v>
      </c>
      <c r="F5772" t="s">
        <v>33</v>
      </c>
      <c r="G5772" t="s">
        <v>11511</v>
      </c>
      <c r="I5772">
        <v>799</v>
      </c>
      <c r="J5772" t="s">
        <v>40</v>
      </c>
      <c r="K5772">
        <v>4.4000000000000004</v>
      </c>
      <c r="L5772">
        <v>428</v>
      </c>
      <c r="M5772">
        <v>54.999999999999993</v>
      </c>
      <c r="N5772">
        <v>439.44999999999993</v>
      </c>
      <c r="O5772">
        <v>359</v>
      </c>
      <c r="P5772" t="str">
        <f>IF(Table1[[#This Row],[Discount %]]&gt;50,"High Discount","Low Discount")</f>
        <v>High Discount</v>
      </c>
    </row>
    <row r="5773" spans="1:16" x14ac:dyDescent="0.3">
      <c r="A5773" t="s">
        <v>11512</v>
      </c>
      <c r="B5773">
        <v>13234832</v>
      </c>
      <c r="C5773" t="s">
        <v>1427</v>
      </c>
      <c r="D5773" t="s">
        <v>37</v>
      </c>
      <c r="E5773" t="s">
        <v>47</v>
      </c>
      <c r="F5773" t="s">
        <v>33</v>
      </c>
      <c r="G5773" t="s">
        <v>11513</v>
      </c>
      <c r="I5773">
        <v>999</v>
      </c>
      <c r="J5773" t="s">
        <v>92</v>
      </c>
      <c r="K5773">
        <v>4.3</v>
      </c>
      <c r="L5773">
        <v>428</v>
      </c>
      <c r="M5773">
        <v>45</v>
      </c>
      <c r="N5773">
        <v>449.55</v>
      </c>
      <c r="O5773">
        <v>549</v>
      </c>
      <c r="P5773" t="str">
        <f>IF(Table1[[#This Row],[Discount %]]&gt;50,"High Discount","Low Discount")</f>
        <v>Low Discount</v>
      </c>
    </row>
    <row r="5774" spans="1:16" x14ac:dyDescent="0.3">
      <c r="A5774" t="s">
        <v>11514</v>
      </c>
      <c r="B5774">
        <v>17381722</v>
      </c>
      <c r="C5774" t="s">
        <v>13</v>
      </c>
      <c r="D5774" t="s">
        <v>37</v>
      </c>
      <c r="E5774" t="s">
        <v>38</v>
      </c>
      <c r="F5774" t="s">
        <v>33</v>
      </c>
      <c r="G5774" t="s">
        <v>11515</v>
      </c>
      <c r="I5774">
        <v>2798</v>
      </c>
      <c r="J5774" t="s">
        <v>40</v>
      </c>
      <c r="K5774">
        <v>4.3</v>
      </c>
      <c r="L5774">
        <v>428</v>
      </c>
      <c r="M5774">
        <v>53</v>
      </c>
      <c r="N5774">
        <v>1482.94</v>
      </c>
      <c r="O5774">
        <v>1315</v>
      </c>
      <c r="P5774" t="str">
        <f>IF(Table1[[#This Row],[Discount %]]&gt;50,"High Discount","Low Discount")</f>
        <v>High Discount</v>
      </c>
    </row>
    <row r="5775" spans="1:16" x14ac:dyDescent="0.3">
      <c r="A5775" t="s">
        <v>11516</v>
      </c>
      <c r="B5775">
        <v>2287426</v>
      </c>
      <c r="C5775" t="s">
        <v>42</v>
      </c>
      <c r="D5775" t="s">
        <v>14</v>
      </c>
      <c r="E5775" t="s">
        <v>47</v>
      </c>
      <c r="F5775" t="s">
        <v>16</v>
      </c>
      <c r="G5775" t="s">
        <v>11517</v>
      </c>
      <c r="H5775">
        <v>1039</v>
      </c>
      <c r="I5775">
        <v>2599</v>
      </c>
      <c r="J5775" t="s">
        <v>18</v>
      </c>
      <c r="K5775">
        <v>4</v>
      </c>
      <c r="L5775">
        <v>427</v>
      </c>
      <c r="M5775">
        <v>60.000000000000007</v>
      </c>
      <c r="N5775">
        <v>1559.4000000000003</v>
      </c>
      <c r="O5775">
        <v>1039</v>
      </c>
      <c r="P5775" t="str">
        <f>IF(Table1[[#This Row],[Discount %]]&gt;50,"High Discount","Low Discount")</f>
        <v>High Discount</v>
      </c>
    </row>
    <row r="5776" spans="1:16" x14ac:dyDescent="0.3">
      <c r="A5776" t="s">
        <v>11518</v>
      </c>
      <c r="B5776">
        <v>11752876</v>
      </c>
      <c r="C5776" t="s">
        <v>11519</v>
      </c>
      <c r="D5776" t="s">
        <v>25</v>
      </c>
      <c r="E5776" t="s">
        <v>26</v>
      </c>
      <c r="F5776" t="s">
        <v>16</v>
      </c>
      <c r="G5776" t="s">
        <v>11520</v>
      </c>
      <c r="H5776">
        <v>659</v>
      </c>
      <c r="I5776">
        <v>1199</v>
      </c>
      <c r="J5776" t="s">
        <v>567</v>
      </c>
      <c r="K5776">
        <v>4.0999999999999996</v>
      </c>
      <c r="L5776">
        <v>427</v>
      </c>
      <c r="M5776">
        <v>44.999999999999993</v>
      </c>
      <c r="N5776">
        <v>539.54999999999995</v>
      </c>
      <c r="O5776">
        <v>659</v>
      </c>
      <c r="P5776" t="str">
        <f>IF(Table1[[#This Row],[Discount %]]&gt;50,"High Discount","Low Discount")</f>
        <v>Low Discount</v>
      </c>
    </row>
    <row r="5777" spans="1:16" x14ac:dyDescent="0.3">
      <c r="A5777" t="s">
        <v>11521</v>
      </c>
      <c r="B5777">
        <v>10991380</v>
      </c>
      <c r="C5777" t="s">
        <v>1242</v>
      </c>
      <c r="D5777" t="s">
        <v>25</v>
      </c>
      <c r="E5777" t="s">
        <v>38</v>
      </c>
      <c r="F5777" t="s">
        <v>16</v>
      </c>
      <c r="G5777" t="s">
        <v>11522</v>
      </c>
      <c r="H5777">
        <v>539</v>
      </c>
      <c r="I5777">
        <v>1199</v>
      </c>
      <c r="J5777" t="s">
        <v>35</v>
      </c>
      <c r="K5777">
        <v>4</v>
      </c>
      <c r="L5777">
        <v>427</v>
      </c>
      <c r="M5777">
        <v>55.000000000000007</v>
      </c>
      <c r="N5777">
        <v>659.45000000000016</v>
      </c>
      <c r="O5777">
        <v>539</v>
      </c>
      <c r="P5777" t="str">
        <f>IF(Table1[[#This Row],[Discount %]]&gt;50,"High Discount","Low Discount")</f>
        <v>High Discount</v>
      </c>
    </row>
    <row r="5778" spans="1:16" x14ac:dyDescent="0.3">
      <c r="A5778" t="s">
        <v>11523</v>
      </c>
      <c r="B5778">
        <v>10297113</v>
      </c>
      <c r="C5778" t="s">
        <v>42</v>
      </c>
      <c r="D5778" t="s">
        <v>25</v>
      </c>
      <c r="E5778" t="s">
        <v>26</v>
      </c>
      <c r="F5778" t="s">
        <v>16</v>
      </c>
      <c r="G5778" t="s">
        <v>11524</v>
      </c>
      <c r="H5778">
        <v>999</v>
      </c>
      <c r="I5778">
        <v>1999</v>
      </c>
      <c r="J5778" t="s">
        <v>231</v>
      </c>
      <c r="K5778">
        <v>4</v>
      </c>
      <c r="L5778">
        <v>427</v>
      </c>
      <c r="M5778">
        <v>50</v>
      </c>
      <c r="N5778">
        <v>999.5</v>
      </c>
      <c r="O5778">
        <v>999</v>
      </c>
      <c r="P5778" t="str">
        <f>IF(Table1[[#This Row],[Discount %]]&gt;50,"High Discount","Low Discount")</f>
        <v>Low Discount</v>
      </c>
    </row>
    <row r="5779" spans="1:16" x14ac:dyDescent="0.3">
      <c r="A5779" t="s">
        <v>11525</v>
      </c>
      <c r="B5779">
        <v>11146274</v>
      </c>
      <c r="C5779" t="s">
        <v>46</v>
      </c>
      <c r="D5779" t="s">
        <v>25</v>
      </c>
      <c r="E5779" t="s">
        <v>168</v>
      </c>
      <c r="F5779" t="s">
        <v>16</v>
      </c>
      <c r="G5779" t="s">
        <v>11526</v>
      </c>
      <c r="H5779">
        <v>1231</v>
      </c>
      <c r="I5779">
        <v>2799</v>
      </c>
      <c r="J5779" t="s">
        <v>834</v>
      </c>
      <c r="K5779">
        <v>4</v>
      </c>
      <c r="L5779">
        <v>427</v>
      </c>
      <c r="M5779">
        <v>56.000000000000007</v>
      </c>
      <c r="N5779">
        <v>1567.4400000000003</v>
      </c>
      <c r="O5779">
        <v>1231</v>
      </c>
      <c r="P5779" t="str">
        <f>IF(Table1[[#This Row],[Discount %]]&gt;50,"High Discount","Low Discount")</f>
        <v>High Discount</v>
      </c>
    </row>
    <row r="5780" spans="1:16" x14ac:dyDescent="0.3">
      <c r="A5780" t="s">
        <v>11527</v>
      </c>
      <c r="B5780">
        <v>11925908</v>
      </c>
      <c r="C5780" t="s">
        <v>1231</v>
      </c>
      <c r="D5780" t="s">
        <v>25</v>
      </c>
      <c r="E5780" t="s">
        <v>38</v>
      </c>
      <c r="F5780" t="s">
        <v>16</v>
      </c>
      <c r="G5780" t="s">
        <v>11528</v>
      </c>
      <c r="H5780">
        <v>479</v>
      </c>
      <c r="I5780">
        <v>999</v>
      </c>
      <c r="J5780" t="s">
        <v>35</v>
      </c>
      <c r="K5780">
        <v>4.5</v>
      </c>
      <c r="L5780">
        <v>427</v>
      </c>
      <c r="M5780">
        <v>52.052052052052055</v>
      </c>
      <c r="N5780">
        <v>520</v>
      </c>
      <c r="O5780">
        <v>479</v>
      </c>
      <c r="P5780" t="str">
        <f>IF(Table1[[#This Row],[Discount %]]&gt;50,"High Discount","Low Discount")</f>
        <v>High Discount</v>
      </c>
    </row>
    <row r="5781" spans="1:16" x14ac:dyDescent="0.3">
      <c r="A5781" t="s">
        <v>11529</v>
      </c>
      <c r="B5781">
        <v>1789655</v>
      </c>
      <c r="C5781" t="s">
        <v>818</v>
      </c>
      <c r="D5781" t="s">
        <v>68</v>
      </c>
      <c r="E5781" t="s">
        <v>295</v>
      </c>
      <c r="F5781" t="s">
        <v>33</v>
      </c>
      <c r="G5781" t="s">
        <v>11530</v>
      </c>
      <c r="H5781">
        <v>559</v>
      </c>
      <c r="I5781">
        <v>1119</v>
      </c>
      <c r="J5781" t="s">
        <v>145</v>
      </c>
      <c r="K5781">
        <v>3.8</v>
      </c>
      <c r="L5781">
        <v>427</v>
      </c>
      <c r="M5781">
        <v>50</v>
      </c>
      <c r="N5781">
        <v>559.5</v>
      </c>
      <c r="O5781">
        <v>559</v>
      </c>
      <c r="P5781" t="str">
        <f>IF(Table1[[#This Row],[Discount %]]&gt;50,"High Discount","Low Discount")</f>
        <v>Low Discount</v>
      </c>
    </row>
    <row r="5782" spans="1:16" x14ac:dyDescent="0.3">
      <c r="A5782" t="s">
        <v>11531</v>
      </c>
      <c r="B5782">
        <v>2275761</v>
      </c>
      <c r="C5782" t="s">
        <v>1125</v>
      </c>
      <c r="D5782" t="s">
        <v>68</v>
      </c>
      <c r="E5782" t="s">
        <v>82</v>
      </c>
      <c r="F5782" t="s">
        <v>33</v>
      </c>
      <c r="G5782" t="s">
        <v>11532</v>
      </c>
      <c r="H5782">
        <v>899</v>
      </c>
      <c r="I5782">
        <v>2007</v>
      </c>
      <c r="J5782" t="s">
        <v>35</v>
      </c>
      <c r="K5782">
        <v>3.8</v>
      </c>
      <c r="L5782">
        <v>427</v>
      </c>
      <c r="M5782">
        <v>55.206776283009461</v>
      </c>
      <c r="N5782">
        <v>1107.9999999999998</v>
      </c>
      <c r="O5782">
        <v>899</v>
      </c>
      <c r="P5782" t="str">
        <f>IF(Table1[[#This Row],[Discount %]]&gt;50,"High Discount","Low Discount")</f>
        <v>High Discount</v>
      </c>
    </row>
    <row r="5783" spans="1:16" x14ac:dyDescent="0.3">
      <c r="A5783" t="s">
        <v>11533</v>
      </c>
      <c r="B5783">
        <v>10196745</v>
      </c>
      <c r="C5783" t="s">
        <v>249</v>
      </c>
      <c r="D5783" t="s">
        <v>68</v>
      </c>
      <c r="E5783" t="s">
        <v>131</v>
      </c>
      <c r="F5783" t="s">
        <v>33</v>
      </c>
      <c r="G5783" t="s">
        <v>11534</v>
      </c>
      <c r="H5783">
        <v>899</v>
      </c>
      <c r="I5783">
        <v>2999</v>
      </c>
      <c r="J5783" t="s">
        <v>40</v>
      </c>
      <c r="K5783">
        <v>3.7</v>
      </c>
      <c r="L5783">
        <v>427</v>
      </c>
      <c r="M5783">
        <v>70</v>
      </c>
      <c r="N5783">
        <v>2099.3000000000002</v>
      </c>
      <c r="O5783">
        <v>899</v>
      </c>
      <c r="P5783" t="str">
        <f>IF(Table1[[#This Row],[Discount %]]&gt;50,"High Discount","Low Discount")</f>
        <v>High Discount</v>
      </c>
    </row>
    <row r="5784" spans="1:16" x14ac:dyDescent="0.3">
      <c r="A5784" t="s">
        <v>11535</v>
      </c>
      <c r="B5784">
        <v>7100750</v>
      </c>
      <c r="C5784" t="s">
        <v>1316</v>
      </c>
      <c r="D5784" t="s">
        <v>68</v>
      </c>
      <c r="E5784" t="s">
        <v>295</v>
      </c>
      <c r="F5784" t="s">
        <v>33</v>
      </c>
      <c r="G5784" t="s">
        <v>11536</v>
      </c>
      <c r="H5784">
        <v>1759</v>
      </c>
      <c r="I5784">
        <v>3199</v>
      </c>
      <c r="J5784" t="s">
        <v>145</v>
      </c>
      <c r="K5784">
        <v>3.5</v>
      </c>
      <c r="L5784">
        <v>427</v>
      </c>
      <c r="M5784">
        <v>45</v>
      </c>
      <c r="N5784">
        <v>1439.55</v>
      </c>
      <c r="O5784">
        <v>1759</v>
      </c>
      <c r="P5784" t="str">
        <f>IF(Table1[[#This Row],[Discount %]]&gt;50,"High Discount","Low Discount")</f>
        <v>Low Discount</v>
      </c>
    </row>
    <row r="5785" spans="1:16" x14ac:dyDescent="0.3">
      <c r="A5785" t="s">
        <v>11537</v>
      </c>
      <c r="B5785">
        <v>14489522</v>
      </c>
      <c r="C5785" t="s">
        <v>254</v>
      </c>
      <c r="D5785" t="s">
        <v>68</v>
      </c>
      <c r="E5785" t="s">
        <v>69</v>
      </c>
      <c r="F5785" t="s">
        <v>33</v>
      </c>
      <c r="G5785" t="s">
        <v>11538</v>
      </c>
      <c r="H5785">
        <v>1959</v>
      </c>
      <c r="I5785">
        <v>5599</v>
      </c>
      <c r="J5785" t="s">
        <v>35</v>
      </c>
      <c r="K5785">
        <v>3.8</v>
      </c>
      <c r="L5785">
        <v>427</v>
      </c>
      <c r="M5785">
        <v>65</v>
      </c>
      <c r="N5785">
        <v>3639.35</v>
      </c>
      <c r="O5785">
        <v>1959</v>
      </c>
      <c r="P5785" t="str">
        <f>IF(Table1[[#This Row],[Discount %]]&gt;50,"High Discount","Low Discount")</f>
        <v>High Discount</v>
      </c>
    </row>
    <row r="5786" spans="1:16" x14ac:dyDescent="0.3">
      <c r="A5786" t="s">
        <v>11539</v>
      </c>
      <c r="B5786">
        <v>11423198</v>
      </c>
      <c r="C5786" t="s">
        <v>875</v>
      </c>
      <c r="D5786" t="s">
        <v>68</v>
      </c>
      <c r="E5786" t="s">
        <v>295</v>
      </c>
      <c r="F5786" t="s">
        <v>33</v>
      </c>
      <c r="G5786" t="s">
        <v>11540</v>
      </c>
      <c r="H5786">
        <v>1959</v>
      </c>
      <c r="I5786">
        <v>5599</v>
      </c>
      <c r="J5786" t="s">
        <v>145</v>
      </c>
      <c r="K5786">
        <v>3.8</v>
      </c>
      <c r="L5786">
        <v>427</v>
      </c>
      <c r="M5786">
        <v>65</v>
      </c>
      <c r="N5786">
        <v>3639.35</v>
      </c>
      <c r="O5786">
        <v>1959</v>
      </c>
      <c r="P5786" t="str">
        <f>IF(Table1[[#This Row],[Discount %]]&gt;50,"High Discount","Low Discount")</f>
        <v>High Discount</v>
      </c>
    </row>
    <row r="5787" spans="1:16" x14ac:dyDescent="0.3">
      <c r="A5787" t="s">
        <v>11541</v>
      </c>
      <c r="B5787">
        <v>13950354</v>
      </c>
      <c r="C5787" t="s">
        <v>580</v>
      </c>
      <c r="D5787" t="s">
        <v>31</v>
      </c>
      <c r="E5787" t="s">
        <v>486</v>
      </c>
      <c r="F5787" t="s">
        <v>33</v>
      </c>
      <c r="G5787" t="s">
        <v>11542</v>
      </c>
      <c r="H5787">
        <v>359</v>
      </c>
      <c r="I5787">
        <v>899</v>
      </c>
      <c r="J5787" t="s">
        <v>23</v>
      </c>
      <c r="K5787">
        <v>4.2</v>
      </c>
      <c r="L5787">
        <v>427</v>
      </c>
      <c r="M5787">
        <v>60</v>
      </c>
      <c r="N5787">
        <v>539.4</v>
      </c>
      <c r="O5787">
        <v>359</v>
      </c>
      <c r="P5787" t="str">
        <f>IF(Table1[[#This Row],[Discount %]]&gt;50,"High Discount","Low Discount")</f>
        <v>High Discount</v>
      </c>
    </row>
    <row r="5788" spans="1:16" x14ac:dyDescent="0.3">
      <c r="A5788" t="s">
        <v>11543</v>
      </c>
      <c r="B5788">
        <v>13437298</v>
      </c>
      <c r="C5788" t="s">
        <v>85</v>
      </c>
      <c r="D5788" t="s">
        <v>86</v>
      </c>
      <c r="E5788" t="s">
        <v>69</v>
      </c>
      <c r="F5788" t="s">
        <v>33</v>
      </c>
      <c r="G5788" t="s">
        <v>11544</v>
      </c>
      <c r="H5788">
        <v>1374</v>
      </c>
      <c r="I5788">
        <v>2499</v>
      </c>
      <c r="J5788" t="s">
        <v>88</v>
      </c>
      <c r="K5788">
        <v>4.3</v>
      </c>
      <c r="L5788">
        <v>427</v>
      </c>
      <c r="M5788">
        <v>44.999999999999993</v>
      </c>
      <c r="N5788">
        <v>1124.55</v>
      </c>
      <c r="O5788">
        <v>1374</v>
      </c>
      <c r="P5788" t="str">
        <f>IF(Table1[[#This Row],[Discount %]]&gt;50,"High Discount","Low Discount")</f>
        <v>Low Discount</v>
      </c>
    </row>
    <row r="5789" spans="1:16" x14ac:dyDescent="0.3">
      <c r="A5789" t="s">
        <v>11545</v>
      </c>
      <c r="B5789">
        <v>15145548</v>
      </c>
      <c r="C5789" t="s">
        <v>56</v>
      </c>
      <c r="D5789" t="s">
        <v>86</v>
      </c>
      <c r="E5789" t="s">
        <v>82</v>
      </c>
      <c r="F5789" t="s">
        <v>33</v>
      </c>
      <c r="G5789" t="s">
        <v>11546</v>
      </c>
      <c r="H5789">
        <v>499</v>
      </c>
      <c r="I5789">
        <v>999</v>
      </c>
      <c r="J5789" t="s">
        <v>88</v>
      </c>
      <c r="K5789">
        <v>3.6</v>
      </c>
      <c r="L5789">
        <v>427</v>
      </c>
      <c r="M5789">
        <v>50</v>
      </c>
      <c r="N5789">
        <v>499.5</v>
      </c>
      <c r="O5789">
        <v>499</v>
      </c>
      <c r="P5789" t="str">
        <f>IF(Table1[[#This Row],[Discount %]]&gt;50,"High Discount","Low Discount")</f>
        <v>Low Discount</v>
      </c>
    </row>
    <row r="5790" spans="1:16" x14ac:dyDescent="0.3">
      <c r="A5790" t="s">
        <v>11547</v>
      </c>
      <c r="B5790">
        <v>13382002</v>
      </c>
      <c r="C5790" t="s">
        <v>199</v>
      </c>
      <c r="D5790" t="s">
        <v>37</v>
      </c>
      <c r="E5790" t="s">
        <v>43</v>
      </c>
      <c r="F5790" t="s">
        <v>33</v>
      </c>
      <c r="G5790" t="s">
        <v>11548</v>
      </c>
      <c r="I5790">
        <v>1599</v>
      </c>
      <c r="J5790" t="s">
        <v>201</v>
      </c>
      <c r="K5790">
        <v>4.0999999999999996</v>
      </c>
      <c r="L5790">
        <v>427</v>
      </c>
      <c r="M5790">
        <v>64.999999999999986</v>
      </c>
      <c r="N5790">
        <v>1039.3499999999997</v>
      </c>
      <c r="O5790">
        <v>559</v>
      </c>
      <c r="P5790" t="str">
        <f>IF(Table1[[#This Row],[Discount %]]&gt;50,"High Discount","Low Discount")</f>
        <v>High Discount</v>
      </c>
    </row>
    <row r="5791" spans="1:16" x14ac:dyDescent="0.3">
      <c r="A5791" t="s">
        <v>11549</v>
      </c>
      <c r="B5791">
        <v>11005616</v>
      </c>
      <c r="C5791" t="s">
        <v>94</v>
      </c>
      <c r="D5791" t="s">
        <v>37</v>
      </c>
      <c r="E5791" t="s">
        <v>131</v>
      </c>
      <c r="F5791" t="s">
        <v>33</v>
      </c>
      <c r="G5791" t="s">
        <v>11550</v>
      </c>
      <c r="I5791">
        <v>2099</v>
      </c>
      <c r="J5791" t="s">
        <v>40</v>
      </c>
      <c r="K5791">
        <v>4.4000000000000004</v>
      </c>
      <c r="L5791">
        <v>427</v>
      </c>
      <c r="M5791">
        <v>40</v>
      </c>
      <c r="N5791">
        <v>839.6</v>
      </c>
      <c r="O5791">
        <v>1259</v>
      </c>
      <c r="P5791" t="str">
        <f>IF(Table1[[#This Row],[Discount %]]&gt;50,"High Discount","Low Discount")</f>
        <v>Low Discount</v>
      </c>
    </row>
    <row r="5792" spans="1:16" x14ac:dyDescent="0.3">
      <c r="A5792" t="s">
        <v>11551</v>
      </c>
      <c r="B5792">
        <v>11541554</v>
      </c>
      <c r="C5792" t="s">
        <v>13</v>
      </c>
      <c r="D5792" t="s">
        <v>37</v>
      </c>
      <c r="E5792" t="s">
        <v>15</v>
      </c>
      <c r="F5792" t="s">
        <v>33</v>
      </c>
      <c r="G5792" t="s">
        <v>11552</v>
      </c>
      <c r="I5792">
        <v>2499</v>
      </c>
      <c r="J5792" t="s">
        <v>118</v>
      </c>
      <c r="K5792">
        <v>4.2</v>
      </c>
      <c r="L5792">
        <v>427</v>
      </c>
      <c r="M5792">
        <v>60.000000000000007</v>
      </c>
      <c r="N5792">
        <v>1499.4000000000003</v>
      </c>
      <c r="O5792">
        <v>999</v>
      </c>
      <c r="P5792" t="str">
        <f>IF(Table1[[#This Row],[Discount %]]&gt;50,"High Discount","Low Discount")</f>
        <v>High Discount</v>
      </c>
    </row>
    <row r="5793" spans="1:16" x14ac:dyDescent="0.3">
      <c r="A5793" t="s">
        <v>11553</v>
      </c>
      <c r="B5793">
        <v>13187284</v>
      </c>
      <c r="C5793" t="s">
        <v>1325</v>
      </c>
      <c r="D5793" t="s">
        <v>37</v>
      </c>
      <c r="E5793" t="s">
        <v>43</v>
      </c>
      <c r="F5793" t="s">
        <v>33</v>
      </c>
      <c r="G5793" t="s">
        <v>11554</v>
      </c>
      <c r="I5793">
        <v>899</v>
      </c>
      <c r="J5793" t="s">
        <v>40</v>
      </c>
      <c r="K5793">
        <v>3.9</v>
      </c>
      <c r="L5793">
        <v>427</v>
      </c>
      <c r="M5793">
        <v>60</v>
      </c>
      <c r="N5793">
        <v>539.4</v>
      </c>
      <c r="O5793">
        <v>359</v>
      </c>
      <c r="P5793" t="str">
        <f>IF(Table1[[#This Row],[Discount %]]&gt;50,"High Discount","Low Discount")</f>
        <v>High Discount</v>
      </c>
    </row>
    <row r="5794" spans="1:16" x14ac:dyDescent="0.3">
      <c r="A5794" t="s">
        <v>11555</v>
      </c>
      <c r="B5794">
        <v>14156022</v>
      </c>
      <c r="C5794" t="s">
        <v>46</v>
      </c>
      <c r="D5794" t="s">
        <v>14</v>
      </c>
      <c r="E5794" t="s">
        <v>21</v>
      </c>
      <c r="F5794" t="s">
        <v>16</v>
      </c>
      <c r="G5794" t="s">
        <v>11556</v>
      </c>
      <c r="H5794">
        <v>493</v>
      </c>
      <c r="I5794">
        <v>949</v>
      </c>
      <c r="J5794" t="s">
        <v>23</v>
      </c>
      <c r="K5794">
        <v>4.3</v>
      </c>
      <c r="L5794">
        <v>426</v>
      </c>
      <c r="M5794">
        <v>48</v>
      </c>
      <c r="N5794">
        <v>455.52</v>
      </c>
      <c r="O5794">
        <v>493</v>
      </c>
      <c r="P5794" t="str">
        <f>IF(Table1[[#This Row],[Discount %]]&gt;50,"High Discount","Low Discount")</f>
        <v>Low Discount</v>
      </c>
    </row>
    <row r="5795" spans="1:16" x14ac:dyDescent="0.3">
      <c r="A5795" t="s">
        <v>11557</v>
      </c>
      <c r="B5795">
        <v>13866604</v>
      </c>
      <c r="C5795" t="s">
        <v>13</v>
      </c>
      <c r="D5795" t="s">
        <v>14</v>
      </c>
      <c r="E5795" t="s">
        <v>15</v>
      </c>
      <c r="F5795" t="s">
        <v>16</v>
      </c>
      <c r="G5795" t="s">
        <v>11558</v>
      </c>
      <c r="H5795">
        <v>799</v>
      </c>
      <c r="I5795">
        <v>1999</v>
      </c>
      <c r="J5795" t="s">
        <v>18</v>
      </c>
      <c r="K5795">
        <v>3.9</v>
      </c>
      <c r="L5795">
        <v>426</v>
      </c>
      <c r="M5795">
        <v>60.000000000000007</v>
      </c>
      <c r="N5795">
        <v>1199.4000000000001</v>
      </c>
      <c r="O5795">
        <v>799</v>
      </c>
      <c r="P5795" t="str">
        <f>IF(Table1[[#This Row],[Discount %]]&gt;50,"High Discount","Low Discount")</f>
        <v>High Discount</v>
      </c>
    </row>
    <row r="5796" spans="1:16" x14ac:dyDescent="0.3">
      <c r="A5796" t="s">
        <v>11559</v>
      </c>
      <c r="B5796">
        <v>12542722</v>
      </c>
      <c r="C5796" t="s">
        <v>42</v>
      </c>
      <c r="D5796" t="s">
        <v>14</v>
      </c>
      <c r="E5796" t="s">
        <v>15</v>
      </c>
      <c r="F5796" t="s">
        <v>16</v>
      </c>
      <c r="G5796" t="s">
        <v>11560</v>
      </c>
      <c r="H5796">
        <v>1044</v>
      </c>
      <c r="I5796">
        <v>1899</v>
      </c>
      <c r="J5796" t="s">
        <v>18</v>
      </c>
      <c r="K5796">
        <v>3.5</v>
      </c>
      <c r="L5796">
        <v>426</v>
      </c>
      <c r="M5796">
        <v>44.999999999999993</v>
      </c>
      <c r="N5796">
        <v>854.54999999999984</v>
      </c>
      <c r="O5796">
        <v>1044</v>
      </c>
      <c r="P5796" t="str">
        <f>IF(Table1[[#This Row],[Discount %]]&gt;50,"High Discount","Low Discount")</f>
        <v>Low Discount</v>
      </c>
    </row>
    <row r="5797" spans="1:16" x14ac:dyDescent="0.3">
      <c r="A5797" t="s">
        <v>11561</v>
      </c>
      <c r="B5797">
        <v>11475112</v>
      </c>
      <c r="C5797" t="s">
        <v>324</v>
      </c>
      <c r="D5797" t="s">
        <v>176</v>
      </c>
      <c r="E5797" t="s">
        <v>325</v>
      </c>
      <c r="F5797" t="s">
        <v>16</v>
      </c>
      <c r="G5797" t="s">
        <v>11562</v>
      </c>
      <c r="I5797">
        <v>1136</v>
      </c>
      <c r="J5797" t="s">
        <v>327</v>
      </c>
      <c r="K5797">
        <v>4.4000000000000004</v>
      </c>
      <c r="L5797">
        <v>426</v>
      </c>
      <c r="M5797">
        <v>31</v>
      </c>
      <c r="N5797">
        <v>352.16</v>
      </c>
      <c r="O5797">
        <v>783</v>
      </c>
      <c r="P5797" t="str">
        <f>IF(Table1[[#This Row],[Discount %]]&gt;50,"High Discount","Low Discount")</f>
        <v>Low Discount</v>
      </c>
    </row>
    <row r="5798" spans="1:16" x14ac:dyDescent="0.3">
      <c r="A5798" t="s">
        <v>11563</v>
      </c>
      <c r="B5798">
        <v>11036578</v>
      </c>
      <c r="C5798" t="s">
        <v>324</v>
      </c>
      <c r="D5798" t="s">
        <v>176</v>
      </c>
      <c r="E5798" t="s">
        <v>325</v>
      </c>
      <c r="F5798" t="s">
        <v>16</v>
      </c>
      <c r="G5798" t="s">
        <v>11564</v>
      </c>
      <c r="I5798">
        <v>528</v>
      </c>
      <c r="J5798" t="s">
        <v>327</v>
      </c>
      <c r="K5798">
        <v>4.4000000000000004</v>
      </c>
      <c r="L5798">
        <v>426</v>
      </c>
      <c r="M5798">
        <v>31</v>
      </c>
      <c r="N5798">
        <v>163.68</v>
      </c>
      <c r="O5798">
        <v>364</v>
      </c>
      <c r="P5798" t="str">
        <f>IF(Table1[[#This Row],[Discount %]]&gt;50,"High Discount","Low Discount")</f>
        <v>Low Discount</v>
      </c>
    </row>
    <row r="5799" spans="1:16" x14ac:dyDescent="0.3">
      <c r="A5799" t="s">
        <v>11565</v>
      </c>
      <c r="B5799">
        <v>11752882</v>
      </c>
      <c r="C5799" t="s">
        <v>11519</v>
      </c>
      <c r="D5799" t="s">
        <v>25</v>
      </c>
      <c r="E5799" t="s">
        <v>26</v>
      </c>
      <c r="F5799" t="s">
        <v>16</v>
      </c>
      <c r="G5799" t="s">
        <v>11566</v>
      </c>
      <c r="H5799">
        <v>659</v>
      </c>
      <c r="I5799">
        <v>1199</v>
      </c>
      <c r="J5799" t="s">
        <v>567</v>
      </c>
      <c r="K5799">
        <v>4.0999999999999996</v>
      </c>
      <c r="L5799">
        <v>426</v>
      </c>
      <c r="M5799">
        <v>44.999999999999993</v>
      </c>
      <c r="N5799">
        <v>539.54999999999995</v>
      </c>
      <c r="O5799">
        <v>659</v>
      </c>
      <c r="P5799" t="str">
        <f>IF(Table1[[#This Row],[Discount %]]&gt;50,"High Discount","Low Discount")</f>
        <v>Low Discount</v>
      </c>
    </row>
    <row r="5800" spans="1:16" x14ac:dyDescent="0.3">
      <c r="A5800" t="s">
        <v>11567</v>
      </c>
      <c r="B5800">
        <v>8504919</v>
      </c>
      <c r="C5800" t="s">
        <v>46</v>
      </c>
      <c r="D5800" t="s">
        <v>25</v>
      </c>
      <c r="E5800" t="s">
        <v>26</v>
      </c>
      <c r="F5800" t="s">
        <v>16</v>
      </c>
      <c r="G5800" t="s">
        <v>11568</v>
      </c>
      <c r="H5800">
        <v>443</v>
      </c>
      <c r="I5800">
        <v>1199</v>
      </c>
      <c r="J5800" t="s">
        <v>79</v>
      </c>
      <c r="K5800">
        <v>4.0999999999999996</v>
      </c>
      <c r="L5800">
        <v>426</v>
      </c>
      <c r="M5800">
        <v>63</v>
      </c>
      <c r="N5800">
        <v>755.37</v>
      </c>
      <c r="O5800">
        <v>443</v>
      </c>
      <c r="P5800" t="str">
        <f>IF(Table1[[#This Row],[Discount %]]&gt;50,"High Discount","Low Discount")</f>
        <v>High Discount</v>
      </c>
    </row>
    <row r="5801" spans="1:16" x14ac:dyDescent="0.3">
      <c r="A5801" t="s">
        <v>11569</v>
      </c>
      <c r="B5801">
        <v>13070342</v>
      </c>
      <c r="C5801" t="s">
        <v>391</v>
      </c>
      <c r="D5801" t="s">
        <v>25</v>
      </c>
      <c r="E5801" t="s">
        <v>281</v>
      </c>
      <c r="F5801" t="s">
        <v>16</v>
      </c>
      <c r="G5801" t="s">
        <v>11570</v>
      </c>
      <c r="H5801">
        <v>730</v>
      </c>
      <c r="I5801">
        <v>1699</v>
      </c>
      <c r="J5801" t="s">
        <v>23</v>
      </c>
      <c r="K5801">
        <v>4.3</v>
      </c>
      <c r="L5801">
        <v>426</v>
      </c>
      <c r="M5801">
        <v>56.999999999999993</v>
      </c>
      <c r="N5801">
        <v>968.42999999999984</v>
      </c>
      <c r="O5801">
        <v>730</v>
      </c>
      <c r="P5801" t="str">
        <f>IF(Table1[[#This Row],[Discount %]]&gt;50,"High Discount","Low Discount")</f>
        <v>High Discount</v>
      </c>
    </row>
    <row r="5802" spans="1:16" x14ac:dyDescent="0.3">
      <c r="A5802" t="s">
        <v>11571</v>
      </c>
      <c r="B5802">
        <v>10187051</v>
      </c>
      <c r="C5802" t="s">
        <v>149</v>
      </c>
      <c r="D5802" t="s">
        <v>25</v>
      </c>
      <c r="E5802" t="s">
        <v>168</v>
      </c>
      <c r="F5802" t="s">
        <v>16</v>
      </c>
      <c r="G5802" t="s">
        <v>11572</v>
      </c>
      <c r="H5802">
        <v>1999</v>
      </c>
      <c r="I5802">
        <v>4999</v>
      </c>
      <c r="J5802" t="s">
        <v>834</v>
      </c>
      <c r="K5802">
        <v>4.0999999999999996</v>
      </c>
      <c r="L5802">
        <v>426</v>
      </c>
      <c r="M5802">
        <v>60</v>
      </c>
      <c r="N5802">
        <v>2999.4</v>
      </c>
      <c r="O5802">
        <v>1999</v>
      </c>
      <c r="P5802" t="str">
        <f>IF(Table1[[#This Row],[Discount %]]&gt;50,"High Discount","Low Discount")</f>
        <v>High Discount</v>
      </c>
    </row>
    <row r="5803" spans="1:16" x14ac:dyDescent="0.3">
      <c r="A5803" t="s">
        <v>11573</v>
      </c>
      <c r="B5803">
        <v>12816460</v>
      </c>
      <c r="C5803" t="s">
        <v>56</v>
      </c>
      <c r="D5803" t="s">
        <v>25</v>
      </c>
      <c r="E5803" t="s">
        <v>38</v>
      </c>
      <c r="F5803" t="s">
        <v>16</v>
      </c>
      <c r="G5803" t="s">
        <v>8617</v>
      </c>
      <c r="H5803">
        <v>244</v>
      </c>
      <c r="I5803">
        <v>699</v>
      </c>
      <c r="J5803" t="s">
        <v>23</v>
      </c>
      <c r="K5803">
        <v>4</v>
      </c>
      <c r="L5803">
        <v>426</v>
      </c>
      <c r="M5803">
        <v>65</v>
      </c>
      <c r="N5803">
        <v>454.35</v>
      </c>
      <c r="O5803">
        <v>244</v>
      </c>
      <c r="P5803" t="str">
        <f>IF(Table1[[#This Row],[Discount %]]&gt;50,"High Discount","Low Discount")</f>
        <v>High Discount</v>
      </c>
    </row>
    <row r="5804" spans="1:16" x14ac:dyDescent="0.3">
      <c r="A5804" t="s">
        <v>11574</v>
      </c>
      <c r="B5804">
        <v>10574726</v>
      </c>
      <c r="C5804" t="s">
        <v>13</v>
      </c>
      <c r="D5804" t="s">
        <v>25</v>
      </c>
      <c r="E5804" t="s">
        <v>38</v>
      </c>
      <c r="F5804" t="s">
        <v>16</v>
      </c>
      <c r="G5804" t="s">
        <v>676</v>
      </c>
      <c r="H5804">
        <v>359</v>
      </c>
      <c r="I5804">
        <v>899</v>
      </c>
      <c r="J5804" t="s">
        <v>40</v>
      </c>
      <c r="K5804">
        <v>4.0999999999999996</v>
      </c>
      <c r="L5804">
        <v>426</v>
      </c>
      <c r="M5804">
        <v>60</v>
      </c>
      <c r="N5804">
        <v>539.4</v>
      </c>
      <c r="O5804">
        <v>359</v>
      </c>
      <c r="P5804" t="str">
        <f>IF(Table1[[#This Row],[Discount %]]&gt;50,"High Discount","Low Discount")</f>
        <v>High Discount</v>
      </c>
    </row>
    <row r="5805" spans="1:16" x14ac:dyDescent="0.3">
      <c r="A5805" t="s">
        <v>11575</v>
      </c>
      <c r="B5805">
        <v>8317347</v>
      </c>
      <c r="C5805" t="s">
        <v>1626</v>
      </c>
      <c r="D5805" t="s">
        <v>68</v>
      </c>
      <c r="E5805" t="s">
        <v>82</v>
      </c>
      <c r="F5805" t="s">
        <v>33</v>
      </c>
      <c r="G5805" t="s">
        <v>11576</v>
      </c>
      <c r="H5805">
        <v>1199</v>
      </c>
      <c r="I5805">
        <v>1999</v>
      </c>
      <c r="J5805" t="s">
        <v>88</v>
      </c>
      <c r="K5805">
        <v>4.5</v>
      </c>
      <c r="L5805">
        <v>426</v>
      </c>
      <c r="M5805">
        <v>40</v>
      </c>
      <c r="N5805">
        <v>799.6</v>
      </c>
      <c r="O5805">
        <v>1199</v>
      </c>
      <c r="P5805" t="str">
        <f>IF(Table1[[#This Row],[Discount %]]&gt;50,"High Discount","Low Discount")</f>
        <v>Low Discount</v>
      </c>
    </row>
    <row r="5806" spans="1:16" x14ac:dyDescent="0.3">
      <c r="A5806" t="s">
        <v>11577</v>
      </c>
      <c r="B5806">
        <v>7823205</v>
      </c>
      <c r="C5806" t="s">
        <v>249</v>
      </c>
      <c r="D5806" t="s">
        <v>68</v>
      </c>
      <c r="E5806" t="s">
        <v>340</v>
      </c>
      <c r="F5806" t="s">
        <v>33</v>
      </c>
      <c r="G5806" t="s">
        <v>11578</v>
      </c>
      <c r="H5806">
        <v>1249</v>
      </c>
      <c r="I5806">
        <v>2499</v>
      </c>
      <c r="J5806" t="s">
        <v>40</v>
      </c>
      <c r="K5806">
        <v>4.3</v>
      </c>
      <c r="L5806">
        <v>426</v>
      </c>
      <c r="M5806">
        <v>50</v>
      </c>
      <c r="N5806">
        <v>1249.5</v>
      </c>
      <c r="O5806">
        <v>1249</v>
      </c>
      <c r="P5806" t="str">
        <f>IF(Table1[[#This Row],[Discount %]]&gt;50,"High Discount","Low Discount")</f>
        <v>Low Discount</v>
      </c>
    </row>
    <row r="5807" spans="1:16" x14ac:dyDescent="0.3">
      <c r="A5807" t="s">
        <v>11579</v>
      </c>
      <c r="B5807">
        <v>2413356</v>
      </c>
      <c r="C5807" t="s">
        <v>1055</v>
      </c>
      <c r="D5807" t="s">
        <v>31</v>
      </c>
      <c r="E5807" t="s">
        <v>32</v>
      </c>
      <c r="F5807" t="s">
        <v>33</v>
      </c>
      <c r="G5807" t="s">
        <v>11580</v>
      </c>
      <c r="H5807">
        <v>707</v>
      </c>
      <c r="I5807">
        <v>1199</v>
      </c>
      <c r="J5807" t="s">
        <v>23</v>
      </c>
      <c r="K5807">
        <v>3.8</v>
      </c>
      <c r="L5807">
        <v>426</v>
      </c>
      <c r="M5807">
        <v>41</v>
      </c>
      <c r="N5807">
        <v>491.59</v>
      </c>
      <c r="O5807">
        <v>707</v>
      </c>
      <c r="P5807" t="str">
        <f>IF(Table1[[#This Row],[Discount %]]&gt;50,"High Discount","Low Discount")</f>
        <v>Low Discount</v>
      </c>
    </row>
    <row r="5808" spans="1:16" x14ac:dyDescent="0.3">
      <c r="A5808" t="s">
        <v>11581</v>
      </c>
      <c r="B5808">
        <v>14959996</v>
      </c>
      <c r="C5808" t="s">
        <v>94</v>
      </c>
      <c r="D5808" t="s">
        <v>31</v>
      </c>
      <c r="E5808" t="s">
        <v>104</v>
      </c>
      <c r="F5808" t="s">
        <v>33</v>
      </c>
      <c r="G5808" t="s">
        <v>11582</v>
      </c>
      <c r="H5808">
        <v>349</v>
      </c>
      <c r="I5808">
        <v>1399</v>
      </c>
      <c r="J5808" t="s">
        <v>514</v>
      </c>
      <c r="K5808">
        <v>4.2</v>
      </c>
      <c r="L5808">
        <v>426</v>
      </c>
      <c r="M5808">
        <v>75</v>
      </c>
      <c r="N5808">
        <v>1049.25</v>
      </c>
      <c r="O5808">
        <v>349</v>
      </c>
      <c r="P5808" t="str">
        <f>IF(Table1[[#This Row],[Discount %]]&gt;50,"High Discount","Low Discount")</f>
        <v>High Discount</v>
      </c>
    </row>
    <row r="5809" spans="1:16" x14ac:dyDescent="0.3">
      <c r="A5809" t="s">
        <v>11583</v>
      </c>
      <c r="B5809">
        <v>1567918</v>
      </c>
      <c r="C5809" t="s">
        <v>583</v>
      </c>
      <c r="D5809" t="s">
        <v>31</v>
      </c>
      <c r="E5809" t="s">
        <v>104</v>
      </c>
      <c r="F5809" t="s">
        <v>33</v>
      </c>
      <c r="G5809" t="s">
        <v>11584</v>
      </c>
      <c r="H5809">
        <v>286</v>
      </c>
      <c r="I5809">
        <v>698</v>
      </c>
      <c r="J5809" t="s">
        <v>9143</v>
      </c>
      <c r="K5809">
        <v>4.0999999999999996</v>
      </c>
      <c r="L5809">
        <v>426</v>
      </c>
      <c r="M5809">
        <v>59</v>
      </c>
      <c r="N5809">
        <v>411.82</v>
      </c>
      <c r="O5809">
        <v>286</v>
      </c>
      <c r="P5809" t="str">
        <f>IF(Table1[[#This Row],[Discount %]]&gt;50,"High Discount","Low Discount")</f>
        <v>High Discount</v>
      </c>
    </row>
    <row r="5810" spans="1:16" x14ac:dyDescent="0.3">
      <c r="A5810" t="s">
        <v>11585</v>
      </c>
      <c r="B5810">
        <v>14789530</v>
      </c>
      <c r="C5810" t="s">
        <v>734</v>
      </c>
      <c r="D5810" t="s">
        <v>31</v>
      </c>
      <c r="E5810" t="s">
        <v>271</v>
      </c>
      <c r="F5810" t="s">
        <v>33</v>
      </c>
      <c r="G5810" t="s">
        <v>11586</v>
      </c>
      <c r="I5810">
        <v>729</v>
      </c>
      <c r="J5810" t="s">
        <v>35</v>
      </c>
      <c r="K5810">
        <v>4.4000000000000004</v>
      </c>
      <c r="L5810">
        <v>426</v>
      </c>
      <c r="M5810">
        <v>44</v>
      </c>
      <c r="N5810">
        <v>320.76</v>
      </c>
      <c r="O5810">
        <v>408</v>
      </c>
      <c r="P5810" t="str">
        <f>IF(Table1[[#This Row],[Discount %]]&gt;50,"High Discount","Low Discount")</f>
        <v>Low Discount</v>
      </c>
    </row>
    <row r="5811" spans="1:16" x14ac:dyDescent="0.3">
      <c r="A5811" t="s">
        <v>11587</v>
      </c>
      <c r="B5811">
        <v>13811000</v>
      </c>
      <c r="C5811" t="s">
        <v>30</v>
      </c>
      <c r="D5811" t="s">
        <v>31</v>
      </c>
      <c r="E5811" t="s">
        <v>104</v>
      </c>
      <c r="F5811" t="s">
        <v>33</v>
      </c>
      <c r="G5811" t="s">
        <v>11588</v>
      </c>
      <c r="H5811">
        <v>449</v>
      </c>
      <c r="I5811">
        <v>749</v>
      </c>
      <c r="J5811" t="s">
        <v>1060</v>
      </c>
      <c r="K5811">
        <v>4.2</v>
      </c>
      <c r="L5811">
        <v>426</v>
      </c>
      <c r="M5811">
        <v>40</v>
      </c>
      <c r="N5811">
        <v>299.60000000000002</v>
      </c>
      <c r="O5811">
        <v>449</v>
      </c>
      <c r="P5811" t="str">
        <f>IF(Table1[[#This Row],[Discount %]]&gt;50,"High Discount","Low Discount")</f>
        <v>Low Discount</v>
      </c>
    </row>
    <row r="5812" spans="1:16" x14ac:dyDescent="0.3">
      <c r="A5812" t="s">
        <v>11589</v>
      </c>
      <c r="B5812">
        <v>12967922</v>
      </c>
      <c r="C5812" t="s">
        <v>56</v>
      </c>
      <c r="D5812" t="s">
        <v>86</v>
      </c>
      <c r="E5812" t="s">
        <v>82</v>
      </c>
      <c r="F5812" t="s">
        <v>33</v>
      </c>
      <c r="G5812" t="s">
        <v>11590</v>
      </c>
      <c r="H5812">
        <v>559</v>
      </c>
      <c r="I5812">
        <v>1399</v>
      </c>
      <c r="J5812" t="s">
        <v>212</v>
      </c>
      <c r="K5812">
        <v>4.0999999999999996</v>
      </c>
      <c r="L5812">
        <v>426</v>
      </c>
      <c r="M5812">
        <v>60</v>
      </c>
      <c r="N5812">
        <v>839.4</v>
      </c>
      <c r="O5812">
        <v>559</v>
      </c>
      <c r="P5812" t="str">
        <f>IF(Table1[[#This Row],[Discount %]]&gt;50,"High Discount","Low Discount")</f>
        <v>High Discount</v>
      </c>
    </row>
    <row r="5813" spans="1:16" x14ac:dyDescent="0.3">
      <c r="A5813" t="s">
        <v>11591</v>
      </c>
      <c r="B5813">
        <v>11053950</v>
      </c>
      <c r="C5813" t="s">
        <v>352</v>
      </c>
      <c r="D5813" t="s">
        <v>86</v>
      </c>
      <c r="E5813" t="s">
        <v>73</v>
      </c>
      <c r="F5813" t="s">
        <v>33</v>
      </c>
      <c r="G5813" t="s">
        <v>11592</v>
      </c>
      <c r="H5813">
        <v>747</v>
      </c>
      <c r="I5813">
        <v>2199</v>
      </c>
      <c r="J5813" t="s">
        <v>40</v>
      </c>
      <c r="K5813">
        <v>4.0999999999999996</v>
      </c>
      <c r="L5813">
        <v>426</v>
      </c>
      <c r="M5813">
        <v>65.999999999999986</v>
      </c>
      <c r="N5813">
        <v>1451.3399999999997</v>
      </c>
      <c r="O5813">
        <v>747</v>
      </c>
      <c r="P5813" t="str">
        <f>IF(Table1[[#This Row],[Discount %]]&gt;50,"High Discount","Low Discount")</f>
        <v>High Discount</v>
      </c>
    </row>
    <row r="5814" spans="1:16" x14ac:dyDescent="0.3">
      <c r="A5814" t="s">
        <v>11593</v>
      </c>
      <c r="B5814">
        <v>12335250</v>
      </c>
      <c r="C5814" t="s">
        <v>13</v>
      </c>
      <c r="D5814" t="s">
        <v>37</v>
      </c>
      <c r="E5814" t="s">
        <v>281</v>
      </c>
      <c r="F5814" t="s">
        <v>33</v>
      </c>
      <c r="G5814" t="s">
        <v>11594</v>
      </c>
      <c r="I5814">
        <v>1399</v>
      </c>
      <c r="J5814" t="s">
        <v>101</v>
      </c>
      <c r="K5814">
        <v>4.2</v>
      </c>
      <c r="L5814">
        <v>426</v>
      </c>
      <c r="M5814">
        <v>60</v>
      </c>
      <c r="N5814">
        <v>839.4</v>
      </c>
      <c r="O5814">
        <v>559</v>
      </c>
      <c r="P5814" t="str">
        <f>IF(Table1[[#This Row],[Discount %]]&gt;50,"High Discount","Low Discount")</f>
        <v>High Discount</v>
      </c>
    </row>
    <row r="5815" spans="1:16" x14ac:dyDescent="0.3">
      <c r="A5815" t="s">
        <v>11595</v>
      </c>
      <c r="B5815">
        <v>17477804</v>
      </c>
      <c r="C5815" t="s">
        <v>94</v>
      </c>
      <c r="D5815" t="s">
        <v>37</v>
      </c>
      <c r="E5815" t="s">
        <v>38</v>
      </c>
      <c r="F5815" t="s">
        <v>33</v>
      </c>
      <c r="G5815" t="s">
        <v>5455</v>
      </c>
      <c r="I5815">
        <v>1598</v>
      </c>
      <c r="J5815" t="s">
        <v>40</v>
      </c>
      <c r="K5815">
        <v>4.3</v>
      </c>
      <c r="L5815">
        <v>426</v>
      </c>
      <c r="M5815">
        <v>60</v>
      </c>
      <c r="N5815">
        <v>958.8</v>
      </c>
      <c r="O5815">
        <v>639</v>
      </c>
      <c r="P5815" t="str">
        <f>IF(Table1[[#This Row],[Discount %]]&gt;50,"High Discount","Low Discount")</f>
        <v>High Discount</v>
      </c>
    </row>
    <row r="5816" spans="1:16" x14ac:dyDescent="0.3">
      <c r="A5816" t="s">
        <v>11596</v>
      </c>
      <c r="B5816">
        <v>10156755</v>
      </c>
      <c r="C5816" t="s">
        <v>94</v>
      </c>
      <c r="D5816" t="s">
        <v>37</v>
      </c>
      <c r="E5816" t="s">
        <v>15</v>
      </c>
      <c r="F5816" t="s">
        <v>33</v>
      </c>
      <c r="G5816" t="s">
        <v>370</v>
      </c>
      <c r="I5816">
        <v>1699</v>
      </c>
      <c r="J5816" t="s">
        <v>118</v>
      </c>
      <c r="K5816">
        <v>4</v>
      </c>
      <c r="L5816">
        <v>426</v>
      </c>
      <c r="M5816">
        <v>64.999999999999986</v>
      </c>
      <c r="N5816">
        <v>1104.3499999999997</v>
      </c>
      <c r="O5816">
        <v>594</v>
      </c>
      <c r="P5816" t="str">
        <f>IF(Table1[[#This Row],[Discount %]]&gt;50,"High Discount","Low Discount")</f>
        <v>High Discount</v>
      </c>
    </row>
    <row r="5817" spans="1:16" x14ac:dyDescent="0.3">
      <c r="A5817" t="s">
        <v>11597</v>
      </c>
      <c r="B5817">
        <v>4608885</v>
      </c>
      <c r="C5817" t="s">
        <v>13</v>
      </c>
      <c r="D5817" t="s">
        <v>37</v>
      </c>
      <c r="E5817" t="s">
        <v>15</v>
      </c>
      <c r="F5817" t="s">
        <v>33</v>
      </c>
      <c r="G5817" t="s">
        <v>708</v>
      </c>
      <c r="I5817">
        <v>1799</v>
      </c>
      <c r="J5817" t="s">
        <v>118</v>
      </c>
      <c r="K5817">
        <v>3.9</v>
      </c>
      <c r="L5817">
        <v>426</v>
      </c>
      <c r="M5817">
        <v>55.000000000000007</v>
      </c>
      <c r="N5817">
        <v>989.45000000000016</v>
      </c>
      <c r="O5817">
        <v>809</v>
      </c>
      <c r="P5817" t="str">
        <f>IF(Table1[[#This Row],[Discount %]]&gt;50,"High Discount","Low Discount")</f>
        <v>High Discount</v>
      </c>
    </row>
    <row r="5818" spans="1:16" x14ac:dyDescent="0.3">
      <c r="A5818" t="s">
        <v>11598</v>
      </c>
      <c r="B5818">
        <v>12222080</v>
      </c>
      <c r="C5818" t="s">
        <v>161</v>
      </c>
      <c r="D5818" t="s">
        <v>37</v>
      </c>
      <c r="E5818" t="s">
        <v>47</v>
      </c>
      <c r="F5818" t="s">
        <v>33</v>
      </c>
      <c r="G5818" t="s">
        <v>11599</v>
      </c>
      <c r="I5818">
        <v>1999</v>
      </c>
      <c r="J5818" t="s">
        <v>118</v>
      </c>
      <c r="K5818">
        <v>4</v>
      </c>
      <c r="L5818">
        <v>426</v>
      </c>
      <c r="M5818">
        <v>56.000000000000007</v>
      </c>
      <c r="N5818">
        <v>1119.44</v>
      </c>
      <c r="O5818">
        <v>879</v>
      </c>
      <c r="P5818" t="str">
        <f>IF(Table1[[#This Row],[Discount %]]&gt;50,"High Discount","Low Discount")</f>
        <v>High Discount</v>
      </c>
    </row>
    <row r="5819" spans="1:16" x14ac:dyDescent="0.3">
      <c r="A5819" t="s">
        <v>11600</v>
      </c>
      <c r="B5819">
        <v>11990676</v>
      </c>
      <c r="C5819" t="s">
        <v>13</v>
      </c>
      <c r="D5819" t="s">
        <v>37</v>
      </c>
      <c r="E5819" t="s">
        <v>168</v>
      </c>
      <c r="F5819" t="s">
        <v>33</v>
      </c>
      <c r="G5819" t="s">
        <v>11601</v>
      </c>
      <c r="I5819">
        <v>1999</v>
      </c>
      <c r="J5819" t="s">
        <v>101</v>
      </c>
      <c r="K5819">
        <v>4.3</v>
      </c>
      <c r="L5819">
        <v>426</v>
      </c>
      <c r="M5819">
        <v>44.999999999999993</v>
      </c>
      <c r="N5819">
        <v>899.54999999999984</v>
      </c>
      <c r="O5819">
        <v>1099</v>
      </c>
      <c r="P5819" t="str">
        <f>IF(Table1[[#This Row],[Discount %]]&gt;50,"High Discount","Low Discount")</f>
        <v>Low Discount</v>
      </c>
    </row>
    <row r="5820" spans="1:16" x14ac:dyDescent="0.3">
      <c r="A5820" t="s">
        <v>11602</v>
      </c>
      <c r="B5820">
        <v>2223171</v>
      </c>
      <c r="C5820" t="s">
        <v>321</v>
      </c>
      <c r="D5820" t="s">
        <v>37</v>
      </c>
      <c r="E5820" t="s">
        <v>38</v>
      </c>
      <c r="F5820" t="s">
        <v>33</v>
      </c>
      <c r="G5820" t="s">
        <v>11603</v>
      </c>
      <c r="I5820">
        <v>699</v>
      </c>
      <c r="J5820" t="s">
        <v>40</v>
      </c>
      <c r="K5820">
        <v>4.0999999999999996</v>
      </c>
      <c r="L5820">
        <v>426</v>
      </c>
      <c r="M5820">
        <v>50</v>
      </c>
      <c r="N5820">
        <v>349.5</v>
      </c>
      <c r="O5820">
        <v>349</v>
      </c>
      <c r="P5820" t="str">
        <f>IF(Table1[[#This Row],[Discount %]]&gt;50,"High Discount","Low Discount")</f>
        <v>Low Discount</v>
      </c>
    </row>
    <row r="5821" spans="1:16" x14ac:dyDescent="0.3">
      <c r="A5821" t="s">
        <v>11604</v>
      </c>
      <c r="B5821">
        <v>1562846</v>
      </c>
      <c r="C5821" t="s">
        <v>5448</v>
      </c>
      <c r="D5821" t="s">
        <v>37</v>
      </c>
      <c r="E5821" t="s">
        <v>43</v>
      </c>
      <c r="F5821" t="s">
        <v>33</v>
      </c>
      <c r="G5821" t="s">
        <v>11605</v>
      </c>
      <c r="I5821">
        <v>995</v>
      </c>
      <c r="J5821" t="s">
        <v>101</v>
      </c>
      <c r="K5821">
        <v>4.3</v>
      </c>
      <c r="L5821">
        <v>426</v>
      </c>
      <c r="M5821">
        <v>30</v>
      </c>
      <c r="N5821">
        <v>298.5</v>
      </c>
      <c r="O5821">
        <v>696</v>
      </c>
      <c r="P5821" t="str">
        <f>IF(Table1[[#This Row],[Discount %]]&gt;50,"High Discount","Low Discount")</f>
        <v>Low Discount</v>
      </c>
    </row>
    <row r="5822" spans="1:16" x14ac:dyDescent="0.3">
      <c r="A5822" t="s">
        <v>11606</v>
      </c>
      <c r="B5822">
        <v>13913370</v>
      </c>
      <c r="C5822" t="s">
        <v>99</v>
      </c>
      <c r="D5822" t="s">
        <v>37</v>
      </c>
      <c r="E5822" t="s">
        <v>47</v>
      </c>
      <c r="F5822" t="s">
        <v>33</v>
      </c>
      <c r="G5822" t="s">
        <v>11607</v>
      </c>
      <c r="I5822">
        <v>999</v>
      </c>
      <c r="J5822" t="s">
        <v>18</v>
      </c>
      <c r="K5822">
        <v>4</v>
      </c>
      <c r="L5822">
        <v>426</v>
      </c>
      <c r="M5822">
        <v>65</v>
      </c>
      <c r="N5822">
        <v>649.35</v>
      </c>
      <c r="O5822">
        <v>349</v>
      </c>
      <c r="P5822" t="str">
        <f>IF(Table1[[#This Row],[Discount %]]&gt;50,"High Discount","Low Discount")</f>
        <v>High Discount</v>
      </c>
    </row>
    <row r="5823" spans="1:16" x14ac:dyDescent="0.3">
      <c r="A5823" t="s">
        <v>11608</v>
      </c>
      <c r="B5823">
        <v>13843050</v>
      </c>
      <c r="C5823" t="s">
        <v>161</v>
      </c>
      <c r="D5823" t="s">
        <v>37</v>
      </c>
      <c r="E5823" t="s">
        <v>43</v>
      </c>
      <c r="F5823" t="s">
        <v>33</v>
      </c>
      <c r="G5823" t="s">
        <v>11609</v>
      </c>
      <c r="I5823">
        <v>999</v>
      </c>
      <c r="J5823" t="s">
        <v>40</v>
      </c>
      <c r="K5823">
        <v>4.4000000000000004</v>
      </c>
      <c r="L5823">
        <v>426</v>
      </c>
      <c r="M5823">
        <v>56.000000000000007</v>
      </c>
      <c r="N5823">
        <v>559.44000000000005</v>
      </c>
      <c r="O5823">
        <v>439</v>
      </c>
      <c r="P5823" t="str">
        <f>IF(Table1[[#This Row],[Discount %]]&gt;50,"High Discount","Low Discount")</f>
        <v>High Discount</v>
      </c>
    </row>
    <row r="5824" spans="1:16" x14ac:dyDescent="0.3">
      <c r="A5824" t="s">
        <v>11610</v>
      </c>
      <c r="B5824">
        <v>9194193</v>
      </c>
      <c r="C5824" t="s">
        <v>3816</v>
      </c>
      <c r="D5824" t="s">
        <v>14</v>
      </c>
      <c r="E5824" t="s">
        <v>121</v>
      </c>
      <c r="F5824" t="s">
        <v>16</v>
      </c>
      <c r="G5824" t="s">
        <v>11611</v>
      </c>
      <c r="H5824">
        <v>599</v>
      </c>
      <c r="I5824">
        <v>999</v>
      </c>
      <c r="J5824" t="s">
        <v>770</v>
      </c>
      <c r="K5824">
        <v>4.2</v>
      </c>
      <c r="L5824">
        <v>425</v>
      </c>
      <c r="M5824">
        <v>40</v>
      </c>
      <c r="N5824">
        <v>399.6</v>
      </c>
      <c r="O5824">
        <v>599</v>
      </c>
      <c r="P5824" t="str">
        <f>IF(Table1[[#This Row],[Discount %]]&gt;50,"High Discount","Low Discount")</f>
        <v>Low Discount</v>
      </c>
    </row>
    <row r="5825" spans="1:16" x14ac:dyDescent="0.3">
      <c r="A5825" t="s">
        <v>11612</v>
      </c>
      <c r="B5825">
        <v>14023342</v>
      </c>
      <c r="C5825" t="s">
        <v>42</v>
      </c>
      <c r="D5825" t="s">
        <v>14</v>
      </c>
      <c r="E5825" t="s">
        <v>15</v>
      </c>
      <c r="F5825" t="s">
        <v>16</v>
      </c>
      <c r="G5825" t="s">
        <v>11613</v>
      </c>
      <c r="H5825">
        <v>679</v>
      </c>
      <c r="I5825">
        <v>1699</v>
      </c>
      <c r="J5825" t="s">
        <v>18</v>
      </c>
      <c r="K5825">
        <v>3.7</v>
      </c>
      <c r="L5825">
        <v>425</v>
      </c>
      <c r="M5825">
        <v>60</v>
      </c>
      <c r="N5825">
        <v>1019.4</v>
      </c>
      <c r="O5825">
        <v>679</v>
      </c>
      <c r="P5825" t="str">
        <f>IF(Table1[[#This Row],[Discount %]]&gt;50,"High Discount","Low Discount")</f>
        <v>High Discount</v>
      </c>
    </row>
    <row r="5826" spans="1:16" x14ac:dyDescent="0.3">
      <c r="A5826" t="s">
        <v>11614</v>
      </c>
      <c r="B5826">
        <v>9107751</v>
      </c>
      <c r="C5826" t="s">
        <v>324</v>
      </c>
      <c r="D5826" t="s">
        <v>176</v>
      </c>
      <c r="E5826" t="s">
        <v>325</v>
      </c>
      <c r="F5826" t="s">
        <v>16</v>
      </c>
      <c r="G5826" t="s">
        <v>11615</v>
      </c>
      <c r="I5826">
        <v>599</v>
      </c>
      <c r="J5826" t="s">
        <v>327</v>
      </c>
      <c r="K5826">
        <v>4.5999999999999996</v>
      </c>
      <c r="L5826">
        <v>425</v>
      </c>
      <c r="M5826">
        <v>31</v>
      </c>
      <c r="N5826">
        <v>185.69</v>
      </c>
      <c r="O5826">
        <v>413</v>
      </c>
      <c r="P5826" t="str">
        <f>IF(Table1[[#This Row],[Discount %]]&gt;50,"High Discount","Low Discount")</f>
        <v>Low Discount</v>
      </c>
    </row>
    <row r="5827" spans="1:16" x14ac:dyDescent="0.3">
      <c r="A5827" t="s">
        <v>11616</v>
      </c>
      <c r="B5827">
        <v>11918026</v>
      </c>
      <c r="C5827" t="s">
        <v>5823</v>
      </c>
      <c r="D5827" t="s">
        <v>86</v>
      </c>
      <c r="E5827" t="s">
        <v>38</v>
      </c>
      <c r="F5827" t="s">
        <v>16</v>
      </c>
      <c r="G5827" t="s">
        <v>11617</v>
      </c>
      <c r="H5827">
        <v>494</v>
      </c>
      <c r="I5827">
        <v>1099</v>
      </c>
      <c r="J5827" t="s">
        <v>8410</v>
      </c>
      <c r="K5827">
        <v>4.0999999999999996</v>
      </c>
      <c r="L5827">
        <v>425</v>
      </c>
      <c r="M5827">
        <v>55.000000000000007</v>
      </c>
      <c r="N5827">
        <v>604.45000000000005</v>
      </c>
      <c r="O5827">
        <v>494</v>
      </c>
      <c r="P5827" t="str">
        <f>IF(Table1[[#This Row],[Discount %]]&gt;50,"High Discount","Low Discount")</f>
        <v>High Discount</v>
      </c>
    </row>
    <row r="5828" spans="1:16" x14ac:dyDescent="0.3">
      <c r="A5828" t="s">
        <v>11618</v>
      </c>
      <c r="B5828">
        <v>11363308</v>
      </c>
      <c r="C5828" t="s">
        <v>149</v>
      </c>
      <c r="D5828" t="s">
        <v>25</v>
      </c>
      <c r="E5828" t="s">
        <v>38</v>
      </c>
      <c r="F5828" t="s">
        <v>16</v>
      </c>
      <c r="G5828" t="s">
        <v>11619</v>
      </c>
      <c r="H5828">
        <v>659</v>
      </c>
      <c r="I5828">
        <v>1199</v>
      </c>
      <c r="J5828" t="s">
        <v>35</v>
      </c>
      <c r="K5828">
        <v>4.2</v>
      </c>
      <c r="L5828">
        <v>425</v>
      </c>
      <c r="M5828">
        <v>44.999999999999993</v>
      </c>
      <c r="N5828">
        <v>539.54999999999995</v>
      </c>
      <c r="O5828">
        <v>659</v>
      </c>
      <c r="P5828" t="str">
        <f>IF(Table1[[#This Row],[Discount %]]&gt;50,"High Discount","Low Discount")</f>
        <v>Low Discount</v>
      </c>
    </row>
    <row r="5829" spans="1:16" x14ac:dyDescent="0.3">
      <c r="A5829" t="s">
        <v>11620</v>
      </c>
      <c r="B5829">
        <v>11875162</v>
      </c>
      <c r="C5829" t="s">
        <v>46</v>
      </c>
      <c r="D5829" t="s">
        <v>25</v>
      </c>
      <c r="E5829" t="s">
        <v>26</v>
      </c>
      <c r="F5829" t="s">
        <v>16</v>
      </c>
      <c r="G5829" t="s">
        <v>11621</v>
      </c>
      <c r="H5829">
        <v>386</v>
      </c>
      <c r="I5829">
        <v>2149</v>
      </c>
      <c r="J5829" t="s">
        <v>79</v>
      </c>
      <c r="K5829">
        <v>4.0999999999999996</v>
      </c>
      <c r="L5829">
        <v>425</v>
      </c>
      <c r="M5829">
        <v>82</v>
      </c>
      <c r="N5829">
        <v>1762.18</v>
      </c>
      <c r="O5829">
        <v>386</v>
      </c>
      <c r="P5829" t="str">
        <f>IF(Table1[[#This Row],[Discount %]]&gt;50,"High Discount","Low Discount")</f>
        <v>High Discount</v>
      </c>
    </row>
    <row r="5830" spans="1:16" x14ac:dyDescent="0.3">
      <c r="A5830" t="s">
        <v>11622</v>
      </c>
      <c r="B5830">
        <v>12504230</v>
      </c>
      <c r="C5830" t="s">
        <v>13</v>
      </c>
      <c r="D5830" t="s">
        <v>25</v>
      </c>
      <c r="E5830" t="s">
        <v>38</v>
      </c>
      <c r="F5830" t="s">
        <v>16</v>
      </c>
      <c r="G5830" t="s">
        <v>11623</v>
      </c>
      <c r="H5830">
        <v>419</v>
      </c>
      <c r="I5830">
        <v>699</v>
      </c>
      <c r="J5830" t="s">
        <v>40</v>
      </c>
      <c r="K5830">
        <v>4.0999999999999996</v>
      </c>
      <c r="L5830">
        <v>425</v>
      </c>
      <c r="M5830">
        <v>40</v>
      </c>
      <c r="N5830">
        <v>279.60000000000002</v>
      </c>
      <c r="O5830">
        <v>419</v>
      </c>
      <c r="P5830" t="str">
        <f>IF(Table1[[#This Row],[Discount %]]&gt;50,"High Discount","Low Discount")</f>
        <v>Low Discount</v>
      </c>
    </row>
    <row r="5831" spans="1:16" x14ac:dyDescent="0.3">
      <c r="A5831" t="s">
        <v>11624</v>
      </c>
      <c r="B5831">
        <v>14435728</v>
      </c>
      <c r="C5831" t="s">
        <v>56</v>
      </c>
      <c r="D5831" t="s">
        <v>68</v>
      </c>
      <c r="E5831" t="s">
        <v>82</v>
      </c>
      <c r="F5831" t="s">
        <v>33</v>
      </c>
      <c r="G5831" t="s">
        <v>653</v>
      </c>
      <c r="H5831">
        <v>479</v>
      </c>
      <c r="I5831">
        <v>1199</v>
      </c>
      <c r="J5831" t="s">
        <v>88</v>
      </c>
      <c r="K5831">
        <v>4.2</v>
      </c>
      <c r="L5831">
        <v>425</v>
      </c>
      <c r="M5831">
        <v>60</v>
      </c>
      <c r="N5831">
        <v>719.4</v>
      </c>
      <c r="O5831">
        <v>479</v>
      </c>
      <c r="P5831" t="str">
        <f>IF(Table1[[#This Row],[Discount %]]&gt;50,"High Discount","Low Discount")</f>
        <v>High Discount</v>
      </c>
    </row>
    <row r="5832" spans="1:16" x14ac:dyDescent="0.3">
      <c r="A5832" t="s">
        <v>11625</v>
      </c>
      <c r="B5832">
        <v>14988016</v>
      </c>
      <c r="C5832" t="s">
        <v>791</v>
      </c>
      <c r="D5832" t="s">
        <v>68</v>
      </c>
      <c r="E5832" t="s">
        <v>295</v>
      </c>
      <c r="F5832" t="s">
        <v>33</v>
      </c>
      <c r="G5832" t="s">
        <v>11626</v>
      </c>
      <c r="H5832">
        <v>599</v>
      </c>
      <c r="I5832">
        <v>1997</v>
      </c>
      <c r="J5832" t="s">
        <v>145</v>
      </c>
      <c r="K5832">
        <v>3.5</v>
      </c>
      <c r="L5832">
        <v>425</v>
      </c>
      <c r="M5832">
        <v>70</v>
      </c>
      <c r="N5832">
        <v>1397.9</v>
      </c>
      <c r="O5832">
        <v>599</v>
      </c>
      <c r="P5832" t="str">
        <f>IF(Table1[[#This Row],[Discount %]]&gt;50,"High Discount","Low Discount")</f>
        <v>High Discount</v>
      </c>
    </row>
    <row r="5833" spans="1:16" x14ac:dyDescent="0.3">
      <c r="A5833" t="s">
        <v>11627</v>
      </c>
      <c r="B5833">
        <v>11234782</v>
      </c>
      <c r="C5833" t="s">
        <v>818</v>
      </c>
      <c r="D5833" t="s">
        <v>68</v>
      </c>
      <c r="E5833" t="s">
        <v>295</v>
      </c>
      <c r="F5833" t="s">
        <v>33</v>
      </c>
      <c r="G5833" t="s">
        <v>11628</v>
      </c>
      <c r="H5833">
        <v>791</v>
      </c>
      <c r="I5833">
        <v>2199</v>
      </c>
      <c r="J5833" t="s">
        <v>145</v>
      </c>
      <c r="K5833">
        <v>4</v>
      </c>
      <c r="L5833">
        <v>425</v>
      </c>
      <c r="M5833">
        <v>63.999999999999993</v>
      </c>
      <c r="N5833">
        <v>1407.3599999999997</v>
      </c>
      <c r="O5833">
        <v>791</v>
      </c>
      <c r="P5833" t="str">
        <f>IF(Table1[[#This Row],[Discount %]]&gt;50,"High Discount","Low Discount")</f>
        <v>High Discount</v>
      </c>
    </row>
    <row r="5834" spans="1:16" x14ac:dyDescent="0.3">
      <c r="A5834" t="s">
        <v>11629</v>
      </c>
      <c r="B5834">
        <v>5619618</v>
      </c>
      <c r="C5834" t="s">
        <v>10141</v>
      </c>
      <c r="D5834" t="s">
        <v>31</v>
      </c>
      <c r="E5834" t="s">
        <v>104</v>
      </c>
      <c r="F5834" t="s">
        <v>33</v>
      </c>
      <c r="G5834" t="s">
        <v>11630</v>
      </c>
      <c r="H5834">
        <v>798</v>
      </c>
      <c r="I5834">
        <v>840</v>
      </c>
      <c r="J5834" t="s">
        <v>11631</v>
      </c>
      <c r="K5834">
        <v>4.0999999999999996</v>
      </c>
      <c r="L5834">
        <v>425</v>
      </c>
      <c r="M5834">
        <v>5</v>
      </c>
      <c r="N5834">
        <v>42</v>
      </c>
      <c r="O5834">
        <v>798</v>
      </c>
      <c r="P5834" t="str">
        <f>IF(Table1[[#This Row],[Discount %]]&gt;50,"High Discount","Low Discount")</f>
        <v>Low Discount</v>
      </c>
    </row>
    <row r="5835" spans="1:16" x14ac:dyDescent="0.3">
      <c r="A5835" t="s">
        <v>11632</v>
      </c>
      <c r="B5835">
        <v>14203104</v>
      </c>
      <c r="C5835" t="s">
        <v>85</v>
      </c>
      <c r="D5835" t="s">
        <v>86</v>
      </c>
      <c r="E5835" t="s">
        <v>69</v>
      </c>
      <c r="F5835" t="s">
        <v>33</v>
      </c>
      <c r="G5835" t="s">
        <v>11633</v>
      </c>
      <c r="H5835">
        <v>799</v>
      </c>
      <c r="I5835">
        <v>1999</v>
      </c>
      <c r="J5835" t="s">
        <v>88</v>
      </c>
      <c r="K5835">
        <v>4</v>
      </c>
      <c r="L5835">
        <v>425</v>
      </c>
      <c r="M5835">
        <v>60.000000000000007</v>
      </c>
      <c r="N5835">
        <v>1199.4000000000001</v>
      </c>
      <c r="O5835">
        <v>799</v>
      </c>
      <c r="P5835" t="str">
        <f>IF(Table1[[#This Row],[Discount %]]&gt;50,"High Discount","Low Discount")</f>
        <v>High Discount</v>
      </c>
    </row>
    <row r="5836" spans="1:16" x14ac:dyDescent="0.3">
      <c r="A5836" t="s">
        <v>11634</v>
      </c>
      <c r="B5836">
        <v>10365159</v>
      </c>
      <c r="C5836" t="s">
        <v>94</v>
      </c>
      <c r="D5836" t="s">
        <v>37</v>
      </c>
      <c r="E5836" t="s">
        <v>542</v>
      </c>
      <c r="F5836" t="s">
        <v>33</v>
      </c>
      <c r="G5836" t="s">
        <v>11635</v>
      </c>
      <c r="I5836">
        <v>1499</v>
      </c>
      <c r="J5836" t="s">
        <v>118</v>
      </c>
      <c r="K5836">
        <v>4.0999999999999996</v>
      </c>
      <c r="L5836">
        <v>425</v>
      </c>
      <c r="M5836">
        <v>60</v>
      </c>
      <c r="N5836">
        <v>899.4</v>
      </c>
      <c r="O5836">
        <v>599</v>
      </c>
      <c r="P5836" t="str">
        <f>IF(Table1[[#This Row],[Discount %]]&gt;50,"High Discount","Low Discount")</f>
        <v>High Discount</v>
      </c>
    </row>
    <row r="5837" spans="1:16" x14ac:dyDescent="0.3">
      <c r="A5837" t="s">
        <v>11636</v>
      </c>
      <c r="B5837">
        <v>1982815</v>
      </c>
      <c r="C5837" t="s">
        <v>203</v>
      </c>
      <c r="D5837" t="s">
        <v>37</v>
      </c>
      <c r="E5837" t="s">
        <v>26</v>
      </c>
      <c r="F5837" t="s">
        <v>33</v>
      </c>
      <c r="G5837" t="s">
        <v>11637</v>
      </c>
      <c r="I5837">
        <v>1599</v>
      </c>
      <c r="J5837" t="s">
        <v>23</v>
      </c>
      <c r="K5837">
        <v>4.3</v>
      </c>
      <c r="L5837">
        <v>425</v>
      </c>
      <c r="M5837">
        <v>68</v>
      </c>
      <c r="N5837">
        <v>1087.32</v>
      </c>
      <c r="O5837">
        <v>511</v>
      </c>
      <c r="P5837" t="str">
        <f>IF(Table1[[#This Row],[Discount %]]&gt;50,"High Discount","Low Discount")</f>
        <v>High Discount</v>
      </c>
    </row>
    <row r="5838" spans="1:16" x14ac:dyDescent="0.3">
      <c r="A5838" t="s">
        <v>11638</v>
      </c>
      <c r="B5838">
        <v>10702354</v>
      </c>
      <c r="C5838" t="s">
        <v>167</v>
      </c>
      <c r="D5838" t="s">
        <v>37</v>
      </c>
      <c r="E5838" t="s">
        <v>131</v>
      </c>
      <c r="F5838" t="s">
        <v>33</v>
      </c>
      <c r="G5838" t="s">
        <v>11639</v>
      </c>
      <c r="I5838">
        <v>1799</v>
      </c>
      <c r="J5838" t="s">
        <v>23</v>
      </c>
      <c r="K5838">
        <v>4.3</v>
      </c>
      <c r="L5838">
        <v>425</v>
      </c>
      <c r="M5838">
        <v>55.000000000000007</v>
      </c>
      <c r="N5838">
        <v>989.45000000000016</v>
      </c>
      <c r="O5838">
        <v>809</v>
      </c>
      <c r="P5838" t="str">
        <f>IF(Table1[[#This Row],[Discount %]]&gt;50,"High Discount","Low Discount")</f>
        <v>High Discount</v>
      </c>
    </row>
    <row r="5839" spans="1:16" x14ac:dyDescent="0.3">
      <c r="A5839" t="s">
        <v>11640</v>
      </c>
      <c r="B5839">
        <v>8160647</v>
      </c>
      <c r="C5839" t="s">
        <v>265</v>
      </c>
      <c r="D5839" t="s">
        <v>37</v>
      </c>
      <c r="E5839" t="s">
        <v>131</v>
      </c>
      <c r="F5839" t="s">
        <v>33</v>
      </c>
      <c r="G5839" t="s">
        <v>11641</v>
      </c>
      <c r="I5839">
        <v>1899</v>
      </c>
      <c r="J5839" t="s">
        <v>40</v>
      </c>
      <c r="K5839">
        <v>4.3</v>
      </c>
      <c r="L5839">
        <v>425</v>
      </c>
      <c r="M5839">
        <v>50</v>
      </c>
      <c r="N5839">
        <v>949.5</v>
      </c>
      <c r="O5839">
        <v>949</v>
      </c>
      <c r="P5839" t="str">
        <f>IF(Table1[[#This Row],[Discount %]]&gt;50,"High Discount","Low Discount")</f>
        <v>Low Discount</v>
      </c>
    </row>
    <row r="5840" spans="1:16" x14ac:dyDescent="0.3">
      <c r="A5840" t="s">
        <v>11642</v>
      </c>
      <c r="B5840">
        <v>10967394</v>
      </c>
      <c r="C5840" t="s">
        <v>13</v>
      </c>
      <c r="D5840" t="s">
        <v>37</v>
      </c>
      <c r="E5840" t="s">
        <v>542</v>
      </c>
      <c r="F5840" t="s">
        <v>33</v>
      </c>
      <c r="G5840" t="s">
        <v>11643</v>
      </c>
      <c r="I5840">
        <v>2399</v>
      </c>
      <c r="J5840" t="s">
        <v>118</v>
      </c>
      <c r="K5840">
        <v>4.4000000000000004</v>
      </c>
      <c r="L5840">
        <v>425</v>
      </c>
      <c r="M5840">
        <v>50</v>
      </c>
      <c r="N5840">
        <v>1199.5</v>
      </c>
      <c r="O5840">
        <v>1199</v>
      </c>
      <c r="P5840" t="str">
        <f>IF(Table1[[#This Row],[Discount %]]&gt;50,"High Discount","Low Discount")</f>
        <v>Low Discount</v>
      </c>
    </row>
    <row r="5841" spans="1:16" x14ac:dyDescent="0.3">
      <c r="A5841" t="s">
        <v>11644</v>
      </c>
      <c r="B5841">
        <v>10415120</v>
      </c>
      <c r="C5841" t="s">
        <v>794</v>
      </c>
      <c r="D5841" t="s">
        <v>14</v>
      </c>
      <c r="E5841" t="s">
        <v>15</v>
      </c>
      <c r="F5841" t="s">
        <v>16</v>
      </c>
      <c r="G5841" t="s">
        <v>5056</v>
      </c>
      <c r="H5841">
        <v>1138</v>
      </c>
      <c r="I5841">
        <v>1898</v>
      </c>
      <c r="J5841" t="s">
        <v>18</v>
      </c>
      <c r="K5841">
        <v>3.9</v>
      </c>
      <c r="L5841">
        <v>424</v>
      </c>
      <c r="M5841">
        <v>40</v>
      </c>
      <c r="N5841">
        <v>759.2</v>
      </c>
      <c r="O5841">
        <v>1138</v>
      </c>
      <c r="P5841" t="str">
        <f>IF(Table1[[#This Row],[Discount %]]&gt;50,"High Discount","Low Discount")</f>
        <v>Low Discount</v>
      </c>
    </row>
    <row r="5842" spans="1:16" x14ac:dyDescent="0.3">
      <c r="A5842" t="s">
        <v>11645</v>
      </c>
      <c r="B5842">
        <v>5395402</v>
      </c>
      <c r="C5842" t="s">
        <v>56</v>
      </c>
      <c r="D5842" t="s">
        <v>14</v>
      </c>
      <c r="E5842" t="s">
        <v>21</v>
      </c>
      <c r="F5842" t="s">
        <v>16</v>
      </c>
      <c r="G5842" t="s">
        <v>11646</v>
      </c>
      <c r="H5842">
        <v>479</v>
      </c>
      <c r="I5842">
        <v>1599</v>
      </c>
      <c r="J5842" t="s">
        <v>35</v>
      </c>
      <c r="K5842">
        <v>4.0999999999999996</v>
      </c>
      <c r="L5842">
        <v>424</v>
      </c>
      <c r="M5842">
        <v>70</v>
      </c>
      <c r="N5842">
        <v>1119.3</v>
      </c>
      <c r="O5842">
        <v>479</v>
      </c>
      <c r="P5842" t="str">
        <f>IF(Table1[[#This Row],[Discount %]]&gt;50,"High Discount","Low Discount")</f>
        <v>High Discount</v>
      </c>
    </row>
    <row r="5843" spans="1:16" x14ac:dyDescent="0.3">
      <c r="A5843" t="s">
        <v>11647</v>
      </c>
      <c r="B5843">
        <v>11361766</v>
      </c>
      <c r="C5843" t="s">
        <v>149</v>
      </c>
      <c r="D5843" t="s">
        <v>14</v>
      </c>
      <c r="E5843" t="s">
        <v>121</v>
      </c>
      <c r="F5843" t="s">
        <v>16</v>
      </c>
      <c r="G5843" t="s">
        <v>11648</v>
      </c>
      <c r="H5843">
        <v>749</v>
      </c>
      <c r="I5843">
        <v>1499</v>
      </c>
      <c r="J5843" t="s">
        <v>18</v>
      </c>
      <c r="K5843">
        <v>4.4000000000000004</v>
      </c>
      <c r="L5843">
        <v>424</v>
      </c>
      <c r="M5843">
        <v>50</v>
      </c>
      <c r="N5843">
        <v>749.5</v>
      </c>
      <c r="O5843">
        <v>749</v>
      </c>
      <c r="P5843" t="str">
        <f>IF(Table1[[#This Row],[Discount %]]&gt;50,"High Discount","Low Discount")</f>
        <v>Low Discount</v>
      </c>
    </row>
    <row r="5844" spans="1:16" x14ac:dyDescent="0.3">
      <c r="A5844" t="s">
        <v>11649</v>
      </c>
      <c r="B5844">
        <v>8106701</v>
      </c>
      <c r="C5844" t="s">
        <v>46</v>
      </c>
      <c r="D5844" t="s">
        <v>14</v>
      </c>
      <c r="E5844" t="s">
        <v>47</v>
      </c>
      <c r="F5844" t="s">
        <v>16</v>
      </c>
      <c r="G5844" t="s">
        <v>11650</v>
      </c>
      <c r="H5844">
        <v>539</v>
      </c>
      <c r="I5844">
        <v>1499</v>
      </c>
      <c r="J5844" t="s">
        <v>49</v>
      </c>
      <c r="K5844">
        <v>4.0999999999999996</v>
      </c>
      <c r="L5844">
        <v>424</v>
      </c>
      <c r="M5844">
        <v>64</v>
      </c>
      <c r="N5844">
        <v>959.36</v>
      </c>
      <c r="O5844">
        <v>539</v>
      </c>
      <c r="P5844" t="str">
        <f>IF(Table1[[#This Row],[Discount %]]&gt;50,"High Discount","Low Discount")</f>
        <v>High Discount</v>
      </c>
    </row>
    <row r="5845" spans="1:16" x14ac:dyDescent="0.3">
      <c r="A5845" t="s">
        <v>11651</v>
      </c>
      <c r="B5845">
        <v>10158165</v>
      </c>
      <c r="C5845" t="s">
        <v>249</v>
      </c>
      <c r="D5845" t="s">
        <v>68</v>
      </c>
      <c r="E5845" t="s">
        <v>82</v>
      </c>
      <c r="F5845" t="s">
        <v>16</v>
      </c>
      <c r="G5845" t="s">
        <v>11652</v>
      </c>
      <c r="H5845">
        <v>839</v>
      </c>
      <c r="I5845">
        <v>2099</v>
      </c>
      <c r="J5845" t="s">
        <v>35</v>
      </c>
      <c r="K5845">
        <v>4.2</v>
      </c>
      <c r="L5845">
        <v>424</v>
      </c>
      <c r="M5845">
        <v>60.000000000000007</v>
      </c>
      <c r="N5845">
        <v>1259.4000000000001</v>
      </c>
      <c r="O5845">
        <v>839</v>
      </c>
      <c r="P5845" t="str">
        <f>IF(Table1[[#This Row],[Discount %]]&gt;50,"High Discount","Low Discount")</f>
        <v>High Discount</v>
      </c>
    </row>
    <row r="5846" spans="1:16" x14ac:dyDescent="0.3">
      <c r="A5846" t="s">
        <v>11653</v>
      </c>
      <c r="B5846">
        <v>12942064</v>
      </c>
      <c r="C5846" t="s">
        <v>2816</v>
      </c>
      <c r="D5846" t="s">
        <v>60</v>
      </c>
      <c r="E5846" t="s">
        <v>38</v>
      </c>
      <c r="F5846" t="s">
        <v>16</v>
      </c>
      <c r="G5846" t="s">
        <v>11654</v>
      </c>
      <c r="H5846">
        <v>839</v>
      </c>
      <c r="I5846">
        <v>999</v>
      </c>
      <c r="J5846" t="s">
        <v>35</v>
      </c>
      <c r="K5846">
        <v>4.3</v>
      </c>
      <c r="L5846">
        <v>424</v>
      </c>
      <c r="M5846">
        <v>16</v>
      </c>
      <c r="N5846">
        <v>159.84</v>
      </c>
      <c r="O5846">
        <v>839</v>
      </c>
      <c r="P5846" t="str">
        <f>IF(Table1[[#This Row],[Discount %]]&gt;50,"High Discount","Low Discount")</f>
        <v>Low Discount</v>
      </c>
    </row>
    <row r="5847" spans="1:16" x14ac:dyDescent="0.3">
      <c r="A5847" t="s">
        <v>11655</v>
      </c>
      <c r="B5847">
        <v>11896026</v>
      </c>
      <c r="C5847" t="s">
        <v>13</v>
      </c>
      <c r="D5847" t="s">
        <v>25</v>
      </c>
      <c r="E5847" t="s">
        <v>26</v>
      </c>
      <c r="F5847" t="s">
        <v>16</v>
      </c>
      <c r="G5847" t="s">
        <v>7001</v>
      </c>
      <c r="H5847">
        <v>719</v>
      </c>
      <c r="I5847">
        <v>1199</v>
      </c>
      <c r="J5847" t="s">
        <v>231</v>
      </c>
      <c r="K5847">
        <v>4.3</v>
      </c>
      <c r="L5847">
        <v>424</v>
      </c>
      <c r="M5847">
        <v>40</v>
      </c>
      <c r="N5847">
        <v>479.6</v>
      </c>
      <c r="O5847">
        <v>719</v>
      </c>
      <c r="P5847" t="str">
        <f>IF(Table1[[#This Row],[Discount %]]&gt;50,"High Discount","Low Discount")</f>
        <v>Low Discount</v>
      </c>
    </row>
    <row r="5848" spans="1:16" x14ac:dyDescent="0.3">
      <c r="A5848" t="s">
        <v>11656</v>
      </c>
      <c r="B5848">
        <v>10944516</v>
      </c>
      <c r="C5848" t="s">
        <v>13</v>
      </c>
      <c r="D5848" t="s">
        <v>25</v>
      </c>
      <c r="E5848" t="s">
        <v>26</v>
      </c>
      <c r="F5848" t="s">
        <v>16</v>
      </c>
      <c r="G5848" t="s">
        <v>11657</v>
      </c>
      <c r="H5848">
        <v>559</v>
      </c>
      <c r="I5848">
        <v>1399</v>
      </c>
      <c r="J5848" t="s">
        <v>231</v>
      </c>
      <c r="K5848">
        <v>4.3</v>
      </c>
      <c r="L5848">
        <v>424</v>
      </c>
      <c r="M5848">
        <v>60</v>
      </c>
      <c r="N5848">
        <v>839.4</v>
      </c>
      <c r="O5848">
        <v>559</v>
      </c>
      <c r="P5848" t="str">
        <f>IF(Table1[[#This Row],[Discount %]]&gt;50,"High Discount","Low Discount")</f>
        <v>High Discount</v>
      </c>
    </row>
    <row r="5849" spans="1:16" x14ac:dyDescent="0.3">
      <c r="A5849" t="s">
        <v>11658</v>
      </c>
      <c r="B5849">
        <v>14811402</v>
      </c>
      <c r="C5849" t="s">
        <v>391</v>
      </c>
      <c r="D5849" t="s">
        <v>25</v>
      </c>
      <c r="E5849" t="s">
        <v>26</v>
      </c>
      <c r="F5849" t="s">
        <v>16</v>
      </c>
      <c r="G5849" t="s">
        <v>11659</v>
      </c>
      <c r="H5849">
        <v>749</v>
      </c>
      <c r="I5849">
        <v>1499</v>
      </c>
      <c r="J5849" t="s">
        <v>231</v>
      </c>
      <c r="K5849">
        <v>4.4000000000000004</v>
      </c>
      <c r="L5849">
        <v>424</v>
      </c>
      <c r="M5849">
        <v>50</v>
      </c>
      <c r="N5849">
        <v>749.5</v>
      </c>
      <c r="O5849">
        <v>749</v>
      </c>
      <c r="P5849" t="str">
        <f>IF(Table1[[#This Row],[Discount %]]&gt;50,"High Discount","Low Discount")</f>
        <v>Low Discount</v>
      </c>
    </row>
    <row r="5850" spans="1:16" x14ac:dyDescent="0.3">
      <c r="A5850" t="s">
        <v>11660</v>
      </c>
      <c r="B5850">
        <v>10410030</v>
      </c>
      <c r="C5850" t="s">
        <v>149</v>
      </c>
      <c r="D5850" t="s">
        <v>25</v>
      </c>
      <c r="E5850" t="s">
        <v>26</v>
      </c>
      <c r="F5850" t="s">
        <v>16</v>
      </c>
      <c r="G5850" t="s">
        <v>11661</v>
      </c>
      <c r="H5850">
        <v>1209</v>
      </c>
      <c r="I5850">
        <v>2199</v>
      </c>
      <c r="J5850" t="s">
        <v>453</v>
      </c>
      <c r="K5850">
        <v>4.3</v>
      </c>
      <c r="L5850">
        <v>424</v>
      </c>
      <c r="M5850">
        <v>44.999999999999993</v>
      </c>
      <c r="N5850">
        <v>989.54999999999984</v>
      </c>
      <c r="O5850">
        <v>1209</v>
      </c>
      <c r="P5850" t="str">
        <f>IF(Table1[[#This Row],[Discount %]]&gt;50,"High Discount","Low Discount")</f>
        <v>Low Discount</v>
      </c>
    </row>
    <row r="5851" spans="1:16" x14ac:dyDescent="0.3">
      <c r="A5851" t="s">
        <v>11662</v>
      </c>
      <c r="B5851">
        <v>13710106</v>
      </c>
      <c r="C5851" t="s">
        <v>81</v>
      </c>
      <c r="D5851" t="s">
        <v>68</v>
      </c>
      <c r="E5851" t="s">
        <v>82</v>
      </c>
      <c r="F5851" t="s">
        <v>33</v>
      </c>
      <c r="G5851" t="s">
        <v>11663</v>
      </c>
      <c r="H5851">
        <v>425</v>
      </c>
      <c r="I5851">
        <v>1149</v>
      </c>
      <c r="J5851" t="s">
        <v>35</v>
      </c>
      <c r="K5851">
        <v>3.9</v>
      </c>
      <c r="L5851">
        <v>424</v>
      </c>
      <c r="M5851">
        <v>63</v>
      </c>
      <c r="N5851">
        <v>723.87</v>
      </c>
      <c r="O5851">
        <v>425</v>
      </c>
      <c r="P5851" t="str">
        <f>IF(Table1[[#This Row],[Discount %]]&gt;50,"High Discount","Low Discount")</f>
        <v>High Discount</v>
      </c>
    </row>
    <row r="5852" spans="1:16" x14ac:dyDescent="0.3">
      <c r="A5852" t="s">
        <v>11664</v>
      </c>
      <c r="B5852">
        <v>10222647</v>
      </c>
      <c r="C5852" t="s">
        <v>81</v>
      </c>
      <c r="D5852" t="s">
        <v>68</v>
      </c>
      <c r="E5852" t="s">
        <v>1641</v>
      </c>
      <c r="F5852" t="s">
        <v>33</v>
      </c>
      <c r="G5852" t="s">
        <v>11665</v>
      </c>
      <c r="H5852">
        <v>628</v>
      </c>
      <c r="I5852">
        <v>1699</v>
      </c>
      <c r="J5852" t="s">
        <v>35</v>
      </c>
      <c r="K5852">
        <v>4.2</v>
      </c>
      <c r="L5852">
        <v>424</v>
      </c>
      <c r="M5852">
        <v>62.999999999999986</v>
      </c>
      <c r="N5852">
        <v>1070.3699999999997</v>
      </c>
      <c r="O5852">
        <v>628</v>
      </c>
      <c r="P5852" t="str">
        <f>IF(Table1[[#This Row],[Discount %]]&gt;50,"High Discount","Low Discount")</f>
        <v>High Discount</v>
      </c>
    </row>
    <row r="5853" spans="1:16" x14ac:dyDescent="0.3">
      <c r="A5853" t="s">
        <v>11666</v>
      </c>
      <c r="B5853">
        <v>11561972</v>
      </c>
      <c r="C5853" t="s">
        <v>5166</v>
      </c>
      <c r="D5853" t="s">
        <v>68</v>
      </c>
      <c r="E5853" t="s">
        <v>295</v>
      </c>
      <c r="F5853" t="s">
        <v>33</v>
      </c>
      <c r="G5853" t="s">
        <v>11667</v>
      </c>
      <c r="H5853">
        <v>1127</v>
      </c>
      <c r="I5853">
        <v>4696</v>
      </c>
      <c r="J5853" t="s">
        <v>145</v>
      </c>
      <c r="K5853">
        <v>4.0999999999999996</v>
      </c>
      <c r="L5853">
        <v>424</v>
      </c>
      <c r="M5853">
        <v>76</v>
      </c>
      <c r="N5853">
        <v>3568.96</v>
      </c>
      <c r="O5853">
        <v>1127</v>
      </c>
      <c r="P5853" t="str">
        <f>IF(Table1[[#This Row],[Discount %]]&gt;50,"High Discount","Low Discount")</f>
        <v>High Discount</v>
      </c>
    </row>
    <row r="5854" spans="1:16" x14ac:dyDescent="0.3">
      <c r="A5854" t="s">
        <v>11668</v>
      </c>
      <c r="B5854">
        <v>7708488</v>
      </c>
      <c r="C5854" t="s">
        <v>4322</v>
      </c>
      <c r="D5854" t="s">
        <v>31</v>
      </c>
      <c r="E5854" t="s">
        <v>380</v>
      </c>
      <c r="F5854" t="s">
        <v>33</v>
      </c>
      <c r="G5854" t="s">
        <v>11669</v>
      </c>
      <c r="H5854">
        <v>799</v>
      </c>
      <c r="I5854">
        <v>1299</v>
      </c>
      <c r="J5854" t="s">
        <v>23</v>
      </c>
      <c r="K5854">
        <v>4.3</v>
      </c>
      <c r="L5854">
        <v>424</v>
      </c>
      <c r="M5854">
        <v>38.49114703618168</v>
      </c>
      <c r="N5854">
        <v>500</v>
      </c>
      <c r="O5854">
        <v>799</v>
      </c>
      <c r="P5854" t="str">
        <f>IF(Table1[[#This Row],[Discount %]]&gt;50,"High Discount","Low Discount")</f>
        <v>Low Discount</v>
      </c>
    </row>
    <row r="5855" spans="1:16" x14ac:dyDescent="0.3">
      <c r="A5855" t="s">
        <v>11670</v>
      </c>
      <c r="B5855">
        <v>13132454</v>
      </c>
      <c r="C5855" t="s">
        <v>3648</v>
      </c>
      <c r="D5855" t="s">
        <v>60</v>
      </c>
      <c r="E5855" t="s">
        <v>21</v>
      </c>
      <c r="F5855" t="s">
        <v>33</v>
      </c>
      <c r="G5855" t="s">
        <v>11671</v>
      </c>
      <c r="H5855">
        <v>1946</v>
      </c>
      <c r="I5855">
        <v>2995</v>
      </c>
      <c r="J5855" t="s">
        <v>40</v>
      </c>
      <c r="K5855">
        <v>4.3</v>
      </c>
      <c r="L5855">
        <v>424</v>
      </c>
      <c r="M5855">
        <v>35</v>
      </c>
      <c r="N5855">
        <v>1048.25</v>
      </c>
      <c r="O5855">
        <v>1946</v>
      </c>
      <c r="P5855" t="str">
        <f>IF(Table1[[#This Row],[Discount %]]&gt;50,"High Discount","Low Discount")</f>
        <v>Low Discount</v>
      </c>
    </row>
    <row r="5856" spans="1:16" x14ac:dyDescent="0.3">
      <c r="A5856" t="s">
        <v>11672</v>
      </c>
      <c r="B5856">
        <v>8883899</v>
      </c>
      <c r="C5856" t="s">
        <v>94</v>
      </c>
      <c r="D5856" t="s">
        <v>37</v>
      </c>
      <c r="E5856" t="s">
        <v>43</v>
      </c>
      <c r="F5856" t="s">
        <v>33</v>
      </c>
      <c r="G5856" t="s">
        <v>11673</v>
      </c>
      <c r="I5856">
        <v>1299</v>
      </c>
      <c r="J5856" t="s">
        <v>40</v>
      </c>
      <c r="K5856">
        <v>3.8</v>
      </c>
      <c r="L5856">
        <v>424</v>
      </c>
      <c r="M5856">
        <v>70</v>
      </c>
      <c r="N5856">
        <v>909.3</v>
      </c>
      <c r="O5856">
        <v>389</v>
      </c>
      <c r="P5856" t="str">
        <f>IF(Table1[[#This Row],[Discount %]]&gt;50,"High Discount","Low Discount")</f>
        <v>High Discount</v>
      </c>
    </row>
    <row r="5857" spans="1:16" x14ac:dyDescent="0.3">
      <c r="A5857" t="s">
        <v>11674</v>
      </c>
      <c r="B5857">
        <v>11118464</v>
      </c>
      <c r="C5857" t="s">
        <v>13</v>
      </c>
      <c r="D5857" t="s">
        <v>37</v>
      </c>
      <c r="E5857" t="s">
        <v>15</v>
      </c>
      <c r="F5857" t="s">
        <v>33</v>
      </c>
      <c r="G5857" t="s">
        <v>11675</v>
      </c>
      <c r="I5857">
        <v>1399</v>
      </c>
      <c r="J5857" t="s">
        <v>118</v>
      </c>
      <c r="K5857">
        <v>4.0999999999999996</v>
      </c>
      <c r="L5857">
        <v>424</v>
      </c>
      <c r="M5857">
        <v>40</v>
      </c>
      <c r="N5857">
        <v>559.6</v>
      </c>
      <c r="O5857">
        <v>839</v>
      </c>
      <c r="P5857" t="str">
        <f>IF(Table1[[#This Row],[Discount %]]&gt;50,"High Discount","Low Discount")</f>
        <v>Low Discount</v>
      </c>
    </row>
    <row r="5858" spans="1:16" x14ac:dyDescent="0.3">
      <c r="A5858" t="s">
        <v>11676</v>
      </c>
      <c r="B5858">
        <v>13398948</v>
      </c>
      <c r="C5858" t="s">
        <v>13</v>
      </c>
      <c r="D5858" t="s">
        <v>37</v>
      </c>
      <c r="E5858" t="s">
        <v>26</v>
      </c>
      <c r="F5858" t="s">
        <v>33</v>
      </c>
      <c r="G5858" t="s">
        <v>11677</v>
      </c>
      <c r="I5858">
        <v>1499</v>
      </c>
      <c r="J5858" t="s">
        <v>101</v>
      </c>
      <c r="K5858">
        <v>4.0999999999999996</v>
      </c>
      <c r="L5858">
        <v>424</v>
      </c>
      <c r="M5858">
        <v>50</v>
      </c>
      <c r="N5858">
        <v>749.5</v>
      </c>
      <c r="O5858">
        <v>749</v>
      </c>
      <c r="P5858" t="str">
        <f>IF(Table1[[#This Row],[Discount %]]&gt;50,"High Discount","Low Discount")</f>
        <v>Low Discount</v>
      </c>
    </row>
    <row r="5859" spans="1:16" x14ac:dyDescent="0.3">
      <c r="A5859" t="s">
        <v>11678</v>
      </c>
      <c r="B5859">
        <v>17477472</v>
      </c>
      <c r="C5859" t="s">
        <v>94</v>
      </c>
      <c r="D5859" t="s">
        <v>37</v>
      </c>
      <c r="E5859" t="s">
        <v>38</v>
      </c>
      <c r="F5859" t="s">
        <v>33</v>
      </c>
      <c r="G5859" t="s">
        <v>5455</v>
      </c>
      <c r="I5859">
        <v>1598</v>
      </c>
      <c r="J5859" t="s">
        <v>40</v>
      </c>
      <c r="K5859">
        <v>4.3</v>
      </c>
      <c r="L5859">
        <v>424</v>
      </c>
      <c r="M5859">
        <v>60</v>
      </c>
      <c r="N5859">
        <v>958.8</v>
      </c>
      <c r="O5859">
        <v>639</v>
      </c>
      <c r="P5859" t="str">
        <f>IF(Table1[[#This Row],[Discount %]]&gt;50,"High Discount","Low Discount")</f>
        <v>High Discount</v>
      </c>
    </row>
    <row r="5860" spans="1:16" x14ac:dyDescent="0.3">
      <c r="A5860" t="s">
        <v>11679</v>
      </c>
      <c r="B5860">
        <v>6397531</v>
      </c>
      <c r="C5860" t="s">
        <v>13</v>
      </c>
      <c r="D5860" t="s">
        <v>37</v>
      </c>
      <c r="E5860" t="s">
        <v>1812</v>
      </c>
      <c r="F5860" t="s">
        <v>33</v>
      </c>
      <c r="G5860" t="s">
        <v>11680</v>
      </c>
      <c r="I5860">
        <v>999</v>
      </c>
      <c r="J5860" t="s">
        <v>101</v>
      </c>
      <c r="K5860">
        <v>4.0999999999999996</v>
      </c>
      <c r="L5860">
        <v>424</v>
      </c>
      <c r="M5860">
        <v>50</v>
      </c>
      <c r="N5860">
        <v>499.5</v>
      </c>
      <c r="O5860">
        <v>499</v>
      </c>
      <c r="P5860" t="str">
        <f>IF(Table1[[#This Row],[Discount %]]&gt;50,"High Discount","Low Discount")</f>
        <v>Low Discount</v>
      </c>
    </row>
    <row r="5861" spans="1:16" x14ac:dyDescent="0.3">
      <c r="A5861" t="s">
        <v>11681</v>
      </c>
      <c r="B5861">
        <v>10187377</v>
      </c>
      <c r="C5861" t="s">
        <v>149</v>
      </c>
      <c r="D5861" t="s">
        <v>14</v>
      </c>
      <c r="E5861" t="s">
        <v>15</v>
      </c>
      <c r="F5861" t="s">
        <v>16</v>
      </c>
      <c r="G5861" t="s">
        <v>150</v>
      </c>
      <c r="H5861">
        <v>1539</v>
      </c>
      <c r="I5861">
        <v>2799</v>
      </c>
      <c r="J5861" t="s">
        <v>151</v>
      </c>
      <c r="K5861">
        <v>3.8</v>
      </c>
      <c r="L5861">
        <v>423</v>
      </c>
      <c r="M5861">
        <v>45</v>
      </c>
      <c r="N5861">
        <v>1259.55</v>
      </c>
      <c r="O5861">
        <v>1539</v>
      </c>
      <c r="P5861" t="str">
        <f>IF(Table1[[#This Row],[Discount %]]&gt;50,"High Discount","Low Discount")</f>
        <v>Low Discount</v>
      </c>
    </row>
    <row r="5862" spans="1:16" x14ac:dyDescent="0.3">
      <c r="A5862" t="s">
        <v>11682</v>
      </c>
      <c r="B5862">
        <v>11357230</v>
      </c>
      <c r="C5862" t="s">
        <v>59</v>
      </c>
      <c r="D5862" t="s">
        <v>14</v>
      </c>
      <c r="E5862" t="s">
        <v>47</v>
      </c>
      <c r="F5862" t="s">
        <v>16</v>
      </c>
      <c r="G5862" t="s">
        <v>11683</v>
      </c>
      <c r="H5862">
        <v>909</v>
      </c>
      <c r="I5862">
        <v>2599</v>
      </c>
      <c r="J5862" t="s">
        <v>151</v>
      </c>
      <c r="K5862">
        <v>3.5</v>
      </c>
      <c r="L5862">
        <v>423</v>
      </c>
      <c r="M5862">
        <v>64.999999999999986</v>
      </c>
      <c r="N5862">
        <v>1689.3499999999997</v>
      </c>
      <c r="O5862">
        <v>909</v>
      </c>
      <c r="P5862" t="str">
        <f>IF(Table1[[#This Row],[Discount %]]&gt;50,"High Discount","Low Discount")</f>
        <v>High Discount</v>
      </c>
    </row>
    <row r="5863" spans="1:16" x14ac:dyDescent="0.3">
      <c r="A5863" t="s">
        <v>11684</v>
      </c>
      <c r="B5863">
        <v>4327500</v>
      </c>
      <c r="C5863" t="s">
        <v>794</v>
      </c>
      <c r="D5863" t="s">
        <v>14</v>
      </c>
      <c r="E5863" t="s">
        <v>15</v>
      </c>
      <c r="F5863" t="s">
        <v>16</v>
      </c>
      <c r="G5863" t="s">
        <v>11685</v>
      </c>
      <c r="H5863">
        <v>1258</v>
      </c>
      <c r="I5863">
        <v>2098</v>
      </c>
      <c r="J5863" t="s">
        <v>18</v>
      </c>
      <c r="K5863">
        <v>3.4</v>
      </c>
      <c r="L5863">
        <v>423</v>
      </c>
      <c r="M5863">
        <v>40</v>
      </c>
      <c r="N5863">
        <v>839.2</v>
      </c>
      <c r="O5863">
        <v>1258</v>
      </c>
      <c r="P5863" t="str">
        <f>IF(Table1[[#This Row],[Discount %]]&gt;50,"High Discount","Low Discount")</f>
        <v>Low Discount</v>
      </c>
    </row>
    <row r="5864" spans="1:16" x14ac:dyDescent="0.3">
      <c r="A5864" t="s">
        <v>11686</v>
      </c>
      <c r="B5864">
        <v>11274808</v>
      </c>
      <c r="C5864" t="s">
        <v>13</v>
      </c>
      <c r="D5864" t="s">
        <v>14</v>
      </c>
      <c r="E5864" t="s">
        <v>15</v>
      </c>
      <c r="F5864" t="s">
        <v>16</v>
      </c>
      <c r="G5864" t="s">
        <v>2986</v>
      </c>
      <c r="H5864">
        <v>679</v>
      </c>
      <c r="I5864">
        <v>1699</v>
      </c>
      <c r="J5864" t="s">
        <v>18</v>
      </c>
      <c r="K5864">
        <v>4</v>
      </c>
      <c r="L5864">
        <v>423</v>
      </c>
      <c r="M5864">
        <v>60</v>
      </c>
      <c r="N5864">
        <v>1019.4</v>
      </c>
      <c r="O5864">
        <v>679</v>
      </c>
      <c r="P5864" t="str">
        <f>IF(Table1[[#This Row],[Discount %]]&gt;50,"High Discount","Low Discount")</f>
        <v>High Discount</v>
      </c>
    </row>
    <row r="5865" spans="1:16" x14ac:dyDescent="0.3">
      <c r="A5865" t="s">
        <v>11687</v>
      </c>
      <c r="B5865">
        <v>11114270</v>
      </c>
      <c r="C5865" t="s">
        <v>46</v>
      </c>
      <c r="D5865" t="s">
        <v>14</v>
      </c>
      <c r="E5865" t="s">
        <v>47</v>
      </c>
      <c r="F5865" t="s">
        <v>16</v>
      </c>
      <c r="G5865" t="s">
        <v>11688</v>
      </c>
      <c r="H5865">
        <v>639</v>
      </c>
      <c r="I5865">
        <v>1599</v>
      </c>
      <c r="J5865" t="s">
        <v>49</v>
      </c>
      <c r="K5865">
        <v>3.8</v>
      </c>
      <c r="L5865">
        <v>423</v>
      </c>
      <c r="M5865">
        <v>60</v>
      </c>
      <c r="N5865">
        <v>959.4</v>
      </c>
      <c r="O5865">
        <v>639</v>
      </c>
      <c r="P5865" t="str">
        <f>IF(Table1[[#This Row],[Discount %]]&gt;50,"High Discount","Low Discount")</f>
        <v>High Discount</v>
      </c>
    </row>
    <row r="5866" spans="1:16" x14ac:dyDescent="0.3">
      <c r="A5866" t="s">
        <v>11689</v>
      </c>
      <c r="B5866">
        <v>11109642</v>
      </c>
      <c r="C5866" t="s">
        <v>794</v>
      </c>
      <c r="D5866" t="s">
        <v>14</v>
      </c>
      <c r="E5866" t="s">
        <v>21</v>
      </c>
      <c r="F5866" t="s">
        <v>16</v>
      </c>
      <c r="G5866" t="s">
        <v>11690</v>
      </c>
      <c r="H5866">
        <v>629</v>
      </c>
      <c r="I5866">
        <v>1399</v>
      </c>
      <c r="J5866" t="s">
        <v>35</v>
      </c>
      <c r="K5866">
        <v>4</v>
      </c>
      <c r="L5866">
        <v>423</v>
      </c>
      <c r="M5866">
        <v>55.000000000000007</v>
      </c>
      <c r="N5866">
        <v>769.45000000000016</v>
      </c>
      <c r="O5866">
        <v>629</v>
      </c>
      <c r="P5866" t="str">
        <f>IF(Table1[[#This Row],[Discount %]]&gt;50,"High Discount","Low Discount")</f>
        <v>High Discount</v>
      </c>
    </row>
    <row r="5867" spans="1:16" x14ac:dyDescent="0.3">
      <c r="A5867" t="s">
        <v>11691</v>
      </c>
      <c r="B5867">
        <v>11327238</v>
      </c>
      <c r="C5867" t="s">
        <v>13</v>
      </c>
      <c r="D5867" t="s">
        <v>25</v>
      </c>
      <c r="E5867" t="s">
        <v>26</v>
      </c>
      <c r="F5867" t="s">
        <v>16</v>
      </c>
      <c r="G5867" t="s">
        <v>11692</v>
      </c>
      <c r="H5867">
        <v>714</v>
      </c>
      <c r="I5867">
        <v>1299</v>
      </c>
      <c r="J5867" t="s">
        <v>231</v>
      </c>
      <c r="K5867">
        <v>4.3</v>
      </c>
      <c r="L5867">
        <v>423</v>
      </c>
      <c r="M5867">
        <v>44.999999999999993</v>
      </c>
      <c r="N5867">
        <v>584.54999999999995</v>
      </c>
      <c r="O5867">
        <v>714</v>
      </c>
      <c r="P5867" t="str">
        <f>IF(Table1[[#This Row],[Discount %]]&gt;50,"High Discount","Low Discount")</f>
        <v>Low Discount</v>
      </c>
    </row>
    <row r="5868" spans="1:16" x14ac:dyDescent="0.3">
      <c r="A5868" t="s">
        <v>11693</v>
      </c>
      <c r="B5868">
        <v>12654908</v>
      </c>
      <c r="C5868" t="s">
        <v>56</v>
      </c>
      <c r="D5868" t="s">
        <v>25</v>
      </c>
      <c r="E5868" t="s">
        <v>26</v>
      </c>
      <c r="F5868" t="s">
        <v>16</v>
      </c>
      <c r="G5868" t="s">
        <v>11694</v>
      </c>
      <c r="H5868">
        <v>749</v>
      </c>
      <c r="I5868">
        <v>1499</v>
      </c>
      <c r="J5868" t="s">
        <v>336</v>
      </c>
      <c r="K5868">
        <v>4.4000000000000004</v>
      </c>
      <c r="L5868">
        <v>423</v>
      </c>
      <c r="M5868">
        <v>50</v>
      </c>
      <c r="N5868">
        <v>749.5</v>
      </c>
      <c r="O5868">
        <v>749</v>
      </c>
      <c r="P5868" t="str">
        <f>IF(Table1[[#This Row],[Discount %]]&gt;50,"High Discount","Low Discount")</f>
        <v>Low Discount</v>
      </c>
    </row>
    <row r="5869" spans="1:16" x14ac:dyDescent="0.3">
      <c r="A5869" t="s">
        <v>11695</v>
      </c>
      <c r="B5869">
        <v>11361244</v>
      </c>
      <c r="C5869" t="s">
        <v>149</v>
      </c>
      <c r="D5869" t="s">
        <v>25</v>
      </c>
      <c r="E5869" t="s">
        <v>26</v>
      </c>
      <c r="F5869" t="s">
        <v>16</v>
      </c>
      <c r="G5869" t="s">
        <v>9818</v>
      </c>
      <c r="H5869">
        <v>1319</v>
      </c>
      <c r="I5869">
        <v>2399</v>
      </c>
      <c r="J5869" t="s">
        <v>453</v>
      </c>
      <c r="K5869">
        <v>4.3</v>
      </c>
      <c r="L5869">
        <v>423</v>
      </c>
      <c r="M5869">
        <v>44.999999999999993</v>
      </c>
      <c r="N5869">
        <v>1079.55</v>
      </c>
      <c r="O5869">
        <v>1319</v>
      </c>
      <c r="P5869" t="str">
        <f>IF(Table1[[#This Row],[Discount %]]&gt;50,"High Discount","Low Discount")</f>
        <v>Low Discount</v>
      </c>
    </row>
    <row r="5870" spans="1:16" x14ac:dyDescent="0.3">
      <c r="A5870" t="s">
        <v>11696</v>
      </c>
      <c r="B5870">
        <v>12957154</v>
      </c>
      <c r="C5870" t="s">
        <v>11697</v>
      </c>
      <c r="D5870" t="s">
        <v>25</v>
      </c>
      <c r="E5870" t="s">
        <v>26</v>
      </c>
      <c r="F5870" t="s">
        <v>16</v>
      </c>
      <c r="G5870" t="s">
        <v>11698</v>
      </c>
      <c r="H5870">
        <v>1499</v>
      </c>
      <c r="I5870">
        <v>2499</v>
      </c>
      <c r="J5870" t="s">
        <v>28</v>
      </c>
      <c r="K5870">
        <v>4.4000000000000004</v>
      </c>
      <c r="L5870">
        <v>423</v>
      </c>
      <c r="M5870">
        <v>40</v>
      </c>
      <c r="N5870">
        <v>999.6</v>
      </c>
      <c r="O5870">
        <v>1499</v>
      </c>
      <c r="P5870" t="str">
        <f>IF(Table1[[#This Row],[Discount %]]&gt;50,"High Discount","Low Discount")</f>
        <v>Low Discount</v>
      </c>
    </row>
    <row r="5871" spans="1:16" x14ac:dyDescent="0.3">
      <c r="A5871" t="s">
        <v>11699</v>
      </c>
      <c r="B5871">
        <v>11332896</v>
      </c>
      <c r="C5871" t="s">
        <v>56</v>
      </c>
      <c r="D5871" t="s">
        <v>25</v>
      </c>
      <c r="E5871" t="s">
        <v>38</v>
      </c>
      <c r="F5871" t="s">
        <v>16</v>
      </c>
      <c r="G5871" t="s">
        <v>11700</v>
      </c>
      <c r="H5871">
        <v>359</v>
      </c>
      <c r="I5871">
        <v>799</v>
      </c>
      <c r="J5871" t="s">
        <v>23</v>
      </c>
      <c r="K5871">
        <v>4.2</v>
      </c>
      <c r="L5871">
        <v>423</v>
      </c>
      <c r="M5871">
        <v>54.999999999999993</v>
      </c>
      <c r="N5871">
        <v>439.44999999999993</v>
      </c>
      <c r="O5871">
        <v>359</v>
      </c>
      <c r="P5871" t="str">
        <f>IF(Table1[[#This Row],[Discount %]]&gt;50,"High Discount","Low Discount")</f>
        <v>High Discount</v>
      </c>
    </row>
    <row r="5872" spans="1:16" x14ac:dyDescent="0.3">
      <c r="A5872" t="s">
        <v>11701</v>
      </c>
      <c r="B5872">
        <v>13775200</v>
      </c>
      <c r="C5872" t="s">
        <v>81</v>
      </c>
      <c r="D5872" t="s">
        <v>68</v>
      </c>
      <c r="E5872" t="s">
        <v>82</v>
      </c>
      <c r="F5872" t="s">
        <v>33</v>
      </c>
      <c r="G5872" t="s">
        <v>11702</v>
      </c>
      <c r="H5872">
        <v>512</v>
      </c>
      <c r="I5872">
        <v>1249</v>
      </c>
      <c r="J5872" t="s">
        <v>35</v>
      </c>
      <c r="K5872">
        <v>4.0999999999999996</v>
      </c>
      <c r="L5872">
        <v>423</v>
      </c>
      <c r="M5872">
        <v>59</v>
      </c>
      <c r="N5872">
        <v>736.91</v>
      </c>
      <c r="O5872">
        <v>512</v>
      </c>
      <c r="P5872" t="str">
        <f>IF(Table1[[#This Row],[Discount %]]&gt;50,"High Discount","Low Discount")</f>
        <v>High Discount</v>
      </c>
    </row>
    <row r="5873" spans="1:16" x14ac:dyDescent="0.3">
      <c r="A5873" t="s">
        <v>11703</v>
      </c>
      <c r="B5873">
        <v>11263986</v>
      </c>
      <c r="C5873" t="s">
        <v>294</v>
      </c>
      <c r="D5873" t="s">
        <v>68</v>
      </c>
      <c r="E5873" t="s">
        <v>295</v>
      </c>
      <c r="F5873" t="s">
        <v>33</v>
      </c>
      <c r="G5873" t="s">
        <v>11704</v>
      </c>
      <c r="H5873">
        <v>899</v>
      </c>
      <c r="I5873">
        <v>1998</v>
      </c>
      <c r="J5873" t="s">
        <v>145</v>
      </c>
      <c r="K5873">
        <v>4</v>
      </c>
      <c r="L5873">
        <v>423</v>
      </c>
      <c r="M5873">
        <v>55.000000000000007</v>
      </c>
      <c r="N5873">
        <v>1098.9000000000001</v>
      </c>
      <c r="O5873">
        <v>899</v>
      </c>
      <c r="P5873" t="str">
        <f>IF(Table1[[#This Row],[Discount %]]&gt;50,"High Discount","Low Discount")</f>
        <v>High Discount</v>
      </c>
    </row>
    <row r="5874" spans="1:16" x14ac:dyDescent="0.3">
      <c r="A5874" t="s">
        <v>11705</v>
      </c>
      <c r="B5874">
        <v>7428887</v>
      </c>
      <c r="C5874" t="s">
        <v>81</v>
      </c>
      <c r="D5874" t="s">
        <v>68</v>
      </c>
      <c r="E5874" t="s">
        <v>69</v>
      </c>
      <c r="F5874" t="s">
        <v>33</v>
      </c>
      <c r="G5874" t="s">
        <v>11706</v>
      </c>
      <c r="H5874">
        <v>1259</v>
      </c>
      <c r="I5874">
        <v>2999</v>
      </c>
      <c r="J5874" t="s">
        <v>35</v>
      </c>
      <c r="K5874">
        <v>4.0999999999999996</v>
      </c>
      <c r="L5874">
        <v>423</v>
      </c>
      <c r="M5874">
        <v>58.000000000000007</v>
      </c>
      <c r="N5874">
        <v>1739.4200000000003</v>
      </c>
      <c r="O5874">
        <v>1259</v>
      </c>
      <c r="P5874" t="str">
        <f>IF(Table1[[#This Row],[Discount %]]&gt;50,"High Discount","Low Discount")</f>
        <v>High Discount</v>
      </c>
    </row>
    <row r="5875" spans="1:16" x14ac:dyDescent="0.3">
      <c r="A5875" t="s">
        <v>11707</v>
      </c>
      <c r="B5875">
        <v>2060056</v>
      </c>
      <c r="C5875" t="s">
        <v>2953</v>
      </c>
      <c r="D5875" t="s">
        <v>31</v>
      </c>
      <c r="E5875" t="s">
        <v>104</v>
      </c>
      <c r="F5875" t="s">
        <v>33</v>
      </c>
      <c r="G5875" t="s">
        <v>11708</v>
      </c>
      <c r="H5875">
        <v>474</v>
      </c>
      <c r="I5875">
        <v>949</v>
      </c>
      <c r="J5875" t="s">
        <v>11709</v>
      </c>
      <c r="K5875">
        <v>4</v>
      </c>
      <c r="L5875">
        <v>423</v>
      </c>
      <c r="M5875">
        <v>50</v>
      </c>
      <c r="N5875">
        <v>474.5</v>
      </c>
      <c r="O5875">
        <v>474</v>
      </c>
      <c r="P5875" t="str">
        <f>IF(Table1[[#This Row],[Discount %]]&gt;50,"High Discount","Low Discount")</f>
        <v>Low Discount</v>
      </c>
    </row>
    <row r="5876" spans="1:16" x14ac:dyDescent="0.3">
      <c r="A5876" t="s">
        <v>11710</v>
      </c>
      <c r="B5876">
        <v>12663862</v>
      </c>
      <c r="C5876" t="s">
        <v>7221</v>
      </c>
      <c r="D5876" t="s">
        <v>86</v>
      </c>
      <c r="E5876" t="s">
        <v>82</v>
      </c>
      <c r="F5876" t="s">
        <v>33</v>
      </c>
      <c r="G5876" t="s">
        <v>11711</v>
      </c>
      <c r="H5876">
        <v>747</v>
      </c>
      <c r="I5876">
        <v>1699</v>
      </c>
      <c r="J5876" t="s">
        <v>7223</v>
      </c>
      <c r="K5876">
        <v>4.5</v>
      </c>
      <c r="L5876">
        <v>423</v>
      </c>
      <c r="M5876">
        <v>56.000000000000007</v>
      </c>
      <c r="N5876">
        <v>951.44000000000017</v>
      </c>
      <c r="O5876">
        <v>747</v>
      </c>
      <c r="P5876" t="str">
        <f>IF(Table1[[#This Row],[Discount %]]&gt;50,"High Discount","Low Discount")</f>
        <v>High Discount</v>
      </c>
    </row>
    <row r="5877" spans="1:16" x14ac:dyDescent="0.3">
      <c r="A5877" t="s">
        <v>11712</v>
      </c>
      <c r="B5877">
        <v>9069525</v>
      </c>
      <c r="C5877" t="s">
        <v>352</v>
      </c>
      <c r="D5877" t="s">
        <v>86</v>
      </c>
      <c r="E5877" t="s">
        <v>131</v>
      </c>
      <c r="F5877" t="s">
        <v>33</v>
      </c>
      <c r="G5877" t="s">
        <v>11713</v>
      </c>
      <c r="H5877">
        <v>743</v>
      </c>
      <c r="I5877">
        <v>2399</v>
      </c>
      <c r="J5877" t="s">
        <v>88</v>
      </c>
      <c r="K5877">
        <v>3.9</v>
      </c>
      <c r="L5877">
        <v>423</v>
      </c>
      <c r="M5877">
        <v>69</v>
      </c>
      <c r="N5877">
        <v>1655.31</v>
      </c>
      <c r="O5877">
        <v>743</v>
      </c>
      <c r="P5877" t="str">
        <f>IF(Table1[[#This Row],[Discount %]]&gt;50,"High Discount","Low Discount")</f>
        <v>High Discount</v>
      </c>
    </row>
    <row r="5878" spans="1:16" x14ac:dyDescent="0.3">
      <c r="A5878" t="s">
        <v>11714</v>
      </c>
      <c r="B5878">
        <v>13000894</v>
      </c>
      <c r="C5878" t="s">
        <v>8819</v>
      </c>
      <c r="D5878" t="s">
        <v>60</v>
      </c>
      <c r="E5878" t="s">
        <v>3601</v>
      </c>
      <c r="F5878" t="s">
        <v>33</v>
      </c>
      <c r="G5878" t="s">
        <v>11715</v>
      </c>
      <c r="H5878">
        <v>1199</v>
      </c>
      <c r="I5878">
        <v>3999</v>
      </c>
      <c r="J5878" t="s">
        <v>101</v>
      </c>
      <c r="K5878">
        <v>3.9</v>
      </c>
      <c r="L5878">
        <v>423</v>
      </c>
      <c r="M5878">
        <v>70</v>
      </c>
      <c r="N5878">
        <v>2799.3</v>
      </c>
      <c r="O5878">
        <v>1199</v>
      </c>
      <c r="P5878" t="str">
        <f>IF(Table1[[#This Row],[Discount %]]&gt;50,"High Discount","Low Discount")</f>
        <v>High Discount</v>
      </c>
    </row>
    <row r="5879" spans="1:16" x14ac:dyDescent="0.3">
      <c r="A5879" t="s">
        <v>11716</v>
      </c>
      <c r="B5879">
        <v>12105268</v>
      </c>
      <c r="C5879" t="s">
        <v>85</v>
      </c>
      <c r="D5879" t="s">
        <v>37</v>
      </c>
      <c r="E5879" t="s">
        <v>47</v>
      </c>
      <c r="F5879" t="s">
        <v>33</v>
      </c>
      <c r="G5879" t="s">
        <v>11717</v>
      </c>
      <c r="I5879">
        <v>1299</v>
      </c>
      <c r="J5879" t="s">
        <v>2217</v>
      </c>
      <c r="K5879">
        <v>4.2</v>
      </c>
      <c r="L5879">
        <v>423</v>
      </c>
      <c r="M5879">
        <v>60</v>
      </c>
      <c r="N5879">
        <v>779.4</v>
      </c>
      <c r="O5879">
        <v>519</v>
      </c>
      <c r="P5879" t="str">
        <f>IF(Table1[[#This Row],[Discount %]]&gt;50,"High Discount","Low Discount")</f>
        <v>High Discount</v>
      </c>
    </row>
    <row r="5880" spans="1:16" x14ac:dyDescent="0.3">
      <c r="A5880" t="s">
        <v>11718</v>
      </c>
      <c r="B5880">
        <v>17385546</v>
      </c>
      <c r="C5880" t="s">
        <v>13</v>
      </c>
      <c r="D5880" t="s">
        <v>37</v>
      </c>
      <c r="E5880" t="s">
        <v>38</v>
      </c>
      <c r="F5880" t="s">
        <v>33</v>
      </c>
      <c r="G5880" t="s">
        <v>97</v>
      </c>
      <c r="I5880">
        <v>1398</v>
      </c>
      <c r="J5880" t="s">
        <v>40</v>
      </c>
      <c r="K5880">
        <v>4.4000000000000004</v>
      </c>
      <c r="L5880">
        <v>423</v>
      </c>
      <c r="M5880">
        <v>50</v>
      </c>
      <c r="N5880">
        <v>699</v>
      </c>
      <c r="O5880">
        <v>699</v>
      </c>
      <c r="P5880" t="str">
        <f>IF(Table1[[#This Row],[Discount %]]&gt;50,"High Discount","Low Discount")</f>
        <v>Low Discount</v>
      </c>
    </row>
    <row r="5881" spans="1:16" x14ac:dyDescent="0.3">
      <c r="A5881" t="s">
        <v>11719</v>
      </c>
      <c r="B5881">
        <v>13237490</v>
      </c>
      <c r="C5881" t="s">
        <v>99</v>
      </c>
      <c r="D5881" t="s">
        <v>37</v>
      </c>
      <c r="E5881" t="s">
        <v>131</v>
      </c>
      <c r="F5881" t="s">
        <v>33</v>
      </c>
      <c r="G5881" t="s">
        <v>11720</v>
      </c>
      <c r="I5881">
        <v>1599</v>
      </c>
      <c r="J5881" t="s">
        <v>101</v>
      </c>
      <c r="K5881">
        <v>3.9</v>
      </c>
      <c r="L5881">
        <v>423</v>
      </c>
      <c r="M5881">
        <v>60</v>
      </c>
      <c r="N5881">
        <v>959.4</v>
      </c>
      <c r="O5881">
        <v>639</v>
      </c>
      <c r="P5881" t="str">
        <f>IF(Table1[[#This Row],[Discount %]]&gt;50,"High Discount","Low Discount")</f>
        <v>High Discount</v>
      </c>
    </row>
    <row r="5882" spans="1:16" x14ac:dyDescent="0.3">
      <c r="A5882" t="s">
        <v>11721</v>
      </c>
      <c r="B5882">
        <v>11991126</v>
      </c>
      <c r="C5882" t="s">
        <v>13</v>
      </c>
      <c r="D5882" t="s">
        <v>37</v>
      </c>
      <c r="E5882" t="s">
        <v>281</v>
      </c>
      <c r="F5882" t="s">
        <v>33</v>
      </c>
      <c r="G5882" t="s">
        <v>11722</v>
      </c>
      <c r="I5882">
        <v>1599</v>
      </c>
      <c r="J5882" t="s">
        <v>101</v>
      </c>
      <c r="K5882">
        <v>4.3</v>
      </c>
      <c r="L5882">
        <v>423</v>
      </c>
      <c r="M5882">
        <v>75</v>
      </c>
      <c r="N5882">
        <v>1199.25</v>
      </c>
      <c r="O5882">
        <v>399</v>
      </c>
      <c r="P5882" t="str">
        <f>IF(Table1[[#This Row],[Discount %]]&gt;50,"High Discount","Low Discount")</f>
        <v>High Discount</v>
      </c>
    </row>
    <row r="5883" spans="1:16" x14ac:dyDescent="0.3">
      <c r="A5883" t="s">
        <v>11723</v>
      </c>
      <c r="B5883">
        <v>9018011</v>
      </c>
      <c r="C5883" t="s">
        <v>13</v>
      </c>
      <c r="D5883" t="s">
        <v>37</v>
      </c>
      <c r="E5883" t="s">
        <v>15</v>
      </c>
      <c r="F5883" t="s">
        <v>33</v>
      </c>
      <c r="G5883" t="s">
        <v>11724</v>
      </c>
      <c r="I5883">
        <v>2099</v>
      </c>
      <c r="J5883" t="s">
        <v>118</v>
      </c>
      <c r="K5883">
        <v>4.2</v>
      </c>
      <c r="L5883">
        <v>423</v>
      </c>
      <c r="M5883">
        <v>35</v>
      </c>
      <c r="N5883">
        <v>734.65</v>
      </c>
      <c r="O5883">
        <v>1364</v>
      </c>
      <c r="P5883" t="str">
        <f>IF(Table1[[#This Row],[Discount %]]&gt;50,"High Discount","Low Discount")</f>
        <v>Low Discount</v>
      </c>
    </row>
    <row r="5884" spans="1:16" x14ac:dyDescent="0.3">
      <c r="A5884" t="s">
        <v>11725</v>
      </c>
      <c r="B5884">
        <v>12722422</v>
      </c>
      <c r="C5884" t="s">
        <v>1287</v>
      </c>
      <c r="D5884" t="s">
        <v>37</v>
      </c>
      <c r="E5884" t="s">
        <v>15</v>
      </c>
      <c r="F5884" t="s">
        <v>33</v>
      </c>
      <c r="G5884" t="s">
        <v>2863</v>
      </c>
      <c r="I5884">
        <v>2099</v>
      </c>
      <c r="J5884" t="s">
        <v>174</v>
      </c>
      <c r="K5884">
        <v>4.4000000000000004</v>
      </c>
      <c r="L5884">
        <v>423</v>
      </c>
      <c r="M5884">
        <v>57.000000000000007</v>
      </c>
      <c r="N5884">
        <v>1196.43</v>
      </c>
      <c r="O5884">
        <v>902</v>
      </c>
      <c r="P5884" t="str">
        <f>IF(Table1[[#This Row],[Discount %]]&gt;50,"High Discount","Low Discount")</f>
        <v>High Discount</v>
      </c>
    </row>
    <row r="5885" spans="1:16" x14ac:dyDescent="0.3">
      <c r="A5885" t="s">
        <v>11726</v>
      </c>
      <c r="B5885">
        <v>10115417</v>
      </c>
      <c r="C5885" t="s">
        <v>42</v>
      </c>
      <c r="D5885" t="s">
        <v>37</v>
      </c>
      <c r="E5885" t="s">
        <v>168</v>
      </c>
      <c r="F5885" t="s">
        <v>33</v>
      </c>
      <c r="G5885" t="s">
        <v>11727</v>
      </c>
      <c r="I5885">
        <v>3999</v>
      </c>
      <c r="J5885" t="s">
        <v>23</v>
      </c>
      <c r="K5885">
        <v>4.3</v>
      </c>
      <c r="L5885">
        <v>423</v>
      </c>
      <c r="M5885">
        <v>54.999999999999993</v>
      </c>
      <c r="N5885">
        <v>2199.4499999999998</v>
      </c>
      <c r="O5885">
        <v>1799</v>
      </c>
      <c r="P5885" t="str">
        <f>IF(Table1[[#This Row],[Discount %]]&gt;50,"High Discount","Low Discount")</f>
        <v>High Discount</v>
      </c>
    </row>
    <row r="5886" spans="1:16" x14ac:dyDescent="0.3">
      <c r="A5886" t="s">
        <v>11728</v>
      </c>
      <c r="B5886">
        <v>12422162</v>
      </c>
      <c r="C5886" t="s">
        <v>149</v>
      </c>
      <c r="D5886" t="s">
        <v>14</v>
      </c>
      <c r="E5886" t="s">
        <v>15</v>
      </c>
      <c r="F5886" t="s">
        <v>16</v>
      </c>
      <c r="G5886" t="s">
        <v>241</v>
      </c>
      <c r="H5886">
        <v>1819</v>
      </c>
      <c r="I5886">
        <v>2799</v>
      </c>
      <c r="J5886" t="s">
        <v>151</v>
      </c>
      <c r="K5886">
        <v>4</v>
      </c>
      <c r="L5886">
        <v>422</v>
      </c>
      <c r="M5886">
        <v>35</v>
      </c>
      <c r="N5886">
        <v>979.65</v>
      </c>
      <c r="O5886">
        <v>1819</v>
      </c>
      <c r="P5886" t="str">
        <f>IF(Table1[[#This Row],[Discount %]]&gt;50,"High Discount","Low Discount")</f>
        <v>Low Discount</v>
      </c>
    </row>
    <row r="5887" spans="1:16" x14ac:dyDescent="0.3">
      <c r="A5887" t="s">
        <v>11729</v>
      </c>
      <c r="B5887">
        <v>11358898</v>
      </c>
      <c r="C5887" t="s">
        <v>149</v>
      </c>
      <c r="D5887" t="s">
        <v>14</v>
      </c>
      <c r="E5887" t="s">
        <v>15</v>
      </c>
      <c r="F5887" t="s">
        <v>16</v>
      </c>
      <c r="G5887" t="s">
        <v>8508</v>
      </c>
      <c r="H5887">
        <v>1379</v>
      </c>
      <c r="I5887">
        <v>2299</v>
      </c>
      <c r="J5887" t="s">
        <v>151</v>
      </c>
      <c r="K5887">
        <v>4.0999999999999996</v>
      </c>
      <c r="L5887">
        <v>422</v>
      </c>
      <c r="M5887">
        <v>40</v>
      </c>
      <c r="N5887">
        <v>919.6</v>
      </c>
      <c r="O5887">
        <v>1379</v>
      </c>
      <c r="P5887" t="str">
        <f>IF(Table1[[#This Row],[Discount %]]&gt;50,"High Discount","Low Discount")</f>
        <v>Low Discount</v>
      </c>
    </row>
    <row r="5888" spans="1:16" x14ac:dyDescent="0.3">
      <c r="A5888" t="s">
        <v>11730</v>
      </c>
      <c r="B5888">
        <v>12669640</v>
      </c>
      <c r="C5888" t="s">
        <v>56</v>
      </c>
      <c r="D5888" t="s">
        <v>14</v>
      </c>
      <c r="E5888" t="s">
        <v>21</v>
      </c>
      <c r="F5888" t="s">
        <v>16</v>
      </c>
      <c r="G5888" t="s">
        <v>11731</v>
      </c>
      <c r="H5888">
        <v>719</v>
      </c>
      <c r="I5888">
        <v>1799</v>
      </c>
      <c r="J5888" t="s">
        <v>23</v>
      </c>
      <c r="K5888">
        <v>4</v>
      </c>
      <c r="L5888">
        <v>422</v>
      </c>
      <c r="M5888">
        <v>60.000000000000007</v>
      </c>
      <c r="N5888">
        <v>1079.4000000000001</v>
      </c>
      <c r="O5888">
        <v>719</v>
      </c>
      <c r="P5888" t="str">
        <f>IF(Table1[[#This Row],[Discount %]]&gt;50,"High Discount","Low Discount")</f>
        <v>High Discount</v>
      </c>
    </row>
    <row r="5889" spans="1:16" x14ac:dyDescent="0.3">
      <c r="A5889" t="s">
        <v>11732</v>
      </c>
      <c r="B5889">
        <v>10498480</v>
      </c>
      <c r="C5889" t="s">
        <v>59</v>
      </c>
      <c r="D5889" t="s">
        <v>60</v>
      </c>
      <c r="E5889" t="s">
        <v>3601</v>
      </c>
      <c r="F5889" t="s">
        <v>16</v>
      </c>
      <c r="G5889" t="s">
        <v>11733</v>
      </c>
      <c r="H5889">
        <v>1484</v>
      </c>
      <c r="I5889">
        <v>3299</v>
      </c>
      <c r="J5889" t="s">
        <v>35</v>
      </c>
      <c r="K5889">
        <v>4</v>
      </c>
      <c r="L5889">
        <v>422</v>
      </c>
      <c r="M5889">
        <v>55.000000000000007</v>
      </c>
      <c r="N5889">
        <v>1814.4500000000003</v>
      </c>
      <c r="O5889">
        <v>1484</v>
      </c>
      <c r="P5889" t="str">
        <f>IF(Table1[[#This Row],[Discount %]]&gt;50,"High Discount","Low Discount")</f>
        <v>High Discount</v>
      </c>
    </row>
    <row r="5890" spans="1:16" x14ac:dyDescent="0.3">
      <c r="A5890" t="s">
        <v>11734</v>
      </c>
      <c r="B5890">
        <v>10611338</v>
      </c>
      <c r="C5890" t="s">
        <v>46</v>
      </c>
      <c r="D5890" t="s">
        <v>25</v>
      </c>
      <c r="E5890" t="s">
        <v>38</v>
      </c>
      <c r="F5890" t="s">
        <v>16</v>
      </c>
      <c r="G5890" t="s">
        <v>11735</v>
      </c>
      <c r="H5890">
        <v>494</v>
      </c>
      <c r="I5890">
        <v>1099</v>
      </c>
      <c r="J5890" t="s">
        <v>23</v>
      </c>
      <c r="K5890">
        <v>4</v>
      </c>
      <c r="L5890">
        <v>422</v>
      </c>
      <c r="M5890">
        <v>55.000000000000007</v>
      </c>
      <c r="N5890">
        <v>604.45000000000005</v>
      </c>
      <c r="O5890">
        <v>494</v>
      </c>
      <c r="P5890" t="str">
        <f>IF(Table1[[#This Row],[Discount %]]&gt;50,"High Discount","Low Discount")</f>
        <v>High Discount</v>
      </c>
    </row>
    <row r="5891" spans="1:16" x14ac:dyDescent="0.3">
      <c r="A5891" t="s">
        <v>11736</v>
      </c>
      <c r="B5891">
        <v>10863018</v>
      </c>
      <c r="C5891" t="s">
        <v>13</v>
      </c>
      <c r="D5891" t="s">
        <v>25</v>
      </c>
      <c r="E5891" t="s">
        <v>26</v>
      </c>
      <c r="F5891" t="s">
        <v>16</v>
      </c>
      <c r="G5891" t="s">
        <v>11737</v>
      </c>
      <c r="H5891">
        <v>1139</v>
      </c>
      <c r="I5891">
        <v>1899</v>
      </c>
      <c r="J5891" t="s">
        <v>28</v>
      </c>
      <c r="K5891">
        <v>4.2</v>
      </c>
      <c r="L5891">
        <v>422</v>
      </c>
      <c r="M5891">
        <v>40</v>
      </c>
      <c r="N5891">
        <v>759.6</v>
      </c>
      <c r="O5891">
        <v>1139</v>
      </c>
      <c r="P5891" t="str">
        <f>IF(Table1[[#This Row],[Discount %]]&gt;50,"High Discount","Low Discount")</f>
        <v>Low Discount</v>
      </c>
    </row>
    <row r="5892" spans="1:16" x14ac:dyDescent="0.3">
      <c r="A5892" t="s">
        <v>11738</v>
      </c>
      <c r="B5892">
        <v>10187223</v>
      </c>
      <c r="C5892" t="s">
        <v>149</v>
      </c>
      <c r="D5892" t="s">
        <v>25</v>
      </c>
      <c r="E5892" t="s">
        <v>168</v>
      </c>
      <c r="F5892" t="s">
        <v>16</v>
      </c>
      <c r="G5892" t="s">
        <v>11739</v>
      </c>
      <c r="H5892">
        <v>1799</v>
      </c>
      <c r="I5892">
        <v>3999</v>
      </c>
      <c r="J5892" t="s">
        <v>35</v>
      </c>
      <c r="K5892">
        <v>3.4</v>
      </c>
      <c r="L5892">
        <v>422</v>
      </c>
      <c r="M5892">
        <v>54.999999999999993</v>
      </c>
      <c r="N5892">
        <v>2199.4499999999998</v>
      </c>
      <c r="O5892">
        <v>1799</v>
      </c>
      <c r="P5892" t="str">
        <f>IF(Table1[[#This Row],[Discount %]]&gt;50,"High Discount","Low Discount")</f>
        <v>High Discount</v>
      </c>
    </row>
    <row r="5893" spans="1:16" x14ac:dyDescent="0.3">
      <c r="A5893" t="s">
        <v>11740</v>
      </c>
      <c r="B5893">
        <v>16524740</v>
      </c>
      <c r="C5893" t="s">
        <v>11741</v>
      </c>
      <c r="D5893" t="s">
        <v>68</v>
      </c>
      <c r="E5893" t="s">
        <v>69</v>
      </c>
      <c r="F5893" t="s">
        <v>33</v>
      </c>
      <c r="G5893" t="s">
        <v>11742</v>
      </c>
      <c r="H5893">
        <v>1592</v>
      </c>
      <c r="I5893">
        <v>5899</v>
      </c>
      <c r="J5893" t="s">
        <v>101</v>
      </c>
      <c r="K5893">
        <v>4.2</v>
      </c>
      <c r="L5893">
        <v>422</v>
      </c>
      <c r="M5893">
        <v>73.000000000000014</v>
      </c>
      <c r="N5893">
        <v>4306.2700000000004</v>
      </c>
      <c r="O5893">
        <v>1592</v>
      </c>
      <c r="P5893" t="str">
        <f>IF(Table1[[#This Row],[Discount %]]&gt;50,"High Discount","Low Discount")</f>
        <v>High Discount</v>
      </c>
    </row>
    <row r="5894" spans="1:16" x14ac:dyDescent="0.3">
      <c r="A5894" t="s">
        <v>11743</v>
      </c>
      <c r="B5894">
        <v>5702441</v>
      </c>
      <c r="C5894" t="s">
        <v>379</v>
      </c>
      <c r="D5894" t="s">
        <v>31</v>
      </c>
      <c r="E5894" t="s">
        <v>486</v>
      </c>
      <c r="F5894" t="s">
        <v>33</v>
      </c>
      <c r="G5894" t="s">
        <v>11744</v>
      </c>
      <c r="H5894">
        <v>593</v>
      </c>
      <c r="I5894">
        <v>899</v>
      </c>
      <c r="J5894" t="s">
        <v>1283</v>
      </c>
      <c r="K5894">
        <v>3.4</v>
      </c>
      <c r="L5894">
        <v>422</v>
      </c>
      <c r="M5894">
        <v>34</v>
      </c>
      <c r="N5894">
        <v>305.66000000000003</v>
      </c>
      <c r="O5894">
        <v>593</v>
      </c>
      <c r="P5894" t="str">
        <f>IF(Table1[[#This Row],[Discount %]]&gt;50,"High Discount","Low Discount")</f>
        <v>Low Discount</v>
      </c>
    </row>
    <row r="5895" spans="1:16" x14ac:dyDescent="0.3">
      <c r="A5895" t="s">
        <v>11745</v>
      </c>
      <c r="B5895">
        <v>11882976</v>
      </c>
      <c r="C5895" t="s">
        <v>94</v>
      </c>
      <c r="D5895" t="s">
        <v>31</v>
      </c>
      <c r="E5895" t="s">
        <v>104</v>
      </c>
      <c r="F5895" t="s">
        <v>33</v>
      </c>
      <c r="G5895" t="s">
        <v>11746</v>
      </c>
      <c r="H5895">
        <v>599</v>
      </c>
      <c r="I5895">
        <v>999</v>
      </c>
      <c r="J5895" t="s">
        <v>514</v>
      </c>
      <c r="K5895">
        <v>4.4000000000000004</v>
      </c>
      <c r="L5895">
        <v>422</v>
      </c>
      <c r="M5895">
        <v>40</v>
      </c>
      <c r="N5895">
        <v>399.6</v>
      </c>
      <c r="O5895">
        <v>599</v>
      </c>
      <c r="P5895" t="str">
        <f>IF(Table1[[#This Row],[Discount %]]&gt;50,"High Discount","Low Discount")</f>
        <v>Low Discount</v>
      </c>
    </row>
    <row r="5896" spans="1:16" x14ac:dyDescent="0.3">
      <c r="A5896" t="s">
        <v>11747</v>
      </c>
      <c r="B5896">
        <v>7030709</v>
      </c>
      <c r="C5896" t="s">
        <v>5823</v>
      </c>
      <c r="D5896" t="s">
        <v>86</v>
      </c>
      <c r="E5896" t="s">
        <v>43</v>
      </c>
      <c r="F5896" t="s">
        <v>33</v>
      </c>
      <c r="G5896" t="s">
        <v>11748</v>
      </c>
      <c r="H5896">
        <v>879</v>
      </c>
      <c r="I5896">
        <v>1599</v>
      </c>
      <c r="J5896" t="s">
        <v>8700</v>
      </c>
      <c r="K5896">
        <v>4.3</v>
      </c>
      <c r="L5896">
        <v>422</v>
      </c>
      <c r="M5896">
        <v>44.999999999999993</v>
      </c>
      <c r="N5896">
        <v>719.54999999999984</v>
      </c>
      <c r="O5896">
        <v>879</v>
      </c>
      <c r="P5896" t="str">
        <f>IF(Table1[[#This Row],[Discount %]]&gt;50,"High Discount","Low Discount")</f>
        <v>Low Discount</v>
      </c>
    </row>
    <row r="5897" spans="1:16" x14ac:dyDescent="0.3">
      <c r="A5897" t="s">
        <v>11749</v>
      </c>
      <c r="B5897">
        <v>10620340</v>
      </c>
      <c r="C5897" t="s">
        <v>56</v>
      </c>
      <c r="D5897" t="s">
        <v>86</v>
      </c>
      <c r="E5897" t="s">
        <v>1812</v>
      </c>
      <c r="F5897" t="s">
        <v>33</v>
      </c>
      <c r="G5897" t="s">
        <v>11750</v>
      </c>
      <c r="H5897">
        <v>599</v>
      </c>
      <c r="I5897">
        <v>1999</v>
      </c>
      <c r="J5897" t="s">
        <v>101</v>
      </c>
      <c r="K5897">
        <v>4.4000000000000004</v>
      </c>
      <c r="L5897">
        <v>422</v>
      </c>
      <c r="M5897">
        <v>70</v>
      </c>
      <c r="N5897">
        <v>1399.3</v>
      </c>
      <c r="O5897">
        <v>599</v>
      </c>
      <c r="P5897" t="str">
        <f>IF(Table1[[#This Row],[Discount %]]&gt;50,"High Discount","Low Discount")</f>
        <v>High Discount</v>
      </c>
    </row>
    <row r="5898" spans="1:16" x14ac:dyDescent="0.3">
      <c r="A5898" t="s">
        <v>11751</v>
      </c>
      <c r="B5898">
        <v>15386626</v>
      </c>
      <c r="C5898" t="s">
        <v>11752</v>
      </c>
      <c r="D5898" t="s">
        <v>60</v>
      </c>
      <c r="E5898" t="s">
        <v>121</v>
      </c>
      <c r="F5898" t="s">
        <v>33</v>
      </c>
      <c r="G5898" t="s">
        <v>11753</v>
      </c>
      <c r="H5898">
        <v>413</v>
      </c>
      <c r="I5898">
        <v>599</v>
      </c>
      <c r="J5898" t="s">
        <v>18</v>
      </c>
      <c r="K5898">
        <v>4.3</v>
      </c>
      <c r="L5898">
        <v>422</v>
      </c>
      <c r="M5898">
        <v>31</v>
      </c>
      <c r="N5898">
        <v>185.69</v>
      </c>
      <c r="O5898">
        <v>413</v>
      </c>
      <c r="P5898" t="str">
        <f>IF(Table1[[#This Row],[Discount %]]&gt;50,"High Discount","Low Discount")</f>
        <v>Low Discount</v>
      </c>
    </row>
    <row r="5899" spans="1:16" x14ac:dyDescent="0.3">
      <c r="A5899" t="s">
        <v>11754</v>
      </c>
      <c r="B5899">
        <v>2459270</v>
      </c>
      <c r="C5899" t="s">
        <v>90</v>
      </c>
      <c r="D5899" t="s">
        <v>37</v>
      </c>
      <c r="E5899" t="s">
        <v>131</v>
      </c>
      <c r="F5899" t="s">
        <v>33</v>
      </c>
      <c r="G5899" t="s">
        <v>11755</v>
      </c>
      <c r="I5899">
        <v>1299</v>
      </c>
      <c r="J5899" t="s">
        <v>23</v>
      </c>
      <c r="K5899">
        <v>3.5</v>
      </c>
      <c r="L5899">
        <v>422</v>
      </c>
      <c r="M5899">
        <v>61</v>
      </c>
      <c r="N5899">
        <v>792.39</v>
      </c>
      <c r="O5899">
        <v>506</v>
      </c>
      <c r="P5899" t="str">
        <f>IF(Table1[[#This Row],[Discount %]]&gt;50,"High Discount","Low Discount")</f>
        <v>High Discount</v>
      </c>
    </row>
    <row r="5900" spans="1:16" x14ac:dyDescent="0.3">
      <c r="A5900" t="s">
        <v>11756</v>
      </c>
      <c r="B5900">
        <v>17383962</v>
      </c>
      <c r="C5900" t="s">
        <v>13</v>
      </c>
      <c r="D5900" t="s">
        <v>37</v>
      </c>
      <c r="E5900" t="s">
        <v>38</v>
      </c>
      <c r="F5900" t="s">
        <v>33</v>
      </c>
      <c r="G5900" t="s">
        <v>11757</v>
      </c>
      <c r="I5900">
        <v>1398</v>
      </c>
      <c r="J5900" t="s">
        <v>40</v>
      </c>
      <c r="K5900">
        <v>4.4000000000000004</v>
      </c>
      <c r="L5900">
        <v>422</v>
      </c>
      <c r="M5900">
        <v>50</v>
      </c>
      <c r="N5900">
        <v>699</v>
      </c>
      <c r="O5900">
        <v>699</v>
      </c>
      <c r="P5900" t="str">
        <f>IF(Table1[[#This Row],[Discount %]]&gt;50,"High Discount","Low Discount")</f>
        <v>Low Discount</v>
      </c>
    </row>
    <row r="5901" spans="1:16" x14ac:dyDescent="0.3">
      <c r="A5901" t="s">
        <v>11758</v>
      </c>
      <c r="B5901">
        <v>1715418</v>
      </c>
      <c r="C5901" t="s">
        <v>754</v>
      </c>
      <c r="D5901" t="s">
        <v>37</v>
      </c>
      <c r="E5901" t="s">
        <v>131</v>
      </c>
      <c r="F5901" t="s">
        <v>33</v>
      </c>
      <c r="G5901" t="s">
        <v>11759</v>
      </c>
      <c r="I5901">
        <v>1499</v>
      </c>
      <c r="J5901" t="s">
        <v>23</v>
      </c>
      <c r="K5901">
        <v>3.9</v>
      </c>
      <c r="L5901">
        <v>422</v>
      </c>
      <c r="M5901">
        <v>59</v>
      </c>
      <c r="N5901">
        <v>884.41</v>
      </c>
      <c r="O5901">
        <v>614</v>
      </c>
      <c r="P5901" t="str">
        <f>IF(Table1[[#This Row],[Discount %]]&gt;50,"High Discount","Low Discount")</f>
        <v>High Discount</v>
      </c>
    </row>
    <row r="5902" spans="1:16" x14ac:dyDescent="0.3">
      <c r="A5902" t="s">
        <v>11760</v>
      </c>
      <c r="B5902">
        <v>6011962</v>
      </c>
      <c r="C5902" t="s">
        <v>13</v>
      </c>
      <c r="D5902" t="s">
        <v>37</v>
      </c>
      <c r="E5902" t="s">
        <v>281</v>
      </c>
      <c r="F5902" t="s">
        <v>33</v>
      </c>
      <c r="G5902" t="s">
        <v>11761</v>
      </c>
      <c r="I5902">
        <v>1699</v>
      </c>
      <c r="J5902" t="s">
        <v>40</v>
      </c>
      <c r="K5902">
        <v>4.0999999999999996</v>
      </c>
      <c r="L5902">
        <v>422</v>
      </c>
      <c r="M5902">
        <v>64.999999999999986</v>
      </c>
      <c r="N5902">
        <v>1104.3499999999997</v>
      </c>
      <c r="O5902">
        <v>594</v>
      </c>
      <c r="P5902" t="str">
        <f>IF(Table1[[#This Row],[Discount %]]&gt;50,"High Discount","Low Discount")</f>
        <v>High Discount</v>
      </c>
    </row>
    <row r="5903" spans="1:16" x14ac:dyDescent="0.3">
      <c r="A5903" t="s">
        <v>11762</v>
      </c>
      <c r="B5903">
        <v>12358468</v>
      </c>
      <c r="C5903" t="s">
        <v>13</v>
      </c>
      <c r="D5903" t="s">
        <v>14</v>
      </c>
      <c r="E5903" t="s">
        <v>15</v>
      </c>
      <c r="F5903" t="s">
        <v>16</v>
      </c>
      <c r="G5903" t="s">
        <v>11763</v>
      </c>
      <c r="H5903">
        <v>799</v>
      </c>
      <c r="I5903">
        <v>1999</v>
      </c>
      <c r="J5903" t="s">
        <v>18</v>
      </c>
      <c r="K5903">
        <v>3.3</v>
      </c>
      <c r="L5903">
        <v>421</v>
      </c>
      <c r="M5903">
        <v>60.000000000000007</v>
      </c>
      <c r="N5903">
        <v>1199.4000000000001</v>
      </c>
      <c r="O5903">
        <v>799</v>
      </c>
      <c r="P5903" t="str">
        <f>IF(Table1[[#This Row],[Discount %]]&gt;50,"High Discount","Low Discount")</f>
        <v>High Discount</v>
      </c>
    </row>
    <row r="5904" spans="1:16" x14ac:dyDescent="0.3">
      <c r="A5904" t="s">
        <v>11764</v>
      </c>
      <c r="B5904">
        <v>10307943</v>
      </c>
      <c r="C5904" t="s">
        <v>99</v>
      </c>
      <c r="D5904" t="s">
        <v>68</v>
      </c>
      <c r="E5904" t="s">
        <v>82</v>
      </c>
      <c r="F5904" t="s">
        <v>16</v>
      </c>
      <c r="G5904" t="s">
        <v>9134</v>
      </c>
      <c r="H5904">
        <v>719</v>
      </c>
      <c r="I5904">
        <v>1799</v>
      </c>
      <c r="J5904" t="s">
        <v>35</v>
      </c>
      <c r="K5904">
        <v>4.3</v>
      </c>
      <c r="L5904">
        <v>421</v>
      </c>
      <c r="M5904">
        <v>60.000000000000007</v>
      </c>
      <c r="N5904">
        <v>1079.4000000000001</v>
      </c>
      <c r="O5904">
        <v>719</v>
      </c>
      <c r="P5904" t="str">
        <f>IF(Table1[[#This Row],[Discount %]]&gt;50,"High Discount","Low Discount")</f>
        <v>High Discount</v>
      </c>
    </row>
    <row r="5905" spans="1:16" x14ac:dyDescent="0.3">
      <c r="A5905" t="s">
        <v>11765</v>
      </c>
      <c r="B5905">
        <v>80066</v>
      </c>
      <c r="C5905" t="s">
        <v>324</v>
      </c>
      <c r="D5905" t="s">
        <v>176</v>
      </c>
      <c r="E5905" t="s">
        <v>325</v>
      </c>
      <c r="F5905" t="s">
        <v>16</v>
      </c>
      <c r="G5905" t="s">
        <v>11766</v>
      </c>
      <c r="I5905">
        <v>299</v>
      </c>
      <c r="J5905" t="s">
        <v>23</v>
      </c>
      <c r="K5905">
        <v>4.2</v>
      </c>
      <c r="L5905">
        <v>421</v>
      </c>
      <c r="M5905">
        <v>31</v>
      </c>
      <c r="N5905">
        <v>92.69</v>
      </c>
      <c r="O5905">
        <v>206</v>
      </c>
      <c r="P5905" t="str">
        <f>IF(Table1[[#This Row],[Discount %]]&gt;50,"High Discount","Low Discount")</f>
        <v>Low Discount</v>
      </c>
    </row>
    <row r="5906" spans="1:16" x14ac:dyDescent="0.3">
      <c r="A5906" t="s">
        <v>11767</v>
      </c>
      <c r="B5906">
        <v>12918888</v>
      </c>
      <c r="C5906" t="s">
        <v>13</v>
      </c>
      <c r="D5906" t="s">
        <v>25</v>
      </c>
      <c r="E5906" t="s">
        <v>26</v>
      </c>
      <c r="F5906" t="s">
        <v>16</v>
      </c>
      <c r="G5906" t="s">
        <v>11768</v>
      </c>
      <c r="H5906">
        <v>599</v>
      </c>
      <c r="I5906">
        <v>1199</v>
      </c>
      <c r="J5906" t="s">
        <v>231</v>
      </c>
      <c r="K5906">
        <v>4.0999999999999996</v>
      </c>
      <c r="L5906">
        <v>421</v>
      </c>
      <c r="M5906">
        <v>50</v>
      </c>
      <c r="N5906">
        <v>599.5</v>
      </c>
      <c r="O5906">
        <v>599</v>
      </c>
      <c r="P5906" t="str">
        <f>IF(Table1[[#This Row],[Discount %]]&gt;50,"High Discount","Low Discount")</f>
        <v>Low Discount</v>
      </c>
    </row>
    <row r="5907" spans="1:16" x14ac:dyDescent="0.3">
      <c r="A5907" t="s">
        <v>11769</v>
      </c>
      <c r="B5907">
        <v>7439699</v>
      </c>
      <c r="C5907" t="s">
        <v>56</v>
      </c>
      <c r="D5907" t="s">
        <v>25</v>
      </c>
      <c r="E5907" t="s">
        <v>281</v>
      </c>
      <c r="F5907" t="s">
        <v>16</v>
      </c>
      <c r="G5907" t="s">
        <v>11770</v>
      </c>
      <c r="H5907">
        <v>944</v>
      </c>
      <c r="I5907">
        <v>2099</v>
      </c>
      <c r="J5907" t="s">
        <v>35</v>
      </c>
      <c r="K5907">
        <v>3.9</v>
      </c>
      <c r="L5907">
        <v>421</v>
      </c>
      <c r="M5907">
        <v>55.000000000000007</v>
      </c>
      <c r="N5907">
        <v>1154.45</v>
      </c>
      <c r="O5907">
        <v>944</v>
      </c>
      <c r="P5907" t="str">
        <f>IF(Table1[[#This Row],[Discount %]]&gt;50,"High Discount","Low Discount")</f>
        <v>High Discount</v>
      </c>
    </row>
    <row r="5908" spans="1:16" x14ac:dyDescent="0.3">
      <c r="A5908" t="s">
        <v>11771</v>
      </c>
      <c r="B5908">
        <v>11343610</v>
      </c>
      <c r="C5908" t="s">
        <v>748</v>
      </c>
      <c r="D5908" t="s">
        <v>25</v>
      </c>
      <c r="E5908" t="s">
        <v>38</v>
      </c>
      <c r="F5908" t="s">
        <v>16</v>
      </c>
      <c r="G5908" t="s">
        <v>11772</v>
      </c>
      <c r="H5908">
        <v>1364</v>
      </c>
      <c r="I5908">
        <v>2099</v>
      </c>
      <c r="J5908" t="s">
        <v>88</v>
      </c>
      <c r="K5908">
        <v>4.4000000000000004</v>
      </c>
      <c r="L5908">
        <v>421</v>
      </c>
      <c r="M5908">
        <v>35</v>
      </c>
      <c r="N5908">
        <v>734.65</v>
      </c>
      <c r="O5908">
        <v>1364</v>
      </c>
      <c r="P5908" t="str">
        <f>IF(Table1[[#This Row],[Discount %]]&gt;50,"High Discount","Low Discount")</f>
        <v>Low Discount</v>
      </c>
    </row>
    <row r="5909" spans="1:16" x14ac:dyDescent="0.3">
      <c r="A5909" t="s">
        <v>11773</v>
      </c>
      <c r="B5909">
        <v>1460197</v>
      </c>
      <c r="C5909" t="s">
        <v>321</v>
      </c>
      <c r="D5909" t="s">
        <v>25</v>
      </c>
      <c r="E5909" t="s">
        <v>38</v>
      </c>
      <c r="F5909" t="s">
        <v>16</v>
      </c>
      <c r="G5909" t="s">
        <v>11774</v>
      </c>
      <c r="H5909">
        <v>449</v>
      </c>
      <c r="I5909">
        <v>899</v>
      </c>
      <c r="J5909" t="s">
        <v>35</v>
      </c>
      <c r="K5909">
        <v>3.9</v>
      </c>
      <c r="L5909">
        <v>421</v>
      </c>
      <c r="M5909">
        <v>50</v>
      </c>
      <c r="N5909">
        <v>449.5</v>
      </c>
      <c r="O5909">
        <v>449</v>
      </c>
      <c r="P5909" t="str">
        <f>IF(Table1[[#This Row],[Discount %]]&gt;50,"High Discount","Low Discount")</f>
        <v>Low Discount</v>
      </c>
    </row>
    <row r="5910" spans="1:16" x14ac:dyDescent="0.3">
      <c r="A5910" t="s">
        <v>11775</v>
      </c>
      <c r="B5910">
        <v>10614644</v>
      </c>
      <c r="C5910" t="s">
        <v>1139</v>
      </c>
      <c r="D5910" t="s">
        <v>68</v>
      </c>
      <c r="E5910" t="s">
        <v>500</v>
      </c>
      <c r="F5910" t="s">
        <v>33</v>
      </c>
      <c r="G5910" t="s">
        <v>11776</v>
      </c>
      <c r="H5910">
        <v>683</v>
      </c>
      <c r="I5910">
        <v>1799</v>
      </c>
      <c r="J5910" t="s">
        <v>118</v>
      </c>
      <c r="K5910">
        <v>4.3</v>
      </c>
      <c r="L5910">
        <v>421</v>
      </c>
      <c r="M5910">
        <v>62.000000000000014</v>
      </c>
      <c r="N5910">
        <v>1115.3800000000003</v>
      </c>
      <c r="O5910">
        <v>683</v>
      </c>
      <c r="P5910" t="str">
        <f>IF(Table1[[#This Row],[Discount %]]&gt;50,"High Discount","Low Discount")</f>
        <v>High Discount</v>
      </c>
    </row>
    <row r="5911" spans="1:16" x14ac:dyDescent="0.3">
      <c r="A5911" t="s">
        <v>11777</v>
      </c>
      <c r="B5911">
        <v>11357132</v>
      </c>
      <c r="C5911" t="s">
        <v>4149</v>
      </c>
      <c r="D5911" t="s">
        <v>68</v>
      </c>
      <c r="E5911" t="s">
        <v>82</v>
      </c>
      <c r="F5911" t="s">
        <v>33</v>
      </c>
      <c r="G5911" t="s">
        <v>11778</v>
      </c>
      <c r="H5911">
        <v>2636</v>
      </c>
      <c r="I5911">
        <v>3295</v>
      </c>
      <c r="J5911" t="s">
        <v>35</v>
      </c>
      <c r="K5911">
        <v>4.3</v>
      </c>
      <c r="L5911">
        <v>421</v>
      </c>
      <c r="M5911">
        <v>20</v>
      </c>
      <c r="N5911">
        <v>659</v>
      </c>
      <c r="O5911">
        <v>2636</v>
      </c>
      <c r="P5911" t="str">
        <f>IF(Table1[[#This Row],[Discount %]]&gt;50,"High Discount","Low Discount")</f>
        <v>Low Discount</v>
      </c>
    </row>
    <row r="5912" spans="1:16" x14ac:dyDescent="0.3">
      <c r="A5912" t="s">
        <v>11779</v>
      </c>
      <c r="B5912">
        <v>13515852</v>
      </c>
      <c r="C5912" t="s">
        <v>962</v>
      </c>
      <c r="D5912" t="s">
        <v>68</v>
      </c>
      <c r="E5912" t="s">
        <v>69</v>
      </c>
      <c r="F5912" t="s">
        <v>33</v>
      </c>
      <c r="G5912" t="s">
        <v>11780</v>
      </c>
      <c r="H5912">
        <v>1699</v>
      </c>
      <c r="I5912">
        <v>4999</v>
      </c>
      <c r="J5912" t="s">
        <v>101</v>
      </c>
      <c r="K5912">
        <v>4.0999999999999996</v>
      </c>
      <c r="L5912">
        <v>421</v>
      </c>
      <c r="M5912">
        <v>66</v>
      </c>
      <c r="N5912">
        <v>3299.34</v>
      </c>
      <c r="O5912">
        <v>1699</v>
      </c>
      <c r="P5912" t="str">
        <f>IF(Table1[[#This Row],[Discount %]]&gt;50,"High Discount","Low Discount")</f>
        <v>High Discount</v>
      </c>
    </row>
    <row r="5913" spans="1:16" x14ac:dyDescent="0.3">
      <c r="A5913" t="s">
        <v>11781</v>
      </c>
      <c r="B5913">
        <v>12441908</v>
      </c>
      <c r="C5913" t="s">
        <v>580</v>
      </c>
      <c r="D5913" t="s">
        <v>31</v>
      </c>
      <c r="E5913" t="s">
        <v>2830</v>
      </c>
      <c r="F5913" t="s">
        <v>33</v>
      </c>
      <c r="G5913" t="s">
        <v>11782</v>
      </c>
      <c r="H5913">
        <v>524</v>
      </c>
      <c r="I5913">
        <v>1499</v>
      </c>
      <c r="J5913" t="s">
        <v>35</v>
      </c>
      <c r="K5913">
        <v>4.0999999999999996</v>
      </c>
      <c r="L5913">
        <v>421</v>
      </c>
      <c r="M5913">
        <v>65</v>
      </c>
      <c r="N5913">
        <v>974.35</v>
      </c>
      <c r="O5913">
        <v>524</v>
      </c>
      <c r="P5913" t="str">
        <f>IF(Table1[[#This Row],[Discount %]]&gt;50,"High Discount","Low Discount")</f>
        <v>High Discount</v>
      </c>
    </row>
    <row r="5914" spans="1:16" x14ac:dyDescent="0.3">
      <c r="A5914" t="s">
        <v>11783</v>
      </c>
      <c r="B5914">
        <v>9370977</v>
      </c>
      <c r="C5914" t="s">
        <v>85</v>
      </c>
      <c r="D5914" t="s">
        <v>86</v>
      </c>
      <c r="E5914" t="s">
        <v>82</v>
      </c>
      <c r="F5914" t="s">
        <v>33</v>
      </c>
      <c r="G5914" t="s">
        <v>11784</v>
      </c>
      <c r="H5914">
        <v>599</v>
      </c>
      <c r="I5914">
        <v>1499</v>
      </c>
      <c r="J5914" t="s">
        <v>88</v>
      </c>
      <c r="K5914">
        <v>4.2</v>
      </c>
      <c r="L5914">
        <v>421</v>
      </c>
      <c r="M5914">
        <v>60</v>
      </c>
      <c r="N5914">
        <v>899.4</v>
      </c>
      <c r="O5914">
        <v>599</v>
      </c>
      <c r="P5914" t="str">
        <f>IF(Table1[[#This Row],[Discount %]]&gt;50,"High Discount","Low Discount")</f>
        <v>High Discount</v>
      </c>
    </row>
    <row r="5915" spans="1:16" x14ac:dyDescent="0.3">
      <c r="A5915" t="s">
        <v>11785</v>
      </c>
      <c r="B5915">
        <v>7674431</v>
      </c>
      <c r="C5915" t="s">
        <v>56</v>
      </c>
      <c r="D5915" t="s">
        <v>86</v>
      </c>
      <c r="E5915" t="s">
        <v>168</v>
      </c>
      <c r="F5915" t="s">
        <v>33</v>
      </c>
      <c r="G5915" t="s">
        <v>2982</v>
      </c>
      <c r="H5915">
        <v>1049</v>
      </c>
      <c r="I5915">
        <v>2999</v>
      </c>
      <c r="J5915" t="s">
        <v>101</v>
      </c>
      <c r="K5915">
        <v>4.0999999999999996</v>
      </c>
      <c r="L5915">
        <v>421</v>
      </c>
      <c r="M5915">
        <v>65</v>
      </c>
      <c r="N5915">
        <v>1949.35</v>
      </c>
      <c r="O5915">
        <v>1049</v>
      </c>
      <c r="P5915" t="str">
        <f>IF(Table1[[#This Row],[Discount %]]&gt;50,"High Discount","Low Discount")</f>
        <v>High Discount</v>
      </c>
    </row>
    <row r="5916" spans="1:16" x14ac:dyDescent="0.3">
      <c r="A5916" t="s">
        <v>11786</v>
      </c>
      <c r="B5916">
        <v>13948716</v>
      </c>
      <c r="C5916" t="s">
        <v>56</v>
      </c>
      <c r="D5916" t="s">
        <v>86</v>
      </c>
      <c r="E5916" t="s">
        <v>38</v>
      </c>
      <c r="F5916" t="s">
        <v>33</v>
      </c>
      <c r="G5916" t="s">
        <v>11787</v>
      </c>
      <c r="H5916">
        <v>466</v>
      </c>
      <c r="I5916">
        <v>849</v>
      </c>
      <c r="J5916" t="s">
        <v>88</v>
      </c>
      <c r="K5916">
        <v>4.4000000000000004</v>
      </c>
      <c r="L5916">
        <v>421</v>
      </c>
      <c r="M5916">
        <v>45</v>
      </c>
      <c r="N5916">
        <v>382.05</v>
      </c>
      <c r="O5916">
        <v>466</v>
      </c>
      <c r="P5916" t="str">
        <f>IF(Table1[[#This Row],[Discount %]]&gt;50,"High Discount","Low Discount")</f>
        <v>Low Discount</v>
      </c>
    </row>
    <row r="5917" spans="1:16" x14ac:dyDescent="0.3">
      <c r="A5917" t="s">
        <v>11788</v>
      </c>
      <c r="B5917">
        <v>11918040</v>
      </c>
      <c r="C5917" t="s">
        <v>59</v>
      </c>
      <c r="D5917" t="s">
        <v>60</v>
      </c>
      <c r="E5917" t="s">
        <v>38</v>
      </c>
      <c r="F5917" t="s">
        <v>33</v>
      </c>
      <c r="G5917" t="s">
        <v>11789</v>
      </c>
      <c r="H5917">
        <v>359</v>
      </c>
      <c r="I5917">
        <v>899</v>
      </c>
      <c r="J5917" t="s">
        <v>40</v>
      </c>
      <c r="K5917">
        <v>4.5</v>
      </c>
      <c r="L5917">
        <v>421</v>
      </c>
      <c r="M5917">
        <v>60</v>
      </c>
      <c r="N5917">
        <v>539.4</v>
      </c>
      <c r="O5917">
        <v>359</v>
      </c>
      <c r="P5917" t="str">
        <f>IF(Table1[[#This Row],[Discount %]]&gt;50,"High Discount","Low Discount")</f>
        <v>High Discount</v>
      </c>
    </row>
    <row r="5918" spans="1:16" x14ac:dyDescent="0.3">
      <c r="A5918" t="s">
        <v>11790</v>
      </c>
      <c r="B5918">
        <v>14447176</v>
      </c>
      <c r="C5918" t="s">
        <v>81</v>
      </c>
      <c r="D5918" t="s">
        <v>37</v>
      </c>
      <c r="E5918" t="s">
        <v>131</v>
      </c>
      <c r="F5918" t="s">
        <v>33</v>
      </c>
      <c r="G5918" t="s">
        <v>11791</v>
      </c>
      <c r="I5918">
        <v>1399</v>
      </c>
      <c r="J5918" t="s">
        <v>35</v>
      </c>
      <c r="K5918">
        <v>4.0999999999999996</v>
      </c>
      <c r="L5918">
        <v>421</v>
      </c>
      <c r="M5918">
        <v>70</v>
      </c>
      <c r="N5918">
        <v>979.3</v>
      </c>
      <c r="O5918">
        <v>419</v>
      </c>
      <c r="P5918" t="str">
        <f>IF(Table1[[#This Row],[Discount %]]&gt;50,"High Discount","Low Discount")</f>
        <v>High Discount</v>
      </c>
    </row>
    <row r="5919" spans="1:16" x14ac:dyDescent="0.3">
      <c r="A5919" t="s">
        <v>11792</v>
      </c>
      <c r="B5919">
        <v>2353453</v>
      </c>
      <c r="C5919" t="s">
        <v>42</v>
      </c>
      <c r="D5919" t="s">
        <v>37</v>
      </c>
      <c r="E5919" t="s">
        <v>131</v>
      </c>
      <c r="F5919" t="s">
        <v>33</v>
      </c>
      <c r="G5919" t="s">
        <v>11793</v>
      </c>
      <c r="I5919">
        <v>1899</v>
      </c>
      <c r="J5919" t="s">
        <v>40</v>
      </c>
      <c r="K5919">
        <v>4.5</v>
      </c>
      <c r="L5919">
        <v>421</v>
      </c>
      <c r="M5919">
        <v>35</v>
      </c>
      <c r="N5919">
        <v>664.65</v>
      </c>
      <c r="O5919">
        <v>1234</v>
      </c>
      <c r="P5919" t="str">
        <f>IF(Table1[[#This Row],[Discount %]]&gt;50,"High Discount","Low Discount")</f>
        <v>Low Discount</v>
      </c>
    </row>
    <row r="5920" spans="1:16" x14ac:dyDescent="0.3">
      <c r="A5920" t="s">
        <v>11794</v>
      </c>
      <c r="B5920">
        <v>13133120</v>
      </c>
      <c r="C5920" t="s">
        <v>90</v>
      </c>
      <c r="D5920" t="s">
        <v>37</v>
      </c>
      <c r="E5920" t="s">
        <v>43</v>
      </c>
      <c r="F5920" t="s">
        <v>33</v>
      </c>
      <c r="G5920" t="s">
        <v>11795</v>
      </c>
      <c r="I5920">
        <v>949</v>
      </c>
      <c r="J5920" t="s">
        <v>23</v>
      </c>
      <c r="K5920">
        <v>4</v>
      </c>
      <c r="L5920">
        <v>421</v>
      </c>
      <c r="M5920">
        <v>56.999999999999993</v>
      </c>
      <c r="N5920">
        <v>540.92999999999995</v>
      </c>
      <c r="O5920">
        <v>408</v>
      </c>
      <c r="P5920" t="str">
        <f>IF(Table1[[#This Row],[Discount %]]&gt;50,"High Discount","Low Discount")</f>
        <v>High Discount</v>
      </c>
    </row>
    <row r="5921" spans="1:16" x14ac:dyDescent="0.3">
      <c r="A5921" t="s">
        <v>11796</v>
      </c>
      <c r="B5921">
        <v>1923629</v>
      </c>
      <c r="C5921" t="s">
        <v>13</v>
      </c>
      <c r="D5921" t="s">
        <v>14</v>
      </c>
      <c r="E5921" t="s">
        <v>47</v>
      </c>
      <c r="F5921" t="s">
        <v>16</v>
      </c>
      <c r="G5921" t="s">
        <v>11797</v>
      </c>
      <c r="I5921">
        <v>2099</v>
      </c>
      <c r="J5921" t="s">
        <v>18</v>
      </c>
      <c r="K5921">
        <v>3.7</v>
      </c>
      <c r="L5921">
        <v>420</v>
      </c>
      <c r="M5921">
        <v>52</v>
      </c>
      <c r="N5921">
        <v>1091.48</v>
      </c>
      <c r="O5921">
        <v>1007</v>
      </c>
      <c r="P5921" t="str">
        <f>IF(Table1[[#This Row],[Discount %]]&gt;50,"High Discount","Low Discount")</f>
        <v>High Discount</v>
      </c>
    </row>
    <row r="5922" spans="1:16" x14ac:dyDescent="0.3">
      <c r="A5922" t="s">
        <v>11798</v>
      </c>
      <c r="B5922">
        <v>1421911</v>
      </c>
      <c r="C5922" t="s">
        <v>149</v>
      </c>
      <c r="D5922" t="s">
        <v>14</v>
      </c>
      <c r="E5922" t="s">
        <v>15</v>
      </c>
      <c r="F5922" t="s">
        <v>16</v>
      </c>
      <c r="G5922" t="s">
        <v>11799</v>
      </c>
      <c r="H5922">
        <v>1299</v>
      </c>
      <c r="I5922">
        <v>2599</v>
      </c>
      <c r="J5922" t="s">
        <v>151</v>
      </c>
      <c r="K5922">
        <v>4</v>
      </c>
      <c r="L5922">
        <v>420</v>
      </c>
      <c r="M5922">
        <v>50</v>
      </c>
      <c r="N5922">
        <v>1299.5</v>
      </c>
      <c r="O5922">
        <v>1299</v>
      </c>
      <c r="P5922" t="str">
        <f>IF(Table1[[#This Row],[Discount %]]&gt;50,"High Discount","Low Discount")</f>
        <v>Low Discount</v>
      </c>
    </row>
    <row r="5923" spans="1:16" x14ac:dyDescent="0.3">
      <c r="A5923" t="s">
        <v>11800</v>
      </c>
      <c r="B5923">
        <v>11744410</v>
      </c>
      <c r="C5923" t="s">
        <v>6282</v>
      </c>
      <c r="D5923" t="s">
        <v>14</v>
      </c>
      <c r="E5923" t="s">
        <v>15</v>
      </c>
      <c r="F5923" t="s">
        <v>16</v>
      </c>
      <c r="G5923" t="s">
        <v>11801</v>
      </c>
      <c r="H5923">
        <v>879</v>
      </c>
      <c r="I5923">
        <v>1599</v>
      </c>
      <c r="J5923" t="s">
        <v>174</v>
      </c>
      <c r="K5923">
        <v>4</v>
      </c>
      <c r="L5923">
        <v>420</v>
      </c>
      <c r="M5923">
        <v>44.999999999999993</v>
      </c>
      <c r="N5923">
        <v>719.54999999999984</v>
      </c>
      <c r="O5923">
        <v>879</v>
      </c>
      <c r="P5923" t="str">
        <f>IF(Table1[[#This Row],[Discount %]]&gt;50,"High Discount","Low Discount")</f>
        <v>Low Discount</v>
      </c>
    </row>
    <row r="5924" spans="1:16" x14ac:dyDescent="0.3">
      <c r="A5924" t="s">
        <v>11802</v>
      </c>
      <c r="B5924">
        <v>6826564</v>
      </c>
      <c r="C5924" t="s">
        <v>5823</v>
      </c>
      <c r="D5924" t="s">
        <v>86</v>
      </c>
      <c r="E5924" t="s">
        <v>168</v>
      </c>
      <c r="F5924" t="s">
        <v>16</v>
      </c>
      <c r="G5924" t="s">
        <v>11803</v>
      </c>
      <c r="H5924">
        <v>2499</v>
      </c>
      <c r="I5924">
        <v>4999</v>
      </c>
      <c r="J5924" t="s">
        <v>8700</v>
      </c>
      <c r="K5924">
        <v>4</v>
      </c>
      <c r="L5924">
        <v>420</v>
      </c>
      <c r="M5924">
        <v>50</v>
      </c>
      <c r="N5924">
        <v>2499.5</v>
      </c>
      <c r="O5924">
        <v>2499</v>
      </c>
      <c r="P5924" t="str">
        <f>IF(Table1[[#This Row],[Discount %]]&gt;50,"High Discount","Low Discount")</f>
        <v>Low Discount</v>
      </c>
    </row>
    <row r="5925" spans="1:16" x14ac:dyDescent="0.3">
      <c r="A5925" t="s">
        <v>11804</v>
      </c>
      <c r="B5925">
        <v>14304566</v>
      </c>
      <c r="C5925" t="s">
        <v>1575</v>
      </c>
      <c r="D5925" t="s">
        <v>25</v>
      </c>
      <c r="E5925" t="s">
        <v>38</v>
      </c>
      <c r="F5925" t="s">
        <v>16</v>
      </c>
      <c r="G5925" t="s">
        <v>11805</v>
      </c>
      <c r="H5925">
        <v>719</v>
      </c>
      <c r="I5925">
        <v>1199</v>
      </c>
      <c r="J5925" t="s">
        <v>88</v>
      </c>
      <c r="K5925">
        <v>4.2</v>
      </c>
      <c r="L5925">
        <v>420</v>
      </c>
      <c r="M5925">
        <v>40</v>
      </c>
      <c r="N5925">
        <v>479.6</v>
      </c>
      <c r="O5925">
        <v>719</v>
      </c>
      <c r="P5925" t="str">
        <f>IF(Table1[[#This Row],[Discount %]]&gt;50,"High Discount","Low Discount")</f>
        <v>Low Discount</v>
      </c>
    </row>
    <row r="5926" spans="1:16" x14ac:dyDescent="0.3">
      <c r="A5926" t="s">
        <v>11806</v>
      </c>
      <c r="B5926">
        <v>12879118</v>
      </c>
      <c r="C5926" t="s">
        <v>46</v>
      </c>
      <c r="D5926" t="s">
        <v>25</v>
      </c>
      <c r="E5926" t="s">
        <v>26</v>
      </c>
      <c r="F5926" t="s">
        <v>16</v>
      </c>
      <c r="G5926" t="s">
        <v>11807</v>
      </c>
      <c r="H5926">
        <v>699</v>
      </c>
      <c r="I5926">
        <v>1399</v>
      </c>
      <c r="J5926" t="s">
        <v>79</v>
      </c>
      <c r="K5926">
        <v>4.0999999999999996</v>
      </c>
      <c r="L5926">
        <v>420</v>
      </c>
      <c r="M5926">
        <v>50</v>
      </c>
      <c r="N5926">
        <v>699.5</v>
      </c>
      <c r="O5926">
        <v>699</v>
      </c>
      <c r="P5926" t="str">
        <f>IF(Table1[[#This Row],[Discount %]]&gt;50,"High Discount","Low Discount")</f>
        <v>Low Discount</v>
      </c>
    </row>
    <row r="5927" spans="1:16" x14ac:dyDescent="0.3">
      <c r="A5927" t="s">
        <v>11808</v>
      </c>
      <c r="B5927">
        <v>12123418</v>
      </c>
      <c r="C5927" t="s">
        <v>180</v>
      </c>
      <c r="D5927" t="s">
        <v>25</v>
      </c>
      <c r="E5927" t="s">
        <v>26</v>
      </c>
      <c r="F5927" t="s">
        <v>16</v>
      </c>
      <c r="G5927" t="s">
        <v>11809</v>
      </c>
      <c r="H5927">
        <v>989</v>
      </c>
      <c r="I5927">
        <v>1799</v>
      </c>
      <c r="J5927" t="s">
        <v>336</v>
      </c>
      <c r="K5927">
        <v>4.4000000000000004</v>
      </c>
      <c r="L5927">
        <v>420</v>
      </c>
      <c r="M5927">
        <v>44.999999999999993</v>
      </c>
      <c r="N5927">
        <v>809.54999999999984</v>
      </c>
      <c r="O5927">
        <v>989</v>
      </c>
      <c r="P5927" t="str">
        <f>IF(Table1[[#This Row],[Discount %]]&gt;50,"High Discount","Low Discount")</f>
        <v>Low Discount</v>
      </c>
    </row>
    <row r="5928" spans="1:16" x14ac:dyDescent="0.3">
      <c r="A5928" t="s">
        <v>11810</v>
      </c>
      <c r="B5928">
        <v>10788892</v>
      </c>
      <c r="C5928" t="s">
        <v>432</v>
      </c>
      <c r="D5928" t="s">
        <v>68</v>
      </c>
      <c r="E5928" t="s">
        <v>5167</v>
      </c>
      <c r="F5928" t="s">
        <v>33</v>
      </c>
      <c r="G5928" t="s">
        <v>11811</v>
      </c>
      <c r="H5928">
        <v>1647</v>
      </c>
      <c r="I5928">
        <v>3294</v>
      </c>
      <c r="J5928" t="s">
        <v>23</v>
      </c>
      <c r="K5928">
        <v>4</v>
      </c>
      <c r="L5928">
        <v>420</v>
      </c>
      <c r="M5928">
        <v>50</v>
      </c>
      <c r="N5928">
        <v>1647</v>
      </c>
      <c r="O5928">
        <v>1647</v>
      </c>
      <c r="P5928" t="str">
        <f>IF(Table1[[#This Row],[Discount %]]&gt;50,"High Discount","Low Discount")</f>
        <v>Low Discount</v>
      </c>
    </row>
    <row r="5929" spans="1:16" x14ac:dyDescent="0.3">
      <c r="A5929" t="s">
        <v>11812</v>
      </c>
      <c r="B5929">
        <v>10790578</v>
      </c>
      <c r="C5929" t="s">
        <v>1946</v>
      </c>
      <c r="D5929" t="s">
        <v>31</v>
      </c>
      <c r="E5929" t="s">
        <v>104</v>
      </c>
      <c r="F5929" t="s">
        <v>33</v>
      </c>
      <c r="G5929" t="s">
        <v>11813</v>
      </c>
      <c r="H5929">
        <v>528</v>
      </c>
      <c r="I5929">
        <v>600</v>
      </c>
      <c r="J5929" t="s">
        <v>11814</v>
      </c>
      <c r="K5929">
        <v>3.8</v>
      </c>
      <c r="L5929">
        <v>420</v>
      </c>
      <c r="M5929">
        <v>12</v>
      </c>
      <c r="N5929">
        <v>72</v>
      </c>
      <c r="O5929">
        <v>528</v>
      </c>
      <c r="P5929" t="str">
        <f>IF(Table1[[#This Row],[Discount %]]&gt;50,"High Discount","Low Discount")</f>
        <v>Low Discount</v>
      </c>
    </row>
    <row r="5930" spans="1:16" x14ac:dyDescent="0.3">
      <c r="A5930" t="s">
        <v>11815</v>
      </c>
      <c r="B5930">
        <v>12430634</v>
      </c>
      <c r="C5930" t="s">
        <v>30</v>
      </c>
      <c r="D5930" t="s">
        <v>31</v>
      </c>
      <c r="E5930" t="s">
        <v>104</v>
      </c>
      <c r="F5930" t="s">
        <v>33</v>
      </c>
      <c r="G5930" t="s">
        <v>11816</v>
      </c>
      <c r="H5930">
        <v>629</v>
      </c>
      <c r="I5930">
        <v>699</v>
      </c>
      <c r="J5930" t="s">
        <v>11817</v>
      </c>
      <c r="K5930">
        <v>4.0999999999999996</v>
      </c>
      <c r="L5930">
        <v>420</v>
      </c>
      <c r="M5930">
        <v>10</v>
      </c>
      <c r="N5930">
        <v>69.900000000000006</v>
      </c>
      <c r="O5930">
        <v>629</v>
      </c>
      <c r="P5930" t="str">
        <f>IF(Table1[[#This Row],[Discount %]]&gt;50,"High Discount","Low Discount")</f>
        <v>Low Discount</v>
      </c>
    </row>
    <row r="5931" spans="1:16" x14ac:dyDescent="0.3">
      <c r="A5931" t="s">
        <v>11818</v>
      </c>
      <c r="B5931">
        <v>11167334</v>
      </c>
      <c r="C5931" t="s">
        <v>718</v>
      </c>
      <c r="D5931" t="s">
        <v>31</v>
      </c>
      <c r="E5931" t="s">
        <v>104</v>
      </c>
      <c r="F5931" t="s">
        <v>33</v>
      </c>
      <c r="G5931" t="s">
        <v>11819</v>
      </c>
      <c r="H5931">
        <v>853</v>
      </c>
      <c r="I5931">
        <v>898</v>
      </c>
      <c r="J5931" t="s">
        <v>8239</v>
      </c>
      <c r="K5931">
        <v>4.3</v>
      </c>
      <c r="L5931">
        <v>420</v>
      </c>
      <c r="M5931">
        <v>5</v>
      </c>
      <c r="N5931">
        <v>44.9</v>
      </c>
      <c r="O5931">
        <v>853</v>
      </c>
      <c r="P5931" t="str">
        <f>IF(Table1[[#This Row],[Discount %]]&gt;50,"High Discount","Low Discount")</f>
        <v>Low Discount</v>
      </c>
    </row>
    <row r="5932" spans="1:16" x14ac:dyDescent="0.3">
      <c r="A5932" t="s">
        <v>11820</v>
      </c>
      <c r="B5932">
        <v>11755144</v>
      </c>
      <c r="C5932" t="s">
        <v>85</v>
      </c>
      <c r="D5932" t="s">
        <v>86</v>
      </c>
      <c r="E5932" t="s">
        <v>82</v>
      </c>
      <c r="F5932" t="s">
        <v>33</v>
      </c>
      <c r="G5932" t="s">
        <v>11821</v>
      </c>
      <c r="H5932">
        <v>479</v>
      </c>
      <c r="I5932">
        <v>1199</v>
      </c>
      <c r="J5932" t="s">
        <v>88</v>
      </c>
      <c r="K5932">
        <v>4.2</v>
      </c>
      <c r="L5932">
        <v>420</v>
      </c>
      <c r="M5932">
        <v>60</v>
      </c>
      <c r="N5932">
        <v>719.4</v>
      </c>
      <c r="O5932">
        <v>479</v>
      </c>
      <c r="P5932" t="str">
        <f>IF(Table1[[#This Row],[Discount %]]&gt;50,"High Discount","Low Discount")</f>
        <v>High Discount</v>
      </c>
    </row>
    <row r="5933" spans="1:16" x14ac:dyDescent="0.3">
      <c r="A5933" t="s">
        <v>11822</v>
      </c>
      <c r="B5933">
        <v>12529814</v>
      </c>
      <c r="C5933" t="s">
        <v>180</v>
      </c>
      <c r="D5933" t="s">
        <v>86</v>
      </c>
      <c r="E5933" t="s">
        <v>82</v>
      </c>
      <c r="F5933" t="s">
        <v>33</v>
      </c>
      <c r="G5933" t="s">
        <v>11823</v>
      </c>
      <c r="H5933">
        <v>479</v>
      </c>
      <c r="I5933">
        <v>1599</v>
      </c>
      <c r="J5933" t="s">
        <v>88</v>
      </c>
      <c r="K5933">
        <v>4.2</v>
      </c>
      <c r="L5933">
        <v>420</v>
      </c>
      <c r="M5933">
        <v>70</v>
      </c>
      <c r="N5933">
        <v>1119.3</v>
      </c>
      <c r="O5933">
        <v>479</v>
      </c>
      <c r="P5933" t="str">
        <f>IF(Table1[[#This Row],[Discount %]]&gt;50,"High Discount","Low Discount")</f>
        <v>High Discount</v>
      </c>
    </row>
    <row r="5934" spans="1:16" x14ac:dyDescent="0.3">
      <c r="A5934" t="s">
        <v>11824</v>
      </c>
      <c r="B5934">
        <v>11966476</v>
      </c>
      <c r="C5934" t="s">
        <v>636</v>
      </c>
      <c r="D5934" t="s">
        <v>37</v>
      </c>
      <c r="E5934" t="s">
        <v>43</v>
      </c>
      <c r="F5934" t="s">
        <v>33</v>
      </c>
      <c r="G5934" t="s">
        <v>11825</v>
      </c>
      <c r="I5934">
        <v>1299</v>
      </c>
      <c r="J5934" t="s">
        <v>23</v>
      </c>
      <c r="K5934">
        <v>3.9</v>
      </c>
      <c r="L5934">
        <v>420</v>
      </c>
      <c r="M5934">
        <v>55.000000000000007</v>
      </c>
      <c r="N5934">
        <v>714.45000000000016</v>
      </c>
      <c r="O5934">
        <v>584</v>
      </c>
      <c r="P5934" t="str">
        <f>IF(Table1[[#This Row],[Discount %]]&gt;50,"High Discount","Low Discount")</f>
        <v>High Discount</v>
      </c>
    </row>
    <row r="5935" spans="1:16" x14ac:dyDescent="0.3">
      <c r="A5935" t="s">
        <v>11826</v>
      </c>
      <c r="B5935">
        <v>11109782</v>
      </c>
      <c r="C5935" t="s">
        <v>794</v>
      </c>
      <c r="D5935" t="s">
        <v>37</v>
      </c>
      <c r="E5935" t="s">
        <v>21</v>
      </c>
      <c r="F5935" t="s">
        <v>33</v>
      </c>
      <c r="G5935" t="s">
        <v>11827</v>
      </c>
      <c r="I5935">
        <v>1399</v>
      </c>
      <c r="J5935" t="s">
        <v>23</v>
      </c>
      <c r="K5935">
        <v>4.3</v>
      </c>
      <c r="L5935">
        <v>420</v>
      </c>
      <c r="M5935">
        <v>64.331665475339534</v>
      </c>
      <c r="N5935">
        <v>900.00000000000011</v>
      </c>
      <c r="O5935">
        <v>499</v>
      </c>
      <c r="P5935" t="str">
        <f>IF(Table1[[#This Row],[Discount %]]&gt;50,"High Discount","Low Discount")</f>
        <v>High Discount</v>
      </c>
    </row>
    <row r="5936" spans="1:16" x14ac:dyDescent="0.3">
      <c r="A5936" t="s">
        <v>11828</v>
      </c>
      <c r="B5936">
        <v>11271832</v>
      </c>
      <c r="C5936" t="s">
        <v>94</v>
      </c>
      <c r="D5936" t="s">
        <v>37</v>
      </c>
      <c r="E5936" t="s">
        <v>131</v>
      </c>
      <c r="F5936" t="s">
        <v>33</v>
      </c>
      <c r="G5936" t="s">
        <v>11829</v>
      </c>
      <c r="I5936">
        <v>1899</v>
      </c>
      <c r="J5936" t="s">
        <v>40</v>
      </c>
      <c r="K5936">
        <v>4.5</v>
      </c>
      <c r="L5936">
        <v>420</v>
      </c>
      <c r="M5936">
        <v>50</v>
      </c>
      <c r="N5936">
        <v>949.5</v>
      </c>
      <c r="O5936">
        <v>949</v>
      </c>
      <c r="P5936" t="str">
        <f>IF(Table1[[#This Row],[Discount %]]&gt;50,"High Discount","Low Discount")</f>
        <v>Low Discount</v>
      </c>
    </row>
    <row r="5937" spans="1:16" x14ac:dyDescent="0.3">
      <c r="A5937" t="s">
        <v>11830</v>
      </c>
      <c r="B5937">
        <v>10040847</v>
      </c>
      <c r="C5937" t="s">
        <v>8563</v>
      </c>
      <c r="D5937" t="s">
        <v>37</v>
      </c>
      <c r="E5937" t="s">
        <v>38</v>
      </c>
      <c r="F5937" t="s">
        <v>33</v>
      </c>
      <c r="G5937" t="s">
        <v>11831</v>
      </c>
      <c r="I5937">
        <v>799</v>
      </c>
      <c r="J5937" t="s">
        <v>40</v>
      </c>
      <c r="K5937">
        <v>4.2</v>
      </c>
      <c r="L5937">
        <v>420</v>
      </c>
      <c r="M5937">
        <v>30</v>
      </c>
      <c r="N5937">
        <v>239.7</v>
      </c>
      <c r="O5937">
        <v>559</v>
      </c>
      <c r="P5937" t="str">
        <f>IF(Table1[[#This Row],[Discount %]]&gt;50,"High Discount","Low Discount")</f>
        <v>Low Discount</v>
      </c>
    </row>
    <row r="5938" spans="1:16" x14ac:dyDescent="0.3">
      <c r="A5938" t="s">
        <v>11832</v>
      </c>
      <c r="B5938">
        <v>13585778</v>
      </c>
      <c r="C5938" t="s">
        <v>11833</v>
      </c>
      <c r="D5938" t="s">
        <v>37</v>
      </c>
      <c r="E5938" t="s">
        <v>38</v>
      </c>
      <c r="F5938" t="s">
        <v>33</v>
      </c>
      <c r="G5938" t="s">
        <v>11834</v>
      </c>
      <c r="I5938">
        <v>849</v>
      </c>
      <c r="J5938" t="s">
        <v>40</v>
      </c>
      <c r="K5938">
        <v>4.2</v>
      </c>
      <c r="L5938">
        <v>420</v>
      </c>
      <c r="M5938">
        <v>50</v>
      </c>
      <c r="N5938">
        <v>424.5</v>
      </c>
      <c r="O5938">
        <v>424</v>
      </c>
      <c r="P5938" t="str">
        <f>IF(Table1[[#This Row],[Discount %]]&gt;50,"High Discount","Low Discount")</f>
        <v>Low Discount</v>
      </c>
    </row>
    <row r="5939" spans="1:16" x14ac:dyDescent="0.3">
      <c r="A5939" t="s">
        <v>11835</v>
      </c>
      <c r="B5939">
        <v>10964438</v>
      </c>
      <c r="C5939" t="s">
        <v>13</v>
      </c>
      <c r="D5939" t="s">
        <v>37</v>
      </c>
      <c r="E5939" t="s">
        <v>38</v>
      </c>
      <c r="F5939" t="s">
        <v>33</v>
      </c>
      <c r="G5939" t="s">
        <v>11836</v>
      </c>
      <c r="I5939">
        <v>999</v>
      </c>
      <c r="J5939" t="s">
        <v>40</v>
      </c>
      <c r="K5939">
        <v>4.4000000000000004</v>
      </c>
      <c r="L5939">
        <v>420</v>
      </c>
      <c r="M5939">
        <v>60</v>
      </c>
      <c r="N5939">
        <v>599.4</v>
      </c>
      <c r="O5939">
        <v>399</v>
      </c>
      <c r="P5939" t="str">
        <f>IF(Table1[[#This Row],[Discount %]]&gt;50,"High Discount","Low Discount")</f>
        <v>High Discount</v>
      </c>
    </row>
    <row r="5940" spans="1:16" x14ac:dyDescent="0.3">
      <c r="A5940" t="s">
        <v>11837</v>
      </c>
      <c r="B5940">
        <v>13815418</v>
      </c>
      <c r="C5940" t="s">
        <v>46</v>
      </c>
      <c r="D5940" t="s">
        <v>14</v>
      </c>
      <c r="E5940" t="s">
        <v>121</v>
      </c>
      <c r="F5940" t="s">
        <v>16</v>
      </c>
      <c r="G5940" t="s">
        <v>11838</v>
      </c>
      <c r="H5940">
        <v>299</v>
      </c>
      <c r="I5940">
        <v>749</v>
      </c>
      <c r="J5940" t="s">
        <v>49</v>
      </c>
      <c r="K5940">
        <v>4.3</v>
      </c>
      <c r="L5940">
        <v>419</v>
      </c>
      <c r="M5940">
        <v>60</v>
      </c>
      <c r="N5940">
        <v>449.4</v>
      </c>
      <c r="O5940">
        <v>299</v>
      </c>
      <c r="P5940" t="str">
        <f>IF(Table1[[#This Row],[Discount %]]&gt;50,"High Discount","Low Discount")</f>
        <v>High Discount</v>
      </c>
    </row>
    <row r="5941" spans="1:16" x14ac:dyDescent="0.3">
      <c r="A5941" t="s">
        <v>11839</v>
      </c>
      <c r="B5941">
        <v>1678869</v>
      </c>
      <c r="C5941" t="s">
        <v>42</v>
      </c>
      <c r="D5941" t="s">
        <v>14</v>
      </c>
      <c r="E5941" t="s">
        <v>47</v>
      </c>
      <c r="F5941" t="s">
        <v>16</v>
      </c>
      <c r="G5941" t="s">
        <v>11840</v>
      </c>
      <c r="H5941">
        <v>999</v>
      </c>
      <c r="I5941">
        <v>2499</v>
      </c>
      <c r="J5941" t="s">
        <v>18</v>
      </c>
      <c r="K5941">
        <v>3.8</v>
      </c>
      <c r="L5941">
        <v>419</v>
      </c>
      <c r="M5941">
        <v>60.000000000000007</v>
      </c>
      <c r="N5941">
        <v>1499.4000000000003</v>
      </c>
      <c r="O5941">
        <v>999</v>
      </c>
      <c r="P5941" t="str">
        <f>IF(Table1[[#This Row],[Discount %]]&gt;50,"High Discount","Low Discount")</f>
        <v>High Discount</v>
      </c>
    </row>
    <row r="5942" spans="1:16" x14ac:dyDescent="0.3">
      <c r="A5942" t="s">
        <v>11841</v>
      </c>
      <c r="B5942">
        <v>11361952</v>
      </c>
      <c r="C5942" t="s">
        <v>149</v>
      </c>
      <c r="D5942" t="s">
        <v>14</v>
      </c>
      <c r="E5942" t="s">
        <v>21</v>
      </c>
      <c r="F5942" t="s">
        <v>16</v>
      </c>
      <c r="G5942" t="s">
        <v>11842</v>
      </c>
      <c r="H5942">
        <v>999</v>
      </c>
      <c r="I5942">
        <v>1999</v>
      </c>
      <c r="J5942" t="s">
        <v>35</v>
      </c>
      <c r="K5942">
        <v>4</v>
      </c>
      <c r="L5942">
        <v>419</v>
      </c>
      <c r="M5942">
        <v>50</v>
      </c>
      <c r="N5942">
        <v>999.5</v>
      </c>
      <c r="O5942">
        <v>999</v>
      </c>
      <c r="P5942" t="str">
        <f>IF(Table1[[#This Row],[Discount %]]&gt;50,"High Discount","Low Discount")</f>
        <v>Low Discount</v>
      </c>
    </row>
    <row r="5943" spans="1:16" x14ac:dyDescent="0.3">
      <c r="A5943" t="s">
        <v>11843</v>
      </c>
      <c r="B5943">
        <v>11274774</v>
      </c>
      <c r="C5943" t="s">
        <v>13</v>
      </c>
      <c r="D5943" t="s">
        <v>14</v>
      </c>
      <c r="E5943" t="s">
        <v>15</v>
      </c>
      <c r="F5943" t="s">
        <v>16</v>
      </c>
      <c r="G5943" t="s">
        <v>5971</v>
      </c>
      <c r="H5943">
        <v>719</v>
      </c>
      <c r="I5943">
        <v>1799</v>
      </c>
      <c r="J5943" t="s">
        <v>18</v>
      </c>
      <c r="K5943">
        <v>3.9</v>
      </c>
      <c r="L5943">
        <v>419</v>
      </c>
      <c r="M5943">
        <v>60.000000000000007</v>
      </c>
      <c r="N5943">
        <v>1079.4000000000001</v>
      </c>
      <c r="O5943">
        <v>719</v>
      </c>
      <c r="P5943" t="str">
        <f>IF(Table1[[#This Row],[Discount %]]&gt;50,"High Discount","Low Discount")</f>
        <v>High Discount</v>
      </c>
    </row>
    <row r="5944" spans="1:16" x14ac:dyDescent="0.3">
      <c r="A5944" t="s">
        <v>11844</v>
      </c>
      <c r="B5944">
        <v>17036988</v>
      </c>
      <c r="C5944" t="s">
        <v>8333</v>
      </c>
      <c r="D5944" t="s">
        <v>176</v>
      </c>
      <c r="E5944" t="s">
        <v>1740</v>
      </c>
      <c r="F5944" t="s">
        <v>16</v>
      </c>
      <c r="G5944" t="s">
        <v>11845</v>
      </c>
      <c r="H5944">
        <v>293</v>
      </c>
      <c r="I5944">
        <v>345</v>
      </c>
      <c r="J5944" t="s">
        <v>35</v>
      </c>
      <c r="K5944">
        <v>4.3</v>
      </c>
      <c r="L5944">
        <v>419</v>
      </c>
      <c r="M5944">
        <v>15</v>
      </c>
      <c r="N5944">
        <v>51.75</v>
      </c>
      <c r="O5944">
        <v>293</v>
      </c>
      <c r="P5944" t="str">
        <f>IF(Table1[[#This Row],[Discount %]]&gt;50,"High Discount","Low Discount")</f>
        <v>Low Discount</v>
      </c>
    </row>
    <row r="5945" spans="1:16" x14ac:dyDescent="0.3">
      <c r="A5945" t="s">
        <v>11846</v>
      </c>
      <c r="B5945">
        <v>12015494</v>
      </c>
      <c r="C5945" t="s">
        <v>751</v>
      </c>
      <c r="D5945" t="s">
        <v>68</v>
      </c>
      <c r="E5945" t="s">
        <v>82</v>
      </c>
      <c r="F5945" t="s">
        <v>33</v>
      </c>
      <c r="G5945" t="s">
        <v>11847</v>
      </c>
      <c r="H5945">
        <v>713</v>
      </c>
      <c r="I5945">
        <v>1699</v>
      </c>
      <c r="J5945" t="s">
        <v>212</v>
      </c>
      <c r="K5945">
        <v>4.3</v>
      </c>
      <c r="L5945">
        <v>419</v>
      </c>
      <c r="M5945">
        <v>57.999999999999993</v>
      </c>
      <c r="N5945">
        <v>985.41999999999985</v>
      </c>
      <c r="O5945">
        <v>713</v>
      </c>
      <c r="P5945" t="str">
        <f>IF(Table1[[#This Row],[Discount %]]&gt;50,"High Discount","Low Discount")</f>
        <v>High Discount</v>
      </c>
    </row>
    <row r="5946" spans="1:16" x14ac:dyDescent="0.3">
      <c r="A5946" t="s">
        <v>11848</v>
      </c>
      <c r="B5946">
        <v>11536940</v>
      </c>
      <c r="C5946" t="s">
        <v>85</v>
      </c>
      <c r="D5946" t="s">
        <v>68</v>
      </c>
      <c r="E5946" t="s">
        <v>69</v>
      </c>
      <c r="F5946" t="s">
        <v>33</v>
      </c>
      <c r="G5946" t="s">
        <v>11849</v>
      </c>
      <c r="H5946">
        <v>979</v>
      </c>
      <c r="I5946">
        <v>2799</v>
      </c>
      <c r="J5946" t="s">
        <v>88</v>
      </c>
      <c r="K5946">
        <v>4.0999999999999996</v>
      </c>
      <c r="L5946">
        <v>419</v>
      </c>
      <c r="M5946">
        <v>65</v>
      </c>
      <c r="N5946">
        <v>1819.35</v>
      </c>
      <c r="O5946">
        <v>979</v>
      </c>
      <c r="P5946" t="str">
        <f>IF(Table1[[#This Row],[Discount %]]&gt;50,"High Discount","Low Discount")</f>
        <v>High Discount</v>
      </c>
    </row>
    <row r="5947" spans="1:16" x14ac:dyDescent="0.3">
      <c r="A5947" t="s">
        <v>11850</v>
      </c>
      <c r="B5947">
        <v>8907181</v>
      </c>
      <c r="C5947" t="s">
        <v>81</v>
      </c>
      <c r="D5947" t="s">
        <v>68</v>
      </c>
      <c r="E5947" t="s">
        <v>69</v>
      </c>
      <c r="F5947" t="s">
        <v>33</v>
      </c>
      <c r="G5947" t="s">
        <v>11851</v>
      </c>
      <c r="H5947">
        <v>1270</v>
      </c>
      <c r="I5947">
        <v>3099</v>
      </c>
      <c r="J5947" t="s">
        <v>35</v>
      </c>
      <c r="K5947">
        <v>4.2</v>
      </c>
      <c r="L5947">
        <v>419</v>
      </c>
      <c r="M5947">
        <v>59.000000000000007</v>
      </c>
      <c r="N5947">
        <v>1828.4100000000003</v>
      </c>
      <c r="O5947">
        <v>1270</v>
      </c>
      <c r="P5947" t="str">
        <f>IF(Table1[[#This Row],[Discount %]]&gt;50,"High Discount","Low Discount")</f>
        <v>High Discount</v>
      </c>
    </row>
    <row r="5948" spans="1:16" x14ac:dyDescent="0.3">
      <c r="A5948" t="s">
        <v>11852</v>
      </c>
      <c r="B5948">
        <v>9690317</v>
      </c>
      <c r="C5948" t="s">
        <v>30</v>
      </c>
      <c r="D5948" t="s">
        <v>31</v>
      </c>
      <c r="E5948" t="s">
        <v>104</v>
      </c>
      <c r="F5948" t="s">
        <v>33</v>
      </c>
      <c r="G5948" t="s">
        <v>11853</v>
      </c>
      <c r="H5948">
        <v>389</v>
      </c>
      <c r="I5948">
        <v>649</v>
      </c>
      <c r="J5948" t="s">
        <v>1060</v>
      </c>
      <c r="K5948">
        <v>4.2</v>
      </c>
      <c r="L5948">
        <v>419</v>
      </c>
      <c r="M5948">
        <v>40</v>
      </c>
      <c r="N5948">
        <v>259.60000000000002</v>
      </c>
      <c r="O5948">
        <v>389</v>
      </c>
      <c r="P5948" t="str">
        <f>IF(Table1[[#This Row],[Discount %]]&gt;50,"High Discount","Low Discount")</f>
        <v>Low Discount</v>
      </c>
    </row>
    <row r="5949" spans="1:16" x14ac:dyDescent="0.3">
      <c r="A5949" t="s">
        <v>11854</v>
      </c>
      <c r="B5949">
        <v>11887134</v>
      </c>
      <c r="C5949" t="s">
        <v>4213</v>
      </c>
      <c r="D5949" t="s">
        <v>31</v>
      </c>
      <c r="E5949" t="s">
        <v>104</v>
      </c>
      <c r="F5949" t="s">
        <v>33</v>
      </c>
      <c r="G5949" t="s">
        <v>11855</v>
      </c>
      <c r="H5949">
        <v>391</v>
      </c>
      <c r="I5949">
        <v>799</v>
      </c>
      <c r="J5949" t="s">
        <v>11856</v>
      </c>
      <c r="K5949">
        <v>4</v>
      </c>
      <c r="L5949">
        <v>419</v>
      </c>
      <c r="M5949">
        <v>51</v>
      </c>
      <c r="N5949">
        <v>407.49</v>
      </c>
      <c r="O5949">
        <v>391</v>
      </c>
      <c r="P5949" t="str">
        <f>IF(Table1[[#This Row],[Discount %]]&gt;50,"High Discount","Low Discount")</f>
        <v>High Discount</v>
      </c>
    </row>
    <row r="5950" spans="1:16" x14ac:dyDescent="0.3">
      <c r="A5950" t="s">
        <v>11857</v>
      </c>
      <c r="B5950">
        <v>13370862</v>
      </c>
      <c r="C5950" t="s">
        <v>103</v>
      </c>
      <c r="D5950" t="s">
        <v>31</v>
      </c>
      <c r="E5950" t="s">
        <v>104</v>
      </c>
      <c r="F5950" t="s">
        <v>33</v>
      </c>
      <c r="G5950" t="s">
        <v>11858</v>
      </c>
      <c r="I5950">
        <v>849</v>
      </c>
      <c r="J5950" t="s">
        <v>23</v>
      </c>
      <c r="K5950">
        <v>4.5</v>
      </c>
      <c r="L5950">
        <v>419</v>
      </c>
      <c r="M5950">
        <v>44</v>
      </c>
      <c r="N5950">
        <v>373.56</v>
      </c>
      <c r="O5950">
        <v>475</v>
      </c>
      <c r="P5950" t="str">
        <f>IF(Table1[[#This Row],[Discount %]]&gt;50,"High Discount","Low Discount")</f>
        <v>Low Discount</v>
      </c>
    </row>
    <row r="5951" spans="1:16" x14ac:dyDescent="0.3">
      <c r="A5951" t="s">
        <v>11859</v>
      </c>
      <c r="B5951">
        <v>10517198</v>
      </c>
      <c r="C5951" t="s">
        <v>10141</v>
      </c>
      <c r="D5951" t="s">
        <v>31</v>
      </c>
      <c r="E5951" t="s">
        <v>104</v>
      </c>
      <c r="F5951" t="s">
        <v>33</v>
      </c>
      <c r="G5951" t="s">
        <v>11860</v>
      </c>
      <c r="H5951">
        <v>696</v>
      </c>
      <c r="I5951">
        <v>870</v>
      </c>
      <c r="J5951" t="s">
        <v>11861</v>
      </c>
      <c r="K5951">
        <v>4.0999999999999996</v>
      </c>
      <c r="L5951">
        <v>419</v>
      </c>
      <c r="M5951">
        <v>20</v>
      </c>
      <c r="N5951">
        <v>174</v>
      </c>
      <c r="O5951">
        <v>696</v>
      </c>
      <c r="P5951" t="str">
        <f>IF(Table1[[#This Row],[Discount %]]&gt;50,"High Discount","Low Discount")</f>
        <v>Low Discount</v>
      </c>
    </row>
    <row r="5952" spans="1:16" x14ac:dyDescent="0.3">
      <c r="A5952" t="s">
        <v>11862</v>
      </c>
      <c r="B5952">
        <v>13498782</v>
      </c>
      <c r="C5952" t="s">
        <v>56</v>
      </c>
      <c r="D5952" t="s">
        <v>86</v>
      </c>
      <c r="E5952" t="s">
        <v>82</v>
      </c>
      <c r="F5952" t="s">
        <v>33</v>
      </c>
      <c r="G5952" t="s">
        <v>11863</v>
      </c>
      <c r="H5952">
        <v>519</v>
      </c>
      <c r="I5952">
        <v>1299</v>
      </c>
      <c r="J5952" t="s">
        <v>88</v>
      </c>
      <c r="K5952">
        <v>4.0999999999999996</v>
      </c>
      <c r="L5952">
        <v>419</v>
      </c>
      <c r="M5952">
        <v>60</v>
      </c>
      <c r="N5952">
        <v>779.4</v>
      </c>
      <c r="O5952">
        <v>519</v>
      </c>
      <c r="P5952" t="str">
        <f>IF(Table1[[#This Row],[Discount %]]&gt;50,"High Discount","Low Discount")</f>
        <v>High Discount</v>
      </c>
    </row>
    <row r="5953" spans="1:16" x14ac:dyDescent="0.3">
      <c r="A5953" t="s">
        <v>11864</v>
      </c>
      <c r="B5953">
        <v>7411330</v>
      </c>
      <c r="C5953" t="s">
        <v>199</v>
      </c>
      <c r="D5953" t="s">
        <v>86</v>
      </c>
      <c r="E5953" t="s">
        <v>281</v>
      </c>
      <c r="F5953" t="s">
        <v>33</v>
      </c>
      <c r="G5953" t="s">
        <v>11865</v>
      </c>
      <c r="I5953">
        <v>1999</v>
      </c>
      <c r="J5953" t="s">
        <v>201</v>
      </c>
      <c r="K5953">
        <v>3.8</v>
      </c>
      <c r="L5953">
        <v>419</v>
      </c>
      <c r="M5953">
        <v>60</v>
      </c>
      <c r="N5953">
        <v>1199.4000000000001</v>
      </c>
      <c r="O5953">
        <v>799</v>
      </c>
      <c r="P5953" t="str">
        <f>IF(Table1[[#This Row],[Discount %]]&gt;50,"High Discount","Low Discount")</f>
        <v>High Discount</v>
      </c>
    </row>
    <row r="5954" spans="1:16" x14ac:dyDescent="0.3">
      <c r="A5954" t="s">
        <v>11866</v>
      </c>
      <c r="B5954">
        <v>12670614</v>
      </c>
      <c r="C5954" t="s">
        <v>13</v>
      </c>
      <c r="D5954" t="s">
        <v>37</v>
      </c>
      <c r="E5954" t="s">
        <v>38</v>
      </c>
      <c r="F5954" t="s">
        <v>33</v>
      </c>
      <c r="G5954" t="s">
        <v>10461</v>
      </c>
      <c r="I5954">
        <v>1499</v>
      </c>
      <c r="J5954" t="s">
        <v>40</v>
      </c>
      <c r="K5954">
        <v>4.3</v>
      </c>
      <c r="L5954">
        <v>419</v>
      </c>
      <c r="M5954">
        <v>40.026684456304203</v>
      </c>
      <c r="N5954">
        <v>600</v>
      </c>
      <c r="O5954">
        <v>899</v>
      </c>
      <c r="P5954" t="str">
        <f>IF(Table1[[#This Row],[Discount %]]&gt;50,"High Discount","Low Discount")</f>
        <v>Low Discount</v>
      </c>
    </row>
    <row r="5955" spans="1:16" x14ac:dyDescent="0.3">
      <c r="A5955" t="s">
        <v>11867</v>
      </c>
      <c r="B5955">
        <v>17477210</v>
      </c>
      <c r="C5955" t="s">
        <v>94</v>
      </c>
      <c r="D5955" t="s">
        <v>37</v>
      </c>
      <c r="E5955" t="s">
        <v>38</v>
      </c>
      <c r="F5955" t="s">
        <v>33</v>
      </c>
      <c r="G5955" t="s">
        <v>5455</v>
      </c>
      <c r="I5955">
        <v>1598</v>
      </c>
      <c r="J5955" t="s">
        <v>11868</v>
      </c>
      <c r="K5955">
        <v>4.3</v>
      </c>
      <c r="L5955">
        <v>419</v>
      </c>
      <c r="M5955">
        <v>60</v>
      </c>
      <c r="N5955">
        <v>958.8</v>
      </c>
      <c r="O5955">
        <v>639</v>
      </c>
      <c r="P5955" t="str">
        <f>IF(Table1[[#This Row],[Discount %]]&gt;50,"High Discount","Low Discount")</f>
        <v>High Discount</v>
      </c>
    </row>
    <row r="5956" spans="1:16" x14ac:dyDescent="0.3">
      <c r="A5956" t="s">
        <v>11869</v>
      </c>
      <c r="B5956">
        <v>17477508</v>
      </c>
      <c r="C5956" t="s">
        <v>94</v>
      </c>
      <c r="D5956" t="s">
        <v>37</v>
      </c>
      <c r="E5956" t="s">
        <v>38</v>
      </c>
      <c r="F5956" t="s">
        <v>33</v>
      </c>
      <c r="G5956" t="s">
        <v>5455</v>
      </c>
      <c r="I5956">
        <v>1598</v>
      </c>
      <c r="J5956" t="s">
        <v>40</v>
      </c>
      <c r="K5956">
        <v>4.3</v>
      </c>
      <c r="L5956">
        <v>419</v>
      </c>
      <c r="M5956">
        <v>60</v>
      </c>
      <c r="N5956">
        <v>958.8</v>
      </c>
      <c r="O5956">
        <v>639</v>
      </c>
      <c r="P5956" t="str">
        <f>IF(Table1[[#This Row],[Discount %]]&gt;50,"High Discount","Low Discount")</f>
        <v>High Discount</v>
      </c>
    </row>
    <row r="5957" spans="1:16" x14ac:dyDescent="0.3">
      <c r="A5957" t="s">
        <v>11870</v>
      </c>
      <c r="B5957">
        <v>13941460</v>
      </c>
      <c r="C5957" t="s">
        <v>8819</v>
      </c>
      <c r="D5957" t="s">
        <v>37</v>
      </c>
      <c r="E5957" t="s">
        <v>21</v>
      </c>
      <c r="F5957" t="s">
        <v>33</v>
      </c>
      <c r="G5957" t="s">
        <v>11871</v>
      </c>
      <c r="I5957">
        <v>1599</v>
      </c>
      <c r="J5957" t="s">
        <v>101</v>
      </c>
      <c r="K5957">
        <v>3.7</v>
      </c>
      <c r="L5957">
        <v>419</v>
      </c>
      <c r="M5957">
        <v>60</v>
      </c>
      <c r="N5957">
        <v>959.4</v>
      </c>
      <c r="O5957">
        <v>639</v>
      </c>
      <c r="P5957" t="str">
        <f>IF(Table1[[#This Row],[Discount %]]&gt;50,"High Discount","Low Discount")</f>
        <v>High Discount</v>
      </c>
    </row>
    <row r="5958" spans="1:16" x14ac:dyDescent="0.3">
      <c r="A5958" t="s">
        <v>11872</v>
      </c>
      <c r="B5958">
        <v>2249869</v>
      </c>
      <c r="C5958" t="s">
        <v>59</v>
      </c>
      <c r="D5958" t="s">
        <v>37</v>
      </c>
      <c r="E5958" t="s">
        <v>281</v>
      </c>
      <c r="F5958" t="s">
        <v>33</v>
      </c>
      <c r="G5958" t="s">
        <v>11873</v>
      </c>
      <c r="I5958">
        <v>1799</v>
      </c>
      <c r="J5958" t="s">
        <v>101</v>
      </c>
      <c r="K5958">
        <v>4.0999999999999996</v>
      </c>
      <c r="L5958">
        <v>419</v>
      </c>
      <c r="M5958">
        <v>64.999999999999986</v>
      </c>
      <c r="N5958">
        <v>1169.3499999999997</v>
      </c>
      <c r="O5958">
        <v>629</v>
      </c>
      <c r="P5958" t="str">
        <f>IF(Table1[[#This Row],[Discount %]]&gt;50,"High Discount","Low Discount")</f>
        <v>High Discount</v>
      </c>
    </row>
    <row r="5959" spans="1:16" x14ac:dyDescent="0.3">
      <c r="A5959" t="s">
        <v>11874</v>
      </c>
      <c r="B5959">
        <v>13035298</v>
      </c>
      <c r="C5959" t="s">
        <v>90</v>
      </c>
      <c r="D5959" t="s">
        <v>37</v>
      </c>
      <c r="E5959" t="s">
        <v>281</v>
      </c>
      <c r="F5959" t="s">
        <v>33</v>
      </c>
      <c r="G5959" t="s">
        <v>11875</v>
      </c>
      <c r="I5959">
        <v>1849</v>
      </c>
      <c r="J5959" t="s">
        <v>23</v>
      </c>
      <c r="K5959">
        <v>4.4000000000000004</v>
      </c>
      <c r="L5959">
        <v>419</v>
      </c>
      <c r="M5959">
        <v>70</v>
      </c>
      <c r="N5959">
        <v>1294.3</v>
      </c>
      <c r="O5959">
        <v>554</v>
      </c>
      <c r="P5959" t="str">
        <f>IF(Table1[[#This Row],[Discount %]]&gt;50,"High Discount","Low Discount")</f>
        <v>High Discount</v>
      </c>
    </row>
    <row r="5960" spans="1:16" x14ac:dyDescent="0.3">
      <c r="A5960" t="s">
        <v>11876</v>
      </c>
      <c r="B5960">
        <v>9855331</v>
      </c>
      <c r="C5960" t="s">
        <v>9710</v>
      </c>
      <c r="D5960" t="s">
        <v>37</v>
      </c>
      <c r="E5960" t="s">
        <v>168</v>
      </c>
      <c r="F5960" t="s">
        <v>33</v>
      </c>
      <c r="G5960" t="s">
        <v>11877</v>
      </c>
      <c r="I5960">
        <v>3999</v>
      </c>
      <c r="J5960" t="s">
        <v>23</v>
      </c>
      <c r="K5960">
        <v>4.5</v>
      </c>
      <c r="L5960">
        <v>419</v>
      </c>
      <c r="M5960">
        <v>70</v>
      </c>
      <c r="N5960">
        <v>2799.3</v>
      </c>
      <c r="O5960">
        <v>1199</v>
      </c>
      <c r="P5960" t="str">
        <f>IF(Table1[[#This Row],[Discount %]]&gt;50,"High Discount","Low Discount")</f>
        <v>High Discount</v>
      </c>
    </row>
    <row r="5961" spans="1:16" x14ac:dyDescent="0.3">
      <c r="A5961" t="s">
        <v>11878</v>
      </c>
      <c r="B5961">
        <v>2523530</v>
      </c>
      <c r="C5961" t="s">
        <v>6624</v>
      </c>
      <c r="D5961" t="s">
        <v>37</v>
      </c>
      <c r="E5961" t="s">
        <v>38</v>
      </c>
      <c r="F5961" t="s">
        <v>33</v>
      </c>
      <c r="G5961" t="s">
        <v>11879</v>
      </c>
      <c r="I5961">
        <v>899</v>
      </c>
      <c r="J5961" t="s">
        <v>40</v>
      </c>
      <c r="K5961">
        <v>3.8</v>
      </c>
      <c r="L5961">
        <v>419</v>
      </c>
      <c r="M5961">
        <v>44.493882091212456</v>
      </c>
      <c r="N5961">
        <v>400</v>
      </c>
      <c r="O5961">
        <v>499</v>
      </c>
      <c r="P5961" t="str">
        <f>IF(Table1[[#This Row],[Discount %]]&gt;50,"High Discount","Low Discount")</f>
        <v>Low Discount</v>
      </c>
    </row>
    <row r="5962" spans="1:16" x14ac:dyDescent="0.3">
      <c r="A5962" t="s">
        <v>11880</v>
      </c>
      <c r="B5962">
        <v>10106059</v>
      </c>
      <c r="C5962" t="s">
        <v>59</v>
      </c>
      <c r="D5962" t="s">
        <v>14</v>
      </c>
      <c r="E5962" t="s">
        <v>21</v>
      </c>
      <c r="F5962" t="s">
        <v>16</v>
      </c>
      <c r="G5962" t="s">
        <v>11881</v>
      </c>
      <c r="H5962">
        <v>509</v>
      </c>
      <c r="I5962">
        <v>1699</v>
      </c>
      <c r="J5962" t="s">
        <v>101</v>
      </c>
      <c r="K5962">
        <v>3.9</v>
      </c>
      <c r="L5962">
        <v>418</v>
      </c>
      <c r="M5962">
        <v>70</v>
      </c>
      <c r="N5962">
        <v>1189.3</v>
      </c>
      <c r="O5962">
        <v>509</v>
      </c>
      <c r="P5962" t="str">
        <f>IF(Table1[[#This Row],[Discount %]]&gt;50,"High Discount","Low Discount")</f>
        <v>High Discount</v>
      </c>
    </row>
    <row r="5963" spans="1:16" x14ac:dyDescent="0.3">
      <c r="A5963" t="s">
        <v>11882</v>
      </c>
      <c r="B5963">
        <v>11199176</v>
      </c>
      <c r="C5963" t="s">
        <v>99</v>
      </c>
      <c r="D5963" t="s">
        <v>68</v>
      </c>
      <c r="E5963" t="s">
        <v>69</v>
      </c>
      <c r="F5963" t="s">
        <v>16</v>
      </c>
      <c r="G5963" t="s">
        <v>11883</v>
      </c>
      <c r="H5963">
        <v>2024</v>
      </c>
      <c r="I5963">
        <v>4499</v>
      </c>
      <c r="J5963" t="s">
        <v>35</v>
      </c>
      <c r="K5963">
        <v>4.2</v>
      </c>
      <c r="L5963">
        <v>418</v>
      </c>
      <c r="M5963">
        <v>54.999999999999993</v>
      </c>
      <c r="N5963">
        <v>2474.4499999999998</v>
      </c>
      <c r="O5963">
        <v>2024</v>
      </c>
      <c r="P5963" t="str">
        <f>IF(Table1[[#This Row],[Discount %]]&gt;50,"High Discount","Low Discount")</f>
        <v>High Discount</v>
      </c>
    </row>
    <row r="5964" spans="1:16" x14ac:dyDescent="0.3">
      <c r="A5964" t="s">
        <v>11884</v>
      </c>
      <c r="B5964">
        <v>11325992</v>
      </c>
      <c r="C5964" t="s">
        <v>13</v>
      </c>
      <c r="D5964" t="s">
        <v>25</v>
      </c>
      <c r="E5964" t="s">
        <v>26</v>
      </c>
      <c r="F5964" t="s">
        <v>16</v>
      </c>
      <c r="G5964" t="s">
        <v>11885</v>
      </c>
      <c r="H5964">
        <v>1099</v>
      </c>
      <c r="I5964">
        <v>1999</v>
      </c>
      <c r="J5964" t="s">
        <v>231</v>
      </c>
      <c r="K5964">
        <v>3.7</v>
      </c>
      <c r="L5964">
        <v>418</v>
      </c>
      <c r="M5964">
        <v>44.999999999999993</v>
      </c>
      <c r="N5964">
        <v>899.54999999999984</v>
      </c>
      <c r="O5964">
        <v>1099</v>
      </c>
      <c r="P5964" t="str">
        <f>IF(Table1[[#This Row],[Discount %]]&gt;50,"High Discount","Low Discount")</f>
        <v>Low Discount</v>
      </c>
    </row>
    <row r="5965" spans="1:16" x14ac:dyDescent="0.3">
      <c r="A5965" t="s">
        <v>11886</v>
      </c>
      <c r="B5965">
        <v>13493944</v>
      </c>
      <c r="C5965" t="s">
        <v>20</v>
      </c>
      <c r="D5965" t="s">
        <v>25</v>
      </c>
      <c r="E5965" t="s">
        <v>38</v>
      </c>
      <c r="F5965" t="s">
        <v>16</v>
      </c>
      <c r="G5965" t="s">
        <v>11887</v>
      </c>
      <c r="H5965">
        <v>307</v>
      </c>
      <c r="I5965">
        <v>699</v>
      </c>
      <c r="J5965" t="s">
        <v>23</v>
      </c>
      <c r="K5965">
        <v>4.2</v>
      </c>
      <c r="L5965">
        <v>418</v>
      </c>
      <c r="M5965">
        <v>55.999999999999993</v>
      </c>
      <c r="N5965">
        <v>391.43999999999994</v>
      </c>
      <c r="O5965">
        <v>307</v>
      </c>
      <c r="P5965" t="str">
        <f>IF(Table1[[#This Row],[Discount %]]&gt;50,"High Discount","Low Discount")</f>
        <v>High Discount</v>
      </c>
    </row>
    <row r="5966" spans="1:16" x14ac:dyDescent="0.3">
      <c r="A5966" t="s">
        <v>11888</v>
      </c>
      <c r="B5966">
        <v>14014790</v>
      </c>
      <c r="C5966" t="s">
        <v>46</v>
      </c>
      <c r="D5966" t="s">
        <v>25</v>
      </c>
      <c r="E5966" t="s">
        <v>26</v>
      </c>
      <c r="F5966" t="s">
        <v>16</v>
      </c>
      <c r="G5966" t="s">
        <v>11889</v>
      </c>
      <c r="H5966">
        <v>499</v>
      </c>
      <c r="I5966">
        <v>999</v>
      </c>
      <c r="J5966" t="s">
        <v>79</v>
      </c>
      <c r="K5966">
        <v>4.0999999999999996</v>
      </c>
      <c r="L5966">
        <v>418</v>
      </c>
      <c r="M5966">
        <v>50</v>
      </c>
      <c r="N5966">
        <v>499.5</v>
      </c>
      <c r="O5966">
        <v>499</v>
      </c>
      <c r="P5966" t="str">
        <f>IF(Table1[[#This Row],[Discount %]]&gt;50,"High Discount","Low Discount")</f>
        <v>Low Discount</v>
      </c>
    </row>
    <row r="5967" spans="1:16" x14ac:dyDescent="0.3">
      <c r="A5967" t="s">
        <v>11890</v>
      </c>
      <c r="B5967">
        <v>13183574</v>
      </c>
      <c r="C5967" t="s">
        <v>81</v>
      </c>
      <c r="D5967" t="s">
        <v>68</v>
      </c>
      <c r="E5967" t="s">
        <v>131</v>
      </c>
      <c r="F5967" t="s">
        <v>33</v>
      </c>
      <c r="G5967" t="s">
        <v>11891</v>
      </c>
      <c r="H5967">
        <v>635</v>
      </c>
      <c r="I5967">
        <v>1549</v>
      </c>
      <c r="J5967" t="s">
        <v>35</v>
      </c>
      <c r="K5967">
        <v>4.0999999999999996</v>
      </c>
      <c r="L5967">
        <v>418</v>
      </c>
      <c r="M5967">
        <v>59</v>
      </c>
      <c r="N5967">
        <v>913.91</v>
      </c>
      <c r="O5967">
        <v>635</v>
      </c>
      <c r="P5967" t="str">
        <f>IF(Table1[[#This Row],[Discount %]]&gt;50,"High Discount","Low Discount")</f>
        <v>High Discount</v>
      </c>
    </row>
    <row r="5968" spans="1:16" x14ac:dyDescent="0.3">
      <c r="A5968" t="s">
        <v>11892</v>
      </c>
      <c r="B5968">
        <v>2076106</v>
      </c>
      <c r="C5968" t="s">
        <v>81</v>
      </c>
      <c r="D5968" t="s">
        <v>68</v>
      </c>
      <c r="E5968" t="s">
        <v>82</v>
      </c>
      <c r="F5968" t="s">
        <v>33</v>
      </c>
      <c r="G5968" t="s">
        <v>11893</v>
      </c>
      <c r="H5968">
        <v>612</v>
      </c>
      <c r="I5968">
        <v>1749</v>
      </c>
      <c r="J5968" t="s">
        <v>35</v>
      </c>
      <c r="K5968">
        <v>4</v>
      </c>
      <c r="L5968">
        <v>418</v>
      </c>
      <c r="M5968">
        <v>64.999999999999986</v>
      </c>
      <c r="N5968">
        <v>1136.8499999999997</v>
      </c>
      <c r="O5968">
        <v>612</v>
      </c>
      <c r="P5968" t="str">
        <f>IF(Table1[[#This Row],[Discount %]]&gt;50,"High Discount","Low Discount")</f>
        <v>High Discount</v>
      </c>
    </row>
    <row r="5969" spans="1:16" x14ac:dyDescent="0.3">
      <c r="A5969" t="s">
        <v>11894</v>
      </c>
      <c r="B5969">
        <v>12015454</v>
      </c>
      <c r="C5969" t="s">
        <v>751</v>
      </c>
      <c r="D5969" t="s">
        <v>68</v>
      </c>
      <c r="E5969" t="s">
        <v>82</v>
      </c>
      <c r="F5969" t="s">
        <v>33</v>
      </c>
      <c r="G5969" t="s">
        <v>11895</v>
      </c>
      <c r="H5969">
        <v>809</v>
      </c>
      <c r="I5969">
        <v>1799</v>
      </c>
      <c r="J5969" t="s">
        <v>212</v>
      </c>
      <c r="K5969">
        <v>4.2</v>
      </c>
      <c r="L5969">
        <v>418</v>
      </c>
      <c r="M5969">
        <v>55.000000000000007</v>
      </c>
      <c r="N5969">
        <v>989.45000000000016</v>
      </c>
      <c r="O5969">
        <v>809</v>
      </c>
      <c r="P5969" t="str">
        <f>IF(Table1[[#This Row],[Discount %]]&gt;50,"High Discount","Low Discount")</f>
        <v>High Discount</v>
      </c>
    </row>
    <row r="5970" spans="1:16" x14ac:dyDescent="0.3">
      <c r="A5970" t="s">
        <v>11896</v>
      </c>
      <c r="B5970">
        <v>13647638</v>
      </c>
      <c r="C5970" t="s">
        <v>254</v>
      </c>
      <c r="D5970" t="s">
        <v>68</v>
      </c>
      <c r="E5970" t="s">
        <v>82</v>
      </c>
      <c r="F5970" t="s">
        <v>33</v>
      </c>
      <c r="G5970" t="s">
        <v>11897</v>
      </c>
      <c r="H5970">
        <v>811</v>
      </c>
      <c r="I5970">
        <v>2799</v>
      </c>
      <c r="J5970" t="s">
        <v>35</v>
      </c>
      <c r="K5970">
        <v>4.0999999999999996</v>
      </c>
      <c r="L5970">
        <v>418</v>
      </c>
      <c r="M5970">
        <v>71</v>
      </c>
      <c r="N5970">
        <v>1987.29</v>
      </c>
      <c r="O5970">
        <v>811</v>
      </c>
      <c r="P5970" t="str">
        <f>IF(Table1[[#This Row],[Discount %]]&gt;50,"High Discount","Low Discount")</f>
        <v>High Discount</v>
      </c>
    </row>
    <row r="5971" spans="1:16" x14ac:dyDescent="0.3">
      <c r="A5971" t="s">
        <v>11898</v>
      </c>
      <c r="B5971">
        <v>1518326</v>
      </c>
      <c r="C5971" t="s">
        <v>3760</v>
      </c>
      <c r="D5971" t="s">
        <v>68</v>
      </c>
      <c r="E5971" t="s">
        <v>1351</v>
      </c>
      <c r="F5971" t="s">
        <v>33</v>
      </c>
      <c r="G5971" t="s">
        <v>11899</v>
      </c>
      <c r="H5971">
        <v>476</v>
      </c>
      <c r="I5971">
        <v>899</v>
      </c>
      <c r="J5971" t="s">
        <v>145</v>
      </c>
      <c r="K5971">
        <v>4.3</v>
      </c>
      <c r="L5971">
        <v>418</v>
      </c>
      <c r="M5971">
        <v>47</v>
      </c>
      <c r="N5971">
        <v>422.53</v>
      </c>
      <c r="O5971">
        <v>476</v>
      </c>
      <c r="P5971" t="str">
        <f>IF(Table1[[#This Row],[Discount %]]&gt;50,"High Discount","Low Discount")</f>
        <v>Low Discount</v>
      </c>
    </row>
    <row r="5972" spans="1:16" x14ac:dyDescent="0.3">
      <c r="A5972" t="s">
        <v>11900</v>
      </c>
      <c r="B5972">
        <v>6017141</v>
      </c>
      <c r="C5972" t="s">
        <v>794</v>
      </c>
      <c r="D5972" t="s">
        <v>60</v>
      </c>
      <c r="E5972" t="s">
        <v>21</v>
      </c>
      <c r="F5972" t="s">
        <v>33</v>
      </c>
      <c r="G5972" t="s">
        <v>11901</v>
      </c>
      <c r="H5972">
        <v>479</v>
      </c>
      <c r="I5972">
        <v>1599</v>
      </c>
      <c r="J5972" t="s">
        <v>23</v>
      </c>
      <c r="K5972">
        <v>4</v>
      </c>
      <c r="L5972">
        <v>418</v>
      </c>
      <c r="M5972">
        <v>70</v>
      </c>
      <c r="N5972">
        <v>1119.3</v>
      </c>
      <c r="O5972">
        <v>479</v>
      </c>
      <c r="P5972" t="str">
        <f>IF(Table1[[#This Row],[Discount %]]&gt;50,"High Discount","Low Discount")</f>
        <v>High Discount</v>
      </c>
    </row>
    <row r="5973" spans="1:16" x14ac:dyDescent="0.3">
      <c r="A5973" t="s">
        <v>11902</v>
      </c>
      <c r="B5973">
        <v>10962332</v>
      </c>
      <c r="C5973" t="s">
        <v>13</v>
      </c>
      <c r="D5973" t="s">
        <v>37</v>
      </c>
      <c r="E5973" t="s">
        <v>43</v>
      </c>
      <c r="F5973" t="s">
        <v>33</v>
      </c>
      <c r="G5973" t="s">
        <v>11903</v>
      </c>
      <c r="I5973">
        <v>1299</v>
      </c>
      <c r="J5973" t="s">
        <v>40</v>
      </c>
      <c r="K5973">
        <v>3.8</v>
      </c>
      <c r="L5973">
        <v>418</v>
      </c>
      <c r="M5973">
        <v>55.000000000000007</v>
      </c>
      <c r="N5973">
        <v>714.45000000000016</v>
      </c>
      <c r="O5973">
        <v>584</v>
      </c>
      <c r="P5973" t="str">
        <f>IF(Table1[[#This Row],[Discount %]]&gt;50,"High Discount","Low Discount")</f>
        <v>High Discount</v>
      </c>
    </row>
    <row r="5974" spans="1:16" x14ac:dyDescent="0.3">
      <c r="A5974" t="s">
        <v>11904</v>
      </c>
      <c r="B5974">
        <v>17477820</v>
      </c>
      <c r="C5974" t="s">
        <v>94</v>
      </c>
      <c r="D5974" t="s">
        <v>37</v>
      </c>
      <c r="E5974" t="s">
        <v>38</v>
      </c>
      <c r="F5974" t="s">
        <v>33</v>
      </c>
      <c r="G5974" t="s">
        <v>5455</v>
      </c>
      <c r="I5974">
        <v>1598</v>
      </c>
      <c r="J5974" t="s">
        <v>40</v>
      </c>
      <c r="K5974">
        <v>4.3</v>
      </c>
      <c r="L5974">
        <v>418</v>
      </c>
      <c r="M5974">
        <v>60</v>
      </c>
      <c r="N5974">
        <v>958.8</v>
      </c>
      <c r="O5974">
        <v>639</v>
      </c>
      <c r="P5974" t="str">
        <f>IF(Table1[[#This Row],[Discount %]]&gt;50,"High Discount","Low Discount")</f>
        <v>High Discount</v>
      </c>
    </row>
    <row r="5975" spans="1:16" x14ac:dyDescent="0.3">
      <c r="A5975" t="s">
        <v>11905</v>
      </c>
      <c r="B5975">
        <v>13000780</v>
      </c>
      <c r="C5975" t="s">
        <v>8819</v>
      </c>
      <c r="D5975" t="s">
        <v>37</v>
      </c>
      <c r="E5975" t="s">
        <v>21</v>
      </c>
      <c r="F5975" t="s">
        <v>33</v>
      </c>
      <c r="G5975" t="s">
        <v>11906</v>
      </c>
      <c r="I5975">
        <v>1599</v>
      </c>
      <c r="J5975" t="s">
        <v>101</v>
      </c>
      <c r="K5975">
        <v>4</v>
      </c>
      <c r="L5975">
        <v>418</v>
      </c>
      <c r="M5975">
        <v>60</v>
      </c>
      <c r="N5975">
        <v>959.4</v>
      </c>
      <c r="O5975">
        <v>639</v>
      </c>
      <c r="P5975" t="str">
        <f>IF(Table1[[#This Row],[Discount %]]&gt;50,"High Discount","Low Discount")</f>
        <v>High Discount</v>
      </c>
    </row>
    <row r="5976" spans="1:16" x14ac:dyDescent="0.3">
      <c r="A5976" t="s">
        <v>11907</v>
      </c>
      <c r="B5976">
        <v>10440598</v>
      </c>
      <c r="C5976" t="s">
        <v>94</v>
      </c>
      <c r="D5976" t="s">
        <v>37</v>
      </c>
      <c r="E5976" t="s">
        <v>47</v>
      </c>
      <c r="F5976" t="s">
        <v>33</v>
      </c>
      <c r="G5976" t="s">
        <v>11908</v>
      </c>
      <c r="I5976">
        <v>1699</v>
      </c>
      <c r="J5976" t="s">
        <v>399</v>
      </c>
      <c r="K5976">
        <v>4.3</v>
      </c>
      <c r="L5976">
        <v>418</v>
      </c>
      <c r="M5976">
        <v>50</v>
      </c>
      <c r="N5976">
        <v>849.5</v>
      </c>
      <c r="O5976">
        <v>849</v>
      </c>
      <c r="P5976" t="str">
        <f>IF(Table1[[#This Row],[Discount %]]&gt;50,"High Discount","Low Discount")</f>
        <v>Low Discount</v>
      </c>
    </row>
    <row r="5977" spans="1:16" x14ac:dyDescent="0.3">
      <c r="A5977" t="s">
        <v>11909</v>
      </c>
      <c r="B5977">
        <v>9965833</v>
      </c>
      <c r="C5977" t="s">
        <v>59</v>
      </c>
      <c r="D5977" t="s">
        <v>37</v>
      </c>
      <c r="E5977" t="s">
        <v>168</v>
      </c>
      <c r="F5977" t="s">
        <v>33</v>
      </c>
      <c r="G5977" t="s">
        <v>11910</v>
      </c>
      <c r="I5977">
        <v>2399</v>
      </c>
      <c r="J5977" t="s">
        <v>101</v>
      </c>
      <c r="K5977">
        <v>4.3</v>
      </c>
      <c r="L5977">
        <v>418</v>
      </c>
      <c r="M5977">
        <v>60.000000000000007</v>
      </c>
      <c r="N5977">
        <v>1439.4000000000003</v>
      </c>
      <c r="O5977">
        <v>959</v>
      </c>
      <c r="P5977" t="str">
        <f>IF(Table1[[#This Row],[Discount %]]&gt;50,"High Discount","Low Discount")</f>
        <v>High Discount</v>
      </c>
    </row>
    <row r="5978" spans="1:16" x14ac:dyDescent="0.3">
      <c r="A5978" t="s">
        <v>11911</v>
      </c>
      <c r="B5978">
        <v>11691128</v>
      </c>
      <c r="C5978" t="s">
        <v>13</v>
      </c>
      <c r="D5978" t="s">
        <v>14</v>
      </c>
      <c r="E5978" t="s">
        <v>15</v>
      </c>
      <c r="F5978" t="s">
        <v>16</v>
      </c>
      <c r="G5978" t="s">
        <v>869</v>
      </c>
      <c r="H5978">
        <v>899</v>
      </c>
      <c r="I5978">
        <v>1999</v>
      </c>
      <c r="J5978" t="s">
        <v>18</v>
      </c>
      <c r="K5978">
        <v>3.8</v>
      </c>
      <c r="L5978">
        <v>417</v>
      </c>
      <c r="M5978">
        <v>55.000000000000007</v>
      </c>
      <c r="N5978">
        <v>1099.45</v>
      </c>
      <c r="O5978">
        <v>899</v>
      </c>
      <c r="P5978" t="str">
        <f>IF(Table1[[#This Row],[Discount %]]&gt;50,"High Discount","Low Discount")</f>
        <v>High Discount</v>
      </c>
    </row>
    <row r="5979" spans="1:16" x14ac:dyDescent="0.3">
      <c r="A5979" t="s">
        <v>11912</v>
      </c>
      <c r="B5979">
        <v>4451363</v>
      </c>
      <c r="C5979" t="s">
        <v>599</v>
      </c>
      <c r="D5979" t="s">
        <v>14</v>
      </c>
      <c r="E5979" t="s">
        <v>15</v>
      </c>
      <c r="F5979" t="s">
        <v>16</v>
      </c>
      <c r="G5979" t="s">
        <v>11913</v>
      </c>
      <c r="H5979">
        <v>1019</v>
      </c>
      <c r="I5979">
        <v>1699</v>
      </c>
      <c r="J5979" t="s">
        <v>18</v>
      </c>
      <c r="K5979">
        <v>3.9</v>
      </c>
      <c r="L5979">
        <v>417</v>
      </c>
      <c r="M5979">
        <v>40</v>
      </c>
      <c r="N5979">
        <v>679.6</v>
      </c>
      <c r="O5979">
        <v>1019</v>
      </c>
      <c r="P5979" t="str">
        <f>IF(Table1[[#This Row],[Discount %]]&gt;50,"High Discount","Low Discount")</f>
        <v>Low Discount</v>
      </c>
    </row>
    <row r="5980" spans="1:16" x14ac:dyDescent="0.3">
      <c r="A5980" t="s">
        <v>11914</v>
      </c>
      <c r="B5980">
        <v>11188064</v>
      </c>
      <c r="C5980" t="s">
        <v>46</v>
      </c>
      <c r="D5980" t="s">
        <v>14</v>
      </c>
      <c r="E5980" t="s">
        <v>47</v>
      </c>
      <c r="F5980" t="s">
        <v>16</v>
      </c>
      <c r="G5980" t="s">
        <v>1047</v>
      </c>
      <c r="H5980">
        <v>799</v>
      </c>
      <c r="I5980">
        <v>1599</v>
      </c>
      <c r="J5980" t="s">
        <v>49</v>
      </c>
      <c r="K5980">
        <v>4.2</v>
      </c>
      <c r="L5980">
        <v>417</v>
      </c>
      <c r="M5980">
        <v>50</v>
      </c>
      <c r="N5980">
        <v>799.5</v>
      </c>
      <c r="O5980">
        <v>799</v>
      </c>
      <c r="P5980" t="str">
        <f>IF(Table1[[#This Row],[Discount %]]&gt;50,"High Discount","Low Discount")</f>
        <v>Low Discount</v>
      </c>
    </row>
    <row r="5981" spans="1:16" x14ac:dyDescent="0.3">
      <c r="A5981" t="s">
        <v>11915</v>
      </c>
      <c r="B5981">
        <v>8704533</v>
      </c>
      <c r="C5981" t="s">
        <v>1626</v>
      </c>
      <c r="D5981" t="s">
        <v>68</v>
      </c>
      <c r="E5981" t="s">
        <v>82</v>
      </c>
      <c r="F5981" t="s">
        <v>16</v>
      </c>
      <c r="G5981" t="s">
        <v>11916</v>
      </c>
      <c r="H5981">
        <v>2099</v>
      </c>
      <c r="I5981">
        <v>2999</v>
      </c>
      <c r="J5981" t="s">
        <v>35</v>
      </c>
      <c r="K5981">
        <v>4.4000000000000004</v>
      </c>
      <c r="L5981">
        <v>417</v>
      </c>
      <c r="M5981">
        <v>30</v>
      </c>
      <c r="N5981">
        <v>899.7</v>
      </c>
      <c r="O5981">
        <v>2099</v>
      </c>
      <c r="P5981" t="str">
        <f>IF(Table1[[#This Row],[Discount %]]&gt;50,"High Discount","Low Discount")</f>
        <v>Low Discount</v>
      </c>
    </row>
    <row r="5982" spans="1:16" x14ac:dyDescent="0.3">
      <c r="A5982" t="s">
        <v>11917</v>
      </c>
      <c r="B5982">
        <v>10248037</v>
      </c>
      <c r="C5982" t="s">
        <v>748</v>
      </c>
      <c r="D5982" t="s">
        <v>176</v>
      </c>
      <c r="E5982" t="s">
        <v>890</v>
      </c>
      <c r="F5982" t="s">
        <v>16</v>
      </c>
      <c r="G5982" t="s">
        <v>11918</v>
      </c>
      <c r="H5982">
        <v>664</v>
      </c>
      <c r="I5982">
        <v>699</v>
      </c>
      <c r="J5982" t="s">
        <v>35</v>
      </c>
      <c r="K5982">
        <v>3.6</v>
      </c>
      <c r="L5982">
        <v>417</v>
      </c>
      <c r="M5982">
        <v>5</v>
      </c>
      <c r="N5982">
        <v>34.950000000000003</v>
      </c>
      <c r="O5982">
        <v>664</v>
      </c>
      <c r="P5982" t="str">
        <f>IF(Table1[[#This Row],[Discount %]]&gt;50,"High Discount","Low Discount")</f>
        <v>Low Discount</v>
      </c>
    </row>
    <row r="5983" spans="1:16" x14ac:dyDescent="0.3">
      <c r="A5983" t="s">
        <v>11919</v>
      </c>
      <c r="B5983">
        <v>11786024</v>
      </c>
      <c r="C5983" t="s">
        <v>748</v>
      </c>
      <c r="D5983" t="s">
        <v>176</v>
      </c>
      <c r="E5983" t="s">
        <v>890</v>
      </c>
      <c r="F5983" t="s">
        <v>16</v>
      </c>
      <c r="G5983" t="s">
        <v>11920</v>
      </c>
      <c r="I5983">
        <v>1498</v>
      </c>
      <c r="J5983" t="s">
        <v>11921</v>
      </c>
      <c r="K5983">
        <v>3.6</v>
      </c>
      <c r="L5983">
        <v>417</v>
      </c>
      <c r="M5983">
        <v>31</v>
      </c>
      <c r="N5983">
        <v>464.38</v>
      </c>
      <c r="O5983">
        <v>1033</v>
      </c>
      <c r="P5983" t="str">
        <f>IF(Table1[[#This Row],[Discount %]]&gt;50,"High Discount","Low Discount")</f>
        <v>Low Discount</v>
      </c>
    </row>
    <row r="5984" spans="1:16" x14ac:dyDescent="0.3">
      <c r="A5984" t="s">
        <v>11922</v>
      </c>
      <c r="B5984">
        <v>16322762</v>
      </c>
      <c r="C5984" t="s">
        <v>59</v>
      </c>
      <c r="D5984" t="s">
        <v>60</v>
      </c>
      <c r="E5984" t="s">
        <v>38</v>
      </c>
      <c r="F5984" t="s">
        <v>16</v>
      </c>
      <c r="G5984" t="s">
        <v>11923</v>
      </c>
      <c r="I5984">
        <v>2398</v>
      </c>
      <c r="J5984" t="s">
        <v>2689</v>
      </c>
      <c r="K5984">
        <v>4.2</v>
      </c>
      <c r="L5984">
        <v>417</v>
      </c>
      <c r="M5984">
        <v>50</v>
      </c>
      <c r="N5984">
        <v>1199</v>
      </c>
      <c r="O5984">
        <v>1199</v>
      </c>
      <c r="P5984" t="str">
        <f>IF(Table1[[#This Row],[Discount %]]&gt;50,"High Discount","Low Discount")</f>
        <v>Low Discount</v>
      </c>
    </row>
    <row r="5985" spans="1:16" x14ac:dyDescent="0.3">
      <c r="A5985" t="s">
        <v>11924</v>
      </c>
      <c r="B5985">
        <v>12919498</v>
      </c>
      <c r="C5985" t="s">
        <v>13</v>
      </c>
      <c r="D5985" t="s">
        <v>25</v>
      </c>
      <c r="E5985" t="s">
        <v>26</v>
      </c>
      <c r="F5985" t="s">
        <v>16</v>
      </c>
      <c r="G5985" t="s">
        <v>11925</v>
      </c>
      <c r="H5985">
        <v>899</v>
      </c>
      <c r="I5985">
        <v>1499</v>
      </c>
      <c r="J5985" t="s">
        <v>231</v>
      </c>
      <c r="K5985">
        <v>4.2</v>
      </c>
      <c r="L5985">
        <v>417</v>
      </c>
      <c r="M5985">
        <v>40</v>
      </c>
      <c r="N5985">
        <v>599.6</v>
      </c>
      <c r="O5985">
        <v>899</v>
      </c>
      <c r="P5985" t="str">
        <f>IF(Table1[[#This Row],[Discount %]]&gt;50,"High Discount","Low Discount")</f>
        <v>Low Discount</v>
      </c>
    </row>
    <row r="5986" spans="1:16" x14ac:dyDescent="0.3">
      <c r="A5986" t="s">
        <v>11926</v>
      </c>
      <c r="B5986">
        <v>10343457</v>
      </c>
      <c r="C5986" t="s">
        <v>42</v>
      </c>
      <c r="D5986" t="s">
        <v>25</v>
      </c>
      <c r="E5986" t="s">
        <v>26</v>
      </c>
      <c r="F5986" t="s">
        <v>16</v>
      </c>
      <c r="G5986" t="s">
        <v>11927</v>
      </c>
      <c r="H5986">
        <v>679</v>
      </c>
      <c r="I5986">
        <v>1699</v>
      </c>
      <c r="J5986" t="s">
        <v>231</v>
      </c>
      <c r="K5986">
        <v>3.9</v>
      </c>
      <c r="L5986">
        <v>417</v>
      </c>
      <c r="M5986">
        <v>60</v>
      </c>
      <c r="N5986">
        <v>1019.4</v>
      </c>
      <c r="O5986">
        <v>679</v>
      </c>
      <c r="P5986" t="str">
        <f>IF(Table1[[#This Row],[Discount %]]&gt;50,"High Discount","Low Discount")</f>
        <v>High Discount</v>
      </c>
    </row>
    <row r="5987" spans="1:16" x14ac:dyDescent="0.3">
      <c r="A5987" t="s">
        <v>11928</v>
      </c>
      <c r="B5987">
        <v>8350213</v>
      </c>
      <c r="C5987" t="s">
        <v>85</v>
      </c>
      <c r="D5987" t="s">
        <v>68</v>
      </c>
      <c r="E5987" t="s">
        <v>82</v>
      </c>
      <c r="F5987" t="s">
        <v>33</v>
      </c>
      <c r="G5987" t="s">
        <v>11929</v>
      </c>
      <c r="H5987">
        <v>604</v>
      </c>
      <c r="I5987">
        <v>1099</v>
      </c>
      <c r="J5987" t="s">
        <v>88</v>
      </c>
      <c r="K5987">
        <v>3.6</v>
      </c>
      <c r="L5987">
        <v>417</v>
      </c>
      <c r="M5987">
        <v>45</v>
      </c>
      <c r="N5987">
        <v>494.55</v>
      </c>
      <c r="O5987">
        <v>604</v>
      </c>
      <c r="P5987" t="str">
        <f>IF(Table1[[#This Row],[Discount %]]&gt;50,"High Discount","Low Discount")</f>
        <v>Low Discount</v>
      </c>
    </row>
    <row r="5988" spans="1:16" x14ac:dyDescent="0.3">
      <c r="A5988" t="s">
        <v>11930</v>
      </c>
      <c r="B5988">
        <v>14663958</v>
      </c>
      <c r="C5988" t="s">
        <v>99</v>
      </c>
      <c r="D5988" t="s">
        <v>68</v>
      </c>
      <c r="E5988" t="s">
        <v>69</v>
      </c>
      <c r="F5988" t="s">
        <v>33</v>
      </c>
      <c r="G5988" t="s">
        <v>11931</v>
      </c>
      <c r="H5988">
        <v>799</v>
      </c>
      <c r="I5988">
        <v>1599</v>
      </c>
      <c r="J5988" t="s">
        <v>101</v>
      </c>
      <c r="K5988">
        <v>4.0999999999999996</v>
      </c>
      <c r="L5988">
        <v>417</v>
      </c>
      <c r="M5988">
        <v>50</v>
      </c>
      <c r="N5988">
        <v>799.5</v>
      </c>
      <c r="O5988">
        <v>799</v>
      </c>
      <c r="P5988" t="str">
        <f>IF(Table1[[#This Row],[Discount %]]&gt;50,"High Discount","Low Discount")</f>
        <v>Low Discount</v>
      </c>
    </row>
    <row r="5989" spans="1:16" x14ac:dyDescent="0.3">
      <c r="A5989" t="s">
        <v>11932</v>
      </c>
      <c r="B5989">
        <v>7718123</v>
      </c>
      <c r="C5989" t="s">
        <v>11933</v>
      </c>
      <c r="D5989" t="s">
        <v>68</v>
      </c>
      <c r="E5989" t="s">
        <v>82</v>
      </c>
      <c r="F5989" t="s">
        <v>33</v>
      </c>
      <c r="G5989" t="s">
        <v>11934</v>
      </c>
      <c r="H5989">
        <v>899</v>
      </c>
      <c r="I5989">
        <v>1799</v>
      </c>
      <c r="J5989" t="s">
        <v>101</v>
      </c>
      <c r="K5989">
        <v>4.0999999999999996</v>
      </c>
      <c r="L5989">
        <v>417</v>
      </c>
      <c r="M5989">
        <v>50</v>
      </c>
      <c r="N5989">
        <v>899.5</v>
      </c>
      <c r="O5989">
        <v>899</v>
      </c>
      <c r="P5989" t="str">
        <f>IF(Table1[[#This Row],[Discount %]]&gt;50,"High Discount","Low Discount")</f>
        <v>Low Discount</v>
      </c>
    </row>
    <row r="5990" spans="1:16" x14ac:dyDescent="0.3">
      <c r="A5990" t="s">
        <v>11935</v>
      </c>
      <c r="B5990">
        <v>14975360</v>
      </c>
      <c r="C5990" t="s">
        <v>791</v>
      </c>
      <c r="D5990" t="s">
        <v>68</v>
      </c>
      <c r="E5990" t="s">
        <v>295</v>
      </c>
      <c r="F5990" t="s">
        <v>33</v>
      </c>
      <c r="G5990" t="s">
        <v>11936</v>
      </c>
      <c r="H5990">
        <v>599</v>
      </c>
      <c r="I5990">
        <v>1997</v>
      </c>
      <c r="J5990" t="s">
        <v>145</v>
      </c>
      <c r="K5990">
        <v>3.8</v>
      </c>
      <c r="L5990">
        <v>417</v>
      </c>
      <c r="M5990">
        <v>70</v>
      </c>
      <c r="N5990">
        <v>1397.9</v>
      </c>
      <c r="O5990">
        <v>599</v>
      </c>
      <c r="P5990" t="str">
        <f>IF(Table1[[#This Row],[Discount %]]&gt;50,"High Discount","Low Discount")</f>
        <v>High Discount</v>
      </c>
    </row>
    <row r="5991" spans="1:16" x14ac:dyDescent="0.3">
      <c r="A5991" t="s">
        <v>11937</v>
      </c>
      <c r="B5991">
        <v>11199302</v>
      </c>
      <c r="C5991" t="s">
        <v>99</v>
      </c>
      <c r="D5991" t="s">
        <v>68</v>
      </c>
      <c r="E5991" t="s">
        <v>69</v>
      </c>
      <c r="F5991" t="s">
        <v>33</v>
      </c>
      <c r="G5991" t="s">
        <v>11938</v>
      </c>
      <c r="H5991">
        <v>1279</v>
      </c>
      <c r="I5991">
        <v>3199</v>
      </c>
      <c r="J5991" t="s">
        <v>101</v>
      </c>
      <c r="K5991">
        <v>4.0999999999999996</v>
      </c>
      <c r="L5991">
        <v>417</v>
      </c>
      <c r="M5991">
        <v>60</v>
      </c>
      <c r="N5991">
        <v>1919.4</v>
      </c>
      <c r="O5991">
        <v>1279</v>
      </c>
      <c r="P5991" t="str">
        <f>IF(Table1[[#This Row],[Discount %]]&gt;50,"High Discount","Low Discount")</f>
        <v>High Discount</v>
      </c>
    </row>
    <row r="5992" spans="1:16" x14ac:dyDescent="0.3">
      <c r="A5992" t="s">
        <v>11939</v>
      </c>
      <c r="B5992">
        <v>363026</v>
      </c>
      <c r="C5992" t="s">
        <v>7297</v>
      </c>
      <c r="D5992" t="s">
        <v>31</v>
      </c>
      <c r="E5992" t="s">
        <v>104</v>
      </c>
      <c r="F5992" t="s">
        <v>33</v>
      </c>
      <c r="G5992" t="s">
        <v>7298</v>
      </c>
      <c r="H5992">
        <v>1583</v>
      </c>
      <c r="I5992">
        <v>1599</v>
      </c>
      <c r="J5992" t="s">
        <v>10376</v>
      </c>
      <c r="K5992">
        <v>4.5999999999999996</v>
      </c>
      <c r="L5992">
        <v>417</v>
      </c>
      <c r="M5992">
        <v>1</v>
      </c>
      <c r="N5992">
        <v>15.99</v>
      </c>
      <c r="O5992">
        <v>1583</v>
      </c>
      <c r="P5992" t="str">
        <f>IF(Table1[[#This Row],[Discount %]]&gt;50,"High Discount","Low Discount")</f>
        <v>Low Discount</v>
      </c>
    </row>
    <row r="5993" spans="1:16" x14ac:dyDescent="0.3">
      <c r="A5993" t="s">
        <v>11940</v>
      </c>
      <c r="B5993">
        <v>2464397</v>
      </c>
      <c r="C5993" t="s">
        <v>4213</v>
      </c>
      <c r="D5993" t="s">
        <v>31</v>
      </c>
      <c r="E5993" t="s">
        <v>104</v>
      </c>
      <c r="F5993" t="s">
        <v>33</v>
      </c>
      <c r="G5993" t="s">
        <v>9899</v>
      </c>
      <c r="I5993">
        <v>999</v>
      </c>
      <c r="J5993" t="s">
        <v>4215</v>
      </c>
      <c r="K5993">
        <v>3.9</v>
      </c>
      <c r="L5993">
        <v>417</v>
      </c>
      <c r="M5993">
        <v>44</v>
      </c>
      <c r="N5993">
        <v>439.56</v>
      </c>
      <c r="O5993">
        <v>559</v>
      </c>
      <c r="P5993" t="str">
        <f>IF(Table1[[#This Row],[Discount %]]&gt;50,"High Discount","Low Discount")</f>
        <v>Low Discount</v>
      </c>
    </row>
    <row r="5994" spans="1:16" x14ac:dyDescent="0.3">
      <c r="A5994" t="s">
        <v>11941</v>
      </c>
      <c r="B5994">
        <v>10535814</v>
      </c>
      <c r="C5994" t="s">
        <v>90</v>
      </c>
      <c r="D5994" t="s">
        <v>37</v>
      </c>
      <c r="E5994" t="s">
        <v>43</v>
      </c>
      <c r="F5994" t="s">
        <v>33</v>
      </c>
      <c r="G5994" t="s">
        <v>11942</v>
      </c>
      <c r="I5994">
        <v>1249</v>
      </c>
      <c r="J5994" t="s">
        <v>23</v>
      </c>
      <c r="K5994">
        <v>4.4000000000000004</v>
      </c>
      <c r="L5994">
        <v>417</v>
      </c>
      <c r="M5994">
        <v>57.999999999999993</v>
      </c>
      <c r="N5994">
        <v>724.41999999999985</v>
      </c>
      <c r="O5994">
        <v>524</v>
      </c>
      <c r="P5994" t="str">
        <f>IF(Table1[[#This Row],[Discount %]]&gt;50,"High Discount","Low Discount")</f>
        <v>High Discount</v>
      </c>
    </row>
    <row r="5995" spans="1:16" x14ac:dyDescent="0.3">
      <c r="A5995" t="s">
        <v>11943</v>
      </c>
      <c r="B5995">
        <v>2496776</v>
      </c>
      <c r="C5995" t="s">
        <v>90</v>
      </c>
      <c r="D5995" t="s">
        <v>37</v>
      </c>
      <c r="E5995" t="s">
        <v>131</v>
      </c>
      <c r="F5995" t="s">
        <v>33</v>
      </c>
      <c r="G5995" t="s">
        <v>11944</v>
      </c>
      <c r="I5995">
        <v>2049</v>
      </c>
      <c r="J5995" t="s">
        <v>23</v>
      </c>
      <c r="K5995">
        <v>4.2</v>
      </c>
      <c r="L5995">
        <v>417</v>
      </c>
      <c r="M5995">
        <v>63.999999999999993</v>
      </c>
      <c r="N5995">
        <v>1311.36</v>
      </c>
      <c r="O5995">
        <v>737</v>
      </c>
      <c r="P5995" t="str">
        <f>IF(Table1[[#This Row],[Discount %]]&gt;50,"High Discount","Low Discount")</f>
        <v>High Discount</v>
      </c>
    </row>
    <row r="5996" spans="1:16" x14ac:dyDescent="0.3">
      <c r="A5996" t="s">
        <v>11945</v>
      </c>
      <c r="B5996">
        <v>2490932</v>
      </c>
      <c r="C5996" t="s">
        <v>42</v>
      </c>
      <c r="D5996" t="s">
        <v>37</v>
      </c>
      <c r="E5996" t="s">
        <v>38</v>
      </c>
      <c r="F5996" t="s">
        <v>33</v>
      </c>
      <c r="G5996" t="s">
        <v>11946</v>
      </c>
      <c r="I5996">
        <v>699</v>
      </c>
      <c r="J5996" t="s">
        <v>40</v>
      </c>
      <c r="K5996">
        <v>4.4000000000000004</v>
      </c>
      <c r="L5996">
        <v>417</v>
      </c>
      <c r="M5996">
        <v>45</v>
      </c>
      <c r="N5996">
        <v>314.55</v>
      </c>
      <c r="O5996">
        <v>384</v>
      </c>
      <c r="P5996" t="str">
        <f>IF(Table1[[#This Row],[Discount %]]&gt;50,"High Discount","Low Discount")</f>
        <v>Low Discount</v>
      </c>
    </row>
    <row r="5997" spans="1:16" x14ac:dyDescent="0.3">
      <c r="A5997" t="s">
        <v>11947</v>
      </c>
      <c r="B5997">
        <v>16264420</v>
      </c>
      <c r="C5997" t="s">
        <v>90</v>
      </c>
      <c r="D5997" t="s">
        <v>37</v>
      </c>
      <c r="E5997" t="s">
        <v>131</v>
      </c>
      <c r="F5997" t="s">
        <v>33</v>
      </c>
      <c r="G5997" t="s">
        <v>11948</v>
      </c>
      <c r="I5997">
        <v>699</v>
      </c>
      <c r="J5997" t="s">
        <v>23</v>
      </c>
      <c r="K5997">
        <v>4.3</v>
      </c>
      <c r="L5997">
        <v>417</v>
      </c>
      <c r="M5997">
        <v>59.000000000000007</v>
      </c>
      <c r="N5997">
        <v>412.41000000000008</v>
      </c>
      <c r="O5997">
        <v>286</v>
      </c>
      <c r="P5997" t="str">
        <f>IF(Table1[[#This Row],[Discount %]]&gt;50,"High Discount","Low Discount")</f>
        <v>High Discount</v>
      </c>
    </row>
    <row r="5998" spans="1:16" x14ac:dyDescent="0.3">
      <c r="A5998" t="s">
        <v>11949</v>
      </c>
      <c r="B5998">
        <v>14441196</v>
      </c>
      <c r="C5998" t="s">
        <v>46</v>
      </c>
      <c r="D5998" t="s">
        <v>14</v>
      </c>
      <c r="E5998" t="s">
        <v>21</v>
      </c>
      <c r="F5998" t="s">
        <v>16</v>
      </c>
      <c r="G5998" t="s">
        <v>2262</v>
      </c>
      <c r="H5998">
        <v>427</v>
      </c>
      <c r="I5998">
        <v>949</v>
      </c>
      <c r="J5998" t="s">
        <v>23</v>
      </c>
      <c r="K5998">
        <v>4.0999999999999996</v>
      </c>
      <c r="L5998">
        <v>416</v>
      </c>
      <c r="M5998">
        <v>55.000000000000007</v>
      </c>
      <c r="N5998">
        <v>521.95000000000005</v>
      </c>
      <c r="O5998">
        <v>427</v>
      </c>
      <c r="P5998" t="str">
        <f>IF(Table1[[#This Row],[Discount %]]&gt;50,"High Discount","Low Discount")</f>
        <v>High Discount</v>
      </c>
    </row>
    <row r="5999" spans="1:16" x14ac:dyDescent="0.3">
      <c r="A5999" t="s">
        <v>11950</v>
      </c>
      <c r="B5999">
        <v>11359228</v>
      </c>
      <c r="C5999" t="s">
        <v>149</v>
      </c>
      <c r="D5999" t="s">
        <v>14</v>
      </c>
      <c r="E5999" t="s">
        <v>15</v>
      </c>
      <c r="F5999" t="s">
        <v>16</v>
      </c>
      <c r="G5999" t="s">
        <v>8508</v>
      </c>
      <c r="H5999">
        <v>1539</v>
      </c>
      <c r="I5999">
        <v>2799</v>
      </c>
      <c r="J5999" t="s">
        <v>151</v>
      </c>
      <c r="K5999">
        <v>4.3</v>
      </c>
      <c r="L5999">
        <v>416</v>
      </c>
      <c r="M5999">
        <v>45</v>
      </c>
      <c r="N5999">
        <v>1259.55</v>
      </c>
      <c r="O5999">
        <v>1539</v>
      </c>
      <c r="P5999" t="str">
        <f>IF(Table1[[#This Row],[Discount %]]&gt;50,"High Discount","Low Discount")</f>
        <v>Low Discount</v>
      </c>
    </row>
    <row r="6000" spans="1:16" x14ac:dyDescent="0.3">
      <c r="A6000" t="s">
        <v>11951</v>
      </c>
      <c r="B6000">
        <v>11422572</v>
      </c>
      <c r="C6000" t="s">
        <v>3223</v>
      </c>
      <c r="D6000" t="s">
        <v>68</v>
      </c>
      <c r="E6000" t="s">
        <v>82</v>
      </c>
      <c r="F6000" t="s">
        <v>16</v>
      </c>
      <c r="G6000" t="s">
        <v>11952</v>
      </c>
      <c r="H6000">
        <v>719</v>
      </c>
      <c r="I6000">
        <v>1599</v>
      </c>
      <c r="J6000" t="s">
        <v>35</v>
      </c>
      <c r="K6000">
        <v>4.3</v>
      </c>
      <c r="L6000">
        <v>416</v>
      </c>
      <c r="M6000">
        <v>55.000000000000007</v>
      </c>
      <c r="N6000">
        <v>879.45000000000016</v>
      </c>
      <c r="O6000">
        <v>719</v>
      </c>
      <c r="P6000" t="str">
        <f>IF(Table1[[#This Row],[Discount %]]&gt;50,"High Discount","Low Discount")</f>
        <v>High Discount</v>
      </c>
    </row>
    <row r="6001" spans="1:16" x14ac:dyDescent="0.3">
      <c r="A6001" t="s">
        <v>11953</v>
      </c>
      <c r="B6001">
        <v>17975660</v>
      </c>
      <c r="C6001" t="s">
        <v>3709</v>
      </c>
      <c r="D6001" t="s">
        <v>176</v>
      </c>
      <c r="E6001" t="s">
        <v>271</v>
      </c>
      <c r="F6001" t="s">
        <v>16</v>
      </c>
      <c r="G6001" t="s">
        <v>11954</v>
      </c>
      <c r="I6001">
        <v>598</v>
      </c>
      <c r="J6001" t="s">
        <v>5783</v>
      </c>
      <c r="K6001">
        <v>4.3</v>
      </c>
      <c r="L6001">
        <v>416</v>
      </c>
      <c r="M6001">
        <v>31</v>
      </c>
      <c r="N6001">
        <v>185.38</v>
      </c>
      <c r="O6001">
        <v>412</v>
      </c>
      <c r="P6001" t="str">
        <f>IF(Table1[[#This Row],[Discount %]]&gt;50,"High Discount","Low Discount")</f>
        <v>Low Discount</v>
      </c>
    </row>
    <row r="6002" spans="1:16" x14ac:dyDescent="0.3">
      <c r="A6002" t="s">
        <v>11955</v>
      </c>
      <c r="B6002">
        <v>11444776</v>
      </c>
      <c r="C6002" t="s">
        <v>324</v>
      </c>
      <c r="D6002" t="s">
        <v>176</v>
      </c>
      <c r="E6002" t="s">
        <v>325</v>
      </c>
      <c r="F6002" t="s">
        <v>16</v>
      </c>
      <c r="G6002" t="s">
        <v>11956</v>
      </c>
      <c r="I6002">
        <v>429</v>
      </c>
      <c r="J6002" t="s">
        <v>327</v>
      </c>
      <c r="K6002">
        <v>4.5</v>
      </c>
      <c r="L6002">
        <v>416</v>
      </c>
      <c r="M6002">
        <v>31</v>
      </c>
      <c r="N6002">
        <v>132.99</v>
      </c>
      <c r="O6002">
        <v>296</v>
      </c>
      <c r="P6002" t="str">
        <f>IF(Table1[[#This Row],[Discount %]]&gt;50,"High Discount","Low Discount")</f>
        <v>Low Discount</v>
      </c>
    </row>
    <row r="6003" spans="1:16" x14ac:dyDescent="0.3">
      <c r="A6003" t="s">
        <v>11957</v>
      </c>
      <c r="B6003">
        <v>11611858</v>
      </c>
      <c r="C6003" t="s">
        <v>391</v>
      </c>
      <c r="D6003" t="s">
        <v>25</v>
      </c>
      <c r="E6003" t="s">
        <v>26</v>
      </c>
      <c r="F6003" t="s">
        <v>16</v>
      </c>
      <c r="G6003" t="s">
        <v>11958</v>
      </c>
      <c r="H6003">
        <v>749</v>
      </c>
      <c r="I6003">
        <v>1499</v>
      </c>
      <c r="J6003" t="s">
        <v>231</v>
      </c>
      <c r="K6003">
        <v>3.9</v>
      </c>
      <c r="L6003">
        <v>416</v>
      </c>
      <c r="M6003">
        <v>50</v>
      </c>
      <c r="N6003">
        <v>749.5</v>
      </c>
      <c r="O6003">
        <v>749</v>
      </c>
      <c r="P6003" t="str">
        <f>IF(Table1[[#This Row],[Discount %]]&gt;50,"High Discount","Low Discount")</f>
        <v>Low Discount</v>
      </c>
    </row>
    <row r="6004" spans="1:16" x14ac:dyDescent="0.3">
      <c r="A6004" t="s">
        <v>11959</v>
      </c>
      <c r="B6004">
        <v>13927128</v>
      </c>
      <c r="C6004" t="s">
        <v>56</v>
      </c>
      <c r="D6004" t="s">
        <v>86</v>
      </c>
      <c r="E6004" t="s">
        <v>43</v>
      </c>
      <c r="F6004" t="s">
        <v>33</v>
      </c>
      <c r="G6004" t="s">
        <v>11960</v>
      </c>
      <c r="H6004">
        <v>359</v>
      </c>
      <c r="I6004">
        <v>1199</v>
      </c>
      <c r="J6004" t="s">
        <v>101</v>
      </c>
      <c r="K6004">
        <v>4.2</v>
      </c>
      <c r="L6004">
        <v>416</v>
      </c>
      <c r="M6004">
        <v>70</v>
      </c>
      <c r="N6004">
        <v>839.3</v>
      </c>
      <c r="O6004">
        <v>359</v>
      </c>
      <c r="P6004" t="str">
        <f>IF(Table1[[#This Row],[Discount %]]&gt;50,"High Discount","Low Discount")</f>
        <v>High Discount</v>
      </c>
    </row>
    <row r="6005" spans="1:16" x14ac:dyDescent="0.3">
      <c r="A6005" t="s">
        <v>11961</v>
      </c>
      <c r="B6005">
        <v>12530358</v>
      </c>
      <c r="C6005" t="s">
        <v>180</v>
      </c>
      <c r="D6005" t="s">
        <v>86</v>
      </c>
      <c r="E6005" t="s">
        <v>82</v>
      </c>
      <c r="F6005" t="s">
        <v>33</v>
      </c>
      <c r="G6005" t="s">
        <v>11962</v>
      </c>
      <c r="H6005">
        <v>559</v>
      </c>
      <c r="I6005">
        <v>1399</v>
      </c>
      <c r="J6005" t="s">
        <v>88</v>
      </c>
      <c r="K6005">
        <v>4.0999999999999996</v>
      </c>
      <c r="L6005">
        <v>416</v>
      </c>
      <c r="M6005">
        <v>60</v>
      </c>
      <c r="N6005">
        <v>839.4</v>
      </c>
      <c r="O6005">
        <v>559</v>
      </c>
      <c r="P6005" t="str">
        <f>IF(Table1[[#This Row],[Discount %]]&gt;50,"High Discount","Low Discount")</f>
        <v>High Discount</v>
      </c>
    </row>
    <row r="6006" spans="1:16" x14ac:dyDescent="0.3">
      <c r="A6006" t="s">
        <v>11963</v>
      </c>
      <c r="B6006">
        <v>10561494</v>
      </c>
      <c r="C6006" t="s">
        <v>85</v>
      </c>
      <c r="D6006" t="s">
        <v>86</v>
      </c>
      <c r="E6006" t="s">
        <v>131</v>
      </c>
      <c r="F6006" t="s">
        <v>33</v>
      </c>
      <c r="G6006" t="s">
        <v>11964</v>
      </c>
      <c r="H6006">
        <v>999</v>
      </c>
      <c r="I6006">
        <v>2499</v>
      </c>
      <c r="J6006" t="s">
        <v>88</v>
      </c>
      <c r="K6006">
        <v>4</v>
      </c>
      <c r="L6006">
        <v>416</v>
      </c>
      <c r="M6006">
        <v>60.000000000000007</v>
      </c>
      <c r="N6006">
        <v>1499.4000000000003</v>
      </c>
      <c r="O6006">
        <v>999</v>
      </c>
      <c r="P6006" t="str">
        <f>IF(Table1[[#This Row],[Discount %]]&gt;50,"High Discount","Low Discount")</f>
        <v>High Discount</v>
      </c>
    </row>
    <row r="6007" spans="1:16" x14ac:dyDescent="0.3">
      <c r="A6007" t="s">
        <v>11965</v>
      </c>
      <c r="B6007">
        <v>10561092</v>
      </c>
      <c r="C6007" t="s">
        <v>85</v>
      </c>
      <c r="D6007" t="s">
        <v>86</v>
      </c>
      <c r="E6007" t="s">
        <v>82</v>
      </c>
      <c r="F6007" t="s">
        <v>33</v>
      </c>
      <c r="G6007" t="s">
        <v>9822</v>
      </c>
      <c r="H6007">
        <v>959</v>
      </c>
      <c r="I6007">
        <v>999</v>
      </c>
      <c r="J6007" t="s">
        <v>101</v>
      </c>
      <c r="K6007">
        <v>4.2</v>
      </c>
      <c r="L6007">
        <v>416</v>
      </c>
      <c r="M6007">
        <v>4.0040040040040044</v>
      </c>
      <c r="N6007">
        <v>40.000000000000007</v>
      </c>
      <c r="O6007">
        <v>959</v>
      </c>
      <c r="P6007" t="str">
        <f>IF(Table1[[#This Row],[Discount %]]&gt;50,"High Discount","Low Discount")</f>
        <v>Low Discount</v>
      </c>
    </row>
    <row r="6008" spans="1:16" x14ac:dyDescent="0.3">
      <c r="A6008" t="s">
        <v>11966</v>
      </c>
      <c r="B6008">
        <v>11109812</v>
      </c>
      <c r="C6008" t="s">
        <v>794</v>
      </c>
      <c r="D6008" t="s">
        <v>60</v>
      </c>
      <c r="E6008" t="s">
        <v>21</v>
      </c>
      <c r="F6008" t="s">
        <v>33</v>
      </c>
      <c r="G6008" t="s">
        <v>11967</v>
      </c>
      <c r="H6008">
        <v>629</v>
      </c>
      <c r="I6008">
        <v>1399</v>
      </c>
      <c r="J6008" t="s">
        <v>23</v>
      </c>
      <c r="K6008">
        <v>4.0999999999999996</v>
      </c>
      <c r="L6008">
        <v>416</v>
      </c>
      <c r="M6008">
        <v>55.000000000000007</v>
      </c>
      <c r="N6008">
        <v>769.45000000000016</v>
      </c>
      <c r="O6008">
        <v>629</v>
      </c>
      <c r="P6008" t="str">
        <f>IF(Table1[[#This Row],[Discount %]]&gt;50,"High Discount","Low Discount")</f>
        <v>High Discount</v>
      </c>
    </row>
    <row r="6009" spans="1:16" x14ac:dyDescent="0.3">
      <c r="A6009" t="s">
        <v>11968</v>
      </c>
      <c r="B6009">
        <v>13180010</v>
      </c>
      <c r="C6009" t="s">
        <v>94</v>
      </c>
      <c r="D6009" t="s">
        <v>37</v>
      </c>
      <c r="E6009" t="s">
        <v>43</v>
      </c>
      <c r="F6009" t="s">
        <v>33</v>
      </c>
      <c r="G6009" t="s">
        <v>3836</v>
      </c>
      <c r="I6009">
        <v>1399</v>
      </c>
      <c r="J6009" t="s">
        <v>40</v>
      </c>
      <c r="K6009">
        <v>4</v>
      </c>
      <c r="L6009">
        <v>416</v>
      </c>
      <c r="M6009">
        <v>64.331665475339534</v>
      </c>
      <c r="N6009">
        <v>900.00000000000011</v>
      </c>
      <c r="O6009">
        <v>499</v>
      </c>
      <c r="P6009" t="str">
        <f>IF(Table1[[#This Row],[Discount %]]&gt;50,"High Discount","Low Discount")</f>
        <v>High Discount</v>
      </c>
    </row>
    <row r="6010" spans="1:16" x14ac:dyDescent="0.3">
      <c r="A6010" t="s">
        <v>11969</v>
      </c>
      <c r="B6010">
        <v>2383155</v>
      </c>
      <c r="C6010" t="s">
        <v>42</v>
      </c>
      <c r="D6010" t="s">
        <v>37</v>
      </c>
      <c r="E6010" t="s">
        <v>343</v>
      </c>
      <c r="F6010" t="s">
        <v>33</v>
      </c>
      <c r="G6010" t="s">
        <v>11970</v>
      </c>
      <c r="I6010">
        <v>1499</v>
      </c>
      <c r="J6010" t="s">
        <v>118</v>
      </c>
      <c r="K6010">
        <v>4.0999999999999996</v>
      </c>
      <c r="L6010">
        <v>416</v>
      </c>
      <c r="M6010">
        <v>20</v>
      </c>
      <c r="N6010">
        <v>299.8</v>
      </c>
      <c r="O6010">
        <v>1199</v>
      </c>
      <c r="P6010" t="str">
        <f>IF(Table1[[#This Row],[Discount %]]&gt;50,"High Discount","Low Discount")</f>
        <v>Low Discount</v>
      </c>
    </row>
    <row r="6011" spans="1:16" x14ac:dyDescent="0.3">
      <c r="A6011" t="s">
        <v>11971</v>
      </c>
      <c r="B6011">
        <v>12762118</v>
      </c>
      <c r="C6011" t="s">
        <v>754</v>
      </c>
      <c r="D6011" t="s">
        <v>37</v>
      </c>
      <c r="E6011" t="s">
        <v>131</v>
      </c>
      <c r="F6011" t="s">
        <v>33</v>
      </c>
      <c r="G6011" t="s">
        <v>11972</v>
      </c>
      <c r="I6011">
        <v>1699</v>
      </c>
      <c r="J6011" t="s">
        <v>35</v>
      </c>
      <c r="K6011">
        <v>4</v>
      </c>
      <c r="L6011">
        <v>416</v>
      </c>
      <c r="M6011">
        <v>59</v>
      </c>
      <c r="N6011">
        <v>1002.41</v>
      </c>
      <c r="O6011">
        <v>696</v>
      </c>
      <c r="P6011" t="str">
        <f>IF(Table1[[#This Row],[Discount %]]&gt;50,"High Discount","Low Discount")</f>
        <v>High Discount</v>
      </c>
    </row>
    <row r="6012" spans="1:16" x14ac:dyDescent="0.3">
      <c r="A6012" t="s">
        <v>11973</v>
      </c>
      <c r="B6012">
        <v>11535976</v>
      </c>
      <c r="C6012" t="s">
        <v>110</v>
      </c>
      <c r="D6012" t="s">
        <v>37</v>
      </c>
      <c r="E6012" t="s">
        <v>131</v>
      </c>
      <c r="F6012" t="s">
        <v>33</v>
      </c>
      <c r="G6012" t="s">
        <v>11974</v>
      </c>
      <c r="I6012">
        <v>1699</v>
      </c>
      <c r="J6012" t="s">
        <v>101</v>
      </c>
      <c r="K6012">
        <v>4.0999999999999996</v>
      </c>
      <c r="L6012">
        <v>416</v>
      </c>
      <c r="M6012">
        <v>70</v>
      </c>
      <c r="N6012">
        <v>1189.3</v>
      </c>
      <c r="O6012">
        <v>509</v>
      </c>
      <c r="P6012" t="str">
        <f>IF(Table1[[#This Row],[Discount %]]&gt;50,"High Discount","Low Discount")</f>
        <v>High Discount</v>
      </c>
    </row>
    <row r="6013" spans="1:16" x14ac:dyDescent="0.3">
      <c r="A6013" t="s">
        <v>11975</v>
      </c>
      <c r="B6013">
        <v>9018013</v>
      </c>
      <c r="C6013" t="s">
        <v>13</v>
      </c>
      <c r="D6013" t="s">
        <v>37</v>
      </c>
      <c r="E6013" t="s">
        <v>15</v>
      </c>
      <c r="F6013" t="s">
        <v>33</v>
      </c>
      <c r="G6013" t="s">
        <v>11976</v>
      </c>
      <c r="I6013">
        <v>2299</v>
      </c>
      <c r="J6013" t="s">
        <v>118</v>
      </c>
      <c r="K6013">
        <v>4.2</v>
      </c>
      <c r="L6013">
        <v>416</v>
      </c>
      <c r="M6013">
        <v>64.999999999999986</v>
      </c>
      <c r="N6013">
        <v>1494.3499999999997</v>
      </c>
      <c r="O6013">
        <v>804</v>
      </c>
      <c r="P6013" t="str">
        <f>IF(Table1[[#This Row],[Discount %]]&gt;50,"High Discount","Low Discount")</f>
        <v>High Discount</v>
      </c>
    </row>
    <row r="6014" spans="1:16" x14ac:dyDescent="0.3">
      <c r="A6014" t="s">
        <v>11977</v>
      </c>
      <c r="B6014">
        <v>16156728</v>
      </c>
      <c r="C6014" t="s">
        <v>11978</v>
      </c>
      <c r="D6014" t="s">
        <v>37</v>
      </c>
      <c r="E6014" t="s">
        <v>43</v>
      </c>
      <c r="F6014" t="s">
        <v>33</v>
      </c>
      <c r="G6014" t="s">
        <v>11979</v>
      </c>
      <c r="I6014">
        <v>2449</v>
      </c>
      <c r="J6014" t="s">
        <v>40</v>
      </c>
      <c r="K6014">
        <v>4.3</v>
      </c>
      <c r="L6014">
        <v>416</v>
      </c>
      <c r="M6014">
        <v>20</v>
      </c>
      <c r="N6014">
        <v>489.8</v>
      </c>
      <c r="O6014">
        <v>1959</v>
      </c>
      <c r="P6014" t="str">
        <f>IF(Table1[[#This Row],[Discount %]]&gt;50,"High Discount","Low Discount")</f>
        <v>Low Discount</v>
      </c>
    </row>
    <row r="6015" spans="1:16" x14ac:dyDescent="0.3">
      <c r="A6015" t="s">
        <v>11980</v>
      </c>
      <c r="B6015">
        <v>11155726</v>
      </c>
      <c r="C6015" t="s">
        <v>113</v>
      </c>
      <c r="D6015" t="s">
        <v>37</v>
      </c>
      <c r="E6015" t="s">
        <v>131</v>
      </c>
      <c r="F6015" t="s">
        <v>33</v>
      </c>
      <c r="G6015" t="s">
        <v>11981</v>
      </c>
      <c r="I6015">
        <v>2599</v>
      </c>
      <c r="J6015" t="s">
        <v>23</v>
      </c>
      <c r="K6015">
        <v>4.4000000000000004</v>
      </c>
      <c r="L6015">
        <v>416</v>
      </c>
      <c r="M6015">
        <v>62</v>
      </c>
      <c r="N6015">
        <v>1611.38</v>
      </c>
      <c r="O6015">
        <v>987</v>
      </c>
      <c r="P6015" t="str">
        <f>IF(Table1[[#This Row],[Discount %]]&gt;50,"High Discount","Low Discount")</f>
        <v>High Discount</v>
      </c>
    </row>
    <row r="6016" spans="1:16" x14ac:dyDescent="0.3">
      <c r="A6016" t="s">
        <v>11982</v>
      </c>
      <c r="B6016">
        <v>10807966</v>
      </c>
      <c r="C6016" t="s">
        <v>903</v>
      </c>
      <c r="D6016" t="s">
        <v>37</v>
      </c>
      <c r="E6016" t="s">
        <v>131</v>
      </c>
      <c r="F6016" t="s">
        <v>33</v>
      </c>
      <c r="G6016" t="s">
        <v>11983</v>
      </c>
      <c r="I6016">
        <v>3199</v>
      </c>
      <c r="J6016" t="s">
        <v>40</v>
      </c>
      <c r="K6016">
        <v>4.4000000000000004</v>
      </c>
      <c r="L6016">
        <v>416</v>
      </c>
      <c r="M6016">
        <v>57.000000000000007</v>
      </c>
      <c r="N6016">
        <v>1823.4300000000003</v>
      </c>
      <c r="O6016">
        <v>1375</v>
      </c>
      <c r="P6016" t="str">
        <f>IF(Table1[[#This Row],[Discount %]]&gt;50,"High Discount","Low Discount")</f>
        <v>High Discount</v>
      </c>
    </row>
    <row r="6017" spans="1:16" x14ac:dyDescent="0.3">
      <c r="A6017" t="s">
        <v>11984</v>
      </c>
      <c r="B6017">
        <v>11373686</v>
      </c>
      <c r="C6017" t="s">
        <v>13</v>
      </c>
      <c r="D6017" t="s">
        <v>37</v>
      </c>
      <c r="E6017" t="s">
        <v>43</v>
      </c>
      <c r="F6017" t="s">
        <v>33</v>
      </c>
      <c r="G6017" t="s">
        <v>11985</v>
      </c>
      <c r="I6017">
        <v>999</v>
      </c>
      <c r="J6017" t="s">
        <v>40</v>
      </c>
      <c r="K6017">
        <v>4.5</v>
      </c>
      <c r="L6017">
        <v>416</v>
      </c>
      <c r="M6017">
        <v>35</v>
      </c>
      <c r="N6017">
        <v>349.65</v>
      </c>
      <c r="O6017">
        <v>649</v>
      </c>
      <c r="P6017" t="str">
        <f>IF(Table1[[#This Row],[Discount %]]&gt;50,"High Discount","Low Discount")</f>
        <v>Low Discount</v>
      </c>
    </row>
    <row r="6018" spans="1:16" x14ac:dyDescent="0.3">
      <c r="A6018" t="s">
        <v>11986</v>
      </c>
      <c r="B6018">
        <v>17525472</v>
      </c>
      <c r="C6018" t="s">
        <v>42</v>
      </c>
      <c r="D6018" t="s">
        <v>37</v>
      </c>
      <c r="E6018" t="s">
        <v>38</v>
      </c>
      <c r="F6018" t="s">
        <v>33</v>
      </c>
      <c r="G6018" t="s">
        <v>3002</v>
      </c>
      <c r="I6018">
        <v>1598</v>
      </c>
      <c r="J6018" t="s">
        <v>129</v>
      </c>
      <c r="K6018">
        <v>4.3</v>
      </c>
      <c r="L6018">
        <v>416</v>
      </c>
      <c r="M6018">
        <v>53</v>
      </c>
      <c r="N6018">
        <v>846.94</v>
      </c>
      <c r="O6018">
        <v>751</v>
      </c>
      <c r="P6018" t="str">
        <f>IF(Table1[[#This Row],[Discount %]]&gt;50,"High Discount","Low Discount")</f>
        <v>High Discount</v>
      </c>
    </row>
    <row r="6019" spans="1:16" x14ac:dyDescent="0.3">
      <c r="A6019" t="s">
        <v>11987</v>
      </c>
      <c r="B6019">
        <v>10046873</v>
      </c>
      <c r="C6019" t="s">
        <v>13</v>
      </c>
      <c r="D6019" t="s">
        <v>14</v>
      </c>
      <c r="E6019" t="s">
        <v>15</v>
      </c>
      <c r="F6019" t="s">
        <v>16</v>
      </c>
      <c r="G6019" t="s">
        <v>11988</v>
      </c>
      <c r="H6019">
        <v>719</v>
      </c>
      <c r="I6019">
        <v>1799</v>
      </c>
      <c r="J6019" t="s">
        <v>18</v>
      </c>
      <c r="K6019">
        <v>4</v>
      </c>
      <c r="L6019">
        <v>415</v>
      </c>
      <c r="M6019">
        <v>60.000000000000007</v>
      </c>
      <c r="N6019">
        <v>1079.4000000000001</v>
      </c>
      <c r="O6019">
        <v>719</v>
      </c>
      <c r="P6019" t="str">
        <f>IF(Table1[[#This Row],[Discount %]]&gt;50,"High Discount","Low Discount")</f>
        <v>High Discount</v>
      </c>
    </row>
    <row r="6020" spans="1:16" x14ac:dyDescent="0.3">
      <c r="A6020" t="s">
        <v>11989</v>
      </c>
      <c r="B6020">
        <v>3855182</v>
      </c>
      <c r="C6020" t="s">
        <v>46</v>
      </c>
      <c r="D6020" t="s">
        <v>14</v>
      </c>
      <c r="E6020" t="s">
        <v>15</v>
      </c>
      <c r="F6020" t="s">
        <v>16</v>
      </c>
      <c r="G6020" t="s">
        <v>11990</v>
      </c>
      <c r="H6020">
        <v>628</v>
      </c>
      <c r="I6020">
        <v>1699</v>
      </c>
      <c r="J6020" t="s">
        <v>770</v>
      </c>
      <c r="K6020">
        <v>4</v>
      </c>
      <c r="L6020">
        <v>415</v>
      </c>
      <c r="M6020">
        <v>62.999999999999986</v>
      </c>
      <c r="N6020">
        <v>1070.3699999999997</v>
      </c>
      <c r="O6020">
        <v>628</v>
      </c>
      <c r="P6020" t="str">
        <f>IF(Table1[[#This Row],[Discount %]]&gt;50,"High Discount","Low Discount")</f>
        <v>High Discount</v>
      </c>
    </row>
    <row r="6021" spans="1:16" x14ac:dyDescent="0.3">
      <c r="A6021" t="s">
        <v>11991</v>
      </c>
      <c r="B6021">
        <v>2883478</v>
      </c>
      <c r="C6021" t="s">
        <v>46</v>
      </c>
      <c r="D6021" t="s">
        <v>14</v>
      </c>
      <c r="E6021" t="s">
        <v>15</v>
      </c>
      <c r="F6021" t="s">
        <v>16</v>
      </c>
      <c r="G6021" t="s">
        <v>4284</v>
      </c>
      <c r="H6021">
        <v>628</v>
      </c>
      <c r="I6021">
        <v>1699</v>
      </c>
      <c r="J6021" t="s">
        <v>770</v>
      </c>
      <c r="K6021">
        <v>3.7</v>
      </c>
      <c r="L6021">
        <v>415</v>
      </c>
      <c r="M6021">
        <v>62.999999999999986</v>
      </c>
      <c r="N6021">
        <v>1070.3699999999997</v>
      </c>
      <c r="O6021">
        <v>628</v>
      </c>
      <c r="P6021" t="str">
        <f>IF(Table1[[#This Row],[Discount %]]&gt;50,"High Discount","Low Discount")</f>
        <v>High Discount</v>
      </c>
    </row>
    <row r="6022" spans="1:16" x14ac:dyDescent="0.3">
      <c r="A6022" t="s">
        <v>11992</v>
      </c>
      <c r="B6022">
        <v>10276803</v>
      </c>
      <c r="C6022" t="s">
        <v>1626</v>
      </c>
      <c r="D6022" t="s">
        <v>68</v>
      </c>
      <c r="E6022" t="s">
        <v>82</v>
      </c>
      <c r="F6022" t="s">
        <v>16</v>
      </c>
      <c r="G6022" t="s">
        <v>11993</v>
      </c>
      <c r="H6022">
        <v>1749</v>
      </c>
      <c r="I6022">
        <v>3499</v>
      </c>
      <c r="J6022" t="s">
        <v>35</v>
      </c>
      <c r="K6022">
        <v>4.2</v>
      </c>
      <c r="L6022">
        <v>415</v>
      </c>
      <c r="M6022">
        <v>50</v>
      </c>
      <c r="N6022">
        <v>1749.5</v>
      </c>
      <c r="O6022">
        <v>1749</v>
      </c>
      <c r="P6022" t="str">
        <f>IF(Table1[[#This Row],[Discount %]]&gt;50,"High Discount","Low Discount")</f>
        <v>Low Discount</v>
      </c>
    </row>
    <row r="6023" spans="1:16" x14ac:dyDescent="0.3">
      <c r="A6023" t="s">
        <v>11994</v>
      </c>
      <c r="B6023">
        <v>9909139</v>
      </c>
      <c r="C6023" t="s">
        <v>180</v>
      </c>
      <c r="D6023" t="s">
        <v>25</v>
      </c>
      <c r="E6023" t="s">
        <v>38</v>
      </c>
      <c r="F6023" t="s">
        <v>16</v>
      </c>
      <c r="G6023" t="s">
        <v>11995</v>
      </c>
      <c r="H6023">
        <v>562</v>
      </c>
      <c r="I6023">
        <v>1249</v>
      </c>
      <c r="J6023" t="s">
        <v>23</v>
      </c>
      <c r="K6023">
        <v>4.2</v>
      </c>
      <c r="L6023">
        <v>415</v>
      </c>
      <c r="M6023">
        <v>55.000000000000007</v>
      </c>
      <c r="N6023">
        <v>686.95000000000016</v>
      </c>
      <c r="O6023">
        <v>562</v>
      </c>
      <c r="P6023" t="str">
        <f>IF(Table1[[#This Row],[Discount %]]&gt;50,"High Discount","Low Discount")</f>
        <v>High Discount</v>
      </c>
    </row>
    <row r="6024" spans="1:16" x14ac:dyDescent="0.3">
      <c r="A6024" t="s">
        <v>11996</v>
      </c>
      <c r="B6024">
        <v>12211372</v>
      </c>
      <c r="C6024" t="s">
        <v>46</v>
      </c>
      <c r="D6024" t="s">
        <v>25</v>
      </c>
      <c r="E6024" t="s">
        <v>26</v>
      </c>
      <c r="F6024" t="s">
        <v>16</v>
      </c>
      <c r="G6024" t="s">
        <v>11997</v>
      </c>
      <c r="H6024">
        <v>506</v>
      </c>
      <c r="I6024">
        <v>1299</v>
      </c>
      <c r="J6024" t="s">
        <v>79</v>
      </c>
      <c r="K6024">
        <v>4.0999999999999996</v>
      </c>
      <c r="L6024">
        <v>415</v>
      </c>
      <c r="M6024">
        <v>61</v>
      </c>
      <c r="N6024">
        <v>792.39</v>
      </c>
      <c r="O6024">
        <v>506</v>
      </c>
      <c r="P6024" t="str">
        <f>IF(Table1[[#This Row],[Discount %]]&gt;50,"High Discount","Low Discount")</f>
        <v>High Discount</v>
      </c>
    </row>
    <row r="6025" spans="1:16" x14ac:dyDescent="0.3">
      <c r="A6025" t="s">
        <v>11998</v>
      </c>
      <c r="B6025">
        <v>9951841</v>
      </c>
      <c r="C6025" t="s">
        <v>13</v>
      </c>
      <c r="D6025" t="s">
        <v>25</v>
      </c>
      <c r="E6025" t="s">
        <v>26</v>
      </c>
      <c r="F6025" t="s">
        <v>16</v>
      </c>
      <c r="G6025" t="s">
        <v>11999</v>
      </c>
      <c r="H6025">
        <v>584</v>
      </c>
      <c r="I6025">
        <v>1299</v>
      </c>
      <c r="J6025" t="s">
        <v>231</v>
      </c>
      <c r="K6025">
        <v>4.3</v>
      </c>
      <c r="L6025">
        <v>415</v>
      </c>
      <c r="M6025">
        <v>55.000000000000007</v>
      </c>
      <c r="N6025">
        <v>714.45000000000016</v>
      </c>
      <c r="O6025">
        <v>584</v>
      </c>
      <c r="P6025" t="str">
        <f>IF(Table1[[#This Row],[Discount %]]&gt;50,"High Discount","Low Discount")</f>
        <v>High Discount</v>
      </c>
    </row>
    <row r="6026" spans="1:16" x14ac:dyDescent="0.3">
      <c r="A6026" t="s">
        <v>12000</v>
      </c>
      <c r="B6026">
        <v>2471503</v>
      </c>
      <c r="C6026" t="s">
        <v>6096</v>
      </c>
      <c r="D6026" t="s">
        <v>25</v>
      </c>
      <c r="E6026" t="s">
        <v>38</v>
      </c>
      <c r="F6026" t="s">
        <v>16</v>
      </c>
      <c r="G6026" t="s">
        <v>12001</v>
      </c>
      <c r="H6026">
        <v>623</v>
      </c>
      <c r="I6026">
        <v>1449</v>
      </c>
      <c r="J6026" t="s">
        <v>23</v>
      </c>
      <c r="K6026">
        <v>4.0999999999999996</v>
      </c>
      <c r="L6026">
        <v>415</v>
      </c>
      <c r="M6026">
        <v>56.999999999999993</v>
      </c>
      <c r="N6026">
        <v>825.92999999999984</v>
      </c>
      <c r="O6026">
        <v>623</v>
      </c>
      <c r="P6026" t="str">
        <f>IF(Table1[[#This Row],[Discount %]]&gt;50,"High Discount","Low Discount")</f>
        <v>High Discount</v>
      </c>
    </row>
    <row r="6027" spans="1:16" x14ac:dyDescent="0.3">
      <c r="A6027" t="s">
        <v>12002</v>
      </c>
      <c r="B6027">
        <v>12056196</v>
      </c>
      <c r="C6027" t="s">
        <v>13</v>
      </c>
      <c r="D6027" t="s">
        <v>25</v>
      </c>
      <c r="E6027" t="s">
        <v>26</v>
      </c>
      <c r="F6027" t="s">
        <v>16</v>
      </c>
      <c r="G6027" t="s">
        <v>9372</v>
      </c>
      <c r="I6027">
        <v>1699</v>
      </c>
      <c r="J6027" t="s">
        <v>231</v>
      </c>
      <c r="K6027">
        <v>4.2</v>
      </c>
      <c r="L6027">
        <v>415</v>
      </c>
      <c r="M6027">
        <v>52</v>
      </c>
      <c r="N6027">
        <v>883.48</v>
      </c>
      <c r="O6027">
        <v>815</v>
      </c>
      <c r="P6027" t="str">
        <f>IF(Table1[[#This Row],[Discount %]]&gt;50,"High Discount","Low Discount")</f>
        <v>High Discount</v>
      </c>
    </row>
    <row r="6028" spans="1:16" x14ac:dyDescent="0.3">
      <c r="A6028" t="s">
        <v>12003</v>
      </c>
      <c r="B6028">
        <v>14094538</v>
      </c>
      <c r="C6028" t="s">
        <v>573</v>
      </c>
      <c r="D6028" t="s">
        <v>25</v>
      </c>
      <c r="E6028" t="s">
        <v>26</v>
      </c>
      <c r="F6028" t="s">
        <v>16</v>
      </c>
      <c r="G6028" t="s">
        <v>12004</v>
      </c>
      <c r="H6028">
        <v>684</v>
      </c>
      <c r="I6028">
        <v>1849</v>
      </c>
      <c r="J6028" t="s">
        <v>336</v>
      </c>
      <c r="K6028">
        <v>4.2</v>
      </c>
      <c r="L6028">
        <v>415</v>
      </c>
      <c r="M6028">
        <v>62.999999999999986</v>
      </c>
      <c r="N6028">
        <v>1164.8699999999997</v>
      </c>
      <c r="O6028">
        <v>684</v>
      </c>
      <c r="P6028" t="str">
        <f>IF(Table1[[#This Row],[Discount %]]&gt;50,"High Discount","Low Discount")</f>
        <v>High Discount</v>
      </c>
    </row>
    <row r="6029" spans="1:16" x14ac:dyDescent="0.3">
      <c r="A6029" t="s">
        <v>12005</v>
      </c>
      <c r="B6029">
        <v>10944586</v>
      </c>
      <c r="C6029" t="s">
        <v>13</v>
      </c>
      <c r="D6029" t="s">
        <v>25</v>
      </c>
      <c r="E6029" t="s">
        <v>26</v>
      </c>
      <c r="F6029" t="s">
        <v>16</v>
      </c>
      <c r="G6029" t="s">
        <v>12006</v>
      </c>
      <c r="H6029">
        <v>899</v>
      </c>
      <c r="I6029">
        <v>1999</v>
      </c>
      <c r="J6029" t="s">
        <v>231</v>
      </c>
      <c r="K6029">
        <v>4</v>
      </c>
      <c r="L6029">
        <v>415</v>
      </c>
      <c r="M6029">
        <v>55.000000000000007</v>
      </c>
      <c r="N6029">
        <v>1099.45</v>
      </c>
      <c r="O6029">
        <v>899</v>
      </c>
      <c r="P6029" t="str">
        <f>IF(Table1[[#This Row],[Discount %]]&gt;50,"High Discount","Low Discount")</f>
        <v>High Discount</v>
      </c>
    </row>
    <row r="6030" spans="1:16" x14ac:dyDescent="0.3">
      <c r="A6030" t="s">
        <v>12007</v>
      </c>
      <c r="B6030">
        <v>11325846</v>
      </c>
      <c r="C6030" t="s">
        <v>13</v>
      </c>
      <c r="D6030" t="s">
        <v>25</v>
      </c>
      <c r="E6030" t="s">
        <v>26</v>
      </c>
      <c r="F6030" t="s">
        <v>16</v>
      </c>
      <c r="G6030" t="s">
        <v>12008</v>
      </c>
      <c r="H6030">
        <v>1149</v>
      </c>
      <c r="I6030">
        <v>2299</v>
      </c>
      <c r="J6030" t="s">
        <v>231</v>
      </c>
      <c r="K6030">
        <v>4.2</v>
      </c>
      <c r="L6030">
        <v>415</v>
      </c>
      <c r="M6030">
        <v>50</v>
      </c>
      <c r="N6030">
        <v>1149.5</v>
      </c>
      <c r="O6030">
        <v>1149</v>
      </c>
      <c r="P6030" t="str">
        <f>IF(Table1[[#This Row],[Discount %]]&gt;50,"High Discount","Low Discount")</f>
        <v>Low Discount</v>
      </c>
    </row>
    <row r="6031" spans="1:16" x14ac:dyDescent="0.3">
      <c r="A6031" t="s">
        <v>12009</v>
      </c>
      <c r="B6031">
        <v>10080407</v>
      </c>
      <c r="C6031" t="s">
        <v>81</v>
      </c>
      <c r="D6031" t="s">
        <v>68</v>
      </c>
      <c r="E6031" t="s">
        <v>69</v>
      </c>
      <c r="F6031" t="s">
        <v>33</v>
      </c>
      <c r="G6031" t="s">
        <v>12010</v>
      </c>
      <c r="H6031">
        <v>1127</v>
      </c>
      <c r="I6031">
        <v>2749</v>
      </c>
      <c r="J6031" t="s">
        <v>35</v>
      </c>
      <c r="K6031">
        <v>4.0999999999999996</v>
      </c>
      <c r="L6031">
        <v>415</v>
      </c>
      <c r="M6031">
        <v>59.000000000000007</v>
      </c>
      <c r="N6031">
        <v>1621.9100000000003</v>
      </c>
      <c r="O6031">
        <v>1127</v>
      </c>
      <c r="P6031" t="str">
        <f>IF(Table1[[#This Row],[Discount %]]&gt;50,"High Discount","Low Discount")</f>
        <v>High Discount</v>
      </c>
    </row>
    <row r="6032" spans="1:16" x14ac:dyDescent="0.3">
      <c r="A6032" t="s">
        <v>12011</v>
      </c>
      <c r="B6032">
        <v>12653666</v>
      </c>
      <c r="C6032" t="s">
        <v>12012</v>
      </c>
      <c r="D6032" t="s">
        <v>68</v>
      </c>
      <c r="E6032" t="s">
        <v>131</v>
      </c>
      <c r="F6032" t="s">
        <v>33</v>
      </c>
      <c r="G6032" t="s">
        <v>12013</v>
      </c>
      <c r="H6032">
        <v>1003</v>
      </c>
      <c r="I6032">
        <v>2950</v>
      </c>
      <c r="J6032" t="s">
        <v>286</v>
      </c>
      <c r="K6032">
        <v>4.0999999999999996</v>
      </c>
      <c r="L6032">
        <v>415</v>
      </c>
      <c r="M6032">
        <v>66</v>
      </c>
      <c r="N6032">
        <v>1947</v>
      </c>
      <c r="O6032">
        <v>1003</v>
      </c>
      <c r="P6032" t="str">
        <f>IF(Table1[[#This Row],[Discount %]]&gt;50,"High Discount","Low Discount")</f>
        <v>High Discount</v>
      </c>
    </row>
    <row r="6033" spans="1:16" x14ac:dyDescent="0.3">
      <c r="A6033" t="s">
        <v>12014</v>
      </c>
      <c r="B6033">
        <v>13635656</v>
      </c>
      <c r="C6033" t="s">
        <v>818</v>
      </c>
      <c r="D6033" t="s">
        <v>68</v>
      </c>
      <c r="E6033" t="s">
        <v>82</v>
      </c>
      <c r="F6033" t="s">
        <v>33</v>
      </c>
      <c r="G6033" t="s">
        <v>12015</v>
      </c>
      <c r="H6033">
        <v>1891</v>
      </c>
      <c r="I6033">
        <v>4399</v>
      </c>
      <c r="J6033" t="s">
        <v>35</v>
      </c>
      <c r="K6033">
        <v>3.7</v>
      </c>
      <c r="L6033">
        <v>415</v>
      </c>
      <c r="M6033">
        <v>56.999999999999993</v>
      </c>
      <c r="N6033">
        <v>2507.4299999999998</v>
      </c>
      <c r="O6033">
        <v>1891</v>
      </c>
      <c r="P6033" t="str">
        <f>IF(Table1[[#This Row],[Discount %]]&gt;50,"High Discount","Low Discount")</f>
        <v>High Discount</v>
      </c>
    </row>
    <row r="6034" spans="1:16" x14ac:dyDescent="0.3">
      <c r="A6034" t="s">
        <v>12016</v>
      </c>
      <c r="B6034">
        <v>10632926</v>
      </c>
      <c r="C6034" t="s">
        <v>1316</v>
      </c>
      <c r="D6034" t="s">
        <v>68</v>
      </c>
      <c r="E6034" t="s">
        <v>295</v>
      </c>
      <c r="F6034" t="s">
        <v>33</v>
      </c>
      <c r="G6034" t="s">
        <v>12017</v>
      </c>
      <c r="H6034">
        <v>2669</v>
      </c>
      <c r="I6034">
        <v>8899</v>
      </c>
      <c r="J6034" t="s">
        <v>145</v>
      </c>
      <c r="K6034">
        <v>4.2</v>
      </c>
      <c r="L6034">
        <v>415</v>
      </c>
      <c r="M6034">
        <v>70</v>
      </c>
      <c r="N6034">
        <v>6229.3</v>
      </c>
      <c r="O6034">
        <v>2669</v>
      </c>
      <c r="P6034" t="str">
        <f>IF(Table1[[#This Row],[Discount %]]&gt;50,"High Discount","Low Discount")</f>
        <v>High Discount</v>
      </c>
    </row>
    <row r="6035" spans="1:16" x14ac:dyDescent="0.3">
      <c r="A6035" t="s">
        <v>12018</v>
      </c>
      <c r="B6035">
        <v>2187773</v>
      </c>
      <c r="C6035" t="s">
        <v>56</v>
      </c>
      <c r="D6035" t="s">
        <v>86</v>
      </c>
      <c r="E6035" t="s">
        <v>43</v>
      </c>
      <c r="F6035" t="s">
        <v>33</v>
      </c>
      <c r="G6035" t="s">
        <v>12019</v>
      </c>
      <c r="H6035">
        <v>419</v>
      </c>
      <c r="I6035">
        <v>1399</v>
      </c>
      <c r="J6035" t="s">
        <v>35</v>
      </c>
      <c r="K6035">
        <v>3.8</v>
      </c>
      <c r="L6035">
        <v>415</v>
      </c>
      <c r="M6035">
        <v>70</v>
      </c>
      <c r="N6035">
        <v>979.3</v>
      </c>
      <c r="O6035">
        <v>419</v>
      </c>
      <c r="P6035" t="str">
        <f>IF(Table1[[#This Row],[Discount %]]&gt;50,"High Discount","Low Discount")</f>
        <v>High Discount</v>
      </c>
    </row>
    <row r="6036" spans="1:16" x14ac:dyDescent="0.3">
      <c r="A6036" t="s">
        <v>12020</v>
      </c>
      <c r="B6036">
        <v>5793965</v>
      </c>
      <c r="C6036" t="s">
        <v>199</v>
      </c>
      <c r="D6036" t="s">
        <v>86</v>
      </c>
      <c r="E6036" t="s">
        <v>131</v>
      </c>
      <c r="F6036" t="s">
        <v>33</v>
      </c>
      <c r="G6036" t="s">
        <v>12021</v>
      </c>
      <c r="H6036">
        <v>582</v>
      </c>
      <c r="I6036">
        <v>2159</v>
      </c>
      <c r="J6036" t="s">
        <v>201</v>
      </c>
      <c r="K6036">
        <v>4.0999999999999996</v>
      </c>
      <c r="L6036">
        <v>415</v>
      </c>
      <c r="M6036">
        <v>73</v>
      </c>
      <c r="N6036">
        <v>1576.07</v>
      </c>
      <c r="O6036">
        <v>582</v>
      </c>
      <c r="P6036" t="str">
        <f>IF(Table1[[#This Row],[Discount %]]&gt;50,"High Discount","Low Discount")</f>
        <v>High Discount</v>
      </c>
    </row>
    <row r="6037" spans="1:16" x14ac:dyDescent="0.3">
      <c r="A6037" t="s">
        <v>12022</v>
      </c>
      <c r="B6037">
        <v>17477800</v>
      </c>
      <c r="C6037" t="s">
        <v>94</v>
      </c>
      <c r="D6037" t="s">
        <v>37</v>
      </c>
      <c r="E6037" t="s">
        <v>38</v>
      </c>
      <c r="F6037" t="s">
        <v>33</v>
      </c>
      <c r="G6037" t="s">
        <v>5455</v>
      </c>
      <c r="I6037">
        <v>1598</v>
      </c>
      <c r="J6037" t="s">
        <v>40</v>
      </c>
      <c r="K6037">
        <v>4.3</v>
      </c>
      <c r="L6037">
        <v>415</v>
      </c>
      <c r="M6037">
        <v>60</v>
      </c>
      <c r="N6037">
        <v>958.8</v>
      </c>
      <c r="O6037">
        <v>639</v>
      </c>
      <c r="P6037" t="str">
        <f>IF(Table1[[#This Row],[Discount %]]&gt;50,"High Discount","Low Discount")</f>
        <v>High Discount</v>
      </c>
    </row>
    <row r="6038" spans="1:16" x14ac:dyDescent="0.3">
      <c r="A6038" t="s">
        <v>12023</v>
      </c>
      <c r="B6038">
        <v>17523340</v>
      </c>
      <c r="C6038" t="s">
        <v>42</v>
      </c>
      <c r="D6038" t="s">
        <v>37</v>
      </c>
      <c r="E6038" t="s">
        <v>38</v>
      </c>
      <c r="F6038" t="s">
        <v>33</v>
      </c>
      <c r="G6038" t="s">
        <v>12024</v>
      </c>
      <c r="I6038">
        <v>1698</v>
      </c>
      <c r="J6038" t="s">
        <v>40</v>
      </c>
      <c r="K6038">
        <v>4.2</v>
      </c>
      <c r="L6038">
        <v>415</v>
      </c>
      <c r="M6038">
        <v>50</v>
      </c>
      <c r="N6038">
        <v>849</v>
      </c>
      <c r="O6038">
        <v>849</v>
      </c>
      <c r="P6038" t="str">
        <f>IF(Table1[[#This Row],[Discount %]]&gt;50,"High Discount","Low Discount")</f>
        <v>Low Discount</v>
      </c>
    </row>
    <row r="6039" spans="1:16" x14ac:dyDescent="0.3">
      <c r="A6039" t="s">
        <v>12025</v>
      </c>
      <c r="B6039">
        <v>9965431</v>
      </c>
      <c r="C6039" t="s">
        <v>12026</v>
      </c>
      <c r="D6039" t="s">
        <v>37</v>
      </c>
      <c r="E6039" t="s">
        <v>554</v>
      </c>
      <c r="F6039" t="s">
        <v>33</v>
      </c>
      <c r="G6039" t="s">
        <v>12027</v>
      </c>
      <c r="I6039">
        <v>549</v>
      </c>
      <c r="J6039" t="s">
        <v>65</v>
      </c>
      <c r="K6039">
        <v>4.5</v>
      </c>
      <c r="L6039">
        <v>415</v>
      </c>
      <c r="M6039">
        <v>9</v>
      </c>
      <c r="N6039">
        <v>49.41</v>
      </c>
      <c r="O6039">
        <v>499</v>
      </c>
      <c r="P6039" t="str">
        <f>IF(Table1[[#This Row],[Discount %]]&gt;50,"High Discount","Low Discount")</f>
        <v>Low Discount</v>
      </c>
    </row>
    <row r="6040" spans="1:16" x14ac:dyDescent="0.3">
      <c r="A6040" t="s">
        <v>12028</v>
      </c>
      <c r="B6040">
        <v>14424876</v>
      </c>
      <c r="C6040" t="s">
        <v>90</v>
      </c>
      <c r="D6040" t="s">
        <v>37</v>
      </c>
      <c r="E6040" t="s">
        <v>38</v>
      </c>
      <c r="F6040" t="s">
        <v>33</v>
      </c>
      <c r="G6040" t="s">
        <v>12029</v>
      </c>
      <c r="I6040">
        <v>699</v>
      </c>
      <c r="J6040" t="s">
        <v>23</v>
      </c>
      <c r="K6040">
        <v>4.5</v>
      </c>
      <c r="L6040">
        <v>415</v>
      </c>
      <c r="M6040">
        <v>59.000000000000007</v>
      </c>
      <c r="N6040">
        <v>412.41000000000008</v>
      </c>
      <c r="O6040">
        <v>286</v>
      </c>
      <c r="P6040" t="str">
        <f>IF(Table1[[#This Row],[Discount %]]&gt;50,"High Discount","Low Discount")</f>
        <v>High Discount</v>
      </c>
    </row>
    <row r="6041" spans="1:16" x14ac:dyDescent="0.3">
      <c r="A6041" t="s">
        <v>12030</v>
      </c>
      <c r="B6041">
        <v>1843462</v>
      </c>
      <c r="C6041" t="s">
        <v>794</v>
      </c>
      <c r="D6041" t="s">
        <v>37</v>
      </c>
      <c r="E6041" t="s">
        <v>38</v>
      </c>
      <c r="F6041" t="s">
        <v>33</v>
      </c>
      <c r="G6041" t="s">
        <v>12031</v>
      </c>
      <c r="I6041">
        <v>798</v>
      </c>
      <c r="J6041" t="s">
        <v>23</v>
      </c>
      <c r="K6041">
        <v>4.2</v>
      </c>
      <c r="L6041">
        <v>415</v>
      </c>
      <c r="M6041">
        <v>54.999999999999993</v>
      </c>
      <c r="N6041">
        <v>438.89999999999992</v>
      </c>
      <c r="O6041">
        <v>359</v>
      </c>
      <c r="P6041" t="str">
        <f>IF(Table1[[#This Row],[Discount %]]&gt;50,"High Discount","Low Discount")</f>
        <v>High Discount</v>
      </c>
    </row>
    <row r="6042" spans="1:16" x14ac:dyDescent="0.3">
      <c r="A6042" t="s">
        <v>12032</v>
      </c>
      <c r="B6042">
        <v>2145325</v>
      </c>
      <c r="C6042" t="s">
        <v>13</v>
      </c>
      <c r="D6042" t="s">
        <v>14</v>
      </c>
      <c r="E6042" t="s">
        <v>47</v>
      </c>
      <c r="F6042" t="s">
        <v>16</v>
      </c>
      <c r="G6042" t="s">
        <v>12033</v>
      </c>
      <c r="H6042">
        <v>1169</v>
      </c>
      <c r="I6042">
        <v>2599</v>
      </c>
      <c r="J6042" t="s">
        <v>18</v>
      </c>
      <c r="K6042">
        <v>4.0999999999999996</v>
      </c>
      <c r="L6042">
        <v>414</v>
      </c>
      <c r="M6042">
        <v>55.000000000000007</v>
      </c>
      <c r="N6042">
        <v>1429.4500000000003</v>
      </c>
      <c r="O6042">
        <v>1169</v>
      </c>
      <c r="P6042" t="str">
        <f>IF(Table1[[#This Row],[Discount %]]&gt;50,"High Discount","Low Discount")</f>
        <v>High Discount</v>
      </c>
    </row>
    <row r="6043" spans="1:16" x14ac:dyDescent="0.3">
      <c r="A6043" t="s">
        <v>12034</v>
      </c>
      <c r="B6043">
        <v>13249718</v>
      </c>
      <c r="C6043" t="s">
        <v>13</v>
      </c>
      <c r="D6043" t="s">
        <v>14</v>
      </c>
      <c r="E6043" t="s">
        <v>15</v>
      </c>
      <c r="F6043" t="s">
        <v>16</v>
      </c>
      <c r="G6043" t="s">
        <v>12035</v>
      </c>
      <c r="H6043">
        <v>879</v>
      </c>
      <c r="I6043">
        <v>2199</v>
      </c>
      <c r="J6043" t="s">
        <v>18</v>
      </c>
      <c r="K6043">
        <v>3.7</v>
      </c>
      <c r="L6043">
        <v>414</v>
      </c>
      <c r="M6043">
        <v>60.000000000000007</v>
      </c>
      <c r="N6043">
        <v>1319.4000000000003</v>
      </c>
      <c r="O6043">
        <v>879</v>
      </c>
      <c r="P6043" t="str">
        <f>IF(Table1[[#This Row],[Discount %]]&gt;50,"High Discount","Low Discount")</f>
        <v>High Discount</v>
      </c>
    </row>
    <row r="6044" spans="1:16" x14ac:dyDescent="0.3">
      <c r="A6044" t="s">
        <v>12036</v>
      </c>
      <c r="B6044">
        <v>13134638</v>
      </c>
      <c r="C6044" t="s">
        <v>56</v>
      </c>
      <c r="D6044" t="s">
        <v>14</v>
      </c>
      <c r="E6044" t="s">
        <v>15</v>
      </c>
      <c r="F6044" t="s">
        <v>16</v>
      </c>
      <c r="G6044" t="s">
        <v>3236</v>
      </c>
      <c r="H6044">
        <v>854</v>
      </c>
      <c r="I6044">
        <v>1899</v>
      </c>
      <c r="J6044" t="s">
        <v>18</v>
      </c>
      <c r="K6044">
        <v>3.8</v>
      </c>
      <c r="L6044">
        <v>414</v>
      </c>
      <c r="M6044">
        <v>55.000000000000007</v>
      </c>
      <c r="N6044">
        <v>1044.45</v>
      </c>
      <c r="O6044">
        <v>854</v>
      </c>
      <c r="P6044" t="str">
        <f>IF(Table1[[#This Row],[Discount %]]&gt;50,"High Discount","Low Discount")</f>
        <v>High Discount</v>
      </c>
    </row>
    <row r="6045" spans="1:16" x14ac:dyDescent="0.3">
      <c r="A6045" t="s">
        <v>12037</v>
      </c>
      <c r="B6045">
        <v>9966835</v>
      </c>
      <c r="C6045" t="s">
        <v>889</v>
      </c>
      <c r="D6045" t="s">
        <v>176</v>
      </c>
      <c r="E6045" t="s">
        <v>890</v>
      </c>
      <c r="F6045" t="s">
        <v>16</v>
      </c>
      <c r="G6045" t="s">
        <v>12038</v>
      </c>
      <c r="H6045">
        <v>629</v>
      </c>
      <c r="I6045">
        <v>1499</v>
      </c>
      <c r="J6045" t="s">
        <v>35</v>
      </c>
      <c r="K6045">
        <v>4.2</v>
      </c>
      <c r="L6045">
        <v>414</v>
      </c>
      <c r="M6045">
        <v>57.999999999999993</v>
      </c>
      <c r="N6045">
        <v>869.41999999999985</v>
      </c>
      <c r="O6045">
        <v>629</v>
      </c>
      <c r="P6045" t="str">
        <f>IF(Table1[[#This Row],[Discount %]]&gt;50,"High Discount","Low Discount")</f>
        <v>High Discount</v>
      </c>
    </row>
    <row r="6046" spans="1:16" x14ac:dyDescent="0.3">
      <c r="A6046" t="s">
        <v>12039</v>
      </c>
      <c r="B6046">
        <v>9656459</v>
      </c>
      <c r="C6046" t="s">
        <v>5823</v>
      </c>
      <c r="D6046" t="s">
        <v>86</v>
      </c>
      <c r="E6046" t="s">
        <v>38</v>
      </c>
      <c r="F6046" t="s">
        <v>16</v>
      </c>
      <c r="G6046" t="s">
        <v>12040</v>
      </c>
      <c r="H6046">
        <v>549</v>
      </c>
      <c r="I6046">
        <v>999</v>
      </c>
      <c r="J6046" t="s">
        <v>8410</v>
      </c>
      <c r="K6046">
        <v>4.4000000000000004</v>
      </c>
      <c r="L6046">
        <v>414</v>
      </c>
      <c r="M6046">
        <v>45</v>
      </c>
      <c r="N6046">
        <v>449.55</v>
      </c>
      <c r="O6046">
        <v>549</v>
      </c>
      <c r="P6046" t="str">
        <f>IF(Table1[[#This Row],[Discount %]]&gt;50,"High Discount","Low Discount")</f>
        <v>Low Discount</v>
      </c>
    </row>
    <row r="6047" spans="1:16" x14ac:dyDescent="0.3">
      <c r="A6047" t="s">
        <v>12041</v>
      </c>
      <c r="B6047">
        <v>12121348</v>
      </c>
      <c r="C6047" t="s">
        <v>13</v>
      </c>
      <c r="D6047" t="s">
        <v>25</v>
      </c>
      <c r="E6047" t="s">
        <v>38</v>
      </c>
      <c r="F6047" t="s">
        <v>16</v>
      </c>
      <c r="G6047" t="s">
        <v>12042</v>
      </c>
      <c r="H6047">
        <v>584</v>
      </c>
      <c r="I6047">
        <v>1299</v>
      </c>
      <c r="J6047" t="s">
        <v>40</v>
      </c>
      <c r="K6047">
        <v>4.3</v>
      </c>
      <c r="L6047">
        <v>414</v>
      </c>
      <c r="M6047">
        <v>55.000000000000007</v>
      </c>
      <c r="N6047">
        <v>714.45000000000016</v>
      </c>
      <c r="O6047">
        <v>584</v>
      </c>
      <c r="P6047" t="str">
        <f>IF(Table1[[#This Row],[Discount %]]&gt;50,"High Discount","Low Discount")</f>
        <v>High Discount</v>
      </c>
    </row>
    <row r="6048" spans="1:16" x14ac:dyDescent="0.3">
      <c r="A6048" t="s">
        <v>12043</v>
      </c>
      <c r="B6048">
        <v>11363768</v>
      </c>
      <c r="C6048" t="s">
        <v>149</v>
      </c>
      <c r="D6048" t="s">
        <v>25</v>
      </c>
      <c r="E6048" t="s">
        <v>38</v>
      </c>
      <c r="F6048" t="s">
        <v>16</v>
      </c>
      <c r="G6048" t="s">
        <v>12044</v>
      </c>
      <c r="H6048">
        <v>799</v>
      </c>
      <c r="I6048">
        <v>1599</v>
      </c>
      <c r="J6048" t="s">
        <v>35</v>
      </c>
      <c r="K6048">
        <v>4.4000000000000004</v>
      </c>
      <c r="L6048">
        <v>414</v>
      </c>
      <c r="M6048">
        <v>50</v>
      </c>
      <c r="N6048">
        <v>799.5</v>
      </c>
      <c r="O6048">
        <v>799</v>
      </c>
      <c r="P6048" t="str">
        <f>IF(Table1[[#This Row],[Discount %]]&gt;50,"High Discount","Low Discount")</f>
        <v>Low Discount</v>
      </c>
    </row>
    <row r="6049" spans="1:16" x14ac:dyDescent="0.3">
      <c r="A6049" t="s">
        <v>12045</v>
      </c>
      <c r="B6049">
        <v>12275262</v>
      </c>
      <c r="C6049" t="s">
        <v>149</v>
      </c>
      <c r="D6049" t="s">
        <v>25</v>
      </c>
      <c r="E6049" t="s">
        <v>26</v>
      </c>
      <c r="F6049" t="s">
        <v>16</v>
      </c>
      <c r="G6049" t="s">
        <v>12046</v>
      </c>
      <c r="H6049">
        <v>1429</v>
      </c>
      <c r="I6049">
        <v>2199</v>
      </c>
      <c r="J6049" t="s">
        <v>453</v>
      </c>
      <c r="K6049">
        <v>4.4000000000000004</v>
      </c>
      <c r="L6049">
        <v>414</v>
      </c>
      <c r="M6049">
        <v>35</v>
      </c>
      <c r="N6049">
        <v>769.65</v>
      </c>
      <c r="O6049">
        <v>1429</v>
      </c>
      <c r="P6049" t="str">
        <f>IF(Table1[[#This Row],[Discount %]]&gt;50,"High Discount","Low Discount")</f>
        <v>Low Discount</v>
      </c>
    </row>
    <row r="6050" spans="1:16" x14ac:dyDescent="0.3">
      <c r="A6050" t="s">
        <v>12047</v>
      </c>
      <c r="B6050">
        <v>10397925</v>
      </c>
      <c r="C6050" t="s">
        <v>13</v>
      </c>
      <c r="D6050" t="s">
        <v>25</v>
      </c>
      <c r="E6050" t="s">
        <v>26</v>
      </c>
      <c r="F6050" t="s">
        <v>16</v>
      </c>
      <c r="G6050" t="s">
        <v>12048</v>
      </c>
      <c r="I6050">
        <v>849</v>
      </c>
      <c r="J6050" t="s">
        <v>231</v>
      </c>
      <c r="K6050">
        <v>4.3</v>
      </c>
      <c r="L6050">
        <v>414</v>
      </c>
      <c r="M6050">
        <v>52</v>
      </c>
      <c r="N6050">
        <v>441.48</v>
      </c>
      <c r="O6050">
        <v>407</v>
      </c>
      <c r="P6050" t="str">
        <f>IF(Table1[[#This Row],[Discount %]]&gt;50,"High Discount","Low Discount")</f>
        <v>High Discount</v>
      </c>
    </row>
    <row r="6051" spans="1:16" x14ac:dyDescent="0.3">
      <c r="A6051" t="s">
        <v>12049</v>
      </c>
      <c r="B6051">
        <v>14572254</v>
      </c>
      <c r="C6051" t="s">
        <v>1590</v>
      </c>
      <c r="D6051" t="s">
        <v>68</v>
      </c>
      <c r="E6051" t="s">
        <v>43</v>
      </c>
      <c r="F6051" t="s">
        <v>33</v>
      </c>
      <c r="G6051" t="s">
        <v>12050</v>
      </c>
      <c r="H6051">
        <v>599</v>
      </c>
      <c r="I6051">
        <v>1199</v>
      </c>
      <c r="J6051" t="s">
        <v>101</v>
      </c>
      <c r="K6051">
        <v>4.4000000000000004</v>
      </c>
      <c r="L6051">
        <v>414</v>
      </c>
      <c r="M6051">
        <v>50</v>
      </c>
      <c r="N6051">
        <v>599.5</v>
      </c>
      <c r="O6051">
        <v>599</v>
      </c>
      <c r="P6051" t="str">
        <f>IF(Table1[[#This Row],[Discount %]]&gt;50,"High Discount","Low Discount")</f>
        <v>Low Discount</v>
      </c>
    </row>
    <row r="6052" spans="1:16" x14ac:dyDescent="0.3">
      <c r="A6052" t="s">
        <v>12051</v>
      </c>
      <c r="B6052">
        <v>10016723</v>
      </c>
      <c r="C6052" t="s">
        <v>81</v>
      </c>
      <c r="D6052" t="s">
        <v>68</v>
      </c>
      <c r="E6052" t="s">
        <v>131</v>
      </c>
      <c r="F6052" t="s">
        <v>33</v>
      </c>
      <c r="G6052" t="s">
        <v>12052</v>
      </c>
      <c r="H6052">
        <v>839</v>
      </c>
      <c r="I6052">
        <v>2399</v>
      </c>
      <c r="J6052" t="s">
        <v>35</v>
      </c>
      <c r="K6052">
        <v>3.9</v>
      </c>
      <c r="L6052">
        <v>414</v>
      </c>
      <c r="M6052">
        <v>64.999999999999986</v>
      </c>
      <c r="N6052">
        <v>1559.3499999999997</v>
      </c>
      <c r="O6052">
        <v>839</v>
      </c>
      <c r="P6052" t="str">
        <f>IF(Table1[[#This Row],[Discount %]]&gt;50,"High Discount","Low Discount")</f>
        <v>High Discount</v>
      </c>
    </row>
    <row r="6053" spans="1:16" x14ac:dyDescent="0.3">
      <c r="A6053" t="s">
        <v>12053</v>
      </c>
      <c r="B6053">
        <v>2703312</v>
      </c>
      <c r="C6053" t="s">
        <v>553</v>
      </c>
      <c r="D6053" t="s">
        <v>68</v>
      </c>
      <c r="E6053" t="s">
        <v>554</v>
      </c>
      <c r="F6053" t="s">
        <v>33</v>
      </c>
      <c r="G6053" t="s">
        <v>12054</v>
      </c>
      <c r="I6053">
        <v>599</v>
      </c>
      <c r="J6053" t="s">
        <v>23</v>
      </c>
      <c r="K6053">
        <v>4.5999999999999996</v>
      </c>
      <c r="L6053">
        <v>414</v>
      </c>
      <c r="M6053">
        <v>58</v>
      </c>
      <c r="N6053">
        <v>347.42</v>
      </c>
      <c r="O6053">
        <v>251</v>
      </c>
      <c r="P6053" t="str">
        <f>IF(Table1[[#This Row],[Discount %]]&gt;50,"High Discount","Low Discount")</f>
        <v>High Discount</v>
      </c>
    </row>
    <row r="6054" spans="1:16" x14ac:dyDescent="0.3">
      <c r="A6054" t="s">
        <v>12055</v>
      </c>
      <c r="B6054">
        <v>15034278</v>
      </c>
      <c r="C6054" t="s">
        <v>324</v>
      </c>
      <c r="D6054" t="s">
        <v>31</v>
      </c>
      <c r="E6054" t="s">
        <v>271</v>
      </c>
      <c r="F6054" t="s">
        <v>33</v>
      </c>
      <c r="G6054" t="s">
        <v>12056</v>
      </c>
      <c r="I6054">
        <v>428</v>
      </c>
      <c r="J6054" t="s">
        <v>327</v>
      </c>
      <c r="K6054">
        <v>4.3</v>
      </c>
      <c r="L6054">
        <v>414</v>
      </c>
      <c r="M6054">
        <v>44</v>
      </c>
      <c r="N6054">
        <v>188.32</v>
      </c>
      <c r="O6054">
        <v>239</v>
      </c>
      <c r="P6054" t="str">
        <f>IF(Table1[[#This Row],[Discount %]]&gt;50,"High Discount","Low Discount")</f>
        <v>Low Discount</v>
      </c>
    </row>
    <row r="6055" spans="1:16" x14ac:dyDescent="0.3">
      <c r="A6055" t="s">
        <v>12057</v>
      </c>
      <c r="B6055">
        <v>10939750</v>
      </c>
      <c r="C6055" t="s">
        <v>94</v>
      </c>
      <c r="D6055" t="s">
        <v>31</v>
      </c>
      <c r="E6055" t="s">
        <v>104</v>
      </c>
      <c r="F6055" t="s">
        <v>33</v>
      </c>
      <c r="G6055" t="s">
        <v>12058</v>
      </c>
      <c r="H6055">
        <v>175</v>
      </c>
      <c r="I6055">
        <v>599</v>
      </c>
      <c r="J6055" t="s">
        <v>366</v>
      </c>
      <c r="K6055">
        <v>4.3</v>
      </c>
      <c r="L6055">
        <v>414</v>
      </c>
      <c r="M6055">
        <v>70.784641068447414</v>
      </c>
      <c r="N6055">
        <v>424</v>
      </c>
      <c r="O6055">
        <v>175</v>
      </c>
      <c r="P6055" t="str">
        <f>IF(Table1[[#This Row],[Discount %]]&gt;50,"High Discount","Low Discount")</f>
        <v>High Discount</v>
      </c>
    </row>
    <row r="6056" spans="1:16" x14ac:dyDescent="0.3">
      <c r="A6056" t="s">
        <v>12059</v>
      </c>
      <c r="B6056">
        <v>4881845</v>
      </c>
      <c r="C6056" t="s">
        <v>59</v>
      </c>
      <c r="D6056" t="s">
        <v>60</v>
      </c>
      <c r="E6056" t="s">
        <v>281</v>
      </c>
      <c r="F6056" t="s">
        <v>33</v>
      </c>
      <c r="G6056" t="s">
        <v>12060</v>
      </c>
      <c r="H6056">
        <v>1249</v>
      </c>
      <c r="I6056">
        <v>2499</v>
      </c>
      <c r="J6056" t="s">
        <v>101</v>
      </c>
      <c r="K6056">
        <v>3.9</v>
      </c>
      <c r="L6056">
        <v>414</v>
      </c>
      <c r="M6056">
        <v>50</v>
      </c>
      <c r="N6056">
        <v>1249.5</v>
      </c>
      <c r="O6056">
        <v>1249</v>
      </c>
      <c r="P6056" t="str">
        <f>IF(Table1[[#This Row],[Discount %]]&gt;50,"High Discount","Low Discount")</f>
        <v>Low Discount</v>
      </c>
    </row>
    <row r="6057" spans="1:16" x14ac:dyDescent="0.3">
      <c r="A6057" t="s">
        <v>12061</v>
      </c>
      <c r="B6057">
        <v>9369961</v>
      </c>
      <c r="C6057" t="s">
        <v>85</v>
      </c>
      <c r="D6057" t="s">
        <v>37</v>
      </c>
      <c r="E6057" t="s">
        <v>47</v>
      </c>
      <c r="F6057" t="s">
        <v>33</v>
      </c>
      <c r="G6057" t="s">
        <v>12062</v>
      </c>
      <c r="I6057">
        <v>1099</v>
      </c>
      <c r="J6057" t="s">
        <v>2217</v>
      </c>
      <c r="K6057">
        <v>3.7</v>
      </c>
      <c r="L6057">
        <v>414</v>
      </c>
      <c r="M6057">
        <v>65</v>
      </c>
      <c r="N6057">
        <v>714.35</v>
      </c>
      <c r="O6057">
        <v>384</v>
      </c>
      <c r="P6057" t="str">
        <f>IF(Table1[[#This Row],[Discount %]]&gt;50,"High Discount","Low Discount")</f>
        <v>High Discount</v>
      </c>
    </row>
    <row r="6058" spans="1:16" x14ac:dyDescent="0.3">
      <c r="A6058" t="s">
        <v>12063</v>
      </c>
      <c r="B6058">
        <v>7207493</v>
      </c>
      <c r="C6058" t="s">
        <v>13</v>
      </c>
      <c r="D6058" t="s">
        <v>37</v>
      </c>
      <c r="E6058" t="s">
        <v>26</v>
      </c>
      <c r="F6058" t="s">
        <v>33</v>
      </c>
      <c r="G6058" t="s">
        <v>12064</v>
      </c>
      <c r="I6058">
        <v>1099</v>
      </c>
      <c r="J6058" t="s">
        <v>40</v>
      </c>
      <c r="K6058">
        <v>4.0999999999999996</v>
      </c>
      <c r="L6058">
        <v>414</v>
      </c>
      <c r="M6058">
        <v>30</v>
      </c>
      <c r="N6058">
        <v>329.7</v>
      </c>
      <c r="O6058">
        <v>769</v>
      </c>
      <c r="P6058" t="str">
        <f>IF(Table1[[#This Row],[Discount %]]&gt;50,"High Discount","Low Discount")</f>
        <v>Low Discount</v>
      </c>
    </row>
    <row r="6059" spans="1:16" x14ac:dyDescent="0.3">
      <c r="A6059" t="s">
        <v>12065</v>
      </c>
      <c r="B6059">
        <v>12800756</v>
      </c>
      <c r="C6059" t="s">
        <v>840</v>
      </c>
      <c r="D6059" t="s">
        <v>37</v>
      </c>
      <c r="E6059" t="s">
        <v>43</v>
      </c>
      <c r="F6059" t="s">
        <v>33</v>
      </c>
      <c r="G6059" t="s">
        <v>12066</v>
      </c>
      <c r="I6059">
        <v>1479</v>
      </c>
      <c r="J6059" t="s">
        <v>23</v>
      </c>
      <c r="K6059">
        <v>4.2</v>
      </c>
      <c r="L6059">
        <v>414</v>
      </c>
      <c r="M6059">
        <v>48</v>
      </c>
      <c r="N6059">
        <v>709.92</v>
      </c>
      <c r="O6059">
        <v>769</v>
      </c>
      <c r="P6059" t="str">
        <f>IF(Table1[[#This Row],[Discount %]]&gt;50,"High Discount","Low Discount")</f>
        <v>Low Discount</v>
      </c>
    </row>
    <row r="6060" spans="1:16" x14ac:dyDescent="0.3">
      <c r="A6060" t="s">
        <v>12067</v>
      </c>
      <c r="B6060">
        <v>1644118</v>
      </c>
      <c r="C6060" t="s">
        <v>300</v>
      </c>
      <c r="D6060" t="s">
        <v>37</v>
      </c>
      <c r="E6060" t="s">
        <v>168</v>
      </c>
      <c r="F6060" t="s">
        <v>33</v>
      </c>
      <c r="G6060" t="s">
        <v>12068</v>
      </c>
      <c r="I6060">
        <v>1799</v>
      </c>
      <c r="J6060" t="s">
        <v>35</v>
      </c>
      <c r="K6060">
        <v>3.8</v>
      </c>
      <c r="L6060">
        <v>414</v>
      </c>
      <c r="M6060">
        <v>60.000000000000007</v>
      </c>
      <c r="N6060">
        <v>1079.4000000000001</v>
      </c>
      <c r="O6060">
        <v>719</v>
      </c>
      <c r="P6060" t="str">
        <f>IF(Table1[[#This Row],[Discount %]]&gt;50,"High Discount","Low Discount")</f>
        <v>High Discount</v>
      </c>
    </row>
    <row r="6061" spans="1:16" x14ac:dyDescent="0.3">
      <c r="A6061" t="s">
        <v>12069</v>
      </c>
      <c r="B6061">
        <v>2169964</v>
      </c>
      <c r="C6061" t="s">
        <v>321</v>
      </c>
      <c r="D6061" t="s">
        <v>37</v>
      </c>
      <c r="E6061" t="s">
        <v>15</v>
      </c>
      <c r="F6061" t="s">
        <v>33</v>
      </c>
      <c r="G6061" t="s">
        <v>12070</v>
      </c>
      <c r="I6061">
        <v>1899</v>
      </c>
      <c r="J6061" t="s">
        <v>118</v>
      </c>
      <c r="K6061">
        <v>3.9</v>
      </c>
      <c r="L6061">
        <v>414</v>
      </c>
      <c r="M6061">
        <v>60.000000000000007</v>
      </c>
      <c r="N6061">
        <v>1139.4000000000001</v>
      </c>
      <c r="O6061">
        <v>759</v>
      </c>
      <c r="P6061" t="str">
        <f>IF(Table1[[#This Row],[Discount %]]&gt;50,"High Discount","Low Discount")</f>
        <v>High Discount</v>
      </c>
    </row>
    <row r="6062" spans="1:16" x14ac:dyDescent="0.3">
      <c r="A6062" t="s">
        <v>12071</v>
      </c>
      <c r="B6062">
        <v>1943440</v>
      </c>
      <c r="C6062" t="s">
        <v>13</v>
      </c>
      <c r="D6062" t="s">
        <v>37</v>
      </c>
      <c r="E6062" t="s">
        <v>168</v>
      </c>
      <c r="F6062" t="s">
        <v>33</v>
      </c>
      <c r="G6062" t="s">
        <v>12072</v>
      </c>
      <c r="I6062">
        <v>2899</v>
      </c>
      <c r="J6062" t="s">
        <v>101</v>
      </c>
      <c r="K6062">
        <v>4.0999999999999996</v>
      </c>
      <c r="L6062">
        <v>414</v>
      </c>
      <c r="M6062">
        <v>65</v>
      </c>
      <c r="N6062">
        <v>1884.35</v>
      </c>
      <c r="O6062">
        <v>1014</v>
      </c>
      <c r="P6062" t="str">
        <f>IF(Table1[[#This Row],[Discount %]]&gt;50,"High Discount","Low Discount")</f>
        <v>High Discount</v>
      </c>
    </row>
    <row r="6063" spans="1:16" x14ac:dyDescent="0.3">
      <c r="A6063" t="s">
        <v>12073</v>
      </c>
      <c r="B6063">
        <v>12193628</v>
      </c>
      <c r="C6063" t="s">
        <v>13</v>
      </c>
      <c r="D6063" t="s">
        <v>37</v>
      </c>
      <c r="E6063" t="s">
        <v>38</v>
      </c>
      <c r="F6063" t="s">
        <v>33</v>
      </c>
      <c r="G6063" t="s">
        <v>12074</v>
      </c>
      <c r="I6063">
        <v>899</v>
      </c>
      <c r="J6063" t="s">
        <v>40</v>
      </c>
      <c r="K6063">
        <v>3.9</v>
      </c>
      <c r="L6063">
        <v>414</v>
      </c>
      <c r="M6063">
        <v>40</v>
      </c>
      <c r="N6063">
        <v>359.6</v>
      </c>
      <c r="O6063">
        <v>539</v>
      </c>
      <c r="P6063" t="str">
        <f>IF(Table1[[#This Row],[Discount %]]&gt;50,"High Discount","Low Discount")</f>
        <v>Low Discount</v>
      </c>
    </row>
    <row r="6064" spans="1:16" x14ac:dyDescent="0.3">
      <c r="A6064" t="s">
        <v>12075</v>
      </c>
      <c r="B6064">
        <v>7206136</v>
      </c>
      <c r="C6064" t="s">
        <v>51</v>
      </c>
      <c r="D6064" t="s">
        <v>37</v>
      </c>
      <c r="E6064" t="s">
        <v>43</v>
      </c>
      <c r="F6064" t="s">
        <v>33</v>
      </c>
      <c r="G6064" t="s">
        <v>12076</v>
      </c>
      <c r="I6064">
        <v>995</v>
      </c>
      <c r="J6064" t="s">
        <v>23</v>
      </c>
      <c r="K6064">
        <v>3.2</v>
      </c>
      <c r="L6064">
        <v>414</v>
      </c>
      <c r="M6064">
        <v>58.000000000000007</v>
      </c>
      <c r="N6064">
        <v>577.1</v>
      </c>
      <c r="O6064">
        <v>417</v>
      </c>
      <c r="P6064" t="str">
        <f>IF(Table1[[#This Row],[Discount %]]&gt;50,"High Discount","Low Discount")</f>
        <v>High Discount</v>
      </c>
    </row>
    <row r="6065" spans="1:16" x14ac:dyDescent="0.3">
      <c r="A6065" t="s">
        <v>12077</v>
      </c>
      <c r="B6065">
        <v>11144304</v>
      </c>
      <c r="C6065" t="s">
        <v>42</v>
      </c>
      <c r="D6065" t="s">
        <v>37</v>
      </c>
      <c r="E6065" t="s">
        <v>43</v>
      </c>
      <c r="F6065" t="s">
        <v>33</v>
      </c>
      <c r="G6065" t="s">
        <v>12078</v>
      </c>
      <c r="I6065">
        <v>999</v>
      </c>
      <c r="J6065" t="s">
        <v>40</v>
      </c>
      <c r="K6065">
        <v>4</v>
      </c>
      <c r="L6065">
        <v>414</v>
      </c>
      <c r="M6065">
        <v>55.000000000000007</v>
      </c>
      <c r="N6065">
        <v>549.45000000000005</v>
      </c>
      <c r="O6065">
        <v>449</v>
      </c>
      <c r="P6065" t="str">
        <f>IF(Table1[[#This Row],[Discount %]]&gt;50,"High Discount","Low Discount")</f>
        <v>High Discount</v>
      </c>
    </row>
    <row r="6066" spans="1:16" x14ac:dyDescent="0.3">
      <c r="A6066" t="s">
        <v>12079</v>
      </c>
      <c r="B6066">
        <v>10046867</v>
      </c>
      <c r="C6066" t="s">
        <v>13</v>
      </c>
      <c r="D6066" t="s">
        <v>14</v>
      </c>
      <c r="E6066" t="s">
        <v>15</v>
      </c>
      <c r="F6066" t="s">
        <v>16</v>
      </c>
      <c r="G6066" t="s">
        <v>2592</v>
      </c>
      <c r="I6066">
        <v>1799</v>
      </c>
      <c r="J6066" t="s">
        <v>18</v>
      </c>
      <c r="K6066">
        <v>3.7</v>
      </c>
      <c r="L6066">
        <v>413</v>
      </c>
      <c r="M6066">
        <v>52</v>
      </c>
      <c r="N6066">
        <v>935.48</v>
      </c>
      <c r="O6066">
        <v>863</v>
      </c>
      <c r="P6066" t="str">
        <f>IF(Table1[[#This Row],[Discount %]]&gt;50,"High Discount","Low Discount")</f>
        <v>High Discount</v>
      </c>
    </row>
    <row r="6067" spans="1:16" x14ac:dyDescent="0.3">
      <c r="A6067" t="s">
        <v>12080</v>
      </c>
      <c r="B6067">
        <v>8673305</v>
      </c>
      <c r="C6067" t="s">
        <v>149</v>
      </c>
      <c r="D6067" t="s">
        <v>14</v>
      </c>
      <c r="E6067" t="s">
        <v>15</v>
      </c>
      <c r="F6067" t="s">
        <v>16</v>
      </c>
      <c r="G6067" t="s">
        <v>241</v>
      </c>
      <c r="H6067">
        <v>1299</v>
      </c>
      <c r="I6067">
        <v>2599</v>
      </c>
      <c r="J6067" t="s">
        <v>151</v>
      </c>
      <c r="K6067">
        <v>4.0999999999999996</v>
      </c>
      <c r="L6067">
        <v>413</v>
      </c>
      <c r="M6067">
        <v>50</v>
      </c>
      <c r="N6067">
        <v>1299.5</v>
      </c>
      <c r="O6067">
        <v>1299</v>
      </c>
      <c r="P6067" t="str">
        <f>IF(Table1[[#This Row],[Discount %]]&gt;50,"High Discount","Low Discount")</f>
        <v>Low Discount</v>
      </c>
    </row>
    <row r="6068" spans="1:16" x14ac:dyDescent="0.3">
      <c r="A6068" t="s">
        <v>12081</v>
      </c>
      <c r="B6068">
        <v>11354724</v>
      </c>
      <c r="C6068" t="s">
        <v>13</v>
      </c>
      <c r="D6068" t="s">
        <v>14</v>
      </c>
      <c r="E6068" t="s">
        <v>47</v>
      </c>
      <c r="F6068" t="s">
        <v>16</v>
      </c>
      <c r="G6068" t="s">
        <v>9643</v>
      </c>
      <c r="H6068">
        <v>944</v>
      </c>
      <c r="I6068">
        <v>2099</v>
      </c>
      <c r="J6068" t="s">
        <v>18</v>
      </c>
      <c r="K6068">
        <v>4</v>
      </c>
      <c r="L6068">
        <v>413</v>
      </c>
      <c r="M6068">
        <v>55.000000000000007</v>
      </c>
      <c r="N6068">
        <v>1154.45</v>
      </c>
      <c r="O6068">
        <v>944</v>
      </c>
      <c r="P6068" t="str">
        <f>IF(Table1[[#This Row],[Discount %]]&gt;50,"High Discount","Low Discount")</f>
        <v>High Discount</v>
      </c>
    </row>
    <row r="6069" spans="1:16" x14ac:dyDescent="0.3">
      <c r="A6069" t="s">
        <v>12082</v>
      </c>
      <c r="B6069">
        <v>13077150</v>
      </c>
      <c r="C6069" t="s">
        <v>42</v>
      </c>
      <c r="D6069" t="s">
        <v>14</v>
      </c>
      <c r="E6069" t="s">
        <v>15</v>
      </c>
      <c r="F6069" t="s">
        <v>16</v>
      </c>
      <c r="G6069" t="s">
        <v>2742</v>
      </c>
      <c r="H6069">
        <v>599</v>
      </c>
      <c r="I6069">
        <v>1499</v>
      </c>
      <c r="J6069" t="s">
        <v>18</v>
      </c>
      <c r="K6069">
        <v>3.8</v>
      </c>
      <c r="L6069">
        <v>413</v>
      </c>
      <c r="M6069">
        <v>60</v>
      </c>
      <c r="N6069">
        <v>899.4</v>
      </c>
      <c r="O6069">
        <v>599</v>
      </c>
      <c r="P6069" t="str">
        <f>IF(Table1[[#This Row],[Discount %]]&gt;50,"High Discount","Low Discount")</f>
        <v>High Discount</v>
      </c>
    </row>
    <row r="6070" spans="1:16" x14ac:dyDescent="0.3">
      <c r="A6070" t="s">
        <v>12083</v>
      </c>
      <c r="B6070">
        <v>11863880</v>
      </c>
      <c r="C6070" t="s">
        <v>324</v>
      </c>
      <c r="D6070" t="s">
        <v>60</v>
      </c>
      <c r="E6070" t="s">
        <v>38</v>
      </c>
      <c r="F6070" t="s">
        <v>16</v>
      </c>
      <c r="G6070" t="s">
        <v>12084</v>
      </c>
      <c r="I6070">
        <v>499</v>
      </c>
      <c r="J6070" t="s">
        <v>327</v>
      </c>
      <c r="K6070">
        <v>4.5</v>
      </c>
      <c r="L6070">
        <v>413</v>
      </c>
      <c r="M6070">
        <v>50</v>
      </c>
      <c r="N6070">
        <v>249.5</v>
      </c>
      <c r="O6070">
        <v>249</v>
      </c>
      <c r="P6070" t="str">
        <f>IF(Table1[[#This Row],[Discount %]]&gt;50,"High Discount","Low Discount")</f>
        <v>Low Discount</v>
      </c>
    </row>
    <row r="6071" spans="1:16" x14ac:dyDescent="0.3">
      <c r="A6071" t="s">
        <v>12085</v>
      </c>
      <c r="B6071">
        <v>12918928</v>
      </c>
      <c r="C6071" t="s">
        <v>13</v>
      </c>
      <c r="D6071" t="s">
        <v>25</v>
      </c>
      <c r="E6071" t="s">
        <v>26</v>
      </c>
      <c r="F6071" t="s">
        <v>16</v>
      </c>
      <c r="G6071" t="s">
        <v>11300</v>
      </c>
      <c r="H6071">
        <v>479</v>
      </c>
      <c r="I6071">
        <v>1199</v>
      </c>
      <c r="J6071" t="s">
        <v>231</v>
      </c>
      <c r="K6071">
        <v>4.3</v>
      </c>
      <c r="L6071">
        <v>413</v>
      </c>
      <c r="M6071">
        <v>60</v>
      </c>
      <c r="N6071">
        <v>719.4</v>
      </c>
      <c r="O6071">
        <v>479</v>
      </c>
      <c r="P6071" t="str">
        <f>IF(Table1[[#This Row],[Discount %]]&gt;50,"High Discount","Low Discount")</f>
        <v>High Discount</v>
      </c>
    </row>
    <row r="6072" spans="1:16" x14ac:dyDescent="0.3">
      <c r="A6072" t="s">
        <v>12086</v>
      </c>
      <c r="B6072">
        <v>11315400</v>
      </c>
      <c r="C6072" t="s">
        <v>46</v>
      </c>
      <c r="D6072" t="s">
        <v>25</v>
      </c>
      <c r="E6072" t="s">
        <v>26</v>
      </c>
      <c r="F6072" t="s">
        <v>16</v>
      </c>
      <c r="G6072" t="s">
        <v>1639</v>
      </c>
      <c r="H6072">
        <v>519</v>
      </c>
      <c r="I6072">
        <v>1299</v>
      </c>
      <c r="J6072" t="s">
        <v>79</v>
      </c>
      <c r="K6072">
        <v>4.4000000000000004</v>
      </c>
      <c r="L6072">
        <v>413</v>
      </c>
      <c r="M6072">
        <v>60</v>
      </c>
      <c r="N6072">
        <v>779.4</v>
      </c>
      <c r="O6072">
        <v>519</v>
      </c>
      <c r="P6072" t="str">
        <f>IF(Table1[[#This Row],[Discount %]]&gt;50,"High Discount","Low Discount")</f>
        <v>High Discount</v>
      </c>
    </row>
    <row r="6073" spans="1:16" x14ac:dyDescent="0.3">
      <c r="A6073" t="s">
        <v>12087</v>
      </c>
      <c r="B6073">
        <v>14067784</v>
      </c>
      <c r="C6073" t="s">
        <v>46</v>
      </c>
      <c r="D6073" t="s">
        <v>25</v>
      </c>
      <c r="E6073" t="s">
        <v>26</v>
      </c>
      <c r="F6073" t="s">
        <v>16</v>
      </c>
      <c r="G6073" t="s">
        <v>12088</v>
      </c>
      <c r="H6073">
        <v>674</v>
      </c>
      <c r="I6073">
        <v>1349</v>
      </c>
      <c r="J6073" t="s">
        <v>79</v>
      </c>
      <c r="K6073">
        <v>4</v>
      </c>
      <c r="L6073">
        <v>413</v>
      </c>
      <c r="M6073">
        <v>50</v>
      </c>
      <c r="N6073">
        <v>674.5</v>
      </c>
      <c r="O6073">
        <v>674</v>
      </c>
      <c r="P6073" t="str">
        <f>IF(Table1[[#This Row],[Discount %]]&gt;50,"High Discount","Low Discount")</f>
        <v>Low Discount</v>
      </c>
    </row>
    <row r="6074" spans="1:16" x14ac:dyDescent="0.3">
      <c r="A6074" t="s">
        <v>12089</v>
      </c>
      <c r="B6074">
        <v>2175462</v>
      </c>
      <c r="C6074" t="s">
        <v>192</v>
      </c>
      <c r="D6074" t="s">
        <v>25</v>
      </c>
      <c r="E6074" t="s">
        <v>281</v>
      </c>
      <c r="F6074" t="s">
        <v>16</v>
      </c>
      <c r="G6074" t="s">
        <v>12090</v>
      </c>
      <c r="H6074">
        <v>549</v>
      </c>
      <c r="I6074">
        <v>2199</v>
      </c>
      <c r="J6074" t="s">
        <v>23</v>
      </c>
      <c r="K6074">
        <v>3.7</v>
      </c>
      <c r="L6074">
        <v>413</v>
      </c>
      <c r="M6074">
        <v>75</v>
      </c>
      <c r="N6074">
        <v>1649.25</v>
      </c>
      <c r="O6074">
        <v>549</v>
      </c>
      <c r="P6074" t="str">
        <f>IF(Table1[[#This Row],[Discount %]]&gt;50,"High Discount","Low Discount")</f>
        <v>High Discount</v>
      </c>
    </row>
    <row r="6075" spans="1:16" x14ac:dyDescent="0.3">
      <c r="A6075" t="s">
        <v>12091</v>
      </c>
      <c r="B6075">
        <v>6832607</v>
      </c>
      <c r="C6075" t="s">
        <v>149</v>
      </c>
      <c r="D6075" t="s">
        <v>25</v>
      </c>
      <c r="E6075" t="s">
        <v>26</v>
      </c>
      <c r="F6075" t="s">
        <v>16</v>
      </c>
      <c r="G6075" t="s">
        <v>12092</v>
      </c>
      <c r="H6075">
        <v>1499</v>
      </c>
      <c r="I6075">
        <v>2999</v>
      </c>
      <c r="J6075" t="s">
        <v>453</v>
      </c>
      <c r="K6075">
        <v>4.0999999999999996</v>
      </c>
      <c r="L6075">
        <v>413</v>
      </c>
      <c r="M6075">
        <v>50</v>
      </c>
      <c r="N6075">
        <v>1499.5</v>
      </c>
      <c r="O6075">
        <v>1499</v>
      </c>
      <c r="P6075" t="str">
        <f>IF(Table1[[#This Row],[Discount %]]&gt;50,"High Discount","Low Discount")</f>
        <v>Low Discount</v>
      </c>
    </row>
    <row r="6076" spans="1:16" x14ac:dyDescent="0.3">
      <c r="A6076" t="s">
        <v>12093</v>
      </c>
      <c r="B6076">
        <v>10258291</v>
      </c>
      <c r="C6076" t="s">
        <v>794</v>
      </c>
      <c r="D6076" t="s">
        <v>25</v>
      </c>
      <c r="E6076" t="s">
        <v>38</v>
      </c>
      <c r="F6076" t="s">
        <v>16</v>
      </c>
      <c r="G6076" t="s">
        <v>12094</v>
      </c>
      <c r="H6076">
        <v>399</v>
      </c>
      <c r="I6076">
        <v>798</v>
      </c>
      <c r="J6076" t="s">
        <v>35</v>
      </c>
      <c r="K6076">
        <v>3.9</v>
      </c>
      <c r="L6076">
        <v>413</v>
      </c>
      <c r="M6076">
        <v>50</v>
      </c>
      <c r="N6076">
        <v>399</v>
      </c>
      <c r="O6076">
        <v>399</v>
      </c>
      <c r="P6076" t="str">
        <f>IF(Table1[[#This Row],[Discount %]]&gt;50,"High Discount","Low Discount")</f>
        <v>Low Discount</v>
      </c>
    </row>
    <row r="6077" spans="1:16" x14ac:dyDescent="0.3">
      <c r="A6077" t="s">
        <v>12095</v>
      </c>
      <c r="B6077">
        <v>8802657</v>
      </c>
      <c r="C6077" t="s">
        <v>85</v>
      </c>
      <c r="D6077" t="s">
        <v>68</v>
      </c>
      <c r="E6077" t="s">
        <v>340</v>
      </c>
      <c r="F6077" t="s">
        <v>33</v>
      </c>
      <c r="G6077" t="s">
        <v>12096</v>
      </c>
      <c r="H6077">
        <v>674</v>
      </c>
      <c r="I6077">
        <v>1499</v>
      </c>
      <c r="J6077" t="s">
        <v>88</v>
      </c>
      <c r="K6077">
        <v>4.0999999999999996</v>
      </c>
      <c r="L6077">
        <v>413</v>
      </c>
      <c r="M6077">
        <v>55.000000000000007</v>
      </c>
      <c r="N6077">
        <v>824.45000000000016</v>
      </c>
      <c r="O6077">
        <v>674</v>
      </c>
      <c r="P6077" t="str">
        <f>IF(Table1[[#This Row],[Discount %]]&gt;50,"High Discount","Low Discount")</f>
        <v>High Discount</v>
      </c>
    </row>
    <row r="6078" spans="1:16" x14ac:dyDescent="0.3">
      <c r="A6078" t="s">
        <v>12097</v>
      </c>
      <c r="B6078">
        <v>12768526</v>
      </c>
      <c r="C6078" t="s">
        <v>6507</v>
      </c>
      <c r="D6078" t="s">
        <v>68</v>
      </c>
      <c r="E6078" t="s">
        <v>69</v>
      </c>
      <c r="F6078" t="s">
        <v>33</v>
      </c>
      <c r="G6078" t="s">
        <v>12098</v>
      </c>
      <c r="H6078">
        <v>1109</v>
      </c>
      <c r="I6078">
        <v>2999</v>
      </c>
      <c r="J6078" t="s">
        <v>101</v>
      </c>
      <c r="K6078">
        <v>4.4000000000000004</v>
      </c>
      <c r="L6078">
        <v>413</v>
      </c>
      <c r="M6078">
        <v>63</v>
      </c>
      <c r="N6078">
        <v>1889.37</v>
      </c>
      <c r="O6078">
        <v>1109</v>
      </c>
      <c r="P6078" t="str">
        <f>IF(Table1[[#This Row],[Discount %]]&gt;50,"High Discount","Low Discount")</f>
        <v>High Discount</v>
      </c>
    </row>
    <row r="6079" spans="1:16" x14ac:dyDescent="0.3">
      <c r="A6079" t="s">
        <v>12099</v>
      </c>
      <c r="B6079">
        <v>11244978</v>
      </c>
      <c r="C6079" t="s">
        <v>1316</v>
      </c>
      <c r="D6079" t="s">
        <v>68</v>
      </c>
      <c r="E6079" t="s">
        <v>295</v>
      </c>
      <c r="F6079" t="s">
        <v>33</v>
      </c>
      <c r="G6079" t="s">
        <v>12100</v>
      </c>
      <c r="H6079">
        <v>999</v>
      </c>
      <c r="I6079">
        <v>3999</v>
      </c>
      <c r="J6079" t="s">
        <v>145</v>
      </c>
      <c r="K6079">
        <v>4.0999999999999996</v>
      </c>
      <c r="L6079">
        <v>413</v>
      </c>
      <c r="M6079">
        <v>75</v>
      </c>
      <c r="N6079">
        <v>2999.25</v>
      </c>
      <c r="O6079">
        <v>999</v>
      </c>
      <c r="P6079" t="str">
        <f>IF(Table1[[#This Row],[Discount %]]&gt;50,"High Discount","Low Discount")</f>
        <v>High Discount</v>
      </c>
    </row>
    <row r="6080" spans="1:16" x14ac:dyDescent="0.3">
      <c r="A6080" t="s">
        <v>12101</v>
      </c>
      <c r="B6080">
        <v>13703708</v>
      </c>
      <c r="C6080" t="s">
        <v>507</v>
      </c>
      <c r="D6080" t="s">
        <v>68</v>
      </c>
      <c r="E6080" t="s">
        <v>69</v>
      </c>
      <c r="F6080" t="s">
        <v>33</v>
      </c>
      <c r="G6080" t="s">
        <v>12102</v>
      </c>
      <c r="H6080">
        <v>1259</v>
      </c>
      <c r="I6080">
        <v>4199</v>
      </c>
      <c r="J6080" t="s">
        <v>35</v>
      </c>
      <c r="K6080">
        <v>3.9</v>
      </c>
      <c r="L6080">
        <v>413</v>
      </c>
      <c r="M6080">
        <v>70</v>
      </c>
      <c r="N6080">
        <v>2939.3</v>
      </c>
      <c r="O6080">
        <v>1259</v>
      </c>
      <c r="P6080" t="str">
        <f>IF(Table1[[#This Row],[Discount %]]&gt;50,"High Discount","Low Discount")</f>
        <v>High Discount</v>
      </c>
    </row>
    <row r="6081" spans="1:16" x14ac:dyDescent="0.3">
      <c r="A6081" t="s">
        <v>12103</v>
      </c>
      <c r="B6081">
        <v>14577420</v>
      </c>
      <c r="C6081" t="s">
        <v>12104</v>
      </c>
      <c r="D6081" t="s">
        <v>68</v>
      </c>
      <c r="E6081" t="s">
        <v>69</v>
      </c>
      <c r="F6081" t="s">
        <v>33</v>
      </c>
      <c r="G6081" t="s">
        <v>12105</v>
      </c>
      <c r="H6081">
        <v>1574</v>
      </c>
      <c r="I6081">
        <v>4499</v>
      </c>
      <c r="J6081" t="s">
        <v>212</v>
      </c>
      <c r="K6081">
        <v>4.0999999999999996</v>
      </c>
      <c r="L6081">
        <v>413</v>
      </c>
      <c r="M6081">
        <v>65</v>
      </c>
      <c r="N6081">
        <v>2924.35</v>
      </c>
      <c r="O6081">
        <v>1574</v>
      </c>
      <c r="P6081" t="str">
        <f>IF(Table1[[#This Row],[Discount %]]&gt;50,"High Discount","Low Discount")</f>
        <v>High Discount</v>
      </c>
    </row>
    <row r="6082" spans="1:16" x14ac:dyDescent="0.3">
      <c r="A6082" t="s">
        <v>12106</v>
      </c>
      <c r="B6082">
        <v>15145696</v>
      </c>
      <c r="C6082" t="s">
        <v>56</v>
      </c>
      <c r="D6082" t="s">
        <v>68</v>
      </c>
      <c r="E6082" t="s">
        <v>82</v>
      </c>
      <c r="F6082" t="s">
        <v>33</v>
      </c>
      <c r="G6082" t="s">
        <v>12107</v>
      </c>
      <c r="H6082">
        <v>549</v>
      </c>
      <c r="I6082">
        <v>999</v>
      </c>
      <c r="J6082" t="s">
        <v>88</v>
      </c>
      <c r="K6082">
        <v>3.5</v>
      </c>
      <c r="L6082">
        <v>413</v>
      </c>
      <c r="M6082">
        <v>45</v>
      </c>
      <c r="N6082">
        <v>449.55</v>
      </c>
      <c r="O6082">
        <v>549</v>
      </c>
      <c r="P6082" t="str">
        <f>IF(Table1[[#This Row],[Discount %]]&gt;50,"High Discount","Low Discount")</f>
        <v>Low Discount</v>
      </c>
    </row>
    <row r="6083" spans="1:16" x14ac:dyDescent="0.3">
      <c r="A6083" t="s">
        <v>12108</v>
      </c>
      <c r="B6083">
        <v>12185222</v>
      </c>
      <c r="C6083" t="s">
        <v>94</v>
      </c>
      <c r="D6083" t="s">
        <v>31</v>
      </c>
      <c r="E6083" t="s">
        <v>486</v>
      </c>
      <c r="F6083" t="s">
        <v>33</v>
      </c>
      <c r="G6083" t="s">
        <v>12109</v>
      </c>
      <c r="H6083">
        <v>419</v>
      </c>
      <c r="I6083">
        <v>1399</v>
      </c>
      <c r="J6083" t="s">
        <v>35</v>
      </c>
      <c r="K6083">
        <v>4.2</v>
      </c>
      <c r="L6083">
        <v>413</v>
      </c>
      <c r="M6083">
        <v>70</v>
      </c>
      <c r="N6083">
        <v>979.3</v>
      </c>
      <c r="O6083">
        <v>419</v>
      </c>
      <c r="P6083" t="str">
        <f>IF(Table1[[#This Row],[Discount %]]&gt;50,"High Discount","Low Discount")</f>
        <v>High Discount</v>
      </c>
    </row>
    <row r="6084" spans="1:16" x14ac:dyDescent="0.3">
      <c r="A6084" t="s">
        <v>12110</v>
      </c>
      <c r="B6084">
        <v>13745708</v>
      </c>
      <c r="C6084" t="s">
        <v>94</v>
      </c>
      <c r="D6084" t="s">
        <v>31</v>
      </c>
      <c r="E6084" t="s">
        <v>271</v>
      </c>
      <c r="F6084" t="s">
        <v>33</v>
      </c>
      <c r="G6084" t="s">
        <v>12111</v>
      </c>
      <c r="H6084">
        <v>319</v>
      </c>
      <c r="I6084">
        <v>799</v>
      </c>
      <c r="J6084" t="s">
        <v>23</v>
      </c>
      <c r="K6084">
        <v>4.4000000000000004</v>
      </c>
      <c r="L6084">
        <v>413</v>
      </c>
      <c r="M6084">
        <v>60</v>
      </c>
      <c r="N6084">
        <v>479.4</v>
      </c>
      <c r="O6084">
        <v>319</v>
      </c>
      <c r="P6084" t="str">
        <f>IF(Table1[[#This Row],[Discount %]]&gt;50,"High Discount","Low Discount")</f>
        <v>High Discount</v>
      </c>
    </row>
    <row r="6085" spans="1:16" x14ac:dyDescent="0.3">
      <c r="A6085" t="s">
        <v>12112</v>
      </c>
      <c r="B6085">
        <v>14917776</v>
      </c>
      <c r="C6085" t="s">
        <v>94</v>
      </c>
      <c r="D6085" t="s">
        <v>31</v>
      </c>
      <c r="E6085" t="s">
        <v>271</v>
      </c>
      <c r="F6085" t="s">
        <v>33</v>
      </c>
      <c r="G6085" t="s">
        <v>12113</v>
      </c>
      <c r="H6085">
        <v>399</v>
      </c>
      <c r="I6085">
        <v>999</v>
      </c>
      <c r="J6085" t="s">
        <v>23</v>
      </c>
      <c r="K6085">
        <v>4.3</v>
      </c>
      <c r="L6085">
        <v>413</v>
      </c>
      <c r="M6085">
        <v>60</v>
      </c>
      <c r="N6085">
        <v>599.4</v>
      </c>
      <c r="O6085">
        <v>399</v>
      </c>
      <c r="P6085" t="str">
        <f>IF(Table1[[#This Row],[Discount %]]&gt;50,"High Discount","Low Discount")</f>
        <v>High Discount</v>
      </c>
    </row>
    <row r="6086" spans="1:16" x14ac:dyDescent="0.3">
      <c r="A6086" t="s">
        <v>12114</v>
      </c>
      <c r="B6086">
        <v>11692330</v>
      </c>
      <c r="C6086" t="s">
        <v>56</v>
      </c>
      <c r="D6086" t="s">
        <v>86</v>
      </c>
      <c r="E6086" t="s">
        <v>131</v>
      </c>
      <c r="F6086" t="s">
        <v>33</v>
      </c>
      <c r="G6086" t="s">
        <v>12115</v>
      </c>
      <c r="H6086">
        <v>1049</v>
      </c>
      <c r="I6086">
        <v>3499</v>
      </c>
      <c r="J6086" t="s">
        <v>101</v>
      </c>
      <c r="K6086">
        <v>4.4000000000000004</v>
      </c>
      <c r="L6086">
        <v>413</v>
      </c>
      <c r="M6086">
        <v>70</v>
      </c>
      <c r="N6086">
        <v>2449.3000000000002</v>
      </c>
      <c r="O6086">
        <v>1049</v>
      </c>
      <c r="P6086" t="str">
        <f>IF(Table1[[#This Row],[Discount %]]&gt;50,"High Discount","Low Discount")</f>
        <v>High Discount</v>
      </c>
    </row>
    <row r="6087" spans="1:16" x14ac:dyDescent="0.3">
      <c r="A6087" t="s">
        <v>12116</v>
      </c>
      <c r="B6087">
        <v>8654181</v>
      </c>
      <c r="C6087" t="s">
        <v>900</v>
      </c>
      <c r="D6087" t="s">
        <v>37</v>
      </c>
      <c r="E6087" t="s">
        <v>47</v>
      </c>
      <c r="F6087" t="s">
        <v>33</v>
      </c>
      <c r="G6087" t="s">
        <v>12117</v>
      </c>
      <c r="I6087">
        <v>1198</v>
      </c>
      <c r="J6087" t="s">
        <v>2217</v>
      </c>
      <c r="K6087">
        <v>3.9</v>
      </c>
      <c r="L6087">
        <v>413</v>
      </c>
      <c r="M6087">
        <v>31</v>
      </c>
      <c r="N6087">
        <v>371.38</v>
      </c>
      <c r="O6087">
        <v>826</v>
      </c>
      <c r="P6087" t="str">
        <f>IF(Table1[[#This Row],[Discount %]]&gt;50,"High Discount","Low Discount")</f>
        <v>Low Discount</v>
      </c>
    </row>
    <row r="6088" spans="1:16" x14ac:dyDescent="0.3">
      <c r="A6088" t="s">
        <v>12118</v>
      </c>
      <c r="B6088">
        <v>11114354</v>
      </c>
      <c r="C6088" t="s">
        <v>1287</v>
      </c>
      <c r="D6088" t="s">
        <v>37</v>
      </c>
      <c r="E6088" t="s">
        <v>168</v>
      </c>
      <c r="F6088" t="s">
        <v>33</v>
      </c>
      <c r="G6088" t="s">
        <v>12119</v>
      </c>
      <c r="I6088">
        <v>1499</v>
      </c>
      <c r="J6088" t="s">
        <v>23</v>
      </c>
      <c r="K6088">
        <v>4.5</v>
      </c>
      <c r="L6088">
        <v>413</v>
      </c>
      <c r="M6088">
        <v>52</v>
      </c>
      <c r="N6088">
        <v>779.48</v>
      </c>
      <c r="O6088">
        <v>719</v>
      </c>
      <c r="P6088" t="str">
        <f>IF(Table1[[#This Row],[Discount %]]&gt;50,"High Discount","Low Discount")</f>
        <v>High Discount</v>
      </c>
    </row>
    <row r="6089" spans="1:16" x14ac:dyDescent="0.3">
      <c r="A6089" t="s">
        <v>12120</v>
      </c>
      <c r="B6089">
        <v>11991342</v>
      </c>
      <c r="C6089" t="s">
        <v>13</v>
      </c>
      <c r="D6089" t="s">
        <v>37</v>
      </c>
      <c r="E6089" t="s">
        <v>281</v>
      </c>
      <c r="F6089" t="s">
        <v>33</v>
      </c>
      <c r="G6089" t="s">
        <v>12121</v>
      </c>
      <c r="I6089">
        <v>1999</v>
      </c>
      <c r="J6089" t="s">
        <v>101</v>
      </c>
      <c r="K6089">
        <v>4</v>
      </c>
      <c r="L6089">
        <v>413</v>
      </c>
      <c r="M6089">
        <v>75</v>
      </c>
      <c r="N6089">
        <v>1499.25</v>
      </c>
      <c r="O6089">
        <v>499</v>
      </c>
      <c r="P6089" t="str">
        <f>IF(Table1[[#This Row],[Discount %]]&gt;50,"High Discount","Low Discount")</f>
        <v>High Discount</v>
      </c>
    </row>
    <row r="6090" spans="1:16" x14ac:dyDescent="0.3">
      <c r="A6090" t="s">
        <v>12122</v>
      </c>
      <c r="B6090">
        <v>12465520</v>
      </c>
      <c r="C6090" t="s">
        <v>459</v>
      </c>
      <c r="D6090" t="s">
        <v>37</v>
      </c>
      <c r="E6090" t="s">
        <v>1812</v>
      </c>
      <c r="F6090" t="s">
        <v>33</v>
      </c>
      <c r="G6090" t="s">
        <v>12123</v>
      </c>
      <c r="I6090">
        <v>1299</v>
      </c>
      <c r="J6090" t="s">
        <v>40</v>
      </c>
      <c r="K6090">
        <v>4.5</v>
      </c>
      <c r="L6090">
        <v>413</v>
      </c>
      <c r="M6090">
        <v>53</v>
      </c>
      <c r="N6090">
        <v>688.47</v>
      </c>
      <c r="O6090">
        <v>610</v>
      </c>
      <c r="P6090" t="str">
        <f>IF(Table1[[#This Row],[Discount %]]&gt;50,"High Discount","Low Discount")</f>
        <v>High Discount</v>
      </c>
    </row>
    <row r="6091" spans="1:16" x14ac:dyDescent="0.3">
      <c r="A6091" t="s">
        <v>12124</v>
      </c>
      <c r="B6091">
        <v>163280</v>
      </c>
      <c r="C6091" t="s">
        <v>553</v>
      </c>
      <c r="D6091" t="s">
        <v>37</v>
      </c>
      <c r="E6091" t="s">
        <v>554</v>
      </c>
      <c r="F6091" t="s">
        <v>33</v>
      </c>
      <c r="G6091" t="s">
        <v>12125</v>
      </c>
      <c r="I6091">
        <v>549</v>
      </c>
      <c r="J6091" t="s">
        <v>23</v>
      </c>
      <c r="K6091">
        <v>4.5999999999999996</v>
      </c>
      <c r="L6091">
        <v>413</v>
      </c>
      <c r="M6091">
        <v>53</v>
      </c>
      <c r="N6091">
        <v>290.97000000000003</v>
      </c>
      <c r="O6091">
        <v>258</v>
      </c>
      <c r="P6091" t="str">
        <f>IF(Table1[[#This Row],[Discount %]]&gt;50,"High Discount","Low Discount")</f>
        <v>High Discount</v>
      </c>
    </row>
    <row r="6092" spans="1:16" x14ac:dyDescent="0.3">
      <c r="A6092" t="s">
        <v>12126</v>
      </c>
      <c r="B6092">
        <v>10064535</v>
      </c>
      <c r="C6092" t="s">
        <v>13</v>
      </c>
      <c r="D6092" t="s">
        <v>14</v>
      </c>
      <c r="E6092" t="s">
        <v>15</v>
      </c>
      <c r="F6092" t="s">
        <v>16</v>
      </c>
      <c r="G6092" t="s">
        <v>10192</v>
      </c>
      <c r="I6092">
        <v>1699</v>
      </c>
      <c r="J6092" t="s">
        <v>174</v>
      </c>
      <c r="K6092">
        <v>4.0999999999999996</v>
      </c>
      <c r="L6092">
        <v>412</v>
      </c>
      <c r="M6092">
        <v>52</v>
      </c>
      <c r="N6092">
        <v>883.48</v>
      </c>
      <c r="O6092">
        <v>815</v>
      </c>
      <c r="P6092" t="str">
        <f>IF(Table1[[#This Row],[Discount %]]&gt;50,"High Discount","Low Discount")</f>
        <v>High Discount</v>
      </c>
    </row>
    <row r="6093" spans="1:16" x14ac:dyDescent="0.3">
      <c r="A6093" t="s">
        <v>12127</v>
      </c>
      <c r="B6093">
        <v>9089129</v>
      </c>
      <c r="C6093" t="s">
        <v>56</v>
      </c>
      <c r="D6093" t="s">
        <v>14</v>
      </c>
      <c r="E6093" t="s">
        <v>47</v>
      </c>
      <c r="F6093" t="s">
        <v>16</v>
      </c>
      <c r="G6093" t="s">
        <v>8488</v>
      </c>
      <c r="H6093">
        <v>1014</v>
      </c>
      <c r="I6093">
        <v>2899</v>
      </c>
      <c r="J6093" t="s">
        <v>151</v>
      </c>
      <c r="K6093">
        <v>3.8</v>
      </c>
      <c r="L6093">
        <v>412</v>
      </c>
      <c r="M6093">
        <v>65</v>
      </c>
      <c r="N6093">
        <v>1884.35</v>
      </c>
      <c r="O6093">
        <v>1014</v>
      </c>
      <c r="P6093" t="str">
        <f>IF(Table1[[#This Row],[Discount %]]&gt;50,"High Discount","Low Discount")</f>
        <v>High Discount</v>
      </c>
    </row>
    <row r="6094" spans="1:16" x14ac:dyDescent="0.3">
      <c r="A6094" t="s">
        <v>12128</v>
      </c>
      <c r="B6094">
        <v>2338083</v>
      </c>
      <c r="C6094" t="s">
        <v>149</v>
      </c>
      <c r="D6094" t="s">
        <v>14</v>
      </c>
      <c r="E6094" t="s">
        <v>15</v>
      </c>
      <c r="F6094" t="s">
        <v>16</v>
      </c>
      <c r="G6094" t="s">
        <v>153</v>
      </c>
      <c r="H6094">
        <v>1559</v>
      </c>
      <c r="I6094">
        <v>2399</v>
      </c>
      <c r="J6094" t="s">
        <v>151</v>
      </c>
      <c r="K6094">
        <v>4.0999999999999996</v>
      </c>
      <c r="L6094">
        <v>412</v>
      </c>
      <c r="M6094">
        <v>35</v>
      </c>
      <c r="N6094">
        <v>839.65</v>
      </c>
      <c r="O6094">
        <v>1559</v>
      </c>
      <c r="P6094" t="str">
        <f>IF(Table1[[#This Row],[Discount %]]&gt;50,"High Discount","Low Discount")</f>
        <v>Low Discount</v>
      </c>
    </row>
    <row r="6095" spans="1:16" x14ac:dyDescent="0.3">
      <c r="A6095" t="s">
        <v>12129</v>
      </c>
      <c r="B6095">
        <v>13490730</v>
      </c>
      <c r="C6095" t="s">
        <v>42</v>
      </c>
      <c r="D6095" t="s">
        <v>14</v>
      </c>
      <c r="E6095" t="s">
        <v>15</v>
      </c>
      <c r="F6095" t="s">
        <v>16</v>
      </c>
      <c r="G6095" t="s">
        <v>12130</v>
      </c>
      <c r="H6095">
        <v>839</v>
      </c>
      <c r="I6095">
        <v>2099</v>
      </c>
      <c r="J6095" t="s">
        <v>18</v>
      </c>
      <c r="K6095">
        <v>3.1</v>
      </c>
      <c r="L6095">
        <v>412</v>
      </c>
      <c r="M6095">
        <v>60.000000000000007</v>
      </c>
      <c r="N6095">
        <v>1259.4000000000001</v>
      </c>
      <c r="O6095">
        <v>839</v>
      </c>
      <c r="P6095" t="str">
        <f>IF(Table1[[#This Row],[Discount %]]&gt;50,"High Discount","Low Discount")</f>
        <v>High Discount</v>
      </c>
    </row>
    <row r="6096" spans="1:16" x14ac:dyDescent="0.3">
      <c r="A6096" t="s">
        <v>12131</v>
      </c>
      <c r="B6096">
        <v>1847798</v>
      </c>
      <c r="C6096" t="s">
        <v>1542</v>
      </c>
      <c r="D6096" t="s">
        <v>14</v>
      </c>
      <c r="E6096" t="s">
        <v>47</v>
      </c>
      <c r="F6096" t="s">
        <v>16</v>
      </c>
      <c r="G6096" t="s">
        <v>12132</v>
      </c>
      <c r="H6096">
        <v>742</v>
      </c>
      <c r="I6096">
        <v>1649</v>
      </c>
      <c r="J6096" t="s">
        <v>49</v>
      </c>
      <c r="K6096">
        <v>4.2</v>
      </c>
      <c r="L6096">
        <v>412</v>
      </c>
      <c r="M6096">
        <v>55.000000000000007</v>
      </c>
      <c r="N6096">
        <v>906.95000000000016</v>
      </c>
      <c r="O6096">
        <v>742</v>
      </c>
      <c r="P6096" t="str">
        <f>IF(Table1[[#This Row],[Discount %]]&gt;50,"High Discount","Low Discount")</f>
        <v>High Discount</v>
      </c>
    </row>
    <row r="6097" spans="1:16" x14ac:dyDescent="0.3">
      <c r="A6097" t="s">
        <v>12133</v>
      </c>
      <c r="B6097">
        <v>13938114</v>
      </c>
      <c r="C6097" t="s">
        <v>46</v>
      </c>
      <c r="D6097" t="s">
        <v>14</v>
      </c>
      <c r="E6097" t="s">
        <v>15</v>
      </c>
      <c r="F6097" t="s">
        <v>16</v>
      </c>
      <c r="G6097" t="s">
        <v>12134</v>
      </c>
      <c r="H6097">
        <v>565</v>
      </c>
      <c r="I6097">
        <v>1449</v>
      </c>
      <c r="J6097" t="s">
        <v>770</v>
      </c>
      <c r="K6097">
        <v>3.9</v>
      </c>
      <c r="L6097">
        <v>412</v>
      </c>
      <c r="M6097">
        <v>61</v>
      </c>
      <c r="N6097">
        <v>883.89</v>
      </c>
      <c r="O6097">
        <v>565</v>
      </c>
      <c r="P6097" t="str">
        <f>IF(Table1[[#This Row],[Discount %]]&gt;50,"High Discount","Low Discount")</f>
        <v>High Discount</v>
      </c>
    </row>
    <row r="6098" spans="1:16" x14ac:dyDescent="0.3">
      <c r="A6098" t="s">
        <v>12135</v>
      </c>
      <c r="B6098">
        <v>11443892</v>
      </c>
      <c r="C6098" t="s">
        <v>324</v>
      </c>
      <c r="D6098" t="s">
        <v>176</v>
      </c>
      <c r="E6098" t="s">
        <v>1740</v>
      </c>
      <c r="F6098" t="s">
        <v>16</v>
      </c>
      <c r="G6098" t="s">
        <v>8828</v>
      </c>
      <c r="I6098">
        <v>299</v>
      </c>
      <c r="J6098" t="s">
        <v>327</v>
      </c>
      <c r="K6098">
        <v>4.3</v>
      </c>
      <c r="L6098">
        <v>412</v>
      </c>
      <c r="M6098">
        <v>31</v>
      </c>
      <c r="N6098">
        <v>92.69</v>
      </c>
      <c r="O6098">
        <v>206</v>
      </c>
      <c r="P6098" t="str">
        <f>IF(Table1[[#This Row],[Discount %]]&gt;50,"High Discount","Low Discount")</f>
        <v>Low Discount</v>
      </c>
    </row>
    <row r="6099" spans="1:16" x14ac:dyDescent="0.3">
      <c r="A6099" t="s">
        <v>12136</v>
      </c>
      <c r="B6099">
        <v>2187626</v>
      </c>
      <c r="C6099" t="s">
        <v>3648</v>
      </c>
      <c r="D6099" t="s">
        <v>60</v>
      </c>
      <c r="E6099" t="s">
        <v>38</v>
      </c>
      <c r="F6099" t="s">
        <v>16</v>
      </c>
      <c r="G6099" t="s">
        <v>12137</v>
      </c>
      <c r="H6099">
        <v>1165</v>
      </c>
      <c r="I6099">
        <v>1295</v>
      </c>
      <c r="J6099" t="s">
        <v>35</v>
      </c>
      <c r="K6099">
        <v>4.0999999999999996</v>
      </c>
      <c r="L6099">
        <v>412</v>
      </c>
      <c r="M6099">
        <v>10</v>
      </c>
      <c r="N6099">
        <v>129.5</v>
      </c>
      <c r="O6099">
        <v>1165</v>
      </c>
      <c r="P6099" t="str">
        <f>IF(Table1[[#This Row],[Discount %]]&gt;50,"High Discount","Low Discount")</f>
        <v>Low Discount</v>
      </c>
    </row>
    <row r="6100" spans="1:16" x14ac:dyDescent="0.3">
      <c r="A6100" t="s">
        <v>12138</v>
      </c>
      <c r="B6100">
        <v>15203104</v>
      </c>
      <c r="C6100" t="s">
        <v>12139</v>
      </c>
      <c r="D6100" t="s">
        <v>25</v>
      </c>
      <c r="E6100" t="s">
        <v>38</v>
      </c>
      <c r="F6100" t="s">
        <v>16</v>
      </c>
      <c r="G6100" t="s">
        <v>12140</v>
      </c>
      <c r="H6100">
        <v>779</v>
      </c>
      <c r="I6100">
        <v>1299</v>
      </c>
      <c r="J6100" t="s">
        <v>212</v>
      </c>
      <c r="K6100">
        <v>4.4000000000000004</v>
      </c>
      <c r="L6100">
        <v>412</v>
      </c>
      <c r="M6100">
        <v>40</v>
      </c>
      <c r="N6100">
        <v>519.6</v>
      </c>
      <c r="O6100">
        <v>779</v>
      </c>
      <c r="P6100" t="str">
        <f>IF(Table1[[#This Row],[Discount %]]&gt;50,"High Discount","Low Discount")</f>
        <v>Low Discount</v>
      </c>
    </row>
    <row r="6101" spans="1:16" x14ac:dyDescent="0.3">
      <c r="A6101" t="s">
        <v>12141</v>
      </c>
      <c r="B6101">
        <v>6687371</v>
      </c>
      <c r="C6101" t="s">
        <v>13</v>
      </c>
      <c r="D6101" t="s">
        <v>25</v>
      </c>
      <c r="E6101" t="s">
        <v>26</v>
      </c>
      <c r="F6101" t="s">
        <v>16</v>
      </c>
      <c r="G6101" t="s">
        <v>809</v>
      </c>
      <c r="I6101">
        <v>1499</v>
      </c>
      <c r="J6101" t="s">
        <v>231</v>
      </c>
      <c r="K6101">
        <v>4.4000000000000004</v>
      </c>
      <c r="L6101">
        <v>412</v>
      </c>
      <c r="M6101">
        <v>52</v>
      </c>
      <c r="N6101">
        <v>779.48</v>
      </c>
      <c r="O6101">
        <v>719</v>
      </c>
      <c r="P6101" t="str">
        <f>IF(Table1[[#This Row],[Discount %]]&gt;50,"High Discount","Low Discount")</f>
        <v>High Discount</v>
      </c>
    </row>
    <row r="6102" spans="1:16" x14ac:dyDescent="0.3">
      <c r="A6102" t="s">
        <v>12142</v>
      </c>
      <c r="B6102">
        <v>2314013</v>
      </c>
      <c r="C6102" t="s">
        <v>1242</v>
      </c>
      <c r="D6102" t="s">
        <v>25</v>
      </c>
      <c r="E6102" t="s">
        <v>26</v>
      </c>
      <c r="F6102" t="s">
        <v>16</v>
      </c>
      <c r="G6102" t="s">
        <v>12143</v>
      </c>
      <c r="H6102">
        <v>854</v>
      </c>
      <c r="I6102">
        <v>1899</v>
      </c>
      <c r="J6102" t="s">
        <v>1608</v>
      </c>
      <c r="K6102">
        <v>4.2</v>
      </c>
      <c r="L6102">
        <v>412</v>
      </c>
      <c r="M6102">
        <v>55.000000000000007</v>
      </c>
      <c r="N6102">
        <v>1044.45</v>
      </c>
      <c r="O6102">
        <v>854</v>
      </c>
      <c r="P6102" t="str">
        <f>IF(Table1[[#This Row],[Discount %]]&gt;50,"High Discount","Low Discount")</f>
        <v>High Discount</v>
      </c>
    </row>
    <row r="6103" spans="1:16" x14ac:dyDescent="0.3">
      <c r="A6103" t="s">
        <v>12144</v>
      </c>
      <c r="B6103">
        <v>2296344</v>
      </c>
      <c r="C6103" t="s">
        <v>149</v>
      </c>
      <c r="D6103" t="s">
        <v>25</v>
      </c>
      <c r="E6103" t="s">
        <v>26</v>
      </c>
      <c r="F6103" t="s">
        <v>16</v>
      </c>
      <c r="G6103" t="s">
        <v>12145</v>
      </c>
      <c r="H6103">
        <v>1199</v>
      </c>
      <c r="I6103">
        <v>2399</v>
      </c>
      <c r="J6103" t="s">
        <v>453</v>
      </c>
      <c r="K6103">
        <v>4</v>
      </c>
      <c r="L6103">
        <v>412</v>
      </c>
      <c r="M6103">
        <v>50</v>
      </c>
      <c r="N6103">
        <v>1199.5</v>
      </c>
      <c r="O6103">
        <v>1199</v>
      </c>
      <c r="P6103" t="str">
        <f>IF(Table1[[#This Row],[Discount %]]&gt;50,"High Discount","Low Discount")</f>
        <v>Low Discount</v>
      </c>
    </row>
    <row r="6104" spans="1:16" x14ac:dyDescent="0.3">
      <c r="A6104" t="s">
        <v>12146</v>
      </c>
      <c r="B6104">
        <v>8349913</v>
      </c>
      <c r="C6104" t="s">
        <v>85</v>
      </c>
      <c r="D6104" t="s">
        <v>68</v>
      </c>
      <c r="E6104" t="s">
        <v>82</v>
      </c>
      <c r="F6104" t="s">
        <v>33</v>
      </c>
      <c r="G6104" t="s">
        <v>12147</v>
      </c>
      <c r="H6104">
        <v>449</v>
      </c>
      <c r="I6104">
        <v>1499</v>
      </c>
      <c r="J6104" t="s">
        <v>88</v>
      </c>
      <c r="K6104">
        <v>4.0999999999999996</v>
      </c>
      <c r="L6104">
        <v>412</v>
      </c>
      <c r="M6104">
        <v>70</v>
      </c>
      <c r="N6104">
        <v>1049.3</v>
      </c>
      <c r="O6104">
        <v>449</v>
      </c>
      <c r="P6104" t="str">
        <f>IF(Table1[[#This Row],[Discount %]]&gt;50,"High Discount","Low Discount")</f>
        <v>High Discount</v>
      </c>
    </row>
    <row r="6105" spans="1:16" x14ac:dyDescent="0.3">
      <c r="A6105" t="s">
        <v>12148</v>
      </c>
      <c r="B6105">
        <v>7427190</v>
      </c>
      <c r="C6105" t="s">
        <v>81</v>
      </c>
      <c r="D6105" t="s">
        <v>68</v>
      </c>
      <c r="E6105" t="s">
        <v>82</v>
      </c>
      <c r="F6105" t="s">
        <v>33</v>
      </c>
      <c r="G6105" t="s">
        <v>12149</v>
      </c>
      <c r="H6105">
        <v>647</v>
      </c>
      <c r="I6105">
        <v>1849</v>
      </c>
      <c r="J6105" t="s">
        <v>35</v>
      </c>
      <c r="K6105">
        <v>4.2</v>
      </c>
      <c r="L6105">
        <v>412</v>
      </c>
      <c r="M6105">
        <v>64.999999999999986</v>
      </c>
      <c r="N6105">
        <v>1201.8499999999997</v>
      </c>
      <c r="O6105">
        <v>647</v>
      </c>
      <c r="P6105" t="str">
        <f>IF(Table1[[#This Row],[Discount %]]&gt;50,"High Discount","Low Discount")</f>
        <v>High Discount</v>
      </c>
    </row>
    <row r="6106" spans="1:16" x14ac:dyDescent="0.3">
      <c r="A6106" t="s">
        <v>12150</v>
      </c>
      <c r="B6106">
        <v>7263525</v>
      </c>
      <c r="C6106" t="s">
        <v>254</v>
      </c>
      <c r="D6106" t="s">
        <v>68</v>
      </c>
      <c r="E6106" t="s">
        <v>82</v>
      </c>
      <c r="F6106" t="s">
        <v>33</v>
      </c>
      <c r="G6106" t="s">
        <v>12151</v>
      </c>
      <c r="H6106">
        <v>799</v>
      </c>
      <c r="I6106">
        <v>2499</v>
      </c>
      <c r="J6106" t="s">
        <v>23</v>
      </c>
      <c r="K6106">
        <v>4.3</v>
      </c>
      <c r="L6106">
        <v>412</v>
      </c>
      <c r="M6106">
        <v>68</v>
      </c>
      <c r="N6106">
        <v>1699.32</v>
      </c>
      <c r="O6106">
        <v>799</v>
      </c>
      <c r="P6106" t="str">
        <f>IF(Table1[[#This Row],[Discount %]]&gt;50,"High Discount","Low Discount")</f>
        <v>High Discount</v>
      </c>
    </row>
    <row r="6107" spans="1:16" x14ac:dyDescent="0.3">
      <c r="A6107" t="s">
        <v>12152</v>
      </c>
      <c r="B6107">
        <v>2343672</v>
      </c>
      <c r="C6107" t="s">
        <v>510</v>
      </c>
      <c r="D6107" t="s">
        <v>68</v>
      </c>
      <c r="E6107" t="s">
        <v>295</v>
      </c>
      <c r="F6107" t="s">
        <v>33</v>
      </c>
      <c r="G6107" t="s">
        <v>12153</v>
      </c>
      <c r="H6107">
        <v>782</v>
      </c>
      <c r="I6107">
        <v>2899</v>
      </c>
      <c r="J6107" t="s">
        <v>145</v>
      </c>
      <c r="K6107">
        <v>3.6</v>
      </c>
      <c r="L6107">
        <v>412</v>
      </c>
      <c r="M6107">
        <v>73</v>
      </c>
      <c r="N6107">
        <v>2116.27</v>
      </c>
      <c r="O6107">
        <v>782</v>
      </c>
      <c r="P6107" t="str">
        <f>IF(Table1[[#This Row],[Discount %]]&gt;50,"High Discount","Low Discount")</f>
        <v>High Discount</v>
      </c>
    </row>
    <row r="6108" spans="1:16" x14ac:dyDescent="0.3">
      <c r="A6108" t="s">
        <v>12154</v>
      </c>
      <c r="B6108">
        <v>11076692</v>
      </c>
      <c r="C6108" t="s">
        <v>1316</v>
      </c>
      <c r="D6108" t="s">
        <v>68</v>
      </c>
      <c r="E6108" t="s">
        <v>295</v>
      </c>
      <c r="F6108" t="s">
        <v>33</v>
      </c>
      <c r="G6108" t="s">
        <v>12155</v>
      </c>
      <c r="H6108">
        <v>1439</v>
      </c>
      <c r="I6108">
        <v>5999</v>
      </c>
      <c r="J6108" t="s">
        <v>145</v>
      </c>
      <c r="K6108">
        <v>4.0999999999999996</v>
      </c>
      <c r="L6108">
        <v>412</v>
      </c>
      <c r="M6108">
        <v>76</v>
      </c>
      <c r="N6108">
        <v>4559.24</v>
      </c>
      <c r="O6108">
        <v>1439</v>
      </c>
      <c r="P6108" t="str">
        <f>IF(Table1[[#This Row],[Discount %]]&gt;50,"High Discount","Low Discount")</f>
        <v>High Discount</v>
      </c>
    </row>
    <row r="6109" spans="1:16" x14ac:dyDescent="0.3">
      <c r="A6109" t="s">
        <v>12156</v>
      </c>
      <c r="B6109">
        <v>12679536</v>
      </c>
      <c r="C6109" t="s">
        <v>1316</v>
      </c>
      <c r="D6109" t="s">
        <v>68</v>
      </c>
      <c r="E6109" t="s">
        <v>295</v>
      </c>
      <c r="F6109" t="s">
        <v>33</v>
      </c>
      <c r="G6109" t="s">
        <v>12157</v>
      </c>
      <c r="H6109">
        <v>914</v>
      </c>
      <c r="I6109">
        <v>6099</v>
      </c>
      <c r="J6109" t="s">
        <v>145</v>
      </c>
      <c r="K6109">
        <v>4.4000000000000004</v>
      </c>
      <c r="L6109">
        <v>412</v>
      </c>
      <c r="M6109">
        <v>85</v>
      </c>
      <c r="N6109">
        <v>5184.1499999999996</v>
      </c>
      <c r="O6109">
        <v>914</v>
      </c>
      <c r="P6109" t="str">
        <f>IF(Table1[[#This Row],[Discount %]]&gt;50,"High Discount","Low Discount")</f>
        <v>High Discount</v>
      </c>
    </row>
    <row r="6110" spans="1:16" x14ac:dyDescent="0.3">
      <c r="A6110" t="s">
        <v>12158</v>
      </c>
      <c r="B6110">
        <v>11068140</v>
      </c>
      <c r="C6110" t="s">
        <v>324</v>
      </c>
      <c r="D6110" t="s">
        <v>31</v>
      </c>
      <c r="E6110" t="s">
        <v>271</v>
      </c>
      <c r="F6110" t="s">
        <v>33</v>
      </c>
      <c r="G6110" t="s">
        <v>12159</v>
      </c>
      <c r="I6110">
        <v>259</v>
      </c>
      <c r="J6110" t="s">
        <v>327</v>
      </c>
      <c r="K6110">
        <v>4.5999999999999996</v>
      </c>
      <c r="L6110">
        <v>412</v>
      </c>
      <c r="M6110">
        <v>44</v>
      </c>
      <c r="N6110">
        <v>113.96</v>
      </c>
      <c r="O6110">
        <v>145</v>
      </c>
      <c r="P6110" t="str">
        <f>IF(Table1[[#This Row],[Discount %]]&gt;50,"High Discount","Low Discount")</f>
        <v>Low Discount</v>
      </c>
    </row>
    <row r="6111" spans="1:16" x14ac:dyDescent="0.3">
      <c r="A6111" t="s">
        <v>12160</v>
      </c>
      <c r="B6111">
        <v>10304983</v>
      </c>
      <c r="C6111" t="s">
        <v>5823</v>
      </c>
      <c r="D6111" t="s">
        <v>31</v>
      </c>
      <c r="E6111" t="s">
        <v>104</v>
      </c>
      <c r="F6111" t="s">
        <v>33</v>
      </c>
      <c r="G6111" t="s">
        <v>12161</v>
      </c>
      <c r="I6111">
        <v>299</v>
      </c>
      <c r="J6111" t="s">
        <v>5825</v>
      </c>
      <c r="K6111">
        <v>4.4000000000000004</v>
      </c>
      <c r="L6111">
        <v>412</v>
      </c>
      <c r="M6111">
        <v>44</v>
      </c>
      <c r="N6111">
        <v>131.56</v>
      </c>
      <c r="O6111">
        <v>167</v>
      </c>
      <c r="P6111" t="str">
        <f>IF(Table1[[#This Row],[Discount %]]&gt;50,"High Discount","Low Discount")</f>
        <v>Low Discount</v>
      </c>
    </row>
    <row r="6112" spans="1:16" x14ac:dyDescent="0.3">
      <c r="A6112" t="s">
        <v>12162</v>
      </c>
      <c r="B6112">
        <v>12956008</v>
      </c>
      <c r="C6112" t="s">
        <v>8333</v>
      </c>
      <c r="D6112" t="s">
        <v>31</v>
      </c>
      <c r="E6112" t="s">
        <v>271</v>
      </c>
      <c r="F6112" t="s">
        <v>33</v>
      </c>
      <c r="G6112" t="s">
        <v>12163</v>
      </c>
      <c r="H6112">
        <v>405</v>
      </c>
      <c r="I6112">
        <v>450</v>
      </c>
      <c r="J6112" t="s">
        <v>35</v>
      </c>
      <c r="K6112">
        <v>4.2</v>
      </c>
      <c r="L6112">
        <v>412</v>
      </c>
      <c r="M6112">
        <v>10</v>
      </c>
      <c r="N6112">
        <v>45</v>
      </c>
      <c r="O6112">
        <v>405</v>
      </c>
      <c r="P6112" t="str">
        <f>IF(Table1[[#This Row],[Discount %]]&gt;50,"High Discount","Low Discount")</f>
        <v>Low Discount</v>
      </c>
    </row>
    <row r="6113" spans="1:16" x14ac:dyDescent="0.3">
      <c r="A6113" t="s">
        <v>12164</v>
      </c>
      <c r="B6113">
        <v>11810550</v>
      </c>
      <c r="C6113" t="s">
        <v>324</v>
      </c>
      <c r="D6113" t="s">
        <v>31</v>
      </c>
      <c r="E6113" t="s">
        <v>271</v>
      </c>
      <c r="F6113" t="s">
        <v>33</v>
      </c>
      <c r="G6113" t="s">
        <v>12165</v>
      </c>
      <c r="I6113">
        <v>518</v>
      </c>
      <c r="J6113" t="s">
        <v>327</v>
      </c>
      <c r="K6113">
        <v>4.5999999999999996</v>
      </c>
      <c r="L6113">
        <v>412</v>
      </c>
      <c r="M6113">
        <v>44</v>
      </c>
      <c r="N6113">
        <v>227.92</v>
      </c>
      <c r="O6113">
        <v>290</v>
      </c>
      <c r="P6113" t="str">
        <f>IF(Table1[[#This Row],[Discount %]]&gt;50,"High Discount","Low Discount")</f>
        <v>Low Discount</v>
      </c>
    </row>
    <row r="6114" spans="1:16" x14ac:dyDescent="0.3">
      <c r="A6114" t="s">
        <v>12166</v>
      </c>
      <c r="B6114">
        <v>2498689</v>
      </c>
      <c r="C6114" t="s">
        <v>718</v>
      </c>
      <c r="D6114" t="s">
        <v>31</v>
      </c>
      <c r="E6114" t="s">
        <v>104</v>
      </c>
      <c r="F6114" t="s">
        <v>33</v>
      </c>
      <c r="G6114" t="s">
        <v>12167</v>
      </c>
      <c r="H6114">
        <v>910</v>
      </c>
      <c r="I6114">
        <v>958</v>
      </c>
      <c r="J6114" t="s">
        <v>720</v>
      </c>
      <c r="K6114">
        <v>4.2</v>
      </c>
      <c r="L6114">
        <v>412</v>
      </c>
      <c r="M6114">
        <v>5</v>
      </c>
      <c r="N6114">
        <v>47.9</v>
      </c>
      <c r="O6114">
        <v>910</v>
      </c>
      <c r="P6114" t="str">
        <f>IF(Table1[[#This Row],[Discount %]]&gt;50,"High Discount","Low Discount")</f>
        <v>Low Discount</v>
      </c>
    </row>
    <row r="6115" spans="1:16" x14ac:dyDescent="0.3">
      <c r="A6115" t="s">
        <v>12168</v>
      </c>
      <c r="B6115">
        <v>10562082</v>
      </c>
      <c r="C6115" t="s">
        <v>85</v>
      </c>
      <c r="D6115" t="s">
        <v>86</v>
      </c>
      <c r="E6115" t="s">
        <v>500</v>
      </c>
      <c r="F6115" t="s">
        <v>33</v>
      </c>
      <c r="G6115" t="s">
        <v>12169</v>
      </c>
      <c r="H6115">
        <v>494</v>
      </c>
      <c r="I6115">
        <v>1099</v>
      </c>
      <c r="J6115" t="s">
        <v>2217</v>
      </c>
      <c r="K6115">
        <v>4.4000000000000004</v>
      </c>
      <c r="L6115">
        <v>412</v>
      </c>
      <c r="M6115">
        <v>55.000000000000007</v>
      </c>
      <c r="N6115">
        <v>604.45000000000005</v>
      </c>
      <c r="O6115">
        <v>494</v>
      </c>
      <c r="P6115" t="str">
        <f>IF(Table1[[#This Row],[Discount %]]&gt;50,"High Discount","Low Discount")</f>
        <v>High Discount</v>
      </c>
    </row>
    <row r="6116" spans="1:16" x14ac:dyDescent="0.3">
      <c r="A6116" t="s">
        <v>12170</v>
      </c>
      <c r="B6116">
        <v>13914222</v>
      </c>
      <c r="C6116" t="s">
        <v>199</v>
      </c>
      <c r="D6116" t="s">
        <v>86</v>
      </c>
      <c r="E6116" t="s">
        <v>131</v>
      </c>
      <c r="F6116" t="s">
        <v>33</v>
      </c>
      <c r="G6116" t="s">
        <v>12171</v>
      </c>
      <c r="H6116">
        <v>664</v>
      </c>
      <c r="I6116">
        <v>1899</v>
      </c>
      <c r="J6116" t="s">
        <v>201</v>
      </c>
      <c r="K6116">
        <v>4.4000000000000004</v>
      </c>
      <c r="L6116">
        <v>412</v>
      </c>
      <c r="M6116">
        <v>64.999999999999986</v>
      </c>
      <c r="N6116">
        <v>1234.3499999999997</v>
      </c>
      <c r="O6116">
        <v>664</v>
      </c>
      <c r="P6116" t="str">
        <f>IF(Table1[[#This Row],[Discount %]]&gt;50,"High Discount","Low Discount")</f>
        <v>High Discount</v>
      </c>
    </row>
    <row r="6117" spans="1:16" x14ac:dyDescent="0.3">
      <c r="A6117" t="s">
        <v>12172</v>
      </c>
      <c r="B6117">
        <v>12643970</v>
      </c>
      <c r="C6117" t="s">
        <v>59</v>
      </c>
      <c r="D6117" t="s">
        <v>60</v>
      </c>
      <c r="E6117" t="s">
        <v>38</v>
      </c>
      <c r="F6117" t="s">
        <v>33</v>
      </c>
      <c r="G6117" t="s">
        <v>12173</v>
      </c>
      <c r="H6117">
        <v>809</v>
      </c>
      <c r="I6117">
        <v>899</v>
      </c>
      <c r="J6117" t="s">
        <v>40</v>
      </c>
      <c r="K6117">
        <v>4.5</v>
      </c>
      <c r="L6117">
        <v>412</v>
      </c>
      <c r="M6117">
        <v>10</v>
      </c>
      <c r="N6117">
        <v>89.9</v>
      </c>
      <c r="O6117">
        <v>809</v>
      </c>
      <c r="P6117" t="str">
        <f>IF(Table1[[#This Row],[Discount %]]&gt;50,"High Discount","Low Discount")</f>
        <v>Low Discount</v>
      </c>
    </row>
    <row r="6118" spans="1:16" x14ac:dyDescent="0.3">
      <c r="A6118" t="s">
        <v>12174</v>
      </c>
      <c r="B6118">
        <v>9052855</v>
      </c>
      <c r="C6118" t="s">
        <v>903</v>
      </c>
      <c r="D6118" t="s">
        <v>37</v>
      </c>
      <c r="E6118" t="s">
        <v>43</v>
      </c>
      <c r="F6118" t="s">
        <v>33</v>
      </c>
      <c r="G6118" t="s">
        <v>12175</v>
      </c>
      <c r="I6118">
        <v>1249</v>
      </c>
      <c r="J6118" t="s">
        <v>40</v>
      </c>
      <c r="K6118">
        <v>4.4000000000000004</v>
      </c>
      <c r="L6118">
        <v>412</v>
      </c>
      <c r="M6118">
        <v>50</v>
      </c>
      <c r="N6118">
        <v>624.5</v>
      </c>
      <c r="O6118">
        <v>624</v>
      </c>
      <c r="P6118" t="str">
        <f>IF(Table1[[#This Row],[Discount %]]&gt;50,"High Discount","Low Discount")</f>
        <v>Low Discount</v>
      </c>
    </row>
    <row r="6119" spans="1:16" x14ac:dyDescent="0.3">
      <c r="A6119" t="s">
        <v>12176</v>
      </c>
      <c r="B6119">
        <v>17477812</v>
      </c>
      <c r="C6119" t="s">
        <v>94</v>
      </c>
      <c r="D6119" t="s">
        <v>37</v>
      </c>
      <c r="E6119" t="s">
        <v>38</v>
      </c>
      <c r="F6119" t="s">
        <v>33</v>
      </c>
      <c r="G6119" t="s">
        <v>5455</v>
      </c>
      <c r="I6119">
        <v>1598</v>
      </c>
      <c r="J6119" t="s">
        <v>40</v>
      </c>
      <c r="K6119">
        <v>4.3</v>
      </c>
      <c r="L6119">
        <v>412</v>
      </c>
      <c r="M6119">
        <v>60</v>
      </c>
      <c r="N6119">
        <v>958.8</v>
      </c>
      <c r="O6119">
        <v>639</v>
      </c>
      <c r="P6119" t="str">
        <f>IF(Table1[[#This Row],[Discount %]]&gt;50,"High Discount","Low Discount")</f>
        <v>High Discount</v>
      </c>
    </row>
    <row r="6120" spans="1:16" x14ac:dyDescent="0.3">
      <c r="A6120" t="s">
        <v>12177</v>
      </c>
      <c r="B6120">
        <v>11132278</v>
      </c>
      <c r="C6120" t="s">
        <v>13</v>
      </c>
      <c r="D6120" t="s">
        <v>37</v>
      </c>
      <c r="E6120" t="s">
        <v>15</v>
      </c>
      <c r="F6120" t="s">
        <v>33</v>
      </c>
      <c r="G6120" t="s">
        <v>2528</v>
      </c>
      <c r="I6120">
        <v>1699</v>
      </c>
      <c r="J6120" t="s">
        <v>118</v>
      </c>
      <c r="K6120">
        <v>4.0999999999999996</v>
      </c>
      <c r="L6120">
        <v>412</v>
      </c>
      <c r="M6120">
        <v>50</v>
      </c>
      <c r="N6120">
        <v>849.5</v>
      </c>
      <c r="O6120">
        <v>849</v>
      </c>
      <c r="P6120" t="str">
        <f>IF(Table1[[#This Row],[Discount %]]&gt;50,"High Discount","Low Discount")</f>
        <v>Low Discount</v>
      </c>
    </row>
    <row r="6121" spans="1:16" x14ac:dyDescent="0.3">
      <c r="A6121" t="s">
        <v>12178</v>
      </c>
      <c r="B6121">
        <v>5960782</v>
      </c>
      <c r="C6121" t="s">
        <v>13</v>
      </c>
      <c r="D6121" t="s">
        <v>37</v>
      </c>
      <c r="E6121" t="s">
        <v>281</v>
      </c>
      <c r="F6121" t="s">
        <v>33</v>
      </c>
      <c r="G6121" t="s">
        <v>12179</v>
      </c>
      <c r="I6121">
        <v>1699</v>
      </c>
      <c r="J6121" t="s">
        <v>101</v>
      </c>
      <c r="K6121">
        <v>3.8</v>
      </c>
      <c r="L6121">
        <v>412</v>
      </c>
      <c r="M6121">
        <v>60</v>
      </c>
      <c r="N6121">
        <v>1019.4</v>
      </c>
      <c r="O6121">
        <v>679</v>
      </c>
      <c r="P6121" t="str">
        <f>IF(Table1[[#This Row],[Discount %]]&gt;50,"High Discount","Low Discount")</f>
        <v>High Discount</v>
      </c>
    </row>
    <row r="6122" spans="1:16" x14ac:dyDescent="0.3">
      <c r="A6122" t="s">
        <v>12180</v>
      </c>
      <c r="B6122">
        <v>10905030</v>
      </c>
      <c r="C6122" t="s">
        <v>2769</v>
      </c>
      <c r="D6122" t="s">
        <v>37</v>
      </c>
      <c r="E6122" t="s">
        <v>26</v>
      </c>
      <c r="F6122" t="s">
        <v>33</v>
      </c>
      <c r="G6122" t="s">
        <v>12181</v>
      </c>
      <c r="I6122">
        <v>1899</v>
      </c>
      <c r="J6122" t="s">
        <v>23</v>
      </c>
      <c r="K6122">
        <v>4.3</v>
      </c>
      <c r="L6122">
        <v>412</v>
      </c>
      <c r="M6122">
        <v>50</v>
      </c>
      <c r="N6122">
        <v>949.5</v>
      </c>
      <c r="O6122">
        <v>949</v>
      </c>
      <c r="P6122" t="str">
        <f>IF(Table1[[#This Row],[Discount %]]&gt;50,"High Discount","Low Discount")</f>
        <v>Low Discount</v>
      </c>
    </row>
    <row r="6123" spans="1:16" x14ac:dyDescent="0.3">
      <c r="A6123" t="s">
        <v>12182</v>
      </c>
      <c r="B6123">
        <v>8505857</v>
      </c>
      <c r="C6123" t="s">
        <v>1325</v>
      </c>
      <c r="D6123" t="s">
        <v>37</v>
      </c>
      <c r="E6123" t="s">
        <v>15</v>
      </c>
      <c r="F6123" t="s">
        <v>33</v>
      </c>
      <c r="G6123" t="s">
        <v>5872</v>
      </c>
      <c r="I6123">
        <v>1899</v>
      </c>
      <c r="J6123" t="s">
        <v>399</v>
      </c>
      <c r="K6123">
        <v>3.5</v>
      </c>
      <c r="L6123">
        <v>412</v>
      </c>
      <c r="M6123">
        <v>64.999999999999986</v>
      </c>
      <c r="N6123">
        <v>1234.3499999999997</v>
      </c>
      <c r="O6123">
        <v>664</v>
      </c>
      <c r="P6123" t="str">
        <f>IF(Table1[[#This Row],[Discount %]]&gt;50,"High Discount","Low Discount")</f>
        <v>High Discount</v>
      </c>
    </row>
    <row r="6124" spans="1:16" x14ac:dyDescent="0.3">
      <c r="A6124" t="s">
        <v>12183</v>
      </c>
      <c r="B6124">
        <v>8879717</v>
      </c>
      <c r="C6124" t="s">
        <v>3860</v>
      </c>
      <c r="D6124" t="s">
        <v>37</v>
      </c>
      <c r="E6124" t="s">
        <v>343</v>
      </c>
      <c r="F6124" t="s">
        <v>33</v>
      </c>
      <c r="G6124" t="s">
        <v>12184</v>
      </c>
      <c r="I6124">
        <v>1999</v>
      </c>
      <c r="J6124" t="s">
        <v>12185</v>
      </c>
      <c r="K6124">
        <v>4.2</v>
      </c>
      <c r="L6124">
        <v>412</v>
      </c>
      <c r="M6124">
        <v>55.000000000000007</v>
      </c>
      <c r="N6124">
        <v>1099.45</v>
      </c>
      <c r="O6124">
        <v>899</v>
      </c>
      <c r="P6124" t="str">
        <f>IF(Table1[[#This Row],[Discount %]]&gt;50,"High Discount","Low Discount")</f>
        <v>High Discount</v>
      </c>
    </row>
    <row r="6125" spans="1:16" x14ac:dyDescent="0.3">
      <c r="A6125" t="s">
        <v>12186</v>
      </c>
      <c r="B6125">
        <v>13424908</v>
      </c>
      <c r="C6125" t="s">
        <v>468</v>
      </c>
      <c r="D6125" t="s">
        <v>37</v>
      </c>
      <c r="E6125" t="s">
        <v>43</v>
      </c>
      <c r="F6125" t="s">
        <v>33</v>
      </c>
      <c r="G6125" t="s">
        <v>12187</v>
      </c>
      <c r="I6125">
        <v>2199</v>
      </c>
      <c r="J6125" t="s">
        <v>101</v>
      </c>
      <c r="K6125">
        <v>4.4000000000000004</v>
      </c>
      <c r="L6125">
        <v>412</v>
      </c>
      <c r="M6125">
        <v>49</v>
      </c>
      <c r="N6125">
        <v>1077.51</v>
      </c>
      <c r="O6125">
        <v>1121</v>
      </c>
      <c r="P6125" t="str">
        <f>IF(Table1[[#This Row],[Discount %]]&gt;50,"High Discount","Low Discount")</f>
        <v>Low Discount</v>
      </c>
    </row>
    <row r="6126" spans="1:16" x14ac:dyDescent="0.3">
      <c r="A6126" t="s">
        <v>12188</v>
      </c>
      <c r="B6126">
        <v>14424510</v>
      </c>
      <c r="C6126" t="s">
        <v>90</v>
      </c>
      <c r="D6126" t="s">
        <v>37</v>
      </c>
      <c r="E6126" t="s">
        <v>38</v>
      </c>
      <c r="F6126" t="s">
        <v>33</v>
      </c>
      <c r="G6126" t="s">
        <v>9713</v>
      </c>
      <c r="I6126">
        <v>649</v>
      </c>
      <c r="J6126" t="s">
        <v>23</v>
      </c>
      <c r="K6126">
        <v>4.5</v>
      </c>
      <c r="L6126">
        <v>412</v>
      </c>
      <c r="M6126">
        <v>59.000000000000007</v>
      </c>
      <c r="N6126">
        <v>382.91000000000008</v>
      </c>
      <c r="O6126">
        <v>266</v>
      </c>
      <c r="P6126" t="str">
        <f>IF(Table1[[#This Row],[Discount %]]&gt;50,"High Discount","Low Discount")</f>
        <v>High Discount</v>
      </c>
    </row>
    <row r="6127" spans="1:16" x14ac:dyDescent="0.3">
      <c r="A6127" t="s">
        <v>12189</v>
      </c>
      <c r="B6127">
        <v>11296112</v>
      </c>
      <c r="C6127" t="s">
        <v>13</v>
      </c>
      <c r="D6127" t="s">
        <v>37</v>
      </c>
      <c r="E6127" t="s">
        <v>38</v>
      </c>
      <c r="F6127" t="s">
        <v>33</v>
      </c>
      <c r="G6127" t="s">
        <v>12190</v>
      </c>
      <c r="I6127">
        <v>799</v>
      </c>
      <c r="J6127" t="s">
        <v>40</v>
      </c>
      <c r="K6127">
        <v>4.3</v>
      </c>
      <c r="L6127">
        <v>412</v>
      </c>
      <c r="M6127">
        <v>54.999999999999993</v>
      </c>
      <c r="N6127">
        <v>439.44999999999993</v>
      </c>
      <c r="O6127">
        <v>359</v>
      </c>
      <c r="P6127" t="str">
        <f>IF(Table1[[#This Row],[Discount %]]&gt;50,"High Discount","Low Discount")</f>
        <v>High Discount</v>
      </c>
    </row>
    <row r="6128" spans="1:16" x14ac:dyDescent="0.3">
      <c r="A6128" t="s">
        <v>12191</v>
      </c>
      <c r="B6128">
        <v>13474556</v>
      </c>
      <c r="C6128" t="s">
        <v>81</v>
      </c>
      <c r="D6128" t="s">
        <v>37</v>
      </c>
      <c r="E6128" t="s">
        <v>47</v>
      </c>
      <c r="F6128" t="s">
        <v>33</v>
      </c>
      <c r="G6128" t="s">
        <v>12192</v>
      </c>
      <c r="I6128">
        <v>899</v>
      </c>
      <c r="J6128" t="s">
        <v>18</v>
      </c>
      <c r="K6128">
        <v>3.9</v>
      </c>
      <c r="L6128">
        <v>412</v>
      </c>
      <c r="M6128">
        <v>59</v>
      </c>
      <c r="N6128">
        <v>530.41</v>
      </c>
      <c r="O6128">
        <v>368</v>
      </c>
      <c r="P6128" t="str">
        <f>IF(Table1[[#This Row],[Discount %]]&gt;50,"High Discount","Low Discount")</f>
        <v>High Discount</v>
      </c>
    </row>
    <row r="6129" spans="1:16" x14ac:dyDescent="0.3">
      <c r="A6129" t="s">
        <v>12193</v>
      </c>
      <c r="B6129">
        <v>11092656</v>
      </c>
      <c r="C6129" t="s">
        <v>13</v>
      </c>
      <c r="D6129" t="s">
        <v>37</v>
      </c>
      <c r="E6129" t="s">
        <v>43</v>
      </c>
      <c r="F6129" t="s">
        <v>33</v>
      </c>
      <c r="G6129" t="s">
        <v>12194</v>
      </c>
      <c r="I6129">
        <v>999</v>
      </c>
      <c r="J6129" t="s">
        <v>40</v>
      </c>
      <c r="K6129">
        <v>4</v>
      </c>
      <c r="L6129">
        <v>412</v>
      </c>
      <c r="M6129">
        <v>50.050050050050054</v>
      </c>
      <c r="N6129">
        <v>500</v>
      </c>
      <c r="O6129">
        <v>499</v>
      </c>
      <c r="P6129" t="str">
        <f>IF(Table1[[#This Row],[Discount %]]&gt;50,"High Discount","Low Discount")</f>
        <v>High Discount</v>
      </c>
    </row>
    <row r="6130" spans="1:16" x14ac:dyDescent="0.3">
      <c r="A6130" t="s">
        <v>12195</v>
      </c>
      <c r="B6130">
        <v>14006510</v>
      </c>
      <c r="C6130" t="s">
        <v>42</v>
      </c>
      <c r="D6130" t="s">
        <v>37</v>
      </c>
      <c r="E6130" t="s">
        <v>15</v>
      </c>
      <c r="F6130" t="s">
        <v>33</v>
      </c>
      <c r="G6130" t="s">
        <v>10422</v>
      </c>
      <c r="I6130">
        <v>1699</v>
      </c>
      <c r="J6130" t="s">
        <v>118</v>
      </c>
      <c r="K6130">
        <v>4.0999999999999996</v>
      </c>
      <c r="L6130">
        <v>412</v>
      </c>
      <c r="M6130">
        <v>53</v>
      </c>
      <c r="N6130">
        <v>900.47</v>
      </c>
      <c r="O6130">
        <v>798</v>
      </c>
      <c r="P6130" t="str">
        <f>IF(Table1[[#This Row],[Discount %]]&gt;50,"High Discount","Low Discount")</f>
        <v>High Discount</v>
      </c>
    </row>
    <row r="6131" spans="1:16" x14ac:dyDescent="0.3">
      <c r="A6131" t="s">
        <v>12196</v>
      </c>
      <c r="B6131">
        <v>11362770</v>
      </c>
      <c r="C6131" t="s">
        <v>149</v>
      </c>
      <c r="D6131" t="s">
        <v>14</v>
      </c>
      <c r="E6131" t="s">
        <v>47</v>
      </c>
      <c r="F6131" t="s">
        <v>16</v>
      </c>
      <c r="G6131" t="s">
        <v>12197</v>
      </c>
      <c r="H6131">
        <v>1689</v>
      </c>
      <c r="I6131">
        <v>2599</v>
      </c>
      <c r="J6131" t="s">
        <v>151</v>
      </c>
      <c r="K6131">
        <v>4.0999999999999996</v>
      </c>
      <c r="L6131">
        <v>411</v>
      </c>
      <c r="M6131">
        <v>35</v>
      </c>
      <c r="N6131">
        <v>909.65</v>
      </c>
      <c r="O6131">
        <v>1689</v>
      </c>
      <c r="P6131" t="str">
        <f>IF(Table1[[#This Row],[Discount %]]&gt;50,"High Discount","Low Discount")</f>
        <v>Low Discount</v>
      </c>
    </row>
    <row r="6132" spans="1:16" x14ac:dyDescent="0.3">
      <c r="A6132" t="s">
        <v>12198</v>
      </c>
      <c r="B6132">
        <v>8903739</v>
      </c>
      <c r="C6132" t="s">
        <v>13</v>
      </c>
      <c r="D6132" t="s">
        <v>14</v>
      </c>
      <c r="E6132" t="s">
        <v>15</v>
      </c>
      <c r="F6132" t="s">
        <v>16</v>
      </c>
      <c r="G6132" t="s">
        <v>12199</v>
      </c>
      <c r="H6132">
        <v>799</v>
      </c>
      <c r="I6132">
        <v>1999</v>
      </c>
      <c r="J6132" t="s">
        <v>18</v>
      </c>
      <c r="K6132">
        <v>4</v>
      </c>
      <c r="L6132">
        <v>411</v>
      </c>
      <c r="M6132">
        <v>60.000000000000007</v>
      </c>
      <c r="N6132">
        <v>1199.4000000000001</v>
      </c>
      <c r="O6132">
        <v>799</v>
      </c>
      <c r="P6132" t="str">
        <f>IF(Table1[[#This Row],[Discount %]]&gt;50,"High Discount","Low Discount")</f>
        <v>High Discount</v>
      </c>
    </row>
    <row r="6133" spans="1:16" x14ac:dyDescent="0.3">
      <c r="A6133" t="s">
        <v>12200</v>
      </c>
      <c r="B6133">
        <v>12303640</v>
      </c>
      <c r="C6133" t="s">
        <v>13</v>
      </c>
      <c r="D6133" t="s">
        <v>14</v>
      </c>
      <c r="E6133" t="s">
        <v>15</v>
      </c>
      <c r="F6133" t="s">
        <v>16</v>
      </c>
      <c r="G6133" t="s">
        <v>2592</v>
      </c>
      <c r="H6133">
        <v>629</v>
      </c>
      <c r="I6133">
        <v>1799</v>
      </c>
      <c r="J6133" t="s">
        <v>18</v>
      </c>
      <c r="K6133">
        <v>3.9</v>
      </c>
      <c r="L6133">
        <v>411</v>
      </c>
      <c r="M6133">
        <v>64.999999999999986</v>
      </c>
      <c r="N6133">
        <v>1169.3499999999997</v>
      </c>
      <c r="O6133">
        <v>629</v>
      </c>
      <c r="P6133" t="str">
        <f>IF(Table1[[#This Row],[Discount %]]&gt;50,"High Discount","Low Discount")</f>
        <v>High Discount</v>
      </c>
    </row>
    <row r="6134" spans="1:16" x14ac:dyDescent="0.3">
      <c r="A6134" t="s">
        <v>12201</v>
      </c>
      <c r="B6134">
        <v>13861866</v>
      </c>
      <c r="C6134" t="s">
        <v>46</v>
      </c>
      <c r="D6134" t="s">
        <v>14</v>
      </c>
      <c r="E6134" t="s">
        <v>15</v>
      </c>
      <c r="F6134" t="s">
        <v>16</v>
      </c>
      <c r="G6134" t="s">
        <v>8822</v>
      </c>
      <c r="H6134">
        <v>753</v>
      </c>
      <c r="I6134">
        <v>1449</v>
      </c>
      <c r="J6134" t="s">
        <v>770</v>
      </c>
      <c r="K6134">
        <v>4.0999999999999996</v>
      </c>
      <c r="L6134">
        <v>411</v>
      </c>
      <c r="M6134">
        <v>48</v>
      </c>
      <c r="N6134">
        <v>695.52</v>
      </c>
      <c r="O6134">
        <v>753</v>
      </c>
      <c r="P6134" t="str">
        <f>IF(Table1[[#This Row],[Discount %]]&gt;50,"High Discount","Low Discount")</f>
        <v>Low Discount</v>
      </c>
    </row>
    <row r="6135" spans="1:16" x14ac:dyDescent="0.3">
      <c r="A6135" t="s">
        <v>12202</v>
      </c>
      <c r="B6135">
        <v>12027362</v>
      </c>
      <c r="C6135" t="s">
        <v>270</v>
      </c>
      <c r="D6135" t="s">
        <v>176</v>
      </c>
      <c r="E6135" t="s">
        <v>890</v>
      </c>
      <c r="F6135" t="s">
        <v>16</v>
      </c>
      <c r="G6135" t="s">
        <v>12203</v>
      </c>
      <c r="H6135">
        <v>494</v>
      </c>
      <c r="I6135">
        <v>549</v>
      </c>
      <c r="J6135" t="s">
        <v>23</v>
      </c>
      <c r="K6135">
        <v>4.4000000000000004</v>
      </c>
      <c r="L6135">
        <v>411</v>
      </c>
      <c r="M6135">
        <v>10</v>
      </c>
      <c r="N6135">
        <v>54.9</v>
      </c>
      <c r="O6135">
        <v>494</v>
      </c>
      <c r="P6135" t="str">
        <f>IF(Table1[[#This Row],[Discount %]]&gt;50,"High Discount","Low Discount")</f>
        <v>Low Discount</v>
      </c>
    </row>
    <row r="6136" spans="1:16" x14ac:dyDescent="0.3">
      <c r="A6136" t="s">
        <v>12204</v>
      </c>
      <c r="B6136">
        <v>13825558</v>
      </c>
      <c r="C6136" t="s">
        <v>149</v>
      </c>
      <c r="D6136" t="s">
        <v>176</v>
      </c>
      <c r="E6136" t="s">
        <v>177</v>
      </c>
      <c r="F6136" t="s">
        <v>16</v>
      </c>
      <c r="G6136" t="s">
        <v>12205</v>
      </c>
      <c r="H6136">
        <v>324</v>
      </c>
      <c r="I6136">
        <v>499</v>
      </c>
      <c r="J6136" t="s">
        <v>145</v>
      </c>
      <c r="K6136">
        <v>4.0999999999999996</v>
      </c>
      <c r="L6136">
        <v>411</v>
      </c>
      <c r="M6136">
        <v>35</v>
      </c>
      <c r="N6136">
        <v>174.65</v>
      </c>
      <c r="O6136">
        <v>324</v>
      </c>
      <c r="P6136" t="str">
        <f>IF(Table1[[#This Row],[Discount %]]&gt;50,"High Discount","Low Discount")</f>
        <v>Low Discount</v>
      </c>
    </row>
    <row r="6137" spans="1:16" x14ac:dyDescent="0.3">
      <c r="A6137" t="s">
        <v>12206</v>
      </c>
      <c r="B6137">
        <v>11807574</v>
      </c>
      <c r="C6137" t="s">
        <v>12207</v>
      </c>
      <c r="D6137" t="s">
        <v>176</v>
      </c>
      <c r="E6137" t="s">
        <v>486</v>
      </c>
      <c r="F6137" t="s">
        <v>16</v>
      </c>
      <c r="G6137" t="s">
        <v>12208</v>
      </c>
      <c r="H6137">
        <v>881</v>
      </c>
      <c r="I6137">
        <v>1798</v>
      </c>
      <c r="J6137" t="s">
        <v>35</v>
      </c>
      <c r="K6137">
        <v>4</v>
      </c>
      <c r="L6137">
        <v>411</v>
      </c>
      <c r="M6137">
        <v>51</v>
      </c>
      <c r="N6137">
        <v>916.98</v>
      </c>
      <c r="O6137">
        <v>881</v>
      </c>
      <c r="P6137" t="str">
        <f>IF(Table1[[#This Row],[Discount %]]&gt;50,"High Discount","Low Discount")</f>
        <v>High Discount</v>
      </c>
    </row>
    <row r="6138" spans="1:16" x14ac:dyDescent="0.3">
      <c r="A6138" t="s">
        <v>12209</v>
      </c>
      <c r="B6138">
        <v>13221558</v>
      </c>
      <c r="C6138" t="s">
        <v>42</v>
      </c>
      <c r="D6138" t="s">
        <v>25</v>
      </c>
      <c r="E6138" t="s">
        <v>38</v>
      </c>
      <c r="F6138" t="s">
        <v>16</v>
      </c>
      <c r="G6138" t="s">
        <v>12210</v>
      </c>
      <c r="H6138">
        <v>714</v>
      </c>
      <c r="I6138">
        <v>1299</v>
      </c>
      <c r="J6138" t="s">
        <v>23</v>
      </c>
      <c r="K6138">
        <v>4</v>
      </c>
      <c r="L6138">
        <v>411</v>
      </c>
      <c r="M6138">
        <v>44.999999999999993</v>
      </c>
      <c r="N6138">
        <v>584.54999999999995</v>
      </c>
      <c r="O6138">
        <v>714</v>
      </c>
      <c r="P6138" t="str">
        <f>IF(Table1[[#This Row],[Discount %]]&gt;50,"High Discount","Low Discount")</f>
        <v>Low Discount</v>
      </c>
    </row>
    <row r="6139" spans="1:16" x14ac:dyDescent="0.3">
      <c r="A6139" t="s">
        <v>12211</v>
      </c>
      <c r="B6139">
        <v>12121244</v>
      </c>
      <c r="C6139" t="s">
        <v>13</v>
      </c>
      <c r="D6139" t="s">
        <v>25</v>
      </c>
      <c r="E6139" t="s">
        <v>38</v>
      </c>
      <c r="F6139" t="s">
        <v>16</v>
      </c>
      <c r="G6139" t="s">
        <v>12212</v>
      </c>
      <c r="H6139">
        <v>769</v>
      </c>
      <c r="I6139">
        <v>1399</v>
      </c>
      <c r="J6139" t="s">
        <v>65</v>
      </c>
      <c r="K6139">
        <v>4.2</v>
      </c>
      <c r="L6139">
        <v>411</v>
      </c>
      <c r="M6139">
        <v>44.999999999999993</v>
      </c>
      <c r="N6139">
        <v>629.54999999999995</v>
      </c>
      <c r="O6139">
        <v>769</v>
      </c>
      <c r="P6139" t="str">
        <f>IF(Table1[[#This Row],[Discount %]]&gt;50,"High Discount","Low Discount")</f>
        <v>Low Discount</v>
      </c>
    </row>
    <row r="6140" spans="1:16" x14ac:dyDescent="0.3">
      <c r="A6140" t="s">
        <v>12213</v>
      </c>
      <c r="B6140">
        <v>8426367</v>
      </c>
      <c r="C6140" t="s">
        <v>149</v>
      </c>
      <c r="D6140" t="s">
        <v>25</v>
      </c>
      <c r="E6140" t="s">
        <v>38</v>
      </c>
      <c r="F6140" t="s">
        <v>16</v>
      </c>
      <c r="G6140" t="s">
        <v>12214</v>
      </c>
      <c r="H6140">
        <v>799</v>
      </c>
      <c r="I6140">
        <v>1599</v>
      </c>
      <c r="J6140" t="s">
        <v>35</v>
      </c>
      <c r="K6140">
        <v>4.4000000000000004</v>
      </c>
      <c r="L6140">
        <v>411</v>
      </c>
      <c r="M6140">
        <v>50</v>
      </c>
      <c r="N6140">
        <v>799.5</v>
      </c>
      <c r="O6140">
        <v>799</v>
      </c>
      <c r="P6140" t="str">
        <f>IF(Table1[[#This Row],[Discount %]]&gt;50,"High Discount","Low Discount")</f>
        <v>Low Discount</v>
      </c>
    </row>
    <row r="6141" spans="1:16" x14ac:dyDescent="0.3">
      <c r="A6141" t="s">
        <v>12215</v>
      </c>
      <c r="B6141">
        <v>7219121</v>
      </c>
      <c r="C6141" t="s">
        <v>391</v>
      </c>
      <c r="D6141" t="s">
        <v>25</v>
      </c>
      <c r="E6141" t="s">
        <v>168</v>
      </c>
      <c r="F6141" t="s">
        <v>16</v>
      </c>
      <c r="G6141" t="s">
        <v>12216</v>
      </c>
      <c r="H6141">
        <v>923</v>
      </c>
      <c r="I6141">
        <v>2799</v>
      </c>
      <c r="J6141" t="s">
        <v>23</v>
      </c>
      <c r="K6141">
        <v>4</v>
      </c>
      <c r="L6141">
        <v>411</v>
      </c>
      <c r="M6141">
        <v>67</v>
      </c>
      <c r="N6141">
        <v>1875.33</v>
      </c>
      <c r="O6141">
        <v>923</v>
      </c>
      <c r="P6141" t="str">
        <f>IF(Table1[[#This Row],[Discount %]]&gt;50,"High Discount","Low Discount")</f>
        <v>High Discount</v>
      </c>
    </row>
    <row r="6142" spans="1:16" x14ac:dyDescent="0.3">
      <c r="A6142" t="s">
        <v>12217</v>
      </c>
      <c r="B6142">
        <v>12135118</v>
      </c>
      <c r="C6142" t="s">
        <v>99</v>
      </c>
      <c r="D6142" t="s">
        <v>68</v>
      </c>
      <c r="E6142" t="s">
        <v>82</v>
      </c>
      <c r="F6142" t="s">
        <v>33</v>
      </c>
      <c r="G6142" t="s">
        <v>12218</v>
      </c>
      <c r="H6142">
        <v>479</v>
      </c>
      <c r="I6142">
        <v>1199</v>
      </c>
      <c r="J6142" t="s">
        <v>101</v>
      </c>
      <c r="K6142">
        <v>4.2</v>
      </c>
      <c r="L6142">
        <v>411</v>
      </c>
      <c r="M6142">
        <v>60</v>
      </c>
      <c r="N6142">
        <v>719.4</v>
      </c>
      <c r="O6142">
        <v>479</v>
      </c>
      <c r="P6142" t="str">
        <f>IF(Table1[[#This Row],[Discount %]]&gt;50,"High Discount","Low Discount")</f>
        <v>High Discount</v>
      </c>
    </row>
    <row r="6143" spans="1:16" x14ac:dyDescent="0.3">
      <c r="A6143" t="s">
        <v>12219</v>
      </c>
      <c r="B6143">
        <v>13169150</v>
      </c>
      <c r="C6143" t="s">
        <v>1427</v>
      </c>
      <c r="D6143" t="s">
        <v>68</v>
      </c>
      <c r="E6143" t="s">
        <v>340</v>
      </c>
      <c r="F6143" t="s">
        <v>33</v>
      </c>
      <c r="G6143" t="s">
        <v>12220</v>
      </c>
      <c r="H6143">
        <v>714</v>
      </c>
      <c r="I6143">
        <v>1299</v>
      </c>
      <c r="J6143" t="s">
        <v>101</v>
      </c>
      <c r="K6143">
        <v>4.0999999999999996</v>
      </c>
      <c r="L6143">
        <v>411</v>
      </c>
      <c r="M6143">
        <v>44.999999999999993</v>
      </c>
      <c r="N6143">
        <v>584.54999999999995</v>
      </c>
      <c r="O6143">
        <v>714</v>
      </c>
      <c r="P6143" t="str">
        <f>IF(Table1[[#This Row],[Discount %]]&gt;50,"High Discount","Low Discount")</f>
        <v>Low Discount</v>
      </c>
    </row>
    <row r="6144" spans="1:16" x14ac:dyDescent="0.3">
      <c r="A6144" t="s">
        <v>12221</v>
      </c>
      <c r="B6144">
        <v>14925686</v>
      </c>
      <c r="C6144" t="s">
        <v>99</v>
      </c>
      <c r="D6144" t="s">
        <v>68</v>
      </c>
      <c r="E6144" t="s">
        <v>69</v>
      </c>
      <c r="F6144" t="s">
        <v>33</v>
      </c>
      <c r="G6144" t="s">
        <v>12222</v>
      </c>
      <c r="H6144">
        <v>899</v>
      </c>
      <c r="I6144">
        <v>1799</v>
      </c>
      <c r="J6144" t="s">
        <v>101</v>
      </c>
      <c r="K6144">
        <v>4.2</v>
      </c>
      <c r="L6144">
        <v>411</v>
      </c>
      <c r="M6144">
        <v>50</v>
      </c>
      <c r="N6144">
        <v>899.5</v>
      </c>
      <c r="O6144">
        <v>899</v>
      </c>
      <c r="P6144" t="str">
        <f>IF(Table1[[#This Row],[Discount %]]&gt;50,"High Discount","Low Discount")</f>
        <v>Low Discount</v>
      </c>
    </row>
    <row r="6145" spans="1:16" x14ac:dyDescent="0.3">
      <c r="A6145" t="s">
        <v>12223</v>
      </c>
      <c r="B6145">
        <v>11423222</v>
      </c>
      <c r="C6145" t="s">
        <v>875</v>
      </c>
      <c r="D6145" t="s">
        <v>68</v>
      </c>
      <c r="E6145" t="s">
        <v>295</v>
      </c>
      <c r="F6145" t="s">
        <v>33</v>
      </c>
      <c r="G6145" t="s">
        <v>12224</v>
      </c>
      <c r="H6145">
        <v>1699</v>
      </c>
      <c r="I6145">
        <v>3399</v>
      </c>
      <c r="J6145" t="s">
        <v>145</v>
      </c>
      <c r="K6145">
        <v>4.0999999999999996</v>
      </c>
      <c r="L6145">
        <v>411</v>
      </c>
      <c r="M6145">
        <v>50</v>
      </c>
      <c r="N6145">
        <v>1699.5</v>
      </c>
      <c r="O6145">
        <v>1699</v>
      </c>
      <c r="P6145" t="str">
        <f>IF(Table1[[#This Row],[Discount %]]&gt;50,"High Discount","Low Discount")</f>
        <v>Low Discount</v>
      </c>
    </row>
    <row r="6146" spans="1:16" x14ac:dyDescent="0.3">
      <c r="A6146" t="s">
        <v>12225</v>
      </c>
      <c r="B6146">
        <v>14489512</v>
      </c>
      <c r="C6146" t="s">
        <v>254</v>
      </c>
      <c r="D6146" t="s">
        <v>68</v>
      </c>
      <c r="E6146" t="s">
        <v>82</v>
      </c>
      <c r="F6146" t="s">
        <v>33</v>
      </c>
      <c r="G6146" t="s">
        <v>12226</v>
      </c>
      <c r="H6146">
        <v>1295</v>
      </c>
      <c r="I6146">
        <v>3599</v>
      </c>
      <c r="J6146" t="s">
        <v>35</v>
      </c>
      <c r="K6146">
        <v>4</v>
      </c>
      <c r="L6146">
        <v>411</v>
      </c>
      <c r="M6146">
        <v>64</v>
      </c>
      <c r="N6146">
        <v>2303.36</v>
      </c>
      <c r="O6146">
        <v>1295</v>
      </c>
      <c r="P6146" t="str">
        <f>IF(Table1[[#This Row],[Discount %]]&gt;50,"High Discount","Low Discount")</f>
        <v>High Discount</v>
      </c>
    </row>
    <row r="6147" spans="1:16" x14ac:dyDescent="0.3">
      <c r="A6147" t="s">
        <v>12227</v>
      </c>
      <c r="B6147">
        <v>13001128</v>
      </c>
      <c r="C6147" t="s">
        <v>3480</v>
      </c>
      <c r="D6147" t="s">
        <v>68</v>
      </c>
      <c r="E6147" t="s">
        <v>82</v>
      </c>
      <c r="F6147" t="s">
        <v>33</v>
      </c>
      <c r="G6147" t="s">
        <v>12228</v>
      </c>
      <c r="H6147">
        <v>1484</v>
      </c>
      <c r="I6147">
        <v>5499</v>
      </c>
      <c r="J6147" t="s">
        <v>1775</v>
      </c>
      <c r="K6147">
        <v>4.5999999999999996</v>
      </c>
      <c r="L6147">
        <v>411</v>
      </c>
      <c r="M6147">
        <v>73</v>
      </c>
      <c r="N6147">
        <v>4014.27</v>
      </c>
      <c r="O6147">
        <v>1484</v>
      </c>
      <c r="P6147" t="str">
        <f>IF(Table1[[#This Row],[Discount %]]&gt;50,"High Discount","Low Discount")</f>
        <v>High Discount</v>
      </c>
    </row>
    <row r="6148" spans="1:16" x14ac:dyDescent="0.3">
      <c r="A6148" t="s">
        <v>12229</v>
      </c>
      <c r="B6148">
        <v>8225813</v>
      </c>
      <c r="C6148" t="s">
        <v>9205</v>
      </c>
      <c r="D6148" t="s">
        <v>31</v>
      </c>
      <c r="E6148" t="s">
        <v>32</v>
      </c>
      <c r="F6148" t="s">
        <v>33</v>
      </c>
      <c r="G6148" t="s">
        <v>12230</v>
      </c>
      <c r="H6148">
        <v>950</v>
      </c>
      <c r="I6148">
        <v>1199</v>
      </c>
      <c r="J6148" t="s">
        <v>23</v>
      </c>
      <c r="K6148">
        <v>4</v>
      </c>
      <c r="L6148">
        <v>411</v>
      </c>
      <c r="M6148">
        <v>20.767306088407008</v>
      </c>
      <c r="N6148">
        <v>249.00000000000003</v>
      </c>
      <c r="O6148">
        <v>950</v>
      </c>
      <c r="P6148" t="str">
        <f>IF(Table1[[#This Row],[Discount %]]&gt;50,"High Discount","Low Discount")</f>
        <v>Low Discount</v>
      </c>
    </row>
    <row r="6149" spans="1:16" x14ac:dyDescent="0.3">
      <c r="A6149" t="s">
        <v>12231</v>
      </c>
      <c r="B6149">
        <v>12524822</v>
      </c>
      <c r="C6149" t="s">
        <v>56</v>
      </c>
      <c r="D6149" t="s">
        <v>86</v>
      </c>
      <c r="E6149" t="s">
        <v>82</v>
      </c>
      <c r="F6149" t="s">
        <v>33</v>
      </c>
      <c r="G6149" t="s">
        <v>12232</v>
      </c>
      <c r="H6149">
        <v>419</v>
      </c>
      <c r="I6149">
        <v>1399</v>
      </c>
      <c r="J6149" t="s">
        <v>212</v>
      </c>
      <c r="K6149">
        <v>4.2</v>
      </c>
      <c r="L6149">
        <v>411</v>
      </c>
      <c r="M6149">
        <v>70</v>
      </c>
      <c r="N6149">
        <v>979.3</v>
      </c>
      <c r="O6149">
        <v>419</v>
      </c>
      <c r="P6149" t="str">
        <f>IF(Table1[[#This Row],[Discount %]]&gt;50,"High Discount","Low Discount")</f>
        <v>High Discount</v>
      </c>
    </row>
    <row r="6150" spans="1:16" x14ac:dyDescent="0.3">
      <c r="A6150" t="s">
        <v>12233</v>
      </c>
      <c r="B6150">
        <v>12663796</v>
      </c>
      <c r="C6150" t="s">
        <v>7221</v>
      </c>
      <c r="D6150" t="s">
        <v>86</v>
      </c>
      <c r="E6150" t="s">
        <v>69</v>
      </c>
      <c r="F6150" t="s">
        <v>33</v>
      </c>
      <c r="G6150" t="s">
        <v>12234</v>
      </c>
      <c r="H6150">
        <v>1099</v>
      </c>
      <c r="I6150">
        <v>2499</v>
      </c>
      <c r="J6150" t="s">
        <v>7223</v>
      </c>
      <c r="K6150">
        <v>4.3</v>
      </c>
      <c r="L6150">
        <v>411</v>
      </c>
      <c r="M6150">
        <v>56.000000000000007</v>
      </c>
      <c r="N6150">
        <v>1399.4400000000003</v>
      </c>
      <c r="O6150">
        <v>1099</v>
      </c>
      <c r="P6150" t="str">
        <f>IF(Table1[[#This Row],[Discount %]]&gt;50,"High Discount","Low Discount")</f>
        <v>High Discount</v>
      </c>
    </row>
    <row r="6151" spans="1:16" x14ac:dyDescent="0.3">
      <c r="A6151" t="s">
        <v>12235</v>
      </c>
      <c r="B6151">
        <v>11268344</v>
      </c>
      <c r="C6151" t="s">
        <v>485</v>
      </c>
      <c r="D6151" t="s">
        <v>60</v>
      </c>
      <c r="E6151" t="s">
        <v>21</v>
      </c>
      <c r="F6151" t="s">
        <v>33</v>
      </c>
      <c r="G6151" t="s">
        <v>12236</v>
      </c>
      <c r="H6151">
        <v>464</v>
      </c>
      <c r="I6151">
        <v>1499</v>
      </c>
      <c r="J6151" t="s">
        <v>23</v>
      </c>
      <c r="K6151">
        <v>4</v>
      </c>
      <c r="L6151">
        <v>411</v>
      </c>
      <c r="M6151">
        <v>69</v>
      </c>
      <c r="N6151">
        <v>1034.31</v>
      </c>
      <c r="O6151">
        <v>464</v>
      </c>
      <c r="P6151" t="str">
        <f>IF(Table1[[#This Row],[Discount %]]&gt;50,"High Discount","Low Discount")</f>
        <v>High Discount</v>
      </c>
    </row>
    <row r="6152" spans="1:16" x14ac:dyDescent="0.3">
      <c r="A6152" t="s">
        <v>12237</v>
      </c>
      <c r="B6152">
        <v>13380442</v>
      </c>
      <c r="C6152" t="s">
        <v>81</v>
      </c>
      <c r="D6152" t="s">
        <v>37</v>
      </c>
      <c r="E6152" t="s">
        <v>47</v>
      </c>
      <c r="F6152" t="s">
        <v>33</v>
      </c>
      <c r="G6152" t="s">
        <v>12238</v>
      </c>
      <c r="I6152">
        <v>899</v>
      </c>
      <c r="J6152" t="s">
        <v>18</v>
      </c>
      <c r="K6152">
        <v>3.8</v>
      </c>
      <c r="L6152">
        <v>411</v>
      </c>
      <c r="M6152">
        <v>63</v>
      </c>
      <c r="N6152">
        <v>566.37</v>
      </c>
      <c r="O6152">
        <v>332</v>
      </c>
      <c r="P6152" t="str">
        <f>IF(Table1[[#This Row],[Discount %]]&gt;50,"High Discount","Low Discount")</f>
        <v>High Discount</v>
      </c>
    </row>
    <row r="6153" spans="1:16" x14ac:dyDescent="0.3">
      <c r="A6153" t="s">
        <v>12239</v>
      </c>
      <c r="B6153">
        <v>7584922</v>
      </c>
      <c r="C6153" t="s">
        <v>20</v>
      </c>
      <c r="D6153" t="s">
        <v>14</v>
      </c>
      <c r="E6153" t="s">
        <v>15</v>
      </c>
      <c r="F6153" t="s">
        <v>16</v>
      </c>
      <c r="G6153" t="s">
        <v>7338</v>
      </c>
      <c r="H6153">
        <v>849</v>
      </c>
      <c r="I6153">
        <v>2499</v>
      </c>
      <c r="J6153" t="s">
        <v>49</v>
      </c>
      <c r="K6153">
        <v>3.7</v>
      </c>
      <c r="L6153">
        <v>410</v>
      </c>
      <c r="M6153">
        <v>65.999999999999986</v>
      </c>
      <c r="N6153">
        <v>1649.3399999999997</v>
      </c>
      <c r="O6153">
        <v>849</v>
      </c>
      <c r="P6153" t="str">
        <f>IF(Table1[[#This Row],[Discount %]]&gt;50,"High Discount","Low Discount")</f>
        <v>High Discount</v>
      </c>
    </row>
    <row r="6154" spans="1:16" x14ac:dyDescent="0.3">
      <c r="A6154" t="s">
        <v>12240</v>
      </c>
      <c r="B6154">
        <v>8469257</v>
      </c>
      <c r="C6154" t="s">
        <v>46</v>
      </c>
      <c r="D6154" t="s">
        <v>25</v>
      </c>
      <c r="E6154" t="s">
        <v>26</v>
      </c>
      <c r="F6154" t="s">
        <v>16</v>
      </c>
      <c r="G6154" t="s">
        <v>12241</v>
      </c>
      <c r="H6154">
        <v>479</v>
      </c>
      <c r="I6154">
        <v>1199</v>
      </c>
      <c r="J6154" t="s">
        <v>79</v>
      </c>
      <c r="K6154">
        <v>4</v>
      </c>
      <c r="L6154">
        <v>410</v>
      </c>
      <c r="M6154">
        <v>60</v>
      </c>
      <c r="N6154">
        <v>719.4</v>
      </c>
      <c r="O6154">
        <v>479</v>
      </c>
      <c r="P6154" t="str">
        <f>IF(Table1[[#This Row],[Discount %]]&gt;50,"High Discount","Low Discount")</f>
        <v>High Discount</v>
      </c>
    </row>
    <row r="6155" spans="1:16" x14ac:dyDescent="0.3">
      <c r="A6155" t="s">
        <v>12242</v>
      </c>
      <c r="B6155">
        <v>13694368</v>
      </c>
      <c r="C6155" t="s">
        <v>46</v>
      </c>
      <c r="D6155" t="s">
        <v>25</v>
      </c>
      <c r="E6155" t="s">
        <v>26</v>
      </c>
      <c r="F6155" t="s">
        <v>16</v>
      </c>
      <c r="G6155" t="s">
        <v>12243</v>
      </c>
      <c r="H6155">
        <v>849</v>
      </c>
      <c r="I6155">
        <v>1699</v>
      </c>
      <c r="J6155" t="s">
        <v>79</v>
      </c>
      <c r="K6155">
        <v>4</v>
      </c>
      <c r="L6155">
        <v>410</v>
      </c>
      <c r="M6155">
        <v>50</v>
      </c>
      <c r="N6155">
        <v>849.5</v>
      </c>
      <c r="O6155">
        <v>849</v>
      </c>
      <c r="P6155" t="str">
        <f>IF(Table1[[#This Row],[Discount %]]&gt;50,"High Discount","Low Discount")</f>
        <v>Low Discount</v>
      </c>
    </row>
    <row r="6156" spans="1:16" x14ac:dyDescent="0.3">
      <c r="A6156" t="s">
        <v>12244</v>
      </c>
      <c r="B6156">
        <v>11123534</v>
      </c>
      <c r="C6156" t="s">
        <v>20</v>
      </c>
      <c r="D6156" t="s">
        <v>25</v>
      </c>
      <c r="E6156" t="s">
        <v>168</v>
      </c>
      <c r="F6156" t="s">
        <v>16</v>
      </c>
      <c r="G6156" t="s">
        <v>12245</v>
      </c>
      <c r="H6156">
        <v>1599</v>
      </c>
      <c r="I6156">
        <v>3999</v>
      </c>
      <c r="J6156" t="s">
        <v>834</v>
      </c>
      <c r="K6156">
        <v>3.7</v>
      </c>
      <c r="L6156">
        <v>410</v>
      </c>
      <c r="M6156">
        <v>60</v>
      </c>
      <c r="N6156">
        <v>2399.4</v>
      </c>
      <c r="O6156">
        <v>1599</v>
      </c>
      <c r="P6156" t="str">
        <f>IF(Table1[[#This Row],[Discount %]]&gt;50,"High Discount","Low Discount")</f>
        <v>High Discount</v>
      </c>
    </row>
    <row r="6157" spans="1:16" x14ac:dyDescent="0.3">
      <c r="A6157" t="s">
        <v>12246</v>
      </c>
      <c r="B6157">
        <v>11369492</v>
      </c>
      <c r="C6157" t="s">
        <v>3808</v>
      </c>
      <c r="D6157" t="s">
        <v>68</v>
      </c>
      <c r="E6157" t="s">
        <v>82</v>
      </c>
      <c r="F6157" t="s">
        <v>33</v>
      </c>
      <c r="G6157" t="s">
        <v>12247</v>
      </c>
      <c r="H6157">
        <v>1019</v>
      </c>
      <c r="I6157">
        <v>1699</v>
      </c>
      <c r="J6157" t="s">
        <v>88</v>
      </c>
      <c r="K6157">
        <v>4.3</v>
      </c>
      <c r="L6157">
        <v>410</v>
      </c>
      <c r="M6157">
        <v>40</v>
      </c>
      <c r="N6157">
        <v>679.6</v>
      </c>
      <c r="O6157">
        <v>1019</v>
      </c>
      <c r="P6157" t="str">
        <f>IF(Table1[[#This Row],[Discount %]]&gt;50,"High Discount","Low Discount")</f>
        <v>Low Discount</v>
      </c>
    </row>
    <row r="6158" spans="1:16" x14ac:dyDescent="0.3">
      <c r="A6158" t="s">
        <v>12248</v>
      </c>
      <c r="B6158">
        <v>9973771</v>
      </c>
      <c r="C6158" t="s">
        <v>1626</v>
      </c>
      <c r="D6158" t="s">
        <v>68</v>
      </c>
      <c r="E6158" t="s">
        <v>82</v>
      </c>
      <c r="F6158" t="s">
        <v>33</v>
      </c>
      <c r="G6158" t="s">
        <v>12249</v>
      </c>
      <c r="H6158">
        <v>1189</v>
      </c>
      <c r="I6158">
        <v>1699</v>
      </c>
      <c r="J6158" t="s">
        <v>101</v>
      </c>
      <c r="K6158">
        <v>4.0999999999999996</v>
      </c>
      <c r="L6158">
        <v>410</v>
      </c>
      <c r="M6158">
        <v>30</v>
      </c>
      <c r="N6158">
        <v>509.7</v>
      </c>
      <c r="O6158">
        <v>1189</v>
      </c>
      <c r="P6158" t="str">
        <f>IF(Table1[[#This Row],[Discount %]]&gt;50,"High Discount","Low Discount")</f>
        <v>Low Discount</v>
      </c>
    </row>
    <row r="6159" spans="1:16" x14ac:dyDescent="0.3">
      <c r="A6159" t="s">
        <v>12250</v>
      </c>
      <c r="B6159">
        <v>13832456</v>
      </c>
      <c r="C6159" t="s">
        <v>254</v>
      </c>
      <c r="D6159" t="s">
        <v>68</v>
      </c>
      <c r="E6159" t="s">
        <v>82</v>
      </c>
      <c r="F6159" t="s">
        <v>33</v>
      </c>
      <c r="G6159" t="s">
        <v>12251</v>
      </c>
      <c r="H6159">
        <v>987</v>
      </c>
      <c r="I6159">
        <v>2599</v>
      </c>
      <c r="J6159" t="s">
        <v>35</v>
      </c>
      <c r="K6159">
        <v>4.0999999999999996</v>
      </c>
      <c r="L6159">
        <v>410</v>
      </c>
      <c r="M6159">
        <v>62</v>
      </c>
      <c r="N6159">
        <v>1611.38</v>
      </c>
      <c r="O6159">
        <v>987</v>
      </c>
      <c r="P6159" t="str">
        <f>IF(Table1[[#This Row],[Discount %]]&gt;50,"High Discount","Low Discount")</f>
        <v>High Discount</v>
      </c>
    </row>
    <row r="6160" spans="1:16" x14ac:dyDescent="0.3">
      <c r="A6160" t="s">
        <v>12252</v>
      </c>
      <c r="B6160">
        <v>11423208</v>
      </c>
      <c r="C6160" t="s">
        <v>875</v>
      </c>
      <c r="D6160" t="s">
        <v>68</v>
      </c>
      <c r="E6160" t="s">
        <v>295</v>
      </c>
      <c r="F6160" t="s">
        <v>33</v>
      </c>
      <c r="G6160" t="s">
        <v>12253</v>
      </c>
      <c r="H6160">
        <v>1849</v>
      </c>
      <c r="I6160">
        <v>3699</v>
      </c>
      <c r="J6160" t="s">
        <v>145</v>
      </c>
      <c r="K6160">
        <v>4.4000000000000004</v>
      </c>
      <c r="L6160">
        <v>410</v>
      </c>
      <c r="M6160">
        <v>50</v>
      </c>
      <c r="N6160">
        <v>1849.5</v>
      </c>
      <c r="O6160">
        <v>1849</v>
      </c>
      <c r="P6160" t="str">
        <f>IF(Table1[[#This Row],[Discount %]]&gt;50,"High Discount","Low Discount")</f>
        <v>Low Discount</v>
      </c>
    </row>
    <row r="6161" spans="1:16" x14ac:dyDescent="0.3">
      <c r="A6161" t="s">
        <v>12254</v>
      </c>
      <c r="B6161">
        <v>13081846</v>
      </c>
      <c r="C6161" t="s">
        <v>81</v>
      </c>
      <c r="D6161" t="s">
        <v>68</v>
      </c>
      <c r="E6161" t="s">
        <v>500</v>
      </c>
      <c r="F6161" t="s">
        <v>33</v>
      </c>
      <c r="G6161" t="s">
        <v>12255</v>
      </c>
      <c r="H6161">
        <v>429</v>
      </c>
      <c r="I6161">
        <v>999</v>
      </c>
      <c r="J6161" t="s">
        <v>18</v>
      </c>
      <c r="K6161">
        <v>4</v>
      </c>
      <c r="L6161">
        <v>410</v>
      </c>
      <c r="M6161">
        <v>56.999999999999993</v>
      </c>
      <c r="N6161">
        <v>569.42999999999995</v>
      </c>
      <c r="O6161">
        <v>429</v>
      </c>
      <c r="P6161" t="str">
        <f>IF(Table1[[#This Row],[Discount %]]&gt;50,"High Discount","Low Discount")</f>
        <v>High Discount</v>
      </c>
    </row>
    <row r="6162" spans="1:16" x14ac:dyDescent="0.3">
      <c r="A6162" t="s">
        <v>12256</v>
      </c>
      <c r="B6162">
        <v>12441920</v>
      </c>
      <c r="C6162" t="s">
        <v>580</v>
      </c>
      <c r="D6162" t="s">
        <v>31</v>
      </c>
      <c r="E6162" t="s">
        <v>2830</v>
      </c>
      <c r="F6162" t="s">
        <v>33</v>
      </c>
      <c r="G6162" t="s">
        <v>7694</v>
      </c>
      <c r="H6162">
        <v>359</v>
      </c>
      <c r="I6162">
        <v>1199</v>
      </c>
      <c r="J6162" t="s">
        <v>35</v>
      </c>
      <c r="K6162">
        <v>4</v>
      </c>
      <c r="L6162">
        <v>410</v>
      </c>
      <c r="M6162">
        <v>70</v>
      </c>
      <c r="N6162">
        <v>839.3</v>
      </c>
      <c r="O6162">
        <v>359</v>
      </c>
      <c r="P6162" t="str">
        <f>IF(Table1[[#This Row],[Discount %]]&gt;50,"High Discount","Low Discount")</f>
        <v>High Discount</v>
      </c>
    </row>
    <row r="6163" spans="1:16" x14ac:dyDescent="0.3">
      <c r="A6163" t="s">
        <v>12257</v>
      </c>
      <c r="B6163">
        <v>11863232</v>
      </c>
      <c r="C6163" t="s">
        <v>324</v>
      </c>
      <c r="D6163" t="s">
        <v>31</v>
      </c>
      <c r="E6163" t="s">
        <v>104</v>
      </c>
      <c r="F6163" t="s">
        <v>33</v>
      </c>
      <c r="G6163" t="s">
        <v>12258</v>
      </c>
      <c r="I6163">
        <v>549</v>
      </c>
      <c r="J6163" t="s">
        <v>1670</v>
      </c>
      <c r="K6163">
        <v>4.5</v>
      </c>
      <c r="L6163">
        <v>410</v>
      </c>
      <c r="M6163">
        <v>44</v>
      </c>
      <c r="N6163">
        <v>241.56</v>
      </c>
      <c r="O6163">
        <v>307</v>
      </c>
      <c r="P6163" t="str">
        <f>IF(Table1[[#This Row],[Discount %]]&gt;50,"High Discount","Low Discount")</f>
        <v>Low Discount</v>
      </c>
    </row>
    <row r="6164" spans="1:16" x14ac:dyDescent="0.3">
      <c r="A6164" t="s">
        <v>12259</v>
      </c>
      <c r="B6164">
        <v>650552</v>
      </c>
      <c r="C6164" t="s">
        <v>103</v>
      </c>
      <c r="D6164" t="s">
        <v>31</v>
      </c>
      <c r="E6164" t="s">
        <v>104</v>
      </c>
      <c r="F6164" t="s">
        <v>33</v>
      </c>
      <c r="G6164" t="s">
        <v>12260</v>
      </c>
      <c r="I6164">
        <v>699</v>
      </c>
      <c r="J6164" t="s">
        <v>6467</v>
      </c>
      <c r="K6164">
        <v>4.4000000000000004</v>
      </c>
      <c r="L6164">
        <v>410</v>
      </c>
      <c r="M6164">
        <v>44</v>
      </c>
      <c r="N6164">
        <v>307.56</v>
      </c>
      <c r="O6164">
        <v>391</v>
      </c>
      <c r="P6164" t="str">
        <f>IF(Table1[[#This Row],[Discount %]]&gt;50,"High Discount","Low Discount")</f>
        <v>Low Discount</v>
      </c>
    </row>
    <row r="6165" spans="1:16" x14ac:dyDescent="0.3">
      <c r="A6165" t="s">
        <v>12261</v>
      </c>
      <c r="B6165">
        <v>11692352</v>
      </c>
      <c r="C6165" t="s">
        <v>56</v>
      </c>
      <c r="D6165" t="s">
        <v>86</v>
      </c>
      <c r="E6165" t="s">
        <v>343</v>
      </c>
      <c r="F6165" t="s">
        <v>33</v>
      </c>
      <c r="G6165" t="s">
        <v>12262</v>
      </c>
      <c r="H6165">
        <v>719</v>
      </c>
      <c r="I6165">
        <v>2399</v>
      </c>
      <c r="J6165" t="s">
        <v>12263</v>
      </c>
      <c r="K6165">
        <v>4.2</v>
      </c>
      <c r="L6165">
        <v>410</v>
      </c>
      <c r="M6165">
        <v>70</v>
      </c>
      <c r="N6165">
        <v>1679.3</v>
      </c>
      <c r="O6165">
        <v>719</v>
      </c>
      <c r="P6165" t="str">
        <f>IF(Table1[[#This Row],[Discount %]]&gt;50,"High Discount","Low Discount")</f>
        <v>High Discount</v>
      </c>
    </row>
    <row r="6166" spans="1:16" x14ac:dyDescent="0.3">
      <c r="A6166" t="s">
        <v>12264</v>
      </c>
      <c r="B6166">
        <v>9477991</v>
      </c>
      <c r="C6166" t="s">
        <v>13</v>
      </c>
      <c r="D6166" t="s">
        <v>37</v>
      </c>
      <c r="E6166" t="s">
        <v>281</v>
      </c>
      <c r="F6166" t="s">
        <v>33</v>
      </c>
      <c r="G6166" t="s">
        <v>12265</v>
      </c>
      <c r="I6166">
        <v>1599</v>
      </c>
      <c r="J6166" t="s">
        <v>40</v>
      </c>
      <c r="K6166">
        <v>4</v>
      </c>
      <c r="L6166">
        <v>410</v>
      </c>
      <c r="M6166">
        <v>64.999999999999986</v>
      </c>
      <c r="N6166">
        <v>1039.3499999999997</v>
      </c>
      <c r="O6166">
        <v>559</v>
      </c>
      <c r="P6166" t="str">
        <f>IF(Table1[[#This Row],[Discount %]]&gt;50,"High Discount","Low Discount")</f>
        <v>High Discount</v>
      </c>
    </row>
    <row r="6167" spans="1:16" x14ac:dyDescent="0.3">
      <c r="A6167" t="s">
        <v>12266</v>
      </c>
      <c r="B6167">
        <v>6939238</v>
      </c>
      <c r="C6167" t="s">
        <v>164</v>
      </c>
      <c r="D6167" t="s">
        <v>37</v>
      </c>
      <c r="E6167" t="s">
        <v>43</v>
      </c>
      <c r="F6167" t="s">
        <v>33</v>
      </c>
      <c r="G6167" t="s">
        <v>12267</v>
      </c>
      <c r="I6167">
        <v>1899</v>
      </c>
      <c r="J6167" t="s">
        <v>35</v>
      </c>
      <c r="K6167">
        <v>4.3</v>
      </c>
      <c r="L6167">
        <v>410</v>
      </c>
      <c r="M6167">
        <v>60.000000000000007</v>
      </c>
      <c r="N6167">
        <v>1139.4000000000001</v>
      </c>
      <c r="O6167">
        <v>759</v>
      </c>
      <c r="P6167" t="str">
        <f>IF(Table1[[#This Row],[Discount %]]&gt;50,"High Discount","Low Discount")</f>
        <v>High Discount</v>
      </c>
    </row>
    <row r="6168" spans="1:16" x14ac:dyDescent="0.3">
      <c r="A6168" t="s">
        <v>12268</v>
      </c>
      <c r="B6168">
        <v>14427266</v>
      </c>
      <c r="C6168" t="s">
        <v>90</v>
      </c>
      <c r="D6168" t="s">
        <v>37</v>
      </c>
      <c r="E6168" t="s">
        <v>38</v>
      </c>
      <c r="F6168" t="s">
        <v>33</v>
      </c>
      <c r="G6168" t="s">
        <v>12269</v>
      </c>
      <c r="I6168">
        <v>649</v>
      </c>
      <c r="J6168" t="s">
        <v>23</v>
      </c>
      <c r="K6168">
        <v>4.5</v>
      </c>
      <c r="L6168">
        <v>410</v>
      </c>
      <c r="M6168">
        <v>58.000000000000007</v>
      </c>
      <c r="N6168">
        <v>376.42000000000007</v>
      </c>
      <c r="O6168">
        <v>272</v>
      </c>
      <c r="P6168" t="str">
        <f>IF(Table1[[#This Row],[Discount %]]&gt;50,"High Discount","Low Discount")</f>
        <v>High Discount</v>
      </c>
    </row>
    <row r="6169" spans="1:16" x14ac:dyDescent="0.3">
      <c r="A6169" t="s">
        <v>12270</v>
      </c>
      <c r="B6169">
        <v>12193406</v>
      </c>
      <c r="C6169" t="s">
        <v>13</v>
      </c>
      <c r="D6169" t="s">
        <v>37</v>
      </c>
      <c r="E6169" t="s">
        <v>38</v>
      </c>
      <c r="F6169" t="s">
        <v>33</v>
      </c>
      <c r="G6169" t="s">
        <v>12271</v>
      </c>
      <c r="I6169">
        <v>799</v>
      </c>
      <c r="J6169" t="s">
        <v>40</v>
      </c>
      <c r="K6169">
        <v>4.3</v>
      </c>
      <c r="L6169">
        <v>410</v>
      </c>
      <c r="M6169">
        <v>37.546933667083856</v>
      </c>
      <c r="N6169">
        <v>300</v>
      </c>
      <c r="O6169">
        <v>499</v>
      </c>
      <c r="P6169" t="str">
        <f>IF(Table1[[#This Row],[Discount %]]&gt;50,"High Discount","Low Discount")</f>
        <v>Low Discount</v>
      </c>
    </row>
    <row r="6170" spans="1:16" x14ac:dyDescent="0.3">
      <c r="A6170" t="s">
        <v>12272</v>
      </c>
      <c r="B6170">
        <v>1610048</v>
      </c>
      <c r="C6170" t="s">
        <v>13</v>
      </c>
      <c r="D6170" t="s">
        <v>176</v>
      </c>
      <c r="E6170" t="s">
        <v>177</v>
      </c>
      <c r="F6170" t="s">
        <v>16</v>
      </c>
      <c r="G6170" t="s">
        <v>11133</v>
      </c>
      <c r="H6170">
        <v>359</v>
      </c>
      <c r="I6170">
        <v>599</v>
      </c>
      <c r="J6170" t="s">
        <v>145</v>
      </c>
      <c r="K6170">
        <v>4.3</v>
      </c>
      <c r="L6170">
        <v>409</v>
      </c>
      <c r="M6170">
        <v>40</v>
      </c>
      <c r="N6170">
        <v>239.6</v>
      </c>
      <c r="O6170">
        <v>359</v>
      </c>
      <c r="P6170" t="str">
        <f>IF(Table1[[#This Row],[Discount %]]&gt;50,"High Discount","Low Discount")</f>
        <v>Low Discount</v>
      </c>
    </row>
    <row r="6171" spans="1:16" x14ac:dyDescent="0.3">
      <c r="A6171" t="s">
        <v>12273</v>
      </c>
      <c r="B6171">
        <v>8375551</v>
      </c>
      <c r="C6171" t="s">
        <v>46</v>
      </c>
      <c r="D6171" t="s">
        <v>25</v>
      </c>
      <c r="E6171" t="s">
        <v>26</v>
      </c>
      <c r="F6171" t="s">
        <v>16</v>
      </c>
      <c r="G6171" t="s">
        <v>11621</v>
      </c>
      <c r="H6171">
        <v>413</v>
      </c>
      <c r="I6171">
        <v>1149</v>
      </c>
      <c r="J6171" t="s">
        <v>79</v>
      </c>
      <c r="K6171">
        <v>4.0999999999999996</v>
      </c>
      <c r="L6171">
        <v>409</v>
      </c>
      <c r="M6171">
        <v>64</v>
      </c>
      <c r="N6171">
        <v>735.36</v>
      </c>
      <c r="O6171">
        <v>413</v>
      </c>
      <c r="P6171" t="str">
        <f>IF(Table1[[#This Row],[Discount %]]&gt;50,"High Discount","Low Discount")</f>
        <v>High Discount</v>
      </c>
    </row>
    <row r="6172" spans="1:16" x14ac:dyDescent="0.3">
      <c r="A6172" t="s">
        <v>12274</v>
      </c>
      <c r="B6172">
        <v>10398041</v>
      </c>
      <c r="C6172" t="s">
        <v>13</v>
      </c>
      <c r="D6172" t="s">
        <v>25</v>
      </c>
      <c r="E6172" t="s">
        <v>26</v>
      </c>
      <c r="F6172" t="s">
        <v>16</v>
      </c>
      <c r="G6172" t="s">
        <v>12275</v>
      </c>
      <c r="H6172">
        <v>519</v>
      </c>
      <c r="I6172">
        <v>1299</v>
      </c>
      <c r="J6172" t="s">
        <v>231</v>
      </c>
      <c r="K6172">
        <v>4.3</v>
      </c>
      <c r="L6172">
        <v>409</v>
      </c>
      <c r="M6172">
        <v>60</v>
      </c>
      <c r="N6172">
        <v>779.4</v>
      </c>
      <c r="O6172">
        <v>519</v>
      </c>
      <c r="P6172" t="str">
        <f>IF(Table1[[#This Row],[Discount %]]&gt;50,"High Discount","Low Discount")</f>
        <v>High Discount</v>
      </c>
    </row>
    <row r="6173" spans="1:16" x14ac:dyDescent="0.3">
      <c r="A6173" t="s">
        <v>12276</v>
      </c>
      <c r="B6173">
        <v>8426447</v>
      </c>
      <c r="C6173" t="s">
        <v>149</v>
      </c>
      <c r="D6173" t="s">
        <v>25</v>
      </c>
      <c r="E6173" t="s">
        <v>38</v>
      </c>
      <c r="F6173" t="s">
        <v>16</v>
      </c>
      <c r="G6173" t="s">
        <v>12277</v>
      </c>
      <c r="H6173">
        <v>799</v>
      </c>
      <c r="I6173">
        <v>1599</v>
      </c>
      <c r="J6173" t="s">
        <v>35</v>
      </c>
      <c r="K6173">
        <v>4.2</v>
      </c>
      <c r="L6173">
        <v>409</v>
      </c>
      <c r="M6173">
        <v>50</v>
      </c>
      <c r="N6173">
        <v>799.5</v>
      </c>
      <c r="O6173">
        <v>799</v>
      </c>
      <c r="P6173" t="str">
        <f>IF(Table1[[#This Row],[Discount %]]&gt;50,"High Discount","Low Discount")</f>
        <v>Low Discount</v>
      </c>
    </row>
    <row r="6174" spans="1:16" x14ac:dyDescent="0.3">
      <c r="A6174" t="s">
        <v>12278</v>
      </c>
      <c r="B6174">
        <v>9973621</v>
      </c>
      <c r="C6174" t="s">
        <v>13</v>
      </c>
      <c r="D6174" t="s">
        <v>25</v>
      </c>
      <c r="E6174" t="s">
        <v>38</v>
      </c>
      <c r="F6174" t="s">
        <v>16</v>
      </c>
      <c r="G6174" t="s">
        <v>12279</v>
      </c>
      <c r="H6174">
        <v>359</v>
      </c>
      <c r="I6174">
        <v>799</v>
      </c>
      <c r="J6174" t="s">
        <v>65</v>
      </c>
      <c r="K6174">
        <v>3.8</v>
      </c>
      <c r="L6174">
        <v>409</v>
      </c>
      <c r="M6174">
        <v>54.999999999999993</v>
      </c>
      <c r="N6174">
        <v>439.44999999999993</v>
      </c>
      <c r="O6174">
        <v>359</v>
      </c>
      <c r="P6174" t="str">
        <f>IF(Table1[[#This Row],[Discount %]]&gt;50,"High Discount","Low Discount")</f>
        <v>High Discount</v>
      </c>
    </row>
    <row r="6175" spans="1:16" x14ac:dyDescent="0.3">
      <c r="A6175" t="s">
        <v>12280</v>
      </c>
      <c r="B6175">
        <v>1758662</v>
      </c>
      <c r="C6175" t="s">
        <v>149</v>
      </c>
      <c r="D6175" t="s">
        <v>25</v>
      </c>
      <c r="E6175" t="s">
        <v>38</v>
      </c>
      <c r="F6175" t="s">
        <v>16</v>
      </c>
      <c r="G6175" t="s">
        <v>12281</v>
      </c>
      <c r="H6175">
        <v>499</v>
      </c>
      <c r="I6175">
        <v>999</v>
      </c>
      <c r="J6175" t="s">
        <v>35</v>
      </c>
      <c r="K6175">
        <v>4</v>
      </c>
      <c r="L6175">
        <v>409</v>
      </c>
      <c r="M6175">
        <v>50</v>
      </c>
      <c r="N6175">
        <v>499.5</v>
      </c>
      <c r="O6175">
        <v>499</v>
      </c>
      <c r="P6175" t="str">
        <f>IF(Table1[[#This Row],[Discount %]]&gt;50,"High Discount","Low Discount")</f>
        <v>Low Discount</v>
      </c>
    </row>
    <row r="6176" spans="1:16" x14ac:dyDescent="0.3">
      <c r="A6176" t="s">
        <v>12282</v>
      </c>
      <c r="B6176">
        <v>8683789</v>
      </c>
      <c r="C6176" t="s">
        <v>149</v>
      </c>
      <c r="D6176" t="s">
        <v>25</v>
      </c>
      <c r="E6176" t="s">
        <v>38</v>
      </c>
      <c r="F6176" t="s">
        <v>16</v>
      </c>
      <c r="G6176" t="s">
        <v>12283</v>
      </c>
      <c r="H6176">
        <v>499</v>
      </c>
      <c r="I6176">
        <v>999</v>
      </c>
      <c r="J6176" t="s">
        <v>35</v>
      </c>
      <c r="K6176">
        <v>4.3</v>
      </c>
      <c r="L6176">
        <v>409</v>
      </c>
      <c r="M6176">
        <v>50</v>
      </c>
      <c r="N6176">
        <v>499.5</v>
      </c>
      <c r="O6176">
        <v>499</v>
      </c>
      <c r="P6176" t="str">
        <f>IF(Table1[[#This Row],[Discount %]]&gt;50,"High Discount","Low Discount")</f>
        <v>Low Discount</v>
      </c>
    </row>
    <row r="6177" spans="1:16" x14ac:dyDescent="0.3">
      <c r="A6177" t="s">
        <v>12284</v>
      </c>
      <c r="B6177">
        <v>13703706</v>
      </c>
      <c r="C6177" t="s">
        <v>507</v>
      </c>
      <c r="D6177" t="s">
        <v>68</v>
      </c>
      <c r="E6177" t="s">
        <v>69</v>
      </c>
      <c r="F6177" t="s">
        <v>33</v>
      </c>
      <c r="G6177" t="s">
        <v>12285</v>
      </c>
      <c r="H6177">
        <v>869</v>
      </c>
      <c r="I6177">
        <v>2999</v>
      </c>
      <c r="J6177" t="s">
        <v>35</v>
      </c>
      <c r="K6177">
        <v>4.3</v>
      </c>
      <c r="L6177">
        <v>409</v>
      </c>
      <c r="M6177">
        <v>71</v>
      </c>
      <c r="N6177">
        <v>2129.29</v>
      </c>
      <c r="O6177">
        <v>869</v>
      </c>
      <c r="P6177" t="str">
        <f>IF(Table1[[#This Row],[Discount %]]&gt;50,"High Discount","Low Discount")</f>
        <v>High Discount</v>
      </c>
    </row>
    <row r="6178" spans="1:16" x14ac:dyDescent="0.3">
      <c r="A6178" t="s">
        <v>12286</v>
      </c>
      <c r="B6178">
        <v>14512248</v>
      </c>
      <c r="C6178" t="s">
        <v>372</v>
      </c>
      <c r="D6178" t="s">
        <v>68</v>
      </c>
      <c r="E6178" t="s">
        <v>69</v>
      </c>
      <c r="F6178" t="s">
        <v>33</v>
      </c>
      <c r="G6178" t="s">
        <v>12287</v>
      </c>
      <c r="H6178">
        <v>1461</v>
      </c>
      <c r="I6178">
        <v>4299</v>
      </c>
      <c r="J6178" t="s">
        <v>212</v>
      </c>
      <c r="K6178">
        <v>4.4000000000000004</v>
      </c>
      <c r="L6178">
        <v>409</v>
      </c>
      <c r="M6178">
        <v>66</v>
      </c>
      <c r="N6178">
        <v>2837.34</v>
      </c>
      <c r="O6178">
        <v>1461</v>
      </c>
      <c r="P6178" t="str">
        <f>IF(Table1[[#This Row],[Discount %]]&gt;50,"High Discount","Low Discount")</f>
        <v>High Discount</v>
      </c>
    </row>
    <row r="6179" spans="1:16" x14ac:dyDescent="0.3">
      <c r="A6179" t="s">
        <v>12288</v>
      </c>
      <c r="B6179">
        <v>12124568</v>
      </c>
      <c r="C6179" t="s">
        <v>818</v>
      </c>
      <c r="D6179" t="s">
        <v>68</v>
      </c>
      <c r="E6179" t="s">
        <v>69</v>
      </c>
      <c r="F6179" t="s">
        <v>33</v>
      </c>
      <c r="G6179" t="s">
        <v>12289</v>
      </c>
      <c r="H6179">
        <v>1799</v>
      </c>
      <c r="I6179">
        <v>5999</v>
      </c>
      <c r="J6179" t="s">
        <v>35</v>
      </c>
      <c r="K6179">
        <v>4.2</v>
      </c>
      <c r="L6179">
        <v>409</v>
      </c>
      <c r="M6179">
        <v>70</v>
      </c>
      <c r="N6179">
        <v>4199.3</v>
      </c>
      <c r="O6179">
        <v>1799</v>
      </c>
      <c r="P6179" t="str">
        <f>IF(Table1[[#This Row],[Discount %]]&gt;50,"High Discount","Low Discount")</f>
        <v>High Discount</v>
      </c>
    </row>
    <row r="6180" spans="1:16" x14ac:dyDescent="0.3">
      <c r="A6180" t="s">
        <v>12290</v>
      </c>
      <c r="B6180">
        <v>9791993</v>
      </c>
      <c r="C6180" t="s">
        <v>499</v>
      </c>
      <c r="D6180" t="s">
        <v>68</v>
      </c>
      <c r="E6180" t="s">
        <v>500</v>
      </c>
      <c r="F6180" t="s">
        <v>33</v>
      </c>
      <c r="G6180" t="s">
        <v>12291</v>
      </c>
      <c r="H6180">
        <v>729</v>
      </c>
      <c r="I6180">
        <v>999</v>
      </c>
      <c r="J6180" t="s">
        <v>174</v>
      </c>
      <c r="K6180">
        <v>4.0999999999999996</v>
      </c>
      <c r="L6180">
        <v>409</v>
      </c>
      <c r="M6180">
        <v>27</v>
      </c>
      <c r="N6180">
        <v>269.73</v>
      </c>
      <c r="O6180">
        <v>729</v>
      </c>
      <c r="P6180" t="str">
        <f>IF(Table1[[#This Row],[Discount %]]&gt;50,"High Discount","Low Discount")</f>
        <v>Low Discount</v>
      </c>
    </row>
    <row r="6181" spans="1:16" x14ac:dyDescent="0.3">
      <c r="A6181" t="s">
        <v>12292</v>
      </c>
      <c r="B6181">
        <v>13330160</v>
      </c>
      <c r="C6181" t="s">
        <v>6606</v>
      </c>
      <c r="D6181" t="s">
        <v>31</v>
      </c>
      <c r="E6181" t="s">
        <v>271</v>
      </c>
      <c r="F6181" t="s">
        <v>33</v>
      </c>
      <c r="G6181" t="s">
        <v>12293</v>
      </c>
      <c r="H6181">
        <v>314</v>
      </c>
      <c r="I6181">
        <v>349</v>
      </c>
      <c r="J6181" t="s">
        <v>35</v>
      </c>
      <c r="K6181">
        <v>4.0999999999999996</v>
      </c>
      <c r="L6181">
        <v>409</v>
      </c>
      <c r="M6181">
        <v>10</v>
      </c>
      <c r="N6181">
        <v>34.9</v>
      </c>
      <c r="O6181">
        <v>314</v>
      </c>
      <c r="P6181" t="str">
        <f>IF(Table1[[#This Row],[Discount %]]&gt;50,"High Discount","Low Discount")</f>
        <v>Low Discount</v>
      </c>
    </row>
    <row r="6182" spans="1:16" x14ac:dyDescent="0.3">
      <c r="A6182" t="s">
        <v>12294</v>
      </c>
      <c r="B6182">
        <v>10335311</v>
      </c>
      <c r="C6182" t="s">
        <v>1979</v>
      </c>
      <c r="D6182" t="s">
        <v>31</v>
      </c>
      <c r="E6182" t="s">
        <v>104</v>
      </c>
      <c r="F6182" t="s">
        <v>33</v>
      </c>
      <c r="G6182" t="s">
        <v>12295</v>
      </c>
      <c r="I6182">
        <v>995</v>
      </c>
      <c r="J6182" t="s">
        <v>12296</v>
      </c>
      <c r="K6182">
        <v>4.3</v>
      </c>
      <c r="L6182">
        <v>409</v>
      </c>
      <c r="M6182">
        <v>44</v>
      </c>
      <c r="N6182">
        <v>437.8</v>
      </c>
      <c r="O6182">
        <v>557</v>
      </c>
      <c r="P6182" t="str">
        <f>IF(Table1[[#This Row],[Discount %]]&gt;50,"High Discount","Low Discount")</f>
        <v>Low Discount</v>
      </c>
    </row>
    <row r="6183" spans="1:16" x14ac:dyDescent="0.3">
      <c r="A6183" t="s">
        <v>12297</v>
      </c>
      <c r="B6183">
        <v>12385696</v>
      </c>
      <c r="C6183" t="s">
        <v>199</v>
      </c>
      <c r="D6183" t="s">
        <v>86</v>
      </c>
      <c r="E6183" t="s">
        <v>131</v>
      </c>
      <c r="F6183" t="s">
        <v>33</v>
      </c>
      <c r="G6183" t="s">
        <v>12298</v>
      </c>
      <c r="H6183">
        <v>804</v>
      </c>
      <c r="I6183">
        <v>2299</v>
      </c>
      <c r="J6183" t="s">
        <v>201</v>
      </c>
      <c r="K6183">
        <v>4.2</v>
      </c>
      <c r="L6183">
        <v>409</v>
      </c>
      <c r="M6183">
        <v>64.999999999999986</v>
      </c>
      <c r="N6183">
        <v>1494.3499999999997</v>
      </c>
      <c r="O6183">
        <v>804</v>
      </c>
      <c r="P6183" t="str">
        <f>IF(Table1[[#This Row],[Discount %]]&gt;50,"High Discount","Low Discount")</f>
        <v>High Discount</v>
      </c>
    </row>
    <row r="6184" spans="1:16" x14ac:dyDescent="0.3">
      <c r="A6184" t="s">
        <v>12299</v>
      </c>
      <c r="B6184">
        <v>14145146</v>
      </c>
      <c r="C6184" t="s">
        <v>90</v>
      </c>
      <c r="D6184" t="s">
        <v>37</v>
      </c>
      <c r="E6184" t="s">
        <v>21</v>
      </c>
      <c r="F6184" t="s">
        <v>33</v>
      </c>
      <c r="G6184" t="s">
        <v>12300</v>
      </c>
      <c r="I6184">
        <v>1199</v>
      </c>
      <c r="J6184" t="s">
        <v>23</v>
      </c>
      <c r="K6184">
        <v>4.3</v>
      </c>
      <c r="L6184">
        <v>409</v>
      </c>
      <c r="M6184">
        <v>54</v>
      </c>
      <c r="N6184">
        <v>647.46</v>
      </c>
      <c r="O6184">
        <v>551</v>
      </c>
      <c r="P6184" t="str">
        <f>IF(Table1[[#This Row],[Discount %]]&gt;50,"High Discount","Low Discount")</f>
        <v>High Discount</v>
      </c>
    </row>
    <row r="6185" spans="1:16" x14ac:dyDescent="0.3">
      <c r="A6185" t="s">
        <v>12301</v>
      </c>
      <c r="B6185">
        <v>13018782</v>
      </c>
      <c r="C6185" t="s">
        <v>1032</v>
      </c>
      <c r="D6185" t="s">
        <v>37</v>
      </c>
      <c r="E6185" t="s">
        <v>38</v>
      </c>
      <c r="F6185" t="s">
        <v>33</v>
      </c>
      <c r="G6185" t="s">
        <v>2291</v>
      </c>
      <c r="I6185">
        <v>1199</v>
      </c>
      <c r="J6185" t="s">
        <v>40</v>
      </c>
      <c r="K6185">
        <v>4.5</v>
      </c>
      <c r="L6185">
        <v>409</v>
      </c>
      <c r="M6185">
        <v>52</v>
      </c>
      <c r="N6185">
        <v>623.48</v>
      </c>
      <c r="O6185">
        <v>575</v>
      </c>
      <c r="P6185" t="str">
        <f>IF(Table1[[#This Row],[Discount %]]&gt;50,"High Discount","Low Discount")</f>
        <v>High Discount</v>
      </c>
    </row>
    <row r="6186" spans="1:16" x14ac:dyDescent="0.3">
      <c r="A6186" t="s">
        <v>12302</v>
      </c>
      <c r="B6186">
        <v>7477722</v>
      </c>
      <c r="C6186" t="s">
        <v>1104</v>
      </c>
      <c r="D6186" t="s">
        <v>37</v>
      </c>
      <c r="E6186" t="s">
        <v>43</v>
      </c>
      <c r="F6186" t="s">
        <v>33</v>
      </c>
      <c r="G6186" t="s">
        <v>12303</v>
      </c>
      <c r="I6186">
        <v>1290</v>
      </c>
      <c r="J6186" t="s">
        <v>286</v>
      </c>
      <c r="K6186">
        <v>3.8</v>
      </c>
      <c r="L6186">
        <v>409</v>
      </c>
      <c r="M6186">
        <v>60</v>
      </c>
      <c r="N6186">
        <v>774</v>
      </c>
      <c r="O6186">
        <v>516</v>
      </c>
      <c r="P6186" t="str">
        <f>IF(Table1[[#This Row],[Discount %]]&gt;50,"High Discount","Low Discount")</f>
        <v>High Discount</v>
      </c>
    </row>
    <row r="6187" spans="1:16" x14ac:dyDescent="0.3">
      <c r="A6187" t="s">
        <v>12304</v>
      </c>
      <c r="B6187">
        <v>17477818</v>
      </c>
      <c r="C6187" t="s">
        <v>94</v>
      </c>
      <c r="D6187" t="s">
        <v>37</v>
      </c>
      <c r="E6187" t="s">
        <v>38</v>
      </c>
      <c r="F6187" t="s">
        <v>33</v>
      </c>
      <c r="G6187" t="s">
        <v>5455</v>
      </c>
      <c r="I6187">
        <v>1598</v>
      </c>
      <c r="J6187" t="s">
        <v>40</v>
      </c>
      <c r="K6187">
        <v>4.3</v>
      </c>
      <c r="L6187">
        <v>409</v>
      </c>
      <c r="M6187">
        <v>60</v>
      </c>
      <c r="N6187">
        <v>958.8</v>
      </c>
      <c r="O6187">
        <v>639</v>
      </c>
      <c r="P6187" t="str">
        <f>IF(Table1[[#This Row],[Discount %]]&gt;50,"High Discount","Low Discount")</f>
        <v>High Discount</v>
      </c>
    </row>
    <row r="6188" spans="1:16" x14ac:dyDescent="0.3">
      <c r="A6188" t="s">
        <v>12305</v>
      </c>
      <c r="B6188">
        <v>12984942</v>
      </c>
      <c r="C6188" t="s">
        <v>90</v>
      </c>
      <c r="D6188" t="s">
        <v>37</v>
      </c>
      <c r="E6188" t="s">
        <v>281</v>
      </c>
      <c r="F6188" t="s">
        <v>33</v>
      </c>
      <c r="G6188" t="s">
        <v>12306</v>
      </c>
      <c r="I6188">
        <v>1649</v>
      </c>
      <c r="J6188" t="s">
        <v>23</v>
      </c>
      <c r="K6188">
        <v>4.3</v>
      </c>
      <c r="L6188">
        <v>409</v>
      </c>
      <c r="M6188">
        <v>73</v>
      </c>
      <c r="N6188">
        <v>1203.77</v>
      </c>
      <c r="O6188">
        <v>445</v>
      </c>
      <c r="P6188" t="str">
        <f>IF(Table1[[#This Row],[Discount %]]&gt;50,"High Discount","Low Discount")</f>
        <v>High Discount</v>
      </c>
    </row>
    <row r="6189" spans="1:16" x14ac:dyDescent="0.3">
      <c r="A6189" t="s">
        <v>12307</v>
      </c>
      <c r="B6189">
        <v>7474228</v>
      </c>
      <c r="C6189" t="s">
        <v>903</v>
      </c>
      <c r="D6189" t="s">
        <v>37</v>
      </c>
      <c r="E6189" t="s">
        <v>15</v>
      </c>
      <c r="F6189" t="s">
        <v>33</v>
      </c>
      <c r="G6189" t="s">
        <v>12308</v>
      </c>
      <c r="I6189">
        <v>1949</v>
      </c>
      <c r="J6189" t="s">
        <v>399</v>
      </c>
      <c r="K6189">
        <v>3.9</v>
      </c>
      <c r="L6189">
        <v>409</v>
      </c>
      <c r="M6189">
        <v>50</v>
      </c>
      <c r="N6189">
        <v>974.5</v>
      </c>
      <c r="O6189">
        <v>974</v>
      </c>
      <c r="P6189" t="str">
        <f>IF(Table1[[#This Row],[Discount %]]&gt;50,"High Discount","Low Discount")</f>
        <v>Low Discount</v>
      </c>
    </row>
    <row r="6190" spans="1:16" x14ac:dyDescent="0.3">
      <c r="A6190" t="s">
        <v>12309</v>
      </c>
      <c r="B6190">
        <v>13843272</v>
      </c>
      <c r="C6190" t="s">
        <v>161</v>
      </c>
      <c r="D6190" t="s">
        <v>37</v>
      </c>
      <c r="E6190" t="s">
        <v>15</v>
      </c>
      <c r="F6190" t="s">
        <v>33</v>
      </c>
      <c r="G6190" t="s">
        <v>12310</v>
      </c>
      <c r="I6190">
        <v>2199</v>
      </c>
      <c r="J6190" t="s">
        <v>118</v>
      </c>
      <c r="K6190">
        <v>4.2</v>
      </c>
      <c r="L6190">
        <v>409</v>
      </c>
      <c r="M6190">
        <v>56.000000000000007</v>
      </c>
      <c r="N6190">
        <v>1231.44</v>
      </c>
      <c r="O6190">
        <v>967</v>
      </c>
      <c r="P6190" t="str">
        <f>IF(Table1[[#This Row],[Discount %]]&gt;50,"High Discount","Low Discount")</f>
        <v>High Discount</v>
      </c>
    </row>
    <row r="6191" spans="1:16" x14ac:dyDescent="0.3">
      <c r="A6191" t="s">
        <v>12311</v>
      </c>
      <c r="B6191">
        <v>11396740</v>
      </c>
      <c r="C6191" t="s">
        <v>13</v>
      </c>
      <c r="D6191" t="s">
        <v>37</v>
      </c>
      <c r="E6191" t="s">
        <v>38</v>
      </c>
      <c r="F6191" t="s">
        <v>33</v>
      </c>
      <c r="G6191" t="s">
        <v>12312</v>
      </c>
      <c r="I6191">
        <v>799</v>
      </c>
      <c r="J6191" t="s">
        <v>40</v>
      </c>
      <c r="K6191">
        <v>4.3</v>
      </c>
      <c r="L6191">
        <v>409</v>
      </c>
      <c r="M6191">
        <v>60</v>
      </c>
      <c r="N6191">
        <v>479.4</v>
      </c>
      <c r="O6191">
        <v>319</v>
      </c>
      <c r="P6191" t="str">
        <f>IF(Table1[[#This Row],[Discount %]]&gt;50,"High Discount","Low Discount")</f>
        <v>High Discount</v>
      </c>
    </row>
    <row r="6192" spans="1:16" x14ac:dyDescent="0.3">
      <c r="A6192" t="s">
        <v>12313</v>
      </c>
      <c r="B6192">
        <v>2410020</v>
      </c>
      <c r="C6192" t="s">
        <v>401</v>
      </c>
      <c r="D6192" t="s">
        <v>37</v>
      </c>
      <c r="E6192" t="s">
        <v>38</v>
      </c>
      <c r="F6192" t="s">
        <v>33</v>
      </c>
      <c r="G6192" t="s">
        <v>12314</v>
      </c>
      <c r="I6192">
        <v>999</v>
      </c>
      <c r="J6192" t="s">
        <v>40</v>
      </c>
      <c r="K6192">
        <v>4.4000000000000004</v>
      </c>
      <c r="L6192">
        <v>409</v>
      </c>
      <c r="M6192">
        <v>60</v>
      </c>
      <c r="N6192">
        <v>599.4</v>
      </c>
      <c r="O6192">
        <v>399</v>
      </c>
      <c r="P6192" t="str">
        <f>IF(Table1[[#This Row],[Discount %]]&gt;50,"High Discount","Low Discount")</f>
        <v>High Discount</v>
      </c>
    </row>
    <row r="6193" spans="1:16" x14ac:dyDescent="0.3">
      <c r="A6193" t="s">
        <v>12315</v>
      </c>
      <c r="B6193">
        <v>3080613</v>
      </c>
      <c r="C6193" t="s">
        <v>13</v>
      </c>
      <c r="D6193" t="s">
        <v>14</v>
      </c>
      <c r="E6193" t="s">
        <v>47</v>
      </c>
      <c r="F6193" t="s">
        <v>16</v>
      </c>
      <c r="G6193" t="s">
        <v>871</v>
      </c>
      <c r="I6193">
        <v>1899</v>
      </c>
      <c r="J6193" t="s">
        <v>18</v>
      </c>
      <c r="K6193">
        <v>4</v>
      </c>
      <c r="L6193">
        <v>408</v>
      </c>
      <c r="M6193">
        <v>52</v>
      </c>
      <c r="N6193">
        <v>987.48</v>
      </c>
      <c r="O6193">
        <v>911</v>
      </c>
      <c r="P6193" t="str">
        <f>IF(Table1[[#This Row],[Discount %]]&gt;50,"High Discount","Low Discount")</f>
        <v>High Discount</v>
      </c>
    </row>
    <row r="6194" spans="1:16" x14ac:dyDescent="0.3">
      <c r="A6194" t="s">
        <v>12316</v>
      </c>
      <c r="B6194">
        <v>10685250</v>
      </c>
      <c r="C6194" t="s">
        <v>149</v>
      </c>
      <c r="D6194" t="s">
        <v>14</v>
      </c>
      <c r="E6194" t="s">
        <v>15</v>
      </c>
      <c r="F6194" t="s">
        <v>16</v>
      </c>
      <c r="G6194" t="s">
        <v>8508</v>
      </c>
      <c r="H6194">
        <v>1249</v>
      </c>
      <c r="I6194">
        <v>2499</v>
      </c>
      <c r="J6194" t="s">
        <v>151</v>
      </c>
      <c r="K6194">
        <v>4.0999999999999996</v>
      </c>
      <c r="L6194">
        <v>408</v>
      </c>
      <c r="M6194">
        <v>50</v>
      </c>
      <c r="N6194">
        <v>1249.5</v>
      </c>
      <c r="O6194">
        <v>1249</v>
      </c>
      <c r="P6194" t="str">
        <f>IF(Table1[[#This Row],[Discount %]]&gt;50,"High Discount","Low Discount")</f>
        <v>Low Discount</v>
      </c>
    </row>
    <row r="6195" spans="1:16" x14ac:dyDescent="0.3">
      <c r="A6195" t="s">
        <v>12317</v>
      </c>
      <c r="B6195">
        <v>10522814</v>
      </c>
      <c r="C6195" t="s">
        <v>46</v>
      </c>
      <c r="D6195" t="s">
        <v>14</v>
      </c>
      <c r="E6195" t="s">
        <v>15</v>
      </c>
      <c r="F6195" t="s">
        <v>16</v>
      </c>
      <c r="G6195" t="s">
        <v>12318</v>
      </c>
      <c r="H6195">
        <v>740</v>
      </c>
      <c r="I6195">
        <v>1899</v>
      </c>
      <c r="J6195" t="s">
        <v>770</v>
      </c>
      <c r="K6195">
        <v>4.0999999999999996</v>
      </c>
      <c r="L6195">
        <v>408</v>
      </c>
      <c r="M6195">
        <v>61.000000000000007</v>
      </c>
      <c r="N6195">
        <v>1158.3900000000001</v>
      </c>
      <c r="O6195">
        <v>740</v>
      </c>
      <c r="P6195" t="str">
        <f>IF(Table1[[#This Row],[Discount %]]&gt;50,"High Discount","Low Discount")</f>
        <v>High Discount</v>
      </c>
    </row>
    <row r="6196" spans="1:16" x14ac:dyDescent="0.3">
      <c r="A6196" t="s">
        <v>12319</v>
      </c>
      <c r="B6196">
        <v>2317585</v>
      </c>
      <c r="C6196" t="s">
        <v>5355</v>
      </c>
      <c r="D6196" t="s">
        <v>14</v>
      </c>
      <c r="E6196" t="s">
        <v>21</v>
      </c>
      <c r="F6196" t="s">
        <v>16</v>
      </c>
      <c r="G6196" t="s">
        <v>12320</v>
      </c>
      <c r="H6196">
        <v>1044</v>
      </c>
      <c r="I6196">
        <v>1899</v>
      </c>
      <c r="J6196" t="s">
        <v>23</v>
      </c>
      <c r="K6196">
        <v>4</v>
      </c>
      <c r="L6196">
        <v>408</v>
      </c>
      <c r="M6196">
        <v>44.999999999999993</v>
      </c>
      <c r="N6196">
        <v>854.54999999999984</v>
      </c>
      <c r="O6196">
        <v>1044</v>
      </c>
      <c r="P6196" t="str">
        <f>IF(Table1[[#This Row],[Discount %]]&gt;50,"High Discount","Low Discount")</f>
        <v>Low Discount</v>
      </c>
    </row>
    <row r="6197" spans="1:16" x14ac:dyDescent="0.3">
      <c r="A6197" t="s">
        <v>12321</v>
      </c>
      <c r="B6197">
        <v>10255051</v>
      </c>
      <c r="C6197" t="s">
        <v>2948</v>
      </c>
      <c r="D6197" t="s">
        <v>68</v>
      </c>
      <c r="E6197" t="s">
        <v>82</v>
      </c>
      <c r="F6197" t="s">
        <v>16</v>
      </c>
      <c r="G6197" t="s">
        <v>12322</v>
      </c>
      <c r="H6197">
        <v>794</v>
      </c>
      <c r="I6197">
        <v>1499</v>
      </c>
      <c r="J6197" t="s">
        <v>35</v>
      </c>
      <c r="K6197">
        <v>4.0999999999999996</v>
      </c>
      <c r="L6197">
        <v>408</v>
      </c>
      <c r="M6197">
        <v>47</v>
      </c>
      <c r="N6197">
        <v>704.53</v>
      </c>
      <c r="O6197">
        <v>794</v>
      </c>
      <c r="P6197" t="str">
        <f>IF(Table1[[#This Row],[Discount %]]&gt;50,"High Discount","Low Discount")</f>
        <v>Low Discount</v>
      </c>
    </row>
    <row r="6198" spans="1:16" x14ac:dyDescent="0.3">
      <c r="A6198" t="s">
        <v>12323</v>
      </c>
      <c r="B6198">
        <v>11354534</v>
      </c>
      <c r="C6198" t="s">
        <v>748</v>
      </c>
      <c r="D6198" t="s">
        <v>176</v>
      </c>
      <c r="E6198" t="s">
        <v>271</v>
      </c>
      <c r="F6198" t="s">
        <v>16</v>
      </c>
      <c r="G6198" t="s">
        <v>12324</v>
      </c>
      <c r="H6198">
        <v>406</v>
      </c>
      <c r="I6198">
        <v>428</v>
      </c>
      <c r="J6198" t="s">
        <v>327</v>
      </c>
      <c r="K6198">
        <v>4.2</v>
      </c>
      <c r="L6198">
        <v>408</v>
      </c>
      <c r="M6198">
        <v>5</v>
      </c>
      <c r="N6198">
        <v>21.4</v>
      </c>
      <c r="O6198">
        <v>406</v>
      </c>
      <c r="P6198" t="str">
        <f>IF(Table1[[#This Row],[Discount %]]&gt;50,"High Discount","Low Discount")</f>
        <v>Low Discount</v>
      </c>
    </row>
    <row r="6199" spans="1:16" x14ac:dyDescent="0.3">
      <c r="A6199" t="s">
        <v>12325</v>
      </c>
      <c r="B6199">
        <v>18030756</v>
      </c>
      <c r="C6199" t="s">
        <v>270</v>
      </c>
      <c r="D6199" t="s">
        <v>176</v>
      </c>
      <c r="E6199" t="s">
        <v>271</v>
      </c>
      <c r="F6199" t="s">
        <v>16</v>
      </c>
      <c r="G6199" t="s">
        <v>12326</v>
      </c>
      <c r="I6199">
        <v>878</v>
      </c>
      <c r="J6199" t="s">
        <v>23</v>
      </c>
      <c r="K6199">
        <v>4.0999999999999996</v>
      </c>
      <c r="L6199">
        <v>408</v>
      </c>
      <c r="M6199">
        <v>31</v>
      </c>
      <c r="N6199">
        <v>272.18</v>
      </c>
      <c r="O6199">
        <v>605</v>
      </c>
      <c r="P6199" t="str">
        <f>IF(Table1[[#This Row],[Discount %]]&gt;50,"High Discount","Low Discount")</f>
        <v>Low Discount</v>
      </c>
    </row>
    <row r="6200" spans="1:16" x14ac:dyDescent="0.3">
      <c r="A6200" t="s">
        <v>12327</v>
      </c>
      <c r="B6200">
        <v>1678664</v>
      </c>
      <c r="C6200" t="s">
        <v>42</v>
      </c>
      <c r="D6200" t="s">
        <v>25</v>
      </c>
      <c r="E6200" t="s">
        <v>26</v>
      </c>
      <c r="F6200" t="s">
        <v>16</v>
      </c>
      <c r="G6200" t="s">
        <v>12328</v>
      </c>
      <c r="H6200">
        <v>879</v>
      </c>
      <c r="I6200">
        <v>2199</v>
      </c>
      <c r="J6200" t="s">
        <v>231</v>
      </c>
      <c r="K6200">
        <v>4</v>
      </c>
      <c r="L6200">
        <v>408</v>
      </c>
      <c r="M6200">
        <v>60.000000000000007</v>
      </c>
      <c r="N6200">
        <v>1319.4000000000003</v>
      </c>
      <c r="O6200">
        <v>879</v>
      </c>
      <c r="P6200" t="str">
        <f>IF(Table1[[#This Row],[Discount %]]&gt;50,"High Discount","Low Discount")</f>
        <v>High Discount</v>
      </c>
    </row>
    <row r="6201" spans="1:16" x14ac:dyDescent="0.3">
      <c r="A6201" t="s">
        <v>12329</v>
      </c>
      <c r="B6201">
        <v>9157663</v>
      </c>
      <c r="C6201" t="s">
        <v>81</v>
      </c>
      <c r="D6201" t="s">
        <v>68</v>
      </c>
      <c r="E6201" t="s">
        <v>82</v>
      </c>
      <c r="F6201" t="s">
        <v>33</v>
      </c>
      <c r="G6201" t="s">
        <v>12330</v>
      </c>
      <c r="H6201">
        <v>773</v>
      </c>
      <c r="I6201">
        <v>2149</v>
      </c>
      <c r="J6201" t="s">
        <v>35</v>
      </c>
      <c r="K6201">
        <v>4</v>
      </c>
      <c r="L6201">
        <v>408</v>
      </c>
      <c r="M6201">
        <v>63.999999999999993</v>
      </c>
      <c r="N6201">
        <v>1375.3599999999997</v>
      </c>
      <c r="O6201">
        <v>773</v>
      </c>
      <c r="P6201" t="str">
        <f>IF(Table1[[#This Row],[Discount %]]&gt;50,"High Discount","Low Discount")</f>
        <v>High Discount</v>
      </c>
    </row>
    <row r="6202" spans="1:16" x14ac:dyDescent="0.3">
      <c r="A6202" t="s">
        <v>12331</v>
      </c>
      <c r="B6202">
        <v>12625338</v>
      </c>
      <c r="C6202" t="s">
        <v>56</v>
      </c>
      <c r="D6202" t="s">
        <v>86</v>
      </c>
      <c r="E6202" t="s">
        <v>43</v>
      </c>
      <c r="F6202" t="s">
        <v>33</v>
      </c>
      <c r="G6202" t="s">
        <v>12332</v>
      </c>
      <c r="H6202">
        <v>479</v>
      </c>
      <c r="I6202">
        <v>1599</v>
      </c>
      <c r="J6202" t="s">
        <v>35</v>
      </c>
      <c r="K6202">
        <v>3.6</v>
      </c>
      <c r="L6202">
        <v>408</v>
      </c>
      <c r="M6202">
        <v>70</v>
      </c>
      <c r="N6202">
        <v>1119.3</v>
      </c>
      <c r="O6202">
        <v>479</v>
      </c>
      <c r="P6202" t="str">
        <f>IF(Table1[[#This Row],[Discount %]]&gt;50,"High Discount","Low Discount")</f>
        <v>High Discount</v>
      </c>
    </row>
    <row r="6203" spans="1:16" x14ac:dyDescent="0.3">
      <c r="A6203" t="s">
        <v>12333</v>
      </c>
      <c r="B6203">
        <v>12167278</v>
      </c>
      <c r="C6203" t="s">
        <v>59</v>
      </c>
      <c r="D6203" t="s">
        <v>60</v>
      </c>
      <c r="E6203" t="s">
        <v>21</v>
      </c>
      <c r="F6203" t="s">
        <v>33</v>
      </c>
      <c r="G6203" t="s">
        <v>12334</v>
      </c>
      <c r="H6203">
        <v>679</v>
      </c>
      <c r="I6203">
        <v>1699</v>
      </c>
      <c r="J6203" t="s">
        <v>40</v>
      </c>
      <c r="K6203">
        <v>4.5</v>
      </c>
      <c r="L6203">
        <v>408</v>
      </c>
      <c r="M6203">
        <v>60</v>
      </c>
      <c r="N6203">
        <v>1019.4</v>
      </c>
      <c r="O6203">
        <v>679</v>
      </c>
      <c r="P6203" t="str">
        <f>IF(Table1[[#This Row],[Discount %]]&gt;50,"High Discount","Low Discount")</f>
        <v>High Discount</v>
      </c>
    </row>
    <row r="6204" spans="1:16" x14ac:dyDescent="0.3">
      <c r="A6204" t="s">
        <v>12335</v>
      </c>
      <c r="B6204">
        <v>11118504</v>
      </c>
      <c r="C6204" t="s">
        <v>13</v>
      </c>
      <c r="D6204" t="s">
        <v>37</v>
      </c>
      <c r="E6204" t="s">
        <v>121</v>
      </c>
      <c r="F6204" t="s">
        <v>33</v>
      </c>
      <c r="G6204" t="s">
        <v>12336</v>
      </c>
      <c r="I6204">
        <v>1499</v>
      </c>
      <c r="J6204" t="s">
        <v>118</v>
      </c>
      <c r="K6204">
        <v>4.4000000000000004</v>
      </c>
      <c r="L6204">
        <v>408</v>
      </c>
      <c r="M6204">
        <v>44.999999999999993</v>
      </c>
      <c r="N6204">
        <v>674.54999999999984</v>
      </c>
      <c r="O6204">
        <v>824</v>
      </c>
      <c r="P6204" t="str">
        <f>IF(Table1[[#This Row],[Discount %]]&gt;50,"High Discount","Low Discount")</f>
        <v>Low Discount</v>
      </c>
    </row>
    <row r="6205" spans="1:16" x14ac:dyDescent="0.3">
      <c r="A6205" t="s">
        <v>12337</v>
      </c>
      <c r="B6205">
        <v>13710704</v>
      </c>
      <c r="C6205" t="s">
        <v>13</v>
      </c>
      <c r="D6205" t="s">
        <v>37</v>
      </c>
      <c r="E6205" t="s">
        <v>15</v>
      </c>
      <c r="F6205" t="s">
        <v>33</v>
      </c>
      <c r="G6205" t="s">
        <v>12338</v>
      </c>
      <c r="I6205">
        <v>1699</v>
      </c>
      <c r="J6205" t="s">
        <v>118</v>
      </c>
      <c r="K6205">
        <v>4</v>
      </c>
      <c r="L6205">
        <v>408</v>
      </c>
      <c r="M6205">
        <v>50</v>
      </c>
      <c r="N6205">
        <v>849.5</v>
      </c>
      <c r="O6205">
        <v>849</v>
      </c>
      <c r="P6205" t="str">
        <f>IF(Table1[[#This Row],[Discount %]]&gt;50,"High Discount","Low Discount")</f>
        <v>Low Discount</v>
      </c>
    </row>
    <row r="6206" spans="1:16" x14ac:dyDescent="0.3">
      <c r="A6206" t="s">
        <v>12339</v>
      </c>
      <c r="B6206">
        <v>10935218</v>
      </c>
      <c r="C6206" t="s">
        <v>754</v>
      </c>
      <c r="D6206" t="s">
        <v>37</v>
      </c>
      <c r="E6206" t="s">
        <v>131</v>
      </c>
      <c r="F6206" t="s">
        <v>33</v>
      </c>
      <c r="G6206" t="s">
        <v>5711</v>
      </c>
      <c r="I6206">
        <v>1999</v>
      </c>
      <c r="J6206" t="s">
        <v>23</v>
      </c>
      <c r="K6206">
        <v>3.8</v>
      </c>
      <c r="L6206">
        <v>408</v>
      </c>
      <c r="M6206">
        <v>68</v>
      </c>
      <c r="N6206">
        <v>1359.32</v>
      </c>
      <c r="O6206">
        <v>639</v>
      </c>
      <c r="P6206" t="str">
        <f>IF(Table1[[#This Row],[Discount %]]&gt;50,"High Discount","Low Discount")</f>
        <v>High Discount</v>
      </c>
    </row>
    <row r="6207" spans="1:16" x14ac:dyDescent="0.3">
      <c r="A6207" t="s">
        <v>12340</v>
      </c>
      <c r="B6207">
        <v>10388213</v>
      </c>
      <c r="C6207" t="s">
        <v>13</v>
      </c>
      <c r="D6207" t="s">
        <v>37</v>
      </c>
      <c r="E6207" t="s">
        <v>15</v>
      </c>
      <c r="F6207" t="s">
        <v>33</v>
      </c>
      <c r="G6207" t="s">
        <v>12341</v>
      </c>
      <c r="I6207">
        <v>2499</v>
      </c>
      <c r="J6207" t="s">
        <v>118</v>
      </c>
      <c r="K6207">
        <v>4.0999999999999996</v>
      </c>
      <c r="L6207">
        <v>408</v>
      </c>
      <c r="M6207">
        <v>50</v>
      </c>
      <c r="N6207">
        <v>1249.5</v>
      </c>
      <c r="O6207">
        <v>1249</v>
      </c>
      <c r="P6207" t="str">
        <f>IF(Table1[[#This Row],[Discount %]]&gt;50,"High Discount","Low Discount")</f>
        <v>Low Discount</v>
      </c>
    </row>
    <row r="6208" spans="1:16" x14ac:dyDescent="0.3">
      <c r="A6208" t="s">
        <v>12342</v>
      </c>
      <c r="B6208">
        <v>14424516</v>
      </c>
      <c r="C6208" t="s">
        <v>90</v>
      </c>
      <c r="D6208" t="s">
        <v>37</v>
      </c>
      <c r="E6208" t="s">
        <v>38</v>
      </c>
      <c r="F6208" t="s">
        <v>33</v>
      </c>
      <c r="G6208" t="s">
        <v>12343</v>
      </c>
      <c r="I6208">
        <v>649</v>
      </c>
      <c r="J6208" t="s">
        <v>23</v>
      </c>
      <c r="K6208">
        <v>4.3</v>
      </c>
      <c r="L6208">
        <v>408</v>
      </c>
      <c r="M6208">
        <v>59.000000000000007</v>
      </c>
      <c r="N6208">
        <v>382.91000000000008</v>
      </c>
      <c r="O6208">
        <v>266</v>
      </c>
      <c r="P6208" t="str">
        <f>IF(Table1[[#This Row],[Discount %]]&gt;50,"High Discount","Low Discount")</f>
        <v>High Discount</v>
      </c>
    </row>
    <row r="6209" spans="1:16" x14ac:dyDescent="0.3">
      <c r="A6209" t="s">
        <v>12344</v>
      </c>
      <c r="B6209">
        <v>11271866</v>
      </c>
      <c r="C6209" t="s">
        <v>94</v>
      </c>
      <c r="D6209" t="s">
        <v>37</v>
      </c>
      <c r="E6209" t="s">
        <v>38</v>
      </c>
      <c r="F6209" t="s">
        <v>33</v>
      </c>
      <c r="G6209" t="s">
        <v>12345</v>
      </c>
      <c r="I6209">
        <v>799</v>
      </c>
      <c r="J6209" t="s">
        <v>40</v>
      </c>
      <c r="K6209">
        <v>4.3</v>
      </c>
      <c r="L6209">
        <v>408</v>
      </c>
      <c r="M6209">
        <v>60</v>
      </c>
      <c r="N6209">
        <v>479.4</v>
      </c>
      <c r="O6209">
        <v>319</v>
      </c>
      <c r="P6209" t="str">
        <f>IF(Table1[[#This Row],[Discount %]]&gt;50,"High Discount","Low Discount")</f>
        <v>High Discount</v>
      </c>
    </row>
    <row r="6210" spans="1:16" x14ac:dyDescent="0.3">
      <c r="A6210" t="s">
        <v>12346</v>
      </c>
      <c r="B6210">
        <v>2414741</v>
      </c>
      <c r="C6210" t="s">
        <v>401</v>
      </c>
      <c r="D6210" t="s">
        <v>37</v>
      </c>
      <c r="E6210" t="s">
        <v>38</v>
      </c>
      <c r="F6210" t="s">
        <v>33</v>
      </c>
      <c r="G6210" t="s">
        <v>12347</v>
      </c>
      <c r="I6210">
        <v>999</v>
      </c>
      <c r="J6210" t="s">
        <v>40</v>
      </c>
      <c r="K6210">
        <v>4.4000000000000004</v>
      </c>
      <c r="L6210">
        <v>408</v>
      </c>
      <c r="M6210">
        <v>50</v>
      </c>
      <c r="N6210">
        <v>499.5</v>
      </c>
      <c r="O6210">
        <v>499</v>
      </c>
      <c r="P6210" t="str">
        <f>IF(Table1[[#This Row],[Discount %]]&gt;50,"High Discount","Low Discount")</f>
        <v>Low Discount</v>
      </c>
    </row>
    <row r="6211" spans="1:16" x14ac:dyDescent="0.3">
      <c r="A6211" t="s">
        <v>12348</v>
      </c>
      <c r="B6211">
        <v>13481926</v>
      </c>
      <c r="C6211" t="s">
        <v>81</v>
      </c>
      <c r="D6211" t="s">
        <v>37</v>
      </c>
      <c r="E6211" t="s">
        <v>43</v>
      </c>
      <c r="F6211" t="s">
        <v>33</v>
      </c>
      <c r="G6211" t="s">
        <v>12349</v>
      </c>
      <c r="I6211">
        <v>999</v>
      </c>
      <c r="J6211" t="s">
        <v>23</v>
      </c>
      <c r="K6211">
        <v>4.0999999999999996</v>
      </c>
      <c r="L6211">
        <v>408</v>
      </c>
      <c r="M6211">
        <v>60</v>
      </c>
      <c r="N6211">
        <v>599.4</v>
      </c>
      <c r="O6211">
        <v>399</v>
      </c>
      <c r="P6211" t="str">
        <f>IF(Table1[[#This Row],[Discount %]]&gt;50,"High Discount","Low Discount")</f>
        <v>High Discount</v>
      </c>
    </row>
    <row r="6212" spans="1:16" x14ac:dyDescent="0.3">
      <c r="A6212" t="s">
        <v>12350</v>
      </c>
      <c r="B6212">
        <v>11080354</v>
      </c>
      <c r="C6212" t="s">
        <v>1404</v>
      </c>
      <c r="D6212" t="s">
        <v>37</v>
      </c>
      <c r="E6212" t="s">
        <v>43</v>
      </c>
      <c r="F6212" t="s">
        <v>33</v>
      </c>
      <c r="G6212" t="s">
        <v>12351</v>
      </c>
      <c r="I6212">
        <v>999</v>
      </c>
      <c r="J6212" t="s">
        <v>88</v>
      </c>
      <c r="K6212">
        <v>3.9</v>
      </c>
      <c r="L6212">
        <v>408</v>
      </c>
      <c r="M6212">
        <v>40</v>
      </c>
      <c r="N6212">
        <v>399.6</v>
      </c>
      <c r="O6212">
        <v>599</v>
      </c>
      <c r="P6212" t="str">
        <f>IF(Table1[[#This Row],[Discount %]]&gt;50,"High Discount","Low Discount")</f>
        <v>Low Discount</v>
      </c>
    </row>
    <row r="6213" spans="1:16" x14ac:dyDescent="0.3">
      <c r="A6213" t="s">
        <v>12352</v>
      </c>
      <c r="B6213">
        <v>17526272</v>
      </c>
      <c r="C6213" t="s">
        <v>42</v>
      </c>
      <c r="D6213" t="s">
        <v>37</v>
      </c>
      <c r="E6213" t="s">
        <v>38</v>
      </c>
      <c r="F6213" t="s">
        <v>33</v>
      </c>
      <c r="G6213" t="s">
        <v>4784</v>
      </c>
      <c r="I6213">
        <v>1598</v>
      </c>
      <c r="J6213" t="s">
        <v>40</v>
      </c>
      <c r="K6213">
        <v>4.4000000000000004</v>
      </c>
      <c r="L6213">
        <v>408</v>
      </c>
      <c r="M6213">
        <v>53</v>
      </c>
      <c r="N6213">
        <v>846.94</v>
      </c>
      <c r="O6213">
        <v>751</v>
      </c>
      <c r="P6213" t="str">
        <f>IF(Table1[[#This Row],[Discount %]]&gt;50,"High Discount","Low Discount")</f>
        <v>High Discount</v>
      </c>
    </row>
    <row r="6214" spans="1:16" x14ac:dyDescent="0.3">
      <c r="A6214" t="s">
        <v>12353</v>
      </c>
      <c r="B6214">
        <v>17525470</v>
      </c>
      <c r="C6214" t="s">
        <v>42</v>
      </c>
      <c r="D6214" t="s">
        <v>37</v>
      </c>
      <c r="E6214" t="s">
        <v>38</v>
      </c>
      <c r="F6214" t="s">
        <v>33</v>
      </c>
      <c r="G6214" t="s">
        <v>3002</v>
      </c>
      <c r="I6214">
        <v>1598</v>
      </c>
      <c r="J6214" t="s">
        <v>418</v>
      </c>
      <c r="K6214">
        <v>4.3</v>
      </c>
      <c r="L6214">
        <v>408</v>
      </c>
      <c r="M6214">
        <v>53</v>
      </c>
      <c r="N6214">
        <v>846.94</v>
      </c>
      <c r="O6214">
        <v>751</v>
      </c>
      <c r="P6214" t="str">
        <f>IF(Table1[[#This Row],[Discount %]]&gt;50,"High Discount","Low Discount")</f>
        <v>High Discount</v>
      </c>
    </row>
    <row r="6215" spans="1:16" x14ac:dyDescent="0.3">
      <c r="A6215" t="s">
        <v>12354</v>
      </c>
      <c r="B6215">
        <v>13326232</v>
      </c>
      <c r="C6215" t="s">
        <v>270</v>
      </c>
      <c r="D6215" t="s">
        <v>37</v>
      </c>
      <c r="E6215" t="s">
        <v>15</v>
      </c>
      <c r="F6215" t="s">
        <v>33</v>
      </c>
      <c r="G6215" t="s">
        <v>12355</v>
      </c>
      <c r="I6215">
        <v>2999</v>
      </c>
      <c r="J6215" t="s">
        <v>8671</v>
      </c>
      <c r="K6215">
        <v>4.3</v>
      </c>
      <c r="L6215">
        <v>408</v>
      </c>
      <c r="M6215">
        <v>53</v>
      </c>
      <c r="N6215">
        <v>1589.47</v>
      </c>
      <c r="O6215">
        <v>1409</v>
      </c>
      <c r="P6215" t="str">
        <f>IF(Table1[[#This Row],[Discount %]]&gt;50,"High Discount","Low Discount")</f>
        <v>High Discount</v>
      </c>
    </row>
    <row r="6216" spans="1:16" x14ac:dyDescent="0.3">
      <c r="A6216" t="s">
        <v>12356</v>
      </c>
      <c r="B6216">
        <v>10064513</v>
      </c>
      <c r="C6216" t="s">
        <v>13</v>
      </c>
      <c r="D6216" t="s">
        <v>14</v>
      </c>
      <c r="E6216" t="s">
        <v>15</v>
      </c>
      <c r="F6216" t="s">
        <v>16</v>
      </c>
      <c r="G6216" t="s">
        <v>12357</v>
      </c>
      <c r="I6216">
        <v>1699</v>
      </c>
      <c r="J6216" t="s">
        <v>18</v>
      </c>
      <c r="K6216">
        <v>3.9</v>
      </c>
      <c r="L6216">
        <v>407</v>
      </c>
      <c r="M6216">
        <v>52</v>
      </c>
      <c r="N6216">
        <v>883.48</v>
      </c>
      <c r="O6216">
        <v>815</v>
      </c>
      <c r="P6216" t="str">
        <f>IF(Table1[[#This Row],[Discount %]]&gt;50,"High Discount","Low Discount")</f>
        <v>High Discount</v>
      </c>
    </row>
    <row r="6217" spans="1:16" x14ac:dyDescent="0.3">
      <c r="A6217" t="s">
        <v>12358</v>
      </c>
      <c r="B6217">
        <v>12729794</v>
      </c>
      <c r="C6217" t="s">
        <v>6282</v>
      </c>
      <c r="D6217" t="s">
        <v>14</v>
      </c>
      <c r="E6217" t="s">
        <v>15</v>
      </c>
      <c r="F6217" t="s">
        <v>16</v>
      </c>
      <c r="G6217" t="s">
        <v>12359</v>
      </c>
      <c r="H6217">
        <v>895</v>
      </c>
      <c r="I6217">
        <v>1599</v>
      </c>
      <c r="J6217" t="s">
        <v>174</v>
      </c>
      <c r="K6217">
        <v>3.8</v>
      </c>
      <c r="L6217">
        <v>407</v>
      </c>
      <c r="M6217">
        <v>43.999999999999993</v>
      </c>
      <c r="N6217">
        <v>703.55999999999983</v>
      </c>
      <c r="O6217">
        <v>895</v>
      </c>
      <c r="P6217" t="str">
        <f>IF(Table1[[#This Row],[Discount %]]&gt;50,"High Discount","Low Discount")</f>
        <v>Low Discount</v>
      </c>
    </row>
    <row r="6218" spans="1:16" x14ac:dyDescent="0.3">
      <c r="A6218" t="s">
        <v>12360</v>
      </c>
      <c r="B6218">
        <v>9586295</v>
      </c>
      <c r="C6218" t="s">
        <v>13</v>
      </c>
      <c r="D6218" t="s">
        <v>25</v>
      </c>
      <c r="E6218" t="s">
        <v>281</v>
      </c>
      <c r="F6218" t="s">
        <v>16</v>
      </c>
      <c r="G6218" t="s">
        <v>12361</v>
      </c>
      <c r="H6218">
        <v>559</v>
      </c>
      <c r="I6218">
        <v>1399</v>
      </c>
      <c r="J6218" t="s">
        <v>23</v>
      </c>
      <c r="K6218">
        <v>4.3</v>
      </c>
      <c r="L6218">
        <v>407</v>
      </c>
      <c r="M6218">
        <v>60</v>
      </c>
      <c r="N6218">
        <v>839.4</v>
      </c>
      <c r="O6218">
        <v>559</v>
      </c>
      <c r="P6218" t="str">
        <f>IF(Table1[[#This Row],[Discount %]]&gt;50,"High Discount","Low Discount")</f>
        <v>High Discount</v>
      </c>
    </row>
    <row r="6219" spans="1:16" x14ac:dyDescent="0.3">
      <c r="A6219" t="s">
        <v>12362</v>
      </c>
      <c r="B6219">
        <v>1439749</v>
      </c>
      <c r="C6219" t="s">
        <v>1706</v>
      </c>
      <c r="D6219" t="s">
        <v>25</v>
      </c>
      <c r="E6219" t="s">
        <v>38</v>
      </c>
      <c r="F6219" t="s">
        <v>16</v>
      </c>
      <c r="G6219" t="s">
        <v>12363</v>
      </c>
      <c r="H6219">
        <v>359</v>
      </c>
      <c r="I6219">
        <v>899</v>
      </c>
      <c r="J6219" t="s">
        <v>101</v>
      </c>
      <c r="K6219">
        <v>4.2</v>
      </c>
      <c r="L6219">
        <v>407</v>
      </c>
      <c r="M6219">
        <v>60</v>
      </c>
      <c r="N6219">
        <v>539.4</v>
      </c>
      <c r="O6219">
        <v>359</v>
      </c>
      <c r="P6219" t="str">
        <f>IF(Table1[[#This Row],[Discount %]]&gt;50,"High Discount","Low Discount")</f>
        <v>High Discount</v>
      </c>
    </row>
    <row r="6220" spans="1:16" x14ac:dyDescent="0.3">
      <c r="A6220" t="s">
        <v>12364</v>
      </c>
      <c r="B6220">
        <v>8529045</v>
      </c>
      <c r="C6220" t="s">
        <v>254</v>
      </c>
      <c r="D6220" t="s">
        <v>68</v>
      </c>
      <c r="E6220" t="s">
        <v>82</v>
      </c>
      <c r="F6220" t="s">
        <v>33</v>
      </c>
      <c r="G6220" t="s">
        <v>12365</v>
      </c>
      <c r="H6220">
        <v>703</v>
      </c>
      <c r="I6220">
        <v>2199</v>
      </c>
      <c r="J6220" t="s">
        <v>35</v>
      </c>
      <c r="K6220">
        <v>4</v>
      </c>
      <c r="L6220">
        <v>407</v>
      </c>
      <c r="M6220">
        <v>68</v>
      </c>
      <c r="N6220">
        <v>1495.32</v>
      </c>
      <c r="O6220">
        <v>703</v>
      </c>
      <c r="P6220" t="str">
        <f>IF(Table1[[#This Row],[Discount %]]&gt;50,"High Discount","Low Discount")</f>
        <v>High Discount</v>
      </c>
    </row>
    <row r="6221" spans="1:16" x14ac:dyDescent="0.3">
      <c r="A6221" t="s">
        <v>12366</v>
      </c>
      <c r="B6221">
        <v>13747928</v>
      </c>
      <c r="C6221" t="s">
        <v>1427</v>
      </c>
      <c r="D6221" t="s">
        <v>68</v>
      </c>
      <c r="E6221" t="s">
        <v>69</v>
      </c>
      <c r="F6221" t="s">
        <v>33</v>
      </c>
      <c r="G6221" t="s">
        <v>12367</v>
      </c>
      <c r="H6221">
        <v>1229</v>
      </c>
      <c r="I6221">
        <v>2999</v>
      </c>
      <c r="J6221" t="s">
        <v>101</v>
      </c>
      <c r="K6221">
        <v>4.2</v>
      </c>
      <c r="L6221">
        <v>407</v>
      </c>
      <c r="M6221">
        <v>59.000000000000007</v>
      </c>
      <c r="N6221">
        <v>1769.4100000000003</v>
      </c>
      <c r="O6221">
        <v>1229</v>
      </c>
      <c r="P6221" t="str">
        <f>IF(Table1[[#This Row],[Discount %]]&gt;50,"High Discount","Low Discount")</f>
        <v>High Discount</v>
      </c>
    </row>
    <row r="6222" spans="1:16" x14ac:dyDescent="0.3">
      <c r="A6222" t="s">
        <v>12368</v>
      </c>
      <c r="B6222">
        <v>10343555</v>
      </c>
      <c r="C6222" t="s">
        <v>1074</v>
      </c>
      <c r="D6222" t="s">
        <v>68</v>
      </c>
      <c r="E6222" t="s">
        <v>69</v>
      </c>
      <c r="F6222" t="s">
        <v>33</v>
      </c>
      <c r="G6222" t="s">
        <v>12369</v>
      </c>
      <c r="H6222">
        <v>1403</v>
      </c>
      <c r="I6222">
        <v>3599</v>
      </c>
      <c r="J6222" t="s">
        <v>35</v>
      </c>
      <c r="K6222">
        <v>4.4000000000000004</v>
      </c>
      <c r="L6222">
        <v>407</v>
      </c>
      <c r="M6222">
        <v>61</v>
      </c>
      <c r="N6222">
        <v>2195.39</v>
      </c>
      <c r="O6222">
        <v>1403</v>
      </c>
      <c r="P6222" t="str">
        <f>IF(Table1[[#This Row],[Discount %]]&gt;50,"High Discount","Low Discount")</f>
        <v>High Discount</v>
      </c>
    </row>
    <row r="6223" spans="1:16" x14ac:dyDescent="0.3">
      <c r="A6223" t="s">
        <v>12370</v>
      </c>
      <c r="B6223">
        <v>11158166</v>
      </c>
      <c r="C6223" t="s">
        <v>59</v>
      </c>
      <c r="D6223" t="s">
        <v>31</v>
      </c>
      <c r="E6223" t="s">
        <v>104</v>
      </c>
      <c r="F6223" t="s">
        <v>33</v>
      </c>
      <c r="G6223" t="s">
        <v>12371</v>
      </c>
      <c r="H6223">
        <v>899</v>
      </c>
      <c r="I6223">
        <v>1999</v>
      </c>
      <c r="J6223" t="s">
        <v>40</v>
      </c>
      <c r="K6223">
        <v>4.0999999999999996</v>
      </c>
      <c r="L6223">
        <v>407</v>
      </c>
      <c r="M6223">
        <v>55.000000000000007</v>
      </c>
      <c r="N6223">
        <v>1099.45</v>
      </c>
      <c r="O6223">
        <v>899</v>
      </c>
      <c r="P6223" t="str">
        <f>IF(Table1[[#This Row],[Discount %]]&gt;50,"High Discount","Low Discount")</f>
        <v>High Discount</v>
      </c>
    </row>
    <row r="6224" spans="1:16" x14ac:dyDescent="0.3">
      <c r="A6224" t="s">
        <v>12372</v>
      </c>
      <c r="B6224">
        <v>13179552</v>
      </c>
      <c r="C6224" t="s">
        <v>94</v>
      </c>
      <c r="D6224" t="s">
        <v>31</v>
      </c>
      <c r="E6224" t="s">
        <v>380</v>
      </c>
      <c r="F6224" t="s">
        <v>33</v>
      </c>
      <c r="G6224" t="s">
        <v>12373</v>
      </c>
      <c r="H6224">
        <v>919</v>
      </c>
      <c r="I6224">
        <v>2299</v>
      </c>
      <c r="J6224" t="s">
        <v>40</v>
      </c>
      <c r="K6224">
        <v>4.3</v>
      </c>
      <c r="L6224">
        <v>407</v>
      </c>
      <c r="M6224">
        <v>60.000000000000007</v>
      </c>
      <c r="N6224">
        <v>1379.4000000000003</v>
      </c>
      <c r="O6224">
        <v>919</v>
      </c>
      <c r="P6224" t="str">
        <f>IF(Table1[[#This Row],[Discount %]]&gt;50,"High Discount","Low Discount")</f>
        <v>High Discount</v>
      </c>
    </row>
    <row r="6225" spans="1:16" x14ac:dyDescent="0.3">
      <c r="A6225" t="s">
        <v>12374</v>
      </c>
      <c r="B6225">
        <v>174831</v>
      </c>
      <c r="C6225" t="s">
        <v>1979</v>
      </c>
      <c r="D6225" t="s">
        <v>31</v>
      </c>
      <c r="E6225" t="s">
        <v>104</v>
      </c>
      <c r="F6225" t="s">
        <v>33</v>
      </c>
      <c r="G6225" t="s">
        <v>12375</v>
      </c>
      <c r="I6225">
        <v>845</v>
      </c>
      <c r="J6225" t="s">
        <v>1981</v>
      </c>
      <c r="K6225">
        <v>4</v>
      </c>
      <c r="L6225">
        <v>407</v>
      </c>
      <c r="M6225">
        <v>44</v>
      </c>
      <c r="N6225">
        <v>371.8</v>
      </c>
      <c r="O6225">
        <v>473</v>
      </c>
      <c r="P6225" t="str">
        <f>IF(Table1[[#This Row],[Discount %]]&gt;50,"High Discount","Low Discount")</f>
        <v>Low Discount</v>
      </c>
    </row>
    <row r="6226" spans="1:16" x14ac:dyDescent="0.3">
      <c r="A6226" t="s">
        <v>12376</v>
      </c>
      <c r="B6226">
        <v>14959926</v>
      </c>
      <c r="C6226" t="s">
        <v>199</v>
      </c>
      <c r="D6226" t="s">
        <v>86</v>
      </c>
      <c r="E6226" t="s">
        <v>43</v>
      </c>
      <c r="F6226" t="s">
        <v>33</v>
      </c>
      <c r="G6226" t="s">
        <v>12377</v>
      </c>
      <c r="H6226">
        <v>419</v>
      </c>
      <c r="I6226">
        <v>1199</v>
      </c>
      <c r="J6226" t="s">
        <v>201</v>
      </c>
      <c r="K6226">
        <v>4.5</v>
      </c>
      <c r="L6226">
        <v>407</v>
      </c>
      <c r="M6226">
        <v>65</v>
      </c>
      <c r="N6226">
        <v>779.35</v>
      </c>
      <c r="O6226">
        <v>419</v>
      </c>
      <c r="P6226" t="str">
        <f>IF(Table1[[#This Row],[Discount %]]&gt;50,"High Discount","Low Discount")</f>
        <v>High Discount</v>
      </c>
    </row>
    <row r="6227" spans="1:16" x14ac:dyDescent="0.3">
      <c r="A6227" t="s">
        <v>12378</v>
      </c>
      <c r="B6227">
        <v>9000179</v>
      </c>
      <c r="C6227" t="s">
        <v>352</v>
      </c>
      <c r="D6227" t="s">
        <v>86</v>
      </c>
      <c r="E6227" t="s">
        <v>82</v>
      </c>
      <c r="F6227" t="s">
        <v>33</v>
      </c>
      <c r="G6227" t="s">
        <v>12379</v>
      </c>
      <c r="H6227">
        <v>594</v>
      </c>
      <c r="I6227">
        <v>1449</v>
      </c>
      <c r="J6227" t="s">
        <v>101</v>
      </c>
      <c r="K6227">
        <v>3.8</v>
      </c>
      <c r="L6227">
        <v>407</v>
      </c>
      <c r="M6227">
        <v>59</v>
      </c>
      <c r="N6227">
        <v>854.91</v>
      </c>
      <c r="O6227">
        <v>594</v>
      </c>
      <c r="P6227" t="str">
        <f>IF(Table1[[#This Row],[Discount %]]&gt;50,"High Discount","Low Discount")</f>
        <v>High Discount</v>
      </c>
    </row>
    <row r="6228" spans="1:16" x14ac:dyDescent="0.3">
      <c r="A6228" t="s">
        <v>12380</v>
      </c>
      <c r="B6228">
        <v>11530874</v>
      </c>
      <c r="C6228" t="s">
        <v>199</v>
      </c>
      <c r="D6228" t="s">
        <v>86</v>
      </c>
      <c r="E6228" t="s">
        <v>131</v>
      </c>
      <c r="F6228" t="s">
        <v>33</v>
      </c>
      <c r="G6228" t="s">
        <v>12381</v>
      </c>
      <c r="H6228">
        <v>804</v>
      </c>
      <c r="I6228">
        <v>2299</v>
      </c>
      <c r="J6228" t="s">
        <v>201</v>
      </c>
      <c r="K6228">
        <v>4.0999999999999996</v>
      </c>
      <c r="L6228">
        <v>407</v>
      </c>
      <c r="M6228">
        <v>64.999999999999986</v>
      </c>
      <c r="N6228">
        <v>1494.3499999999997</v>
      </c>
      <c r="O6228">
        <v>804</v>
      </c>
      <c r="P6228" t="str">
        <f>IF(Table1[[#This Row],[Discount %]]&gt;50,"High Discount","Low Discount")</f>
        <v>High Discount</v>
      </c>
    </row>
    <row r="6229" spans="1:16" x14ac:dyDescent="0.3">
      <c r="A6229" t="s">
        <v>12382</v>
      </c>
      <c r="B6229">
        <v>15313300</v>
      </c>
      <c r="C6229" t="s">
        <v>56</v>
      </c>
      <c r="D6229" t="s">
        <v>86</v>
      </c>
      <c r="E6229" t="s">
        <v>38</v>
      </c>
      <c r="F6229" t="s">
        <v>33</v>
      </c>
      <c r="G6229" t="s">
        <v>12383</v>
      </c>
      <c r="H6229">
        <v>279</v>
      </c>
      <c r="I6229">
        <v>799</v>
      </c>
      <c r="J6229" t="s">
        <v>88</v>
      </c>
      <c r="K6229">
        <v>4.2</v>
      </c>
      <c r="L6229">
        <v>407</v>
      </c>
      <c r="M6229">
        <v>65</v>
      </c>
      <c r="N6229">
        <v>519.35</v>
      </c>
      <c r="O6229">
        <v>279</v>
      </c>
      <c r="P6229" t="str">
        <f>IF(Table1[[#This Row],[Discount %]]&gt;50,"High Discount","Low Discount")</f>
        <v>High Discount</v>
      </c>
    </row>
    <row r="6230" spans="1:16" x14ac:dyDescent="0.3">
      <c r="A6230" t="s">
        <v>12384</v>
      </c>
      <c r="B6230">
        <v>8986029</v>
      </c>
      <c r="C6230" t="s">
        <v>185</v>
      </c>
      <c r="D6230" t="s">
        <v>37</v>
      </c>
      <c r="E6230" t="s">
        <v>43</v>
      </c>
      <c r="F6230" t="s">
        <v>33</v>
      </c>
      <c r="G6230" t="s">
        <v>12385</v>
      </c>
      <c r="I6230">
        <v>1199</v>
      </c>
      <c r="J6230" t="s">
        <v>23</v>
      </c>
      <c r="K6230">
        <v>4</v>
      </c>
      <c r="L6230">
        <v>407</v>
      </c>
      <c r="M6230">
        <v>52</v>
      </c>
      <c r="N6230">
        <v>623.48</v>
      </c>
      <c r="O6230">
        <v>575</v>
      </c>
      <c r="P6230" t="str">
        <f>IF(Table1[[#This Row],[Discount %]]&gt;50,"High Discount","Low Discount")</f>
        <v>High Discount</v>
      </c>
    </row>
    <row r="6231" spans="1:16" x14ac:dyDescent="0.3">
      <c r="A6231" t="s">
        <v>12386</v>
      </c>
      <c r="B6231">
        <v>14615040</v>
      </c>
      <c r="C6231" t="s">
        <v>13</v>
      </c>
      <c r="D6231" t="s">
        <v>37</v>
      </c>
      <c r="E6231" t="s">
        <v>26</v>
      </c>
      <c r="F6231" t="s">
        <v>33</v>
      </c>
      <c r="G6231" t="s">
        <v>4031</v>
      </c>
      <c r="I6231">
        <v>1399</v>
      </c>
      <c r="J6231" t="s">
        <v>40</v>
      </c>
      <c r="K6231">
        <v>4.2</v>
      </c>
      <c r="L6231">
        <v>407</v>
      </c>
      <c r="M6231">
        <v>44.999999999999993</v>
      </c>
      <c r="N6231">
        <v>629.54999999999995</v>
      </c>
      <c r="O6231">
        <v>769</v>
      </c>
      <c r="P6231" t="str">
        <f>IF(Table1[[#This Row],[Discount %]]&gt;50,"High Discount","Low Discount")</f>
        <v>Low Discount</v>
      </c>
    </row>
    <row r="6232" spans="1:16" x14ac:dyDescent="0.3">
      <c r="A6232" t="s">
        <v>12387</v>
      </c>
      <c r="B6232">
        <v>5447357</v>
      </c>
      <c r="C6232" t="s">
        <v>13</v>
      </c>
      <c r="D6232" t="s">
        <v>37</v>
      </c>
      <c r="E6232" t="s">
        <v>1812</v>
      </c>
      <c r="F6232" t="s">
        <v>33</v>
      </c>
      <c r="G6232" t="s">
        <v>9669</v>
      </c>
      <c r="I6232">
        <v>1599</v>
      </c>
      <c r="J6232" t="s">
        <v>101</v>
      </c>
      <c r="K6232">
        <v>4.0999999999999996</v>
      </c>
      <c r="L6232">
        <v>407</v>
      </c>
      <c r="M6232">
        <v>50</v>
      </c>
      <c r="N6232">
        <v>799.5</v>
      </c>
      <c r="O6232">
        <v>799</v>
      </c>
      <c r="P6232" t="str">
        <f>IF(Table1[[#This Row],[Discount %]]&gt;50,"High Discount","Low Discount")</f>
        <v>Low Discount</v>
      </c>
    </row>
    <row r="6233" spans="1:16" x14ac:dyDescent="0.3">
      <c r="A6233" t="s">
        <v>12388</v>
      </c>
      <c r="B6233">
        <v>10671412</v>
      </c>
      <c r="C6233" t="s">
        <v>94</v>
      </c>
      <c r="D6233" t="s">
        <v>37</v>
      </c>
      <c r="E6233" t="s">
        <v>15</v>
      </c>
      <c r="F6233" t="s">
        <v>33</v>
      </c>
      <c r="G6233" t="s">
        <v>4991</v>
      </c>
      <c r="I6233">
        <v>1899</v>
      </c>
      <c r="J6233" t="s">
        <v>118</v>
      </c>
      <c r="K6233">
        <v>4</v>
      </c>
      <c r="L6233">
        <v>407</v>
      </c>
      <c r="M6233">
        <v>64.999999999999986</v>
      </c>
      <c r="N6233">
        <v>1234.3499999999997</v>
      </c>
      <c r="O6233">
        <v>664</v>
      </c>
      <c r="P6233" t="str">
        <f>IF(Table1[[#This Row],[Discount %]]&gt;50,"High Discount","Low Discount")</f>
        <v>High Discount</v>
      </c>
    </row>
    <row r="6234" spans="1:16" x14ac:dyDescent="0.3">
      <c r="A6234" t="s">
        <v>12389</v>
      </c>
      <c r="B6234">
        <v>13315238</v>
      </c>
      <c r="C6234" t="s">
        <v>13</v>
      </c>
      <c r="D6234" t="s">
        <v>37</v>
      </c>
      <c r="E6234" t="s">
        <v>15</v>
      </c>
      <c r="F6234" t="s">
        <v>33</v>
      </c>
      <c r="G6234" t="s">
        <v>12390</v>
      </c>
      <c r="I6234">
        <v>2299</v>
      </c>
      <c r="J6234" t="s">
        <v>118</v>
      </c>
      <c r="K6234">
        <v>4.2</v>
      </c>
      <c r="L6234">
        <v>407</v>
      </c>
      <c r="M6234">
        <v>58.000000000000007</v>
      </c>
      <c r="N6234">
        <v>1333.4200000000003</v>
      </c>
      <c r="O6234">
        <v>965</v>
      </c>
      <c r="P6234" t="str">
        <f>IF(Table1[[#This Row],[Discount %]]&gt;50,"High Discount","Low Discount")</f>
        <v>High Discount</v>
      </c>
    </row>
    <row r="6235" spans="1:16" x14ac:dyDescent="0.3">
      <c r="A6235" t="s">
        <v>12391</v>
      </c>
      <c r="B6235">
        <v>10207333</v>
      </c>
      <c r="C6235" t="s">
        <v>3808</v>
      </c>
      <c r="D6235" t="s">
        <v>37</v>
      </c>
      <c r="E6235" t="s">
        <v>131</v>
      </c>
      <c r="F6235" t="s">
        <v>33</v>
      </c>
      <c r="G6235" t="s">
        <v>12392</v>
      </c>
      <c r="I6235">
        <v>4999</v>
      </c>
      <c r="J6235" t="s">
        <v>88</v>
      </c>
      <c r="K6235">
        <v>3.9</v>
      </c>
      <c r="L6235">
        <v>407</v>
      </c>
      <c r="M6235">
        <v>53</v>
      </c>
      <c r="N6235">
        <v>2649.47</v>
      </c>
      <c r="O6235">
        <v>2349</v>
      </c>
      <c r="P6235" t="str">
        <f>IF(Table1[[#This Row],[Discount %]]&gt;50,"High Discount","Low Discount")</f>
        <v>High Discount</v>
      </c>
    </row>
    <row r="6236" spans="1:16" x14ac:dyDescent="0.3">
      <c r="A6236" t="s">
        <v>12393</v>
      </c>
      <c r="B6236">
        <v>11691196</v>
      </c>
      <c r="C6236" t="s">
        <v>13</v>
      </c>
      <c r="D6236" t="s">
        <v>14</v>
      </c>
      <c r="E6236" t="s">
        <v>15</v>
      </c>
      <c r="F6236" t="s">
        <v>16</v>
      </c>
      <c r="G6236" t="s">
        <v>869</v>
      </c>
      <c r="H6236">
        <v>599</v>
      </c>
      <c r="I6236">
        <v>1999</v>
      </c>
      <c r="J6236" t="s">
        <v>18</v>
      </c>
      <c r="K6236">
        <v>3.7</v>
      </c>
      <c r="L6236">
        <v>406</v>
      </c>
      <c r="M6236">
        <v>70</v>
      </c>
      <c r="N6236">
        <v>1399.3</v>
      </c>
      <c r="O6236">
        <v>599</v>
      </c>
      <c r="P6236" t="str">
        <f>IF(Table1[[#This Row],[Discount %]]&gt;50,"High Discount","Low Discount")</f>
        <v>High Discount</v>
      </c>
    </row>
    <row r="6237" spans="1:16" x14ac:dyDescent="0.3">
      <c r="A6237" t="s">
        <v>12394</v>
      </c>
      <c r="B6237">
        <v>1299663</v>
      </c>
      <c r="C6237" t="s">
        <v>321</v>
      </c>
      <c r="D6237" t="s">
        <v>14</v>
      </c>
      <c r="E6237" t="s">
        <v>121</v>
      </c>
      <c r="F6237" t="s">
        <v>16</v>
      </c>
      <c r="G6237" t="s">
        <v>12395</v>
      </c>
      <c r="H6237">
        <v>674</v>
      </c>
      <c r="I6237">
        <v>1499</v>
      </c>
      <c r="J6237" t="s">
        <v>18</v>
      </c>
      <c r="K6237">
        <v>4.3</v>
      </c>
      <c r="L6237">
        <v>406</v>
      </c>
      <c r="M6237">
        <v>55.000000000000007</v>
      </c>
      <c r="N6237">
        <v>824.45000000000016</v>
      </c>
      <c r="O6237">
        <v>674</v>
      </c>
      <c r="P6237" t="str">
        <f>IF(Table1[[#This Row],[Discount %]]&gt;50,"High Discount","Low Discount")</f>
        <v>High Discount</v>
      </c>
    </row>
    <row r="6238" spans="1:16" x14ac:dyDescent="0.3">
      <c r="A6238" t="s">
        <v>12396</v>
      </c>
      <c r="B6238">
        <v>1422473</v>
      </c>
      <c r="C6238" t="s">
        <v>42</v>
      </c>
      <c r="D6238" t="s">
        <v>176</v>
      </c>
      <c r="E6238" t="s">
        <v>177</v>
      </c>
      <c r="F6238" t="s">
        <v>16</v>
      </c>
      <c r="G6238" t="s">
        <v>12397</v>
      </c>
      <c r="H6238">
        <v>239</v>
      </c>
      <c r="I6238">
        <v>399</v>
      </c>
      <c r="J6238" t="s">
        <v>145</v>
      </c>
      <c r="K6238">
        <v>4.3</v>
      </c>
      <c r="L6238">
        <v>406</v>
      </c>
      <c r="M6238">
        <v>40</v>
      </c>
      <c r="N6238">
        <v>159.6</v>
      </c>
      <c r="O6238">
        <v>239</v>
      </c>
      <c r="P6238" t="str">
        <f>IF(Table1[[#This Row],[Discount %]]&gt;50,"High Discount","Low Discount")</f>
        <v>Low Discount</v>
      </c>
    </row>
    <row r="6239" spans="1:16" x14ac:dyDescent="0.3">
      <c r="A6239" t="s">
        <v>12398</v>
      </c>
      <c r="B6239">
        <v>11607344</v>
      </c>
      <c r="C6239" t="s">
        <v>42</v>
      </c>
      <c r="D6239" t="s">
        <v>25</v>
      </c>
      <c r="E6239" t="s">
        <v>38</v>
      </c>
      <c r="F6239" t="s">
        <v>16</v>
      </c>
      <c r="G6239" t="s">
        <v>12399</v>
      </c>
      <c r="H6239">
        <v>439</v>
      </c>
      <c r="I6239">
        <v>1099</v>
      </c>
      <c r="J6239" t="s">
        <v>23</v>
      </c>
      <c r="K6239">
        <v>4.0999999999999996</v>
      </c>
      <c r="L6239">
        <v>406</v>
      </c>
      <c r="M6239">
        <v>60</v>
      </c>
      <c r="N6239">
        <v>659.4</v>
      </c>
      <c r="O6239">
        <v>439</v>
      </c>
      <c r="P6239" t="str">
        <f>IF(Table1[[#This Row],[Discount %]]&gt;50,"High Discount","Low Discount")</f>
        <v>High Discount</v>
      </c>
    </row>
    <row r="6240" spans="1:16" x14ac:dyDescent="0.3">
      <c r="A6240" t="s">
        <v>12400</v>
      </c>
      <c r="B6240">
        <v>11326876</v>
      </c>
      <c r="C6240" t="s">
        <v>13</v>
      </c>
      <c r="D6240" t="s">
        <v>25</v>
      </c>
      <c r="E6240" t="s">
        <v>26</v>
      </c>
      <c r="F6240" t="s">
        <v>16</v>
      </c>
      <c r="G6240" t="s">
        <v>716</v>
      </c>
      <c r="H6240">
        <v>519</v>
      </c>
      <c r="I6240">
        <v>1299</v>
      </c>
      <c r="J6240" t="s">
        <v>231</v>
      </c>
      <c r="K6240">
        <v>4.3</v>
      </c>
      <c r="L6240">
        <v>406</v>
      </c>
      <c r="M6240">
        <v>60</v>
      </c>
      <c r="N6240">
        <v>779.4</v>
      </c>
      <c r="O6240">
        <v>519</v>
      </c>
      <c r="P6240" t="str">
        <f>IF(Table1[[#This Row],[Discount %]]&gt;50,"High Discount","Low Discount")</f>
        <v>High Discount</v>
      </c>
    </row>
    <row r="6241" spans="1:16" x14ac:dyDescent="0.3">
      <c r="A6241" t="s">
        <v>12401</v>
      </c>
      <c r="B6241">
        <v>2444670</v>
      </c>
      <c r="C6241" t="s">
        <v>12402</v>
      </c>
      <c r="D6241" t="s">
        <v>25</v>
      </c>
      <c r="E6241" t="s">
        <v>38</v>
      </c>
      <c r="F6241" t="s">
        <v>16</v>
      </c>
      <c r="G6241" t="s">
        <v>12403</v>
      </c>
      <c r="H6241">
        <v>599</v>
      </c>
      <c r="I6241">
        <v>795</v>
      </c>
      <c r="J6241" t="s">
        <v>1283</v>
      </c>
      <c r="K6241">
        <v>4.2</v>
      </c>
      <c r="L6241">
        <v>406</v>
      </c>
      <c r="M6241">
        <v>24.654088050314467</v>
      </c>
      <c r="N6241">
        <v>196</v>
      </c>
      <c r="O6241">
        <v>599</v>
      </c>
      <c r="P6241" t="str">
        <f>IF(Table1[[#This Row],[Discount %]]&gt;50,"High Discount","Low Discount")</f>
        <v>Low Discount</v>
      </c>
    </row>
    <row r="6242" spans="1:16" x14ac:dyDescent="0.3">
      <c r="A6242" t="s">
        <v>12404</v>
      </c>
      <c r="B6242">
        <v>11533272</v>
      </c>
      <c r="C6242" t="s">
        <v>13</v>
      </c>
      <c r="D6242" t="s">
        <v>25</v>
      </c>
      <c r="E6242" t="s">
        <v>38</v>
      </c>
      <c r="F6242" t="s">
        <v>16</v>
      </c>
      <c r="G6242" t="s">
        <v>12405</v>
      </c>
      <c r="H6242">
        <v>404</v>
      </c>
      <c r="I6242">
        <v>899</v>
      </c>
      <c r="J6242" t="s">
        <v>40</v>
      </c>
      <c r="K6242">
        <v>4</v>
      </c>
      <c r="L6242">
        <v>406</v>
      </c>
      <c r="M6242">
        <v>54.999999999999993</v>
      </c>
      <c r="N6242">
        <v>494.44999999999993</v>
      </c>
      <c r="O6242">
        <v>404</v>
      </c>
      <c r="P6242" t="str">
        <f>IF(Table1[[#This Row],[Discount %]]&gt;50,"High Discount","Low Discount")</f>
        <v>High Discount</v>
      </c>
    </row>
    <row r="6243" spans="1:16" x14ac:dyDescent="0.3">
      <c r="A6243" t="s">
        <v>12406</v>
      </c>
      <c r="B6243">
        <v>13727090</v>
      </c>
      <c r="C6243" t="s">
        <v>3808</v>
      </c>
      <c r="D6243" t="s">
        <v>68</v>
      </c>
      <c r="E6243" t="s">
        <v>82</v>
      </c>
      <c r="F6243" t="s">
        <v>33</v>
      </c>
      <c r="G6243" t="s">
        <v>12407</v>
      </c>
      <c r="H6243">
        <v>799</v>
      </c>
      <c r="I6243">
        <v>1999</v>
      </c>
      <c r="J6243" t="s">
        <v>12408</v>
      </c>
      <c r="K6243">
        <v>4.0999999999999996</v>
      </c>
      <c r="L6243">
        <v>406</v>
      </c>
      <c r="M6243">
        <v>60.000000000000007</v>
      </c>
      <c r="N6243">
        <v>1199.4000000000001</v>
      </c>
      <c r="O6243">
        <v>799</v>
      </c>
      <c r="P6243" t="str">
        <f>IF(Table1[[#This Row],[Discount %]]&gt;50,"High Discount","Low Discount")</f>
        <v>High Discount</v>
      </c>
    </row>
    <row r="6244" spans="1:16" x14ac:dyDescent="0.3">
      <c r="A6244" t="s">
        <v>12409</v>
      </c>
      <c r="B6244">
        <v>7580236</v>
      </c>
      <c r="C6244" t="s">
        <v>81</v>
      </c>
      <c r="D6244" t="s">
        <v>68</v>
      </c>
      <c r="E6244" t="s">
        <v>82</v>
      </c>
      <c r="F6244" t="s">
        <v>33</v>
      </c>
      <c r="G6244" t="s">
        <v>12410</v>
      </c>
      <c r="H6244">
        <v>755</v>
      </c>
      <c r="I6244">
        <v>2099</v>
      </c>
      <c r="J6244" t="s">
        <v>35</v>
      </c>
      <c r="K6244">
        <v>4</v>
      </c>
      <c r="L6244">
        <v>406</v>
      </c>
      <c r="M6244">
        <v>63.999999999999993</v>
      </c>
      <c r="N6244">
        <v>1343.3599999999997</v>
      </c>
      <c r="O6244">
        <v>755</v>
      </c>
      <c r="P6244" t="str">
        <f>IF(Table1[[#This Row],[Discount %]]&gt;50,"High Discount","Low Discount")</f>
        <v>High Discount</v>
      </c>
    </row>
    <row r="6245" spans="1:16" x14ac:dyDescent="0.3">
      <c r="A6245" t="s">
        <v>12411</v>
      </c>
      <c r="B6245">
        <v>11174374</v>
      </c>
      <c r="C6245" t="s">
        <v>85</v>
      </c>
      <c r="D6245" t="s">
        <v>68</v>
      </c>
      <c r="E6245" t="s">
        <v>131</v>
      </c>
      <c r="F6245" t="s">
        <v>33</v>
      </c>
      <c r="G6245" t="s">
        <v>12412</v>
      </c>
      <c r="H6245">
        <v>1034</v>
      </c>
      <c r="I6245">
        <v>2299</v>
      </c>
      <c r="J6245" t="s">
        <v>88</v>
      </c>
      <c r="K6245">
        <v>4.2</v>
      </c>
      <c r="L6245">
        <v>406</v>
      </c>
      <c r="M6245">
        <v>55.000000000000007</v>
      </c>
      <c r="N6245">
        <v>1264.45</v>
      </c>
      <c r="O6245">
        <v>1034</v>
      </c>
      <c r="P6245" t="str">
        <f>IF(Table1[[#This Row],[Discount %]]&gt;50,"High Discount","Low Discount")</f>
        <v>High Discount</v>
      </c>
    </row>
    <row r="6246" spans="1:16" x14ac:dyDescent="0.3">
      <c r="A6246" t="s">
        <v>12413</v>
      </c>
      <c r="B6246">
        <v>1667720</v>
      </c>
      <c r="C6246" t="s">
        <v>583</v>
      </c>
      <c r="D6246" t="s">
        <v>31</v>
      </c>
      <c r="E6246" t="s">
        <v>104</v>
      </c>
      <c r="F6246" t="s">
        <v>33</v>
      </c>
      <c r="G6246" t="s">
        <v>12414</v>
      </c>
      <c r="H6246">
        <v>311</v>
      </c>
      <c r="I6246">
        <v>599</v>
      </c>
      <c r="J6246" t="s">
        <v>2352</v>
      </c>
      <c r="K6246">
        <v>4.0999999999999996</v>
      </c>
      <c r="L6246">
        <v>406</v>
      </c>
      <c r="M6246">
        <v>48</v>
      </c>
      <c r="N6246">
        <v>287.52</v>
      </c>
      <c r="O6246">
        <v>311</v>
      </c>
      <c r="P6246" t="str">
        <f>IF(Table1[[#This Row],[Discount %]]&gt;50,"High Discount","Low Discount")</f>
        <v>Low Discount</v>
      </c>
    </row>
    <row r="6247" spans="1:16" x14ac:dyDescent="0.3">
      <c r="A6247" t="s">
        <v>12415</v>
      </c>
      <c r="B6247">
        <v>14154086</v>
      </c>
      <c r="C6247" t="s">
        <v>90</v>
      </c>
      <c r="D6247" t="s">
        <v>37</v>
      </c>
      <c r="E6247" t="s">
        <v>21</v>
      </c>
      <c r="F6247" t="s">
        <v>33</v>
      </c>
      <c r="G6247" t="s">
        <v>12416</v>
      </c>
      <c r="I6247">
        <v>1049</v>
      </c>
      <c r="J6247" t="s">
        <v>23</v>
      </c>
      <c r="K6247">
        <v>4.0999999999999996</v>
      </c>
      <c r="L6247">
        <v>406</v>
      </c>
      <c r="M6247">
        <v>59</v>
      </c>
      <c r="N6247">
        <v>618.91</v>
      </c>
      <c r="O6247">
        <v>430</v>
      </c>
      <c r="P6247" t="str">
        <f>IF(Table1[[#This Row],[Discount %]]&gt;50,"High Discount","Low Discount")</f>
        <v>High Discount</v>
      </c>
    </row>
    <row r="6248" spans="1:16" x14ac:dyDescent="0.3">
      <c r="A6248" t="s">
        <v>12417</v>
      </c>
      <c r="B6248">
        <v>10632134</v>
      </c>
      <c r="C6248" t="s">
        <v>51</v>
      </c>
      <c r="D6248" t="s">
        <v>37</v>
      </c>
      <c r="E6248" t="s">
        <v>131</v>
      </c>
      <c r="F6248" t="s">
        <v>33</v>
      </c>
      <c r="G6248" t="s">
        <v>12418</v>
      </c>
      <c r="I6248">
        <v>1895</v>
      </c>
      <c r="J6248" t="s">
        <v>23</v>
      </c>
      <c r="K6248">
        <v>4.0999999999999996</v>
      </c>
      <c r="L6248">
        <v>406</v>
      </c>
      <c r="M6248">
        <v>57.999999999999993</v>
      </c>
      <c r="N6248">
        <v>1099.0999999999999</v>
      </c>
      <c r="O6248">
        <v>795</v>
      </c>
      <c r="P6248" t="str">
        <f>IF(Table1[[#This Row],[Discount %]]&gt;50,"High Discount","Low Discount")</f>
        <v>High Discount</v>
      </c>
    </row>
    <row r="6249" spans="1:16" x14ac:dyDescent="0.3">
      <c r="A6249" t="s">
        <v>12419</v>
      </c>
      <c r="B6249">
        <v>8810419</v>
      </c>
      <c r="C6249" t="s">
        <v>13</v>
      </c>
      <c r="D6249" t="s">
        <v>37</v>
      </c>
      <c r="E6249" t="s">
        <v>15</v>
      </c>
      <c r="F6249" t="s">
        <v>33</v>
      </c>
      <c r="G6249" t="s">
        <v>9629</v>
      </c>
      <c r="I6249">
        <v>1999</v>
      </c>
      <c r="J6249" t="s">
        <v>118</v>
      </c>
      <c r="K6249">
        <v>4.2</v>
      </c>
      <c r="L6249">
        <v>406</v>
      </c>
      <c r="M6249">
        <v>30.000000000000004</v>
      </c>
      <c r="N6249">
        <v>599.70000000000005</v>
      </c>
      <c r="O6249">
        <v>1399</v>
      </c>
      <c r="P6249" t="str">
        <f>IF(Table1[[#This Row],[Discount %]]&gt;50,"High Discount","Low Discount")</f>
        <v>Low Discount</v>
      </c>
    </row>
    <row r="6250" spans="1:16" x14ac:dyDescent="0.3">
      <c r="A6250" t="s">
        <v>12420</v>
      </c>
      <c r="B6250">
        <v>11697378</v>
      </c>
      <c r="C6250" t="s">
        <v>13</v>
      </c>
      <c r="D6250" t="s">
        <v>37</v>
      </c>
      <c r="E6250" t="s">
        <v>38</v>
      </c>
      <c r="F6250" t="s">
        <v>33</v>
      </c>
      <c r="G6250" t="s">
        <v>12421</v>
      </c>
      <c r="I6250">
        <v>599</v>
      </c>
      <c r="J6250" t="s">
        <v>40</v>
      </c>
      <c r="K6250">
        <v>4.2</v>
      </c>
      <c r="L6250">
        <v>406</v>
      </c>
      <c r="M6250">
        <v>54.999999999999993</v>
      </c>
      <c r="N6250">
        <v>329.44999999999993</v>
      </c>
      <c r="O6250">
        <v>269</v>
      </c>
      <c r="P6250" t="str">
        <f>IF(Table1[[#This Row],[Discount %]]&gt;50,"High Discount","Low Discount")</f>
        <v>High Discount</v>
      </c>
    </row>
    <row r="6251" spans="1:16" x14ac:dyDescent="0.3">
      <c r="A6251" t="s">
        <v>12422</v>
      </c>
      <c r="B6251">
        <v>744055</v>
      </c>
      <c r="C6251" t="s">
        <v>903</v>
      </c>
      <c r="D6251" t="s">
        <v>37</v>
      </c>
      <c r="E6251" t="s">
        <v>43</v>
      </c>
      <c r="F6251" t="s">
        <v>33</v>
      </c>
      <c r="G6251" t="s">
        <v>12423</v>
      </c>
      <c r="I6251">
        <v>599</v>
      </c>
      <c r="J6251" t="s">
        <v>40</v>
      </c>
      <c r="K6251">
        <v>4.0999999999999996</v>
      </c>
      <c r="L6251">
        <v>406</v>
      </c>
      <c r="M6251">
        <v>17</v>
      </c>
      <c r="N6251">
        <v>101.83</v>
      </c>
      <c r="O6251">
        <v>497</v>
      </c>
      <c r="P6251" t="str">
        <f>IF(Table1[[#This Row],[Discount %]]&gt;50,"High Discount","Low Discount")</f>
        <v>Low Discount</v>
      </c>
    </row>
    <row r="6252" spans="1:16" x14ac:dyDescent="0.3">
      <c r="A6252" t="s">
        <v>12424</v>
      </c>
      <c r="B6252">
        <v>13321028</v>
      </c>
      <c r="C6252" t="s">
        <v>42</v>
      </c>
      <c r="D6252" t="s">
        <v>37</v>
      </c>
      <c r="E6252" t="s">
        <v>43</v>
      </c>
      <c r="F6252" t="s">
        <v>33</v>
      </c>
      <c r="G6252" t="s">
        <v>12425</v>
      </c>
      <c r="I6252">
        <v>849</v>
      </c>
      <c r="J6252" t="s">
        <v>40</v>
      </c>
      <c r="K6252">
        <v>4.2</v>
      </c>
      <c r="L6252">
        <v>406</v>
      </c>
      <c r="M6252">
        <v>45</v>
      </c>
      <c r="N6252">
        <v>382.05</v>
      </c>
      <c r="O6252">
        <v>466</v>
      </c>
      <c r="P6252" t="str">
        <f>IF(Table1[[#This Row],[Discount %]]&gt;50,"High Discount","Low Discount")</f>
        <v>Low Discount</v>
      </c>
    </row>
    <row r="6253" spans="1:16" x14ac:dyDescent="0.3">
      <c r="A6253" t="s">
        <v>12426</v>
      </c>
      <c r="B6253">
        <v>8473941</v>
      </c>
      <c r="C6253" t="s">
        <v>3491</v>
      </c>
      <c r="D6253" t="s">
        <v>37</v>
      </c>
      <c r="E6253" t="s">
        <v>554</v>
      </c>
      <c r="F6253" t="s">
        <v>33</v>
      </c>
      <c r="G6253" t="s">
        <v>12427</v>
      </c>
      <c r="I6253">
        <v>399</v>
      </c>
      <c r="J6253" t="s">
        <v>35</v>
      </c>
      <c r="K6253">
        <v>4.3</v>
      </c>
      <c r="L6253">
        <v>406</v>
      </c>
      <c r="M6253">
        <v>53</v>
      </c>
      <c r="N6253">
        <v>211.47</v>
      </c>
      <c r="O6253">
        <v>187</v>
      </c>
      <c r="P6253" t="str">
        <f>IF(Table1[[#This Row],[Discount %]]&gt;50,"High Discount","Low Discount")</f>
        <v>High Discount</v>
      </c>
    </row>
    <row r="6254" spans="1:16" x14ac:dyDescent="0.3">
      <c r="A6254" t="s">
        <v>12428</v>
      </c>
      <c r="B6254">
        <v>14033880</v>
      </c>
      <c r="C6254" t="s">
        <v>46</v>
      </c>
      <c r="D6254" t="s">
        <v>14</v>
      </c>
      <c r="E6254" t="s">
        <v>21</v>
      </c>
      <c r="F6254" t="s">
        <v>16</v>
      </c>
      <c r="G6254" t="s">
        <v>12429</v>
      </c>
      <c r="H6254">
        <v>449</v>
      </c>
      <c r="I6254">
        <v>899</v>
      </c>
      <c r="J6254" t="s">
        <v>23</v>
      </c>
      <c r="K6254">
        <v>3.8</v>
      </c>
      <c r="L6254">
        <v>405</v>
      </c>
      <c r="M6254">
        <v>50</v>
      </c>
      <c r="N6254">
        <v>449.5</v>
      </c>
      <c r="O6254">
        <v>449</v>
      </c>
      <c r="P6254" t="str">
        <f>IF(Table1[[#This Row],[Discount %]]&gt;50,"High Discount","Low Discount")</f>
        <v>Low Discount</v>
      </c>
    </row>
    <row r="6255" spans="1:16" x14ac:dyDescent="0.3">
      <c r="A6255" t="s">
        <v>12430</v>
      </c>
      <c r="B6255">
        <v>11274442</v>
      </c>
      <c r="C6255" t="s">
        <v>13</v>
      </c>
      <c r="D6255" t="s">
        <v>14</v>
      </c>
      <c r="E6255" t="s">
        <v>15</v>
      </c>
      <c r="F6255" t="s">
        <v>16</v>
      </c>
      <c r="G6255" t="s">
        <v>12431</v>
      </c>
      <c r="H6255">
        <v>879</v>
      </c>
      <c r="I6255">
        <v>2199</v>
      </c>
      <c r="J6255" t="s">
        <v>18</v>
      </c>
      <c r="K6255">
        <v>3.9</v>
      </c>
      <c r="L6255">
        <v>405</v>
      </c>
      <c r="M6255">
        <v>60.000000000000007</v>
      </c>
      <c r="N6255">
        <v>1319.4000000000003</v>
      </c>
      <c r="O6255">
        <v>879</v>
      </c>
      <c r="P6255" t="str">
        <f>IF(Table1[[#This Row],[Discount %]]&gt;50,"High Discount","Low Discount")</f>
        <v>High Discount</v>
      </c>
    </row>
    <row r="6256" spans="1:16" x14ac:dyDescent="0.3">
      <c r="A6256" t="s">
        <v>12432</v>
      </c>
      <c r="B6256">
        <v>11154644</v>
      </c>
      <c r="C6256" t="s">
        <v>56</v>
      </c>
      <c r="D6256" t="s">
        <v>14</v>
      </c>
      <c r="E6256" t="s">
        <v>21</v>
      </c>
      <c r="F6256" t="s">
        <v>16</v>
      </c>
      <c r="G6256" t="s">
        <v>12433</v>
      </c>
      <c r="H6256">
        <v>719</v>
      </c>
      <c r="I6256">
        <v>1599</v>
      </c>
      <c r="J6256" t="s">
        <v>23</v>
      </c>
      <c r="K6256">
        <v>3.9</v>
      </c>
      <c r="L6256">
        <v>405</v>
      </c>
      <c r="M6256">
        <v>55.000000000000007</v>
      </c>
      <c r="N6256">
        <v>879.45000000000016</v>
      </c>
      <c r="O6256">
        <v>719</v>
      </c>
      <c r="P6256" t="str">
        <f>IF(Table1[[#This Row],[Discount %]]&gt;50,"High Discount","Low Discount")</f>
        <v>High Discount</v>
      </c>
    </row>
    <row r="6257" spans="1:16" x14ac:dyDescent="0.3">
      <c r="A6257" t="s">
        <v>12434</v>
      </c>
      <c r="B6257">
        <v>11109668</v>
      </c>
      <c r="C6257" t="s">
        <v>794</v>
      </c>
      <c r="D6257" t="s">
        <v>14</v>
      </c>
      <c r="E6257" t="s">
        <v>21</v>
      </c>
      <c r="F6257" t="s">
        <v>16</v>
      </c>
      <c r="G6257" t="s">
        <v>12435</v>
      </c>
      <c r="H6257">
        <v>839</v>
      </c>
      <c r="I6257">
        <v>1399</v>
      </c>
      <c r="J6257" t="s">
        <v>35</v>
      </c>
      <c r="K6257">
        <v>4.0999999999999996</v>
      </c>
      <c r="L6257">
        <v>405</v>
      </c>
      <c r="M6257">
        <v>40</v>
      </c>
      <c r="N6257">
        <v>559.6</v>
      </c>
      <c r="O6257">
        <v>839</v>
      </c>
      <c r="P6257" t="str">
        <f>IF(Table1[[#This Row],[Discount %]]&gt;50,"High Discount","Low Discount")</f>
        <v>Low Discount</v>
      </c>
    </row>
    <row r="6258" spans="1:16" x14ac:dyDescent="0.3">
      <c r="A6258" t="s">
        <v>12436</v>
      </c>
      <c r="B6258">
        <v>1575062</v>
      </c>
      <c r="C6258" t="s">
        <v>42</v>
      </c>
      <c r="D6258" t="s">
        <v>176</v>
      </c>
      <c r="E6258" t="s">
        <v>177</v>
      </c>
      <c r="F6258" t="s">
        <v>16</v>
      </c>
      <c r="G6258" t="s">
        <v>1245</v>
      </c>
      <c r="I6258">
        <v>499</v>
      </c>
      <c r="J6258" t="s">
        <v>145</v>
      </c>
      <c r="K6258">
        <v>4.3</v>
      </c>
      <c r="L6258">
        <v>405</v>
      </c>
      <c r="M6258">
        <v>31</v>
      </c>
      <c r="N6258">
        <v>154.69</v>
      </c>
      <c r="O6258">
        <v>344</v>
      </c>
      <c r="P6258" t="str">
        <f>IF(Table1[[#This Row],[Discount %]]&gt;50,"High Discount","Low Discount")</f>
        <v>Low Discount</v>
      </c>
    </row>
    <row r="6259" spans="1:16" x14ac:dyDescent="0.3">
      <c r="A6259" t="s">
        <v>12437</v>
      </c>
      <c r="B6259">
        <v>13221538</v>
      </c>
      <c r="C6259" t="s">
        <v>42</v>
      </c>
      <c r="D6259" t="s">
        <v>25</v>
      </c>
      <c r="E6259" t="s">
        <v>38</v>
      </c>
      <c r="F6259" t="s">
        <v>16</v>
      </c>
      <c r="G6259" t="s">
        <v>12438</v>
      </c>
      <c r="H6259">
        <v>559</v>
      </c>
      <c r="I6259">
        <v>1399</v>
      </c>
      <c r="J6259" t="s">
        <v>23</v>
      </c>
      <c r="K6259">
        <v>4.2</v>
      </c>
      <c r="L6259">
        <v>405</v>
      </c>
      <c r="M6259">
        <v>60</v>
      </c>
      <c r="N6259">
        <v>839.4</v>
      </c>
      <c r="O6259">
        <v>559</v>
      </c>
      <c r="P6259" t="str">
        <f>IF(Table1[[#This Row],[Discount %]]&gt;50,"High Discount","Low Discount")</f>
        <v>High Discount</v>
      </c>
    </row>
    <row r="6260" spans="1:16" x14ac:dyDescent="0.3">
      <c r="A6260" t="s">
        <v>12439</v>
      </c>
      <c r="B6260">
        <v>10944716</v>
      </c>
      <c r="C6260" t="s">
        <v>13</v>
      </c>
      <c r="D6260" t="s">
        <v>25</v>
      </c>
      <c r="E6260" t="s">
        <v>26</v>
      </c>
      <c r="F6260" t="s">
        <v>16</v>
      </c>
      <c r="G6260" t="s">
        <v>12440</v>
      </c>
      <c r="H6260">
        <v>899</v>
      </c>
      <c r="I6260">
        <v>1499</v>
      </c>
      <c r="J6260" t="s">
        <v>231</v>
      </c>
      <c r="K6260">
        <v>4.3</v>
      </c>
      <c r="L6260">
        <v>405</v>
      </c>
      <c r="M6260">
        <v>40</v>
      </c>
      <c r="N6260">
        <v>599.6</v>
      </c>
      <c r="O6260">
        <v>899</v>
      </c>
      <c r="P6260" t="str">
        <f>IF(Table1[[#This Row],[Discount %]]&gt;50,"High Discount","Low Discount")</f>
        <v>Low Discount</v>
      </c>
    </row>
    <row r="6261" spans="1:16" x14ac:dyDescent="0.3">
      <c r="A6261" t="s">
        <v>12441</v>
      </c>
      <c r="B6261">
        <v>11326354</v>
      </c>
      <c r="C6261" t="s">
        <v>13</v>
      </c>
      <c r="D6261" t="s">
        <v>25</v>
      </c>
      <c r="E6261" t="s">
        <v>26</v>
      </c>
      <c r="F6261" t="s">
        <v>16</v>
      </c>
      <c r="G6261" t="s">
        <v>12442</v>
      </c>
      <c r="H6261">
        <v>629</v>
      </c>
      <c r="I6261">
        <v>1799</v>
      </c>
      <c r="J6261" t="s">
        <v>231</v>
      </c>
      <c r="K6261">
        <v>2.9</v>
      </c>
      <c r="L6261">
        <v>405</v>
      </c>
      <c r="M6261">
        <v>64.999999999999986</v>
      </c>
      <c r="N6261">
        <v>1169.3499999999997</v>
      </c>
      <c r="O6261">
        <v>629</v>
      </c>
      <c r="P6261" t="str">
        <f>IF(Table1[[#This Row],[Discount %]]&gt;50,"High Discount","Low Discount")</f>
        <v>High Discount</v>
      </c>
    </row>
    <row r="6262" spans="1:16" x14ac:dyDescent="0.3">
      <c r="A6262" t="s">
        <v>12443</v>
      </c>
      <c r="B6262">
        <v>10444140</v>
      </c>
      <c r="C6262" t="s">
        <v>180</v>
      </c>
      <c r="D6262" t="s">
        <v>25</v>
      </c>
      <c r="E6262" t="s">
        <v>38</v>
      </c>
      <c r="F6262" t="s">
        <v>16</v>
      </c>
      <c r="G6262" t="s">
        <v>12444</v>
      </c>
      <c r="H6262">
        <v>379</v>
      </c>
      <c r="I6262">
        <v>949</v>
      </c>
      <c r="J6262" t="s">
        <v>23</v>
      </c>
      <c r="K6262">
        <v>4</v>
      </c>
      <c r="L6262">
        <v>405</v>
      </c>
      <c r="M6262">
        <v>60</v>
      </c>
      <c r="N6262">
        <v>569.4</v>
      </c>
      <c r="O6262">
        <v>379</v>
      </c>
      <c r="P6262" t="str">
        <f>IF(Table1[[#This Row],[Discount %]]&gt;50,"High Discount","Low Discount")</f>
        <v>High Discount</v>
      </c>
    </row>
    <row r="6263" spans="1:16" x14ac:dyDescent="0.3">
      <c r="A6263" t="s">
        <v>12445</v>
      </c>
      <c r="B6263">
        <v>10771546</v>
      </c>
      <c r="C6263" t="s">
        <v>12446</v>
      </c>
      <c r="D6263" t="s">
        <v>68</v>
      </c>
      <c r="E6263" t="s">
        <v>82</v>
      </c>
      <c r="F6263" t="s">
        <v>33</v>
      </c>
      <c r="G6263" t="s">
        <v>12447</v>
      </c>
      <c r="H6263">
        <v>1274</v>
      </c>
      <c r="I6263">
        <v>1699</v>
      </c>
      <c r="J6263" t="s">
        <v>40</v>
      </c>
      <c r="K6263">
        <v>4.3</v>
      </c>
      <c r="L6263">
        <v>405</v>
      </c>
      <c r="M6263">
        <v>25</v>
      </c>
      <c r="N6263">
        <v>424.75</v>
      </c>
      <c r="O6263">
        <v>1274</v>
      </c>
      <c r="P6263" t="str">
        <f>IF(Table1[[#This Row],[Discount %]]&gt;50,"High Discount","Low Discount")</f>
        <v>Low Discount</v>
      </c>
    </row>
    <row r="6264" spans="1:16" x14ac:dyDescent="0.3">
      <c r="A6264" t="s">
        <v>12448</v>
      </c>
      <c r="B6264">
        <v>12786752</v>
      </c>
      <c r="C6264" t="s">
        <v>210</v>
      </c>
      <c r="D6264" t="s">
        <v>68</v>
      </c>
      <c r="E6264" t="s">
        <v>131</v>
      </c>
      <c r="F6264" t="s">
        <v>33</v>
      </c>
      <c r="G6264" t="s">
        <v>12449</v>
      </c>
      <c r="H6264">
        <v>1435</v>
      </c>
      <c r="I6264">
        <v>3190</v>
      </c>
      <c r="J6264" t="s">
        <v>201</v>
      </c>
      <c r="K6264">
        <v>4.3</v>
      </c>
      <c r="L6264">
        <v>405</v>
      </c>
      <c r="M6264">
        <v>55.000000000000007</v>
      </c>
      <c r="N6264">
        <v>1754.5000000000002</v>
      </c>
      <c r="O6264">
        <v>1435</v>
      </c>
      <c r="P6264" t="str">
        <f>IF(Table1[[#This Row],[Discount %]]&gt;50,"High Discount","Low Discount")</f>
        <v>High Discount</v>
      </c>
    </row>
    <row r="6265" spans="1:16" x14ac:dyDescent="0.3">
      <c r="A6265" t="s">
        <v>12450</v>
      </c>
      <c r="B6265">
        <v>14850422</v>
      </c>
      <c r="C6265" t="s">
        <v>1316</v>
      </c>
      <c r="D6265" t="s">
        <v>68</v>
      </c>
      <c r="E6265" t="s">
        <v>295</v>
      </c>
      <c r="F6265" t="s">
        <v>33</v>
      </c>
      <c r="G6265" t="s">
        <v>12451</v>
      </c>
      <c r="H6265">
        <v>1053</v>
      </c>
      <c r="I6265">
        <v>3399</v>
      </c>
      <c r="J6265" t="s">
        <v>145</v>
      </c>
      <c r="K6265">
        <v>4</v>
      </c>
      <c r="L6265">
        <v>405</v>
      </c>
      <c r="M6265">
        <v>69</v>
      </c>
      <c r="N6265">
        <v>2345.31</v>
      </c>
      <c r="O6265">
        <v>1053</v>
      </c>
      <c r="P6265" t="str">
        <f>IF(Table1[[#This Row],[Discount %]]&gt;50,"High Discount","Low Discount")</f>
        <v>High Discount</v>
      </c>
    </row>
    <row r="6266" spans="1:16" x14ac:dyDescent="0.3">
      <c r="A6266" t="s">
        <v>12452</v>
      </c>
      <c r="B6266">
        <v>7485687</v>
      </c>
      <c r="C6266" t="s">
        <v>718</v>
      </c>
      <c r="D6266" t="s">
        <v>31</v>
      </c>
      <c r="E6266" t="s">
        <v>104</v>
      </c>
      <c r="F6266" t="s">
        <v>33</v>
      </c>
      <c r="G6266" t="s">
        <v>12453</v>
      </c>
      <c r="H6266">
        <v>644</v>
      </c>
      <c r="I6266">
        <v>678</v>
      </c>
      <c r="J6266" t="s">
        <v>720</v>
      </c>
      <c r="K6266">
        <v>4.3</v>
      </c>
      <c r="L6266">
        <v>405</v>
      </c>
      <c r="M6266">
        <v>5</v>
      </c>
      <c r="N6266">
        <v>33.9</v>
      </c>
      <c r="O6266">
        <v>644</v>
      </c>
      <c r="P6266" t="str">
        <f>IF(Table1[[#This Row],[Discount %]]&gt;50,"High Discount","Low Discount")</f>
        <v>Low Discount</v>
      </c>
    </row>
    <row r="6267" spans="1:16" x14ac:dyDescent="0.3">
      <c r="A6267" t="s">
        <v>12454</v>
      </c>
      <c r="B6267">
        <v>11489510</v>
      </c>
      <c r="C6267" t="s">
        <v>13</v>
      </c>
      <c r="D6267" t="s">
        <v>37</v>
      </c>
      <c r="E6267" t="s">
        <v>542</v>
      </c>
      <c r="F6267" t="s">
        <v>33</v>
      </c>
      <c r="G6267" t="s">
        <v>12455</v>
      </c>
      <c r="I6267">
        <v>1299</v>
      </c>
      <c r="J6267" t="s">
        <v>118</v>
      </c>
      <c r="K6267">
        <v>4.4000000000000004</v>
      </c>
      <c r="L6267">
        <v>405</v>
      </c>
      <c r="M6267">
        <v>40</v>
      </c>
      <c r="N6267">
        <v>519.6</v>
      </c>
      <c r="O6267">
        <v>779</v>
      </c>
      <c r="P6267" t="str">
        <f>IF(Table1[[#This Row],[Discount %]]&gt;50,"High Discount","Low Discount")</f>
        <v>Low Discount</v>
      </c>
    </row>
    <row r="6268" spans="1:16" x14ac:dyDescent="0.3">
      <c r="A6268" t="s">
        <v>12456</v>
      </c>
      <c r="B6268">
        <v>11359432</v>
      </c>
      <c r="C6268" t="s">
        <v>5448</v>
      </c>
      <c r="D6268" t="s">
        <v>37</v>
      </c>
      <c r="E6268" t="s">
        <v>131</v>
      </c>
      <c r="F6268" t="s">
        <v>33</v>
      </c>
      <c r="G6268" t="s">
        <v>12457</v>
      </c>
      <c r="I6268">
        <v>1895</v>
      </c>
      <c r="J6268" t="s">
        <v>101</v>
      </c>
      <c r="K6268">
        <v>4.5999999999999996</v>
      </c>
      <c r="L6268">
        <v>405</v>
      </c>
      <c r="M6268">
        <v>25</v>
      </c>
      <c r="N6268">
        <v>473.75</v>
      </c>
      <c r="O6268">
        <v>1421</v>
      </c>
      <c r="P6268" t="str">
        <f>IF(Table1[[#This Row],[Discount %]]&gt;50,"High Discount","Low Discount")</f>
        <v>Low Discount</v>
      </c>
    </row>
    <row r="6269" spans="1:16" x14ac:dyDescent="0.3">
      <c r="A6269" t="s">
        <v>12458</v>
      </c>
      <c r="B6269">
        <v>12916528</v>
      </c>
      <c r="C6269" t="s">
        <v>120</v>
      </c>
      <c r="D6269" t="s">
        <v>37</v>
      </c>
      <c r="E6269" t="s">
        <v>121</v>
      </c>
      <c r="F6269" t="s">
        <v>33</v>
      </c>
      <c r="G6269" t="s">
        <v>12459</v>
      </c>
      <c r="I6269">
        <v>699</v>
      </c>
      <c r="J6269" t="s">
        <v>118</v>
      </c>
      <c r="K6269">
        <v>4.0999999999999996</v>
      </c>
      <c r="L6269">
        <v>405</v>
      </c>
      <c r="M6269">
        <v>43</v>
      </c>
      <c r="N6269">
        <v>300.57</v>
      </c>
      <c r="O6269">
        <v>398</v>
      </c>
      <c r="P6269" t="str">
        <f>IF(Table1[[#This Row],[Discount %]]&gt;50,"High Discount","Low Discount")</f>
        <v>Low Discount</v>
      </c>
    </row>
    <row r="6270" spans="1:16" x14ac:dyDescent="0.3">
      <c r="A6270" t="s">
        <v>12460</v>
      </c>
      <c r="B6270">
        <v>13322030</v>
      </c>
      <c r="C6270" t="s">
        <v>13</v>
      </c>
      <c r="D6270" t="s">
        <v>37</v>
      </c>
      <c r="E6270" t="s">
        <v>38</v>
      </c>
      <c r="F6270" t="s">
        <v>33</v>
      </c>
      <c r="G6270" t="s">
        <v>12461</v>
      </c>
      <c r="I6270">
        <v>899</v>
      </c>
      <c r="J6270" t="s">
        <v>40</v>
      </c>
      <c r="K6270">
        <v>4.4000000000000004</v>
      </c>
      <c r="L6270">
        <v>405</v>
      </c>
      <c r="M6270">
        <v>35</v>
      </c>
      <c r="N6270">
        <v>314.64999999999998</v>
      </c>
      <c r="O6270">
        <v>584</v>
      </c>
      <c r="P6270" t="str">
        <f>IF(Table1[[#This Row],[Discount %]]&gt;50,"High Discount","Low Discount")</f>
        <v>Low Discount</v>
      </c>
    </row>
    <row r="6271" spans="1:16" x14ac:dyDescent="0.3">
      <c r="A6271" t="s">
        <v>12462</v>
      </c>
      <c r="B6271">
        <v>2338097</v>
      </c>
      <c r="C6271" t="s">
        <v>149</v>
      </c>
      <c r="D6271" t="s">
        <v>14</v>
      </c>
      <c r="E6271" t="s">
        <v>15</v>
      </c>
      <c r="F6271" t="s">
        <v>16</v>
      </c>
      <c r="G6271" t="s">
        <v>241</v>
      </c>
      <c r="H6271">
        <v>1299</v>
      </c>
      <c r="I6271">
        <v>2599</v>
      </c>
      <c r="J6271" t="s">
        <v>151</v>
      </c>
      <c r="K6271">
        <v>3.9</v>
      </c>
      <c r="L6271">
        <v>404</v>
      </c>
      <c r="M6271">
        <v>50</v>
      </c>
      <c r="N6271">
        <v>1299.5</v>
      </c>
      <c r="O6271">
        <v>1299</v>
      </c>
      <c r="P6271" t="str">
        <f>IF(Table1[[#This Row],[Discount %]]&gt;50,"High Discount","Low Discount")</f>
        <v>Low Discount</v>
      </c>
    </row>
    <row r="6272" spans="1:16" x14ac:dyDescent="0.3">
      <c r="A6272" t="s">
        <v>12463</v>
      </c>
      <c r="B6272">
        <v>9716919</v>
      </c>
      <c r="C6272" t="s">
        <v>13</v>
      </c>
      <c r="D6272" t="s">
        <v>14</v>
      </c>
      <c r="E6272" t="s">
        <v>15</v>
      </c>
      <c r="F6272" t="s">
        <v>16</v>
      </c>
      <c r="G6272" t="s">
        <v>1263</v>
      </c>
      <c r="H6272">
        <v>679</v>
      </c>
      <c r="I6272">
        <v>1699</v>
      </c>
      <c r="J6272" t="s">
        <v>18</v>
      </c>
      <c r="K6272">
        <v>3.9</v>
      </c>
      <c r="L6272">
        <v>404</v>
      </c>
      <c r="M6272">
        <v>60</v>
      </c>
      <c r="N6272">
        <v>1019.4</v>
      </c>
      <c r="O6272">
        <v>679</v>
      </c>
      <c r="P6272" t="str">
        <f>IF(Table1[[#This Row],[Discount %]]&gt;50,"High Discount","Low Discount")</f>
        <v>High Discount</v>
      </c>
    </row>
    <row r="6273" spans="1:16" x14ac:dyDescent="0.3">
      <c r="A6273" t="s">
        <v>12464</v>
      </c>
      <c r="B6273">
        <v>14094542</v>
      </c>
      <c r="C6273" t="s">
        <v>573</v>
      </c>
      <c r="D6273" t="s">
        <v>25</v>
      </c>
      <c r="E6273" t="s">
        <v>26</v>
      </c>
      <c r="F6273" t="s">
        <v>16</v>
      </c>
      <c r="G6273" t="s">
        <v>12465</v>
      </c>
      <c r="H6273">
        <v>684</v>
      </c>
      <c r="I6273">
        <v>1849</v>
      </c>
      <c r="J6273" t="s">
        <v>336</v>
      </c>
      <c r="K6273">
        <v>4.0999999999999996</v>
      </c>
      <c r="L6273">
        <v>404</v>
      </c>
      <c r="M6273">
        <v>62.999999999999986</v>
      </c>
      <c r="N6273">
        <v>1164.8699999999997</v>
      </c>
      <c r="O6273">
        <v>684</v>
      </c>
      <c r="P6273" t="str">
        <f>IF(Table1[[#This Row],[Discount %]]&gt;50,"High Discount","Low Discount")</f>
        <v>High Discount</v>
      </c>
    </row>
    <row r="6274" spans="1:16" x14ac:dyDescent="0.3">
      <c r="A6274" t="s">
        <v>12466</v>
      </c>
      <c r="B6274">
        <v>14911686</v>
      </c>
      <c r="C6274" t="s">
        <v>56</v>
      </c>
      <c r="D6274" t="s">
        <v>25</v>
      </c>
      <c r="E6274" t="s">
        <v>38</v>
      </c>
      <c r="F6274" t="s">
        <v>16</v>
      </c>
      <c r="G6274" t="s">
        <v>12467</v>
      </c>
      <c r="H6274">
        <v>209</v>
      </c>
      <c r="I6274">
        <v>599</v>
      </c>
      <c r="J6274" t="s">
        <v>35</v>
      </c>
      <c r="K6274">
        <v>4.2</v>
      </c>
      <c r="L6274">
        <v>404</v>
      </c>
      <c r="M6274">
        <v>65</v>
      </c>
      <c r="N6274">
        <v>389.35</v>
      </c>
      <c r="O6274">
        <v>209</v>
      </c>
      <c r="P6274" t="str">
        <f>IF(Table1[[#This Row],[Discount %]]&gt;50,"High Discount","Low Discount")</f>
        <v>High Discount</v>
      </c>
    </row>
    <row r="6275" spans="1:16" x14ac:dyDescent="0.3">
      <c r="A6275" t="s">
        <v>12468</v>
      </c>
      <c r="B6275">
        <v>10173821</v>
      </c>
      <c r="C6275" t="s">
        <v>1074</v>
      </c>
      <c r="D6275" t="s">
        <v>68</v>
      </c>
      <c r="E6275" t="s">
        <v>69</v>
      </c>
      <c r="F6275" t="s">
        <v>33</v>
      </c>
      <c r="G6275" t="s">
        <v>12469</v>
      </c>
      <c r="H6275">
        <v>1399</v>
      </c>
      <c r="I6275">
        <v>3999</v>
      </c>
      <c r="J6275" t="s">
        <v>23</v>
      </c>
      <c r="K6275">
        <v>4</v>
      </c>
      <c r="L6275">
        <v>404</v>
      </c>
      <c r="M6275">
        <v>65</v>
      </c>
      <c r="N6275">
        <v>2599.35</v>
      </c>
      <c r="O6275">
        <v>1399</v>
      </c>
      <c r="P6275" t="str">
        <f>IF(Table1[[#This Row],[Discount %]]&gt;50,"High Discount","Low Discount")</f>
        <v>High Discount</v>
      </c>
    </row>
    <row r="6276" spans="1:16" x14ac:dyDescent="0.3">
      <c r="A6276" t="s">
        <v>12470</v>
      </c>
      <c r="B6276">
        <v>15070788</v>
      </c>
      <c r="C6276" t="s">
        <v>180</v>
      </c>
      <c r="D6276" t="s">
        <v>86</v>
      </c>
      <c r="E6276" t="s">
        <v>38</v>
      </c>
      <c r="F6276" t="s">
        <v>33</v>
      </c>
      <c r="G6276" t="s">
        <v>12471</v>
      </c>
      <c r="H6276">
        <v>439</v>
      </c>
      <c r="I6276">
        <v>799</v>
      </c>
      <c r="J6276" t="s">
        <v>88</v>
      </c>
      <c r="K6276">
        <v>4.4000000000000004</v>
      </c>
      <c r="L6276">
        <v>404</v>
      </c>
      <c r="M6276">
        <v>45</v>
      </c>
      <c r="N6276">
        <v>359.55</v>
      </c>
      <c r="O6276">
        <v>439</v>
      </c>
      <c r="P6276" t="str">
        <f>IF(Table1[[#This Row],[Discount %]]&gt;50,"High Discount","Low Discount")</f>
        <v>Low Discount</v>
      </c>
    </row>
    <row r="6277" spans="1:16" x14ac:dyDescent="0.3">
      <c r="A6277" t="s">
        <v>12472</v>
      </c>
      <c r="B6277">
        <v>10934734</v>
      </c>
      <c r="C6277" t="s">
        <v>3592</v>
      </c>
      <c r="D6277" t="s">
        <v>37</v>
      </c>
      <c r="E6277" t="s">
        <v>43</v>
      </c>
      <c r="F6277" t="s">
        <v>33</v>
      </c>
      <c r="G6277" t="s">
        <v>12473</v>
      </c>
      <c r="I6277">
        <v>1199</v>
      </c>
      <c r="J6277" t="s">
        <v>23</v>
      </c>
      <c r="K6277">
        <v>4.2</v>
      </c>
      <c r="L6277">
        <v>404</v>
      </c>
      <c r="M6277">
        <v>50</v>
      </c>
      <c r="N6277">
        <v>599.5</v>
      </c>
      <c r="O6277">
        <v>599</v>
      </c>
      <c r="P6277" t="str">
        <f>IF(Table1[[#This Row],[Discount %]]&gt;50,"High Discount","Low Discount")</f>
        <v>Low Discount</v>
      </c>
    </row>
    <row r="6278" spans="1:16" x14ac:dyDescent="0.3">
      <c r="A6278" t="s">
        <v>12474</v>
      </c>
      <c r="B6278">
        <v>11887578</v>
      </c>
      <c r="C6278" t="s">
        <v>12475</v>
      </c>
      <c r="D6278" t="s">
        <v>37</v>
      </c>
      <c r="E6278" t="s">
        <v>43</v>
      </c>
      <c r="F6278" t="s">
        <v>33</v>
      </c>
      <c r="G6278" t="s">
        <v>12476</v>
      </c>
      <c r="I6278">
        <v>1400</v>
      </c>
      <c r="J6278" t="s">
        <v>40</v>
      </c>
      <c r="K6278">
        <v>4.3</v>
      </c>
      <c r="L6278">
        <v>404</v>
      </c>
      <c r="M6278">
        <v>50</v>
      </c>
      <c r="N6278">
        <v>700</v>
      </c>
      <c r="O6278">
        <v>700</v>
      </c>
      <c r="P6278" t="str">
        <f>IF(Table1[[#This Row],[Discount %]]&gt;50,"High Discount","Low Discount")</f>
        <v>Low Discount</v>
      </c>
    </row>
    <row r="6279" spans="1:16" x14ac:dyDescent="0.3">
      <c r="A6279" t="s">
        <v>12477</v>
      </c>
      <c r="B6279">
        <v>11541946</v>
      </c>
      <c r="C6279" t="s">
        <v>13</v>
      </c>
      <c r="D6279" t="s">
        <v>37</v>
      </c>
      <c r="E6279" t="s">
        <v>15</v>
      </c>
      <c r="F6279" t="s">
        <v>33</v>
      </c>
      <c r="G6279" t="s">
        <v>12478</v>
      </c>
      <c r="I6279">
        <v>2499</v>
      </c>
      <c r="J6279" t="s">
        <v>118</v>
      </c>
      <c r="K6279">
        <v>4</v>
      </c>
      <c r="L6279">
        <v>404</v>
      </c>
      <c r="M6279">
        <v>50</v>
      </c>
      <c r="N6279">
        <v>1249.5</v>
      </c>
      <c r="O6279">
        <v>1249</v>
      </c>
      <c r="P6279" t="str">
        <f>IF(Table1[[#This Row],[Discount %]]&gt;50,"High Discount","Low Discount")</f>
        <v>Low Discount</v>
      </c>
    </row>
    <row r="6280" spans="1:16" x14ac:dyDescent="0.3">
      <c r="A6280" t="s">
        <v>12479</v>
      </c>
      <c r="B6280">
        <v>10860998</v>
      </c>
      <c r="C6280" t="s">
        <v>9494</v>
      </c>
      <c r="D6280" t="s">
        <v>37</v>
      </c>
      <c r="E6280" t="s">
        <v>131</v>
      </c>
      <c r="F6280" t="s">
        <v>33</v>
      </c>
      <c r="G6280" t="s">
        <v>12480</v>
      </c>
      <c r="I6280">
        <v>4398</v>
      </c>
      <c r="J6280" t="s">
        <v>88</v>
      </c>
      <c r="K6280">
        <v>4.2</v>
      </c>
      <c r="L6280">
        <v>404</v>
      </c>
      <c r="M6280">
        <v>50</v>
      </c>
      <c r="N6280">
        <v>2199</v>
      </c>
      <c r="O6280">
        <v>2199</v>
      </c>
      <c r="P6280" t="str">
        <f>IF(Table1[[#This Row],[Discount %]]&gt;50,"High Discount","Low Discount")</f>
        <v>Low Discount</v>
      </c>
    </row>
    <row r="6281" spans="1:16" x14ac:dyDescent="0.3">
      <c r="A6281" t="s">
        <v>12481</v>
      </c>
      <c r="B6281">
        <v>15105058</v>
      </c>
      <c r="C6281" t="s">
        <v>12482</v>
      </c>
      <c r="D6281" t="s">
        <v>37</v>
      </c>
      <c r="E6281" t="s">
        <v>131</v>
      </c>
      <c r="F6281" t="s">
        <v>33</v>
      </c>
      <c r="G6281" t="s">
        <v>12483</v>
      </c>
      <c r="I6281">
        <v>7449</v>
      </c>
      <c r="J6281" t="s">
        <v>212</v>
      </c>
      <c r="K6281">
        <v>4.2</v>
      </c>
      <c r="L6281">
        <v>404</v>
      </c>
      <c r="M6281">
        <v>69</v>
      </c>
      <c r="N6281">
        <v>5139.8100000000004</v>
      </c>
      <c r="O6281">
        <v>2309</v>
      </c>
      <c r="P6281" t="str">
        <f>IF(Table1[[#This Row],[Discount %]]&gt;50,"High Discount","Low Discount")</f>
        <v>High Discount</v>
      </c>
    </row>
    <row r="6282" spans="1:16" x14ac:dyDescent="0.3">
      <c r="A6282" t="s">
        <v>12484</v>
      </c>
      <c r="B6282">
        <v>11976832</v>
      </c>
      <c r="C6282" t="s">
        <v>13</v>
      </c>
      <c r="D6282" t="s">
        <v>37</v>
      </c>
      <c r="E6282" t="s">
        <v>38</v>
      </c>
      <c r="F6282" t="s">
        <v>33</v>
      </c>
      <c r="G6282" t="s">
        <v>10671</v>
      </c>
      <c r="I6282">
        <v>899</v>
      </c>
      <c r="J6282" t="s">
        <v>40</v>
      </c>
      <c r="K6282">
        <v>4.0999999999999996</v>
      </c>
      <c r="L6282">
        <v>404</v>
      </c>
      <c r="M6282">
        <v>60</v>
      </c>
      <c r="N6282">
        <v>539.4</v>
      </c>
      <c r="O6282">
        <v>359</v>
      </c>
      <c r="P6282" t="str">
        <f>IF(Table1[[#This Row],[Discount %]]&gt;50,"High Discount","Low Discount")</f>
        <v>High Discount</v>
      </c>
    </row>
    <row r="6283" spans="1:16" x14ac:dyDescent="0.3">
      <c r="A6283" t="s">
        <v>12485</v>
      </c>
      <c r="B6283">
        <v>2200591</v>
      </c>
      <c r="C6283" t="s">
        <v>8918</v>
      </c>
      <c r="D6283" t="s">
        <v>14</v>
      </c>
      <c r="E6283" t="s">
        <v>15</v>
      </c>
      <c r="F6283" t="s">
        <v>16</v>
      </c>
      <c r="G6283" t="s">
        <v>12486</v>
      </c>
      <c r="I6283">
        <v>2199</v>
      </c>
      <c r="J6283" t="s">
        <v>174</v>
      </c>
      <c r="K6283">
        <v>4.2</v>
      </c>
      <c r="L6283">
        <v>403</v>
      </c>
      <c r="M6283">
        <v>52</v>
      </c>
      <c r="N6283">
        <v>1143.48</v>
      </c>
      <c r="O6283">
        <v>1055</v>
      </c>
      <c r="P6283" t="str">
        <f>IF(Table1[[#This Row],[Discount %]]&gt;50,"High Discount","Low Discount")</f>
        <v>High Discount</v>
      </c>
    </row>
    <row r="6284" spans="1:16" x14ac:dyDescent="0.3">
      <c r="A6284" t="s">
        <v>12487</v>
      </c>
      <c r="B6284">
        <v>10271359</v>
      </c>
      <c r="C6284" t="s">
        <v>3648</v>
      </c>
      <c r="D6284" t="s">
        <v>14</v>
      </c>
      <c r="E6284" t="s">
        <v>21</v>
      </c>
      <c r="F6284" t="s">
        <v>16</v>
      </c>
      <c r="G6284" t="s">
        <v>12488</v>
      </c>
      <c r="H6284">
        <v>2026</v>
      </c>
      <c r="I6284">
        <v>2895</v>
      </c>
      <c r="J6284" t="s">
        <v>101</v>
      </c>
      <c r="K6284">
        <v>4.2</v>
      </c>
      <c r="L6284">
        <v>403</v>
      </c>
      <c r="M6284">
        <v>30</v>
      </c>
      <c r="N6284">
        <v>868.5</v>
      </c>
      <c r="O6284">
        <v>2026</v>
      </c>
      <c r="P6284" t="str">
        <f>IF(Table1[[#This Row],[Discount %]]&gt;50,"High Discount","Low Discount")</f>
        <v>Low Discount</v>
      </c>
    </row>
    <row r="6285" spans="1:16" x14ac:dyDescent="0.3">
      <c r="A6285" t="s">
        <v>12489</v>
      </c>
      <c r="B6285">
        <v>13815366</v>
      </c>
      <c r="C6285" t="s">
        <v>46</v>
      </c>
      <c r="D6285" t="s">
        <v>14</v>
      </c>
      <c r="E6285" t="s">
        <v>15</v>
      </c>
      <c r="F6285" t="s">
        <v>16</v>
      </c>
      <c r="G6285" t="s">
        <v>6599</v>
      </c>
      <c r="H6285">
        <v>681</v>
      </c>
      <c r="I6285">
        <v>1449</v>
      </c>
      <c r="J6285" t="s">
        <v>770</v>
      </c>
      <c r="K6285">
        <v>3.9</v>
      </c>
      <c r="L6285">
        <v>403</v>
      </c>
      <c r="M6285">
        <v>53</v>
      </c>
      <c r="N6285">
        <v>767.97</v>
      </c>
      <c r="O6285">
        <v>681</v>
      </c>
      <c r="P6285" t="str">
        <f>IF(Table1[[#This Row],[Discount %]]&gt;50,"High Discount","Low Discount")</f>
        <v>High Discount</v>
      </c>
    </row>
    <row r="6286" spans="1:16" x14ac:dyDescent="0.3">
      <c r="A6286" t="s">
        <v>12490</v>
      </c>
      <c r="B6286">
        <v>11198096</v>
      </c>
      <c r="C6286" t="s">
        <v>1122</v>
      </c>
      <c r="D6286" t="s">
        <v>14</v>
      </c>
      <c r="E6286" t="s">
        <v>21</v>
      </c>
      <c r="F6286" t="s">
        <v>16</v>
      </c>
      <c r="G6286" t="s">
        <v>12491</v>
      </c>
      <c r="H6286">
        <v>565</v>
      </c>
      <c r="I6286">
        <v>1109</v>
      </c>
      <c r="J6286" t="s">
        <v>1283</v>
      </c>
      <c r="K6286">
        <v>3.8</v>
      </c>
      <c r="L6286">
        <v>403</v>
      </c>
      <c r="M6286">
        <v>49</v>
      </c>
      <c r="N6286">
        <v>543.41</v>
      </c>
      <c r="O6286">
        <v>565</v>
      </c>
      <c r="P6286" t="str">
        <f>IF(Table1[[#This Row],[Discount %]]&gt;50,"High Discount","Low Discount")</f>
        <v>Low Discount</v>
      </c>
    </row>
    <row r="6287" spans="1:16" x14ac:dyDescent="0.3">
      <c r="A6287" t="s">
        <v>12492</v>
      </c>
      <c r="B6287">
        <v>11034546</v>
      </c>
      <c r="C6287" t="s">
        <v>46</v>
      </c>
      <c r="D6287" t="s">
        <v>25</v>
      </c>
      <c r="E6287" t="s">
        <v>38</v>
      </c>
      <c r="F6287" t="s">
        <v>16</v>
      </c>
      <c r="G6287" t="s">
        <v>12493</v>
      </c>
      <c r="H6287">
        <v>439</v>
      </c>
      <c r="I6287">
        <v>1099</v>
      </c>
      <c r="J6287" t="s">
        <v>23</v>
      </c>
      <c r="K6287">
        <v>4.0999999999999996</v>
      </c>
      <c r="L6287">
        <v>403</v>
      </c>
      <c r="M6287">
        <v>60</v>
      </c>
      <c r="N6287">
        <v>659.4</v>
      </c>
      <c r="O6287">
        <v>439</v>
      </c>
      <c r="P6287" t="str">
        <f>IF(Table1[[#This Row],[Discount %]]&gt;50,"High Discount","Low Discount")</f>
        <v>High Discount</v>
      </c>
    </row>
    <row r="6288" spans="1:16" x14ac:dyDescent="0.3">
      <c r="A6288" t="s">
        <v>12494</v>
      </c>
      <c r="B6288">
        <v>13041550</v>
      </c>
      <c r="C6288" t="s">
        <v>46</v>
      </c>
      <c r="D6288" t="s">
        <v>25</v>
      </c>
      <c r="E6288" t="s">
        <v>26</v>
      </c>
      <c r="F6288" t="s">
        <v>16</v>
      </c>
      <c r="G6288" t="s">
        <v>12495</v>
      </c>
      <c r="H6288">
        <v>540</v>
      </c>
      <c r="I6288">
        <v>1149</v>
      </c>
      <c r="J6288" t="s">
        <v>79</v>
      </c>
      <c r="K6288">
        <v>4.3</v>
      </c>
      <c r="L6288">
        <v>403</v>
      </c>
      <c r="M6288">
        <v>53</v>
      </c>
      <c r="N6288">
        <v>608.97</v>
      </c>
      <c r="O6288">
        <v>540</v>
      </c>
      <c r="P6288" t="str">
        <f>IF(Table1[[#This Row],[Discount %]]&gt;50,"High Discount","Low Discount")</f>
        <v>High Discount</v>
      </c>
    </row>
    <row r="6289" spans="1:16" x14ac:dyDescent="0.3">
      <c r="A6289" t="s">
        <v>12496</v>
      </c>
      <c r="B6289">
        <v>11896328</v>
      </c>
      <c r="C6289" t="s">
        <v>13</v>
      </c>
      <c r="D6289" t="s">
        <v>25</v>
      </c>
      <c r="E6289" t="s">
        <v>26</v>
      </c>
      <c r="F6289" t="s">
        <v>16</v>
      </c>
      <c r="G6289" t="s">
        <v>12497</v>
      </c>
      <c r="H6289">
        <v>899</v>
      </c>
      <c r="I6289">
        <v>1499</v>
      </c>
      <c r="J6289" t="s">
        <v>231</v>
      </c>
      <c r="K6289">
        <v>4.3</v>
      </c>
      <c r="L6289">
        <v>403</v>
      </c>
      <c r="M6289">
        <v>40</v>
      </c>
      <c r="N6289">
        <v>599.6</v>
      </c>
      <c r="O6289">
        <v>899</v>
      </c>
      <c r="P6289" t="str">
        <f>IF(Table1[[#This Row],[Discount %]]&gt;50,"High Discount","Low Discount")</f>
        <v>Low Discount</v>
      </c>
    </row>
    <row r="6290" spans="1:16" x14ac:dyDescent="0.3">
      <c r="A6290" t="s">
        <v>12498</v>
      </c>
      <c r="B6290">
        <v>12947820</v>
      </c>
      <c r="C6290" t="s">
        <v>13</v>
      </c>
      <c r="D6290" t="s">
        <v>25</v>
      </c>
      <c r="E6290" t="s">
        <v>26</v>
      </c>
      <c r="F6290" t="s">
        <v>16</v>
      </c>
      <c r="G6290" t="s">
        <v>12499</v>
      </c>
      <c r="I6290">
        <v>1499</v>
      </c>
      <c r="J6290" t="s">
        <v>231</v>
      </c>
      <c r="K6290">
        <v>4.3</v>
      </c>
      <c r="L6290">
        <v>403</v>
      </c>
      <c r="M6290">
        <v>52</v>
      </c>
      <c r="N6290">
        <v>779.48</v>
      </c>
      <c r="O6290">
        <v>719</v>
      </c>
      <c r="P6290" t="str">
        <f>IF(Table1[[#This Row],[Discount %]]&gt;50,"High Discount","Low Discount")</f>
        <v>High Discount</v>
      </c>
    </row>
    <row r="6291" spans="1:16" x14ac:dyDescent="0.3">
      <c r="A6291" t="s">
        <v>12500</v>
      </c>
      <c r="B6291">
        <v>11677624</v>
      </c>
      <c r="C6291" t="s">
        <v>13</v>
      </c>
      <c r="D6291" t="s">
        <v>25</v>
      </c>
      <c r="E6291" t="s">
        <v>26</v>
      </c>
      <c r="F6291" t="s">
        <v>16</v>
      </c>
      <c r="G6291" t="s">
        <v>2656</v>
      </c>
      <c r="H6291">
        <v>764</v>
      </c>
      <c r="I6291">
        <v>1699</v>
      </c>
      <c r="J6291" t="s">
        <v>231</v>
      </c>
      <c r="K6291">
        <v>4.4000000000000004</v>
      </c>
      <c r="L6291">
        <v>403</v>
      </c>
      <c r="M6291">
        <v>55.000000000000007</v>
      </c>
      <c r="N6291">
        <v>934.45000000000016</v>
      </c>
      <c r="O6291">
        <v>764</v>
      </c>
      <c r="P6291" t="str">
        <f>IF(Table1[[#This Row],[Discount %]]&gt;50,"High Discount","Low Discount")</f>
        <v>High Discount</v>
      </c>
    </row>
    <row r="6292" spans="1:16" x14ac:dyDescent="0.3">
      <c r="A6292" t="s">
        <v>12501</v>
      </c>
      <c r="B6292">
        <v>11037496</v>
      </c>
      <c r="C6292" t="s">
        <v>321</v>
      </c>
      <c r="D6292" t="s">
        <v>25</v>
      </c>
      <c r="E6292" t="s">
        <v>38</v>
      </c>
      <c r="F6292" t="s">
        <v>16</v>
      </c>
      <c r="G6292" t="s">
        <v>12502</v>
      </c>
      <c r="H6292">
        <v>314</v>
      </c>
      <c r="I6292">
        <v>699</v>
      </c>
      <c r="J6292" t="s">
        <v>35</v>
      </c>
      <c r="K6292">
        <v>4.2</v>
      </c>
      <c r="L6292">
        <v>403</v>
      </c>
      <c r="M6292">
        <v>54.999999999999993</v>
      </c>
      <c r="N6292">
        <v>384.44999999999993</v>
      </c>
      <c r="O6292">
        <v>314</v>
      </c>
      <c r="P6292" t="str">
        <f>IF(Table1[[#This Row],[Discount %]]&gt;50,"High Discount","Low Discount")</f>
        <v>High Discount</v>
      </c>
    </row>
    <row r="6293" spans="1:16" x14ac:dyDescent="0.3">
      <c r="A6293" t="s">
        <v>12503</v>
      </c>
      <c r="B6293">
        <v>7289361</v>
      </c>
      <c r="C6293" t="s">
        <v>1547</v>
      </c>
      <c r="D6293" t="s">
        <v>68</v>
      </c>
      <c r="E6293" t="s">
        <v>131</v>
      </c>
      <c r="F6293" t="s">
        <v>33</v>
      </c>
      <c r="G6293" t="s">
        <v>12504</v>
      </c>
      <c r="H6293">
        <v>549</v>
      </c>
      <c r="I6293">
        <v>1099</v>
      </c>
      <c r="J6293" t="s">
        <v>35</v>
      </c>
      <c r="K6293">
        <v>3.7</v>
      </c>
      <c r="L6293">
        <v>403</v>
      </c>
      <c r="M6293">
        <v>50</v>
      </c>
      <c r="N6293">
        <v>549.5</v>
      </c>
      <c r="O6293">
        <v>549</v>
      </c>
      <c r="P6293" t="str">
        <f>IF(Table1[[#This Row],[Discount %]]&gt;50,"High Discount","Low Discount")</f>
        <v>Low Discount</v>
      </c>
    </row>
    <row r="6294" spans="1:16" x14ac:dyDescent="0.3">
      <c r="A6294" t="s">
        <v>12505</v>
      </c>
      <c r="B6294">
        <v>2209281</v>
      </c>
      <c r="C6294" t="s">
        <v>11933</v>
      </c>
      <c r="D6294" t="s">
        <v>68</v>
      </c>
      <c r="E6294" t="s">
        <v>82</v>
      </c>
      <c r="F6294" t="s">
        <v>33</v>
      </c>
      <c r="G6294" t="s">
        <v>12506</v>
      </c>
      <c r="H6294">
        <v>999</v>
      </c>
      <c r="I6294">
        <v>1999</v>
      </c>
      <c r="J6294" t="s">
        <v>101</v>
      </c>
      <c r="K6294">
        <v>3.9</v>
      </c>
      <c r="L6294">
        <v>403</v>
      </c>
      <c r="M6294">
        <v>50</v>
      </c>
      <c r="N6294">
        <v>999.5</v>
      </c>
      <c r="O6294">
        <v>999</v>
      </c>
      <c r="P6294" t="str">
        <f>IF(Table1[[#This Row],[Discount %]]&gt;50,"High Discount","Low Discount")</f>
        <v>Low Discount</v>
      </c>
    </row>
    <row r="6295" spans="1:16" x14ac:dyDescent="0.3">
      <c r="A6295" t="s">
        <v>12507</v>
      </c>
      <c r="B6295">
        <v>15268832</v>
      </c>
      <c r="C6295" t="s">
        <v>254</v>
      </c>
      <c r="D6295" t="s">
        <v>68</v>
      </c>
      <c r="E6295" t="s">
        <v>82</v>
      </c>
      <c r="F6295" t="s">
        <v>33</v>
      </c>
      <c r="G6295" t="s">
        <v>12508</v>
      </c>
      <c r="H6295">
        <v>989</v>
      </c>
      <c r="I6295">
        <v>2999</v>
      </c>
      <c r="J6295" t="s">
        <v>35</v>
      </c>
      <c r="K6295">
        <v>3.7</v>
      </c>
      <c r="L6295">
        <v>403</v>
      </c>
      <c r="M6295">
        <v>67</v>
      </c>
      <c r="N6295">
        <v>2009.33</v>
      </c>
      <c r="O6295">
        <v>989</v>
      </c>
      <c r="P6295" t="str">
        <f>IF(Table1[[#This Row],[Discount %]]&gt;50,"High Discount","Low Discount")</f>
        <v>High Discount</v>
      </c>
    </row>
    <row r="6296" spans="1:16" x14ac:dyDescent="0.3">
      <c r="A6296" t="s">
        <v>12509</v>
      </c>
      <c r="B6296">
        <v>13001134</v>
      </c>
      <c r="C6296" t="s">
        <v>3480</v>
      </c>
      <c r="D6296" t="s">
        <v>68</v>
      </c>
      <c r="E6296" t="s">
        <v>82</v>
      </c>
      <c r="F6296" t="s">
        <v>33</v>
      </c>
      <c r="G6296" t="s">
        <v>12510</v>
      </c>
      <c r="H6296">
        <v>1224</v>
      </c>
      <c r="I6296">
        <v>3499</v>
      </c>
      <c r="J6296" t="s">
        <v>1775</v>
      </c>
      <c r="K6296">
        <v>4.3</v>
      </c>
      <c r="L6296">
        <v>403</v>
      </c>
      <c r="M6296">
        <v>65</v>
      </c>
      <c r="N6296">
        <v>2274.35</v>
      </c>
      <c r="O6296">
        <v>1224</v>
      </c>
      <c r="P6296" t="str">
        <f>IF(Table1[[#This Row],[Discount %]]&gt;50,"High Discount","Low Discount")</f>
        <v>High Discount</v>
      </c>
    </row>
    <row r="6297" spans="1:16" x14ac:dyDescent="0.3">
      <c r="A6297" t="s">
        <v>12511</v>
      </c>
      <c r="B6297">
        <v>13843398</v>
      </c>
      <c r="C6297" t="s">
        <v>875</v>
      </c>
      <c r="D6297" t="s">
        <v>68</v>
      </c>
      <c r="E6297" t="s">
        <v>295</v>
      </c>
      <c r="F6297" t="s">
        <v>33</v>
      </c>
      <c r="G6297" t="s">
        <v>12512</v>
      </c>
      <c r="H6297">
        <v>1979</v>
      </c>
      <c r="I6297">
        <v>4399</v>
      </c>
      <c r="J6297" t="s">
        <v>145</v>
      </c>
      <c r="K6297">
        <v>4.5</v>
      </c>
      <c r="L6297">
        <v>403</v>
      </c>
      <c r="M6297">
        <v>54.999999999999993</v>
      </c>
      <c r="N6297">
        <v>2419.4499999999998</v>
      </c>
      <c r="O6297">
        <v>1979</v>
      </c>
      <c r="P6297" t="str">
        <f>IF(Table1[[#This Row],[Discount %]]&gt;50,"High Discount","Low Discount")</f>
        <v>High Discount</v>
      </c>
    </row>
    <row r="6298" spans="1:16" x14ac:dyDescent="0.3">
      <c r="A6298" t="s">
        <v>12513</v>
      </c>
      <c r="B6298">
        <v>13817856</v>
      </c>
      <c r="C6298" t="s">
        <v>1777</v>
      </c>
      <c r="D6298" t="s">
        <v>31</v>
      </c>
      <c r="E6298" t="s">
        <v>380</v>
      </c>
      <c r="F6298" t="s">
        <v>33</v>
      </c>
      <c r="G6298" t="s">
        <v>12514</v>
      </c>
      <c r="H6298">
        <v>749</v>
      </c>
      <c r="I6298">
        <v>1499</v>
      </c>
      <c r="J6298" t="s">
        <v>35</v>
      </c>
      <c r="K6298">
        <v>4.3</v>
      </c>
      <c r="L6298">
        <v>403</v>
      </c>
      <c r="M6298">
        <v>50</v>
      </c>
      <c r="N6298">
        <v>749.5</v>
      </c>
      <c r="O6298">
        <v>749</v>
      </c>
      <c r="P6298" t="str">
        <f>IF(Table1[[#This Row],[Discount %]]&gt;50,"High Discount","Low Discount")</f>
        <v>Low Discount</v>
      </c>
    </row>
    <row r="6299" spans="1:16" x14ac:dyDescent="0.3">
      <c r="A6299" t="s">
        <v>12515</v>
      </c>
      <c r="B6299">
        <v>11158158</v>
      </c>
      <c r="C6299" t="s">
        <v>59</v>
      </c>
      <c r="D6299" t="s">
        <v>31</v>
      </c>
      <c r="E6299" t="s">
        <v>104</v>
      </c>
      <c r="F6299" t="s">
        <v>33</v>
      </c>
      <c r="G6299" t="s">
        <v>12516</v>
      </c>
      <c r="H6299">
        <v>699</v>
      </c>
      <c r="I6299">
        <v>1999</v>
      </c>
      <c r="J6299" t="s">
        <v>40</v>
      </c>
      <c r="K6299">
        <v>3.9</v>
      </c>
      <c r="L6299">
        <v>403</v>
      </c>
      <c r="M6299">
        <v>64.999999999999986</v>
      </c>
      <c r="N6299">
        <v>1299.3499999999997</v>
      </c>
      <c r="O6299">
        <v>699</v>
      </c>
      <c r="P6299" t="str">
        <f>IF(Table1[[#This Row],[Discount %]]&gt;50,"High Discount","Low Discount")</f>
        <v>High Discount</v>
      </c>
    </row>
    <row r="6300" spans="1:16" x14ac:dyDescent="0.3">
      <c r="A6300" t="s">
        <v>12517</v>
      </c>
      <c r="B6300">
        <v>10562028</v>
      </c>
      <c r="C6300" t="s">
        <v>85</v>
      </c>
      <c r="D6300" t="s">
        <v>86</v>
      </c>
      <c r="E6300" t="s">
        <v>500</v>
      </c>
      <c r="F6300" t="s">
        <v>33</v>
      </c>
      <c r="G6300" t="s">
        <v>12518</v>
      </c>
      <c r="H6300">
        <v>454</v>
      </c>
      <c r="I6300">
        <v>1299</v>
      </c>
      <c r="J6300" t="s">
        <v>118</v>
      </c>
      <c r="K6300">
        <v>4.0999999999999996</v>
      </c>
      <c r="L6300">
        <v>403</v>
      </c>
      <c r="M6300">
        <v>65</v>
      </c>
      <c r="N6300">
        <v>844.35</v>
      </c>
      <c r="O6300">
        <v>454</v>
      </c>
      <c r="P6300" t="str">
        <f>IF(Table1[[#This Row],[Discount %]]&gt;50,"High Discount","Low Discount")</f>
        <v>High Discount</v>
      </c>
    </row>
    <row r="6301" spans="1:16" x14ac:dyDescent="0.3">
      <c r="A6301" t="s">
        <v>12519</v>
      </c>
      <c r="B6301">
        <v>2241841</v>
      </c>
      <c r="C6301" t="s">
        <v>56</v>
      </c>
      <c r="D6301" t="s">
        <v>86</v>
      </c>
      <c r="E6301" t="s">
        <v>82</v>
      </c>
      <c r="F6301" t="s">
        <v>33</v>
      </c>
      <c r="G6301" t="s">
        <v>12520</v>
      </c>
      <c r="H6301">
        <v>559</v>
      </c>
      <c r="I6301">
        <v>1399</v>
      </c>
      <c r="J6301" t="s">
        <v>212</v>
      </c>
      <c r="K6301">
        <v>3.7</v>
      </c>
      <c r="L6301">
        <v>403</v>
      </c>
      <c r="M6301">
        <v>60</v>
      </c>
      <c r="N6301">
        <v>839.4</v>
      </c>
      <c r="O6301">
        <v>559</v>
      </c>
      <c r="P6301" t="str">
        <f>IF(Table1[[#This Row],[Discount %]]&gt;50,"High Discount","Low Discount")</f>
        <v>High Discount</v>
      </c>
    </row>
    <row r="6302" spans="1:16" x14ac:dyDescent="0.3">
      <c r="A6302" t="s">
        <v>12521</v>
      </c>
      <c r="B6302">
        <v>13630544</v>
      </c>
      <c r="C6302" t="s">
        <v>180</v>
      </c>
      <c r="D6302" t="s">
        <v>86</v>
      </c>
      <c r="E6302" t="s">
        <v>38</v>
      </c>
      <c r="F6302" t="s">
        <v>33</v>
      </c>
      <c r="G6302" t="s">
        <v>12522</v>
      </c>
      <c r="H6302">
        <v>299</v>
      </c>
      <c r="I6302">
        <v>999</v>
      </c>
      <c r="J6302" t="s">
        <v>88</v>
      </c>
      <c r="K6302">
        <v>4.4000000000000004</v>
      </c>
      <c r="L6302">
        <v>403</v>
      </c>
      <c r="M6302">
        <v>70</v>
      </c>
      <c r="N6302">
        <v>699.3</v>
      </c>
      <c r="O6302">
        <v>299</v>
      </c>
      <c r="P6302" t="str">
        <f>IF(Table1[[#This Row],[Discount %]]&gt;50,"High Discount","Low Discount")</f>
        <v>High Discount</v>
      </c>
    </row>
    <row r="6303" spans="1:16" x14ac:dyDescent="0.3">
      <c r="A6303" t="s">
        <v>12523</v>
      </c>
      <c r="B6303">
        <v>13641762</v>
      </c>
      <c r="C6303" t="s">
        <v>1032</v>
      </c>
      <c r="D6303" t="s">
        <v>37</v>
      </c>
      <c r="E6303" t="s">
        <v>38</v>
      </c>
      <c r="F6303" t="s">
        <v>33</v>
      </c>
      <c r="G6303" t="s">
        <v>12524</v>
      </c>
      <c r="I6303">
        <v>1199</v>
      </c>
      <c r="J6303" t="s">
        <v>40</v>
      </c>
      <c r="K6303">
        <v>4.4000000000000004</v>
      </c>
      <c r="L6303">
        <v>403</v>
      </c>
      <c r="M6303">
        <v>51</v>
      </c>
      <c r="N6303">
        <v>611.49</v>
      </c>
      <c r="O6303">
        <v>587</v>
      </c>
      <c r="P6303" t="str">
        <f>IF(Table1[[#This Row],[Discount %]]&gt;50,"High Discount","Low Discount")</f>
        <v>High Discount</v>
      </c>
    </row>
    <row r="6304" spans="1:16" x14ac:dyDescent="0.3">
      <c r="A6304" t="s">
        <v>12525</v>
      </c>
      <c r="B6304">
        <v>7477695</v>
      </c>
      <c r="C6304" t="s">
        <v>1104</v>
      </c>
      <c r="D6304" t="s">
        <v>37</v>
      </c>
      <c r="E6304" t="s">
        <v>43</v>
      </c>
      <c r="F6304" t="s">
        <v>33</v>
      </c>
      <c r="G6304" t="s">
        <v>12526</v>
      </c>
      <c r="I6304">
        <v>1290</v>
      </c>
      <c r="J6304" t="s">
        <v>286</v>
      </c>
      <c r="K6304">
        <v>3.8</v>
      </c>
      <c r="L6304">
        <v>403</v>
      </c>
      <c r="M6304">
        <v>60</v>
      </c>
      <c r="N6304">
        <v>774</v>
      </c>
      <c r="O6304">
        <v>516</v>
      </c>
      <c r="P6304" t="str">
        <f>IF(Table1[[#This Row],[Discount %]]&gt;50,"High Discount","Low Discount")</f>
        <v>High Discount</v>
      </c>
    </row>
    <row r="6305" spans="1:16" x14ac:dyDescent="0.3">
      <c r="A6305" t="s">
        <v>12527</v>
      </c>
      <c r="B6305">
        <v>13205180</v>
      </c>
      <c r="C6305" t="s">
        <v>107</v>
      </c>
      <c r="D6305" t="s">
        <v>37</v>
      </c>
      <c r="E6305" t="s">
        <v>43</v>
      </c>
      <c r="F6305" t="s">
        <v>33</v>
      </c>
      <c r="G6305" t="s">
        <v>12528</v>
      </c>
      <c r="I6305">
        <v>1499</v>
      </c>
      <c r="J6305" t="s">
        <v>101</v>
      </c>
      <c r="K6305">
        <v>3.8</v>
      </c>
      <c r="L6305">
        <v>403</v>
      </c>
      <c r="M6305">
        <v>60</v>
      </c>
      <c r="N6305">
        <v>899.4</v>
      </c>
      <c r="O6305">
        <v>599</v>
      </c>
      <c r="P6305" t="str">
        <f>IF(Table1[[#This Row],[Discount %]]&gt;50,"High Discount","Low Discount")</f>
        <v>High Discount</v>
      </c>
    </row>
    <row r="6306" spans="1:16" x14ac:dyDescent="0.3">
      <c r="A6306" t="s">
        <v>12529</v>
      </c>
      <c r="B6306">
        <v>13183582</v>
      </c>
      <c r="C6306" t="s">
        <v>81</v>
      </c>
      <c r="D6306" t="s">
        <v>37</v>
      </c>
      <c r="E6306" t="s">
        <v>131</v>
      </c>
      <c r="F6306" t="s">
        <v>33</v>
      </c>
      <c r="G6306" t="s">
        <v>12530</v>
      </c>
      <c r="I6306">
        <v>1699</v>
      </c>
      <c r="J6306" t="s">
        <v>35</v>
      </c>
      <c r="K6306">
        <v>4.3</v>
      </c>
      <c r="L6306">
        <v>403</v>
      </c>
      <c r="M6306">
        <v>60</v>
      </c>
      <c r="N6306">
        <v>1019.4</v>
      </c>
      <c r="O6306">
        <v>679</v>
      </c>
      <c r="P6306" t="str">
        <f>IF(Table1[[#This Row],[Discount %]]&gt;50,"High Discount","Low Discount")</f>
        <v>High Discount</v>
      </c>
    </row>
    <row r="6307" spans="1:16" x14ac:dyDescent="0.3">
      <c r="A6307" t="s">
        <v>12531</v>
      </c>
      <c r="B6307">
        <v>12867404</v>
      </c>
      <c r="C6307" t="s">
        <v>107</v>
      </c>
      <c r="D6307" t="s">
        <v>37</v>
      </c>
      <c r="E6307" t="s">
        <v>15</v>
      </c>
      <c r="F6307" t="s">
        <v>33</v>
      </c>
      <c r="G6307" t="s">
        <v>12532</v>
      </c>
      <c r="I6307">
        <v>1999</v>
      </c>
      <c r="J6307" t="s">
        <v>399</v>
      </c>
      <c r="K6307">
        <v>4</v>
      </c>
      <c r="L6307">
        <v>403</v>
      </c>
      <c r="M6307">
        <v>35</v>
      </c>
      <c r="N6307">
        <v>699.65</v>
      </c>
      <c r="O6307">
        <v>1299</v>
      </c>
      <c r="P6307" t="str">
        <f>IF(Table1[[#This Row],[Discount %]]&gt;50,"High Discount","Low Discount")</f>
        <v>Low Discount</v>
      </c>
    </row>
    <row r="6308" spans="1:16" x14ac:dyDescent="0.3">
      <c r="A6308" t="s">
        <v>12533</v>
      </c>
      <c r="B6308">
        <v>11303816</v>
      </c>
      <c r="C6308" t="s">
        <v>12534</v>
      </c>
      <c r="D6308" t="s">
        <v>37</v>
      </c>
      <c r="E6308" t="s">
        <v>1812</v>
      </c>
      <c r="F6308" t="s">
        <v>33</v>
      </c>
      <c r="G6308" t="s">
        <v>12535</v>
      </c>
      <c r="I6308">
        <v>2000</v>
      </c>
      <c r="J6308" t="s">
        <v>35</v>
      </c>
      <c r="K6308">
        <v>4.3</v>
      </c>
      <c r="L6308">
        <v>403</v>
      </c>
      <c r="M6308">
        <v>40</v>
      </c>
      <c r="N6308">
        <v>800</v>
      </c>
      <c r="O6308">
        <v>1200</v>
      </c>
      <c r="P6308" t="str">
        <f>IF(Table1[[#This Row],[Discount %]]&gt;50,"High Discount","Low Discount")</f>
        <v>Low Discount</v>
      </c>
    </row>
    <row r="6309" spans="1:16" x14ac:dyDescent="0.3">
      <c r="A6309" t="s">
        <v>12536</v>
      </c>
      <c r="B6309">
        <v>1272041</v>
      </c>
      <c r="C6309" t="s">
        <v>391</v>
      </c>
      <c r="D6309" t="s">
        <v>37</v>
      </c>
      <c r="E6309" t="s">
        <v>38</v>
      </c>
      <c r="F6309" t="s">
        <v>33</v>
      </c>
      <c r="G6309" t="s">
        <v>12537</v>
      </c>
      <c r="I6309">
        <v>699</v>
      </c>
      <c r="J6309" t="s">
        <v>23</v>
      </c>
      <c r="K6309">
        <v>4</v>
      </c>
      <c r="L6309">
        <v>403</v>
      </c>
      <c r="M6309">
        <v>50</v>
      </c>
      <c r="N6309">
        <v>349.5</v>
      </c>
      <c r="O6309">
        <v>349</v>
      </c>
      <c r="P6309" t="str">
        <f>IF(Table1[[#This Row],[Discount %]]&gt;50,"High Discount","Low Discount")</f>
        <v>Low Discount</v>
      </c>
    </row>
    <row r="6310" spans="1:16" x14ac:dyDescent="0.3">
      <c r="A6310" t="s">
        <v>12538</v>
      </c>
      <c r="B6310">
        <v>10897692</v>
      </c>
      <c r="C6310" t="s">
        <v>12539</v>
      </c>
      <c r="D6310" t="s">
        <v>37</v>
      </c>
      <c r="E6310" t="s">
        <v>43</v>
      </c>
      <c r="F6310" t="s">
        <v>33</v>
      </c>
      <c r="G6310" t="s">
        <v>12540</v>
      </c>
      <c r="I6310">
        <v>999</v>
      </c>
      <c r="J6310" t="s">
        <v>40</v>
      </c>
      <c r="K6310">
        <v>4</v>
      </c>
      <c r="L6310">
        <v>403</v>
      </c>
      <c r="M6310">
        <v>61</v>
      </c>
      <c r="N6310">
        <v>609.39</v>
      </c>
      <c r="O6310">
        <v>389</v>
      </c>
      <c r="P6310" t="str">
        <f>IF(Table1[[#This Row],[Discount %]]&gt;50,"High Discount","Low Discount")</f>
        <v>High Discount</v>
      </c>
    </row>
    <row r="6311" spans="1:16" x14ac:dyDescent="0.3">
      <c r="A6311" t="s">
        <v>12541</v>
      </c>
      <c r="B6311">
        <v>2235414</v>
      </c>
      <c r="C6311" t="s">
        <v>485</v>
      </c>
      <c r="D6311" t="s">
        <v>14</v>
      </c>
      <c r="E6311" t="s">
        <v>47</v>
      </c>
      <c r="F6311" t="s">
        <v>16</v>
      </c>
      <c r="G6311" t="s">
        <v>12542</v>
      </c>
      <c r="H6311">
        <v>849</v>
      </c>
      <c r="I6311">
        <v>2499</v>
      </c>
      <c r="J6311" t="s">
        <v>6389</v>
      </c>
      <c r="K6311">
        <v>3.9</v>
      </c>
      <c r="L6311">
        <v>402</v>
      </c>
      <c r="M6311">
        <v>65.999999999999986</v>
      </c>
      <c r="N6311">
        <v>1649.3399999999997</v>
      </c>
      <c r="O6311">
        <v>849</v>
      </c>
      <c r="P6311" t="str">
        <f>IF(Table1[[#This Row],[Discount %]]&gt;50,"High Discount","Low Discount")</f>
        <v>High Discount</v>
      </c>
    </row>
    <row r="6312" spans="1:16" x14ac:dyDescent="0.3">
      <c r="A6312" t="s">
        <v>12543</v>
      </c>
      <c r="B6312">
        <v>8962439</v>
      </c>
      <c r="C6312" t="s">
        <v>13</v>
      </c>
      <c r="D6312" t="s">
        <v>14</v>
      </c>
      <c r="E6312" t="s">
        <v>15</v>
      </c>
      <c r="F6312" t="s">
        <v>16</v>
      </c>
      <c r="G6312" t="s">
        <v>1130</v>
      </c>
      <c r="H6312">
        <v>719</v>
      </c>
      <c r="I6312">
        <v>1799</v>
      </c>
      <c r="J6312" t="s">
        <v>118</v>
      </c>
      <c r="K6312">
        <v>3.9</v>
      </c>
      <c r="L6312">
        <v>402</v>
      </c>
      <c r="M6312">
        <v>60.000000000000007</v>
      </c>
      <c r="N6312">
        <v>1079.4000000000001</v>
      </c>
      <c r="O6312">
        <v>719</v>
      </c>
      <c r="P6312" t="str">
        <f>IF(Table1[[#This Row],[Discount %]]&gt;50,"High Discount","Low Discount")</f>
        <v>High Discount</v>
      </c>
    </row>
    <row r="6313" spans="1:16" x14ac:dyDescent="0.3">
      <c r="A6313" t="s">
        <v>12544</v>
      </c>
      <c r="B6313">
        <v>8967981</v>
      </c>
      <c r="C6313" t="s">
        <v>12545</v>
      </c>
      <c r="D6313" t="s">
        <v>14</v>
      </c>
      <c r="E6313" t="s">
        <v>21</v>
      </c>
      <c r="F6313" t="s">
        <v>16</v>
      </c>
      <c r="G6313" t="s">
        <v>12546</v>
      </c>
      <c r="H6313">
        <v>899</v>
      </c>
      <c r="I6313">
        <v>1799</v>
      </c>
      <c r="J6313" t="s">
        <v>35</v>
      </c>
      <c r="K6313">
        <v>4.2</v>
      </c>
      <c r="L6313">
        <v>402</v>
      </c>
      <c r="M6313">
        <v>50</v>
      </c>
      <c r="N6313">
        <v>899.5</v>
      </c>
      <c r="O6313">
        <v>899</v>
      </c>
      <c r="P6313" t="str">
        <f>IF(Table1[[#This Row],[Discount %]]&gt;50,"High Discount","Low Discount")</f>
        <v>Low Discount</v>
      </c>
    </row>
    <row r="6314" spans="1:16" x14ac:dyDescent="0.3">
      <c r="A6314" t="s">
        <v>12547</v>
      </c>
      <c r="B6314">
        <v>8897857</v>
      </c>
      <c r="C6314" t="s">
        <v>59</v>
      </c>
      <c r="D6314" t="s">
        <v>14</v>
      </c>
      <c r="E6314" t="s">
        <v>21</v>
      </c>
      <c r="F6314" t="s">
        <v>16</v>
      </c>
      <c r="G6314" t="s">
        <v>12548</v>
      </c>
      <c r="H6314">
        <v>679</v>
      </c>
      <c r="I6314">
        <v>1699</v>
      </c>
      <c r="J6314" t="s">
        <v>35</v>
      </c>
      <c r="K6314">
        <v>3.9</v>
      </c>
      <c r="L6314">
        <v>402</v>
      </c>
      <c r="M6314">
        <v>60</v>
      </c>
      <c r="N6314">
        <v>1019.4</v>
      </c>
      <c r="O6314">
        <v>679</v>
      </c>
      <c r="P6314" t="str">
        <f>IF(Table1[[#This Row],[Discount %]]&gt;50,"High Discount","Low Discount")</f>
        <v>High Discount</v>
      </c>
    </row>
    <row r="6315" spans="1:16" x14ac:dyDescent="0.3">
      <c r="A6315" t="s">
        <v>12549</v>
      </c>
      <c r="B6315">
        <v>13835004</v>
      </c>
      <c r="C6315" t="s">
        <v>46</v>
      </c>
      <c r="D6315" t="s">
        <v>14</v>
      </c>
      <c r="E6315" t="s">
        <v>15</v>
      </c>
      <c r="F6315" t="s">
        <v>16</v>
      </c>
      <c r="G6315" t="s">
        <v>6599</v>
      </c>
      <c r="H6315">
        <v>666</v>
      </c>
      <c r="I6315">
        <v>1449</v>
      </c>
      <c r="J6315" t="s">
        <v>770</v>
      </c>
      <c r="K6315">
        <v>3.9</v>
      </c>
      <c r="L6315">
        <v>402</v>
      </c>
      <c r="M6315">
        <v>54</v>
      </c>
      <c r="N6315">
        <v>782.46</v>
      </c>
      <c r="O6315">
        <v>666</v>
      </c>
      <c r="P6315" t="str">
        <f>IF(Table1[[#This Row],[Discount %]]&gt;50,"High Discount","Low Discount")</f>
        <v>High Discount</v>
      </c>
    </row>
    <row r="6316" spans="1:16" x14ac:dyDescent="0.3">
      <c r="A6316" t="s">
        <v>12550</v>
      </c>
      <c r="B6316">
        <v>13711930</v>
      </c>
      <c r="C6316" t="s">
        <v>748</v>
      </c>
      <c r="D6316" t="s">
        <v>25</v>
      </c>
      <c r="E6316" t="s">
        <v>38</v>
      </c>
      <c r="F6316" t="s">
        <v>16</v>
      </c>
      <c r="G6316" t="s">
        <v>12551</v>
      </c>
      <c r="H6316">
        <v>1299</v>
      </c>
      <c r="I6316">
        <v>1999</v>
      </c>
      <c r="J6316" t="s">
        <v>212</v>
      </c>
      <c r="K6316">
        <v>4.5999999999999996</v>
      </c>
      <c r="L6316">
        <v>402</v>
      </c>
      <c r="M6316">
        <v>35</v>
      </c>
      <c r="N6316">
        <v>699.65</v>
      </c>
      <c r="O6316">
        <v>1299</v>
      </c>
      <c r="P6316" t="str">
        <f>IF(Table1[[#This Row],[Discount %]]&gt;50,"High Discount","Low Discount")</f>
        <v>Low Discount</v>
      </c>
    </row>
    <row r="6317" spans="1:16" x14ac:dyDescent="0.3">
      <c r="A6317" t="s">
        <v>12552</v>
      </c>
      <c r="B6317">
        <v>13451494</v>
      </c>
      <c r="C6317" t="s">
        <v>953</v>
      </c>
      <c r="D6317" t="s">
        <v>25</v>
      </c>
      <c r="E6317" t="s">
        <v>38</v>
      </c>
      <c r="F6317" t="s">
        <v>16</v>
      </c>
      <c r="G6317" t="s">
        <v>12553</v>
      </c>
      <c r="H6317">
        <v>449</v>
      </c>
      <c r="I6317">
        <v>499</v>
      </c>
      <c r="J6317" t="s">
        <v>212</v>
      </c>
      <c r="K6317">
        <v>4.4000000000000004</v>
      </c>
      <c r="L6317">
        <v>402</v>
      </c>
      <c r="M6317">
        <v>10</v>
      </c>
      <c r="N6317">
        <v>49.9</v>
      </c>
      <c r="O6317">
        <v>449</v>
      </c>
      <c r="P6317" t="str">
        <f>IF(Table1[[#This Row],[Discount %]]&gt;50,"High Discount","Low Discount")</f>
        <v>Low Discount</v>
      </c>
    </row>
    <row r="6318" spans="1:16" x14ac:dyDescent="0.3">
      <c r="A6318" t="s">
        <v>12554</v>
      </c>
      <c r="B6318">
        <v>7204992</v>
      </c>
      <c r="C6318" t="s">
        <v>3316</v>
      </c>
      <c r="D6318" t="s">
        <v>25</v>
      </c>
      <c r="E6318" t="s">
        <v>26</v>
      </c>
      <c r="F6318" t="s">
        <v>16</v>
      </c>
      <c r="G6318" t="s">
        <v>12555</v>
      </c>
      <c r="H6318">
        <v>549</v>
      </c>
      <c r="I6318">
        <v>999</v>
      </c>
      <c r="J6318" t="s">
        <v>231</v>
      </c>
      <c r="K6318">
        <v>3.9</v>
      </c>
      <c r="L6318">
        <v>402</v>
      </c>
      <c r="M6318">
        <v>45</v>
      </c>
      <c r="N6318">
        <v>449.55</v>
      </c>
      <c r="O6318">
        <v>549</v>
      </c>
      <c r="P6318" t="str">
        <f>IF(Table1[[#This Row],[Discount %]]&gt;50,"High Discount","Low Discount")</f>
        <v>Low Discount</v>
      </c>
    </row>
    <row r="6319" spans="1:16" x14ac:dyDescent="0.3">
      <c r="A6319" t="s">
        <v>12556</v>
      </c>
      <c r="B6319">
        <v>11299770</v>
      </c>
      <c r="C6319" t="s">
        <v>81</v>
      </c>
      <c r="D6319" t="s">
        <v>68</v>
      </c>
      <c r="E6319" t="s">
        <v>43</v>
      </c>
      <c r="F6319" t="s">
        <v>33</v>
      </c>
      <c r="G6319" t="s">
        <v>12557</v>
      </c>
      <c r="H6319">
        <v>482</v>
      </c>
      <c r="I6319">
        <v>1149</v>
      </c>
      <c r="J6319" t="s">
        <v>35</v>
      </c>
      <c r="K6319">
        <v>4.0999999999999996</v>
      </c>
      <c r="L6319">
        <v>402</v>
      </c>
      <c r="M6319">
        <v>57.999999999999993</v>
      </c>
      <c r="N6319">
        <v>666.41999999999985</v>
      </c>
      <c r="O6319">
        <v>482</v>
      </c>
      <c r="P6319" t="str">
        <f>IF(Table1[[#This Row],[Discount %]]&gt;50,"High Discount","Low Discount")</f>
        <v>High Discount</v>
      </c>
    </row>
    <row r="6320" spans="1:16" x14ac:dyDescent="0.3">
      <c r="A6320" t="s">
        <v>12558</v>
      </c>
      <c r="B6320">
        <v>10074641</v>
      </c>
      <c r="C6320" t="s">
        <v>81</v>
      </c>
      <c r="D6320" t="s">
        <v>68</v>
      </c>
      <c r="E6320" t="s">
        <v>43</v>
      </c>
      <c r="F6320" t="s">
        <v>33</v>
      </c>
      <c r="G6320" t="s">
        <v>12559</v>
      </c>
      <c r="H6320">
        <v>536</v>
      </c>
      <c r="I6320">
        <v>1449</v>
      </c>
      <c r="J6320" t="s">
        <v>35</v>
      </c>
      <c r="K6320">
        <v>3.9</v>
      </c>
      <c r="L6320">
        <v>402</v>
      </c>
      <c r="M6320">
        <v>63</v>
      </c>
      <c r="N6320">
        <v>912.87</v>
      </c>
      <c r="O6320">
        <v>536</v>
      </c>
      <c r="P6320" t="str">
        <f>IF(Table1[[#This Row],[Discount %]]&gt;50,"High Discount","Low Discount")</f>
        <v>High Discount</v>
      </c>
    </row>
    <row r="6321" spans="1:16" x14ac:dyDescent="0.3">
      <c r="A6321" t="s">
        <v>12560</v>
      </c>
      <c r="B6321">
        <v>11369428</v>
      </c>
      <c r="C6321" t="s">
        <v>3808</v>
      </c>
      <c r="D6321" t="s">
        <v>68</v>
      </c>
      <c r="E6321" t="s">
        <v>82</v>
      </c>
      <c r="F6321" t="s">
        <v>33</v>
      </c>
      <c r="G6321" t="s">
        <v>12561</v>
      </c>
      <c r="H6321">
        <v>999</v>
      </c>
      <c r="I6321">
        <v>1999</v>
      </c>
      <c r="J6321" t="s">
        <v>88</v>
      </c>
      <c r="K6321">
        <v>4.3</v>
      </c>
      <c r="L6321">
        <v>402</v>
      </c>
      <c r="M6321">
        <v>50</v>
      </c>
      <c r="N6321">
        <v>999.5</v>
      </c>
      <c r="O6321">
        <v>999</v>
      </c>
      <c r="P6321" t="str">
        <f>IF(Table1[[#This Row],[Discount %]]&gt;50,"High Discount","Low Discount")</f>
        <v>Low Discount</v>
      </c>
    </row>
    <row r="6322" spans="1:16" x14ac:dyDescent="0.3">
      <c r="A6322" t="s">
        <v>12562</v>
      </c>
      <c r="B6322">
        <v>15097656</v>
      </c>
      <c r="C6322" t="s">
        <v>791</v>
      </c>
      <c r="D6322" t="s">
        <v>68</v>
      </c>
      <c r="E6322" t="s">
        <v>295</v>
      </c>
      <c r="F6322" t="s">
        <v>33</v>
      </c>
      <c r="G6322" t="s">
        <v>12563</v>
      </c>
      <c r="H6322">
        <v>587</v>
      </c>
      <c r="I6322">
        <v>2796</v>
      </c>
      <c r="J6322" t="s">
        <v>145</v>
      </c>
      <c r="K6322">
        <v>4.2</v>
      </c>
      <c r="L6322">
        <v>402</v>
      </c>
      <c r="M6322">
        <v>79</v>
      </c>
      <c r="N6322">
        <v>2208.84</v>
      </c>
      <c r="O6322">
        <v>587</v>
      </c>
      <c r="P6322" t="str">
        <f>IF(Table1[[#This Row],[Discount %]]&gt;50,"High Discount","Low Discount")</f>
        <v>High Discount</v>
      </c>
    </row>
    <row r="6323" spans="1:16" x14ac:dyDescent="0.3">
      <c r="A6323" t="s">
        <v>12564</v>
      </c>
      <c r="B6323">
        <v>15616192</v>
      </c>
      <c r="C6323" t="s">
        <v>12565</v>
      </c>
      <c r="D6323" t="s">
        <v>68</v>
      </c>
      <c r="E6323" t="s">
        <v>82</v>
      </c>
      <c r="F6323" t="s">
        <v>33</v>
      </c>
      <c r="G6323" t="s">
        <v>12566</v>
      </c>
      <c r="H6323">
        <v>989</v>
      </c>
      <c r="I6323">
        <v>2999</v>
      </c>
      <c r="J6323" t="s">
        <v>834</v>
      </c>
      <c r="K6323">
        <v>4.2</v>
      </c>
      <c r="L6323">
        <v>402</v>
      </c>
      <c r="M6323">
        <v>67</v>
      </c>
      <c r="N6323">
        <v>2009.33</v>
      </c>
      <c r="O6323">
        <v>989</v>
      </c>
      <c r="P6323" t="str">
        <f>IF(Table1[[#This Row],[Discount %]]&gt;50,"High Discount","Low Discount")</f>
        <v>High Discount</v>
      </c>
    </row>
    <row r="6324" spans="1:16" x14ac:dyDescent="0.3">
      <c r="A6324" t="s">
        <v>12567</v>
      </c>
      <c r="B6324">
        <v>14850342</v>
      </c>
      <c r="C6324" t="s">
        <v>1316</v>
      </c>
      <c r="D6324" t="s">
        <v>68</v>
      </c>
      <c r="E6324" t="s">
        <v>295</v>
      </c>
      <c r="F6324" t="s">
        <v>33</v>
      </c>
      <c r="G6324" t="s">
        <v>12568</v>
      </c>
      <c r="H6324">
        <v>1053</v>
      </c>
      <c r="I6324">
        <v>3399</v>
      </c>
      <c r="J6324" t="s">
        <v>145</v>
      </c>
      <c r="K6324">
        <v>4</v>
      </c>
      <c r="L6324">
        <v>402</v>
      </c>
      <c r="M6324">
        <v>69</v>
      </c>
      <c r="N6324">
        <v>2345.31</v>
      </c>
      <c r="O6324">
        <v>1053</v>
      </c>
      <c r="P6324" t="str">
        <f>IF(Table1[[#This Row],[Discount %]]&gt;50,"High Discount","Low Discount")</f>
        <v>High Discount</v>
      </c>
    </row>
    <row r="6325" spans="1:16" x14ac:dyDescent="0.3">
      <c r="A6325" t="s">
        <v>12569</v>
      </c>
      <c r="B6325">
        <v>14331886</v>
      </c>
      <c r="C6325" t="s">
        <v>30</v>
      </c>
      <c r="D6325" t="s">
        <v>31</v>
      </c>
      <c r="E6325" t="s">
        <v>104</v>
      </c>
      <c r="F6325" t="s">
        <v>33</v>
      </c>
      <c r="G6325" t="s">
        <v>12570</v>
      </c>
      <c r="H6325">
        <v>404</v>
      </c>
      <c r="I6325">
        <v>449</v>
      </c>
      <c r="J6325" t="s">
        <v>1060</v>
      </c>
      <c r="K6325">
        <v>4.3</v>
      </c>
      <c r="L6325">
        <v>402</v>
      </c>
      <c r="M6325">
        <v>10</v>
      </c>
      <c r="N6325">
        <v>44.9</v>
      </c>
      <c r="O6325">
        <v>404</v>
      </c>
      <c r="P6325" t="str">
        <f>IF(Table1[[#This Row],[Discount %]]&gt;50,"High Discount","Low Discount")</f>
        <v>Low Discount</v>
      </c>
    </row>
    <row r="6326" spans="1:16" x14ac:dyDescent="0.3">
      <c r="A6326" t="s">
        <v>12571</v>
      </c>
      <c r="B6326">
        <v>2471951</v>
      </c>
      <c r="C6326" t="s">
        <v>1979</v>
      </c>
      <c r="D6326" t="s">
        <v>31</v>
      </c>
      <c r="E6326" t="s">
        <v>104</v>
      </c>
      <c r="F6326" t="s">
        <v>33</v>
      </c>
      <c r="G6326" t="s">
        <v>12572</v>
      </c>
      <c r="I6326">
        <v>695</v>
      </c>
      <c r="J6326" t="s">
        <v>1981</v>
      </c>
      <c r="K6326">
        <v>4.2</v>
      </c>
      <c r="L6326">
        <v>402</v>
      </c>
      <c r="M6326">
        <v>44</v>
      </c>
      <c r="N6326">
        <v>305.8</v>
      </c>
      <c r="O6326">
        <v>389</v>
      </c>
      <c r="P6326" t="str">
        <f>IF(Table1[[#This Row],[Discount %]]&gt;50,"High Discount","Low Discount")</f>
        <v>Low Discount</v>
      </c>
    </row>
    <row r="6327" spans="1:16" x14ac:dyDescent="0.3">
      <c r="A6327" t="s">
        <v>12573</v>
      </c>
      <c r="B6327">
        <v>11863160</v>
      </c>
      <c r="C6327" t="s">
        <v>324</v>
      </c>
      <c r="D6327" t="s">
        <v>31</v>
      </c>
      <c r="E6327" t="s">
        <v>104</v>
      </c>
      <c r="F6327" t="s">
        <v>33</v>
      </c>
      <c r="G6327" t="s">
        <v>12574</v>
      </c>
      <c r="I6327">
        <v>749</v>
      </c>
      <c r="J6327" t="s">
        <v>1078</v>
      </c>
      <c r="K6327">
        <v>4.5999999999999996</v>
      </c>
      <c r="L6327">
        <v>402</v>
      </c>
      <c r="M6327">
        <v>44</v>
      </c>
      <c r="N6327">
        <v>329.56</v>
      </c>
      <c r="O6327">
        <v>419</v>
      </c>
      <c r="P6327" t="str">
        <f>IF(Table1[[#This Row],[Discount %]]&gt;50,"High Discount","Low Discount")</f>
        <v>Low Discount</v>
      </c>
    </row>
    <row r="6328" spans="1:16" x14ac:dyDescent="0.3">
      <c r="A6328" t="s">
        <v>12575</v>
      </c>
      <c r="B6328">
        <v>2187787</v>
      </c>
      <c r="C6328" t="s">
        <v>56</v>
      </c>
      <c r="D6328" t="s">
        <v>86</v>
      </c>
      <c r="E6328" t="s">
        <v>131</v>
      </c>
      <c r="F6328" t="s">
        <v>33</v>
      </c>
      <c r="G6328" t="s">
        <v>12576</v>
      </c>
      <c r="H6328">
        <v>639</v>
      </c>
      <c r="I6328">
        <v>1599</v>
      </c>
      <c r="J6328" t="s">
        <v>101</v>
      </c>
      <c r="K6328">
        <v>3.9</v>
      </c>
      <c r="L6328">
        <v>402</v>
      </c>
      <c r="M6328">
        <v>60</v>
      </c>
      <c r="N6328">
        <v>959.4</v>
      </c>
      <c r="O6328">
        <v>639</v>
      </c>
      <c r="P6328" t="str">
        <f>IF(Table1[[#This Row],[Discount %]]&gt;50,"High Discount","Low Discount")</f>
        <v>High Discount</v>
      </c>
    </row>
    <row r="6329" spans="1:16" x14ac:dyDescent="0.3">
      <c r="A6329" t="s">
        <v>12577</v>
      </c>
      <c r="B6329">
        <v>10341981</v>
      </c>
      <c r="C6329" t="s">
        <v>12578</v>
      </c>
      <c r="D6329" t="s">
        <v>37</v>
      </c>
      <c r="E6329" t="s">
        <v>15</v>
      </c>
      <c r="F6329" t="s">
        <v>33</v>
      </c>
      <c r="G6329" t="s">
        <v>12579</v>
      </c>
      <c r="I6329">
        <v>1899</v>
      </c>
      <c r="J6329" t="s">
        <v>2217</v>
      </c>
      <c r="K6329">
        <v>4.3</v>
      </c>
      <c r="L6329">
        <v>402</v>
      </c>
      <c r="M6329">
        <v>44.999999999999993</v>
      </c>
      <c r="N6329">
        <v>854.54999999999984</v>
      </c>
      <c r="O6329">
        <v>1044</v>
      </c>
      <c r="P6329" t="str">
        <f>IF(Table1[[#This Row],[Discount %]]&gt;50,"High Discount","Low Discount")</f>
        <v>Low Discount</v>
      </c>
    </row>
    <row r="6330" spans="1:16" x14ac:dyDescent="0.3">
      <c r="A6330" t="s">
        <v>12580</v>
      </c>
      <c r="B6330">
        <v>2354932</v>
      </c>
      <c r="C6330" t="s">
        <v>94</v>
      </c>
      <c r="D6330" t="s">
        <v>37</v>
      </c>
      <c r="E6330" t="s">
        <v>43</v>
      </c>
      <c r="F6330" t="s">
        <v>33</v>
      </c>
      <c r="G6330" t="s">
        <v>12581</v>
      </c>
      <c r="I6330">
        <v>1949</v>
      </c>
      <c r="J6330" t="s">
        <v>40</v>
      </c>
      <c r="K6330">
        <v>4.4000000000000004</v>
      </c>
      <c r="L6330">
        <v>402</v>
      </c>
      <c r="M6330">
        <v>60.000000000000007</v>
      </c>
      <c r="N6330">
        <v>1169.4000000000001</v>
      </c>
      <c r="O6330">
        <v>779</v>
      </c>
      <c r="P6330" t="str">
        <f>IF(Table1[[#This Row],[Discount %]]&gt;50,"High Discount","Low Discount")</f>
        <v>High Discount</v>
      </c>
    </row>
    <row r="6331" spans="1:16" x14ac:dyDescent="0.3">
      <c r="A6331" t="s">
        <v>12582</v>
      </c>
      <c r="B6331">
        <v>11137180</v>
      </c>
      <c r="C6331" t="s">
        <v>81</v>
      </c>
      <c r="D6331" t="s">
        <v>37</v>
      </c>
      <c r="E6331" t="s">
        <v>131</v>
      </c>
      <c r="F6331" t="s">
        <v>33</v>
      </c>
      <c r="G6331" t="s">
        <v>12583</v>
      </c>
      <c r="I6331">
        <v>2299</v>
      </c>
      <c r="J6331" t="s">
        <v>35</v>
      </c>
      <c r="K6331">
        <v>4.3</v>
      </c>
      <c r="L6331">
        <v>402</v>
      </c>
      <c r="M6331">
        <v>65.999999999999986</v>
      </c>
      <c r="N6331">
        <v>1517.3399999999997</v>
      </c>
      <c r="O6331">
        <v>781</v>
      </c>
      <c r="P6331" t="str">
        <f>IF(Table1[[#This Row],[Discount %]]&gt;50,"High Discount","Low Discount")</f>
        <v>High Discount</v>
      </c>
    </row>
    <row r="6332" spans="1:16" x14ac:dyDescent="0.3">
      <c r="A6332" t="s">
        <v>12584</v>
      </c>
      <c r="B6332">
        <v>13884360</v>
      </c>
      <c r="C6332" t="s">
        <v>6976</v>
      </c>
      <c r="D6332" t="s">
        <v>37</v>
      </c>
      <c r="E6332" t="s">
        <v>168</v>
      </c>
      <c r="F6332" t="s">
        <v>33</v>
      </c>
      <c r="G6332" t="s">
        <v>12585</v>
      </c>
      <c r="I6332">
        <v>3590</v>
      </c>
      <c r="J6332" t="s">
        <v>40</v>
      </c>
      <c r="K6332">
        <v>4.5999999999999996</v>
      </c>
      <c r="L6332">
        <v>402</v>
      </c>
      <c r="M6332">
        <v>25</v>
      </c>
      <c r="N6332">
        <v>897.5</v>
      </c>
      <c r="O6332">
        <v>2692</v>
      </c>
      <c r="P6332" t="str">
        <f>IF(Table1[[#This Row],[Discount %]]&gt;50,"High Discount","Low Discount")</f>
        <v>Low Discount</v>
      </c>
    </row>
    <row r="6333" spans="1:16" x14ac:dyDescent="0.3">
      <c r="A6333" t="s">
        <v>12586</v>
      </c>
      <c r="B6333">
        <v>12117014</v>
      </c>
      <c r="C6333" t="s">
        <v>42</v>
      </c>
      <c r="D6333" t="s">
        <v>14</v>
      </c>
      <c r="E6333" t="s">
        <v>15</v>
      </c>
      <c r="F6333" t="s">
        <v>16</v>
      </c>
      <c r="G6333" t="s">
        <v>4568</v>
      </c>
      <c r="I6333">
        <v>1999</v>
      </c>
      <c r="J6333" t="s">
        <v>18</v>
      </c>
      <c r="K6333">
        <v>3.8</v>
      </c>
      <c r="L6333">
        <v>401</v>
      </c>
      <c r="M6333">
        <v>52</v>
      </c>
      <c r="N6333">
        <v>1039.48</v>
      </c>
      <c r="O6333">
        <v>959</v>
      </c>
      <c r="P6333" t="str">
        <f>IF(Table1[[#This Row],[Discount %]]&gt;50,"High Discount","Low Discount")</f>
        <v>High Discount</v>
      </c>
    </row>
    <row r="6334" spans="1:16" x14ac:dyDescent="0.3">
      <c r="A6334" t="s">
        <v>12587</v>
      </c>
      <c r="B6334">
        <v>12422348</v>
      </c>
      <c r="C6334" t="s">
        <v>149</v>
      </c>
      <c r="D6334" t="s">
        <v>14</v>
      </c>
      <c r="E6334" t="s">
        <v>15</v>
      </c>
      <c r="F6334" t="s">
        <v>16</v>
      </c>
      <c r="G6334" t="s">
        <v>153</v>
      </c>
      <c r="H6334">
        <v>1679</v>
      </c>
      <c r="I6334">
        <v>2799</v>
      </c>
      <c r="J6334" t="s">
        <v>151</v>
      </c>
      <c r="K6334">
        <v>4.0999999999999996</v>
      </c>
      <c r="L6334">
        <v>401</v>
      </c>
      <c r="M6334">
        <v>40</v>
      </c>
      <c r="N6334">
        <v>1119.5999999999999</v>
      </c>
      <c r="O6334">
        <v>1679</v>
      </c>
      <c r="P6334" t="str">
        <f>IF(Table1[[#This Row],[Discount %]]&gt;50,"High Discount","Low Discount")</f>
        <v>Low Discount</v>
      </c>
    </row>
    <row r="6335" spans="1:16" x14ac:dyDescent="0.3">
      <c r="A6335" t="s">
        <v>12588</v>
      </c>
      <c r="B6335">
        <v>11350580</v>
      </c>
      <c r="C6335" t="s">
        <v>13</v>
      </c>
      <c r="D6335" t="s">
        <v>14</v>
      </c>
      <c r="E6335" t="s">
        <v>47</v>
      </c>
      <c r="F6335" t="s">
        <v>16</v>
      </c>
      <c r="G6335" t="s">
        <v>12589</v>
      </c>
      <c r="H6335">
        <v>999</v>
      </c>
      <c r="I6335">
        <v>2499</v>
      </c>
      <c r="J6335" t="s">
        <v>18</v>
      </c>
      <c r="K6335">
        <v>4.3</v>
      </c>
      <c r="L6335">
        <v>401</v>
      </c>
      <c r="M6335">
        <v>60.000000000000007</v>
      </c>
      <c r="N6335">
        <v>1499.4000000000003</v>
      </c>
      <c r="O6335">
        <v>999</v>
      </c>
      <c r="P6335" t="str">
        <f>IF(Table1[[#This Row],[Discount %]]&gt;50,"High Discount","Low Discount")</f>
        <v>High Discount</v>
      </c>
    </row>
    <row r="6336" spans="1:16" x14ac:dyDescent="0.3">
      <c r="A6336" t="s">
        <v>12590</v>
      </c>
      <c r="B6336">
        <v>14018050</v>
      </c>
      <c r="C6336" t="s">
        <v>9232</v>
      </c>
      <c r="D6336" t="s">
        <v>176</v>
      </c>
      <c r="E6336" t="s">
        <v>890</v>
      </c>
      <c r="F6336" t="s">
        <v>16</v>
      </c>
      <c r="G6336" t="s">
        <v>12591</v>
      </c>
      <c r="H6336">
        <v>475</v>
      </c>
      <c r="I6336">
        <v>2798</v>
      </c>
      <c r="J6336" t="s">
        <v>12592</v>
      </c>
      <c r="K6336">
        <v>3.3</v>
      </c>
      <c r="L6336">
        <v>401</v>
      </c>
      <c r="M6336">
        <v>83</v>
      </c>
      <c r="N6336">
        <v>2322.34</v>
      </c>
      <c r="O6336">
        <v>475</v>
      </c>
      <c r="P6336" t="str">
        <f>IF(Table1[[#This Row],[Discount %]]&gt;50,"High Discount","Low Discount")</f>
        <v>High Discount</v>
      </c>
    </row>
    <row r="6337" spans="1:16" x14ac:dyDescent="0.3">
      <c r="A6337" t="s">
        <v>12593</v>
      </c>
      <c r="B6337">
        <v>11475066</v>
      </c>
      <c r="C6337" t="s">
        <v>324</v>
      </c>
      <c r="D6337" t="s">
        <v>176</v>
      </c>
      <c r="E6337" t="s">
        <v>271</v>
      </c>
      <c r="F6337" t="s">
        <v>16</v>
      </c>
      <c r="G6337" t="s">
        <v>12594</v>
      </c>
      <c r="I6337">
        <v>418</v>
      </c>
      <c r="J6337" t="s">
        <v>327</v>
      </c>
      <c r="K6337">
        <v>4.5</v>
      </c>
      <c r="L6337">
        <v>401</v>
      </c>
      <c r="M6337">
        <v>31</v>
      </c>
      <c r="N6337">
        <v>129.58000000000001</v>
      </c>
      <c r="O6337">
        <v>288</v>
      </c>
      <c r="P6337" t="str">
        <f>IF(Table1[[#This Row],[Discount %]]&gt;50,"High Discount","Low Discount")</f>
        <v>Low Discount</v>
      </c>
    </row>
    <row r="6338" spans="1:16" x14ac:dyDescent="0.3">
      <c r="A6338" t="s">
        <v>12595</v>
      </c>
      <c r="B6338">
        <v>11036574</v>
      </c>
      <c r="C6338" t="s">
        <v>324</v>
      </c>
      <c r="D6338" t="s">
        <v>176</v>
      </c>
      <c r="E6338" t="s">
        <v>271</v>
      </c>
      <c r="F6338" t="s">
        <v>16</v>
      </c>
      <c r="G6338" t="s">
        <v>12596</v>
      </c>
      <c r="I6338">
        <v>209</v>
      </c>
      <c r="J6338" t="s">
        <v>327</v>
      </c>
      <c r="K6338">
        <v>4.5</v>
      </c>
      <c r="L6338">
        <v>401</v>
      </c>
      <c r="M6338">
        <v>31</v>
      </c>
      <c r="N6338">
        <v>64.790000000000006</v>
      </c>
      <c r="O6338">
        <v>144</v>
      </c>
      <c r="P6338" t="str">
        <f>IF(Table1[[#This Row],[Discount %]]&gt;50,"High Discount","Low Discount")</f>
        <v>Low Discount</v>
      </c>
    </row>
    <row r="6339" spans="1:16" x14ac:dyDescent="0.3">
      <c r="A6339" t="s">
        <v>12597</v>
      </c>
      <c r="B6339">
        <v>11462798</v>
      </c>
      <c r="C6339" t="s">
        <v>13</v>
      </c>
      <c r="D6339" t="s">
        <v>25</v>
      </c>
      <c r="E6339" t="s">
        <v>38</v>
      </c>
      <c r="F6339" t="s">
        <v>16</v>
      </c>
      <c r="G6339" t="s">
        <v>12598</v>
      </c>
      <c r="I6339">
        <v>1399</v>
      </c>
      <c r="J6339" t="s">
        <v>65</v>
      </c>
      <c r="K6339">
        <v>4</v>
      </c>
      <c r="L6339">
        <v>401</v>
      </c>
      <c r="M6339">
        <v>52</v>
      </c>
      <c r="N6339">
        <v>727.48</v>
      </c>
      <c r="O6339">
        <v>671</v>
      </c>
      <c r="P6339" t="str">
        <f>IF(Table1[[#This Row],[Discount %]]&gt;50,"High Discount","Low Discount")</f>
        <v>High Discount</v>
      </c>
    </row>
    <row r="6340" spans="1:16" x14ac:dyDescent="0.3">
      <c r="A6340" t="s">
        <v>12599</v>
      </c>
      <c r="B6340">
        <v>11278664</v>
      </c>
      <c r="C6340" t="s">
        <v>13</v>
      </c>
      <c r="D6340" t="s">
        <v>25</v>
      </c>
      <c r="E6340" t="s">
        <v>38</v>
      </c>
      <c r="F6340" t="s">
        <v>16</v>
      </c>
      <c r="G6340" t="s">
        <v>12600</v>
      </c>
      <c r="H6340">
        <v>599</v>
      </c>
      <c r="I6340">
        <v>1499</v>
      </c>
      <c r="J6340" t="s">
        <v>65</v>
      </c>
      <c r="K6340">
        <v>4.3</v>
      </c>
      <c r="L6340">
        <v>401</v>
      </c>
      <c r="M6340">
        <v>60</v>
      </c>
      <c r="N6340">
        <v>899.4</v>
      </c>
      <c r="O6340">
        <v>599</v>
      </c>
      <c r="P6340" t="str">
        <f>IF(Table1[[#This Row],[Discount %]]&gt;50,"High Discount","Low Discount")</f>
        <v>High Discount</v>
      </c>
    </row>
    <row r="6341" spans="1:16" x14ac:dyDescent="0.3">
      <c r="A6341" t="s">
        <v>12601</v>
      </c>
      <c r="B6341">
        <v>10398455</v>
      </c>
      <c r="C6341" t="s">
        <v>13</v>
      </c>
      <c r="D6341" t="s">
        <v>25</v>
      </c>
      <c r="E6341" t="s">
        <v>26</v>
      </c>
      <c r="F6341" t="s">
        <v>16</v>
      </c>
      <c r="G6341" t="s">
        <v>8517</v>
      </c>
      <c r="H6341">
        <v>1209</v>
      </c>
      <c r="I6341">
        <v>2199</v>
      </c>
      <c r="J6341" t="s">
        <v>231</v>
      </c>
      <c r="K6341">
        <v>4.4000000000000004</v>
      </c>
      <c r="L6341">
        <v>401</v>
      </c>
      <c r="M6341">
        <v>44.999999999999993</v>
      </c>
      <c r="N6341">
        <v>989.54999999999984</v>
      </c>
      <c r="O6341">
        <v>1209</v>
      </c>
      <c r="P6341" t="str">
        <f>IF(Table1[[#This Row],[Discount %]]&gt;50,"High Discount","Low Discount")</f>
        <v>Low Discount</v>
      </c>
    </row>
    <row r="6342" spans="1:16" x14ac:dyDescent="0.3">
      <c r="A6342" t="s">
        <v>12602</v>
      </c>
      <c r="B6342">
        <v>9690989</v>
      </c>
      <c r="C6342" t="s">
        <v>42</v>
      </c>
      <c r="D6342" t="s">
        <v>25</v>
      </c>
      <c r="E6342" t="s">
        <v>168</v>
      </c>
      <c r="F6342" t="s">
        <v>16</v>
      </c>
      <c r="G6342" t="s">
        <v>12603</v>
      </c>
      <c r="H6342">
        <v>919</v>
      </c>
      <c r="I6342">
        <v>2299</v>
      </c>
      <c r="J6342" t="s">
        <v>23</v>
      </c>
      <c r="K6342">
        <v>3.5</v>
      </c>
      <c r="L6342">
        <v>401</v>
      </c>
      <c r="M6342">
        <v>60.000000000000007</v>
      </c>
      <c r="N6342">
        <v>1379.4000000000003</v>
      </c>
      <c r="O6342">
        <v>919</v>
      </c>
      <c r="P6342" t="str">
        <f>IF(Table1[[#This Row],[Discount %]]&gt;50,"High Discount","Low Discount")</f>
        <v>High Discount</v>
      </c>
    </row>
    <row r="6343" spans="1:16" x14ac:dyDescent="0.3">
      <c r="A6343" t="s">
        <v>12604</v>
      </c>
      <c r="B6343">
        <v>6697885</v>
      </c>
      <c r="C6343" t="s">
        <v>321</v>
      </c>
      <c r="D6343" t="s">
        <v>25</v>
      </c>
      <c r="E6343" t="s">
        <v>168</v>
      </c>
      <c r="F6343" t="s">
        <v>16</v>
      </c>
      <c r="G6343" t="s">
        <v>12605</v>
      </c>
      <c r="H6343">
        <v>979</v>
      </c>
      <c r="I6343">
        <v>2799</v>
      </c>
      <c r="J6343" t="s">
        <v>23</v>
      </c>
      <c r="K6343">
        <v>4</v>
      </c>
      <c r="L6343">
        <v>401</v>
      </c>
      <c r="M6343">
        <v>65</v>
      </c>
      <c r="N6343">
        <v>1819.35</v>
      </c>
      <c r="O6343">
        <v>979</v>
      </c>
      <c r="P6343" t="str">
        <f>IF(Table1[[#This Row],[Discount %]]&gt;50,"High Discount","Low Discount")</f>
        <v>High Discount</v>
      </c>
    </row>
    <row r="6344" spans="1:16" x14ac:dyDescent="0.3">
      <c r="A6344" t="s">
        <v>12606</v>
      </c>
      <c r="B6344">
        <v>11700098</v>
      </c>
      <c r="C6344" t="s">
        <v>42</v>
      </c>
      <c r="D6344" t="s">
        <v>25</v>
      </c>
      <c r="E6344" t="s">
        <v>38</v>
      </c>
      <c r="F6344" t="s">
        <v>16</v>
      </c>
      <c r="G6344" t="s">
        <v>12607</v>
      </c>
      <c r="H6344">
        <v>359</v>
      </c>
      <c r="I6344">
        <v>899</v>
      </c>
      <c r="J6344" t="s">
        <v>23</v>
      </c>
      <c r="K6344">
        <v>4.0999999999999996</v>
      </c>
      <c r="L6344">
        <v>401</v>
      </c>
      <c r="M6344">
        <v>60</v>
      </c>
      <c r="N6344">
        <v>539.4</v>
      </c>
      <c r="O6344">
        <v>359</v>
      </c>
      <c r="P6344" t="str">
        <f>IF(Table1[[#This Row],[Discount %]]&gt;50,"High Discount","Low Discount")</f>
        <v>High Discount</v>
      </c>
    </row>
    <row r="6345" spans="1:16" x14ac:dyDescent="0.3">
      <c r="A6345" t="s">
        <v>12608</v>
      </c>
      <c r="B6345">
        <v>8696383</v>
      </c>
      <c r="C6345" t="s">
        <v>81</v>
      </c>
      <c r="D6345" t="s">
        <v>68</v>
      </c>
      <c r="E6345" t="s">
        <v>69</v>
      </c>
      <c r="F6345" t="s">
        <v>33</v>
      </c>
      <c r="G6345" t="s">
        <v>4290</v>
      </c>
      <c r="H6345">
        <v>1044</v>
      </c>
      <c r="I6345">
        <v>2749</v>
      </c>
      <c r="J6345" t="s">
        <v>35</v>
      </c>
      <c r="K6345">
        <v>3.9</v>
      </c>
      <c r="L6345">
        <v>401</v>
      </c>
      <c r="M6345">
        <v>62</v>
      </c>
      <c r="N6345">
        <v>1704.38</v>
      </c>
      <c r="O6345">
        <v>1044</v>
      </c>
      <c r="P6345" t="str">
        <f>IF(Table1[[#This Row],[Discount %]]&gt;50,"High Discount","Low Discount")</f>
        <v>High Discount</v>
      </c>
    </row>
    <row r="6346" spans="1:16" x14ac:dyDescent="0.3">
      <c r="A6346" t="s">
        <v>12609</v>
      </c>
      <c r="B6346">
        <v>12391428</v>
      </c>
      <c r="C6346" t="s">
        <v>1528</v>
      </c>
      <c r="D6346" t="s">
        <v>31</v>
      </c>
      <c r="E6346" t="s">
        <v>104</v>
      </c>
      <c r="F6346" t="s">
        <v>33</v>
      </c>
      <c r="G6346" t="s">
        <v>12610</v>
      </c>
      <c r="H6346">
        <v>377</v>
      </c>
      <c r="I6346">
        <v>1078</v>
      </c>
      <c r="J6346" t="s">
        <v>1530</v>
      </c>
      <c r="K6346">
        <v>3.8</v>
      </c>
      <c r="L6346">
        <v>401</v>
      </c>
      <c r="M6346">
        <v>65</v>
      </c>
      <c r="N6346">
        <v>700.7</v>
      </c>
      <c r="O6346">
        <v>377</v>
      </c>
      <c r="P6346" t="str">
        <f>IF(Table1[[#This Row],[Discount %]]&gt;50,"High Discount","Low Discount")</f>
        <v>High Discount</v>
      </c>
    </row>
    <row r="6347" spans="1:16" x14ac:dyDescent="0.3">
      <c r="A6347" t="s">
        <v>12611</v>
      </c>
      <c r="B6347">
        <v>4307181</v>
      </c>
      <c r="C6347" t="s">
        <v>324</v>
      </c>
      <c r="D6347" t="s">
        <v>31</v>
      </c>
      <c r="E6347" t="s">
        <v>271</v>
      </c>
      <c r="F6347" t="s">
        <v>33</v>
      </c>
      <c r="G6347" t="s">
        <v>12612</v>
      </c>
      <c r="I6347">
        <v>339</v>
      </c>
      <c r="J6347" t="s">
        <v>12613</v>
      </c>
      <c r="K6347">
        <v>4.5999999999999996</v>
      </c>
      <c r="L6347">
        <v>401</v>
      </c>
      <c r="M6347">
        <v>44</v>
      </c>
      <c r="N6347">
        <v>149.16</v>
      </c>
      <c r="O6347">
        <v>189</v>
      </c>
      <c r="P6347" t="str">
        <f>IF(Table1[[#This Row],[Discount %]]&gt;50,"High Discount","Low Discount")</f>
        <v>Low Discount</v>
      </c>
    </row>
    <row r="6348" spans="1:16" x14ac:dyDescent="0.3">
      <c r="A6348" t="s">
        <v>12614</v>
      </c>
      <c r="B6348">
        <v>12539944</v>
      </c>
      <c r="C6348" t="s">
        <v>9415</v>
      </c>
      <c r="D6348" t="s">
        <v>86</v>
      </c>
      <c r="E6348" t="s">
        <v>47</v>
      </c>
      <c r="F6348" t="s">
        <v>33</v>
      </c>
      <c r="G6348" t="s">
        <v>12615</v>
      </c>
      <c r="H6348">
        <v>1499</v>
      </c>
      <c r="I6348">
        <v>2499</v>
      </c>
      <c r="J6348" t="s">
        <v>12616</v>
      </c>
      <c r="K6348">
        <v>4.3</v>
      </c>
      <c r="L6348">
        <v>401</v>
      </c>
      <c r="M6348">
        <v>40</v>
      </c>
      <c r="N6348">
        <v>999.6</v>
      </c>
      <c r="O6348">
        <v>1499</v>
      </c>
      <c r="P6348" t="str">
        <f>IF(Table1[[#This Row],[Discount %]]&gt;50,"High Discount","Low Discount")</f>
        <v>Low Discount</v>
      </c>
    </row>
    <row r="6349" spans="1:16" x14ac:dyDescent="0.3">
      <c r="A6349" t="s">
        <v>12617</v>
      </c>
      <c r="B6349">
        <v>12739146</v>
      </c>
      <c r="C6349" t="s">
        <v>12618</v>
      </c>
      <c r="D6349" t="s">
        <v>60</v>
      </c>
      <c r="E6349" t="s">
        <v>121</v>
      </c>
      <c r="F6349" t="s">
        <v>33</v>
      </c>
      <c r="G6349" t="s">
        <v>12619</v>
      </c>
      <c r="H6349">
        <v>539</v>
      </c>
      <c r="I6349">
        <v>1199</v>
      </c>
      <c r="J6349" t="s">
        <v>1196</v>
      </c>
      <c r="K6349">
        <v>3.9</v>
      </c>
      <c r="L6349">
        <v>401</v>
      </c>
      <c r="M6349">
        <v>55.000000000000007</v>
      </c>
      <c r="N6349">
        <v>659.45000000000016</v>
      </c>
      <c r="O6349">
        <v>539</v>
      </c>
      <c r="P6349" t="str">
        <f>IF(Table1[[#This Row],[Discount %]]&gt;50,"High Discount","Low Discount")</f>
        <v>High Discount</v>
      </c>
    </row>
    <row r="6350" spans="1:16" x14ac:dyDescent="0.3">
      <c r="A6350" t="s">
        <v>12620</v>
      </c>
      <c r="B6350">
        <v>11373668</v>
      </c>
      <c r="C6350" t="s">
        <v>13</v>
      </c>
      <c r="D6350" t="s">
        <v>37</v>
      </c>
      <c r="E6350" t="s">
        <v>43</v>
      </c>
      <c r="F6350" t="s">
        <v>33</v>
      </c>
      <c r="G6350" t="s">
        <v>12621</v>
      </c>
      <c r="I6350">
        <v>1099</v>
      </c>
      <c r="J6350" t="s">
        <v>40</v>
      </c>
      <c r="K6350">
        <v>4.3</v>
      </c>
      <c r="L6350">
        <v>401</v>
      </c>
      <c r="M6350">
        <v>60</v>
      </c>
      <c r="N6350">
        <v>659.4</v>
      </c>
      <c r="O6350">
        <v>439</v>
      </c>
      <c r="P6350" t="str">
        <f>IF(Table1[[#This Row],[Discount %]]&gt;50,"High Discount","Low Discount")</f>
        <v>High Discount</v>
      </c>
    </row>
    <row r="6351" spans="1:16" x14ac:dyDescent="0.3">
      <c r="A6351" t="s">
        <v>12622</v>
      </c>
      <c r="B6351">
        <v>10156749</v>
      </c>
      <c r="C6351" t="s">
        <v>94</v>
      </c>
      <c r="D6351" t="s">
        <v>37</v>
      </c>
      <c r="E6351" t="s">
        <v>15</v>
      </c>
      <c r="F6351" t="s">
        <v>33</v>
      </c>
      <c r="G6351" t="s">
        <v>457</v>
      </c>
      <c r="I6351">
        <v>1399</v>
      </c>
      <c r="J6351" t="s">
        <v>118</v>
      </c>
      <c r="K6351">
        <v>3.8</v>
      </c>
      <c r="L6351">
        <v>401</v>
      </c>
      <c r="M6351">
        <v>50</v>
      </c>
      <c r="N6351">
        <v>699.5</v>
      </c>
      <c r="O6351">
        <v>699</v>
      </c>
      <c r="P6351" t="str">
        <f>IF(Table1[[#This Row],[Discount %]]&gt;50,"High Discount","Low Discount")</f>
        <v>Low Discount</v>
      </c>
    </row>
    <row r="6352" spans="1:16" x14ac:dyDescent="0.3">
      <c r="A6352" t="s">
        <v>12623</v>
      </c>
      <c r="B6352">
        <v>10641970</v>
      </c>
      <c r="C6352" t="s">
        <v>90</v>
      </c>
      <c r="D6352" t="s">
        <v>37</v>
      </c>
      <c r="E6352" t="s">
        <v>15</v>
      </c>
      <c r="F6352" t="s">
        <v>33</v>
      </c>
      <c r="G6352" t="s">
        <v>4366</v>
      </c>
      <c r="I6352">
        <v>1549</v>
      </c>
      <c r="J6352" t="s">
        <v>399</v>
      </c>
      <c r="K6352">
        <v>3.8</v>
      </c>
      <c r="L6352">
        <v>401</v>
      </c>
      <c r="M6352">
        <v>60</v>
      </c>
      <c r="N6352">
        <v>929.4</v>
      </c>
      <c r="O6352">
        <v>619</v>
      </c>
      <c r="P6352" t="str">
        <f>IF(Table1[[#This Row],[Discount %]]&gt;50,"High Discount","Low Discount")</f>
        <v>High Discount</v>
      </c>
    </row>
    <row r="6353" spans="1:16" x14ac:dyDescent="0.3">
      <c r="A6353" t="s">
        <v>12624</v>
      </c>
      <c r="B6353">
        <v>11991292</v>
      </c>
      <c r="C6353" t="s">
        <v>13</v>
      </c>
      <c r="D6353" t="s">
        <v>37</v>
      </c>
      <c r="E6353" t="s">
        <v>281</v>
      </c>
      <c r="F6353" t="s">
        <v>33</v>
      </c>
      <c r="G6353" t="s">
        <v>12625</v>
      </c>
      <c r="I6353">
        <v>1699</v>
      </c>
      <c r="J6353" t="s">
        <v>101</v>
      </c>
      <c r="K6353">
        <v>4.3</v>
      </c>
      <c r="L6353">
        <v>401</v>
      </c>
      <c r="M6353">
        <v>60</v>
      </c>
      <c r="N6353">
        <v>1019.4</v>
      </c>
      <c r="O6353">
        <v>679</v>
      </c>
      <c r="P6353" t="str">
        <f>IF(Table1[[#This Row],[Discount %]]&gt;50,"High Discount","Low Discount")</f>
        <v>High Discount</v>
      </c>
    </row>
    <row r="6354" spans="1:16" x14ac:dyDescent="0.3">
      <c r="A6354" t="s">
        <v>12626</v>
      </c>
      <c r="B6354">
        <v>12789952</v>
      </c>
      <c r="C6354" t="s">
        <v>90</v>
      </c>
      <c r="D6354" t="s">
        <v>37</v>
      </c>
      <c r="E6354" t="s">
        <v>15</v>
      </c>
      <c r="F6354" t="s">
        <v>33</v>
      </c>
      <c r="G6354" t="s">
        <v>10557</v>
      </c>
      <c r="I6354">
        <v>1899</v>
      </c>
      <c r="J6354" t="s">
        <v>92</v>
      </c>
      <c r="K6354">
        <v>4.2</v>
      </c>
      <c r="L6354">
        <v>401</v>
      </c>
      <c r="M6354">
        <v>58.000000000000007</v>
      </c>
      <c r="N6354">
        <v>1101.42</v>
      </c>
      <c r="O6354">
        <v>797</v>
      </c>
      <c r="P6354" t="str">
        <f>IF(Table1[[#This Row],[Discount %]]&gt;50,"High Discount","Low Discount")</f>
        <v>High Discount</v>
      </c>
    </row>
    <row r="6355" spans="1:16" x14ac:dyDescent="0.3">
      <c r="A6355" t="s">
        <v>12627</v>
      </c>
      <c r="B6355">
        <v>6838413</v>
      </c>
      <c r="C6355" t="s">
        <v>401</v>
      </c>
      <c r="D6355" t="s">
        <v>37</v>
      </c>
      <c r="E6355" t="s">
        <v>281</v>
      </c>
      <c r="F6355" t="s">
        <v>33</v>
      </c>
      <c r="G6355" t="s">
        <v>12628</v>
      </c>
      <c r="I6355">
        <v>1899</v>
      </c>
      <c r="J6355" t="s">
        <v>23</v>
      </c>
      <c r="K6355">
        <v>4.0999999999999996</v>
      </c>
      <c r="L6355">
        <v>401</v>
      </c>
      <c r="M6355">
        <v>60.000000000000007</v>
      </c>
      <c r="N6355">
        <v>1139.4000000000001</v>
      </c>
      <c r="O6355">
        <v>759</v>
      </c>
      <c r="P6355" t="str">
        <f>IF(Table1[[#This Row],[Discount %]]&gt;50,"High Discount","Low Discount")</f>
        <v>High Discount</v>
      </c>
    </row>
    <row r="6356" spans="1:16" x14ac:dyDescent="0.3">
      <c r="A6356" t="s">
        <v>12629</v>
      </c>
      <c r="B6356">
        <v>13906604</v>
      </c>
      <c r="C6356" t="s">
        <v>99</v>
      </c>
      <c r="D6356" t="s">
        <v>37</v>
      </c>
      <c r="E6356" t="s">
        <v>47</v>
      </c>
      <c r="F6356" t="s">
        <v>33</v>
      </c>
      <c r="G6356" t="s">
        <v>12630</v>
      </c>
      <c r="I6356">
        <v>999</v>
      </c>
      <c r="J6356" t="s">
        <v>18</v>
      </c>
      <c r="K6356">
        <v>4</v>
      </c>
      <c r="L6356">
        <v>401</v>
      </c>
      <c r="M6356">
        <v>50</v>
      </c>
      <c r="N6356">
        <v>499.5</v>
      </c>
      <c r="O6356">
        <v>499</v>
      </c>
      <c r="P6356" t="str">
        <f>IF(Table1[[#This Row],[Discount %]]&gt;50,"High Discount","Low Discount")</f>
        <v>Low Discount</v>
      </c>
    </row>
    <row r="6357" spans="1:16" x14ac:dyDescent="0.3">
      <c r="A6357" t="s">
        <v>12631</v>
      </c>
      <c r="B6357">
        <v>12967606</v>
      </c>
      <c r="C6357" t="s">
        <v>2816</v>
      </c>
      <c r="D6357" t="s">
        <v>14</v>
      </c>
      <c r="E6357" t="s">
        <v>47</v>
      </c>
      <c r="F6357" t="s">
        <v>16</v>
      </c>
      <c r="G6357" t="s">
        <v>12632</v>
      </c>
      <c r="I6357">
        <v>999</v>
      </c>
      <c r="J6357" t="s">
        <v>12633</v>
      </c>
      <c r="K6357">
        <v>4.2</v>
      </c>
      <c r="L6357">
        <v>400</v>
      </c>
      <c r="M6357">
        <v>52</v>
      </c>
      <c r="N6357">
        <v>519.48</v>
      </c>
      <c r="O6357">
        <v>479</v>
      </c>
      <c r="P6357" t="str">
        <f>IF(Table1[[#This Row],[Discount %]]&gt;50,"High Discount","Low Discount")</f>
        <v>High Discount</v>
      </c>
    </row>
    <row r="6358" spans="1:16" x14ac:dyDescent="0.3">
      <c r="A6358" t="s">
        <v>12634</v>
      </c>
      <c r="B6358">
        <v>11274562</v>
      </c>
      <c r="C6358" t="s">
        <v>13</v>
      </c>
      <c r="D6358" t="s">
        <v>14</v>
      </c>
      <c r="E6358" t="s">
        <v>15</v>
      </c>
      <c r="F6358" t="s">
        <v>16</v>
      </c>
      <c r="G6358" t="s">
        <v>10674</v>
      </c>
      <c r="H6358">
        <v>809</v>
      </c>
      <c r="I6358">
        <v>1799</v>
      </c>
      <c r="J6358" t="s">
        <v>18</v>
      </c>
      <c r="K6358">
        <v>4</v>
      </c>
      <c r="L6358">
        <v>400</v>
      </c>
      <c r="M6358">
        <v>55.000000000000007</v>
      </c>
      <c r="N6358">
        <v>989.45000000000016</v>
      </c>
      <c r="O6358">
        <v>809</v>
      </c>
      <c r="P6358" t="str">
        <f>IF(Table1[[#This Row],[Discount %]]&gt;50,"High Discount","Low Discount")</f>
        <v>High Discount</v>
      </c>
    </row>
    <row r="6359" spans="1:16" x14ac:dyDescent="0.3">
      <c r="A6359" t="s">
        <v>12635</v>
      </c>
      <c r="B6359">
        <v>12303722</v>
      </c>
      <c r="C6359" t="s">
        <v>13</v>
      </c>
      <c r="D6359" t="s">
        <v>14</v>
      </c>
      <c r="E6359" t="s">
        <v>15</v>
      </c>
      <c r="F6359" t="s">
        <v>16</v>
      </c>
      <c r="G6359" t="s">
        <v>2592</v>
      </c>
      <c r="H6359">
        <v>679</v>
      </c>
      <c r="I6359">
        <v>1699</v>
      </c>
      <c r="J6359" t="s">
        <v>18</v>
      </c>
      <c r="K6359">
        <v>4</v>
      </c>
      <c r="L6359">
        <v>400</v>
      </c>
      <c r="M6359">
        <v>60</v>
      </c>
      <c r="N6359">
        <v>1019.4</v>
      </c>
      <c r="O6359">
        <v>679</v>
      </c>
      <c r="P6359" t="str">
        <f>IF(Table1[[#This Row],[Discount %]]&gt;50,"High Discount","Low Discount")</f>
        <v>High Discount</v>
      </c>
    </row>
    <row r="6360" spans="1:16" x14ac:dyDescent="0.3">
      <c r="A6360" t="s">
        <v>12636</v>
      </c>
      <c r="B6360">
        <v>1507061</v>
      </c>
      <c r="C6360" t="s">
        <v>324</v>
      </c>
      <c r="D6360" t="s">
        <v>176</v>
      </c>
      <c r="E6360" t="s">
        <v>1740</v>
      </c>
      <c r="F6360" t="s">
        <v>16</v>
      </c>
      <c r="G6360" t="s">
        <v>12637</v>
      </c>
      <c r="I6360">
        <v>299</v>
      </c>
      <c r="J6360" t="s">
        <v>327</v>
      </c>
      <c r="K6360">
        <v>4.5999999999999996</v>
      </c>
      <c r="L6360">
        <v>400</v>
      </c>
      <c r="M6360">
        <v>31</v>
      </c>
      <c r="N6360">
        <v>92.69</v>
      </c>
      <c r="O6360">
        <v>206</v>
      </c>
      <c r="P6360" t="str">
        <f>IF(Table1[[#This Row],[Discount %]]&gt;50,"High Discount","Low Discount")</f>
        <v>Low Discount</v>
      </c>
    </row>
    <row r="6361" spans="1:16" x14ac:dyDescent="0.3">
      <c r="A6361" t="s">
        <v>12638</v>
      </c>
      <c r="B6361">
        <v>9262607</v>
      </c>
      <c r="C6361" t="s">
        <v>270</v>
      </c>
      <c r="D6361" t="s">
        <v>176</v>
      </c>
      <c r="E6361" t="s">
        <v>271</v>
      </c>
      <c r="F6361" t="s">
        <v>16</v>
      </c>
      <c r="G6361" t="s">
        <v>12639</v>
      </c>
      <c r="I6361">
        <v>339</v>
      </c>
      <c r="J6361" t="s">
        <v>23</v>
      </c>
      <c r="K6361">
        <v>4.3</v>
      </c>
      <c r="L6361">
        <v>400</v>
      </c>
      <c r="M6361">
        <v>31</v>
      </c>
      <c r="N6361">
        <v>105.09</v>
      </c>
      <c r="O6361">
        <v>233</v>
      </c>
      <c r="P6361" t="str">
        <f>IF(Table1[[#This Row],[Discount %]]&gt;50,"High Discount","Low Discount")</f>
        <v>Low Discount</v>
      </c>
    </row>
    <row r="6362" spans="1:16" x14ac:dyDescent="0.3">
      <c r="A6362" t="s">
        <v>12640</v>
      </c>
      <c r="B6362">
        <v>11361388</v>
      </c>
      <c r="C6362" t="s">
        <v>149</v>
      </c>
      <c r="D6362" t="s">
        <v>25</v>
      </c>
      <c r="E6362" t="s">
        <v>26</v>
      </c>
      <c r="F6362" t="s">
        <v>16</v>
      </c>
      <c r="G6362" t="s">
        <v>12641</v>
      </c>
      <c r="H6362">
        <v>1249</v>
      </c>
      <c r="I6362">
        <v>2499</v>
      </c>
      <c r="J6362" t="s">
        <v>453</v>
      </c>
      <c r="K6362">
        <v>4.0999999999999996</v>
      </c>
      <c r="L6362">
        <v>400</v>
      </c>
      <c r="M6362">
        <v>50</v>
      </c>
      <c r="N6362">
        <v>1249.5</v>
      </c>
      <c r="O6362">
        <v>1249</v>
      </c>
      <c r="P6362" t="str">
        <f>IF(Table1[[#This Row],[Discount %]]&gt;50,"High Discount","Low Discount")</f>
        <v>Low Discount</v>
      </c>
    </row>
    <row r="6363" spans="1:16" x14ac:dyDescent="0.3">
      <c r="A6363" t="s">
        <v>12642</v>
      </c>
      <c r="B6363">
        <v>13995724</v>
      </c>
      <c r="C6363" t="s">
        <v>99</v>
      </c>
      <c r="D6363" t="s">
        <v>68</v>
      </c>
      <c r="E6363" t="s">
        <v>82</v>
      </c>
      <c r="F6363" t="s">
        <v>33</v>
      </c>
      <c r="G6363" t="s">
        <v>12643</v>
      </c>
      <c r="H6363">
        <v>384</v>
      </c>
      <c r="I6363">
        <v>1099</v>
      </c>
      <c r="J6363" t="s">
        <v>101</v>
      </c>
      <c r="K6363">
        <v>4.0999999999999996</v>
      </c>
      <c r="L6363">
        <v>400</v>
      </c>
      <c r="M6363">
        <v>65</v>
      </c>
      <c r="N6363">
        <v>714.35</v>
      </c>
      <c r="O6363">
        <v>384</v>
      </c>
      <c r="P6363" t="str">
        <f>IF(Table1[[#This Row],[Discount %]]&gt;50,"High Discount","Low Discount")</f>
        <v>High Discount</v>
      </c>
    </row>
    <row r="6364" spans="1:16" x14ac:dyDescent="0.3">
      <c r="A6364" t="s">
        <v>12644</v>
      </c>
      <c r="B6364">
        <v>12844200</v>
      </c>
      <c r="C6364" t="s">
        <v>56</v>
      </c>
      <c r="D6364" t="s">
        <v>68</v>
      </c>
      <c r="E6364" t="s">
        <v>82</v>
      </c>
      <c r="F6364" t="s">
        <v>33</v>
      </c>
      <c r="G6364" t="s">
        <v>12645</v>
      </c>
      <c r="H6364">
        <v>719</v>
      </c>
      <c r="I6364">
        <v>1599</v>
      </c>
      <c r="J6364" t="s">
        <v>88</v>
      </c>
      <c r="K6364">
        <v>4</v>
      </c>
      <c r="L6364">
        <v>400</v>
      </c>
      <c r="M6364">
        <v>55.000000000000007</v>
      </c>
      <c r="N6364">
        <v>879.45000000000016</v>
      </c>
      <c r="O6364">
        <v>719</v>
      </c>
      <c r="P6364" t="str">
        <f>IF(Table1[[#This Row],[Discount %]]&gt;50,"High Discount","Low Discount")</f>
        <v>High Discount</v>
      </c>
    </row>
    <row r="6365" spans="1:16" x14ac:dyDescent="0.3">
      <c r="A6365" t="s">
        <v>12646</v>
      </c>
      <c r="B6365">
        <v>8429991</v>
      </c>
      <c r="C6365" t="s">
        <v>3808</v>
      </c>
      <c r="D6365" t="s">
        <v>68</v>
      </c>
      <c r="E6365" t="s">
        <v>82</v>
      </c>
      <c r="F6365" t="s">
        <v>33</v>
      </c>
      <c r="G6365" t="s">
        <v>12647</v>
      </c>
      <c r="H6365">
        <v>1189</v>
      </c>
      <c r="I6365">
        <v>1699</v>
      </c>
      <c r="J6365" t="s">
        <v>88</v>
      </c>
      <c r="K6365">
        <v>4.0999999999999996</v>
      </c>
      <c r="L6365">
        <v>400</v>
      </c>
      <c r="M6365">
        <v>30</v>
      </c>
      <c r="N6365">
        <v>509.7</v>
      </c>
      <c r="O6365">
        <v>1189</v>
      </c>
      <c r="P6365" t="str">
        <f>IF(Table1[[#This Row],[Discount %]]&gt;50,"High Discount","Low Discount")</f>
        <v>Low Discount</v>
      </c>
    </row>
    <row r="6366" spans="1:16" x14ac:dyDescent="0.3">
      <c r="A6366" t="s">
        <v>12648</v>
      </c>
      <c r="B6366">
        <v>11153338</v>
      </c>
      <c r="C6366" t="s">
        <v>1316</v>
      </c>
      <c r="D6366" t="s">
        <v>68</v>
      </c>
      <c r="E6366" t="s">
        <v>295</v>
      </c>
      <c r="F6366" t="s">
        <v>33</v>
      </c>
      <c r="G6366" t="s">
        <v>12649</v>
      </c>
      <c r="H6366">
        <v>1619</v>
      </c>
      <c r="I6366">
        <v>5999</v>
      </c>
      <c r="J6366" t="s">
        <v>145</v>
      </c>
      <c r="K6366">
        <v>3.5</v>
      </c>
      <c r="L6366">
        <v>400</v>
      </c>
      <c r="M6366">
        <v>73.000000000000014</v>
      </c>
      <c r="N6366">
        <v>4379.2700000000004</v>
      </c>
      <c r="O6366">
        <v>1619</v>
      </c>
      <c r="P6366" t="str">
        <f>IF(Table1[[#This Row],[Discount %]]&gt;50,"High Discount","Low Discount")</f>
        <v>High Discount</v>
      </c>
    </row>
    <row r="6367" spans="1:16" x14ac:dyDescent="0.3">
      <c r="A6367" t="s">
        <v>12650</v>
      </c>
      <c r="B6367">
        <v>14224892</v>
      </c>
      <c r="C6367" t="s">
        <v>875</v>
      </c>
      <c r="D6367" t="s">
        <v>68</v>
      </c>
      <c r="E6367" t="s">
        <v>69</v>
      </c>
      <c r="F6367" t="s">
        <v>33</v>
      </c>
      <c r="G6367" t="s">
        <v>12651</v>
      </c>
      <c r="H6367">
        <v>2969</v>
      </c>
      <c r="I6367">
        <v>6599</v>
      </c>
      <c r="J6367" t="s">
        <v>101</v>
      </c>
      <c r="K6367">
        <v>4.4000000000000004</v>
      </c>
      <c r="L6367">
        <v>400</v>
      </c>
      <c r="M6367">
        <v>54.999999999999993</v>
      </c>
      <c r="N6367">
        <v>3629.4499999999994</v>
      </c>
      <c r="O6367">
        <v>2969</v>
      </c>
      <c r="P6367" t="str">
        <f>IF(Table1[[#This Row],[Discount %]]&gt;50,"High Discount","Low Discount")</f>
        <v>High Discount</v>
      </c>
    </row>
    <row r="6368" spans="1:16" x14ac:dyDescent="0.3">
      <c r="A6368" t="s">
        <v>12652</v>
      </c>
      <c r="B6368">
        <v>15508870</v>
      </c>
      <c r="C6368" t="s">
        <v>962</v>
      </c>
      <c r="D6368" t="s">
        <v>68</v>
      </c>
      <c r="E6368" t="s">
        <v>69</v>
      </c>
      <c r="F6368" t="s">
        <v>33</v>
      </c>
      <c r="G6368" t="s">
        <v>12653</v>
      </c>
      <c r="H6368">
        <v>2111</v>
      </c>
      <c r="I6368">
        <v>6599</v>
      </c>
      <c r="J6368" t="s">
        <v>101</v>
      </c>
      <c r="K6368">
        <v>4.4000000000000004</v>
      </c>
      <c r="L6368">
        <v>400</v>
      </c>
      <c r="M6368">
        <v>68</v>
      </c>
      <c r="N6368">
        <v>4487.32</v>
      </c>
      <c r="O6368">
        <v>2111</v>
      </c>
      <c r="P6368" t="str">
        <f>IF(Table1[[#This Row],[Discount %]]&gt;50,"High Discount","Low Discount")</f>
        <v>High Discount</v>
      </c>
    </row>
    <row r="6369" spans="1:16" x14ac:dyDescent="0.3">
      <c r="A6369" t="s">
        <v>12654</v>
      </c>
      <c r="B6369">
        <v>13053912</v>
      </c>
      <c r="C6369" t="s">
        <v>4845</v>
      </c>
      <c r="D6369" t="s">
        <v>31</v>
      </c>
      <c r="E6369" t="s">
        <v>2445</v>
      </c>
      <c r="F6369" t="s">
        <v>33</v>
      </c>
      <c r="G6369" t="s">
        <v>12655</v>
      </c>
      <c r="I6369">
        <v>699</v>
      </c>
      <c r="J6369" t="s">
        <v>12656</v>
      </c>
      <c r="K6369">
        <v>4.4000000000000004</v>
      </c>
      <c r="L6369">
        <v>400</v>
      </c>
      <c r="M6369">
        <v>44</v>
      </c>
      <c r="N6369">
        <v>307.56</v>
      </c>
      <c r="O6369">
        <v>391</v>
      </c>
      <c r="P6369" t="str">
        <f>IF(Table1[[#This Row],[Discount %]]&gt;50,"High Discount","Low Discount")</f>
        <v>Low Discount</v>
      </c>
    </row>
    <row r="6370" spans="1:16" x14ac:dyDescent="0.3">
      <c r="A6370" t="s">
        <v>12657</v>
      </c>
      <c r="B6370">
        <v>13382036</v>
      </c>
      <c r="C6370" t="s">
        <v>199</v>
      </c>
      <c r="D6370" t="s">
        <v>86</v>
      </c>
      <c r="E6370" t="s">
        <v>131</v>
      </c>
      <c r="F6370" t="s">
        <v>33</v>
      </c>
      <c r="G6370" t="s">
        <v>12658</v>
      </c>
      <c r="H6370">
        <v>664</v>
      </c>
      <c r="I6370">
        <v>1899</v>
      </c>
      <c r="J6370" t="s">
        <v>201</v>
      </c>
      <c r="K6370">
        <v>4.3</v>
      </c>
      <c r="L6370">
        <v>400</v>
      </c>
      <c r="M6370">
        <v>64.999999999999986</v>
      </c>
      <c r="N6370">
        <v>1234.3499999999997</v>
      </c>
      <c r="O6370">
        <v>664</v>
      </c>
      <c r="P6370" t="str">
        <f>IF(Table1[[#This Row],[Discount %]]&gt;50,"High Discount","Low Discount")</f>
        <v>High Discount</v>
      </c>
    </row>
    <row r="6371" spans="1:16" x14ac:dyDescent="0.3">
      <c r="A6371" t="s">
        <v>12659</v>
      </c>
      <c r="B6371">
        <v>13258072</v>
      </c>
      <c r="C6371" t="s">
        <v>85</v>
      </c>
      <c r="D6371" t="s">
        <v>86</v>
      </c>
      <c r="E6371" t="s">
        <v>69</v>
      </c>
      <c r="F6371" t="s">
        <v>33</v>
      </c>
      <c r="G6371" t="s">
        <v>12660</v>
      </c>
      <c r="H6371">
        <v>1079</v>
      </c>
      <c r="I6371">
        <v>2399</v>
      </c>
      <c r="J6371" t="s">
        <v>88</v>
      </c>
      <c r="K6371">
        <v>4.0999999999999996</v>
      </c>
      <c r="L6371">
        <v>400</v>
      </c>
      <c r="M6371">
        <v>55.000000000000007</v>
      </c>
      <c r="N6371">
        <v>1319.4500000000003</v>
      </c>
      <c r="O6371">
        <v>1079</v>
      </c>
      <c r="P6371" t="str">
        <f>IF(Table1[[#This Row],[Discount %]]&gt;50,"High Discount","Low Discount")</f>
        <v>High Discount</v>
      </c>
    </row>
    <row r="6372" spans="1:16" x14ac:dyDescent="0.3">
      <c r="A6372" t="s">
        <v>12661</v>
      </c>
      <c r="B6372">
        <v>15070870</v>
      </c>
      <c r="C6372" t="s">
        <v>180</v>
      </c>
      <c r="D6372" t="s">
        <v>86</v>
      </c>
      <c r="E6372" t="s">
        <v>38</v>
      </c>
      <c r="F6372" t="s">
        <v>33</v>
      </c>
      <c r="G6372" t="s">
        <v>12662</v>
      </c>
      <c r="I6372">
        <v>799</v>
      </c>
      <c r="J6372" t="s">
        <v>88</v>
      </c>
      <c r="K6372">
        <v>4.4000000000000004</v>
      </c>
      <c r="L6372">
        <v>400</v>
      </c>
      <c r="M6372">
        <v>60</v>
      </c>
      <c r="N6372">
        <v>479.4</v>
      </c>
      <c r="O6372">
        <v>319</v>
      </c>
      <c r="P6372" t="str">
        <f>IF(Table1[[#This Row],[Discount %]]&gt;50,"High Discount","Low Discount")</f>
        <v>High Discount</v>
      </c>
    </row>
    <row r="6373" spans="1:16" x14ac:dyDescent="0.3">
      <c r="A6373" t="s">
        <v>12663</v>
      </c>
      <c r="B6373">
        <v>11489566</v>
      </c>
      <c r="C6373" t="s">
        <v>13</v>
      </c>
      <c r="D6373" t="s">
        <v>37</v>
      </c>
      <c r="E6373" t="s">
        <v>542</v>
      </c>
      <c r="F6373" t="s">
        <v>33</v>
      </c>
      <c r="G6373" t="s">
        <v>12664</v>
      </c>
      <c r="I6373">
        <v>1499</v>
      </c>
      <c r="J6373" t="s">
        <v>118</v>
      </c>
      <c r="K6373">
        <v>4.2</v>
      </c>
      <c r="L6373">
        <v>400</v>
      </c>
      <c r="M6373">
        <v>60</v>
      </c>
      <c r="N6373">
        <v>899.4</v>
      </c>
      <c r="O6373">
        <v>599</v>
      </c>
      <c r="P6373" t="str">
        <f>IF(Table1[[#This Row],[Discount %]]&gt;50,"High Discount","Low Discount")</f>
        <v>High Discount</v>
      </c>
    </row>
    <row r="6374" spans="1:16" x14ac:dyDescent="0.3">
      <c r="A6374" t="s">
        <v>12665</v>
      </c>
      <c r="B6374">
        <v>12737924</v>
      </c>
      <c r="C6374" t="s">
        <v>161</v>
      </c>
      <c r="D6374" t="s">
        <v>37</v>
      </c>
      <c r="E6374" t="s">
        <v>281</v>
      </c>
      <c r="F6374" t="s">
        <v>33</v>
      </c>
      <c r="G6374" t="s">
        <v>12666</v>
      </c>
      <c r="I6374">
        <v>1799</v>
      </c>
      <c r="J6374" t="s">
        <v>40</v>
      </c>
      <c r="K6374">
        <v>4</v>
      </c>
      <c r="L6374">
        <v>400</v>
      </c>
      <c r="M6374">
        <v>60.000000000000007</v>
      </c>
      <c r="N6374">
        <v>1079.4000000000001</v>
      </c>
      <c r="O6374">
        <v>719</v>
      </c>
      <c r="P6374" t="str">
        <f>IF(Table1[[#This Row],[Discount %]]&gt;50,"High Discount","Low Discount")</f>
        <v>High Discount</v>
      </c>
    </row>
    <row r="6375" spans="1:16" x14ac:dyDescent="0.3">
      <c r="A6375" t="s">
        <v>12667</v>
      </c>
      <c r="B6375">
        <v>12498194</v>
      </c>
      <c r="C6375" t="s">
        <v>90</v>
      </c>
      <c r="D6375" t="s">
        <v>37</v>
      </c>
      <c r="E6375" t="s">
        <v>15</v>
      </c>
      <c r="F6375" t="s">
        <v>33</v>
      </c>
      <c r="G6375" t="s">
        <v>12668</v>
      </c>
      <c r="I6375">
        <v>1899</v>
      </c>
      <c r="J6375" t="s">
        <v>92</v>
      </c>
      <c r="K6375">
        <v>3.5</v>
      </c>
      <c r="L6375">
        <v>400</v>
      </c>
      <c r="M6375">
        <v>60.000000000000007</v>
      </c>
      <c r="N6375">
        <v>1139.4000000000001</v>
      </c>
      <c r="O6375">
        <v>759</v>
      </c>
      <c r="P6375" t="str">
        <f>IF(Table1[[#This Row],[Discount %]]&gt;50,"High Discount","Low Discount")</f>
        <v>High Discount</v>
      </c>
    </row>
    <row r="6376" spans="1:16" x14ac:dyDescent="0.3">
      <c r="A6376" t="s">
        <v>12669</v>
      </c>
      <c r="B6376">
        <v>11045896</v>
      </c>
      <c r="C6376" t="s">
        <v>94</v>
      </c>
      <c r="D6376" t="s">
        <v>37</v>
      </c>
      <c r="E6376" t="s">
        <v>15</v>
      </c>
      <c r="F6376" t="s">
        <v>33</v>
      </c>
      <c r="G6376" t="s">
        <v>12670</v>
      </c>
      <c r="I6376">
        <v>1999</v>
      </c>
      <c r="J6376" t="s">
        <v>118</v>
      </c>
      <c r="K6376">
        <v>3.9</v>
      </c>
      <c r="L6376">
        <v>400</v>
      </c>
      <c r="M6376">
        <v>60.000000000000007</v>
      </c>
      <c r="N6376">
        <v>1199.4000000000001</v>
      </c>
      <c r="O6376">
        <v>799</v>
      </c>
      <c r="P6376" t="str">
        <f>IF(Table1[[#This Row],[Discount %]]&gt;50,"High Discount","Low Discount")</f>
        <v>High Discount</v>
      </c>
    </row>
    <row r="6377" spans="1:16" x14ac:dyDescent="0.3">
      <c r="A6377" t="s">
        <v>12671</v>
      </c>
      <c r="B6377">
        <v>12221998</v>
      </c>
      <c r="C6377" t="s">
        <v>161</v>
      </c>
      <c r="D6377" t="s">
        <v>37</v>
      </c>
      <c r="E6377" t="s">
        <v>15</v>
      </c>
      <c r="F6377" t="s">
        <v>33</v>
      </c>
      <c r="G6377" t="s">
        <v>12672</v>
      </c>
      <c r="I6377">
        <v>1999</v>
      </c>
      <c r="J6377" t="s">
        <v>118</v>
      </c>
      <c r="K6377">
        <v>4.2</v>
      </c>
      <c r="L6377">
        <v>400</v>
      </c>
      <c r="M6377">
        <v>50</v>
      </c>
      <c r="N6377">
        <v>999.5</v>
      </c>
      <c r="O6377">
        <v>999</v>
      </c>
      <c r="P6377" t="str">
        <f>IF(Table1[[#This Row],[Discount %]]&gt;50,"High Discount","Low Discount")</f>
        <v>Low Discount</v>
      </c>
    </row>
    <row r="6378" spans="1:16" x14ac:dyDescent="0.3">
      <c r="A6378" t="s">
        <v>12673</v>
      </c>
      <c r="B6378">
        <v>10773372</v>
      </c>
      <c r="C6378" t="s">
        <v>265</v>
      </c>
      <c r="D6378" t="s">
        <v>37</v>
      </c>
      <c r="E6378" t="s">
        <v>131</v>
      </c>
      <c r="F6378" t="s">
        <v>33</v>
      </c>
      <c r="G6378" t="s">
        <v>12674</v>
      </c>
      <c r="I6378">
        <v>2299</v>
      </c>
      <c r="J6378" t="s">
        <v>40</v>
      </c>
      <c r="K6378">
        <v>4.5</v>
      </c>
      <c r="L6378">
        <v>400</v>
      </c>
      <c r="M6378">
        <v>50</v>
      </c>
      <c r="N6378">
        <v>1149.5</v>
      </c>
      <c r="O6378">
        <v>1149</v>
      </c>
      <c r="P6378" t="str">
        <f>IF(Table1[[#This Row],[Discount %]]&gt;50,"High Discount","Low Discount")</f>
        <v>Low Discount</v>
      </c>
    </row>
    <row r="6379" spans="1:16" x14ac:dyDescent="0.3">
      <c r="A6379" t="s">
        <v>12675</v>
      </c>
      <c r="B6379">
        <v>10405919</v>
      </c>
      <c r="C6379" t="s">
        <v>391</v>
      </c>
      <c r="D6379" t="s">
        <v>37</v>
      </c>
      <c r="E6379" t="s">
        <v>168</v>
      </c>
      <c r="F6379" t="s">
        <v>33</v>
      </c>
      <c r="G6379" t="s">
        <v>12676</v>
      </c>
      <c r="I6379">
        <v>2499</v>
      </c>
      <c r="J6379" t="s">
        <v>23</v>
      </c>
      <c r="K6379">
        <v>4</v>
      </c>
      <c r="L6379">
        <v>400</v>
      </c>
      <c r="M6379">
        <v>64.999999999999986</v>
      </c>
      <c r="N6379">
        <v>1624.3499999999997</v>
      </c>
      <c r="O6379">
        <v>874</v>
      </c>
      <c r="P6379" t="str">
        <f>IF(Table1[[#This Row],[Discount %]]&gt;50,"High Discount","Low Discount")</f>
        <v>High Discount</v>
      </c>
    </row>
    <row r="6380" spans="1:16" x14ac:dyDescent="0.3">
      <c r="A6380" t="s">
        <v>12677</v>
      </c>
      <c r="B6380">
        <v>13601566</v>
      </c>
      <c r="C6380" t="s">
        <v>13</v>
      </c>
      <c r="D6380" t="s">
        <v>37</v>
      </c>
      <c r="E6380" t="s">
        <v>38</v>
      </c>
      <c r="F6380" t="s">
        <v>33</v>
      </c>
      <c r="G6380" t="s">
        <v>12678</v>
      </c>
      <c r="I6380">
        <v>599</v>
      </c>
      <c r="J6380" t="s">
        <v>40</v>
      </c>
      <c r="K6380">
        <v>4.5</v>
      </c>
      <c r="L6380">
        <v>400</v>
      </c>
      <c r="M6380">
        <v>54.999999999999993</v>
      </c>
      <c r="N6380">
        <v>329.44999999999993</v>
      </c>
      <c r="O6380">
        <v>269</v>
      </c>
      <c r="P6380" t="str">
        <f>IF(Table1[[#This Row],[Discount %]]&gt;50,"High Discount","Low Discount")</f>
        <v>High Discount</v>
      </c>
    </row>
    <row r="6381" spans="1:16" x14ac:dyDescent="0.3">
      <c r="A6381" t="s">
        <v>12679</v>
      </c>
      <c r="B6381">
        <v>11404322</v>
      </c>
      <c r="C6381" t="s">
        <v>13</v>
      </c>
      <c r="D6381" t="s">
        <v>37</v>
      </c>
      <c r="E6381" t="s">
        <v>38</v>
      </c>
      <c r="F6381" t="s">
        <v>33</v>
      </c>
      <c r="G6381" t="s">
        <v>12680</v>
      </c>
      <c r="I6381">
        <v>699</v>
      </c>
      <c r="J6381" t="s">
        <v>40</v>
      </c>
      <c r="K6381">
        <v>4.3</v>
      </c>
      <c r="L6381">
        <v>400</v>
      </c>
      <c r="M6381">
        <v>50</v>
      </c>
      <c r="N6381">
        <v>349.5</v>
      </c>
      <c r="O6381">
        <v>349</v>
      </c>
      <c r="P6381" t="str">
        <f>IF(Table1[[#This Row],[Discount %]]&gt;50,"High Discount","Low Discount")</f>
        <v>Low Discount</v>
      </c>
    </row>
    <row r="6382" spans="1:16" x14ac:dyDescent="0.3">
      <c r="A6382" t="s">
        <v>12681</v>
      </c>
      <c r="B6382">
        <v>13126894</v>
      </c>
      <c r="C6382" t="s">
        <v>13</v>
      </c>
      <c r="D6382" t="s">
        <v>37</v>
      </c>
      <c r="E6382" t="s">
        <v>38</v>
      </c>
      <c r="F6382" t="s">
        <v>33</v>
      </c>
      <c r="G6382" t="s">
        <v>12682</v>
      </c>
      <c r="I6382">
        <v>699</v>
      </c>
      <c r="J6382" t="s">
        <v>40</v>
      </c>
      <c r="K6382">
        <v>4.4000000000000004</v>
      </c>
      <c r="L6382">
        <v>400</v>
      </c>
      <c r="M6382">
        <v>60</v>
      </c>
      <c r="N6382">
        <v>419.4</v>
      </c>
      <c r="O6382">
        <v>279</v>
      </c>
      <c r="P6382" t="str">
        <f>IF(Table1[[#This Row],[Discount %]]&gt;50,"High Discount","Low Discount")</f>
        <v>High Discount</v>
      </c>
    </row>
    <row r="6383" spans="1:16" x14ac:dyDescent="0.3">
      <c r="A6383" t="s">
        <v>12683</v>
      </c>
      <c r="B6383">
        <v>15745788</v>
      </c>
      <c r="C6383" t="s">
        <v>59</v>
      </c>
      <c r="D6383" t="s">
        <v>14</v>
      </c>
      <c r="E6383" t="s">
        <v>121</v>
      </c>
      <c r="F6383" t="s">
        <v>16</v>
      </c>
      <c r="G6383" t="s">
        <v>12684</v>
      </c>
      <c r="I6383">
        <v>3198</v>
      </c>
      <c r="J6383" t="s">
        <v>12685</v>
      </c>
      <c r="K6383">
        <v>4.0999999999999996</v>
      </c>
      <c r="L6383">
        <v>399</v>
      </c>
      <c r="M6383">
        <v>52</v>
      </c>
      <c r="N6383">
        <v>1662.96</v>
      </c>
      <c r="O6383">
        <v>1535</v>
      </c>
      <c r="P6383" t="str">
        <f>IF(Table1[[#This Row],[Discount %]]&gt;50,"High Discount","Low Discount")</f>
        <v>High Discount</v>
      </c>
    </row>
    <row r="6384" spans="1:16" x14ac:dyDescent="0.3">
      <c r="A6384" t="s">
        <v>12686</v>
      </c>
      <c r="B6384">
        <v>10685220</v>
      </c>
      <c r="C6384" t="s">
        <v>149</v>
      </c>
      <c r="D6384" t="s">
        <v>14</v>
      </c>
      <c r="E6384" t="s">
        <v>15</v>
      </c>
      <c r="F6384" t="s">
        <v>16</v>
      </c>
      <c r="G6384" t="s">
        <v>3705</v>
      </c>
      <c r="H6384">
        <v>1549</v>
      </c>
      <c r="I6384">
        <v>3099</v>
      </c>
      <c r="J6384" t="s">
        <v>151</v>
      </c>
      <c r="K6384">
        <v>4.4000000000000004</v>
      </c>
      <c r="L6384">
        <v>399</v>
      </c>
      <c r="M6384">
        <v>50</v>
      </c>
      <c r="N6384">
        <v>1549.5</v>
      </c>
      <c r="O6384">
        <v>1549</v>
      </c>
      <c r="P6384" t="str">
        <f>IF(Table1[[#This Row],[Discount %]]&gt;50,"High Discount","Low Discount")</f>
        <v>Low Discount</v>
      </c>
    </row>
    <row r="6385" spans="1:16" x14ac:dyDescent="0.3">
      <c r="A6385" t="s">
        <v>12687</v>
      </c>
      <c r="B6385">
        <v>9866815</v>
      </c>
      <c r="C6385" t="s">
        <v>324</v>
      </c>
      <c r="D6385" t="s">
        <v>176</v>
      </c>
      <c r="E6385" t="s">
        <v>1740</v>
      </c>
      <c r="F6385" t="s">
        <v>16</v>
      </c>
      <c r="G6385" t="s">
        <v>12688</v>
      </c>
      <c r="I6385">
        <v>359</v>
      </c>
      <c r="J6385" t="s">
        <v>327</v>
      </c>
      <c r="K6385">
        <v>4.5</v>
      </c>
      <c r="L6385">
        <v>399</v>
      </c>
      <c r="M6385">
        <v>31</v>
      </c>
      <c r="N6385">
        <v>111.29</v>
      </c>
      <c r="O6385">
        <v>247</v>
      </c>
      <c r="P6385" t="str">
        <f>IF(Table1[[#This Row],[Discount %]]&gt;50,"High Discount","Low Discount")</f>
        <v>Low Discount</v>
      </c>
    </row>
    <row r="6386" spans="1:16" x14ac:dyDescent="0.3">
      <c r="A6386" t="s">
        <v>12689</v>
      </c>
      <c r="B6386">
        <v>18028896</v>
      </c>
      <c r="C6386" t="s">
        <v>270</v>
      </c>
      <c r="D6386" t="s">
        <v>176</v>
      </c>
      <c r="E6386" t="s">
        <v>890</v>
      </c>
      <c r="F6386" t="s">
        <v>16</v>
      </c>
      <c r="G6386" t="s">
        <v>4631</v>
      </c>
      <c r="I6386">
        <v>1198</v>
      </c>
      <c r="J6386" t="s">
        <v>23</v>
      </c>
      <c r="K6386">
        <v>4.3</v>
      </c>
      <c r="L6386">
        <v>399</v>
      </c>
      <c r="M6386">
        <v>31</v>
      </c>
      <c r="N6386">
        <v>371.38</v>
      </c>
      <c r="O6386">
        <v>826</v>
      </c>
      <c r="P6386" t="str">
        <f>IF(Table1[[#This Row],[Discount %]]&gt;50,"High Discount","Low Discount")</f>
        <v>Low Discount</v>
      </c>
    </row>
    <row r="6387" spans="1:16" x14ac:dyDescent="0.3">
      <c r="A6387" t="s">
        <v>12690</v>
      </c>
      <c r="B6387">
        <v>11444918</v>
      </c>
      <c r="C6387" t="s">
        <v>324</v>
      </c>
      <c r="D6387" t="s">
        <v>176</v>
      </c>
      <c r="E6387" t="s">
        <v>271</v>
      </c>
      <c r="F6387" t="s">
        <v>16</v>
      </c>
      <c r="G6387" t="s">
        <v>12691</v>
      </c>
      <c r="I6387">
        <v>379</v>
      </c>
      <c r="J6387" t="s">
        <v>327</v>
      </c>
      <c r="K6387">
        <v>4.5999999999999996</v>
      </c>
      <c r="L6387">
        <v>399</v>
      </c>
      <c r="M6387">
        <v>31</v>
      </c>
      <c r="N6387">
        <v>117.49</v>
      </c>
      <c r="O6387">
        <v>261</v>
      </c>
      <c r="P6387" t="str">
        <f>IF(Table1[[#This Row],[Discount %]]&gt;50,"High Discount","Low Discount")</f>
        <v>Low Discount</v>
      </c>
    </row>
    <row r="6388" spans="1:16" x14ac:dyDescent="0.3">
      <c r="A6388" t="s">
        <v>12692</v>
      </c>
      <c r="B6388">
        <v>10498726</v>
      </c>
      <c r="C6388" t="s">
        <v>59</v>
      </c>
      <c r="D6388" t="s">
        <v>60</v>
      </c>
      <c r="E6388" t="s">
        <v>3601</v>
      </c>
      <c r="F6388" t="s">
        <v>16</v>
      </c>
      <c r="G6388" t="s">
        <v>12693</v>
      </c>
      <c r="H6388">
        <v>1294</v>
      </c>
      <c r="I6388">
        <v>3699</v>
      </c>
      <c r="J6388" t="s">
        <v>35</v>
      </c>
      <c r="K6388">
        <v>3.9</v>
      </c>
      <c r="L6388">
        <v>399</v>
      </c>
      <c r="M6388">
        <v>65</v>
      </c>
      <c r="N6388">
        <v>2404.35</v>
      </c>
      <c r="O6388">
        <v>1294</v>
      </c>
      <c r="P6388" t="str">
        <f>IF(Table1[[#This Row],[Discount %]]&gt;50,"High Discount","Low Discount")</f>
        <v>High Discount</v>
      </c>
    </row>
    <row r="6389" spans="1:16" x14ac:dyDescent="0.3">
      <c r="A6389" t="s">
        <v>12694</v>
      </c>
      <c r="B6389">
        <v>10740940</v>
      </c>
      <c r="C6389" t="s">
        <v>13</v>
      </c>
      <c r="D6389" t="s">
        <v>25</v>
      </c>
      <c r="E6389" t="s">
        <v>26</v>
      </c>
      <c r="F6389" t="s">
        <v>16</v>
      </c>
      <c r="G6389" t="s">
        <v>12695</v>
      </c>
      <c r="I6389">
        <v>1019</v>
      </c>
      <c r="J6389" t="s">
        <v>231</v>
      </c>
      <c r="K6389">
        <v>4.2</v>
      </c>
      <c r="L6389">
        <v>399</v>
      </c>
      <c r="M6389">
        <v>52</v>
      </c>
      <c r="N6389">
        <v>529.88</v>
      </c>
      <c r="O6389">
        <v>489</v>
      </c>
      <c r="P6389" t="str">
        <f>IF(Table1[[#This Row],[Discount %]]&gt;50,"High Discount","Low Discount")</f>
        <v>High Discount</v>
      </c>
    </row>
    <row r="6390" spans="1:16" x14ac:dyDescent="0.3">
      <c r="A6390" t="s">
        <v>12696</v>
      </c>
      <c r="B6390">
        <v>10938046</v>
      </c>
      <c r="C6390" t="s">
        <v>46</v>
      </c>
      <c r="D6390" t="s">
        <v>25</v>
      </c>
      <c r="E6390" t="s">
        <v>26</v>
      </c>
      <c r="F6390" t="s">
        <v>16</v>
      </c>
      <c r="G6390" t="s">
        <v>4865</v>
      </c>
      <c r="H6390">
        <v>467</v>
      </c>
      <c r="I6390">
        <v>1199</v>
      </c>
      <c r="J6390" t="s">
        <v>79</v>
      </c>
      <c r="K6390">
        <v>4</v>
      </c>
      <c r="L6390">
        <v>399</v>
      </c>
      <c r="M6390">
        <v>61</v>
      </c>
      <c r="N6390">
        <v>731.39</v>
      </c>
      <c r="O6390">
        <v>467</v>
      </c>
      <c r="P6390" t="str">
        <f>IF(Table1[[#This Row],[Discount %]]&gt;50,"High Discount","Low Discount")</f>
        <v>High Discount</v>
      </c>
    </row>
    <row r="6391" spans="1:16" x14ac:dyDescent="0.3">
      <c r="A6391" t="s">
        <v>12697</v>
      </c>
      <c r="B6391">
        <v>13938088</v>
      </c>
      <c r="C6391" t="s">
        <v>46</v>
      </c>
      <c r="D6391" t="s">
        <v>25</v>
      </c>
      <c r="E6391" t="s">
        <v>26</v>
      </c>
      <c r="F6391" t="s">
        <v>16</v>
      </c>
      <c r="G6391" t="s">
        <v>12698</v>
      </c>
      <c r="H6391">
        <v>506</v>
      </c>
      <c r="I6391">
        <v>1299</v>
      </c>
      <c r="J6391" t="s">
        <v>79</v>
      </c>
      <c r="K6391">
        <v>4.0999999999999996</v>
      </c>
      <c r="L6391">
        <v>399</v>
      </c>
      <c r="M6391">
        <v>61</v>
      </c>
      <c r="N6391">
        <v>792.39</v>
      </c>
      <c r="O6391">
        <v>506</v>
      </c>
      <c r="P6391" t="str">
        <f>IF(Table1[[#This Row],[Discount %]]&gt;50,"High Discount","Low Discount")</f>
        <v>High Discount</v>
      </c>
    </row>
    <row r="6392" spans="1:16" x14ac:dyDescent="0.3">
      <c r="A6392" t="s">
        <v>12699</v>
      </c>
      <c r="B6392">
        <v>14047678</v>
      </c>
      <c r="C6392" t="s">
        <v>12700</v>
      </c>
      <c r="D6392" t="s">
        <v>25</v>
      </c>
      <c r="E6392" t="s">
        <v>38</v>
      </c>
      <c r="F6392" t="s">
        <v>16</v>
      </c>
      <c r="G6392" t="s">
        <v>12701</v>
      </c>
      <c r="H6392">
        <v>1234</v>
      </c>
      <c r="I6392">
        <v>1899</v>
      </c>
      <c r="J6392" t="s">
        <v>212</v>
      </c>
      <c r="K6392">
        <v>4.5</v>
      </c>
      <c r="L6392">
        <v>399</v>
      </c>
      <c r="M6392">
        <v>35</v>
      </c>
      <c r="N6392">
        <v>664.65</v>
      </c>
      <c r="O6392">
        <v>1234</v>
      </c>
      <c r="P6392" t="str">
        <f>IF(Table1[[#This Row],[Discount %]]&gt;50,"High Discount","Low Discount")</f>
        <v>Low Discount</v>
      </c>
    </row>
    <row r="6393" spans="1:16" x14ac:dyDescent="0.3">
      <c r="A6393" t="s">
        <v>12702</v>
      </c>
      <c r="B6393">
        <v>11900352</v>
      </c>
      <c r="C6393" t="s">
        <v>321</v>
      </c>
      <c r="D6393" t="s">
        <v>25</v>
      </c>
      <c r="E6393" t="s">
        <v>38</v>
      </c>
      <c r="F6393" t="s">
        <v>16</v>
      </c>
      <c r="G6393" t="s">
        <v>12703</v>
      </c>
      <c r="H6393">
        <v>279</v>
      </c>
      <c r="I6393">
        <v>699</v>
      </c>
      <c r="J6393" t="s">
        <v>35</v>
      </c>
      <c r="K6393">
        <v>4.3</v>
      </c>
      <c r="L6393">
        <v>399</v>
      </c>
      <c r="M6393">
        <v>60</v>
      </c>
      <c r="N6393">
        <v>419.4</v>
      </c>
      <c r="O6393">
        <v>279</v>
      </c>
      <c r="P6393" t="str">
        <f>IF(Table1[[#This Row],[Discount %]]&gt;50,"High Discount","Low Discount")</f>
        <v>High Discount</v>
      </c>
    </row>
    <row r="6394" spans="1:16" x14ac:dyDescent="0.3">
      <c r="A6394" t="s">
        <v>12704</v>
      </c>
      <c r="B6394">
        <v>12831160</v>
      </c>
      <c r="C6394" t="s">
        <v>81</v>
      </c>
      <c r="D6394" t="s">
        <v>68</v>
      </c>
      <c r="E6394" t="s">
        <v>82</v>
      </c>
      <c r="F6394" t="s">
        <v>33</v>
      </c>
      <c r="G6394" t="s">
        <v>12705</v>
      </c>
      <c r="H6394">
        <v>482</v>
      </c>
      <c r="I6394">
        <v>1149</v>
      </c>
      <c r="J6394" t="s">
        <v>35</v>
      </c>
      <c r="K6394">
        <v>3.8</v>
      </c>
      <c r="L6394">
        <v>399</v>
      </c>
      <c r="M6394">
        <v>57.999999999999993</v>
      </c>
      <c r="N6394">
        <v>666.41999999999985</v>
      </c>
      <c r="O6394">
        <v>482</v>
      </c>
      <c r="P6394" t="str">
        <f>IF(Table1[[#This Row],[Discount %]]&gt;50,"High Discount","Low Discount")</f>
        <v>High Discount</v>
      </c>
    </row>
    <row r="6395" spans="1:16" x14ac:dyDescent="0.3">
      <c r="A6395" t="s">
        <v>12706</v>
      </c>
      <c r="B6395">
        <v>10894852</v>
      </c>
      <c r="C6395" t="s">
        <v>81</v>
      </c>
      <c r="D6395" t="s">
        <v>68</v>
      </c>
      <c r="E6395" t="s">
        <v>500</v>
      </c>
      <c r="F6395" t="s">
        <v>33</v>
      </c>
      <c r="G6395" t="s">
        <v>12707</v>
      </c>
      <c r="H6395">
        <v>462</v>
      </c>
      <c r="I6395">
        <v>1249</v>
      </c>
      <c r="J6395" t="s">
        <v>18</v>
      </c>
      <c r="K6395">
        <v>4</v>
      </c>
      <c r="L6395">
        <v>399</v>
      </c>
      <c r="M6395">
        <v>63</v>
      </c>
      <c r="N6395">
        <v>786.87</v>
      </c>
      <c r="O6395">
        <v>462</v>
      </c>
      <c r="P6395" t="str">
        <f>IF(Table1[[#This Row],[Discount %]]&gt;50,"High Discount","Low Discount")</f>
        <v>High Discount</v>
      </c>
    </row>
    <row r="6396" spans="1:16" x14ac:dyDescent="0.3">
      <c r="A6396" t="s">
        <v>12708</v>
      </c>
      <c r="B6396">
        <v>13415548</v>
      </c>
      <c r="C6396" t="s">
        <v>973</v>
      </c>
      <c r="D6396" t="s">
        <v>68</v>
      </c>
      <c r="E6396" t="s">
        <v>69</v>
      </c>
      <c r="F6396" t="s">
        <v>33</v>
      </c>
      <c r="G6396" t="s">
        <v>12709</v>
      </c>
      <c r="H6396">
        <v>1678</v>
      </c>
      <c r="I6396">
        <v>3997</v>
      </c>
      <c r="J6396" t="s">
        <v>35</v>
      </c>
      <c r="K6396">
        <v>4.3</v>
      </c>
      <c r="L6396">
        <v>399</v>
      </c>
      <c r="M6396">
        <v>58.000000000000007</v>
      </c>
      <c r="N6396">
        <v>2318.2600000000002</v>
      </c>
      <c r="O6396">
        <v>1678</v>
      </c>
      <c r="P6396" t="str">
        <f>IF(Table1[[#This Row],[Discount %]]&gt;50,"High Discount","Low Discount")</f>
        <v>High Discount</v>
      </c>
    </row>
    <row r="6397" spans="1:16" x14ac:dyDescent="0.3">
      <c r="A6397" t="s">
        <v>12710</v>
      </c>
      <c r="B6397">
        <v>8651391</v>
      </c>
      <c r="C6397" t="s">
        <v>1125</v>
      </c>
      <c r="D6397" t="s">
        <v>68</v>
      </c>
      <c r="E6397" t="s">
        <v>69</v>
      </c>
      <c r="F6397" t="s">
        <v>33</v>
      </c>
      <c r="G6397" t="s">
        <v>12711</v>
      </c>
      <c r="H6397">
        <v>1721</v>
      </c>
      <c r="I6397">
        <v>4199</v>
      </c>
      <c r="J6397" t="s">
        <v>35</v>
      </c>
      <c r="K6397">
        <v>4.0999999999999996</v>
      </c>
      <c r="L6397">
        <v>399</v>
      </c>
      <c r="M6397">
        <v>59</v>
      </c>
      <c r="N6397">
        <v>2477.41</v>
      </c>
      <c r="O6397">
        <v>1721</v>
      </c>
      <c r="P6397" t="str">
        <f>IF(Table1[[#This Row],[Discount %]]&gt;50,"High Discount","Low Discount")</f>
        <v>High Discount</v>
      </c>
    </row>
    <row r="6398" spans="1:16" x14ac:dyDescent="0.3">
      <c r="A6398" t="s">
        <v>12712</v>
      </c>
      <c r="B6398">
        <v>14651000</v>
      </c>
      <c r="C6398" t="s">
        <v>94</v>
      </c>
      <c r="D6398" t="s">
        <v>31</v>
      </c>
      <c r="E6398" t="s">
        <v>104</v>
      </c>
      <c r="F6398" t="s">
        <v>33</v>
      </c>
      <c r="G6398" t="s">
        <v>12713</v>
      </c>
      <c r="H6398">
        <v>299</v>
      </c>
      <c r="I6398">
        <v>1199</v>
      </c>
      <c r="J6398" t="s">
        <v>1060</v>
      </c>
      <c r="K6398">
        <v>4.2</v>
      </c>
      <c r="L6398">
        <v>399</v>
      </c>
      <c r="M6398">
        <v>75</v>
      </c>
      <c r="N6398">
        <v>899.25</v>
      </c>
      <c r="O6398">
        <v>299</v>
      </c>
      <c r="P6398" t="str">
        <f>IF(Table1[[#This Row],[Discount %]]&gt;50,"High Discount","Low Discount")</f>
        <v>High Discount</v>
      </c>
    </row>
    <row r="6399" spans="1:16" x14ac:dyDescent="0.3">
      <c r="A6399" t="s">
        <v>12714</v>
      </c>
      <c r="B6399">
        <v>8379625</v>
      </c>
      <c r="C6399" t="s">
        <v>12715</v>
      </c>
      <c r="D6399" t="s">
        <v>86</v>
      </c>
      <c r="E6399" t="s">
        <v>43</v>
      </c>
      <c r="F6399" t="s">
        <v>33</v>
      </c>
      <c r="G6399" t="s">
        <v>12716</v>
      </c>
      <c r="H6399">
        <v>999</v>
      </c>
      <c r="I6399">
        <v>2199</v>
      </c>
      <c r="J6399" t="s">
        <v>201</v>
      </c>
      <c r="K6399">
        <v>3.9</v>
      </c>
      <c r="L6399">
        <v>399</v>
      </c>
      <c r="M6399">
        <v>54.570259208731244</v>
      </c>
      <c r="N6399">
        <v>1200</v>
      </c>
      <c r="O6399">
        <v>999</v>
      </c>
      <c r="P6399" t="str">
        <f>IF(Table1[[#This Row],[Discount %]]&gt;50,"High Discount","Low Discount")</f>
        <v>High Discount</v>
      </c>
    </row>
    <row r="6400" spans="1:16" x14ac:dyDescent="0.3">
      <c r="A6400" t="s">
        <v>12717</v>
      </c>
      <c r="B6400">
        <v>12194036</v>
      </c>
      <c r="C6400" t="s">
        <v>13</v>
      </c>
      <c r="D6400" t="s">
        <v>37</v>
      </c>
      <c r="E6400" t="s">
        <v>43</v>
      </c>
      <c r="F6400" t="s">
        <v>33</v>
      </c>
      <c r="G6400" t="s">
        <v>12718</v>
      </c>
      <c r="I6400">
        <v>1099</v>
      </c>
      <c r="J6400" t="s">
        <v>40</v>
      </c>
      <c r="K6400">
        <v>4.3</v>
      </c>
      <c r="L6400">
        <v>399</v>
      </c>
      <c r="M6400">
        <v>55.000000000000007</v>
      </c>
      <c r="N6400">
        <v>604.45000000000005</v>
      </c>
      <c r="O6400">
        <v>494</v>
      </c>
      <c r="P6400" t="str">
        <f>IF(Table1[[#This Row],[Discount %]]&gt;50,"High Discount","Low Discount")</f>
        <v>High Discount</v>
      </c>
    </row>
    <row r="6401" spans="1:16" x14ac:dyDescent="0.3">
      <c r="A6401" t="s">
        <v>12719</v>
      </c>
      <c r="B6401">
        <v>11991556</v>
      </c>
      <c r="C6401" t="s">
        <v>13</v>
      </c>
      <c r="D6401" t="s">
        <v>37</v>
      </c>
      <c r="E6401" t="s">
        <v>281</v>
      </c>
      <c r="F6401" t="s">
        <v>33</v>
      </c>
      <c r="G6401" t="s">
        <v>12720</v>
      </c>
      <c r="I6401">
        <v>1199</v>
      </c>
      <c r="J6401" t="s">
        <v>101</v>
      </c>
      <c r="K6401">
        <v>4.2</v>
      </c>
      <c r="L6401">
        <v>399</v>
      </c>
      <c r="M6401">
        <v>60</v>
      </c>
      <c r="N6401">
        <v>719.4</v>
      </c>
      <c r="O6401">
        <v>479</v>
      </c>
      <c r="P6401" t="str">
        <f>IF(Table1[[#This Row],[Discount %]]&gt;50,"High Discount","Low Discount")</f>
        <v>High Discount</v>
      </c>
    </row>
    <row r="6402" spans="1:16" x14ac:dyDescent="0.3">
      <c r="A6402" t="s">
        <v>12721</v>
      </c>
      <c r="B6402">
        <v>13757354</v>
      </c>
      <c r="C6402" t="s">
        <v>13</v>
      </c>
      <c r="D6402" t="s">
        <v>37</v>
      </c>
      <c r="E6402" t="s">
        <v>121</v>
      </c>
      <c r="F6402" t="s">
        <v>33</v>
      </c>
      <c r="G6402" t="s">
        <v>12722</v>
      </c>
      <c r="I6402">
        <v>1299</v>
      </c>
      <c r="J6402" t="s">
        <v>118</v>
      </c>
      <c r="K6402">
        <v>3.9</v>
      </c>
      <c r="L6402">
        <v>399</v>
      </c>
      <c r="M6402">
        <v>50</v>
      </c>
      <c r="N6402">
        <v>649.5</v>
      </c>
      <c r="O6402">
        <v>649</v>
      </c>
      <c r="P6402" t="str">
        <f>IF(Table1[[#This Row],[Discount %]]&gt;50,"High Discount","Low Discount")</f>
        <v>Low Discount</v>
      </c>
    </row>
    <row r="6403" spans="1:16" x14ac:dyDescent="0.3">
      <c r="A6403" t="s">
        <v>12723</v>
      </c>
      <c r="B6403">
        <v>11942258</v>
      </c>
      <c r="C6403" t="s">
        <v>110</v>
      </c>
      <c r="D6403" t="s">
        <v>37</v>
      </c>
      <c r="E6403" t="s">
        <v>43</v>
      </c>
      <c r="F6403" t="s">
        <v>33</v>
      </c>
      <c r="G6403" t="s">
        <v>12724</v>
      </c>
      <c r="I6403">
        <v>1599</v>
      </c>
      <c r="J6403" t="s">
        <v>101</v>
      </c>
      <c r="K6403">
        <v>4.0999999999999996</v>
      </c>
      <c r="L6403">
        <v>399</v>
      </c>
      <c r="M6403">
        <v>62</v>
      </c>
      <c r="N6403">
        <v>991.38</v>
      </c>
      <c r="O6403">
        <v>607</v>
      </c>
      <c r="P6403" t="str">
        <f>IF(Table1[[#This Row],[Discount %]]&gt;50,"High Discount","Low Discount")</f>
        <v>High Discount</v>
      </c>
    </row>
    <row r="6404" spans="1:16" x14ac:dyDescent="0.3">
      <c r="A6404" t="s">
        <v>12725</v>
      </c>
      <c r="B6404">
        <v>11005704</v>
      </c>
      <c r="C6404" t="s">
        <v>94</v>
      </c>
      <c r="D6404" t="s">
        <v>37</v>
      </c>
      <c r="E6404" t="s">
        <v>131</v>
      </c>
      <c r="F6404" t="s">
        <v>33</v>
      </c>
      <c r="G6404" t="s">
        <v>12726</v>
      </c>
      <c r="I6404">
        <v>1999</v>
      </c>
      <c r="J6404" t="s">
        <v>40</v>
      </c>
      <c r="K6404">
        <v>4.2</v>
      </c>
      <c r="L6404">
        <v>399</v>
      </c>
      <c r="M6404">
        <v>44.999999999999993</v>
      </c>
      <c r="N6404">
        <v>899.54999999999984</v>
      </c>
      <c r="O6404">
        <v>1099</v>
      </c>
      <c r="P6404" t="str">
        <f>IF(Table1[[#This Row],[Discount %]]&gt;50,"High Discount","Low Discount")</f>
        <v>Low Discount</v>
      </c>
    </row>
    <row r="6405" spans="1:16" x14ac:dyDescent="0.3">
      <c r="A6405" t="s">
        <v>12727</v>
      </c>
      <c r="B6405">
        <v>7572966</v>
      </c>
      <c r="C6405" t="s">
        <v>81</v>
      </c>
      <c r="D6405" t="s">
        <v>37</v>
      </c>
      <c r="E6405" t="s">
        <v>47</v>
      </c>
      <c r="F6405" t="s">
        <v>33</v>
      </c>
      <c r="G6405" t="s">
        <v>12728</v>
      </c>
      <c r="I6405">
        <v>999</v>
      </c>
      <c r="J6405" t="s">
        <v>18</v>
      </c>
      <c r="K6405">
        <v>3.9</v>
      </c>
      <c r="L6405">
        <v>399</v>
      </c>
      <c r="M6405">
        <v>57.999999999999993</v>
      </c>
      <c r="N6405">
        <v>579.41999999999996</v>
      </c>
      <c r="O6405">
        <v>419</v>
      </c>
      <c r="P6405" t="str">
        <f>IF(Table1[[#This Row],[Discount %]]&gt;50,"High Discount","Low Discount")</f>
        <v>High Discount</v>
      </c>
    </row>
    <row r="6406" spans="1:16" x14ac:dyDescent="0.3">
      <c r="A6406" t="s">
        <v>12729</v>
      </c>
      <c r="B6406">
        <v>2373377</v>
      </c>
      <c r="C6406" t="s">
        <v>886</v>
      </c>
      <c r="D6406" t="s">
        <v>14</v>
      </c>
      <c r="E6406" t="s">
        <v>47</v>
      </c>
      <c r="F6406" t="s">
        <v>16</v>
      </c>
      <c r="G6406" t="s">
        <v>12730</v>
      </c>
      <c r="H6406">
        <v>774</v>
      </c>
      <c r="I6406">
        <v>2499</v>
      </c>
      <c r="J6406" t="s">
        <v>10796</v>
      </c>
      <c r="K6406">
        <v>3.9</v>
      </c>
      <c r="L6406">
        <v>398</v>
      </c>
      <c r="M6406">
        <v>69</v>
      </c>
      <c r="N6406">
        <v>1724.31</v>
      </c>
      <c r="O6406">
        <v>774</v>
      </c>
      <c r="P6406" t="str">
        <f>IF(Table1[[#This Row],[Discount %]]&gt;50,"High Discount","Low Discount")</f>
        <v>High Discount</v>
      </c>
    </row>
    <row r="6407" spans="1:16" x14ac:dyDescent="0.3">
      <c r="A6407" t="s">
        <v>12731</v>
      </c>
      <c r="B6407">
        <v>2002141</v>
      </c>
      <c r="C6407" t="s">
        <v>401</v>
      </c>
      <c r="D6407" t="s">
        <v>14</v>
      </c>
      <c r="E6407" t="s">
        <v>21</v>
      </c>
      <c r="F6407" t="s">
        <v>16</v>
      </c>
      <c r="G6407" t="s">
        <v>12732</v>
      </c>
      <c r="H6407">
        <v>854</v>
      </c>
      <c r="I6407">
        <v>1899</v>
      </c>
      <c r="J6407" t="s">
        <v>35</v>
      </c>
      <c r="K6407">
        <v>4</v>
      </c>
      <c r="L6407">
        <v>398</v>
      </c>
      <c r="M6407">
        <v>55.000000000000007</v>
      </c>
      <c r="N6407">
        <v>1044.45</v>
      </c>
      <c r="O6407">
        <v>854</v>
      </c>
      <c r="P6407" t="str">
        <f>IF(Table1[[#This Row],[Discount %]]&gt;50,"High Discount","Low Discount")</f>
        <v>High Discount</v>
      </c>
    </row>
    <row r="6408" spans="1:16" x14ac:dyDescent="0.3">
      <c r="A6408" t="s">
        <v>12733</v>
      </c>
      <c r="B6408">
        <v>17801324</v>
      </c>
      <c r="C6408" t="s">
        <v>3709</v>
      </c>
      <c r="D6408" t="s">
        <v>176</v>
      </c>
      <c r="E6408" t="s">
        <v>1740</v>
      </c>
      <c r="F6408" t="s">
        <v>16</v>
      </c>
      <c r="G6408" t="s">
        <v>12734</v>
      </c>
      <c r="I6408">
        <v>1148</v>
      </c>
      <c r="J6408" t="s">
        <v>327</v>
      </c>
      <c r="K6408">
        <v>4.3</v>
      </c>
      <c r="L6408">
        <v>398</v>
      </c>
      <c r="M6408">
        <v>31</v>
      </c>
      <c r="N6408">
        <v>355.88</v>
      </c>
      <c r="O6408">
        <v>792</v>
      </c>
      <c r="P6408" t="str">
        <f>IF(Table1[[#This Row],[Discount %]]&gt;50,"High Discount","Low Discount")</f>
        <v>Low Discount</v>
      </c>
    </row>
    <row r="6409" spans="1:16" x14ac:dyDescent="0.3">
      <c r="A6409" t="s">
        <v>12735</v>
      </c>
      <c r="B6409">
        <v>9404589</v>
      </c>
      <c r="C6409" t="s">
        <v>794</v>
      </c>
      <c r="D6409" t="s">
        <v>25</v>
      </c>
      <c r="E6409" t="s">
        <v>26</v>
      </c>
      <c r="F6409" t="s">
        <v>16</v>
      </c>
      <c r="G6409" t="s">
        <v>12736</v>
      </c>
      <c r="H6409">
        <v>629</v>
      </c>
      <c r="I6409">
        <v>1399</v>
      </c>
      <c r="J6409" t="s">
        <v>231</v>
      </c>
      <c r="K6409">
        <v>4.2</v>
      </c>
      <c r="L6409">
        <v>398</v>
      </c>
      <c r="M6409">
        <v>55.000000000000007</v>
      </c>
      <c r="N6409">
        <v>769.45000000000016</v>
      </c>
      <c r="O6409">
        <v>629</v>
      </c>
      <c r="P6409" t="str">
        <f>IF(Table1[[#This Row],[Discount %]]&gt;50,"High Discount","Low Discount")</f>
        <v>High Discount</v>
      </c>
    </row>
    <row r="6410" spans="1:16" x14ac:dyDescent="0.3">
      <c r="A6410" t="s">
        <v>12737</v>
      </c>
      <c r="B6410">
        <v>12696160</v>
      </c>
      <c r="C6410" t="s">
        <v>459</v>
      </c>
      <c r="D6410" t="s">
        <v>25</v>
      </c>
      <c r="E6410" t="s">
        <v>38</v>
      </c>
      <c r="F6410" t="s">
        <v>16</v>
      </c>
      <c r="G6410" t="s">
        <v>12738</v>
      </c>
      <c r="I6410">
        <v>1499</v>
      </c>
      <c r="J6410" t="s">
        <v>40</v>
      </c>
      <c r="K6410">
        <v>4.2</v>
      </c>
      <c r="L6410">
        <v>398</v>
      </c>
      <c r="M6410">
        <v>52</v>
      </c>
      <c r="N6410">
        <v>779.48</v>
      </c>
      <c r="O6410">
        <v>719</v>
      </c>
      <c r="P6410" t="str">
        <f>IF(Table1[[#This Row],[Discount %]]&gt;50,"High Discount","Low Discount")</f>
        <v>High Discount</v>
      </c>
    </row>
    <row r="6411" spans="1:16" x14ac:dyDescent="0.3">
      <c r="A6411" t="s">
        <v>12739</v>
      </c>
      <c r="B6411">
        <v>8349079</v>
      </c>
      <c r="C6411" t="s">
        <v>85</v>
      </c>
      <c r="D6411" t="s">
        <v>68</v>
      </c>
      <c r="E6411" t="s">
        <v>69</v>
      </c>
      <c r="F6411" t="s">
        <v>33</v>
      </c>
      <c r="G6411" t="s">
        <v>12740</v>
      </c>
      <c r="H6411">
        <v>979</v>
      </c>
      <c r="I6411">
        <v>2799</v>
      </c>
      <c r="J6411" t="s">
        <v>88</v>
      </c>
      <c r="K6411">
        <v>4.0999999999999996</v>
      </c>
      <c r="L6411">
        <v>398</v>
      </c>
      <c r="M6411">
        <v>65</v>
      </c>
      <c r="N6411">
        <v>1819.35</v>
      </c>
      <c r="O6411">
        <v>979</v>
      </c>
      <c r="P6411" t="str">
        <f>IF(Table1[[#This Row],[Discount %]]&gt;50,"High Discount","Low Discount")</f>
        <v>High Discount</v>
      </c>
    </row>
    <row r="6412" spans="1:16" x14ac:dyDescent="0.3">
      <c r="A6412" t="s">
        <v>12741</v>
      </c>
      <c r="B6412">
        <v>1865941</v>
      </c>
      <c r="C6412" t="s">
        <v>324</v>
      </c>
      <c r="D6412" t="s">
        <v>31</v>
      </c>
      <c r="E6412" t="s">
        <v>104</v>
      </c>
      <c r="F6412" t="s">
        <v>33</v>
      </c>
      <c r="G6412" t="s">
        <v>12742</v>
      </c>
      <c r="I6412">
        <v>479</v>
      </c>
      <c r="J6412" t="s">
        <v>2644</v>
      </c>
      <c r="K6412">
        <v>3.8</v>
      </c>
      <c r="L6412">
        <v>398</v>
      </c>
      <c r="M6412">
        <v>44</v>
      </c>
      <c r="N6412">
        <v>210.76</v>
      </c>
      <c r="O6412">
        <v>268</v>
      </c>
      <c r="P6412" t="str">
        <f>IF(Table1[[#This Row],[Discount %]]&gt;50,"High Discount","Low Discount")</f>
        <v>Low Discount</v>
      </c>
    </row>
    <row r="6413" spans="1:16" x14ac:dyDescent="0.3">
      <c r="A6413" t="s">
        <v>12743</v>
      </c>
      <c r="B6413">
        <v>13038026</v>
      </c>
      <c r="C6413" t="s">
        <v>734</v>
      </c>
      <c r="D6413" t="s">
        <v>31</v>
      </c>
      <c r="E6413" t="s">
        <v>271</v>
      </c>
      <c r="F6413" t="s">
        <v>33</v>
      </c>
      <c r="G6413" t="s">
        <v>12744</v>
      </c>
      <c r="I6413">
        <v>729</v>
      </c>
      <c r="J6413" t="s">
        <v>35</v>
      </c>
      <c r="K6413">
        <v>4.3</v>
      </c>
      <c r="L6413">
        <v>398</v>
      </c>
      <c r="M6413">
        <v>44</v>
      </c>
      <c r="N6413">
        <v>320.76</v>
      </c>
      <c r="O6413">
        <v>408</v>
      </c>
      <c r="P6413" t="str">
        <f>IF(Table1[[#This Row],[Discount %]]&gt;50,"High Discount","Low Discount")</f>
        <v>Low Discount</v>
      </c>
    </row>
    <row r="6414" spans="1:16" x14ac:dyDescent="0.3">
      <c r="A6414" t="s">
        <v>12745</v>
      </c>
      <c r="B6414">
        <v>5560782</v>
      </c>
      <c r="C6414" t="s">
        <v>30</v>
      </c>
      <c r="D6414" t="s">
        <v>31</v>
      </c>
      <c r="E6414" t="s">
        <v>104</v>
      </c>
      <c r="F6414" t="s">
        <v>33</v>
      </c>
      <c r="G6414" t="s">
        <v>12746</v>
      </c>
      <c r="H6414">
        <v>537</v>
      </c>
      <c r="I6414">
        <v>895</v>
      </c>
      <c r="J6414" t="s">
        <v>1060</v>
      </c>
      <c r="K6414">
        <v>4.3</v>
      </c>
      <c r="L6414">
        <v>398</v>
      </c>
      <c r="M6414">
        <v>40</v>
      </c>
      <c r="N6414">
        <v>358</v>
      </c>
      <c r="O6414">
        <v>537</v>
      </c>
      <c r="P6414" t="str">
        <f>IF(Table1[[#This Row],[Discount %]]&gt;50,"High Discount","Low Discount")</f>
        <v>Low Discount</v>
      </c>
    </row>
    <row r="6415" spans="1:16" x14ac:dyDescent="0.3">
      <c r="A6415" t="s">
        <v>12747</v>
      </c>
      <c r="B6415">
        <v>14891076</v>
      </c>
      <c r="C6415" t="s">
        <v>7659</v>
      </c>
      <c r="D6415" t="s">
        <v>60</v>
      </c>
      <c r="E6415" t="s">
        <v>38</v>
      </c>
      <c r="F6415" t="s">
        <v>33</v>
      </c>
      <c r="G6415" t="s">
        <v>12748</v>
      </c>
      <c r="H6415">
        <v>405</v>
      </c>
      <c r="I6415">
        <v>699</v>
      </c>
      <c r="J6415" t="s">
        <v>101</v>
      </c>
      <c r="K6415">
        <v>4.0999999999999996</v>
      </c>
      <c r="L6415">
        <v>398</v>
      </c>
      <c r="M6415">
        <v>42</v>
      </c>
      <c r="N6415">
        <v>293.58</v>
      </c>
      <c r="O6415">
        <v>405</v>
      </c>
      <c r="P6415" t="str">
        <f>IF(Table1[[#This Row],[Discount %]]&gt;50,"High Discount","Low Discount")</f>
        <v>Low Discount</v>
      </c>
    </row>
    <row r="6416" spans="1:16" x14ac:dyDescent="0.3">
      <c r="A6416" t="s">
        <v>12749</v>
      </c>
      <c r="B6416">
        <v>10054489</v>
      </c>
      <c r="C6416" t="s">
        <v>1104</v>
      </c>
      <c r="D6416" t="s">
        <v>37</v>
      </c>
      <c r="E6416" t="s">
        <v>43</v>
      </c>
      <c r="F6416" t="s">
        <v>33</v>
      </c>
      <c r="G6416" t="s">
        <v>12750</v>
      </c>
      <c r="I6416">
        <v>1170</v>
      </c>
      <c r="J6416" t="s">
        <v>286</v>
      </c>
      <c r="K6416">
        <v>4</v>
      </c>
      <c r="L6416">
        <v>398</v>
      </c>
      <c r="M6416">
        <v>60</v>
      </c>
      <c r="N6416">
        <v>702</v>
      </c>
      <c r="O6416">
        <v>468</v>
      </c>
      <c r="P6416" t="str">
        <f>IF(Table1[[#This Row],[Discount %]]&gt;50,"High Discount","Low Discount")</f>
        <v>High Discount</v>
      </c>
    </row>
    <row r="6417" spans="1:16" x14ac:dyDescent="0.3">
      <c r="A6417" t="s">
        <v>12751</v>
      </c>
      <c r="B6417">
        <v>11401764</v>
      </c>
      <c r="C6417" t="s">
        <v>13</v>
      </c>
      <c r="D6417" t="s">
        <v>37</v>
      </c>
      <c r="E6417" t="s">
        <v>43</v>
      </c>
      <c r="F6417" t="s">
        <v>33</v>
      </c>
      <c r="G6417" t="s">
        <v>9764</v>
      </c>
      <c r="I6417">
        <v>1299</v>
      </c>
      <c r="J6417" t="s">
        <v>40</v>
      </c>
      <c r="K6417">
        <v>4.2</v>
      </c>
      <c r="L6417">
        <v>398</v>
      </c>
      <c r="M6417">
        <v>61.585835257890686</v>
      </c>
      <c r="N6417">
        <v>800</v>
      </c>
      <c r="O6417">
        <v>499</v>
      </c>
      <c r="P6417" t="str">
        <f>IF(Table1[[#This Row],[Discount %]]&gt;50,"High Discount","Low Discount")</f>
        <v>High Discount</v>
      </c>
    </row>
    <row r="6418" spans="1:16" x14ac:dyDescent="0.3">
      <c r="A6418" t="s">
        <v>12752</v>
      </c>
      <c r="B6418">
        <v>12072476</v>
      </c>
      <c r="C6418" t="s">
        <v>90</v>
      </c>
      <c r="D6418" t="s">
        <v>37</v>
      </c>
      <c r="E6418" t="s">
        <v>47</v>
      </c>
      <c r="F6418" t="s">
        <v>33</v>
      </c>
      <c r="G6418" t="s">
        <v>12753</v>
      </c>
      <c r="I6418">
        <v>1399</v>
      </c>
      <c r="J6418" t="s">
        <v>92</v>
      </c>
      <c r="K6418">
        <v>4</v>
      </c>
      <c r="L6418">
        <v>398</v>
      </c>
      <c r="M6418">
        <v>52</v>
      </c>
      <c r="N6418">
        <v>727.48</v>
      </c>
      <c r="O6418">
        <v>671</v>
      </c>
      <c r="P6418" t="str">
        <f>IF(Table1[[#This Row],[Discount %]]&gt;50,"High Discount","Low Discount")</f>
        <v>High Discount</v>
      </c>
    </row>
    <row r="6419" spans="1:16" x14ac:dyDescent="0.3">
      <c r="A6419" t="s">
        <v>12754</v>
      </c>
      <c r="B6419">
        <v>2521280</v>
      </c>
      <c r="C6419" t="s">
        <v>94</v>
      </c>
      <c r="D6419" t="s">
        <v>37</v>
      </c>
      <c r="E6419" t="s">
        <v>73</v>
      </c>
      <c r="F6419" t="s">
        <v>33</v>
      </c>
      <c r="G6419" t="s">
        <v>12755</v>
      </c>
      <c r="I6419">
        <v>1999</v>
      </c>
      <c r="J6419" t="s">
        <v>40</v>
      </c>
      <c r="K6419">
        <v>4.2</v>
      </c>
      <c r="L6419">
        <v>398</v>
      </c>
      <c r="M6419">
        <v>60.000000000000007</v>
      </c>
      <c r="N6419">
        <v>1199.4000000000001</v>
      </c>
      <c r="O6419">
        <v>799</v>
      </c>
      <c r="P6419" t="str">
        <f>IF(Table1[[#This Row],[Discount %]]&gt;50,"High Discount","Low Discount")</f>
        <v>High Discount</v>
      </c>
    </row>
    <row r="6420" spans="1:16" x14ac:dyDescent="0.3">
      <c r="A6420" t="s">
        <v>12756</v>
      </c>
      <c r="B6420">
        <v>9018025</v>
      </c>
      <c r="C6420" t="s">
        <v>13</v>
      </c>
      <c r="D6420" t="s">
        <v>37</v>
      </c>
      <c r="E6420" t="s">
        <v>15</v>
      </c>
      <c r="F6420" t="s">
        <v>33</v>
      </c>
      <c r="G6420" t="s">
        <v>4644</v>
      </c>
      <c r="I6420">
        <v>2199</v>
      </c>
      <c r="J6420" t="s">
        <v>118</v>
      </c>
      <c r="K6420">
        <v>4</v>
      </c>
      <c r="L6420">
        <v>398</v>
      </c>
      <c r="M6420">
        <v>50</v>
      </c>
      <c r="N6420">
        <v>1099.5</v>
      </c>
      <c r="O6420">
        <v>1099</v>
      </c>
      <c r="P6420" t="str">
        <f>IF(Table1[[#This Row],[Discount %]]&gt;50,"High Discount","Low Discount")</f>
        <v>Low Discount</v>
      </c>
    </row>
    <row r="6421" spans="1:16" x14ac:dyDescent="0.3">
      <c r="A6421" t="s">
        <v>12757</v>
      </c>
      <c r="B6421">
        <v>9690905</v>
      </c>
      <c r="C6421" t="s">
        <v>42</v>
      </c>
      <c r="D6421" t="s">
        <v>37</v>
      </c>
      <c r="E6421" t="s">
        <v>168</v>
      </c>
      <c r="F6421" t="s">
        <v>33</v>
      </c>
      <c r="G6421" t="s">
        <v>12758</v>
      </c>
      <c r="I6421">
        <v>2499</v>
      </c>
      <c r="J6421" t="s">
        <v>23</v>
      </c>
      <c r="K6421">
        <v>4.0999999999999996</v>
      </c>
      <c r="L6421">
        <v>398</v>
      </c>
      <c r="M6421">
        <v>55.000000000000007</v>
      </c>
      <c r="N6421">
        <v>1374.4500000000003</v>
      </c>
      <c r="O6421">
        <v>1124</v>
      </c>
      <c r="P6421" t="str">
        <f>IF(Table1[[#This Row],[Discount %]]&gt;50,"High Discount","Low Discount")</f>
        <v>High Discount</v>
      </c>
    </row>
    <row r="6422" spans="1:16" x14ac:dyDescent="0.3">
      <c r="A6422" t="s">
        <v>12759</v>
      </c>
      <c r="B6422">
        <v>17384264</v>
      </c>
      <c r="C6422" t="s">
        <v>13</v>
      </c>
      <c r="D6422" t="s">
        <v>37</v>
      </c>
      <c r="E6422" t="s">
        <v>38</v>
      </c>
      <c r="F6422" t="s">
        <v>33</v>
      </c>
      <c r="G6422" t="s">
        <v>655</v>
      </c>
      <c r="I6422">
        <v>1298</v>
      </c>
      <c r="J6422" t="s">
        <v>40</v>
      </c>
      <c r="K6422">
        <v>4.5</v>
      </c>
      <c r="L6422">
        <v>398</v>
      </c>
      <c r="M6422">
        <v>53</v>
      </c>
      <c r="N6422">
        <v>687.94</v>
      </c>
      <c r="O6422">
        <v>610</v>
      </c>
      <c r="P6422" t="str">
        <f>IF(Table1[[#This Row],[Discount %]]&gt;50,"High Discount","Low Discount")</f>
        <v>High Discount</v>
      </c>
    </row>
    <row r="6423" spans="1:16" x14ac:dyDescent="0.3">
      <c r="A6423" t="s">
        <v>12760</v>
      </c>
      <c r="B6423">
        <v>11460510</v>
      </c>
      <c r="C6423" t="s">
        <v>56</v>
      </c>
      <c r="D6423" t="s">
        <v>14</v>
      </c>
      <c r="E6423" t="s">
        <v>47</v>
      </c>
      <c r="F6423" t="s">
        <v>16</v>
      </c>
      <c r="G6423" t="s">
        <v>12761</v>
      </c>
      <c r="H6423">
        <v>1484</v>
      </c>
      <c r="I6423">
        <v>3299</v>
      </c>
      <c r="J6423" t="s">
        <v>151</v>
      </c>
      <c r="K6423">
        <v>4.0999999999999996</v>
      </c>
      <c r="L6423">
        <v>397</v>
      </c>
      <c r="M6423">
        <v>55.000000000000007</v>
      </c>
      <c r="N6423">
        <v>1814.4500000000003</v>
      </c>
      <c r="O6423">
        <v>1484</v>
      </c>
      <c r="P6423" t="str">
        <f>IF(Table1[[#This Row],[Discount %]]&gt;50,"High Discount","Low Discount")</f>
        <v>High Discount</v>
      </c>
    </row>
    <row r="6424" spans="1:16" x14ac:dyDescent="0.3">
      <c r="A6424" t="s">
        <v>12762</v>
      </c>
      <c r="B6424">
        <v>8681075</v>
      </c>
      <c r="C6424" t="s">
        <v>149</v>
      </c>
      <c r="D6424" t="s">
        <v>14</v>
      </c>
      <c r="E6424" t="s">
        <v>21</v>
      </c>
      <c r="F6424" t="s">
        <v>16</v>
      </c>
      <c r="G6424" t="s">
        <v>12763</v>
      </c>
      <c r="H6424">
        <v>1429</v>
      </c>
      <c r="I6424">
        <v>2599</v>
      </c>
      <c r="J6424" t="s">
        <v>35</v>
      </c>
      <c r="K6424">
        <v>4.2</v>
      </c>
      <c r="L6424">
        <v>397</v>
      </c>
      <c r="M6424">
        <v>44.999999999999993</v>
      </c>
      <c r="N6424">
        <v>1169.55</v>
      </c>
      <c r="O6424">
        <v>1429</v>
      </c>
      <c r="P6424" t="str">
        <f>IF(Table1[[#This Row],[Discount %]]&gt;50,"High Discount","Low Discount")</f>
        <v>Low Discount</v>
      </c>
    </row>
    <row r="6425" spans="1:16" x14ac:dyDescent="0.3">
      <c r="A6425" t="s">
        <v>12764</v>
      </c>
      <c r="B6425">
        <v>1320919</v>
      </c>
      <c r="C6425" t="s">
        <v>149</v>
      </c>
      <c r="D6425" t="s">
        <v>14</v>
      </c>
      <c r="E6425" t="s">
        <v>15</v>
      </c>
      <c r="F6425" t="s">
        <v>16</v>
      </c>
      <c r="G6425" t="s">
        <v>12765</v>
      </c>
      <c r="H6425">
        <v>1124</v>
      </c>
      <c r="I6425">
        <v>2499</v>
      </c>
      <c r="J6425" t="s">
        <v>151</v>
      </c>
      <c r="K6425">
        <v>4.0999999999999996</v>
      </c>
      <c r="L6425">
        <v>397</v>
      </c>
      <c r="M6425">
        <v>55.000000000000007</v>
      </c>
      <c r="N6425">
        <v>1374.4500000000003</v>
      </c>
      <c r="O6425">
        <v>1124</v>
      </c>
      <c r="P6425" t="str">
        <f>IF(Table1[[#This Row],[Discount %]]&gt;50,"High Discount","Low Discount")</f>
        <v>High Discount</v>
      </c>
    </row>
    <row r="6426" spans="1:16" x14ac:dyDescent="0.3">
      <c r="A6426" t="s">
        <v>12766</v>
      </c>
      <c r="B6426">
        <v>9327283</v>
      </c>
      <c r="C6426" t="s">
        <v>1444</v>
      </c>
      <c r="D6426" t="s">
        <v>14</v>
      </c>
      <c r="E6426" t="s">
        <v>121</v>
      </c>
      <c r="F6426" t="s">
        <v>16</v>
      </c>
      <c r="G6426" t="s">
        <v>12767</v>
      </c>
      <c r="H6426">
        <v>489</v>
      </c>
      <c r="I6426">
        <v>1399</v>
      </c>
      <c r="J6426" t="s">
        <v>49</v>
      </c>
      <c r="K6426">
        <v>3.9</v>
      </c>
      <c r="L6426">
        <v>397</v>
      </c>
      <c r="M6426">
        <v>65</v>
      </c>
      <c r="N6426">
        <v>909.35</v>
      </c>
      <c r="O6426">
        <v>489</v>
      </c>
      <c r="P6426" t="str">
        <f>IF(Table1[[#This Row],[Discount %]]&gt;50,"High Discount","Low Discount")</f>
        <v>High Discount</v>
      </c>
    </row>
    <row r="6427" spans="1:16" x14ac:dyDescent="0.3">
      <c r="A6427" t="s">
        <v>12768</v>
      </c>
      <c r="B6427">
        <v>13682850</v>
      </c>
      <c r="C6427" t="s">
        <v>924</v>
      </c>
      <c r="D6427" t="s">
        <v>176</v>
      </c>
      <c r="E6427" t="s">
        <v>325</v>
      </c>
      <c r="F6427" t="s">
        <v>16</v>
      </c>
      <c r="G6427" t="s">
        <v>12769</v>
      </c>
      <c r="I6427">
        <v>269</v>
      </c>
      <c r="J6427" t="s">
        <v>35</v>
      </c>
      <c r="K6427">
        <v>4.0999999999999996</v>
      </c>
      <c r="L6427">
        <v>397</v>
      </c>
      <c r="M6427">
        <v>31</v>
      </c>
      <c r="N6427">
        <v>83.39</v>
      </c>
      <c r="O6427">
        <v>185</v>
      </c>
      <c r="P6427" t="str">
        <f>IF(Table1[[#This Row],[Discount %]]&gt;50,"High Discount","Low Discount")</f>
        <v>Low Discount</v>
      </c>
    </row>
    <row r="6428" spans="1:16" x14ac:dyDescent="0.3">
      <c r="A6428" t="s">
        <v>12770</v>
      </c>
      <c r="B6428">
        <v>11327020</v>
      </c>
      <c r="C6428" t="s">
        <v>13</v>
      </c>
      <c r="D6428" t="s">
        <v>25</v>
      </c>
      <c r="E6428" t="s">
        <v>26</v>
      </c>
      <c r="F6428" t="s">
        <v>16</v>
      </c>
      <c r="G6428" t="s">
        <v>12771</v>
      </c>
      <c r="H6428">
        <v>714</v>
      </c>
      <c r="I6428">
        <v>1299</v>
      </c>
      <c r="J6428" t="s">
        <v>231</v>
      </c>
      <c r="K6428">
        <v>4.2</v>
      </c>
      <c r="L6428">
        <v>397</v>
      </c>
      <c r="M6428">
        <v>44.999999999999993</v>
      </c>
      <c r="N6428">
        <v>584.54999999999995</v>
      </c>
      <c r="O6428">
        <v>714</v>
      </c>
      <c r="P6428" t="str">
        <f>IF(Table1[[#This Row],[Discount %]]&gt;50,"High Discount","Low Discount")</f>
        <v>Low Discount</v>
      </c>
    </row>
    <row r="6429" spans="1:16" x14ac:dyDescent="0.3">
      <c r="A6429" t="s">
        <v>12772</v>
      </c>
      <c r="B6429">
        <v>11327218</v>
      </c>
      <c r="C6429" t="s">
        <v>13</v>
      </c>
      <c r="D6429" t="s">
        <v>25</v>
      </c>
      <c r="E6429" t="s">
        <v>26</v>
      </c>
      <c r="F6429" t="s">
        <v>16</v>
      </c>
      <c r="G6429" t="s">
        <v>7112</v>
      </c>
      <c r="H6429">
        <v>714</v>
      </c>
      <c r="I6429">
        <v>1299</v>
      </c>
      <c r="J6429" t="s">
        <v>231</v>
      </c>
      <c r="K6429">
        <v>4.3</v>
      </c>
      <c r="L6429">
        <v>397</v>
      </c>
      <c r="M6429">
        <v>44.999999999999993</v>
      </c>
      <c r="N6429">
        <v>584.54999999999995</v>
      </c>
      <c r="O6429">
        <v>714</v>
      </c>
      <c r="P6429" t="str">
        <f>IF(Table1[[#This Row],[Discount %]]&gt;50,"High Discount","Low Discount")</f>
        <v>Low Discount</v>
      </c>
    </row>
    <row r="6430" spans="1:16" x14ac:dyDescent="0.3">
      <c r="A6430" t="s">
        <v>12773</v>
      </c>
      <c r="B6430">
        <v>2033115</v>
      </c>
      <c r="C6430" t="s">
        <v>149</v>
      </c>
      <c r="D6430" t="s">
        <v>25</v>
      </c>
      <c r="E6430" t="s">
        <v>38</v>
      </c>
      <c r="F6430" t="s">
        <v>16</v>
      </c>
      <c r="G6430" t="s">
        <v>5493</v>
      </c>
      <c r="H6430">
        <v>749</v>
      </c>
      <c r="I6430">
        <v>1499</v>
      </c>
      <c r="J6430" t="s">
        <v>35</v>
      </c>
      <c r="K6430">
        <v>4.3</v>
      </c>
      <c r="L6430">
        <v>397</v>
      </c>
      <c r="M6430">
        <v>50</v>
      </c>
      <c r="N6430">
        <v>749.5</v>
      </c>
      <c r="O6430">
        <v>749</v>
      </c>
      <c r="P6430" t="str">
        <f>IF(Table1[[#This Row],[Discount %]]&gt;50,"High Discount","Low Discount")</f>
        <v>Low Discount</v>
      </c>
    </row>
    <row r="6431" spans="1:16" x14ac:dyDescent="0.3">
      <c r="A6431" t="s">
        <v>12774</v>
      </c>
      <c r="B6431">
        <v>11434660</v>
      </c>
      <c r="C6431" t="s">
        <v>42</v>
      </c>
      <c r="D6431" t="s">
        <v>25</v>
      </c>
      <c r="E6431" t="s">
        <v>38</v>
      </c>
      <c r="F6431" t="s">
        <v>16</v>
      </c>
      <c r="G6431" t="s">
        <v>12775</v>
      </c>
      <c r="H6431">
        <v>319</v>
      </c>
      <c r="I6431">
        <v>799</v>
      </c>
      <c r="J6431" t="s">
        <v>23</v>
      </c>
      <c r="K6431">
        <v>4.3</v>
      </c>
      <c r="L6431">
        <v>397</v>
      </c>
      <c r="M6431">
        <v>60</v>
      </c>
      <c r="N6431">
        <v>479.4</v>
      </c>
      <c r="O6431">
        <v>319</v>
      </c>
      <c r="P6431" t="str">
        <f>IF(Table1[[#This Row],[Discount %]]&gt;50,"High Discount","Low Discount")</f>
        <v>High Discount</v>
      </c>
    </row>
    <row r="6432" spans="1:16" x14ac:dyDescent="0.3">
      <c r="A6432" t="s">
        <v>12776</v>
      </c>
      <c r="B6432">
        <v>7557712</v>
      </c>
      <c r="C6432" t="s">
        <v>13</v>
      </c>
      <c r="D6432" t="s">
        <v>25</v>
      </c>
      <c r="E6432" t="s">
        <v>38</v>
      </c>
      <c r="F6432" t="s">
        <v>16</v>
      </c>
      <c r="G6432" t="s">
        <v>12777</v>
      </c>
      <c r="H6432">
        <v>399</v>
      </c>
      <c r="I6432">
        <v>999</v>
      </c>
      <c r="J6432" t="s">
        <v>40</v>
      </c>
      <c r="K6432">
        <v>4.2</v>
      </c>
      <c r="L6432">
        <v>397</v>
      </c>
      <c r="M6432">
        <v>60</v>
      </c>
      <c r="N6432">
        <v>599.4</v>
      </c>
      <c r="O6432">
        <v>399</v>
      </c>
      <c r="P6432" t="str">
        <f>IF(Table1[[#This Row],[Discount %]]&gt;50,"High Discount","Low Discount")</f>
        <v>High Discount</v>
      </c>
    </row>
    <row r="6433" spans="1:16" x14ac:dyDescent="0.3">
      <c r="A6433" t="s">
        <v>12778</v>
      </c>
      <c r="B6433">
        <v>14170538</v>
      </c>
      <c r="C6433" t="s">
        <v>1404</v>
      </c>
      <c r="D6433" t="s">
        <v>68</v>
      </c>
      <c r="E6433" t="s">
        <v>82</v>
      </c>
      <c r="F6433" t="s">
        <v>33</v>
      </c>
      <c r="G6433" t="s">
        <v>12779</v>
      </c>
      <c r="H6433">
        <v>649</v>
      </c>
      <c r="I6433">
        <v>1299</v>
      </c>
      <c r="J6433" t="s">
        <v>35</v>
      </c>
      <c r="K6433">
        <v>4.2</v>
      </c>
      <c r="L6433">
        <v>397</v>
      </c>
      <c r="M6433">
        <v>50</v>
      </c>
      <c r="N6433">
        <v>649.5</v>
      </c>
      <c r="O6433">
        <v>649</v>
      </c>
      <c r="P6433" t="str">
        <f>IF(Table1[[#This Row],[Discount %]]&gt;50,"High Discount","Low Discount")</f>
        <v>Low Discount</v>
      </c>
    </row>
    <row r="6434" spans="1:16" x14ac:dyDescent="0.3">
      <c r="A6434" t="s">
        <v>12780</v>
      </c>
      <c r="B6434">
        <v>12101956</v>
      </c>
      <c r="C6434" t="s">
        <v>254</v>
      </c>
      <c r="D6434" t="s">
        <v>68</v>
      </c>
      <c r="E6434" t="s">
        <v>43</v>
      </c>
      <c r="F6434" t="s">
        <v>33</v>
      </c>
      <c r="G6434" t="s">
        <v>12781</v>
      </c>
      <c r="H6434">
        <v>571</v>
      </c>
      <c r="I6434">
        <v>1299</v>
      </c>
      <c r="J6434" t="s">
        <v>23</v>
      </c>
      <c r="K6434">
        <v>4.0999999999999996</v>
      </c>
      <c r="L6434">
        <v>397</v>
      </c>
      <c r="M6434">
        <v>56.000000000000007</v>
      </c>
      <c r="N6434">
        <v>727.44000000000017</v>
      </c>
      <c r="O6434">
        <v>571</v>
      </c>
      <c r="P6434" t="str">
        <f>IF(Table1[[#This Row],[Discount %]]&gt;50,"High Discount","Low Discount")</f>
        <v>High Discount</v>
      </c>
    </row>
    <row r="6435" spans="1:16" x14ac:dyDescent="0.3">
      <c r="A6435" t="s">
        <v>12782</v>
      </c>
      <c r="B6435">
        <v>4331608</v>
      </c>
      <c r="C6435" t="s">
        <v>81</v>
      </c>
      <c r="D6435" t="s">
        <v>68</v>
      </c>
      <c r="E6435" t="s">
        <v>82</v>
      </c>
      <c r="F6435" t="s">
        <v>33</v>
      </c>
      <c r="G6435" t="s">
        <v>12783</v>
      </c>
      <c r="H6435">
        <v>764</v>
      </c>
      <c r="I6435">
        <v>2249</v>
      </c>
      <c r="J6435" t="s">
        <v>35</v>
      </c>
      <c r="K6435">
        <v>3.9</v>
      </c>
      <c r="L6435">
        <v>397</v>
      </c>
      <c r="M6435">
        <v>65.999999999999986</v>
      </c>
      <c r="N6435">
        <v>1484.3399999999997</v>
      </c>
      <c r="O6435">
        <v>764</v>
      </c>
      <c r="P6435" t="str">
        <f>IF(Table1[[#This Row],[Discount %]]&gt;50,"High Discount","Low Discount")</f>
        <v>High Discount</v>
      </c>
    </row>
    <row r="6436" spans="1:16" x14ac:dyDescent="0.3">
      <c r="A6436" t="s">
        <v>12784</v>
      </c>
      <c r="B6436">
        <v>11253682</v>
      </c>
      <c r="C6436" t="s">
        <v>818</v>
      </c>
      <c r="D6436" t="s">
        <v>68</v>
      </c>
      <c r="E6436" t="s">
        <v>69</v>
      </c>
      <c r="F6436" t="s">
        <v>33</v>
      </c>
      <c r="G6436" t="s">
        <v>12785</v>
      </c>
      <c r="H6436">
        <v>1799</v>
      </c>
      <c r="I6436">
        <v>4499</v>
      </c>
      <c r="J6436" t="s">
        <v>35</v>
      </c>
      <c r="K6436">
        <v>4.0999999999999996</v>
      </c>
      <c r="L6436">
        <v>397</v>
      </c>
      <c r="M6436">
        <v>60</v>
      </c>
      <c r="N6436">
        <v>2699.4</v>
      </c>
      <c r="O6436">
        <v>1799</v>
      </c>
      <c r="P6436" t="str">
        <f>IF(Table1[[#This Row],[Discount %]]&gt;50,"High Discount","Low Discount")</f>
        <v>High Discount</v>
      </c>
    </row>
    <row r="6437" spans="1:16" x14ac:dyDescent="0.3">
      <c r="A6437" t="s">
        <v>12786</v>
      </c>
      <c r="B6437">
        <v>8944851</v>
      </c>
      <c r="C6437" t="s">
        <v>85</v>
      </c>
      <c r="D6437" t="s">
        <v>68</v>
      </c>
      <c r="E6437" t="s">
        <v>69</v>
      </c>
      <c r="F6437" t="s">
        <v>33</v>
      </c>
      <c r="G6437" t="s">
        <v>12787</v>
      </c>
      <c r="I6437">
        <v>4899</v>
      </c>
      <c r="J6437" t="s">
        <v>88</v>
      </c>
      <c r="K6437">
        <v>4.3</v>
      </c>
      <c r="L6437">
        <v>397</v>
      </c>
      <c r="M6437">
        <v>58</v>
      </c>
      <c r="N6437">
        <v>2841.42</v>
      </c>
      <c r="O6437">
        <v>2057</v>
      </c>
      <c r="P6437" t="str">
        <f>IF(Table1[[#This Row],[Discount %]]&gt;50,"High Discount","Low Discount")</f>
        <v>High Discount</v>
      </c>
    </row>
    <row r="6438" spans="1:16" x14ac:dyDescent="0.3">
      <c r="A6438" t="s">
        <v>12788</v>
      </c>
      <c r="B6438">
        <v>11423182</v>
      </c>
      <c r="C6438" t="s">
        <v>875</v>
      </c>
      <c r="D6438" t="s">
        <v>68</v>
      </c>
      <c r="E6438" t="s">
        <v>295</v>
      </c>
      <c r="F6438" t="s">
        <v>33</v>
      </c>
      <c r="G6438" t="s">
        <v>12789</v>
      </c>
      <c r="H6438">
        <v>2799</v>
      </c>
      <c r="I6438">
        <v>5599</v>
      </c>
      <c r="J6438" t="s">
        <v>145</v>
      </c>
      <c r="K6438">
        <v>4.2</v>
      </c>
      <c r="L6438">
        <v>397</v>
      </c>
      <c r="M6438">
        <v>50</v>
      </c>
      <c r="N6438">
        <v>2799.5</v>
      </c>
      <c r="O6438">
        <v>2799</v>
      </c>
      <c r="P6438" t="str">
        <f>IF(Table1[[#This Row],[Discount %]]&gt;50,"High Discount","Low Discount")</f>
        <v>Low Discount</v>
      </c>
    </row>
    <row r="6439" spans="1:16" x14ac:dyDescent="0.3">
      <c r="A6439" t="s">
        <v>12790</v>
      </c>
      <c r="B6439">
        <v>13711976</v>
      </c>
      <c r="C6439" t="s">
        <v>1777</v>
      </c>
      <c r="D6439" t="s">
        <v>31</v>
      </c>
      <c r="E6439" t="s">
        <v>380</v>
      </c>
      <c r="F6439" t="s">
        <v>33</v>
      </c>
      <c r="G6439" t="s">
        <v>12791</v>
      </c>
      <c r="H6439">
        <v>749</v>
      </c>
      <c r="I6439">
        <v>1499</v>
      </c>
      <c r="J6439" t="s">
        <v>35</v>
      </c>
      <c r="K6439">
        <v>4.3</v>
      </c>
      <c r="L6439">
        <v>397</v>
      </c>
      <c r="M6439">
        <v>50</v>
      </c>
      <c r="N6439">
        <v>749.5</v>
      </c>
      <c r="O6439">
        <v>749</v>
      </c>
      <c r="P6439" t="str">
        <f>IF(Table1[[#This Row],[Discount %]]&gt;50,"High Discount","Low Discount")</f>
        <v>Low Discount</v>
      </c>
    </row>
    <row r="6440" spans="1:16" x14ac:dyDescent="0.3">
      <c r="A6440" t="s">
        <v>12792</v>
      </c>
      <c r="B6440">
        <v>8387509</v>
      </c>
      <c r="C6440" t="s">
        <v>30</v>
      </c>
      <c r="D6440" t="s">
        <v>31</v>
      </c>
      <c r="E6440" t="s">
        <v>104</v>
      </c>
      <c r="F6440" t="s">
        <v>33</v>
      </c>
      <c r="G6440" t="s">
        <v>12793</v>
      </c>
      <c r="H6440">
        <v>547</v>
      </c>
      <c r="I6440">
        <v>995</v>
      </c>
      <c r="J6440" t="s">
        <v>12794</v>
      </c>
      <c r="K6440">
        <v>3.8</v>
      </c>
      <c r="L6440">
        <v>397</v>
      </c>
      <c r="M6440">
        <v>45</v>
      </c>
      <c r="N6440">
        <v>447.75</v>
      </c>
      <c r="O6440">
        <v>547</v>
      </c>
      <c r="P6440" t="str">
        <f>IF(Table1[[#This Row],[Discount %]]&gt;50,"High Discount","Low Discount")</f>
        <v>Low Discount</v>
      </c>
    </row>
    <row r="6441" spans="1:16" x14ac:dyDescent="0.3">
      <c r="A6441" t="s">
        <v>12795</v>
      </c>
      <c r="B6441">
        <v>10560814</v>
      </c>
      <c r="C6441" t="s">
        <v>85</v>
      </c>
      <c r="D6441" t="s">
        <v>86</v>
      </c>
      <c r="E6441" t="s">
        <v>82</v>
      </c>
      <c r="F6441" t="s">
        <v>33</v>
      </c>
      <c r="G6441" t="s">
        <v>12796</v>
      </c>
      <c r="H6441">
        <v>439</v>
      </c>
      <c r="I6441">
        <v>1099</v>
      </c>
      <c r="J6441" t="s">
        <v>88</v>
      </c>
      <c r="K6441">
        <v>3.8</v>
      </c>
      <c r="L6441">
        <v>397</v>
      </c>
      <c r="M6441">
        <v>60</v>
      </c>
      <c r="N6441">
        <v>659.4</v>
      </c>
      <c r="O6441">
        <v>439</v>
      </c>
      <c r="P6441" t="str">
        <f>IF(Table1[[#This Row],[Discount %]]&gt;50,"High Discount","Low Discount")</f>
        <v>High Discount</v>
      </c>
    </row>
    <row r="6442" spans="1:16" x14ac:dyDescent="0.3">
      <c r="A6442" t="s">
        <v>12797</v>
      </c>
      <c r="B6442">
        <v>10106181</v>
      </c>
      <c r="C6442" t="s">
        <v>59</v>
      </c>
      <c r="D6442" t="s">
        <v>60</v>
      </c>
      <c r="E6442" t="s">
        <v>38</v>
      </c>
      <c r="F6442" t="s">
        <v>33</v>
      </c>
      <c r="G6442" t="s">
        <v>12798</v>
      </c>
      <c r="H6442">
        <v>404</v>
      </c>
      <c r="I6442">
        <v>899</v>
      </c>
      <c r="J6442" t="s">
        <v>40</v>
      </c>
      <c r="K6442">
        <v>4.2</v>
      </c>
      <c r="L6442">
        <v>397</v>
      </c>
      <c r="M6442">
        <v>54.999999999999993</v>
      </c>
      <c r="N6442">
        <v>494.44999999999993</v>
      </c>
      <c r="O6442">
        <v>404</v>
      </c>
      <c r="P6442" t="str">
        <f>IF(Table1[[#This Row],[Discount %]]&gt;50,"High Discount","Low Discount")</f>
        <v>High Discount</v>
      </c>
    </row>
    <row r="6443" spans="1:16" x14ac:dyDescent="0.3">
      <c r="A6443" t="s">
        <v>12799</v>
      </c>
      <c r="B6443">
        <v>12009520</v>
      </c>
      <c r="C6443" t="s">
        <v>90</v>
      </c>
      <c r="D6443" t="s">
        <v>37</v>
      </c>
      <c r="E6443" t="s">
        <v>43</v>
      </c>
      <c r="F6443" t="s">
        <v>33</v>
      </c>
      <c r="G6443" t="s">
        <v>12800</v>
      </c>
      <c r="I6443">
        <v>1049</v>
      </c>
      <c r="J6443" t="s">
        <v>23</v>
      </c>
      <c r="K6443">
        <v>4.2</v>
      </c>
      <c r="L6443">
        <v>397</v>
      </c>
      <c r="M6443">
        <v>47</v>
      </c>
      <c r="N6443">
        <v>493.03</v>
      </c>
      <c r="O6443">
        <v>555</v>
      </c>
      <c r="P6443" t="str">
        <f>IF(Table1[[#This Row],[Discount %]]&gt;50,"High Discount","Low Discount")</f>
        <v>Low Discount</v>
      </c>
    </row>
    <row r="6444" spans="1:16" x14ac:dyDescent="0.3">
      <c r="A6444" t="s">
        <v>12801</v>
      </c>
      <c r="B6444">
        <v>12789590</v>
      </c>
      <c r="C6444" t="s">
        <v>90</v>
      </c>
      <c r="D6444" t="s">
        <v>37</v>
      </c>
      <c r="E6444" t="s">
        <v>26</v>
      </c>
      <c r="F6444" t="s">
        <v>33</v>
      </c>
      <c r="G6444" t="s">
        <v>12802</v>
      </c>
      <c r="I6444">
        <v>1099</v>
      </c>
      <c r="J6444" t="s">
        <v>23</v>
      </c>
      <c r="K6444">
        <v>4.0999999999999996</v>
      </c>
      <c r="L6444">
        <v>397</v>
      </c>
      <c r="M6444">
        <v>64</v>
      </c>
      <c r="N6444">
        <v>703.36</v>
      </c>
      <c r="O6444">
        <v>395</v>
      </c>
      <c r="P6444" t="str">
        <f>IF(Table1[[#This Row],[Discount %]]&gt;50,"High Discount","Low Discount")</f>
        <v>High Discount</v>
      </c>
    </row>
    <row r="6445" spans="1:16" x14ac:dyDescent="0.3">
      <c r="A6445" t="s">
        <v>12803</v>
      </c>
      <c r="B6445">
        <v>11991362</v>
      </c>
      <c r="C6445" t="s">
        <v>13</v>
      </c>
      <c r="D6445" t="s">
        <v>37</v>
      </c>
      <c r="E6445" t="s">
        <v>281</v>
      </c>
      <c r="F6445" t="s">
        <v>33</v>
      </c>
      <c r="G6445" t="s">
        <v>12804</v>
      </c>
      <c r="I6445">
        <v>1399</v>
      </c>
      <c r="J6445" t="s">
        <v>101</v>
      </c>
      <c r="K6445">
        <v>4.3</v>
      </c>
      <c r="L6445">
        <v>397</v>
      </c>
      <c r="M6445">
        <v>70</v>
      </c>
      <c r="N6445">
        <v>979.3</v>
      </c>
      <c r="O6445">
        <v>419</v>
      </c>
      <c r="P6445" t="str">
        <f>IF(Table1[[#This Row],[Discount %]]&gt;50,"High Discount","Low Discount")</f>
        <v>High Discount</v>
      </c>
    </row>
    <row r="6446" spans="1:16" x14ac:dyDescent="0.3">
      <c r="A6446" t="s">
        <v>12805</v>
      </c>
      <c r="B6446">
        <v>10237903</v>
      </c>
      <c r="C6446" t="s">
        <v>4626</v>
      </c>
      <c r="D6446" t="s">
        <v>37</v>
      </c>
      <c r="E6446" t="s">
        <v>43</v>
      </c>
      <c r="F6446" t="s">
        <v>33</v>
      </c>
      <c r="G6446" t="s">
        <v>12806</v>
      </c>
      <c r="I6446">
        <v>1499</v>
      </c>
      <c r="J6446" t="s">
        <v>65</v>
      </c>
      <c r="K6446">
        <v>4.3</v>
      </c>
      <c r="L6446">
        <v>397</v>
      </c>
      <c r="M6446">
        <v>56.999999999999993</v>
      </c>
      <c r="N6446">
        <v>854.42999999999984</v>
      </c>
      <c r="O6446">
        <v>644</v>
      </c>
      <c r="P6446" t="str">
        <f>IF(Table1[[#This Row],[Discount %]]&gt;50,"High Discount","Low Discount")</f>
        <v>High Discount</v>
      </c>
    </row>
    <row r="6447" spans="1:16" x14ac:dyDescent="0.3">
      <c r="A6447" t="s">
        <v>12807</v>
      </c>
      <c r="B6447">
        <v>10604574</v>
      </c>
      <c r="C6447" t="s">
        <v>161</v>
      </c>
      <c r="D6447" t="s">
        <v>37</v>
      </c>
      <c r="E6447" t="s">
        <v>772</v>
      </c>
      <c r="F6447" t="s">
        <v>33</v>
      </c>
      <c r="G6447" t="s">
        <v>12808</v>
      </c>
      <c r="I6447">
        <v>1799</v>
      </c>
      <c r="J6447" t="s">
        <v>101</v>
      </c>
      <c r="K6447">
        <v>4.4000000000000004</v>
      </c>
      <c r="L6447">
        <v>397</v>
      </c>
      <c r="M6447">
        <v>64.999999999999986</v>
      </c>
      <c r="N6447">
        <v>1169.3499999999997</v>
      </c>
      <c r="O6447">
        <v>629</v>
      </c>
      <c r="P6447" t="str">
        <f>IF(Table1[[#This Row],[Discount %]]&gt;50,"High Discount","Low Discount")</f>
        <v>High Discount</v>
      </c>
    </row>
    <row r="6448" spans="1:16" x14ac:dyDescent="0.3">
      <c r="A6448" t="s">
        <v>12809</v>
      </c>
      <c r="B6448">
        <v>2359687</v>
      </c>
      <c r="C6448" t="s">
        <v>42</v>
      </c>
      <c r="D6448" t="s">
        <v>37</v>
      </c>
      <c r="E6448" t="s">
        <v>47</v>
      </c>
      <c r="F6448" t="s">
        <v>33</v>
      </c>
      <c r="G6448" t="s">
        <v>12810</v>
      </c>
      <c r="I6448">
        <v>1999</v>
      </c>
      <c r="J6448" t="s">
        <v>118</v>
      </c>
      <c r="K6448">
        <v>4.0999999999999996</v>
      </c>
      <c r="L6448">
        <v>397</v>
      </c>
      <c r="M6448">
        <v>50</v>
      </c>
      <c r="N6448">
        <v>999.5</v>
      </c>
      <c r="O6448">
        <v>999</v>
      </c>
      <c r="P6448" t="str">
        <f>IF(Table1[[#This Row],[Discount %]]&gt;50,"High Discount","Low Discount")</f>
        <v>Low Discount</v>
      </c>
    </row>
    <row r="6449" spans="1:16" x14ac:dyDescent="0.3">
      <c r="A6449" t="s">
        <v>12811</v>
      </c>
      <c r="B6449">
        <v>9921237</v>
      </c>
      <c r="C6449" t="s">
        <v>137</v>
      </c>
      <c r="D6449" t="s">
        <v>37</v>
      </c>
      <c r="E6449" t="s">
        <v>43</v>
      </c>
      <c r="F6449" t="s">
        <v>33</v>
      </c>
      <c r="G6449" t="s">
        <v>12812</v>
      </c>
      <c r="I6449">
        <v>2499</v>
      </c>
      <c r="J6449" t="s">
        <v>40</v>
      </c>
      <c r="K6449">
        <v>4</v>
      </c>
      <c r="L6449">
        <v>397</v>
      </c>
      <c r="M6449">
        <v>55.000000000000007</v>
      </c>
      <c r="N6449">
        <v>1374.4500000000003</v>
      </c>
      <c r="O6449">
        <v>1124</v>
      </c>
      <c r="P6449" t="str">
        <f>IF(Table1[[#This Row],[Discount %]]&gt;50,"High Discount","Low Discount")</f>
        <v>High Discount</v>
      </c>
    </row>
    <row r="6450" spans="1:16" x14ac:dyDescent="0.3">
      <c r="A6450" t="s">
        <v>12813</v>
      </c>
      <c r="B6450">
        <v>10239423</v>
      </c>
      <c r="C6450" t="s">
        <v>8951</v>
      </c>
      <c r="D6450" t="s">
        <v>37</v>
      </c>
      <c r="E6450" t="s">
        <v>131</v>
      </c>
      <c r="F6450" t="s">
        <v>33</v>
      </c>
      <c r="G6450" t="s">
        <v>12814</v>
      </c>
      <c r="I6450">
        <v>2799</v>
      </c>
      <c r="J6450" t="s">
        <v>101</v>
      </c>
      <c r="K6450">
        <v>4.3</v>
      </c>
      <c r="L6450">
        <v>397</v>
      </c>
      <c r="M6450">
        <v>50</v>
      </c>
      <c r="N6450">
        <v>1399.5</v>
      </c>
      <c r="O6450">
        <v>1399</v>
      </c>
      <c r="P6450" t="str">
        <f>IF(Table1[[#This Row],[Discount %]]&gt;50,"High Discount","Low Discount")</f>
        <v>Low Discount</v>
      </c>
    </row>
    <row r="6451" spans="1:16" x14ac:dyDescent="0.3">
      <c r="A6451" t="s">
        <v>12815</v>
      </c>
      <c r="B6451">
        <v>13490968</v>
      </c>
      <c r="C6451" t="s">
        <v>9494</v>
      </c>
      <c r="D6451" t="s">
        <v>37</v>
      </c>
      <c r="E6451" t="s">
        <v>131</v>
      </c>
      <c r="F6451" t="s">
        <v>33</v>
      </c>
      <c r="G6451" t="s">
        <v>12816</v>
      </c>
      <c r="I6451">
        <v>3398</v>
      </c>
      <c r="J6451" t="s">
        <v>88</v>
      </c>
      <c r="K6451">
        <v>4.0999999999999996</v>
      </c>
      <c r="L6451">
        <v>397</v>
      </c>
      <c r="M6451">
        <v>50</v>
      </c>
      <c r="N6451">
        <v>1699</v>
      </c>
      <c r="O6451">
        <v>1699</v>
      </c>
      <c r="P6451" t="str">
        <f>IF(Table1[[#This Row],[Discount %]]&gt;50,"High Discount","Low Discount")</f>
        <v>Low Discount</v>
      </c>
    </row>
    <row r="6452" spans="1:16" x14ac:dyDescent="0.3">
      <c r="A6452" t="s">
        <v>12817</v>
      </c>
      <c r="B6452">
        <v>13123470</v>
      </c>
      <c r="C6452" t="s">
        <v>13</v>
      </c>
      <c r="D6452" t="s">
        <v>37</v>
      </c>
      <c r="E6452" t="s">
        <v>281</v>
      </c>
      <c r="F6452" t="s">
        <v>33</v>
      </c>
      <c r="G6452" t="s">
        <v>12818</v>
      </c>
      <c r="I6452">
        <v>999</v>
      </c>
      <c r="J6452" t="s">
        <v>101</v>
      </c>
      <c r="K6452">
        <v>4.3</v>
      </c>
      <c r="L6452">
        <v>397</v>
      </c>
      <c r="M6452">
        <v>60</v>
      </c>
      <c r="N6452">
        <v>599.4</v>
      </c>
      <c r="O6452">
        <v>399</v>
      </c>
      <c r="P6452" t="str">
        <f>IF(Table1[[#This Row],[Discount %]]&gt;50,"High Discount","Low Discount")</f>
        <v>High Discount</v>
      </c>
    </row>
    <row r="6453" spans="1:16" x14ac:dyDescent="0.3">
      <c r="A6453" t="s">
        <v>12819</v>
      </c>
      <c r="B6453">
        <v>17525582</v>
      </c>
      <c r="C6453" t="s">
        <v>42</v>
      </c>
      <c r="D6453" t="s">
        <v>37</v>
      </c>
      <c r="E6453" t="s">
        <v>38</v>
      </c>
      <c r="F6453" t="s">
        <v>33</v>
      </c>
      <c r="G6453" t="s">
        <v>4784</v>
      </c>
      <c r="I6453">
        <v>1598</v>
      </c>
      <c r="J6453" t="s">
        <v>662</v>
      </c>
      <c r="K6453">
        <v>4.4000000000000004</v>
      </c>
      <c r="L6453">
        <v>397</v>
      </c>
      <c r="M6453">
        <v>53</v>
      </c>
      <c r="N6453">
        <v>846.94</v>
      </c>
      <c r="O6453">
        <v>751</v>
      </c>
      <c r="P6453" t="str">
        <f>IF(Table1[[#This Row],[Discount %]]&gt;50,"High Discount","Low Discount")</f>
        <v>High Discount</v>
      </c>
    </row>
    <row r="6454" spans="1:16" x14ac:dyDescent="0.3">
      <c r="A6454" t="s">
        <v>12820</v>
      </c>
      <c r="B6454">
        <v>17525554</v>
      </c>
      <c r="C6454" t="s">
        <v>42</v>
      </c>
      <c r="D6454" t="s">
        <v>37</v>
      </c>
      <c r="E6454" t="s">
        <v>38</v>
      </c>
      <c r="F6454" t="s">
        <v>33</v>
      </c>
      <c r="G6454" t="s">
        <v>4784</v>
      </c>
      <c r="I6454">
        <v>1598</v>
      </c>
      <c r="J6454" t="s">
        <v>129</v>
      </c>
      <c r="K6454">
        <v>4.3</v>
      </c>
      <c r="L6454">
        <v>397</v>
      </c>
      <c r="M6454">
        <v>53</v>
      </c>
      <c r="N6454">
        <v>846.94</v>
      </c>
      <c r="O6454">
        <v>751</v>
      </c>
      <c r="P6454" t="str">
        <f>IF(Table1[[#This Row],[Discount %]]&gt;50,"High Discount","Low Discount")</f>
        <v>High Discount</v>
      </c>
    </row>
    <row r="6455" spans="1:16" x14ac:dyDescent="0.3">
      <c r="A6455" t="s">
        <v>12821</v>
      </c>
      <c r="B6455">
        <v>2286530</v>
      </c>
      <c r="C6455" t="s">
        <v>42</v>
      </c>
      <c r="D6455" t="s">
        <v>14</v>
      </c>
      <c r="E6455" t="s">
        <v>47</v>
      </c>
      <c r="F6455" t="s">
        <v>16</v>
      </c>
      <c r="G6455" t="s">
        <v>4767</v>
      </c>
      <c r="H6455">
        <v>999</v>
      </c>
      <c r="I6455">
        <v>2499</v>
      </c>
      <c r="J6455" t="s">
        <v>12822</v>
      </c>
      <c r="K6455">
        <v>4.2</v>
      </c>
      <c r="L6455">
        <v>396</v>
      </c>
      <c r="M6455">
        <v>60.000000000000007</v>
      </c>
      <c r="N6455">
        <v>1499.4000000000003</v>
      </c>
      <c r="O6455">
        <v>999</v>
      </c>
      <c r="P6455" t="str">
        <f>IF(Table1[[#This Row],[Discount %]]&gt;50,"High Discount","Low Discount")</f>
        <v>High Discount</v>
      </c>
    </row>
    <row r="6456" spans="1:16" x14ac:dyDescent="0.3">
      <c r="A6456" t="s">
        <v>12823</v>
      </c>
      <c r="B6456">
        <v>10187485</v>
      </c>
      <c r="C6456" t="s">
        <v>149</v>
      </c>
      <c r="D6456" t="s">
        <v>14</v>
      </c>
      <c r="E6456" t="s">
        <v>15</v>
      </c>
      <c r="F6456" t="s">
        <v>16</v>
      </c>
      <c r="G6456" t="s">
        <v>241</v>
      </c>
      <c r="H6456">
        <v>1124</v>
      </c>
      <c r="I6456">
        <v>2499</v>
      </c>
      <c r="J6456" t="s">
        <v>151</v>
      </c>
      <c r="K6456">
        <v>4.3</v>
      </c>
      <c r="L6456">
        <v>396</v>
      </c>
      <c r="M6456">
        <v>55.000000000000007</v>
      </c>
      <c r="N6456">
        <v>1374.4500000000003</v>
      </c>
      <c r="O6456">
        <v>1124</v>
      </c>
      <c r="P6456" t="str">
        <f>IF(Table1[[#This Row],[Discount %]]&gt;50,"High Discount","Low Discount")</f>
        <v>High Discount</v>
      </c>
    </row>
    <row r="6457" spans="1:16" x14ac:dyDescent="0.3">
      <c r="A6457" t="s">
        <v>12824</v>
      </c>
      <c r="B6457">
        <v>13134596</v>
      </c>
      <c r="C6457" t="s">
        <v>56</v>
      </c>
      <c r="D6457" t="s">
        <v>14</v>
      </c>
      <c r="E6457" t="s">
        <v>15</v>
      </c>
      <c r="F6457" t="s">
        <v>16</v>
      </c>
      <c r="G6457" t="s">
        <v>3236</v>
      </c>
      <c r="H6457">
        <v>524</v>
      </c>
      <c r="I6457">
        <v>2099</v>
      </c>
      <c r="J6457" t="s">
        <v>18</v>
      </c>
      <c r="K6457">
        <v>3.8</v>
      </c>
      <c r="L6457">
        <v>396</v>
      </c>
      <c r="M6457">
        <v>75</v>
      </c>
      <c r="N6457">
        <v>1574.25</v>
      </c>
      <c r="O6457">
        <v>524</v>
      </c>
      <c r="P6457" t="str">
        <f>IF(Table1[[#This Row],[Discount %]]&gt;50,"High Discount","Low Discount")</f>
        <v>High Discount</v>
      </c>
    </row>
    <row r="6458" spans="1:16" x14ac:dyDescent="0.3">
      <c r="A6458" t="s">
        <v>12825</v>
      </c>
      <c r="B6458">
        <v>12669658</v>
      </c>
      <c r="C6458" t="s">
        <v>56</v>
      </c>
      <c r="D6458" t="s">
        <v>14</v>
      </c>
      <c r="E6458" t="s">
        <v>21</v>
      </c>
      <c r="F6458" t="s">
        <v>16</v>
      </c>
      <c r="G6458" t="s">
        <v>12826</v>
      </c>
      <c r="H6458">
        <v>594</v>
      </c>
      <c r="I6458">
        <v>1699</v>
      </c>
      <c r="J6458" t="s">
        <v>23</v>
      </c>
      <c r="K6458">
        <v>4</v>
      </c>
      <c r="L6458">
        <v>396</v>
      </c>
      <c r="M6458">
        <v>64.999999999999986</v>
      </c>
      <c r="N6458">
        <v>1104.3499999999997</v>
      </c>
      <c r="O6458">
        <v>594</v>
      </c>
      <c r="P6458" t="str">
        <f>IF(Table1[[#This Row],[Discount %]]&gt;50,"High Discount","Low Discount")</f>
        <v>High Discount</v>
      </c>
    </row>
    <row r="6459" spans="1:16" x14ac:dyDescent="0.3">
      <c r="A6459" t="s">
        <v>12827</v>
      </c>
      <c r="B6459">
        <v>14063060</v>
      </c>
      <c r="C6459" t="s">
        <v>46</v>
      </c>
      <c r="D6459" t="s">
        <v>14</v>
      </c>
      <c r="E6459" t="s">
        <v>121</v>
      </c>
      <c r="F6459" t="s">
        <v>16</v>
      </c>
      <c r="G6459" t="s">
        <v>12828</v>
      </c>
      <c r="H6459">
        <v>634</v>
      </c>
      <c r="I6459">
        <v>1349</v>
      </c>
      <c r="J6459" t="s">
        <v>49</v>
      </c>
      <c r="K6459">
        <v>4.4000000000000004</v>
      </c>
      <c r="L6459">
        <v>396</v>
      </c>
      <c r="M6459">
        <v>53</v>
      </c>
      <c r="N6459">
        <v>714.97</v>
      </c>
      <c r="O6459">
        <v>634</v>
      </c>
      <c r="P6459" t="str">
        <f>IF(Table1[[#This Row],[Discount %]]&gt;50,"High Discount","Low Discount")</f>
        <v>High Discount</v>
      </c>
    </row>
    <row r="6460" spans="1:16" x14ac:dyDescent="0.3">
      <c r="A6460" t="s">
        <v>12829</v>
      </c>
      <c r="B6460">
        <v>17804506</v>
      </c>
      <c r="C6460" t="s">
        <v>270</v>
      </c>
      <c r="D6460" t="s">
        <v>176</v>
      </c>
      <c r="E6460" t="s">
        <v>271</v>
      </c>
      <c r="F6460" t="s">
        <v>16</v>
      </c>
      <c r="G6460" t="s">
        <v>12830</v>
      </c>
      <c r="I6460">
        <v>398</v>
      </c>
      <c r="J6460" t="s">
        <v>10769</v>
      </c>
      <c r="K6460">
        <v>4.3</v>
      </c>
      <c r="L6460">
        <v>396</v>
      </c>
      <c r="M6460">
        <v>31</v>
      </c>
      <c r="N6460">
        <v>123.38</v>
      </c>
      <c r="O6460">
        <v>274</v>
      </c>
      <c r="P6460" t="str">
        <f>IF(Table1[[#This Row],[Discount %]]&gt;50,"High Discount","Low Discount")</f>
        <v>Low Discount</v>
      </c>
    </row>
    <row r="6461" spans="1:16" x14ac:dyDescent="0.3">
      <c r="A6461" t="s">
        <v>12831</v>
      </c>
      <c r="B6461">
        <v>11865402</v>
      </c>
      <c r="C6461" t="s">
        <v>324</v>
      </c>
      <c r="D6461" t="s">
        <v>176</v>
      </c>
      <c r="E6461" t="s">
        <v>890</v>
      </c>
      <c r="F6461" t="s">
        <v>16</v>
      </c>
      <c r="G6461" t="s">
        <v>12832</v>
      </c>
      <c r="I6461">
        <v>519</v>
      </c>
      <c r="J6461" t="s">
        <v>327</v>
      </c>
      <c r="K6461">
        <v>4.0999999999999996</v>
      </c>
      <c r="L6461">
        <v>396</v>
      </c>
      <c r="M6461">
        <v>31</v>
      </c>
      <c r="N6461">
        <v>160.88999999999999</v>
      </c>
      <c r="O6461">
        <v>358</v>
      </c>
      <c r="P6461" t="str">
        <f>IF(Table1[[#This Row],[Discount %]]&gt;50,"High Discount","Low Discount")</f>
        <v>Low Discount</v>
      </c>
    </row>
    <row r="6462" spans="1:16" x14ac:dyDescent="0.3">
      <c r="A6462" t="s">
        <v>12833</v>
      </c>
      <c r="B6462">
        <v>12404960</v>
      </c>
      <c r="C6462" t="s">
        <v>59</v>
      </c>
      <c r="D6462" t="s">
        <v>60</v>
      </c>
      <c r="E6462" t="s">
        <v>38</v>
      </c>
      <c r="F6462" t="s">
        <v>16</v>
      </c>
      <c r="G6462" t="s">
        <v>12834</v>
      </c>
      <c r="H6462">
        <v>559</v>
      </c>
      <c r="I6462">
        <v>1399</v>
      </c>
      <c r="J6462" t="s">
        <v>35</v>
      </c>
      <c r="K6462">
        <v>4.0999999999999996</v>
      </c>
      <c r="L6462">
        <v>396</v>
      </c>
      <c r="M6462">
        <v>60</v>
      </c>
      <c r="N6462">
        <v>839.4</v>
      </c>
      <c r="O6462">
        <v>559</v>
      </c>
      <c r="P6462" t="str">
        <f>IF(Table1[[#This Row],[Discount %]]&gt;50,"High Discount","Low Discount")</f>
        <v>High Discount</v>
      </c>
    </row>
    <row r="6463" spans="1:16" x14ac:dyDescent="0.3">
      <c r="A6463" t="s">
        <v>12835</v>
      </c>
      <c r="B6463">
        <v>10685666</v>
      </c>
      <c r="C6463" t="s">
        <v>149</v>
      </c>
      <c r="D6463" t="s">
        <v>25</v>
      </c>
      <c r="E6463" t="s">
        <v>38</v>
      </c>
      <c r="F6463" t="s">
        <v>16</v>
      </c>
      <c r="G6463" t="s">
        <v>12836</v>
      </c>
      <c r="H6463">
        <v>779</v>
      </c>
      <c r="I6463">
        <v>1299</v>
      </c>
      <c r="J6463" t="s">
        <v>35</v>
      </c>
      <c r="K6463">
        <v>4.3</v>
      </c>
      <c r="L6463">
        <v>396</v>
      </c>
      <c r="M6463">
        <v>40</v>
      </c>
      <c r="N6463">
        <v>519.6</v>
      </c>
      <c r="O6463">
        <v>779</v>
      </c>
      <c r="P6463" t="str">
        <f>IF(Table1[[#This Row],[Discount %]]&gt;50,"High Discount","Low Discount")</f>
        <v>Low Discount</v>
      </c>
    </row>
    <row r="6464" spans="1:16" x14ac:dyDescent="0.3">
      <c r="A6464" t="s">
        <v>12837</v>
      </c>
      <c r="B6464">
        <v>12062166</v>
      </c>
      <c r="C6464" t="s">
        <v>56</v>
      </c>
      <c r="D6464" t="s">
        <v>25</v>
      </c>
      <c r="E6464" t="s">
        <v>38</v>
      </c>
      <c r="F6464" t="s">
        <v>16</v>
      </c>
      <c r="G6464" t="s">
        <v>12838</v>
      </c>
      <c r="H6464">
        <v>679</v>
      </c>
      <c r="I6464">
        <v>1699</v>
      </c>
      <c r="J6464" t="s">
        <v>23</v>
      </c>
      <c r="K6464">
        <v>4.0999999999999996</v>
      </c>
      <c r="L6464">
        <v>396</v>
      </c>
      <c r="M6464">
        <v>60</v>
      </c>
      <c r="N6464">
        <v>1019.4</v>
      </c>
      <c r="O6464">
        <v>679</v>
      </c>
      <c r="P6464" t="str">
        <f>IF(Table1[[#This Row],[Discount %]]&gt;50,"High Discount","Low Discount")</f>
        <v>High Discount</v>
      </c>
    </row>
    <row r="6465" spans="1:16" x14ac:dyDescent="0.3">
      <c r="A6465" t="s">
        <v>12839</v>
      </c>
      <c r="B6465">
        <v>11326148</v>
      </c>
      <c r="C6465" t="s">
        <v>13</v>
      </c>
      <c r="D6465" t="s">
        <v>25</v>
      </c>
      <c r="E6465" t="s">
        <v>26</v>
      </c>
      <c r="F6465" t="s">
        <v>16</v>
      </c>
      <c r="G6465" t="s">
        <v>12840</v>
      </c>
      <c r="H6465">
        <v>809</v>
      </c>
      <c r="I6465">
        <v>1799</v>
      </c>
      <c r="J6465" t="s">
        <v>231</v>
      </c>
      <c r="K6465">
        <v>3.9</v>
      </c>
      <c r="L6465">
        <v>396</v>
      </c>
      <c r="M6465">
        <v>55.000000000000007</v>
      </c>
      <c r="N6465">
        <v>989.45000000000016</v>
      </c>
      <c r="O6465">
        <v>809</v>
      </c>
      <c r="P6465" t="str">
        <f>IF(Table1[[#This Row],[Discount %]]&gt;50,"High Discount","Low Discount")</f>
        <v>High Discount</v>
      </c>
    </row>
    <row r="6466" spans="1:16" x14ac:dyDescent="0.3">
      <c r="A6466" t="s">
        <v>12841</v>
      </c>
      <c r="B6466">
        <v>6832080</v>
      </c>
      <c r="C6466" t="s">
        <v>149</v>
      </c>
      <c r="D6466" t="s">
        <v>25</v>
      </c>
      <c r="E6466" t="s">
        <v>168</v>
      </c>
      <c r="F6466" t="s">
        <v>16</v>
      </c>
      <c r="G6466" t="s">
        <v>833</v>
      </c>
      <c r="H6466">
        <v>1919</v>
      </c>
      <c r="I6466">
        <v>4799</v>
      </c>
      <c r="J6466" t="s">
        <v>834</v>
      </c>
      <c r="K6466">
        <v>4.2</v>
      </c>
      <c r="L6466">
        <v>396</v>
      </c>
      <c r="M6466">
        <v>60</v>
      </c>
      <c r="N6466">
        <v>2879.4</v>
      </c>
      <c r="O6466">
        <v>1919</v>
      </c>
      <c r="P6466" t="str">
        <f>IF(Table1[[#This Row],[Discount %]]&gt;50,"High Discount","Low Discount")</f>
        <v>High Discount</v>
      </c>
    </row>
    <row r="6467" spans="1:16" x14ac:dyDescent="0.3">
      <c r="A6467" t="s">
        <v>12842</v>
      </c>
      <c r="B6467">
        <v>12702664</v>
      </c>
      <c r="C6467" t="s">
        <v>180</v>
      </c>
      <c r="D6467" t="s">
        <v>25</v>
      </c>
      <c r="E6467" t="s">
        <v>38</v>
      </c>
      <c r="F6467" t="s">
        <v>16</v>
      </c>
      <c r="G6467" t="s">
        <v>12843</v>
      </c>
      <c r="H6467">
        <v>499</v>
      </c>
      <c r="I6467">
        <v>999</v>
      </c>
      <c r="J6467" t="s">
        <v>23</v>
      </c>
      <c r="K6467">
        <v>4.0999999999999996</v>
      </c>
      <c r="L6467">
        <v>396</v>
      </c>
      <c r="M6467">
        <v>50</v>
      </c>
      <c r="N6467">
        <v>499.5</v>
      </c>
      <c r="O6467">
        <v>499</v>
      </c>
      <c r="P6467" t="str">
        <f>IF(Table1[[#This Row],[Discount %]]&gt;50,"High Discount","Low Discount")</f>
        <v>Low Discount</v>
      </c>
    </row>
    <row r="6468" spans="1:16" x14ac:dyDescent="0.3">
      <c r="A6468" t="s">
        <v>12844</v>
      </c>
      <c r="B6468">
        <v>14431040</v>
      </c>
      <c r="C6468" t="s">
        <v>56</v>
      </c>
      <c r="D6468" t="s">
        <v>68</v>
      </c>
      <c r="E6468" t="s">
        <v>82</v>
      </c>
      <c r="F6468" t="s">
        <v>33</v>
      </c>
      <c r="G6468" t="s">
        <v>12845</v>
      </c>
      <c r="H6468">
        <v>402</v>
      </c>
      <c r="I6468">
        <v>1149</v>
      </c>
      <c r="J6468" t="s">
        <v>88</v>
      </c>
      <c r="K6468">
        <v>4.0999999999999996</v>
      </c>
      <c r="L6468">
        <v>396</v>
      </c>
      <c r="M6468">
        <v>65</v>
      </c>
      <c r="N6468">
        <v>746.85</v>
      </c>
      <c r="O6468">
        <v>402</v>
      </c>
      <c r="P6468" t="str">
        <f>IF(Table1[[#This Row],[Discount %]]&gt;50,"High Discount","Low Discount")</f>
        <v>High Discount</v>
      </c>
    </row>
    <row r="6469" spans="1:16" x14ac:dyDescent="0.3">
      <c r="A6469" t="s">
        <v>12846</v>
      </c>
      <c r="B6469">
        <v>11579064</v>
      </c>
      <c r="C6469" t="s">
        <v>499</v>
      </c>
      <c r="D6469" t="s">
        <v>68</v>
      </c>
      <c r="E6469" t="s">
        <v>1351</v>
      </c>
      <c r="F6469" t="s">
        <v>33</v>
      </c>
      <c r="G6469" t="s">
        <v>12847</v>
      </c>
      <c r="H6469">
        <v>987</v>
      </c>
      <c r="I6469">
        <v>1299</v>
      </c>
      <c r="J6469" t="s">
        <v>145</v>
      </c>
      <c r="K6469">
        <v>4.5</v>
      </c>
      <c r="L6469">
        <v>396</v>
      </c>
      <c r="M6469">
        <v>24</v>
      </c>
      <c r="N6469">
        <v>311.76</v>
      </c>
      <c r="O6469">
        <v>987</v>
      </c>
      <c r="P6469" t="str">
        <f>IF(Table1[[#This Row],[Discount %]]&gt;50,"High Discount","Low Discount")</f>
        <v>Low Discount</v>
      </c>
    </row>
    <row r="6470" spans="1:16" x14ac:dyDescent="0.3">
      <c r="A6470" t="s">
        <v>12848</v>
      </c>
      <c r="B6470">
        <v>11369724</v>
      </c>
      <c r="C6470" t="s">
        <v>3808</v>
      </c>
      <c r="D6470" t="s">
        <v>68</v>
      </c>
      <c r="E6470" t="s">
        <v>82</v>
      </c>
      <c r="F6470" t="s">
        <v>33</v>
      </c>
      <c r="G6470" t="s">
        <v>12849</v>
      </c>
      <c r="H6470">
        <v>1329</v>
      </c>
      <c r="I6470">
        <v>1899</v>
      </c>
      <c r="J6470" t="s">
        <v>88</v>
      </c>
      <c r="K6470">
        <v>4.4000000000000004</v>
      </c>
      <c r="L6470">
        <v>396</v>
      </c>
      <c r="M6470">
        <v>30.000000000000004</v>
      </c>
      <c r="N6470">
        <v>569.70000000000005</v>
      </c>
      <c r="O6470">
        <v>1329</v>
      </c>
      <c r="P6470" t="str">
        <f>IF(Table1[[#This Row],[Discount %]]&gt;50,"High Discount","Low Discount")</f>
        <v>Low Discount</v>
      </c>
    </row>
    <row r="6471" spans="1:16" x14ac:dyDescent="0.3">
      <c r="A6471" t="s">
        <v>12850</v>
      </c>
      <c r="B6471">
        <v>12441422</v>
      </c>
      <c r="C6471" t="s">
        <v>580</v>
      </c>
      <c r="D6471" t="s">
        <v>31</v>
      </c>
      <c r="E6471" t="s">
        <v>2830</v>
      </c>
      <c r="F6471" t="s">
        <v>33</v>
      </c>
      <c r="G6471" t="s">
        <v>12851</v>
      </c>
      <c r="H6471">
        <v>299</v>
      </c>
      <c r="I6471">
        <v>1199</v>
      </c>
      <c r="J6471" t="s">
        <v>35</v>
      </c>
      <c r="K6471">
        <v>3.9</v>
      </c>
      <c r="L6471">
        <v>396</v>
      </c>
      <c r="M6471">
        <v>75</v>
      </c>
      <c r="N6471">
        <v>899.25</v>
      </c>
      <c r="O6471">
        <v>299</v>
      </c>
      <c r="P6471" t="str">
        <f>IF(Table1[[#This Row],[Discount %]]&gt;50,"High Discount","Low Discount")</f>
        <v>High Discount</v>
      </c>
    </row>
    <row r="6472" spans="1:16" x14ac:dyDescent="0.3">
      <c r="A6472" t="s">
        <v>12852</v>
      </c>
      <c r="B6472">
        <v>650557</v>
      </c>
      <c r="C6472" t="s">
        <v>103</v>
      </c>
      <c r="D6472" t="s">
        <v>31</v>
      </c>
      <c r="E6472" t="s">
        <v>104</v>
      </c>
      <c r="F6472" t="s">
        <v>33</v>
      </c>
      <c r="G6472" t="s">
        <v>12853</v>
      </c>
      <c r="I6472">
        <v>699</v>
      </c>
      <c r="J6472" t="s">
        <v>6467</v>
      </c>
      <c r="K6472">
        <v>4.3</v>
      </c>
      <c r="L6472">
        <v>396</v>
      </c>
      <c r="M6472">
        <v>44</v>
      </c>
      <c r="N6472">
        <v>307.56</v>
      </c>
      <c r="O6472">
        <v>391</v>
      </c>
      <c r="P6472" t="str">
        <f>IF(Table1[[#This Row],[Discount %]]&gt;50,"High Discount","Low Discount")</f>
        <v>Low Discount</v>
      </c>
    </row>
    <row r="6473" spans="1:16" x14ac:dyDescent="0.3">
      <c r="A6473" t="s">
        <v>12854</v>
      </c>
      <c r="B6473">
        <v>9527923</v>
      </c>
      <c r="C6473" t="s">
        <v>94</v>
      </c>
      <c r="D6473" t="s">
        <v>37</v>
      </c>
      <c r="E6473" t="s">
        <v>43</v>
      </c>
      <c r="F6473" t="s">
        <v>33</v>
      </c>
      <c r="G6473" t="s">
        <v>12855</v>
      </c>
      <c r="I6473">
        <v>1349</v>
      </c>
      <c r="J6473" t="s">
        <v>40</v>
      </c>
      <c r="K6473">
        <v>4.0999999999999996</v>
      </c>
      <c r="L6473">
        <v>396</v>
      </c>
      <c r="M6473">
        <v>70</v>
      </c>
      <c r="N6473">
        <v>944.3</v>
      </c>
      <c r="O6473">
        <v>404</v>
      </c>
      <c r="P6473" t="str">
        <f>IF(Table1[[#This Row],[Discount %]]&gt;50,"High Discount","Low Discount")</f>
        <v>High Discount</v>
      </c>
    </row>
    <row r="6474" spans="1:16" x14ac:dyDescent="0.3">
      <c r="A6474" t="s">
        <v>12856</v>
      </c>
      <c r="B6474">
        <v>17523802</v>
      </c>
      <c r="C6474" t="s">
        <v>42</v>
      </c>
      <c r="D6474" t="s">
        <v>37</v>
      </c>
      <c r="E6474" t="s">
        <v>38</v>
      </c>
      <c r="F6474" t="s">
        <v>33</v>
      </c>
      <c r="G6474" t="s">
        <v>12857</v>
      </c>
      <c r="I6474">
        <v>1398</v>
      </c>
      <c r="J6474" t="s">
        <v>40</v>
      </c>
      <c r="K6474">
        <v>4.4000000000000004</v>
      </c>
      <c r="L6474">
        <v>396</v>
      </c>
      <c r="M6474">
        <v>50</v>
      </c>
      <c r="N6474">
        <v>699</v>
      </c>
      <c r="O6474">
        <v>699</v>
      </c>
      <c r="P6474" t="str">
        <f>IF(Table1[[#This Row],[Discount %]]&gt;50,"High Discount","Low Discount")</f>
        <v>Low Discount</v>
      </c>
    </row>
    <row r="6475" spans="1:16" x14ac:dyDescent="0.3">
      <c r="A6475" t="s">
        <v>12858</v>
      </c>
      <c r="B6475">
        <v>12887820</v>
      </c>
      <c r="C6475" t="s">
        <v>90</v>
      </c>
      <c r="D6475" t="s">
        <v>37</v>
      </c>
      <c r="E6475" t="s">
        <v>131</v>
      </c>
      <c r="F6475" t="s">
        <v>33</v>
      </c>
      <c r="G6475" t="s">
        <v>12859</v>
      </c>
      <c r="I6475">
        <v>1549</v>
      </c>
      <c r="J6475" t="s">
        <v>23</v>
      </c>
      <c r="K6475">
        <v>4.3</v>
      </c>
      <c r="L6475">
        <v>396</v>
      </c>
      <c r="M6475">
        <v>59</v>
      </c>
      <c r="N6475">
        <v>913.91</v>
      </c>
      <c r="O6475">
        <v>635</v>
      </c>
      <c r="P6475" t="str">
        <f>IF(Table1[[#This Row],[Discount %]]&gt;50,"High Discount","Low Discount")</f>
        <v>High Discount</v>
      </c>
    </row>
    <row r="6476" spans="1:16" x14ac:dyDescent="0.3">
      <c r="A6476" t="s">
        <v>12860</v>
      </c>
      <c r="B6476">
        <v>11541842</v>
      </c>
      <c r="C6476" t="s">
        <v>13</v>
      </c>
      <c r="D6476" t="s">
        <v>37</v>
      </c>
      <c r="E6476" t="s">
        <v>15</v>
      </c>
      <c r="F6476" t="s">
        <v>33</v>
      </c>
      <c r="G6476" t="s">
        <v>6469</v>
      </c>
      <c r="I6476">
        <v>1599</v>
      </c>
      <c r="J6476" t="s">
        <v>118</v>
      </c>
      <c r="K6476">
        <v>4.2</v>
      </c>
      <c r="L6476">
        <v>396</v>
      </c>
      <c r="M6476">
        <v>55.000000000000007</v>
      </c>
      <c r="N6476">
        <v>879.45000000000016</v>
      </c>
      <c r="O6476">
        <v>719</v>
      </c>
      <c r="P6476" t="str">
        <f>IF(Table1[[#This Row],[Discount %]]&gt;50,"High Discount","Low Discount")</f>
        <v>High Discount</v>
      </c>
    </row>
    <row r="6477" spans="1:16" x14ac:dyDescent="0.3">
      <c r="A6477" t="s">
        <v>12861</v>
      </c>
      <c r="B6477">
        <v>12595744</v>
      </c>
      <c r="C6477" t="s">
        <v>754</v>
      </c>
      <c r="D6477" t="s">
        <v>37</v>
      </c>
      <c r="E6477" t="s">
        <v>131</v>
      </c>
      <c r="F6477" t="s">
        <v>33</v>
      </c>
      <c r="G6477" t="s">
        <v>12862</v>
      </c>
      <c r="I6477">
        <v>1899</v>
      </c>
      <c r="J6477" t="s">
        <v>35</v>
      </c>
      <c r="K6477">
        <v>4.2</v>
      </c>
      <c r="L6477">
        <v>396</v>
      </c>
      <c r="M6477">
        <v>56.000000000000007</v>
      </c>
      <c r="N6477">
        <v>1063.44</v>
      </c>
      <c r="O6477">
        <v>835</v>
      </c>
      <c r="P6477" t="str">
        <f>IF(Table1[[#This Row],[Discount %]]&gt;50,"High Discount","Low Discount")</f>
        <v>High Discount</v>
      </c>
    </row>
    <row r="6478" spans="1:16" x14ac:dyDescent="0.3">
      <c r="A6478" t="s">
        <v>12863</v>
      </c>
      <c r="B6478">
        <v>10425960</v>
      </c>
      <c r="C6478" t="s">
        <v>254</v>
      </c>
      <c r="D6478" t="s">
        <v>37</v>
      </c>
      <c r="E6478" t="s">
        <v>343</v>
      </c>
      <c r="F6478" t="s">
        <v>33</v>
      </c>
      <c r="G6478" t="s">
        <v>12864</v>
      </c>
      <c r="I6478">
        <v>2599</v>
      </c>
      <c r="J6478" t="s">
        <v>6271</v>
      </c>
      <c r="K6478">
        <v>3.8</v>
      </c>
      <c r="L6478">
        <v>396</v>
      </c>
      <c r="M6478">
        <v>63</v>
      </c>
      <c r="N6478">
        <v>1637.37</v>
      </c>
      <c r="O6478">
        <v>961</v>
      </c>
      <c r="P6478" t="str">
        <f>IF(Table1[[#This Row],[Discount %]]&gt;50,"High Discount","Low Discount")</f>
        <v>High Discount</v>
      </c>
    </row>
    <row r="6479" spans="1:16" x14ac:dyDescent="0.3">
      <c r="A6479" t="s">
        <v>12865</v>
      </c>
      <c r="B6479">
        <v>9949869</v>
      </c>
      <c r="C6479" t="s">
        <v>13</v>
      </c>
      <c r="D6479" t="s">
        <v>14</v>
      </c>
      <c r="E6479" t="s">
        <v>15</v>
      </c>
      <c r="F6479" t="s">
        <v>16</v>
      </c>
      <c r="G6479" t="s">
        <v>12866</v>
      </c>
      <c r="H6479">
        <v>1319</v>
      </c>
      <c r="I6479">
        <v>3299</v>
      </c>
      <c r="J6479" t="s">
        <v>18</v>
      </c>
      <c r="K6479">
        <v>4</v>
      </c>
      <c r="L6479">
        <v>395</v>
      </c>
      <c r="M6479">
        <v>60</v>
      </c>
      <c r="N6479">
        <v>1979.4</v>
      </c>
      <c r="O6479">
        <v>1319</v>
      </c>
      <c r="P6479" t="str">
        <f>IF(Table1[[#This Row],[Discount %]]&gt;50,"High Discount","Low Discount")</f>
        <v>High Discount</v>
      </c>
    </row>
    <row r="6480" spans="1:16" x14ac:dyDescent="0.3">
      <c r="A6480" t="s">
        <v>12867</v>
      </c>
      <c r="B6480">
        <v>6747357</v>
      </c>
      <c r="C6480" t="s">
        <v>56</v>
      </c>
      <c r="D6480" t="s">
        <v>14</v>
      </c>
      <c r="E6480" t="s">
        <v>15</v>
      </c>
      <c r="F6480" t="s">
        <v>16</v>
      </c>
      <c r="G6480" t="s">
        <v>12868</v>
      </c>
      <c r="H6480">
        <v>1099</v>
      </c>
      <c r="I6480">
        <v>1999</v>
      </c>
      <c r="J6480" t="s">
        <v>18</v>
      </c>
      <c r="K6480">
        <v>3.7</v>
      </c>
      <c r="L6480">
        <v>395</v>
      </c>
      <c r="M6480">
        <v>44.999999999999993</v>
      </c>
      <c r="N6480">
        <v>899.54999999999984</v>
      </c>
      <c r="O6480">
        <v>1099</v>
      </c>
      <c r="P6480" t="str">
        <f>IF(Table1[[#This Row],[Discount %]]&gt;50,"High Discount","Low Discount")</f>
        <v>Low Discount</v>
      </c>
    </row>
    <row r="6481" spans="1:16" x14ac:dyDescent="0.3">
      <c r="A6481" t="s">
        <v>12869</v>
      </c>
      <c r="B6481">
        <v>11274748</v>
      </c>
      <c r="C6481" t="s">
        <v>13</v>
      </c>
      <c r="D6481" t="s">
        <v>14</v>
      </c>
      <c r="E6481" t="s">
        <v>15</v>
      </c>
      <c r="F6481" t="s">
        <v>16</v>
      </c>
      <c r="G6481" t="s">
        <v>2767</v>
      </c>
      <c r="H6481">
        <v>594</v>
      </c>
      <c r="I6481">
        <v>1699</v>
      </c>
      <c r="J6481" t="s">
        <v>18</v>
      </c>
      <c r="K6481">
        <v>3.9</v>
      </c>
      <c r="L6481">
        <v>395</v>
      </c>
      <c r="M6481">
        <v>64.999999999999986</v>
      </c>
      <c r="N6481">
        <v>1104.3499999999997</v>
      </c>
      <c r="O6481">
        <v>594</v>
      </c>
      <c r="P6481" t="str">
        <f>IF(Table1[[#This Row],[Discount %]]&gt;50,"High Discount","Low Discount")</f>
        <v>High Discount</v>
      </c>
    </row>
    <row r="6482" spans="1:16" x14ac:dyDescent="0.3">
      <c r="A6482" t="s">
        <v>12870</v>
      </c>
      <c r="B6482">
        <v>13859206</v>
      </c>
      <c r="C6482" t="s">
        <v>13</v>
      </c>
      <c r="D6482" t="s">
        <v>14</v>
      </c>
      <c r="E6482" t="s">
        <v>47</v>
      </c>
      <c r="F6482" t="s">
        <v>16</v>
      </c>
      <c r="G6482" t="s">
        <v>12871</v>
      </c>
      <c r="H6482">
        <v>584</v>
      </c>
      <c r="I6482">
        <v>1299</v>
      </c>
      <c r="J6482" t="s">
        <v>18</v>
      </c>
      <c r="K6482">
        <v>3.8</v>
      </c>
      <c r="L6482">
        <v>395</v>
      </c>
      <c r="M6482">
        <v>55.000000000000007</v>
      </c>
      <c r="N6482">
        <v>714.45000000000016</v>
      </c>
      <c r="O6482">
        <v>584</v>
      </c>
      <c r="P6482" t="str">
        <f>IF(Table1[[#This Row],[Discount %]]&gt;50,"High Discount","Low Discount")</f>
        <v>High Discount</v>
      </c>
    </row>
    <row r="6483" spans="1:16" x14ac:dyDescent="0.3">
      <c r="A6483" t="s">
        <v>12872</v>
      </c>
      <c r="B6483">
        <v>12027422</v>
      </c>
      <c r="C6483" t="s">
        <v>270</v>
      </c>
      <c r="D6483" t="s">
        <v>176</v>
      </c>
      <c r="E6483" t="s">
        <v>4881</v>
      </c>
      <c r="F6483" t="s">
        <v>16</v>
      </c>
      <c r="G6483" t="s">
        <v>12873</v>
      </c>
      <c r="H6483">
        <v>424</v>
      </c>
      <c r="I6483">
        <v>499</v>
      </c>
      <c r="J6483" t="s">
        <v>23</v>
      </c>
      <c r="K6483">
        <v>4.4000000000000004</v>
      </c>
      <c r="L6483">
        <v>395</v>
      </c>
      <c r="M6483">
        <v>15</v>
      </c>
      <c r="N6483">
        <v>74.849999999999994</v>
      </c>
      <c r="O6483">
        <v>424</v>
      </c>
      <c r="P6483" t="str">
        <f>IF(Table1[[#This Row],[Discount %]]&gt;50,"High Discount","Low Discount")</f>
        <v>Low Discount</v>
      </c>
    </row>
    <row r="6484" spans="1:16" x14ac:dyDescent="0.3">
      <c r="A6484" t="s">
        <v>12874</v>
      </c>
      <c r="B6484">
        <v>12941944</v>
      </c>
      <c r="C6484" t="s">
        <v>2816</v>
      </c>
      <c r="D6484" t="s">
        <v>60</v>
      </c>
      <c r="E6484" t="s">
        <v>168</v>
      </c>
      <c r="F6484" t="s">
        <v>16</v>
      </c>
      <c r="G6484" t="s">
        <v>12875</v>
      </c>
      <c r="I6484">
        <v>1099</v>
      </c>
      <c r="J6484" t="s">
        <v>65</v>
      </c>
      <c r="K6484">
        <v>4.2</v>
      </c>
      <c r="L6484">
        <v>395</v>
      </c>
      <c r="M6484">
        <v>50</v>
      </c>
      <c r="N6484">
        <v>549.5</v>
      </c>
      <c r="O6484">
        <v>549</v>
      </c>
      <c r="P6484" t="str">
        <f>IF(Table1[[#This Row],[Discount %]]&gt;50,"High Discount","Low Discount")</f>
        <v>Low Discount</v>
      </c>
    </row>
    <row r="6485" spans="1:16" x14ac:dyDescent="0.3">
      <c r="A6485" t="s">
        <v>12876</v>
      </c>
      <c r="B6485">
        <v>11227454</v>
      </c>
      <c r="C6485" t="s">
        <v>13</v>
      </c>
      <c r="D6485" t="s">
        <v>25</v>
      </c>
      <c r="E6485" t="s">
        <v>26</v>
      </c>
      <c r="F6485" t="s">
        <v>16</v>
      </c>
      <c r="G6485" t="s">
        <v>4635</v>
      </c>
      <c r="H6485">
        <v>714</v>
      </c>
      <c r="I6485">
        <v>1299</v>
      </c>
      <c r="J6485" t="s">
        <v>231</v>
      </c>
      <c r="K6485">
        <v>4.2</v>
      </c>
      <c r="L6485">
        <v>395</v>
      </c>
      <c r="M6485">
        <v>44.999999999999993</v>
      </c>
      <c r="N6485">
        <v>584.54999999999995</v>
      </c>
      <c r="O6485">
        <v>714</v>
      </c>
      <c r="P6485" t="str">
        <f>IF(Table1[[#This Row],[Discount %]]&gt;50,"High Discount","Low Discount")</f>
        <v>Low Discount</v>
      </c>
    </row>
    <row r="6486" spans="1:16" x14ac:dyDescent="0.3">
      <c r="A6486" t="s">
        <v>12877</v>
      </c>
      <c r="B6486">
        <v>7783109</v>
      </c>
      <c r="C6486" t="s">
        <v>4442</v>
      </c>
      <c r="D6486" t="s">
        <v>25</v>
      </c>
      <c r="E6486" t="s">
        <v>38</v>
      </c>
      <c r="F6486" t="s">
        <v>16</v>
      </c>
      <c r="G6486" t="s">
        <v>12878</v>
      </c>
      <c r="H6486">
        <v>599</v>
      </c>
      <c r="I6486">
        <v>1499</v>
      </c>
      <c r="J6486" t="s">
        <v>35</v>
      </c>
      <c r="K6486">
        <v>4.0999999999999996</v>
      </c>
      <c r="L6486">
        <v>395</v>
      </c>
      <c r="M6486">
        <v>60</v>
      </c>
      <c r="N6486">
        <v>899.4</v>
      </c>
      <c r="O6486">
        <v>599</v>
      </c>
      <c r="P6486" t="str">
        <f>IF(Table1[[#This Row],[Discount %]]&gt;50,"High Discount","Low Discount")</f>
        <v>High Discount</v>
      </c>
    </row>
    <row r="6487" spans="1:16" x14ac:dyDescent="0.3">
      <c r="A6487" t="s">
        <v>12879</v>
      </c>
      <c r="B6487">
        <v>12947858</v>
      </c>
      <c r="C6487" t="s">
        <v>13</v>
      </c>
      <c r="D6487" t="s">
        <v>25</v>
      </c>
      <c r="E6487" t="s">
        <v>26</v>
      </c>
      <c r="F6487" t="s">
        <v>16</v>
      </c>
      <c r="G6487" t="s">
        <v>12880</v>
      </c>
      <c r="H6487">
        <v>1199</v>
      </c>
      <c r="I6487">
        <v>1999</v>
      </c>
      <c r="J6487" t="s">
        <v>231</v>
      </c>
      <c r="K6487">
        <v>4.5</v>
      </c>
      <c r="L6487">
        <v>395</v>
      </c>
      <c r="M6487">
        <v>40</v>
      </c>
      <c r="N6487">
        <v>799.6</v>
      </c>
      <c r="O6487">
        <v>1199</v>
      </c>
      <c r="P6487" t="str">
        <f>IF(Table1[[#This Row],[Discount %]]&gt;50,"High Discount","Low Discount")</f>
        <v>Low Discount</v>
      </c>
    </row>
    <row r="6488" spans="1:16" x14ac:dyDescent="0.3">
      <c r="A6488" t="s">
        <v>12881</v>
      </c>
      <c r="B6488">
        <v>1739679</v>
      </c>
      <c r="C6488" t="s">
        <v>2711</v>
      </c>
      <c r="D6488" t="s">
        <v>25</v>
      </c>
      <c r="E6488" t="s">
        <v>38</v>
      </c>
      <c r="F6488" t="s">
        <v>16</v>
      </c>
      <c r="G6488" t="s">
        <v>12882</v>
      </c>
      <c r="I6488">
        <v>799</v>
      </c>
      <c r="J6488" t="s">
        <v>35</v>
      </c>
      <c r="K6488">
        <v>4</v>
      </c>
      <c r="L6488">
        <v>395</v>
      </c>
      <c r="M6488">
        <v>52</v>
      </c>
      <c r="N6488">
        <v>415.48</v>
      </c>
      <c r="O6488">
        <v>383</v>
      </c>
      <c r="P6488" t="str">
        <f>IF(Table1[[#This Row],[Discount %]]&gt;50,"High Discount","Low Discount")</f>
        <v>High Discount</v>
      </c>
    </row>
    <row r="6489" spans="1:16" x14ac:dyDescent="0.3">
      <c r="A6489" t="s">
        <v>12883</v>
      </c>
      <c r="B6489">
        <v>12010768</v>
      </c>
      <c r="C6489" t="s">
        <v>56</v>
      </c>
      <c r="D6489" t="s">
        <v>68</v>
      </c>
      <c r="E6489" t="s">
        <v>82</v>
      </c>
      <c r="F6489" t="s">
        <v>33</v>
      </c>
      <c r="G6489" t="s">
        <v>12884</v>
      </c>
      <c r="H6489">
        <v>999</v>
      </c>
      <c r="I6489">
        <v>2499</v>
      </c>
      <c r="J6489" t="s">
        <v>88</v>
      </c>
      <c r="K6489">
        <v>4</v>
      </c>
      <c r="L6489">
        <v>395</v>
      </c>
      <c r="M6489">
        <v>60.000000000000007</v>
      </c>
      <c r="N6489">
        <v>1499.4000000000003</v>
      </c>
      <c r="O6489">
        <v>999</v>
      </c>
      <c r="P6489" t="str">
        <f>IF(Table1[[#This Row],[Discount %]]&gt;50,"High Discount","Low Discount")</f>
        <v>High Discount</v>
      </c>
    </row>
    <row r="6490" spans="1:16" x14ac:dyDescent="0.3">
      <c r="A6490" t="s">
        <v>12885</v>
      </c>
      <c r="B6490">
        <v>11627950</v>
      </c>
      <c r="C6490" t="s">
        <v>4779</v>
      </c>
      <c r="D6490" t="s">
        <v>68</v>
      </c>
      <c r="E6490" t="s">
        <v>82</v>
      </c>
      <c r="F6490" t="s">
        <v>33</v>
      </c>
      <c r="G6490" t="s">
        <v>12886</v>
      </c>
      <c r="H6490">
        <v>1044</v>
      </c>
      <c r="I6490">
        <v>2749</v>
      </c>
      <c r="J6490" t="s">
        <v>101</v>
      </c>
      <c r="K6490">
        <v>3.7</v>
      </c>
      <c r="L6490">
        <v>395</v>
      </c>
      <c r="M6490">
        <v>62</v>
      </c>
      <c r="N6490">
        <v>1704.38</v>
      </c>
      <c r="O6490">
        <v>1044</v>
      </c>
      <c r="P6490" t="str">
        <f>IF(Table1[[#This Row],[Discount %]]&gt;50,"High Discount","Low Discount")</f>
        <v>High Discount</v>
      </c>
    </row>
    <row r="6491" spans="1:16" x14ac:dyDescent="0.3">
      <c r="A6491" t="s">
        <v>12887</v>
      </c>
      <c r="B6491">
        <v>8348995</v>
      </c>
      <c r="C6491" t="s">
        <v>85</v>
      </c>
      <c r="D6491" t="s">
        <v>68</v>
      </c>
      <c r="E6491" t="s">
        <v>69</v>
      </c>
      <c r="F6491" t="s">
        <v>33</v>
      </c>
      <c r="G6491" t="s">
        <v>12888</v>
      </c>
      <c r="H6491">
        <v>1119</v>
      </c>
      <c r="I6491">
        <v>2799</v>
      </c>
      <c r="J6491" t="s">
        <v>88</v>
      </c>
      <c r="K6491">
        <v>4.0999999999999996</v>
      </c>
      <c r="L6491">
        <v>395</v>
      </c>
      <c r="M6491">
        <v>60</v>
      </c>
      <c r="N6491">
        <v>1679.4</v>
      </c>
      <c r="O6491">
        <v>1119</v>
      </c>
      <c r="P6491" t="str">
        <f>IF(Table1[[#This Row],[Discount %]]&gt;50,"High Discount","Low Discount")</f>
        <v>High Discount</v>
      </c>
    </row>
    <row r="6492" spans="1:16" x14ac:dyDescent="0.3">
      <c r="A6492" t="s">
        <v>12889</v>
      </c>
      <c r="B6492">
        <v>16875002</v>
      </c>
      <c r="C6492" t="s">
        <v>1789</v>
      </c>
      <c r="D6492" t="s">
        <v>68</v>
      </c>
      <c r="E6492" t="s">
        <v>69</v>
      </c>
      <c r="F6492" t="s">
        <v>33</v>
      </c>
      <c r="G6492" t="s">
        <v>12890</v>
      </c>
      <c r="H6492">
        <v>890</v>
      </c>
      <c r="I6492">
        <v>3299</v>
      </c>
      <c r="J6492" t="s">
        <v>35</v>
      </c>
      <c r="K6492">
        <v>4.2</v>
      </c>
      <c r="L6492">
        <v>395</v>
      </c>
      <c r="M6492">
        <v>73</v>
      </c>
      <c r="N6492">
        <v>2408.27</v>
      </c>
      <c r="O6492">
        <v>890</v>
      </c>
      <c r="P6492" t="str">
        <f>IF(Table1[[#This Row],[Discount %]]&gt;50,"High Discount","Low Discount")</f>
        <v>High Discount</v>
      </c>
    </row>
    <row r="6493" spans="1:16" x14ac:dyDescent="0.3">
      <c r="A6493" t="s">
        <v>12891</v>
      </c>
      <c r="B6493">
        <v>15145524</v>
      </c>
      <c r="C6493" t="s">
        <v>56</v>
      </c>
      <c r="D6493" t="s">
        <v>68</v>
      </c>
      <c r="E6493" t="s">
        <v>82</v>
      </c>
      <c r="F6493" t="s">
        <v>33</v>
      </c>
      <c r="G6493" t="s">
        <v>12892</v>
      </c>
      <c r="H6493">
        <v>499</v>
      </c>
      <c r="I6493">
        <v>999</v>
      </c>
      <c r="J6493" t="s">
        <v>88</v>
      </c>
      <c r="K6493">
        <v>3.8</v>
      </c>
      <c r="L6493">
        <v>395</v>
      </c>
      <c r="M6493">
        <v>50</v>
      </c>
      <c r="N6493">
        <v>499.5</v>
      </c>
      <c r="O6493">
        <v>499</v>
      </c>
      <c r="P6493" t="str">
        <f>IF(Table1[[#This Row],[Discount %]]&gt;50,"High Discount","Low Discount")</f>
        <v>Low Discount</v>
      </c>
    </row>
    <row r="6494" spans="1:16" x14ac:dyDescent="0.3">
      <c r="A6494" t="s">
        <v>12893</v>
      </c>
      <c r="B6494">
        <v>8350431</v>
      </c>
      <c r="C6494" t="s">
        <v>85</v>
      </c>
      <c r="D6494" t="s">
        <v>68</v>
      </c>
      <c r="E6494" t="s">
        <v>82</v>
      </c>
      <c r="F6494" t="s">
        <v>33</v>
      </c>
      <c r="G6494" t="s">
        <v>12894</v>
      </c>
      <c r="H6494">
        <v>599</v>
      </c>
      <c r="I6494">
        <v>999</v>
      </c>
      <c r="J6494" t="s">
        <v>88</v>
      </c>
      <c r="K6494">
        <v>4</v>
      </c>
      <c r="L6494">
        <v>395</v>
      </c>
      <c r="M6494">
        <v>40</v>
      </c>
      <c r="N6494">
        <v>399.6</v>
      </c>
      <c r="O6494">
        <v>599</v>
      </c>
      <c r="P6494" t="str">
        <f>IF(Table1[[#This Row],[Discount %]]&gt;50,"High Discount","Low Discount")</f>
        <v>Low Discount</v>
      </c>
    </row>
    <row r="6495" spans="1:16" x14ac:dyDescent="0.3">
      <c r="A6495" t="s">
        <v>12895</v>
      </c>
      <c r="B6495">
        <v>11053938</v>
      </c>
      <c r="C6495" t="s">
        <v>352</v>
      </c>
      <c r="D6495" t="s">
        <v>86</v>
      </c>
      <c r="E6495" t="s">
        <v>69</v>
      </c>
      <c r="F6495" t="s">
        <v>33</v>
      </c>
      <c r="G6495" t="s">
        <v>12896</v>
      </c>
      <c r="H6495">
        <v>1219</v>
      </c>
      <c r="I6495">
        <v>3049</v>
      </c>
      <c r="J6495" t="s">
        <v>35</v>
      </c>
      <c r="K6495">
        <v>4.2</v>
      </c>
      <c r="L6495">
        <v>395</v>
      </c>
      <c r="M6495">
        <v>60</v>
      </c>
      <c r="N6495">
        <v>1829.4</v>
      </c>
      <c r="O6495">
        <v>1219</v>
      </c>
      <c r="P6495" t="str">
        <f>IF(Table1[[#This Row],[Discount %]]&gt;50,"High Discount","Low Discount")</f>
        <v>High Discount</v>
      </c>
    </row>
    <row r="6496" spans="1:16" x14ac:dyDescent="0.3">
      <c r="A6496" t="s">
        <v>12897</v>
      </c>
      <c r="B6496">
        <v>10568672</v>
      </c>
      <c r="C6496" t="s">
        <v>59</v>
      </c>
      <c r="D6496" t="s">
        <v>60</v>
      </c>
      <c r="E6496" t="s">
        <v>121</v>
      </c>
      <c r="F6496" t="s">
        <v>33</v>
      </c>
      <c r="G6496" t="s">
        <v>12898</v>
      </c>
      <c r="H6496">
        <v>749</v>
      </c>
      <c r="I6496">
        <v>1499</v>
      </c>
      <c r="J6496" t="s">
        <v>118</v>
      </c>
      <c r="K6496">
        <v>4.5</v>
      </c>
      <c r="L6496">
        <v>395</v>
      </c>
      <c r="M6496">
        <v>50</v>
      </c>
      <c r="N6496">
        <v>749.5</v>
      </c>
      <c r="O6496">
        <v>749</v>
      </c>
      <c r="P6496" t="str">
        <f>IF(Table1[[#This Row],[Discount %]]&gt;50,"High Discount","Low Discount")</f>
        <v>Low Discount</v>
      </c>
    </row>
    <row r="6497" spans="1:16" x14ac:dyDescent="0.3">
      <c r="A6497" t="s">
        <v>12899</v>
      </c>
      <c r="B6497">
        <v>12374374</v>
      </c>
      <c r="C6497" t="s">
        <v>794</v>
      </c>
      <c r="D6497" t="s">
        <v>37</v>
      </c>
      <c r="E6497" t="s">
        <v>21</v>
      </c>
      <c r="F6497" t="s">
        <v>33</v>
      </c>
      <c r="G6497" t="s">
        <v>3795</v>
      </c>
      <c r="I6497">
        <v>1499</v>
      </c>
      <c r="J6497" t="s">
        <v>23</v>
      </c>
      <c r="K6497">
        <v>4</v>
      </c>
      <c r="L6497">
        <v>395</v>
      </c>
      <c r="M6497">
        <v>50</v>
      </c>
      <c r="N6497">
        <v>749.5</v>
      </c>
      <c r="O6497">
        <v>749</v>
      </c>
      <c r="P6497" t="str">
        <f>IF(Table1[[#This Row],[Discount %]]&gt;50,"High Discount","Low Discount")</f>
        <v>Low Discount</v>
      </c>
    </row>
    <row r="6498" spans="1:16" x14ac:dyDescent="0.3">
      <c r="A6498" t="s">
        <v>12900</v>
      </c>
      <c r="B6498">
        <v>9478923</v>
      </c>
      <c r="C6498" t="s">
        <v>13</v>
      </c>
      <c r="D6498" t="s">
        <v>37</v>
      </c>
      <c r="E6498" t="s">
        <v>1812</v>
      </c>
      <c r="F6498" t="s">
        <v>33</v>
      </c>
      <c r="G6498" t="s">
        <v>12901</v>
      </c>
      <c r="I6498">
        <v>2099</v>
      </c>
      <c r="J6498" t="s">
        <v>101</v>
      </c>
      <c r="K6498">
        <v>3.6</v>
      </c>
      <c r="L6498">
        <v>395</v>
      </c>
      <c r="M6498">
        <v>64.999999999999986</v>
      </c>
      <c r="N6498">
        <v>1364.3499999999997</v>
      </c>
      <c r="O6498">
        <v>734</v>
      </c>
      <c r="P6498" t="str">
        <f>IF(Table1[[#This Row],[Discount %]]&gt;50,"High Discount","Low Discount")</f>
        <v>High Discount</v>
      </c>
    </row>
    <row r="6499" spans="1:16" x14ac:dyDescent="0.3">
      <c r="A6499" t="s">
        <v>12902</v>
      </c>
      <c r="B6499">
        <v>13581232</v>
      </c>
      <c r="C6499" t="s">
        <v>161</v>
      </c>
      <c r="D6499" t="s">
        <v>37</v>
      </c>
      <c r="E6499" t="s">
        <v>131</v>
      </c>
      <c r="F6499" t="s">
        <v>33</v>
      </c>
      <c r="G6499" t="s">
        <v>12903</v>
      </c>
      <c r="I6499">
        <v>2299</v>
      </c>
      <c r="J6499" t="s">
        <v>101</v>
      </c>
      <c r="K6499">
        <v>4.5</v>
      </c>
      <c r="L6499">
        <v>395</v>
      </c>
      <c r="M6499">
        <v>50</v>
      </c>
      <c r="N6499">
        <v>1149.5</v>
      </c>
      <c r="O6499">
        <v>1149</v>
      </c>
      <c r="P6499" t="str">
        <f>IF(Table1[[#This Row],[Discount %]]&gt;50,"High Discount","Low Discount")</f>
        <v>Low Discount</v>
      </c>
    </row>
    <row r="6500" spans="1:16" x14ac:dyDescent="0.3">
      <c r="A6500" t="s">
        <v>12904</v>
      </c>
      <c r="B6500">
        <v>17381728</v>
      </c>
      <c r="C6500" t="s">
        <v>13</v>
      </c>
      <c r="D6500" t="s">
        <v>37</v>
      </c>
      <c r="E6500" t="s">
        <v>38</v>
      </c>
      <c r="F6500" t="s">
        <v>33</v>
      </c>
      <c r="G6500" t="s">
        <v>12905</v>
      </c>
      <c r="I6500">
        <v>2398</v>
      </c>
      <c r="J6500" t="s">
        <v>40</v>
      </c>
      <c r="K6500">
        <v>4.2</v>
      </c>
      <c r="L6500">
        <v>395</v>
      </c>
      <c r="M6500">
        <v>50</v>
      </c>
      <c r="N6500">
        <v>1199</v>
      </c>
      <c r="O6500">
        <v>1199</v>
      </c>
      <c r="P6500" t="str">
        <f>IF(Table1[[#This Row],[Discount %]]&gt;50,"High Discount","Low Discount")</f>
        <v>Low Discount</v>
      </c>
    </row>
    <row r="6501" spans="1:16" x14ac:dyDescent="0.3">
      <c r="A6501" t="s">
        <v>12906</v>
      </c>
      <c r="B6501">
        <v>10990236</v>
      </c>
      <c r="C6501" t="s">
        <v>90</v>
      </c>
      <c r="D6501" t="s">
        <v>37</v>
      </c>
      <c r="E6501" t="s">
        <v>168</v>
      </c>
      <c r="F6501" t="s">
        <v>33</v>
      </c>
      <c r="G6501" t="s">
        <v>12907</v>
      </c>
      <c r="I6501">
        <v>3499</v>
      </c>
      <c r="J6501" t="s">
        <v>23</v>
      </c>
      <c r="K6501">
        <v>4.2</v>
      </c>
      <c r="L6501">
        <v>395</v>
      </c>
      <c r="M6501">
        <v>57.000000000000007</v>
      </c>
      <c r="N6501">
        <v>1994.4300000000003</v>
      </c>
      <c r="O6501">
        <v>1504</v>
      </c>
      <c r="P6501" t="str">
        <f>IF(Table1[[#This Row],[Discount %]]&gt;50,"High Discount","Low Discount")</f>
        <v>High Discount</v>
      </c>
    </row>
    <row r="6502" spans="1:16" x14ac:dyDescent="0.3">
      <c r="A6502" t="s">
        <v>12908</v>
      </c>
      <c r="B6502">
        <v>13956576</v>
      </c>
      <c r="C6502" t="s">
        <v>818</v>
      </c>
      <c r="D6502" t="s">
        <v>37</v>
      </c>
      <c r="E6502" t="s">
        <v>131</v>
      </c>
      <c r="F6502" t="s">
        <v>33</v>
      </c>
      <c r="G6502" t="s">
        <v>12909</v>
      </c>
      <c r="I6502">
        <v>5199</v>
      </c>
      <c r="J6502" t="s">
        <v>40</v>
      </c>
      <c r="K6502">
        <v>4.3</v>
      </c>
      <c r="L6502">
        <v>395</v>
      </c>
      <c r="M6502">
        <v>54.999999999999993</v>
      </c>
      <c r="N6502">
        <v>2859.4499999999994</v>
      </c>
      <c r="O6502">
        <v>2339</v>
      </c>
      <c r="P6502" t="str">
        <f>IF(Table1[[#This Row],[Discount %]]&gt;50,"High Discount","Low Discount")</f>
        <v>High Discount</v>
      </c>
    </row>
    <row r="6503" spans="1:16" x14ac:dyDescent="0.3">
      <c r="A6503" t="s">
        <v>12910</v>
      </c>
      <c r="B6503">
        <v>11144312</v>
      </c>
      <c r="C6503" t="s">
        <v>42</v>
      </c>
      <c r="D6503" t="s">
        <v>37</v>
      </c>
      <c r="E6503" t="s">
        <v>43</v>
      </c>
      <c r="F6503" t="s">
        <v>33</v>
      </c>
      <c r="G6503" t="s">
        <v>12425</v>
      </c>
      <c r="I6503">
        <v>799</v>
      </c>
      <c r="J6503" t="s">
        <v>40</v>
      </c>
      <c r="K6503">
        <v>4.2</v>
      </c>
      <c r="L6503">
        <v>395</v>
      </c>
      <c r="M6503">
        <v>50</v>
      </c>
      <c r="N6503">
        <v>399.5</v>
      </c>
      <c r="O6503">
        <v>399</v>
      </c>
      <c r="P6503" t="str">
        <f>IF(Table1[[#This Row],[Discount %]]&gt;50,"High Discount","Low Discount")</f>
        <v>Low Discount</v>
      </c>
    </row>
    <row r="6504" spans="1:16" x14ac:dyDescent="0.3">
      <c r="A6504" t="s">
        <v>12911</v>
      </c>
      <c r="B6504">
        <v>12194440</v>
      </c>
      <c r="C6504" t="s">
        <v>13</v>
      </c>
      <c r="D6504" t="s">
        <v>37</v>
      </c>
      <c r="E6504" t="s">
        <v>38</v>
      </c>
      <c r="F6504" t="s">
        <v>33</v>
      </c>
      <c r="G6504" t="s">
        <v>12912</v>
      </c>
      <c r="I6504">
        <v>799</v>
      </c>
      <c r="J6504" t="s">
        <v>40</v>
      </c>
      <c r="K6504">
        <v>4.3</v>
      </c>
      <c r="L6504">
        <v>395</v>
      </c>
      <c r="M6504">
        <v>37.546933667083856</v>
      </c>
      <c r="N6504">
        <v>300</v>
      </c>
      <c r="O6504">
        <v>499</v>
      </c>
      <c r="P6504" t="str">
        <f>IF(Table1[[#This Row],[Discount %]]&gt;50,"High Discount","Low Discount")</f>
        <v>Low Discount</v>
      </c>
    </row>
    <row r="6505" spans="1:16" x14ac:dyDescent="0.3">
      <c r="A6505" t="s">
        <v>12913</v>
      </c>
      <c r="B6505">
        <v>13793528</v>
      </c>
      <c r="C6505" t="s">
        <v>46</v>
      </c>
      <c r="D6505" t="s">
        <v>14</v>
      </c>
      <c r="E6505" t="s">
        <v>21</v>
      </c>
      <c r="F6505" t="s">
        <v>16</v>
      </c>
      <c r="G6505" t="s">
        <v>767</v>
      </c>
      <c r="H6505">
        <v>413</v>
      </c>
      <c r="I6505">
        <v>899</v>
      </c>
      <c r="J6505" t="s">
        <v>23</v>
      </c>
      <c r="K6505">
        <v>4</v>
      </c>
      <c r="L6505">
        <v>394</v>
      </c>
      <c r="M6505">
        <v>53.999999999999993</v>
      </c>
      <c r="N6505">
        <v>485.45999999999992</v>
      </c>
      <c r="O6505">
        <v>413</v>
      </c>
      <c r="P6505" t="str">
        <f>IF(Table1[[#This Row],[Discount %]]&gt;50,"High Discount","Low Discount")</f>
        <v>High Discount</v>
      </c>
    </row>
    <row r="6506" spans="1:16" x14ac:dyDescent="0.3">
      <c r="A6506" t="s">
        <v>12914</v>
      </c>
      <c r="B6506">
        <v>2285139</v>
      </c>
      <c r="C6506" t="s">
        <v>42</v>
      </c>
      <c r="D6506" t="s">
        <v>14</v>
      </c>
      <c r="E6506" t="s">
        <v>47</v>
      </c>
      <c r="F6506" t="s">
        <v>16</v>
      </c>
      <c r="G6506" t="s">
        <v>12915</v>
      </c>
      <c r="H6506">
        <v>919</v>
      </c>
      <c r="I6506">
        <v>2299</v>
      </c>
      <c r="J6506" t="s">
        <v>12916</v>
      </c>
      <c r="K6506">
        <v>4</v>
      </c>
      <c r="L6506">
        <v>394</v>
      </c>
      <c r="M6506">
        <v>60.000000000000007</v>
      </c>
      <c r="N6506">
        <v>1379.4000000000003</v>
      </c>
      <c r="O6506">
        <v>919</v>
      </c>
      <c r="P6506" t="str">
        <f>IF(Table1[[#This Row],[Discount %]]&gt;50,"High Discount","Low Discount")</f>
        <v>High Discount</v>
      </c>
    </row>
    <row r="6507" spans="1:16" x14ac:dyDescent="0.3">
      <c r="A6507" t="s">
        <v>12917</v>
      </c>
      <c r="B6507">
        <v>11640982</v>
      </c>
      <c r="C6507" t="s">
        <v>59</v>
      </c>
      <c r="D6507" t="s">
        <v>14</v>
      </c>
      <c r="E6507" t="s">
        <v>121</v>
      </c>
      <c r="F6507" t="s">
        <v>16</v>
      </c>
      <c r="G6507" t="s">
        <v>12918</v>
      </c>
      <c r="H6507">
        <v>454</v>
      </c>
      <c r="I6507">
        <v>1299</v>
      </c>
      <c r="J6507" t="s">
        <v>18</v>
      </c>
      <c r="K6507">
        <v>4.3</v>
      </c>
      <c r="L6507">
        <v>394</v>
      </c>
      <c r="M6507">
        <v>65</v>
      </c>
      <c r="N6507">
        <v>844.35</v>
      </c>
      <c r="O6507">
        <v>454</v>
      </c>
      <c r="P6507" t="str">
        <f>IF(Table1[[#This Row],[Discount %]]&gt;50,"High Discount","Low Discount")</f>
        <v>High Discount</v>
      </c>
    </row>
    <row r="6508" spans="1:16" x14ac:dyDescent="0.3">
      <c r="A6508" t="s">
        <v>12919</v>
      </c>
      <c r="B6508">
        <v>10498602</v>
      </c>
      <c r="C6508" t="s">
        <v>59</v>
      </c>
      <c r="D6508" t="s">
        <v>60</v>
      </c>
      <c r="E6508" t="s">
        <v>3601</v>
      </c>
      <c r="F6508" t="s">
        <v>16</v>
      </c>
      <c r="G6508" t="s">
        <v>12920</v>
      </c>
      <c r="H6508">
        <v>1294</v>
      </c>
      <c r="I6508">
        <v>3699</v>
      </c>
      <c r="J6508" t="s">
        <v>35</v>
      </c>
      <c r="K6508">
        <v>4.0999999999999996</v>
      </c>
      <c r="L6508">
        <v>394</v>
      </c>
      <c r="M6508">
        <v>65</v>
      </c>
      <c r="N6508">
        <v>2404.35</v>
      </c>
      <c r="O6508">
        <v>1294</v>
      </c>
      <c r="P6508" t="str">
        <f>IF(Table1[[#This Row],[Discount %]]&gt;50,"High Discount","Low Discount")</f>
        <v>High Discount</v>
      </c>
    </row>
    <row r="6509" spans="1:16" x14ac:dyDescent="0.3">
      <c r="A6509" t="s">
        <v>12921</v>
      </c>
      <c r="B6509">
        <v>10004139</v>
      </c>
      <c r="C6509" t="s">
        <v>46</v>
      </c>
      <c r="D6509" t="s">
        <v>25</v>
      </c>
      <c r="E6509" t="s">
        <v>26</v>
      </c>
      <c r="F6509" t="s">
        <v>16</v>
      </c>
      <c r="G6509" t="s">
        <v>12922</v>
      </c>
      <c r="H6509">
        <v>443</v>
      </c>
      <c r="I6509">
        <v>1199</v>
      </c>
      <c r="J6509" t="s">
        <v>79</v>
      </c>
      <c r="K6509">
        <v>4</v>
      </c>
      <c r="L6509">
        <v>394</v>
      </c>
      <c r="M6509">
        <v>63</v>
      </c>
      <c r="N6509">
        <v>755.37</v>
      </c>
      <c r="O6509">
        <v>443</v>
      </c>
      <c r="P6509" t="str">
        <f>IF(Table1[[#This Row],[Discount %]]&gt;50,"High Discount","Low Discount")</f>
        <v>High Discount</v>
      </c>
    </row>
    <row r="6510" spans="1:16" x14ac:dyDescent="0.3">
      <c r="A6510" t="s">
        <v>12923</v>
      </c>
      <c r="B6510">
        <v>10614600</v>
      </c>
      <c r="C6510" t="s">
        <v>391</v>
      </c>
      <c r="D6510" t="s">
        <v>25</v>
      </c>
      <c r="E6510" t="s">
        <v>26</v>
      </c>
      <c r="F6510" t="s">
        <v>16</v>
      </c>
      <c r="G6510" t="s">
        <v>12924</v>
      </c>
      <c r="H6510">
        <v>569</v>
      </c>
      <c r="I6510">
        <v>1499</v>
      </c>
      <c r="J6510" t="s">
        <v>231</v>
      </c>
      <c r="K6510">
        <v>4.2</v>
      </c>
      <c r="L6510">
        <v>394</v>
      </c>
      <c r="M6510">
        <v>62</v>
      </c>
      <c r="N6510">
        <v>929.38</v>
      </c>
      <c r="O6510">
        <v>569</v>
      </c>
      <c r="P6510" t="str">
        <f>IF(Table1[[#This Row],[Discount %]]&gt;50,"High Discount","Low Discount")</f>
        <v>High Discount</v>
      </c>
    </row>
    <row r="6511" spans="1:16" x14ac:dyDescent="0.3">
      <c r="A6511" t="s">
        <v>12925</v>
      </c>
      <c r="B6511">
        <v>11895974</v>
      </c>
      <c r="C6511" t="s">
        <v>13</v>
      </c>
      <c r="D6511" t="s">
        <v>25</v>
      </c>
      <c r="E6511" t="s">
        <v>26</v>
      </c>
      <c r="F6511" t="s">
        <v>16</v>
      </c>
      <c r="G6511" t="s">
        <v>12926</v>
      </c>
      <c r="H6511">
        <v>674</v>
      </c>
      <c r="I6511">
        <v>1499</v>
      </c>
      <c r="J6511" t="s">
        <v>231</v>
      </c>
      <c r="K6511">
        <v>4.4000000000000004</v>
      </c>
      <c r="L6511">
        <v>394</v>
      </c>
      <c r="M6511">
        <v>55.000000000000007</v>
      </c>
      <c r="N6511">
        <v>824.45000000000016</v>
      </c>
      <c r="O6511">
        <v>674</v>
      </c>
      <c r="P6511" t="str">
        <f>IF(Table1[[#This Row],[Discount %]]&gt;50,"High Discount","Low Discount")</f>
        <v>High Discount</v>
      </c>
    </row>
    <row r="6512" spans="1:16" x14ac:dyDescent="0.3">
      <c r="A6512" t="s">
        <v>12927</v>
      </c>
      <c r="B6512">
        <v>12947450</v>
      </c>
      <c r="C6512" t="s">
        <v>13</v>
      </c>
      <c r="D6512" t="s">
        <v>25</v>
      </c>
      <c r="E6512" t="s">
        <v>26</v>
      </c>
      <c r="F6512" t="s">
        <v>16</v>
      </c>
      <c r="G6512" t="s">
        <v>12928</v>
      </c>
      <c r="H6512">
        <v>879</v>
      </c>
      <c r="I6512">
        <v>1599</v>
      </c>
      <c r="J6512" t="s">
        <v>28</v>
      </c>
      <c r="K6512">
        <v>4.2</v>
      </c>
      <c r="L6512">
        <v>394</v>
      </c>
      <c r="M6512">
        <v>44.999999999999993</v>
      </c>
      <c r="N6512">
        <v>719.54999999999984</v>
      </c>
      <c r="O6512">
        <v>879</v>
      </c>
      <c r="P6512" t="str">
        <f>IF(Table1[[#This Row],[Discount %]]&gt;50,"High Discount","Low Discount")</f>
        <v>Low Discount</v>
      </c>
    </row>
    <row r="6513" spans="1:16" x14ac:dyDescent="0.3">
      <c r="A6513" t="s">
        <v>12929</v>
      </c>
      <c r="B6513">
        <v>12329036</v>
      </c>
      <c r="C6513" t="s">
        <v>149</v>
      </c>
      <c r="D6513" t="s">
        <v>25</v>
      </c>
      <c r="E6513" t="s">
        <v>38</v>
      </c>
      <c r="F6513" t="s">
        <v>16</v>
      </c>
      <c r="G6513" t="s">
        <v>12930</v>
      </c>
      <c r="H6513">
        <v>439</v>
      </c>
      <c r="I6513">
        <v>799</v>
      </c>
      <c r="J6513" t="s">
        <v>35</v>
      </c>
      <c r="K6513">
        <v>4.3</v>
      </c>
      <c r="L6513">
        <v>394</v>
      </c>
      <c r="M6513">
        <v>45</v>
      </c>
      <c r="N6513">
        <v>359.55</v>
      </c>
      <c r="O6513">
        <v>439</v>
      </c>
      <c r="P6513" t="str">
        <f>IF(Table1[[#This Row],[Discount %]]&gt;50,"High Discount","Low Discount")</f>
        <v>Low Discount</v>
      </c>
    </row>
    <row r="6514" spans="1:16" x14ac:dyDescent="0.3">
      <c r="A6514" t="s">
        <v>12931</v>
      </c>
      <c r="B6514">
        <v>12195002</v>
      </c>
      <c r="C6514" t="s">
        <v>510</v>
      </c>
      <c r="D6514" t="s">
        <v>68</v>
      </c>
      <c r="E6514" t="s">
        <v>295</v>
      </c>
      <c r="F6514" t="s">
        <v>33</v>
      </c>
      <c r="G6514" t="s">
        <v>12932</v>
      </c>
      <c r="H6514">
        <v>747</v>
      </c>
      <c r="I6514">
        <v>2199</v>
      </c>
      <c r="J6514" t="s">
        <v>145</v>
      </c>
      <c r="K6514">
        <v>4.2</v>
      </c>
      <c r="L6514">
        <v>394</v>
      </c>
      <c r="M6514">
        <v>65.999999999999986</v>
      </c>
      <c r="N6514">
        <v>1451.3399999999997</v>
      </c>
      <c r="O6514">
        <v>747</v>
      </c>
      <c r="P6514" t="str">
        <f>IF(Table1[[#This Row],[Discount %]]&gt;50,"High Discount","Low Discount")</f>
        <v>High Discount</v>
      </c>
    </row>
    <row r="6515" spans="1:16" x14ac:dyDescent="0.3">
      <c r="A6515" t="s">
        <v>12933</v>
      </c>
      <c r="B6515">
        <v>11234832</v>
      </c>
      <c r="C6515" t="s">
        <v>818</v>
      </c>
      <c r="D6515" t="s">
        <v>68</v>
      </c>
      <c r="E6515" t="s">
        <v>295</v>
      </c>
      <c r="F6515" t="s">
        <v>33</v>
      </c>
      <c r="G6515" t="s">
        <v>12934</v>
      </c>
      <c r="H6515">
        <v>769</v>
      </c>
      <c r="I6515">
        <v>2199</v>
      </c>
      <c r="J6515" t="s">
        <v>145</v>
      </c>
      <c r="K6515">
        <v>3.9</v>
      </c>
      <c r="L6515">
        <v>394</v>
      </c>
      <c r="M6515">
        <v>64.999999999999986</v>
      </c>
      <c r="N6515">
        <v>1429.3499999999997</v>
      </c>
      <c r="O6515">
        <v>769</v>
      </c>
      <c r="P6515" t="str">
        <f>IF(Table1[[#This Row],[Discount %]]&gt;50,"High Discount","Low Discount")</f>
        <v>High Discount</v>
      </c>
    </row>
    <row r="6516" spans="1:16" x14ac:dyDescent="0.3">
      <c r="A6516" t="s">
        <v>12935</v>
      </c>
      <c r="B6516">
        <v>10016737</v>
      </c>
      <c r="C6516" t="s">
        <v>81</v>
      </c>
      <c r="D6516" t="s">
        <v>68</v>
      </c>
      <c r="E6516" t="s">
        <v>69</v>
      </c>
      <c r="F6516" t="s">
        <v>33</v>
      </c>
      <c r="G6516" t="s">
        <v>12936</v>
      </c>
      <c r="H6516">
        <v>822</v>
      </c>
      <c r="I6516">
        <v>2349</v>
      </c>
      <c r="J6516" t="s">
        <v>35</v>
      </c>
      <c r="K6516">
        <v>4</v>
      </c>
      <c r="L6516">
        <v>394</v>
      </c>
      <c r="M6516">
        <v>64.999999999999986</v>
      </c>
      <c r="N6516">
        <v>1526.8499999999997</v>
      </c>
      <c r="O6516">
        <v>822</v>
      </c>
      <c r="P6516" t="str">
        <f>IF(Table1[[#This Row],[Discount %]]&gt;50,"High Discount","Low Discount")</f>
        <v>High Discount</v>
      </c>
    </row>
    <row r="6517" spans="1:16" x14ac:dyDescent="0.3">
      <c r="A6517" t="s">
        <v>12937</v>
      </c>
      <c r="B6517">
        <v>12441480</v>
      </c>
      <c r="C6517" t="s">
        <v>580</v>
      </c>
      <c r="D6517" t="s">
        <v>31</v>
      </c>
      <c r="E6517" t="s">
        <v>2830</v>
      </c>
      <c r="F6517" t="s">
        <v>33</v>
      </c>
      <c r="G6517" t="s">
        <v>12938</v>
      </c>
      <c r="H6517">
        <v>359</v>
      </c>
      <c r="I6517">
        <v>1199</v>
      </c>
      <c r="J6517" t="s">
        <v>35</v>
      </c>
      <c r="K6517">
        <v>4</v>
      </c>
      <c r="L6517">
        <v>394</v>
      </c>
      <c r="M6517">
        <v>70</v>
      </c>
      <c r="N6517">
        <v>839.3</v>
      </c>
      <c r="O6517">
        <v>359</v>
      </c>
      <c r="P6517" t="str">
        <f>IF(Table1[[#This Row],[Discount %]]&gt;50,"High Discount","Low Discount")</f>
        <v>High Discount</v>
      </c>
    </row>
    <row r="6518" spans="1:16" x14ac:dyDescent="0.3">
      <c r="A6518" t="s">
        <v>12939</v>
      </c>
      <c r="B6518">
        <v>13592728</v>
      </c>
      <c r="C6518" t="s">
        <v>67</v>
      </c>
      <c r="D6518" t="s">
        <v>31</v>
      </c>
      <c r="E6518" t="s">
        <v>380</v>
      </c>
      <c r="F6518" t="s">
        <v>33</v>
      </c>
      <c r="G6518" t="s">
        <v>12940</v>
      </c>
      <c r="H6518">
        <v>961</v>
      </c>
      <c r="I6518">
        <v>2599</v>
      </c>
      <c r="J6518" t="s">
        <v>35</v>
      </c>
      <c r="K6518">
        <v>3.7</v>
      </c>
      <c r="L6518">
        <v>394</v>
      </c>
      <c r="M6518">
        <v>63</v>
      </c>
      <c r="N6518">
        <v>1637.37</v>
      </c>
      <c r="O6518">
        <v>961</v>
      </c>
      <c r="P6518" t="str">
        <f>IF(Table1[[#This Row],[Discount %]]&gt;50,"High Discount","Low Discount")</f>
        <v>High Discount</v>
      </c>
    </row>
    <row r="6519" spans="1:16" x14ac:dyDescent="0.3">
      <c r="A6519" t="s">
        <v>12941</v>
      </c>
      <c r="B6519">
        <v>11174410</v>
      </c>
      <c r="C6519" t="s">
        <v>85</v>
      </c>
      <c r="D6519" t="s">
        <v>86</v>
      </c>
      <c r="E6519" t="s">
        <v>82</v>
      </c>
      <c r="F6519" t="s">
        <v>33</v>
      </c>
      <c r="G6519" t="s">
        <v>12942</v>
      </c>
      <c r="H6519">
        <v>439</v>
      </c>
      <c r="I6519">
        <v>1099</v>
      </c>
      <c r="J6519" t="s">
        <v>101</v>
      </c>
      <c r="K6519">
        <v>4.2</v>
      </c>
      <c r="L6519">
        <v>394</v>
      </c>
      <c r="M6519">
        <v>60</v>
      </c>
      <c r="N6519">
        <v>659.4</v>
      </c>
      <c r="O6519">
        <v>439</v>
      </c>
      <c r="P6519" t="str">
        <f>IF(Table1[[#This Row],[Discount %]]&gt;50,"High Discount","Low Discount")</f>
        <v>High Discount</v>
      </c>
    </row>
    <row r="6520" spans="1:16" x14ac:dyDescent="0.3">
      <c r="A6520" t="s">
        <v>12943</v>
      </c>
      <c r="B6520">
        <v>12851420</v>
      </c>
      <c r="C6520" t="s">
        <v>56</v>
      </c>
      <c r="D6520" t="s">
        <v>86</v>
      </c>
      <c r="E6520" t="s">
        <v>82</v>
      </c>
      <c r="F6520" t="s">
        <v>33</v>
      </c>
      <c r="G6520" t="s">
        <v>989</v>
      </c>
      <c r="H6520">
        <v>559</v>
      </c>
      <c r="I6520">
        <v>1399</v>
      </c>
      <c r="J6520" t="s">
        <v>212</v>
      </c>
      <c r="K6520">
        <v>4.0999999999999996</v>
      </c>
      <c r="L6520">
        <v>394</v>
      </c>
      <c r="M6520">
        <v>60</v>
      </c>
      <c r="N6520">
        <v>839.4</v>
      </c>
      <c r="O6520">
        <v>559</v>
      </c>
      <c r="P6520" t="str">
        <f>IF(Table1[[#This Row],[Discount %]]&gt;50,"High Discount","Low Discount")</f>
        <v>High Discount</v>
      </c>
    </row>
    <row r="6521" spans="1:16" x14ac:dyDescent="0.3">
      <c r="A6521" t="s">
        <v>12944</v>
      </c>
      <c r="B6521">
        <v>1983381</v>
      </c>
      <c r="C6521" t="s">
        <v>56</v>
      </c>
      <c r="D6521" t="s">
        <v>86</v>
      </c>
      <c r="E6521" t="s">
        <v>43</v>
      </c>
      <c r="F6521" t="s">
        <v>33</v>
      </c>
      <c r="G6521" t="s">
        <v>12945</v>
      </c>
      <c r="H6521">
        <v>539</v>
      </c>
      <c r="I6521">
        <v>1799</v>
      </c>
      <c r="J6521" t="s">
        <v>35</v>
      </c>
      <c r="K6521">
        <v>4.0999999999999996</v>
      </c>
      <c r="L6521">
        <v>394</v>
      </c>
      <c r="M6521">
        <v>70</v>
      </c>
      <c r="N6521">
        <v>1259.3</v>
      </c>
      <c r="O6521">
        <v>539</v>
      </c>
      <c r="P6521" t="str">
        <f>IF(Table1[[#This Row],[Discount %]]&gt;50,"High Discount","Low Discount")</f>
        <v>High Discount</v>
      </c>
    </row>
    <row r="6522" spans="1:16" x14ac:dyDescent="0.3">
      <c r="A6522" t="s">
        <v>12946</v>
      </c>
      <c r="B6522">
        <v>8478953</v>
      </c>
      <c r="C6522" t="s">
        <v>180</v>
      </c>
      <c r="D6522" t="s">
        <v>86</v>
      </c>
      <c r="E6522" t="s">
        <v>82</v>
      </c>
      <c r="F6522" t="s">
        <v>33</v>
      </c>
      <c r="G6522" t="s">
        <v>12947</v>
      </c>
      <c r="H6522">
        <v>1149</v>
      </c>
      <c r="I6522">
        <v>2299</v>
      </c>
      <c r="J6522" t="s">
        <v>88</v>
      </c>
      <c r="K6522">
        <v>4.2</v>
      </c>
      <c r="L6522">
        <v>394</v>
      </c>
      <c r="M6522">
        <v>50</v>
      </c>
      <c r="N6522">
        <v>1149.5</v>
      </c>
      <c r="O6522">
        <v>1149</v>
      </c>
      <c r="P6522" t="str">
        <f>IF(Table1[[#This Row],[Discount %]]&gt;50,"High Discount","Low Discount")</f>
        <v>Low Discount</v>
      </c>
    </row>
    <row r="6523" spans="1:16" x14ac:dyDescent="0.3">
      <c r="A6523" t="s">
        <v>12948</v>
      </c>
      <c r="B6523">
        <v>11862294</v>
      </c>
      <c r="C6523" t="s">
        <v>59</v>
      </c>
      <c r="D6523" t="s">
        <v>60</v>
      </c>
      <c r="E6523" t="s">
        <v>121</v>
      </c>
      <c r="F6523" t="s">
        <v>33</v>
      </c>
      <c r="G6523" t="s">
        <v>12949</v>
      </c>
      <c r="H6523">
        <v>674</v>
      </c>
      <c r="I6523">
        <v>1499</v>
      </c>
      <c r="J6523" t="s">
        <v>118</v>
      </c>
      <c r="K6523">
        <v>4.4000000000000004</v>
      </c>
      <c r="L6523">
        <v>394</v>
      </c>
      <c r="M6523">
        <v>55.000000000000007</v>
      </c>
      <c r="N6523">
        <v>824.45000000000016</v>
      </c>
      <c r="O6523">
        <v>674</v>
      </c>
      <c r="P6523" t="str">
        <f>IF(Table1[[#This Row],[Discount %]]&gt;50,"High Discount","Low Discount")</f>
        <v>High Discount</v>
      </c>
    </row>
    <row r="6524" spans="1:16" x14ac:dyDescent="0.3">
      <c r="A6524" t="s">
        <v>12950</v>
      </c>
      <c r="B6524">
        <v>2057664</v>
      </c>
      <c r="C6524" t="s">
        <v>134</v>
      </c>
      <c r="D6524" t="s">
        <v>37</v>
      </c>
      <c r="E6524" t="s">
        <v>43</v>
      </c>
      <c r="F6524" t="s">
        <v>33</v>
      </c>
      <c r="G6524" t="s">
        <v>12951</v>
      </c>
      <c r="I6524">
        <v>1199</v>
      </c>
      <c r="J6524" t="s">
        <v>35</v>
      </c>
      <c r="K6524">
        <v>3.8</v>
      </c>
      <c r="L6524">
        <v>394</v>
      </c>
      <c r="M6524">
        <v>65</v>
      </c>
      <c r="N6524">
        <v>779.35</v>
      </c>
      <c r="O6524">
        <v>419</v>
      </c>
      <c r="P6524" t="str">
        <f>IF(Table1[[#This Row],[Discount %]]&gt;50,"High Discount","Low Discount")</f>
        <v>High Discount</v>
      </c>
    </row>
    <row r="6525" spans="1:16" x14ac:dyDescent="0.3">
      <c r="A6525" t="s">
        <v>12952</v>
      </c>
      <c r="B6525">
        <v>17383720</v>
      </c>
      <c r="C6525" t="s">
        <v>13</v>
      </c>
      <c r="D6525" t="s">
        <v>37</v>
      </c>
      <c r="E6525" t="s">
        <v>38</v>
      </c>
      <c r="F6525" t="s">
        <v>33</v>
      </c>
      <c r="G6525" t="s">
        <v>7204</v>
      </c>
      <c r="I6525">
        <v>1398</v>
      </c>
      <c r="J6525" t="s">
        <v>1178</v>
      </c>
      <c r="K6525">
        <v>4.5</v>
      </c>
      <c r="L6525">
        <v>394</v>
      </c>
      <c r="M6525">
        <v>50</v>
      </c>
      <c r="N6525">
        <v>699</v>
      </c>
      <c r="O6525">
        <v>699</v>
      </c>
      <c r="P6525" t="str">
        <f>IF(Table1[[#This Row],[Discount %]]&gt;50,"High Discount","Low Discount")</f>
        <v>Low Discount</v>
      </c>
    </row>
    <row r="6526" spans="1:16" x14ac:dyDescent="0.3">
      <c r="A6526" t="s">
        <v>12953</v>
      </c>
      <c r="B6526">
        <v>2368776</v>
      </c>
      <c r="C6526" t="s">
        <v>13</v>
      </c>
      <c r="D6526" t="s">
        <v>37</v>
      </c>
      <c r="E6526" t="s">
        <v>131</v>
      </c>
      <c r="F6526" t="s">
        <v>33</v>
      </c>
      <c r="G6526" t="s">
        <v>12954</v>
      </c>
      <c r="I6526">
        <v>1499</v>
      </c>
      <c r="J6526" t="s">
        <v>40</v>
      </c>
      <c r="K6526">
        <v>3.4</v>
      </c>
      <c r="L6526">
        <v>394</v>
      </c>
      <c r="M6526">
        <v>70</v>
      </c>
      <c r="N6526">
        <v>1049.3</v>
      </c>
      <c r="O6526">
        <v>449</v>
      </c>
      <c r="P6526" t="str">
        <f>IF(Table1[[#This Row],[Discount %]]&gt;50,"High Discount","Low Discount")</f>
        <v>High Discount</v>
      </c>
    </row>
    <row r="6527" spans="1:16" x14ac:dyDescent="0.3">
      <c r="A6527" t="s">
        <v>12955</v>
      </c>
      <c r="B6527">
        <v>12259152</v>
      </c>
      <c r="C6527" t="s">
        <v>107</v>
      </c>
      <c r="D6527" t="s">
        <v>37</v>
      </c>
      <c r="E6527" t="s">
        <v>43</v>
      </c>
      <c r="F6527" t="s">
        <v>33</v>
      </c>
      <c r="G6527" t="s">
        <v>12956</v>
      </c>
      <c r="I6527">
        <v>1999</v>
      </c>
      <c r="J6527" t="s">
        <v>101</v>
      </c>
      <c r="K6527">
        <v>4.4000000000000004</v>
      </c>
      <c r="L6527">
        <v>394</v>
      </c>
      <c r="M6527">
        <v>35</v>
      </c>
      <c r="N6527">
        <v>699.65</v>
      </c>
      <c r="O6527">
        <v>1299</v>
      </c>
      <c r="P6527" t="str">
        <f>IF(Table1[[#This Row],[Discount %]]&gt;50,"High Discount","Low Discount")</f>
        <v>Low Discount</v>
      </c>
    </row>
    <row r="6528" spans="1:16" x14ac:dyDescent="0.3">
      <c r="A6528" t="s">
        <v>12957</v>
      </c>
      <c r="B6528">
        <v>11208216</v>
      </c>
      <c r="C6528" t="s">
        <v>164</v>
      </c>
      <c r="D6528" t="s">
        <v>37</v>
      </c>
      <c r="E6528" t="s">
        <v>43</v>
      </c>
      <c r="F6528" t="s">
        <v>33</v>
      </c>
      <c r="G6528" t="s">
        <v>12958</v>
      </c>
      <c r="I6528">
        <v>699</v>
      </c>
      <c r="J6528" t="s">
        <v>35</v>
      </c>
      <c r="K6528">
        <v>4.0999999999999996</v>
      </c>
      <c r="L6528">
        <v>394</v>
      </c>
      <c r="M6528">
        <v>50</v>
      </c>
      <c r="N6528">
        <v>349.5</v>
      </c>
      <c r="O6528">
        <v>349</v>
      </c>
      <c r="P6528" t="str">
        <f>IF(Table1[[#This Row],[Discount %]]&gt;50,"High Discount","Low Discount")</f>
        <v>Low Discount</v>
      </c>
    </row>
    <row r="6529" spans="1:16" x14ac:dyDescent="0.3">
      <c r="A6529" t="s">
        <v>12959</v>
      </c>
      <c r="B6529">
        <v>12151984</v>
      </c>
      <c r="C6529" t="s">
        <v>794</v>
      </c>
      <c r="D6529" t="s">
        <v>37</v>
      </c>
      <c r="E6529" t="s">
        <v>131</v>
      </c>
      <c r="F6529" t="s">
        <v>33</v>
      </c>
      <c r="G6529" t="s">
        <v>12960</v>
      </c>
      <c r="I6529">
        <v>999</v>
      </c>
      <c r="J6529" t="s">
        <v>23</v>
      </c>
      <c r="K6529">
        <v>4.3</v>
      </c>
      <c r="L6529">
        <v>394</v>
      </c>
      <c r="M6529">
        <v>55.000000000000007</v>
      </c>
      <c r="N6529">
        <v>549.45000000000005</v>
      </c>
      <c r="O6529">
        <v>449</v>
      </c>
      <c r="P6529" t="str">
        <f>IF(Table1[[#This Row],[Discount %]]&gt;50,"High Discount","Low Discount")</f>
        <v>High Discount</v>
      </c>
    </row>
    <row r="6530" spans="1:16" x14ac:dyDescent="0.3">
      <c r="A6530" t="s">
        <v>12961</v>
      </c>
      <c r="B6530">
        <v>17525468</v>
      </c>
      <c r="C6530" t="s">
        <v>42</v>
      </c>
      <c r="D6530" t="s">
        <v>37</v>
      </c>
      <c r="E6530" t="s">
        <v>38</v>
      </c>
      <c r="F6530" t="s">
        <v>33</v>
      </c>
      <c r="G6530" t="s">
        <v>12962</v>
      </c>
      <c r="I6530">
        <v>1598</v>
      </c>
      <c r="J6530" t="s">
        <v>1178</v>
      </c>
      <c r="K6530">
        <v>4.3</v>
      </c>
      <c r="L6530">
        <v>394</v>
      </c>
      <c r="M6530">
        <v>53</v>
      </c>
      <c r="N6530">
        <v>846.94</v>
      </c>
      <c r="O6530">
        <v>751</v>
      </c>
      <c r="P6530" t="str">
        <f>IF(Table1[[#This Row],[Discount %]]&gt;50,"High Discount","Low Discount")</f>
        <v>High Discount</v>
      </c>
    </row>
    <row r="6531" spans="1:16" x14ac:dyDescent="0.3">
      <c r="A6531" t="s">
        <v>12963</v>
      </c>
      <c r="B6531">
        <v>10064479</v>
      </c>
      <c r="C6531" t="s">
        <v>13</v>
      </c>
      <c r="D6531" t="s">
        <v>14</v>
      </c>
      <c r="E6531" t="s">
        <v>15</v>
      </c>
      <c r="F6531" t="s">
        <v>16</v>
      </c>
      <c r="G6531" t="s">
        <v>3597</v>
      </c>
      <c r="H6531">
        <v>759</v>
      </c>
      <c r="I6531">
        <v>1899</v>
      </c>
      <c r="J6531" t="s">
        <v>18</v>
      </c>
      <c r="K6531">
        <v>3.9</v>
      </c>
      <c r="L6531">
        <v>393</v>
      </c>
      <c r="M6531">
        <v>60.000000000000007</v>
      </c>
      <c r="N6531">
        <v>1139.4000000000001</v>
      </c>
      <c r="O6531">
        <v>759</v>
      </c>
      <c r="P6531" t="str">
        <f>IF(Table1[[#This Row],[Discount %]]&gt;50,"High Discount","Low Discount")</f>
        <v>High Discount</v>
      </c>
    </row>
    <row r="6532" spans="1:16" x14ac:dyDescent="0.3">
      <c r="A6532" t="s">
        <v>12964</v>
      </c>
      <c r="B6532">
        <v>13938116</v>
      </c>
      <c r="C6532" t="s">
        <v>46</v>
      </c>
      <c r="D6532" t="s">
        <v>14</v>
      </c>
      <c r="E6532" t="s">
        <v>15</v>
      </c>
      <c r="F6532" t="s">
        <v>16</v>
      </c>
      <c r="G6532" t="s">
        <v>7626</v>
      </c>
      <c r="H6532">
        <v>892</v>
      </c>
      <c r="I6532">
        <v>1899</v>
      </c>
      <c r="J6532" t="s">
        <v>770</v>
      </c>
      <c r="K6532">
        <v>3.8</v>
      </c>
      <c r="L6532">
        <v>393</v>
      </c>
      <c r="M6532">
        <v>53</v>
      </c>
      <c r="N6532">
        <v>1006.47</v>
      </c>
      <c r="O6532">
        <v>892</v>
      </c>
      <c r="P6532" t="str">
        <f>IF(Table1[[#This Row],[Discount %]]&gt;50,"High Discount","Low Discount")</f>
        <v>High Discount</v>
      </c>
    </row>
    <row r="6533" spans="1:16" x14ac:dyDescent="0.3">
      <c r="A6533" t="s">
        <v>12965</v>
      </c>
      <c r="B6533">
        <v>11640722</v>
      </c>
      <c r="C6533" t="s">
        <v>59</v>
      </c>
      <c r="D6533" t="s">
        <v>14</v>
      </c>
      <c r="E6533" t="s">
        <v>21</v>
      </c>
      <c r="F6533" t="s">
        <v>16</v>
      </c>
      <c r="G6533" t="s">
        <v>1901</v>
      </c>
      <c r="H6533">
        <v>674</v>
      </c>
      <c r="I6533">
        <v>1499</v>
      </c>
      <c r="J6533" t="s">
        <v>35</v>
      </c>
      <c r="K6533">
        <v>4.0999999999999996</v>
      </c>
      <c r="L6533">
        <v>393</v>
      </c>
      <c r="M6533">
        <v>55.000000000000007</v>
      </c>
      <c r="N6533">
        <v>824.45000000000016</v>
      </c>
      <c r="O6533">
        <v>674</v>
      </c>
      <c r="P6533" t="str">
        <f>IF(Table1[[#This Row],[Discount %]]&gt;50,"High Discount","Low Discount")</f>
        <v>High Discount</v>
      </c>
    </row>
    <row r="6534" spans="1:16" x14ac:dyDescent="0.3">
      <c r="A6534" t="s">
        <v>12966</v>
      </c>
      <c r="B6534">
        <v>11246608</v>
      </c>
      <c r="C6534" t="s">
        <v>46</v>
      </c>
      <c r="D6534" t="s">
        <v>25</v>
      </c>
      <c r="E6534" t="s">
        <v>26</v>
      </c>
      <c r="F6534" t="s">
        <v>16</v>
      </c>
      <c r="G6534" t="s">
        <v>12967</v>
      </c>
      <c r="H6534">
        <v>649</v>
      </c>
      <c r="I6534">
        <v>1249</v>
      </c>
      <c r="J6534" t="s">
        <v>79</v>
      </c>
      <c r="K6534">
        <v>4.3</v>
      </c>
      <c r="L6534">
        <v>393</v>
      </c>
      <c r="M6534">
        <v>48</v>
      </c>
      <c r="N6534">
        <v>599.52</v>
      </c>
      <c r="O6534">
        <v>649</v>
      </c>
      <c r="P6534" t="str">
        <f>IF(Table1[[#This Row],[Discount %]]&gt;50,"High Discount","Low Discount")</f>
        <v>Low Discount</v>
      </c>
    </row>
    <row r="6535" spans="1:16" x14ac:dyDescent="0.3">
      <c r="A6535" t="s">
        <v>12968</v>
      </c>
      <c r="B6535">
        <v>11554762</v>
      </c>
      <c r="C6535" t="s">
        <v>7779</v>
      </c>
      <c r="D6535" t="s">
        <v>25</v>
      </c>
      <c r="E6535" t="s">
        <v>38</v>
      </c>
      <c r="F6535" t="s">
        <v>16</v>
      </c>
      <c r="G6535" t="s">
        <v>12969</v>
      </c>
      <c r="H6535">
        <v>509</v>
      </c>
      <c r="I6535">
        <v>1499</v>
      </c>
      <c r="J6535" t="s">
        <v>212</v>
      </c>
      <c r="K6535">
        <v>4</v>
      </c>
      <c r="L6535">
        <v>393</v>
      </c>
      <c r="M6535">
        <v>66</v>
      </c>
      <c r="N6535">
        <v>989.34</v>
      </c>
      <c r="O6535">
        <v>509</v>
      </c>
      <c r="P6535" t="str">
        <f>IF(Table1[[#This Row],[Discount %]]&gt;50,"High Discount","Low Discount")</f>
        <v>High Discount</v>
      </c>
    </row>
    <row r="6536" spans="1:16" x14ac:dyDescent="0.3">
      <c r="A6536" t="s">
        <v>12970</v>
      </c>
      <c r="B6536">
        <v>12947170</v>
      </c>
      <c r="C6536" t="s">
        <v>13</v>
      </c>
      <c r="D6536" t="s">
        <v>25</v>
      </c>
      <c r="E6536" t="s">
        <v>26</v>
      </c>
      <c r="F6536" t="s">
        <v>16</v>
      </c>
      <c r="G6536" t="s">
        <v>12971</v>
      </c>
      <c r="H6536">
        <v>899</v>
      </c>
      <c r="I6536">
        <v>1499</v>
      </c>
      <c r="J6536" t="s">
        <v>231</v>
      </c>
      <c r="K6536">
        <v>4.0999999999999996</v>
      </c>
      <c r="L6536">
        <v>393</v>
      </c>
      <c r="M6536">
        <v>40</v>
      </c>
      <c r="N6536">
        <v>599.6</v>
      </c>
      <c r="O6536">
        <v>899</v>
      </c>
      <c r="P6536" t="str">
        <f>IF(Table1[[#This Row],[Discount %]]&gt;50,"High Discount","Low Discount")</f>
        <v>Low Discount</v>
      </c>
    </row>
    <row r="6537" spans="1:16" x14ac:dyDescent="0.3">
      <c r="A6537" t="s">
        <v>12972</v>
      </c>
      <c r="B6537">
        <v>8566979</v>
      </c>
      <c r="C6537" t="s">
        <v>2332</v>
      </c>
      <c r="D6537" t="s">
        <v>68</v>
      </c>
      <c r="E6537" t="s">
        <v>69</v>
      </c>
      <c r="F6537" t="s">
        <v>33</v>
      </c>
      <c r="G6537" t="s">
        <v>12973</v>
      </c>
      <c r="H6537">
        <v>1199</v>
      </c>
      <c r="I6537">
        <v>2399</v>
      </c>
      <c r="J6537" t="s">
        <v>35</v>
      </c>
      <c r="K6537">
        <v>3.9</v>
      </c>
      <c r="L6537">
        <v>393</v>
      </c>
      <c r="M6537">
        <v>50</v>
      </c>
      <c r="N6537">
        <v>1199.5</v>
      </c>
      <c r="O6537">
        <v>1199</v>
      </c>
      <c r="P6537" t="str">
        <f>IF(Table1[[#This Row],[Discount %]]&gt;50,"High Discount","Low Discount")</f>
        <v>Low Discount</v>
      </c>
    </row>
    <row r="6538" spans="1:16" x14ac:dyDescent="0.3">
      <c r="A6538" t="s">
        <v>12974</v>
      </c>
      <c r="B6538">
        <v>11620634</v>
      </c>
      <c r="C6538" t="s">
        <v>7740</v>
      </c>
      <c r="D6538" t="s">
        <v>68</v>
      </c>
      <c r="E6538" t="s">
        <v>69</v>
      </c>
      <c r="F6538" t="s">
        <v>33</v>
      </c>
      <c r="G6538" t="s">
        <v>12975</v>
      </c>
      <c r="H6538">
        <v>2997</v>
      </c>
      <c r="I6538">
        <v>5995</v>
      </c>
      <c r="J6538" t="s">
        <v>23</v>
      </c>
      <c r="K6538">
        <v>3.9</v>
      </c>
      <c r="L6538">
        <v>393</v>
      </c>
      <c r="M6538">
        <v>50</v>
      </c>
      <c r="N6538">
        <v>2997.5</v>
      </c>
      <c r="O6538">
        <v>2997</v>
      </c>
      <c r="P6538" t="str">
        <f>IF(Table1[[#This Row],[Discount %]]&gt;50,"High Discount","Low Discount")</f>
        <v>Low Discount</v>
      </c>
    </row>
    <row r="6539" spans="1:16" x14ac:dyDescent="0.3">
      <c r="A6539" t="s">
        <v>12976</v>
      </c>
      <c r="B6539">
        <v>8095801</v>
      </c>
      <c r="C6539" t="s">
        <v>583</v>
      </c>
      <c r="D6539" t="s">
        <v>31</v>
      </c>
      <c r="E6539" t="s">
        <v>104</v>
      </c>
      <c r="F6539" t="s">
        <v>33</v>
      </c>
      <c r="G6539" t="s">
        <v>12977</v>
      </c>
      <c r="H6539">
        <v>332</v>
      </c>
      <c r="I6539">
        <v>899</v>
      </c>
      <c r="J6539" t="s">
        <v>9143</v>
      </c>
      <c r="K6539">
        <v>4.0999999999999996</v>
      </c>
      <c r="L6539">
        <v>393</v>
      </c>
      <c r="M6539">
        <v>63</v>
      </c>
      <c r="N6539">
        <v>566.37</v>
      </c>
      <c r="O6539">
        <v>332</v>
      </c>
      <c r="P6539" t="str">
        <f>IF(Table1[[#This Row],[Discount %]]&gt;50,"High Discount","Low Discount")</f>
        <v>High Discount</v>
      </c>
    </row>
    <row r="6540" spans="1:16" x14ac:dyDescent="0.3">
      <c r="A6540" t="s">
        <v>12978</v>
      </c>
      <c r="B6540">
        <v>14139234</v>
      </c>
      <c r="C6540" t="s">
        <v>56</v>
      </c>
      <c r="D6540" t="s">
        <v>86</v>
      </c>
      <c r="E6540" t="s">
        <v>15</v>
      </c>
      <c r="F6540" t="s">
        <v>33</v>
      </c>
      <c r="G6540" t="s">
        <v>12979</v>
      </c>
      <c r="H6540">
        <v>839</v>
      </c>
      <c r="I6540">
        <v>2099</v>
      </c>
      <c r="J6540" t="s">
        <v>603</v>
      </c>
      <c r="K6540">
        <v>4.0999999999999996</v>
      </c>
      <c r="L6540">
        <v>393</v>
      </c>
      <c r="M6540">
        <v>60.000000000000007</v>
      </c>
      <c r="N6540">
        <v>1259.4000000000001</v>
      </c>
      <c r="O6540">
        <v>839</v>
      </c>
      <c r="P6540" t="str">
        <f>IF(Table1[[#This Row],[Discount %]]&gt;50,"High Discount","Low Discount")</f>
        <v>High Discount</v>
      </c>
    </row>
    <row r="6541" spans="1:16" x14ac:dyDescent="0.3">
      <c r="A6541" t="s">
        <v>12980</v>
      </c>
      <c r="B6541">
        <v>8349767</v>
      </c>
      <c r="C6541" t="s">
        <v>85</v>
      </c>
      <c r="D6541" t="s">
        <v>86</v>
      </c>
      <c r="E6541" t="s">
        <v>82</v>
      </c>
      <c r="F6541" t="s">
        <v>33</v>
      </c>
      <c r="G6541" t="s">
        <v>12981</v>
      </c>
      <c r="H6541">
        <v>1999</v>
      </c>
      <c r="I6541">
        <v>3999</v>
      </c>
      <c r="J6541" t="s">
        <v>88</v>
      </c>
      <c r="K6541">
        <v>4.2</v>
      </c>
      <c r="L6541">
        <v>393</v>
      </c>
      <c r="M6541">
        <v>50</v>
      </c>
      <c r="N6541">
        <v>1999.5</v>
      </c>
      <c r="O6541">
        <v>1999</v>
      </c>
      <c r="P6541" t="str">
        <f>IF(Table1[[#This Row],[Discount %]]&gt;50,"High Discount","Low Discount")</f>
        <v>Low Discount</v>
      </c>
    </row>
    <row r="6542" spans="1:16" x14ac:dyDescent="0.3">
      <c r="A6542" t="s">
        <v>12982</v>
      </c>
      <c r="B6542">
        <v>13040686</v>
      </c>
      <c r="C6542" t="s">
        <v>59</v>
      </c>
      <c r="D6542" t="s">
        <v>60</v>
      </c>
      <c r="E6542" t="s">
        <v>38</v>
      </c>
      <c r="F6542" t="s">
        <v>33</v>
      </c>
      <c r="G6542" t="s">
        <v>12983</v>
      </c>
      <c r="H6542">
        <v>524</v>
      </c>
      <c r="I6542">
        <v>699</v>
      </c>
      <c r="J6542" t="s">
        <v>40</v>
      </c>
      <c r="K6542">
        <v>4.5</v>
      </c>
      <c r="L6542">
        <v>393</v>
      </c>
      <c r="M6542">
        <v>25</v>
      </c>
      <c r="N6542">
        <v>174.75</v>
      </c>
      <c r="O6542">
        <v>524</v>
      </c>
      <c r="P6542" t="str">
        <f>IF(Table1[[#This Row],[Discount %]]&gt;50,"High Discount","Low Discount")</f>
        <v>Low Discount</v>
      </c>
    </row>
    <row r="6543" spans="1:16" x14ac:dyDescent="0.3">
      <c r="A6543" t="s">
        <v>12984</v>
      </c>
      <c r="B6543">
        <v>16642236</v>
      </c>
      <c r="C6543" t="s">
        <v>81</v>
      </c>
      <c r="D6543" t="s">
        <v>37</v>
      </c>
      <c r="E6543" t="s">
        <v>131</v>
      </c>
      <c r="F6543" t="s">
        <v>33</v>
      </c>
      <c r="G6543" t="s">
        <v>12985</v>
      </c>
      <c r="I6543">
        <v>1049</v>
      </c>
      <c r="J6543" t="s">
        <v>35</v>
      </c>
      <c r="K6543">
        <v>4.4000000000000004</v>
      </c>
      <c r="L6543">
        <v>393</v>
      </c>
      <c r="M6543">
        <v>61</v>
      </c>
      <c r="N6543">
        <v>639.89</v>
      </c>
      <c r="O6543">
        <v>409</v>
      </c>
      <c r="P6543" t="str">
        <f>IF(Table1[[#This Row],[Discount %]]&gt;50,"High Discount","Low Discount")</f>
        <v>High Discount</v>
      </c>
    </row>
    <row r="6544" spans="1:16" x14ac:dyDescent="0.3">
      <c r="A6544" t="s">
        <v>12986</v>
      </c>
      <c r="B6544">
        <v>13320990</v>
      </c>
      <c r="C6544" t="s">
        <v>42</v>
      </c>
      <c r="D6544" t="s">
        <v>37</v>
      </c>
      <c r="E6544" t="s">
        <v>131</v>
      </c>
      <c r="F6544" t="s">
        <v>33</v>
      </c>
      <c r="G6544" t="s">
        <v>12987</v>
      </c>
      <c r="I6544">
        <v>1499</v>
      </c>
      <c r="J6544" t="s">
        <v>40</v>
      </c>
      <c r="K6544">
        <v>4.2</v>
      </c>
      <c r="L6544">
        <v>393</v>
      </c>
      <c r="M6544">
        <v>40</v>
      </c>
      <c r="N6544">
        <v>599.6</v>
      </c>
      <c r="O6544">
        <v>899</v>
      </c>
      <c r="P6544" t="str">
        <f>IF(Table1[[#This Row],[Discount %]]&gt;50,"High Discount","Low Discount")</f>
        <v>Low Discount</v>
      </c>
    </row>
    <row r="6545" spans="1:16" x14ac:dyDescent="0.3">
      <c r="A6545" t="s">
        <v>12988</v>
      </c>
      <c r="B6545">
        <v>11942280</v>
      </c>
      <c r="C6545" t="s">
        <v>110</v>
      </c>
      <c r="D6545" t="s">
        <v>37</v>
      </c>
      <c r="E6545" t="s">
        <v>43</v>
      </c>
      <c r="F6545" t="s">
        <v>33</v>
      </c>
      <c r="G6545" t="s">
        <v>12989</v>
      </c>
      <c r="I6545">
        <v>1599</v>
      </c>
      <c r="J6545" t="s">
        <v>101</v>
      </c>
      <c r="K6545">
        <v>4.0999999999999996</v>
      </c>
      <c r="L6545">
        <v>393</v>
      </c>
      <c r="M6545">
        <v>61</v>
      </c>
      <c r="N6545">
        <v>975.39</v>
      </c>
      <c r="O6545">
        <v>623</v>
      </c>
      <c r="P6545" t="str">
        <f>IF(Table1[[#This Row],[Discount %]]&gt;50,"High Discount","Low Discount")</f>
        <v>High Discount</v>
      </c>
    </row>
    <row r="6546" spans="1:16" x14ac:dyDescent="0.3">
      <c r="A6546" t="s">
        <v>12990</v>
      </c>
      <c r="B6546">
        <v>12526222</v>
      </c>
      <c r="C6546" t="s">
        <v>90</v>
      </c>
      <c r="D6546" t="s">
        <v>37</v>
      </c>
      <c r="E6546" t="s">
        <v>43</v>
      </c>
      <c r="F6546" t="s">
        <v>33</v>
      </c>
      <c r="G6546" t="s">
        <v>12991</v>
      </c>
      <c r="I6546">
        <v>1599</v>
      </c>
      <c r="J6546" t="s">
        <v>23</v>
      </c>
      <c r="K6546">
        <v>4.2</v>
      </c>
      <c r="L6546">
        <v>393</v>
      </c>
      <c r="M6546">
        <v>57.999999999999993</v>
      </c>
      <c r="N6546">
        <v>927.41999999999985</v>
      </c>
      <c r="O6546">
        <v>671</v>
      </c>
      <c r="P6546" t="str">
        <f>IF(Table1[[#This Row],[Discount %]]&gt;50,"High Discount","Low Discount")</f>
        <v>High Discount</v>
      </c>
    </row>
    <row r="6547" spans="1:16" x14ac:dyDescent="0.3">
      <c r="A6547" t="s">
        <v>12992</v>
      </c>
      <c r="B6547">
        <v>13100578</v>
      </c>
      <c r="C6547" t="s">
        <v>90</v>
      </c>
      <c r="D6547" t="s">
        <v>37</v>
      </c>
      <c r="E6547" t="s">
        <v>15</v>
      </c>
      <c r="F6547" t="s">
        <v>33</v>
      </c>
      <c r="G6547" t="s">
        <v>12993</v>
      </c>
      <c r="I6547">
        <v>1899</v>
      </c>
      <c r="J6547" t="s">
        <v>92</v>
      </c>
      <c r="K6547">
        <v>4.0999999999999996</v>
      </c>
      <c r="L6547">
        <v>393</v>
      </c>
      <c r="M6547">
        <v>53</v>
      </c>
      <c r="N6547">
        <v>1006.47</v>
      </c>
      <c r="O6547">
        <v>892</v>
      </c>
      <c r="P6547" t="str">
        <f>IF(Table1[[#This Row],[Discount %]]&gt;50,"High Discount","Low Discount")</f>
        <v>High Discount</v>
      </c>
    </row>
    <row r="6548" spans="1:16" x14ac:dyDescent="0.3">
      <c r="A6548" t="s">
        <v>12994</v>
      </c>
      <c r="B6548">
        <v>10934336</v>
      </c>
      <c r="C6548" t="s">
        <v>391</v>
      </c>
      <c r="D6548" t="s">
        <v>37</v>
      </c>
      <c r="E6548" t="s">
        <v>168</v>
      </c>
      <c r="F6548" t="s">
        <v>33</v>
      </c>
      <c r="G6548" t="s">
        <v>12995</v>
      </c>
      <c r="I6548">
        <v>2699</v>
      </c>
      <c r="J6548" t="s">
        <v>23</v>
      </c>
      <c r="K6548">
        <v>4</v>
      </c>
      <c r="L6548">
        <v>393</v>
      </c>
      <c r="M6548">
        <v>60.000000000000007</v>
      </c>
      <c r="N6548">
        <v>1619.4000000000003</v>
      </c>
      <c r="O6548">
        <v>1079</v>
      </c>
      <c r="P6548" t="str">
        <f>IF(Table1[[#This Row],[Discount %]]&gt;50,"High Discount","Low Discount")</f>
        <v>High Discount</v>
      </c>
    </row>
    <row r="6549" spans="1:16" x14ac:dyDescent="0.3">
      <c r="A6549" t="s">
        <v>12996</v>
      </c>
      <c r="B6549">
        <v>15474318</v>
      </c>
      <c r="C6549" t="s">
        <v>12997</v>
      </c>
      <c r="D6549" t="s">
        <v>37</v>
      </c>
      <c r="E6549" t="s">
        <v>131</v>
      </c>
      <c r="F6549" t="s">
        <v>33</v>
      </c>
      <c r="G6549" t="s">
        <v>12998</v>
      </c>
      <c r="I6549">
        <v>3799</v>
      </c>
      <c r="J6549" t="s">
        <v>23</v>
      </c>
      <c r="K6549">
        <v>4.3</v>
      </c>
      <c r="L6549">
        <v>393</v>
      </c>
      <c r="M6549">
        <v>85</v>
      </c>
      <c r="N6549">
        <v>3229.15</v>
      </c>
      <c r="O6549">
        <v>569</v>
      </c>
      <c r="P6549" t="str">
        <f>IF(Table1[[#This Row],[Discount %]]&gt;50,"High Discount","Low Discount")</f>
        <v>High Discount</v>
      </c>
    </row>
    <row r="6550" spans="1:16" x14ac:dyDescent="0.3">
      <c r="A6550" t="s">
        <v>12999</v>
      </c>
      <c r="B6550">
        <v>13601680</v>
      </c>
      <c r="C6550" t="s">
        <v>13</v>
      </c>
      <c r="D6550" t="s">
        <v>37</v>
      </c>
      <c r="E6550" t="s">
        <v>38</v>
      </c>
      <c r="F6550" t="s">
        <v>33</v>
      </c>
      <c r="G6550" t="s">
        <v>13000</v>
      </c>
      <c r="I6550">
        <v>599</v>
      </c>
      <c r="J6550" t="s">
        <v>40</v>
      </c>
      <c r="K6550">
        <v>4.2</v>
      </c>
      <c r="L6550">
        <v>393</v>
      </c>
      <c r="M6550">
        <v>50</v>
      </c>
      <c r="N6550">
        <v>299.5</v>
      </c>
      <c r="O6550">
        <v>299</v>
      </c>
      <c r="P6550" t="str">
        <f>IF(Table1[[#This Row],[Discount %]]&gt;50,"High Discount","Low Discount")</f>
        <v>Low Discount</v>
      </c>
    </row>
    <row r="6551" spans="1:16" x14ac:dyDescent="0.3">
      <c r="A6551" t="s">
        <v>13001</v>
      </c>
      <c r="B6551">
        <v>1619847</v>
      </c>
      <c r="C6551" t="s">
        <v>13</v>
      </c>
      <c r="D6551" t="s">
        <v>14</v>
      </c>
      <c r="E6551" t="s">
        <v>15</v>
      </c>
      <c r="F6551" t="s">
        <v>16</v>
      </c>
      <c r="G6551" t="s">
        <v>13002</v>
      </c>
      <c r="H6551">
        <v>1119</v>
      </c>
      <c r="I6551">
        <v>2799</v>
      </c>
      <c r="J6551" t="s">
        <v>18</v>
      </c>
      <c r="K6551">
        <v>3.6</v>
      </c>
      <c r="L6551">
        <v>392</v>
      </c>
      <c r="M6551">
        <v>60</v>
      </c>
      <c r="N6551">
        <v>1679.4</v>
      </c>
      <c r="O6551">
        <v>1119</v>
      </c>
      <c r="P6551" t="str">
        <f>IF(Table1[[#This Row],[Discount %]]&gt;50,"High Discount","Low Discount")</f>
        <v>High Discount</v>
      </c>
    </row>
    <row r="6552" spans="1:16" x14ac:dyDescent="0.3">
      <c r="A6552" t="s">
        <v>13003</v>
      </c>
      <c r="B6552">
        <v>2029939</v>
      </c>
      <c r="C6552" t="s">
        <v>1242</v>
      </c>
      <c r="D6552" t="s">
        <v>14</v>
      </c>
      <c r="E6552" t="s">
        <v>47</v>
      </c>
      <c r="F6552" t="s">
        <v>16</v>
      </c>
      <c r="G6552" t="s">
        <v>13004</v>
      </c>
      <c r="H6552">
        <v>959</v>
      </c>
      <c r="I6552">
        <v>2399</v>
      </c>
      <c r="J6552" t="s">
        <v>49</v>
      </c>
      <c r="K6552">
        <v>3.4</v>
      </c>
      <c r="L6552">
        <v>392</v>
      </c>
      <c r="M6552">
        <v>60.000000000000007</v>
      </c>
      <c r="N6552">
        <v>1439.4000000000003</v>
      </c>
      <c r="O6552">
        <v>959</v>
      </c>
      <c r="P6552" t="str">
        <f>IF(Table1[[#This Row],[Discount %]]&gt;50,"High Discount","Low Discount")</f>
        <v>High Discount</v>
      </c>
    </row>
    <row r="6553" spans="1:16" x14ac:dyDescent="0.3">
      <c r="A6553" t="s">
        <v>13005</v>
      </c>
      <c r="B6553">
        <v>11274632</v>
      </c>
      <c r="C6553" t="s">
        <v>13</v>
      </c>
      <c r="D6553" t="s">
        <v>14</v>
      </c>
      <c r="E6553" t="s">
        <v>15</v>
      </c>
      <c r="F6553" t="s">
        <v>16</v>
      </c>
      <c r="G6553" t="s">
        <v>2686</v>
      </c>
      <c r="H6553">
        <v>849</v>
      </c>
      <c r="I6553">
        <v>1699</v>
      </c>
      <c r="J6553" t="s">
        <v>18</v>
      </c>
      <c r="K6553">
        <v>4</v>
      </c>
      <c r="L6553">
        <v>392</v>
      </c>
      <c r="M6553">
        <v>50</v>
      </c>
      <c r="N6553">
        <v>849.5</v>
      </c>
      <c r="O6553">
        <v>849</v>
      </c>
      <c r="P6553" t="str">
        <f>IF(Table1[[#This Row],[Discount %]]&gt;50,"High Discount","Low Discount")</f>
        <v>Low Discount</v>
      </c>
    </row>
    <row r="6554" spans="1:16" x14ac:dyDescent="0.3">
      <c r="A6554" t="s">
        <v>13006</v>
      </c>
      <c r="B6554">
        <v>15475736</v>
      </c>
      <c r="C6554" t="s">
        <v>11697</v>
      </c>
      <c r="D6554" t="s">
        <v>14</v>
      </c>
      <c r="E6554" t="s">
        <v>21</v>
      </c>
      <c r="F6554" t="s">
        <v>16</v>
      </c>
      <c r="G6554" t="s">
        <v>13007</v>
      </c>
      <c r="H6554">
        <v>824</v>
      </c>
      <c r="I6554">
        <v>1499</v>
      </c>
      <c r="J6554" t="s">
        <v>23</v>
      </c>
      <c r="K6554">
        <v>4.4000000000000004</v>
      </c>
      <c r="L6554">
        <v>392</v>
      </c>
      <c r="M6554">
        <v>44.999999999999993</v>
      </c>
      <c r="N6554">
        <v>674.54999999999984</v>
      </c>
      <c r="O6554">
        <v>824</v>
      </c>
      <c r="P6554" t="str">
        <f>IF(Table1[[#This Row],[Discount %]]&gt;50,"High Discount","Low Discount")</f>
        <v>Low Discount</v>
      </c>
    </row>
    <row r="6555" spans="1:16" x14ac:dyDescent="0.3">
      <c r="A6555" t="s">
        <v>13008</v>
      </c>
      <c r="B6555">
        <v>11562724</v>
      </c>
      <c r="C6555" t="s">
        <v>3223</v>
      </c>
      <c r="D6555" t="s">
        <v>68</v>
      </c>
      <c r="E6555" t="s">
        <v>82</v>
      </c>
      <c r="F6555" t="s">
        <v>16</v>
      </c>
      <c r="G6555" t="s">
        <v>13009</v>
      </c>
      <c r="H6555">
        <v>764</v>
      </c>
      <c r="I6555">
        <v>1699</v>
      </c>
      <c r="J6555" t="s">
        <v>35</v>
      </c>
      <c r="K6555">
        <v>4.4000000000000004</v>
      </c>
      <c r="L6555">
        <v>392</v>
      </c>
      <c r="M6555">
        <v>55.000000000000007</v>
      </c>
      <c r="N6555">
        <v>934.45000000000016</v>
      </c>
      <c r="O6555">
        <v>764</v>
      </c>
      <c r="P6555" t="str">
        <f>IF(Table1[[#This Row],[Discount %]]&gt;50,"High Discount","Low Discount")</f>
        <v>High Discount</v>
      </c>
    </row>
    <row r="6556" spans="1:16" x14ac:dyDescent="0.3">
      <c r="A6556" t="s">
        <v>13010</v>
      </c>
      <c r="B6556">
        <v>8936461</v>
      </c>
      <c r="C6556" t="s">
        <v>3709</v>
      </c>
      <c r="D6556" t="s">
        <v>176</v>
      </c>
      <c r="E6556" t="s">
        <v>1740</v>
      </c>
      <c r="F6556" t="s">
        <v>16</v>
      </c>
      <c r="G6556" t="s">
        <v>13011</v>
      </c>
      <c r="H6556">
        <v>474</v>
      </c>
      <c r="I6556">
        <v>499</v>
      </c>
      <c r="J6556" t="s">
        <v>327</v>
      </c>
      <c r="K6556">
        <v>4.4000000000000004</v>
      </c>
      <c r="L6556">
        <v>392</v>
      </c>
      <c r="M6556">
        <v>5</v>
      </c>
      <c r="N6556">
        <v>24.95</v>
      </c>
      <c r="O6556">
        <v>474</v>
      </c>
      <c r="P6556" t="str">
        <f>IF(Table1[[#This Row],[Discount %]]&gt;50,"High Discount","Low Discount")</f>
        <v>Low Discount</v>
      </c>
    </row>
    <row r="6557" spans="1:16" x14ac:dyDescent="0.3">
      <c r="A6557" t="s">
        <v>13012</v>
      </c>
      <c r="B6557">
        <v>10320671</v>
      </c>
      <c r="C6557" t="s">
        <v>13013</v>
      </c>
      <c r="D6557" t="s">
        <v>176</v>
      </c>
      <c r="E6557" t="s">
        <v>177</v>
      </c>
      <c r="F6557" t="s">
        <v>16</v>
      </c>
      <c r="G6557" t="s">
        <v>13014</v>
      </c>
      <c r="H6557">
        <v>299</v>
      </c>
      <c r="I6557">
        <v>499</v>
      </c>
      <c r="J6557" t="s">
        <v>145</v>
      </c>
      <c r="K6557">
        <v>4.3</v>
      </c>
      <c r="L6557">
        <v>392</v>
      </c>
      <c r="M6557">
        <v>40</v>
      </c>
      <c r="N6557">
        <v>199.6</v>
      </c>
      <c r="O6557">
        <v>299</v>
      </c>
      <c r="P6557" t="str">
        <f>IF(Table1[[#This Row],[Discount %]]&gt;50,"High Discount","Low Discount")</f>
        <v>Low Discount</v>
      </c>
    </row>
    <row r="6558" spans="1:16" x14ac:dyDescent="0.3">
      <c r="A6558" t="s">
        <v>13015</v>
      </c>
      <c r="B6558">
        <v>9963273</v>
      </c>
      <c r="C6558" t="s">
        <v>9232</v>
      </c>
      <c r="D6558" t="s">
        <v>176</v>
      </c>
      <c r="E6558" t="s">
        <v>890</v>
      </c>
      <c r="F6558" t="s">
        <v>16</v>
      </c>
      <c r="G6558" t="s">
        <v>13016</v>
      </c>
      <c r="H6558">
        <v>279</v>
      </c>
      <c r="I6558">
        <v>1399</v>
      </c>
      <c r="J6558" t="s">
        <v>834</v>
      </c>
      <c r="K6558">
        <v>3.2</v>
      </c>
      <c r="L6558">
        <v>392</v>
      </c>
      <c r="M6558">
        <v>80</v>
      </c>
      <c r="N6558">
        <v>1119.2</v>
      </c>
      <c r="O6558">
        <v>279</v>
      </c>
      <c r="P6558" t="str">
        <f>IF(Table1[[#This Row],[Discount %]]&gt;50,"High Discount","Low Discount")</f>
        <v>High Discount</v>
      </c>
    </row>
    <row r="6559" spans="1:16" x14ac:dyDescent="0.3">
      <c r="A6559" t="s">
        <v>13017</v>
      </c>
      <c r="B6559">
        <v>10991396</v>
      </c>
      <c r="C6559" t="s">
        <v>1242</v>
      </c>
      <c r="D6559" t="s">
        <v>25</v>
      </c>
      <c r="E6559" t="s">
        <v>38</v>
      </c>
      <c r="F6559" t="s">
        <v>16</v>
      </c>
      <c r="G6559" t="s">
        <v>13018</v>
      </c>
      <c r="H6559">
        <v>479</v>
      </c>
      <c r="I6559">
        <v>1199</v>
      </c>
      <c r="J6559" t="s">
        <v>35</v>
      </c>
      <c r="K6559">
        <v>4.0999999999999996</v>
      </c>
      <c r="L6559">
        <v>392</v>
      </c>
      <c r="M6559">
        <v>60</v>
      </c>
      <c r="N6559">
        <v>719.4</v>
      </c>
      <c r="O6559">
        <v>479</v>
      </c>
      <c r="P6559" t="str">
        <f>IF(Table1[[#This Row],[Discount %]]&gt;50,"High Discount","Low Discount")</f>
        <v>High Discount</v>
      </c>
    </row>
    <row r="6560" spans="1:16" x14ac:dyDescent="0.3">
      <c r="A6560" t="s">
        <v>13019</v>
      </c>
      <c r="B6560">
        <v>11363356</v>
      </c>
      <c r="C6560" t="s">
        <v>149</v>
      </c>
      <c r="D6560" t="s">
        <v>25</v>
      </c>
      <c r="E6560" t="s">
        <v>38</v>
      </c>
      <c r="F6560" t="s">
        <v>16</v>
      </c>
      <c r="G6560" t="s">
        <v>13020</v>
      </c>
      <c r="H6560">
        <v>599</v>
      </c>
      <c r="I6560">
        <v>1199</v>
      </c>
      <c r="J6560" t="s">
        <v>35</v>
      </c>
      <c r="K6560">
        <v>4.3</v>
      </c>
      <c r="L6560">
        <v>392</v>
      </c>
      <c r="M6560">
        <v>50</v>
      </c>
      <c r="N6560">
        <v>599.5</v>
      </c>
      <c r="O6560">
        <v>599</v>
      </c>
      <c r="P6560" t="str">
        <f>IF(Table1[[#This Row],[Discount %]]&gt;50,"High Discount","Low Discount")</f>
        <v>Low Discount</v>
      </c>
    </row>
    <row r="6561" spans="1:16" x14ac:dyDescent="0.3">
      <c r="A6561" t="s">
        <v>13021</v>
      </c>
      <c r="B6561">
        <v>10188279</v>
      </c>
      <c r="C6561" t="s">
        <v>149</v>
      </c>
      <c r="D6561" t="s">
        <v>25</v>
      </c>
      <c r="E6561" t="s">
        <v>38</v>
      </c>
      <c r="F6561" t="s">
        <v>16</v>
      </c>
      <c r="G6561" t="s">
        <v>13022</v>
      </c>
      <c r="H6561">
        <v>649</v>
      </c>
      <c r="I6561">
        <v>1299</v>
      </c>
      <c r="J6561" t="s">
        <v>35</v>
      </c>
      <c r="K6561">
        <v>4.2</v>
      </c>
      <c r="L6561">
        <v>392</v>
      </c>
      <c r="M6561">
        <v>50</v>
      </c>
      <c r="N6561">
        <v>649.5</v>
      </c>
      <c r="O6561">
        <v>649</v>
      </c>
      <c r="P6561" t="str">
        <f>IF(Table1[[#This Row],[Discount %]]&gt;50,"High Discount","Low Discount")</f>
        <v>Low Discount</v>
      </c>
    </row>
    <row r="6562" spans="1:16" x14ac:dyDescent="0.3">
      <c r="A6562" t="s">
        <v>13023</v>
      </c>
      <c r="B6562">
        <v>11363576</v>
      </c>
      <c r="C6562" t="s">
        <v>149</v>
      </c>
      <c r="D6562" t="s">
        <v>25</v>
      </c>
      <c r="E6562" t="s">
        <v>38</v>
      </c>
      <c r="F6562" t="s">
        <v>16</v>
      </c>
      <c r="G6562" t="s">
        <v>13024</v>
      </c>
      <c r="H6562">
        <v>749</v>
      </c>
      <c r="I6562">
        <v>1499</v>
      </c>
      <c r="J6562" t="s">
        <v>35</v>
      </c>
      <c r="K6562">
        <v>4.2</v>
      </c>
      <c r="L6562">
        <v>392</v>
      </c>
      <c r="M6562">
        <v>50</v>
      </c>
      <c r="N6562">
        <v>749.5</v>
      </c>
      <c r="O6562">
        <v>749</v>
      </c>
      <c r="P6562" t="str">
        <f>IF(Table1[[#This Row],[Discount %]]&gt;50,"High Discount","Low Discount")</f>
        <v>Low Discount</v>
      </c>
    </row>
    <row r="6563" spans="1:16" x14ac:dyDescent="0.3">
      <c r="A6563" t="s">
        <v>13025</v>
      </c>
      <c r="B6563">
        <v>762463</v>
      </c>
      <c r="C6563" t="s">
        <v>718</v>
      </c>
      <c r="D6563" t="s">
        <v>31</v>
      </c>
      <c r="E6563" t="s">
        <v>104</v>
      </c>
      <c r="F6563" t="s">
        <v>33</v>
      </c>
      <c r="G6563" t="s">
        <v>1144</v>
      </c>
      <c r="H6563">
        <v>645</v>
      </c>
      <c r="I6563">
        <v>717</v>
      </c>
      <c r="J6563" t="s">
        <v>720</v>
      </c>
      <c r="K6563">
        <v>4</v>
      </c>
      <c r="L6563">
        <v>392</v>
      </c>
      <c r="M6563">
        <v>10</v>
      </c>
      <c r="N6563">
        <v>71.7</v>
      </c>
      <c r="O6563">
        <v>645</v>
      </c>
      <c r="P6563" t="str">
        <f>IF(Table1[[#This Row],[Discount %]]&gt;50,"High Discount","Low Discount")</f>
        <v>Low Discount</v>
      </c>
    </row>
    <row r="6564" spans="1:16" x14ac:dyDescent="0.3">
      <c r="A6564" t="s">
        <v>13026</v>
      </c>
      <c r="B6564">
        <v>12636000</v>
      </c>
      <c r="C6564" t="s">
        <v>199</v>
      </c>
      <c r="D6564" t="s">
        <v>86</v>
      </c>
      <c r="E6564" t="s">
        <v>131</v>
      </c>
      <c r="F6564" t="s">
        <v>33</v>
      </c>
      <c r="G6564" t="s">
        <v>13027</v>
      </c>
      <c r="H6564">
        <v>599</v>
      </c>
      <c r="I6564">
        <v>1999</v>
      </c>
      <c r="J6564" t="s">
        <v>201</v>
      </c>
      <c r="K6564">
        <v>4.3</v>
      </c>
      <c r="L6564">
        <v>392</v>
      </c>
      <c r="M6564">
        <v>70</v>
      </c>
      <c r="N6564">
        <v>1399.3</v>
      </c>
      <c r="O6564">
        <v>599</v>
      </c>
      <c r="P6564" t="str">
        <f>IF(Table1[[#This Row],[Discount %]]&gt;50,"High Discount","Low Discount")</f>
        <v>High Discount</v>
      </c>
    </row>
    <row r="6565" spans="1:16" x14ac:dyDescent="0.3">
      <c r="A6565" t="s">
        <v>13028</v>
      </c>
      <c r="B6565">
        <v>7989973</v>
      </c>
      <c r="C6565" t="s">
        <v>56</v>
      </c>
      <c r="D6565" t="s">
        <v>86</v>
      </c>
      <c r="E6565" t="s">
        <v>131</v>
      </c>
      <c r="F6565" t="s">
        <v>33</v>
      </c>
      <c r="G6565" t="s">
        <v>13029</v>
      </c>
      <c r="H6565">
        <v>1199</v>
      </c>
      <c r="I6565">
        <v>2399</v>
      </c>
      <c r="J6565" t="s">
        <v>101</v>
      </c>
      <c r="K6565">
        <v>4.0999999999999996</v>
      </c>
      <c r="L6565">
        <v>392</v>
      </c>
      <c r="M6565">
        <v>50</v>
      </c>
      <c r="N6565">
        <v>1199.5</v>
      </c>
      <c r="O6565">
        <v>1199</v>
      </c>
      <c r="P6565" t="str">
        <f>IF(Table1[[#This Row],[Discount %]]&gt;50,"High Discount","Low Discount")</f>
        <v>Low Discount</v>
      </c>
    </row>
    <row r="6566" spans="1:16" x14ac:dyDescent="0.3">
      <c r="A6566" t="s">
        <v>13030</v>
      </c>
      <c r="B6566">
        <v>9070369</v>
      </c>
      <c r="C6566" t="s">
        <v>161</v>
      </c>
      <c r="D6566" t="s">
        <v>37</v>
      </c>
      <c r="E6566" t="s">
        <v>43</v>
      </c>
      <c r="F6566" t="s">
        <v>33</v>
      </c>
      <c r="G6566" t="s">
        <v>13031</v>
      </c>
      <c r="I6566">
        <v>1399</v>
      </c>
      <c r="J6566" t="s">
        <v>286</v>
      </c>
      <c r="K6566">
        <v>4.3</v>
      </c>
      <c r="L6566">
        <v>392</v>
      </c>
      <c r="M6566">
        <v>56.000000000000007</v>
      </c>
      <c r="N6566">
        <v>783.44000000000017</v>
      </c>
      <c r="O6566">
        <v>615</v>
      </c>
      <c r="P6566" t="str">
        <f>IF(Table1[[#This Row],[Discount %]]&gt;50,"High Discount","Low Discount")</f>
        <v>High Discount</v>
      </c>
    </row>
    <row r="6567" spans="1:16" x14ac:dyDescent="0.3">
      <c r="A6567" t="s">
        <v>13032</v>
      </c>
      <c r="B6567">
        <v>1953534</v>
      </c>
      <c r="C6567" t="s">
        <v>113</v>
      </c>
      <c r="D6567" t="s">
        <v>37</v>
      </c>
      <c r="E6567" t="s">
        <v>43</v>
      </c>
      <c r="F6567" t="s">
        <v>33</v>
      </c>
      <c r="G6567" t="s">
        <v>13033</v>
      </c>
      <c r="I6567">
        <v>1399</v>
      </c>
      <c r="J6567" t="s">
        <v>23</v>
      </c>
      <c r="K6567">
        <v>4.3</v>
      </c>
      <c r="L6567">
        <v>392</v>
      </c>
      <c r="M6567">
        <v>55.000000000000007</v>
      </c>
      <c r="N6567">
        <v>769.45000000000016</v>
      </c>
      <c r="O6567">
        <v>629</v>
      </c>
      <c r="P6567" t="str">
        <f>IF(Table1[[#This Row],[Discount %]]&gt;50,"High Discount","Low Discount")</f>
        <v>High Discount</v>
      </c>
    </row>
    <row r="6568" spans="1:16" x14ac:dyDescent="0.3">
      <c r="A6568" t="s">
        <v>13034</v>
      </c>
      <c r="B6568">
        <v>10359431</v>
      </c>
      <c r="C6568" t="s">
        <v>90</v>
      </c>
      <c r="D6568" t="s">
        <v>37</v>
      </c>
      <c r="E6568" t="s">
        <v>15</v>
      </c>
      <c r="F6568" t="s">
        <v>33</v>
      </c>
      <c r="G6568" t="s">
        <v>605</v>
      </c>
      <c r="I6568">
        <v>1899</v>
      </c>
      <c r="J6568" t="s">
        <v>399</v>
      </c>
      <c r="K6568">
        <v>3.8</v>
      </c>
      <c r="L6568">
        <v>392</v>
      </c>
      <c r="M6568">
        <v>57.000000000000007</v>
      </c>
      <c r="N6568">
        <v>1082.43</v>
      </c>
      <c r="O6568">
        <v>816</v>
      </c>
      <c r="P6568" t="str">
        <f>IF(Table1[[#This Row],[Discount %]]&gt;50,"High Discount","Low Discount")</f>
        <v>High Discount</v>
      </c>
    </row>
    <row r="6569" spans="1:16" x14ac:dyDescent="0.3">
      <c r="A6569" t="s">
        <v>13035</v>
      </c>
      <c r="B6569">
        <v>14447566</v>
      </c>
      <c r="C6569" t="s">
        <v>90</v>
      </c>
      <c r="D6569" t="s">
        <v>37</v>
      </c>
      <c r="E6569" t="s">
        <v>38</v>
      </c>
      <c r="F6569" t="s">
        <v>33</v>
      </c>
      <c r="G6569" t="s">
        <v>13036</v>
      </c>
      <c r="I6569">
        <v>649</v>
      </c>
      <c r="J6569" t="s">
        <v>23</v>
      </c>
      <c r="K6569">
        <v>4.4000000000000004</v>
      </c>
      <c r="L6569">
        <v>392</v>
      </c>
      <c r="M6569">
        <v>59.000000000000007</v>
      </c>
      <c r="N6569">
        <v>382.91000000000008</v>
      </c>
      <c r="O6569">
        <v>266</v>
      </c>
      <c r="P6569" t="str">
        <f>IF(Table1[[#This Row],[Discount %]]&gt;50,"High Discount","Low Discount")</f>
        <v>High Discount</v>
      </c>
    </row>
    <row r="6570" spans="1:16" x14ac:dyDescent="0.3">
      <c r="A6570" t="s">
        <v>13037</v>
      </c>
      <c r="B6570">
        <v>12802604</v>
      </c>
      <c r="C6570" t="s">
        <v>3999</v>
      </c>
      <c r="D6570" t="s">
        <v>37</v>
      </c>
      <c r="E6570" t="s">
        <v>43</v>
      </c>
      <c r="F6570" t="s">
        <v>33</v>
      </c>
      <c r="G6570" t="s">
        <v>13038</v>
      </c>
      <c r="I6570">
        <v>978</v>
      </c>
      <c r="J6570" t="s">
        <v>23</v>
      </c>
      <c r="K6570">
        <v>4.2</v>
      </c>
      <c r="L6570">
        <v>392</v>
      </c>
      <c r="M6570">
        <v>45</v>
      </c>
      <c r="N6570">
        <v>440.1</v>
      </c>
      <c r="O6570">
        <v>537</v>
      </c>
      <c r="P6570" t="str">
        <f>IF(Table1[[#This Row],[Discount %]]&gt;50,"High Discount","Low Discount")</f>
        <v>Low Discount</v>
      </c>
    </row>
    <row r="6571" spans="1:16" x14ac:dyDescent="0.3">
      <c r="A6571" t="s">
        <v>13039</v>
      </c>
      <c r="B6571">
        <v>1735987</v>
      </c>
      <c r="C6571" t="s">
        <v>42</v>
      </c>
      <c r="D6571" t="s">
        <v>14</v>
      </c>
      <c r="E6571" t="s">
        <v>47</v>
      </c>
      <c r="F6571" t="s">
        <v>16</v>
      </c>
      <c r="G6571" t="s">
        <v>13040</v>
      </c>
      <c r="H6571">
        <v>999</v>
      </c>
      <c r="I6571">
        <v>2499</v>
      </c>
      <c r="J6571" t="s">
        <v>18</v>
      </c>
      <c r="K6571">
        <v>3.8</v>
      </c>
      <c r="L6571">
        <v>391</v>
      </c>
      <c r="M6571">
        <v>60.000000000000007</v>
      </c>
      <c r="N6571">
        <v>1499.4000000000003</v>
      </c>
      <c r="O6571">
        <v>999</v>
      </c>
      <c r="P6571" t="str">
        <f>IF(Table1[[#This Row],[Discount %]]&gt;50,"High Discount","Low Discount")</f>
        <v>High Discount</v>
      </c>
    </row>
    <row r="6572" spans="1:16" x14ac:dyDescent="0.3">
      <c r="A6572" t="s">
        <v>13041</v>
      </c>
      <c r="B6572">
        <v>8064723</v>
      </c>
      <c r="C6572" t="s">
        <v>20</v>
      </c>
      <c r="D6572" t="s">
        <v>14</v>
      </c>
      <c r="E6572" t="s">
        <v>15</v>
      </c>
      <c r="F6572" t="s">
        <v>16</v>
      </c>
      <c r="G6572" t="s">
        <v>13042</v>
      </c>
      <c r="H6572">
        <v>924</v>
      </c>
      <c r="I6572">
        <v>2499</v>
      </c>
      <c r="J6572" t="s">
        <v>49</v>
      </c>
      <c r="K6572">
        <v>4</v>
      </c>
      <c r="L6572">
        <v>391</v>
      </c>
      <c r="M6572">
        <v>63</v>
      </c>
      <c r="N6572">
        <v>1574.37</v>
      </c>
      <c r="O6572">
        <v>924</v>
      </c>
      <c r="P6572" t="str">
        <f>IF(Table1[[#This Row],[Discount %]]&gt;50,"High Discount","Low Discount")</f>
        <v>High Discount</v>
      </c>
    </row>
    <row r="6573" spans="1:16" x14ac:dyDescent="0.3">
      <c r="A6573" t="s">
        <v>13043</v>
      </c>
      <c r="B6573">
        <v>7597530</v>
      </c>
      <c r="C6573" t="s">
        <v>321</v>
      </c>
      <c r="D6573" t="s">
        <v>25</v>
      </c>
      <c r="E6573" t="s">
        <v>38</v>
      </c>
      <c r="F6573" t="s">
        <v>16</v>
      </c>
      <c r="G6573" t="s">
        <v>13044</v>
      </c>
      <c r="H6573">
        <v>539</v>
      </c>
      <c r="I6573">
        <v>1199</v>
      </c>
      <c r="J6573" t="s">
        <v>35</v>
      </c>
      <c r="K6573">
        <v>4.2</v>
      </c>
      <c r="L6573">
        <v>391</v>
      </c>
      <c r="M6573">
        <v>55.000000000000007</v>
      </c>
      <c r="N6573">
        <v>659.45000000000016</v>
      </c>
      <c r="O6573">
        <v>539</v>
      </c>
      <c r="P6573" t="str">
        <f>IF(Table1[[#This Row],[Discount %]]&gt;50,"High Discount","Low Discount")</f>
        <v>High Discount</v>
      </c>
    </row>
    <row r="6574" spans="1:16" x14ac:dyDescent="0.3">
      <c r="A6574" t="s">
        <v>13045</v>
      </c>
      <c r="B6574">
        <v>13938092</v>
      </c>
      <c r="C6574" t="s">
        <v>46</v>
      </c>
      <c r="D6574" t="s">
        <v>25</v>
      </c>
      <c r="E6574" t="s">
        <v>26</v>
      </c>
      <c r="F6574" t="s">
        <v>16</v>
      </c>
      <c r="G6574" t="s">
        <v>13046</v>
      </c>
      <c r="H6574">
        <v>587</v>
      </c>
      <c r="I6574">
        <v>1249</v>
      </c>
      <c r="J6574" t="s">
        <v>79</v>
      </c>
      <c r="K6574">
        <v>4.4000000000000004</v>
      </c>
      <c r="L6574">
        <v>391</v>
      </c>
      <c r="M6574">
        <v>53</v>
      </c>
      <c r="N6574">
        <v>661.97</v>
      </c>
      <c r="O6574">
        <v>587</v>
      </c>
      <c r="P6574" t="str">
        <f>IF(Table1[[#This Row],[Discount %]]&gt;50,"High Discount","Low Discount")</f>
        <v>High Discount</v>
      </c>
    </row>
    <row r="6575" spans="1:16" x14ac:dyDescent="0.3">
      <c r="A6575" t="s">
        <v>13047</v>
      </c>
      <c r="B6575">
        <v>11361274</v>
      </c>
      <c r="C6575" t="s">
        <v>149</v>
      </c>
      <c r="D6575" t="s">
        <v>25</v>
      </c>
      <c r="E6575" t="s">
        <v>26</v>
      </c>
      <c r="F6575" t="s">
        <v>16</v>
      </c>
      <c r="G6575" t="s">
        <v>13048</v>
      </c>
      <c r="H6575">
        <v>1199</v>
      </c>
      <c r="I6575">
        <v>2399</v>
      </c>
      <c r="J6575" t="s">
        <v>453</v>
      </c>
      <c r="K6575">
        <v>4.3</v>
      </c>
      <c r="L6575">
        <v>391</v>
      </c>
      <c r="M6575">
        <v>50</v>
      </c>
      <c r="N6575">
        <v>1199.5</v>
      </c>
      <c r="O6575">
        <v>1199</v>
      </c>
      <c r="P6575" t="str">
        <f>IF(Table1[[#This Row],[Discount %]]&gt;50,"High Discount","Low Discount")</f>
        <v>Low Discount</v>
      </c>
    </row>
    <row r="6576" spans="1:16" x14ac:dyDescent="0.3">
      <c r="A6576" t="s">
        <v>13049</v>
      </c>
      <c r="B6576">
        <v>13345658</v>
      </c>
      <c r="C6576" t="s">
        <v>42</v>
      </c>
      <c r="D6576" t="s">
        <v>25</v>
      </c>
      <c r="E6576" t="s">
        <v>38</v>
      </c>
      <c r="F6576" t="s">
        <v>16</v>
      </c>
      <c r="G6576" t="s">
        <v>13050</v>
      </c>
      <c r="H6576">
        <v>439</v>
      </c>
      <c r="I6576">
        <v>799</v>
      </c>
      <c r="J6576" t="s">
        <v>23</v>
      </c>
      <c r="K6576">
        <v>4.0999999999999996</v>
      </c>
      <c r="L6576">
        <v>391</v>
      </c>
      <c r="M6576">
        <v>45</v>
      </c>
      <c r="N6576">
        <v>359.55</v>
      </c>
      <c r="O6576">
        <v>439</v>
      </c>
      <c r="P6576" t="str">
        <f>IF(Table1[[#This Row],[Discount %]]&gt;50,"High Discount","Low Discount")</f>
        <v>Low Discount</v>
      </c>
    </row>
    <row r="6577" spans="1:16" x14ac:dyDescent="0.3">
      <c r="A6577" t="s">
        <v>13051</v>
      </c>
      <c r="B6577">
        <v>11174386</v>
      </c>
      <c r="C6577" t="s">
        <v>85</v>
      </c>
      <c r="D6577" t="s">
        <v>68</v>
      </c>
      <c r="E6577" t="s">
        <v>69</v>
      </c>
      <c r="F6577" t="s">
        <v>33</v>
      </c>
      <c r="G6577" t="s">
        <v>13052</v>
      </c>
      <c r="H6577">
        <v>959</v>
      </c>
      <c r="I6577">
        <v>2399</v>
      </c>
      <c r="J6577" t="s">
        <v>88</v>
      </c>
      <c r="K6577">
        <v>4</v>
      </c>
      <c r="L6577">
        <v>391</v>
      </c>
      <c r="M6577">
        <v>60.000000000000007</v>
      </c>
      <c r="N6577">
        <v>1439.4000000000003</v>
      </c>
      <c r="O6577">
        <v>959</v>
      </c>
      <c r="P6577" t="str">
        <f>IF(Table1[[#This Row],[Discount %]]&gt;50,"High Discount","Low Discount")</f>
        <v>High Discount</v>
      </c>
    </row>
    <row r="6578" spans="1:16" x14ac:dyDescent="0.3">
      <c r="A6578" t="s">
        <v>13053</v>
      </c>
      <c r="B6578">
        <v>13771272</v>
      </c>
      <c r="C6578" t="s">
        <v>1404</v>
      </c>
      <c r="D6578" t="s">
        <v>68</v>
      </c>
      <c r="E6578" t="s">
        <v>69</v>
      </c>
      <c r="F6578" t="s">
        <v>33</v>
      </c>
      <c r="G6578" t="s">
        <v>13054</v>
      </c>
      <c r="H6578">
        <v>1154</v>
      </c>
      <c r="I6578">
        <v>3499</v>
      </c>
      <c r="J6578" t="s">
        <v>212</v>
      </c>
      <c r="K6578">
        <v>4.2</v>
      </c>
      <c r="L6578">
        <v>391</v>
      </c>
      <c r="M6578">
        <v>67</v>
      </c>
      <c r="N6578">
        <v>2344.33</v>
      </c>
      <c r="O6578">
        <v>1154</v>
      </c>
      <c r="P6578" t="str">
        <f>IF(Table1[[#This Row],[Discount %]]&gt;50,"High Discount","Low Discount")</f>
        <v>High Discount</v>
      </c>
    </row>
    <row r="6579" spans="1:16" x14ac:dyDescent="0.3">
      <c r="A6579" t="s">
        <v>13055</v>
      </c>
      <c r="B6579">
        <v>12185616</v>
      </c>
      <c r="C6579" t="s">
        <v>7740</v>
      </c>
      <c r="D6579" t="s">
        <v>68</v>
      </c>
      <c r="E6579" t="s">
        <v>69</v>
      </c>
      <c r="F6579" t="s">
        <v>33</v>
      </c>
      <c r="G6579" t="s">
        <v>13056</v>
      </c>
      <c r="H6579">
        <v>2339</v>
      </c>
      <c r="I6579">
        <v>3599</v>
      </c>
      <c r="J6579" t="s">
        <v>23</v>
      </c>
      <c r="K6579">
        <v>4.4000000000000004</v>
      </c>
      <c r="L6579">
        <v>391</v>
      </c>
      <c r="M6579">
        <v>35</v>
      </c>
      <c r="N6579">
        <v>1259.6500000000001</v>
      </c>
      <c r="O6579">
        <v>2339</v>
      </c>
      <c r="P6579" t="str">
        <f>IF(Table1[[#This Row],[Discount %]]&gt;50,"High Discount","Low Discount")</f>
        <v>Low Discount</v>
      </c>
    </row>
    <row r="6580" spans="1:16" x14ac:dyDescent="0.3">
      <c r="A6580" t="s">
        <v>13057</v>
      </c>
      <c r="B6580">
        <v>7341264</v>
      </c>
      <c r="C6580" t="s">
        <v>1074</v>
      </c>
      <c r="D6580" t="s">
        <v>68</v>
      </c>
      <c r="E6580" t="s">
        <v>69</v>
      </c>
      <c r="F6580" t="s">
        <v>33</v>
      </c>
      <c r="G6580" t="s">
        <v>13058</v>
      </c>
      <c r="H6580">
        <v>971</v>
      </c>
      <c r="I6580">
        <v>3599</v>
      </c>
      <c r="J6580" t="s">
        <v>23</v>
      </c>
      <c r="K6580">
        <v>3.9</v>
      </c>
      <c r="L6580">
        <v>391</v>
      </c>
      <c r="M6580">
        <v>73</v>
      </c>
      <c r="N6580">
        <v>2627.27</v>
      </c>
      <c r="O6580">
        <v>971</v>
      </c>
      <c r="P6580" t="str">
        <f>IF(Table1[[#This Row],[Discount %]]&gt;50,"High Discount","Low Discount")</f>
        <v>High Discount</v>
      </c>
    </row>
    <row r="6581" spans="1:16" x14ac:dyDescent="0.3">
      <c r="A6581" t="s">
        <v>13059</v>
      </c>
      <c r="B6581">
        <v>10173817</v>
      </c>
      <c r="C6581" t="s">
        <v>1074</v>
      </c>
      <c r="D6581" t="s">
        <v>68</v>
      </c>
      <c r="E6581" t="s">
        <v>69</v>
      </c>
      <c r="F6581" t="s">
        <v>33</v>
      </c>
      <c r="G6581" t="s">
        <v>13060</v>
      </c>
      <c r="H6581">
        <v>1259</v>
      </c>
      <c r="I6581">
        <v>3599</v>
      </c>
      <c r="J6581" t="s">
        <v>23</v>
      </c>
      <c r="K6581">
        <v>3.8</v>
      </c>
      <c r="L6581">
        <v>391</v>
      </c>
      <c r="M6581">
        <v>65</v>
      </c>
      <c r="N6581">
        <v>2339.35</v>
      </c>
      <c r="O6581">
        <v>1259</v>
      </c>
      <c r="P6581" t="str">
        <f>IF(Table1[[#This Row],[Discount %]]&gt;50,"High Discount","Low Discount")</f>
        <v>High Discount</v>
      </c>
    </row>
    <row r="6582" spans="1:16" x14ac:dyDescent="0.3">
      <c r="A6582" t="s">
        <v>13061</v>
      </c>
      <c r="B6582">
        <v>9690285</v>
      </c>
      <c r="C6582" t="s">
        <v>3480</v>
      </c>
      <c r="D6582" t="s">
        <v>68</v>
      </c>
      <c r="E6582" t="s">
        <v>82</v>
      </c>
      <c r="F6582" t="s">
        <v>33</v>
      </c>
      <c r="G6582" t="s">
        <v>13062</v>
      </c>
      <c r="H6582">
        <v>1199</v>
      </c>
      <c r="I6582">
        <v>3999</v>
      </c>
      <c r="J6582" t="s">
        <v>3482</v>
      </c>
      <c r="K6582">
        <v>4.3</v>
      </c>
      <c r="L6582">
        <v>391</v>
      </c>
      <c r="M6582">
        <v>70</v>
      </c>
      <c r="N6582">
        <v>2799.3</v>
      </c>
      <c r="O6582">
        <v>1199</v>
      </c>
      <c r="P6582" t="str">
        <f>IF(Table1[[#This Row],[Discount %]]&gt;50,"High Discount","Low Discount")</f>
        <v>High Discount</v>
      </c>
    </row>
    <row r="6583" spans="1:16" x14ac:dyDescent="0.3">
      <c r="A6583" t="s">
        <v>13063</v>
      </c>
      <c r="B6583">
        <v>2039869</v>
      </c>
      <c r="C6583" t="s">
        <v>352</v>
      </c>
      <c r="D6583" t="s">
        <v>86</v>
      </c>
      <c r="E6583" t="s">
        <v>47</v>
      </c>
      <c r="F6583" t="s">
        <v>33</v>
      </c>
      <c r="G6583" t="s">
        <v>13064</v>
      </c>
      <c r="H6583">
        <v>623</v>
      </c>
      <c r="I6583">
        <v>1299</v>
      </c>
      <c r="J6583" t="s">
        <v>18</v>
      </c>
      <c r="K6583">
        <v>4.2</v>
      </c>
      <c r="L6583">
        <v>391</v>
      </c>
      <c r="M6583">
        <v>52</v>
      </c>
      <c r="N6583">
        <v>675.48</v>
      </c>
      <c r="O6583">
        <v>623</v>
      </c>
      <c r="P6583" t="str">
        <f>IF(Table1[[#This Row],[Discount %]]&gt;50,"High Discount","Low Discount")</f>
        <v>High Discount</v>
      </c>
    </row>
    <row r="6584" spans="1:16" x14ac:dyDescent="0.3">
      <c r="A6584" t="s">
        <v>13065</v>
      </c>
      <c r="B6584">
        <v>13382032</v>
      </c>
      <c r="C6584" t="s">
        <v>199</v>
      </c>
      <c r="D6584" t="s">
        <v>86</v>
      </c>
      <c r="E6584" t="s">
        <v>131</v>
      </c>
      <c r="F6584" t="s">
        <v>33</v>
      </c>
      <c r="G6584" t="s">
        <v>13066</v>
      </c>
      <c r="H6584">
        <v>664</v>
      </c>
      <c r="I6584">
        <v>1899</v>
      </c>
      <c r="J6584" t="s">
        <v>201</v>
      </c>
      <c r="K6584">
        <v>4.0999999999999996</v>
      </c>
      <c r="L6584">
        <v>391</v>
      </c>
      <c r="M6584">
        <v>64.999999999999986</v>
      </c>
      <c r="N6584">
        <v>1234.3499999999997</v>
      </c>
      <c r="O6584">
        <v>664</v>
      </c>
      <c r="P6584" t="str">
        <f>IF(Table1[[#This Row],[Discount %]]&gt;50,"High Discount","Low Discount")</f>
        <v>High Discount</v>
      </c>
    </row>
    <row r="6585" spans="1:16" x14ac:dyDescent="0.3">
      <c r="A6585" t="s">
        <v>13067</v>
      </c>
      <c r="B6585">
        <v>14063002</v>
      </c>
      <c r="C6585" t="s">
        <v>90</v>
      </c>
      <c r="D6585" t="s">
        <v>37</v>
      </c>
      <c r="E6585" t="s">
        <v>21</v>
      </c>
      <c r="F6585" t="s">
        <v>33</v>
      </c>
      <c r="G6585" t="s">
        <v>13068</v>
      </c>
      <c r="I6585">
        <v>1149</v>
      </c>
      <c r="J6585" t="s">
        <v>23</v>
      </c>
      <c r="K6585">
        <v>4</v>
      </c>
      <c r="L6585">
        <v>391</v>
      </c>
      <c r="M6585">
        <v>64</v>
      </c>
      <c r="N6585">
        <v>735.36</v>
      </c>
      <c r="O6585">
        <v>413</v>
      </c>
      <c r="P6585" t="str">
        <f>IF(Table1[[#This Row],[Discount %]]&gt;50,"High Discount","Low Discount")</f>
        <v>High Discount</v>
      </c>
    </row>
    <row r="6586" spans="1:16" x14ac:dyDescent="0.3">
      <c r="A6586" t="s">
        <v>13069</v>
      </c>
      <c r="B6586">
        <v>2204606</v>
      </c>
      <c r="C6586" t="s">
        <v>94</v>
      </c>
      <c r="D6586" t="s">
        <v>37</v>
      </c>
      <c r="E6586" t="s">
        <v>43</v>
      </c>
      <c r="F6586" t="s">
        <v>33</v>
      </c>
      <c r="G6586" t="s">
        <v>13070</v>
      </c>
      <c r="I6586">
        <v>1349</v>
      </c>
      <c r="J6586" t="s">
        <v>40</v>
      </c>
      <c r="K6586">
        <v>4.3</v>
      </c>
      <c r="L6586">
        <v>391</v>
      </c>
      <c r="M6586">
        <v>65</v>
      </c>
      <c r="N6586">
        <v>876.85</v>
      </c>
      <c r="O6586">
        <v>472</v>
      </c>
      <c r="P6586" t="str">
        <f>IF(Table1[[#This Row],[Discount %]]&gt;50,"High Discount","Low Discount")</f>
        <v>High Discount</v>
      </c>
    </row>
    <row r="6587" spans="1:16" x14ac:dyDescent="0.3">
      <c r="A6587" t="s">
        <v>13071</v>
      </c>
      <c r="B6587">
        <v>14063334</v>
      </c>
      <c r="C6587" t="s">
        <v>72</v>
      </c>
      <c r="D6587" t="s">
        <v>37</v>
      </c>
      <c r="E6587" t="s">
        <v>43</v>
      </c>
      <c r="F6587" t="s">
        <v>33</v>
      </c>
      <c r="G6587" t="s">
        <v>13072</v>
      </c>
      <c r="I6587">
        <v>1499</v>
      </c>
      <c r="J6587" t="s">
        <v>101</v>
      </c>
      <c r="K6587">
        <v>4.4000000000000004</v>
      </c>
      <c r="L6587">
        <v>391</v>
      </c>
      <c r="M6587">
        <v>47</v>
      </c>
      <c r="N6587">
        <v>704.53</v>
      </c>
      <c r="O6587">
        <v>794</v>
      </c>
      <c r="P6587" t="str">
        <f>IF(Table1[[#This Row],[Discount %]]&gt;50,"High Discount","Low Discount")</f>
        <v>Low Discount</v>
      </c>
    </row>
    <row r="6588" spans="1:16" x14ac:dyDescent="0.3">
      <c r="A6588" t="s">
        <v>13073</v>
      </c>
      <c r="B6588">
        <v>2495127</v>
      </c>
      <c r="C6588" t="s">
        <v>42</v>
      </c>
      <c r="D6588" t="s">
        <v>37</v>
      </c>
      <c r="E6588" t="s">
        <v>131</v>
      </c>
      <c r="F6588" t="s">
        <v>33</v>
      </c>
      <c r="G6588" t="s">
        <v>13074</v>
      </c>
      <c r="I6588">
        <v>2199</v>
      </c>
      <c r="J6588" t="s">
        <v>40</v>
      </c>
      <c r="K6588">
        <v>4.3</v>
      </c>
      <c r="L6588">
        <v>391</v>
      </c>
      <c r="M6588">
        <v>40</v>
      </c>
      <c r="N6588">
        <v>879.6</v>
      </c>
      <c r="O6588">
        <v>1319</v>
      </c>
      <c r="P6588" t="str">
        <f>IF(Table1[[#This Row],[Discount %]]&gt;50,"High Discount","Low Discount")</f>
        <v>Low Discount</v>
      </c>
    </row>
    <row r="6589" spans="1:16" x14ac:dyDescent="0.3">
      <c r="A6589" t="s">
        <v>13075</v>
      </c>
      <c r="B6589">
        <v>11187764</v>
      </c>
      <c r="C6589" t="s">
        <v>903</v>
      </c>
      <c r="D6589" t="s">
        <v>37</v>
      </c>
      <c r="E6589" t="s">
        <v>73</v>
      </c>
      <c r="F6589" t="s">
        <v>33</v>
      </c>
      <c r="G6589" t="s">
        <v>13076</v>
      </c>
      <c r="I6589">
        <v>2349</v>
      </c>
      <c r="J6589" t="s">
        <v>40</v>
      </c>
      <c r="K6589">
        <v>4.3</v>
      </c>
      <c r="L6589">
        <v>391</v>
      </c>
      <c r="M6589">
        <v>50</v>
      </c>
      <c r="N6589">
        <v>1174.5</v>
      </c>
      <c r="O6589">
        <v>1174</v>
      </c>
      <c r="P6589" t="str">
        <f>IF(Table1[[#This Row],[Discount %]]&gt;50,"High Discount","Low Discount")</f>
        <v>Low Discount</v>
      </c>
    </row>
    <row r="6590" spans="1:16" x14ac:dyDescent="0.3">
      <c r="A6590" t="s">
        <v>13077</v>
      </c>
      <c r="B6590">
        <v>12193568</v>
      </c>
      <c r="C6590" t="s">
        <v>13</v>
      </c>
      <c r="D6590" t="s">
        <v>37</v>
      </c>
      <c r="E6590" t="s">
        <v>38</v>
      </c>
      <c r="F6590" t="s">
        <v>33</v>
      </c>
      <c r="G6590" t="s">
        <v>13078</v>
      </c>
      <c r="I6590">
        <v>699</v>
      </c>
      <c r="J6590" t="s">
        <v>40</v>
      </c>
      <c r="K6590">
        <v>4.2</v>
      </c>
      <c r="L6590">
        <v>391</v>
      </c>
      <c r="M6590">
        <v>54.999999999999993</v>
      </c>
      <c r="N6590">
        <v>384.44999999999993</v>
      </c>
      <c r="O6590">
        <v>314</v>
      </c>
      <c r="P6590" t="str">
        <f>IF(Table1[[#This Row],[Discount %]]&gt;50,"High Discount","Low Discount")</f>
        <v>High Discount</v>
      </c>
    </row>
    <row r="6591" spans="1:16" x14ac:dyDescent="0.3">
      <c r="A6591" t="s">
        <v>13079</v>
      </c>
      <c r="B6591">
        <v>2464262</v>
      </c>
      <c r="C6591" t="s">
        <v>42</v>
      </c>
      <c r="D6591" t="s">
        <v>37</v>
      </c>
      <c r="E6591" t="s">
        <v>38</v>
      </c>
      <c r="F6591" t="s">
        <v>33</v>
      </c>
      <c r="G6591" t="s">
        <v>13080</v>
      </c>
      <c r="I6591">
        <v>799</v>
      </c>
      <c r="J6591" t="s">
        <v>40</v>
      </c>
      <c r="K6591">
        <v>4.2</v>
      </c>
      <c r="L6591">
        <v>391</v>
      </c>
      <c r="M6591">
        <v>45</v>
      </c>
      <c r="N6591">
        <v>359.55</v>
      </c>
      <c r="O6591">
        <v>439</v>
      </c>
      <c r="P6591" t="str">
        <f>IF(Table1[[#This Row],[Discount %]]&gt;50,"High Discount","Low Discount")</f>
        <v>Low Discount</v>
      </c>
    </row>
    <row r="6592" spans="1:16" x14ac:dyDescent="0.3">
      <c r="A6592" t="s">
        <v>13081</v>
      </c>
      <c r="B6592">
        <v>17525590</v>
      </c>
      <c r="C6592" t="s">
        <v>42</v>
      </c>
      <c r="D6592" t="s">
        <v>37</v>
      </c>
      <c r="E6592" t="s">
        <v>38</v>
      </c>
      <c r="F6592" t="s">
        <v>33</v>
      </c>
      <c r="G6592" t="s">
        <v>4784</v>
      </c>
      <c r="I6592">
        <v>1598</v>
      </c>
      <c r="J6592" t="s">
        <v>662</v>
      </c>
      <c r="K6592">
        <v>4.4000000000000004</v>
      </c>
      <c r="L6592">
        <v>391</v>
      </c>
      <c r="M6592">
        <v>53</v>
      </c>
      <c r="N6592">
        <v>846.94</v>
      </c>
      <c r="O6592">
        <v>751</v>
      </c>
      <c r="P6592" t="str">
        <f>IF(Table1[[#This Row],[Discount %]]&gt;50,"High Discount","Low Discount")</f>
        <v>High Discount</v>
      </c>
    </row>
    <row r="6593" spans="1:16" x14ac:dyDescent="0.3">
      <c r="A6593" t="s">
        <v>13082</v>
      </c>
      <c r="B6593">
        <v>7029463</v>
      </c>
      <c r="C6593" t="s">
        <v>1242</v>
      </c>
      <c r="D6593" t="s">
        <v>14</v>
      </c>
      <c r="E6593" t="s">
        <v>47</v>
      </c>
      <c r="F6593" t="s">
        <v>16</v>
      </c>
      <c r="G6593" t="s">
        <v>5852</v>
      </c>
      <c r="H6593">
        <v>959</v>
      </c>
      <c r="I6593">
        <v>2399</v>
      </c>
      <c r="J6593" t="s">
        <v>49</v>
      </c>
      <c r="K6593">
        <v>4.2</v>
      </c>
      <c r="L6593">
        <v>390</v>
      </c>
      <c r="M6593">
        <v>60.000000000000007</v>
      </c>
      <c r="N6593">
        <v>1439.4000000000003</v>
      </c>
      <c r="O6593">
        <v>959</v>
      </c>
      <c r="P6593" t="str">
        <f>IF(Table1[[#This Row],[Discount %]]&gt;50,"High Discount","Low Discount")</f>
        <v>High Discount</v>
      </c>
    </row>
    <row r="6594" spans="1:16" x14ac:dyDescent="0.3">
      <c r="A6594" t="s">
        <v>13083</v>
      </c>
      <c r="B6594">
        <v>14703980</v>
      </c>
      <c r="C6594" t="s">
        <v>59</v>
      </c>
      <c r="D6594" t="s">
        <v>14</v>
      </c>
      <c r="E6594" t="s">
        <v>21</v>
      </c>
      <c r="F6594" t="s">
        <v>16</v>
      </c>
      <c r="G6594" t="s">
        <v>13084</v>
      </c>
      <c r="H6594">
        <v>1019</v>
      </c>
      <c r="I6594">
        <v>1699</v>
      </c>
      <c r="J6594" t="s">
        <v>35</v>
      </c>
      <c r="K6594">
        <v>3.8</v>
      </c>
      <c r="L6594">
        <v>390</v>
      </c>
      <c r="M6594">
        <v>40</v>
      </c>
      <c r="N6594">
        <v>679.6</v>
      </c>
      <c r="O6594">
        <v>1019</v>
      </c>
      <c r="P6594" t="str">
        <f>IF(Table1[[#This Row],[Discount %]]&gt;50,"High Discount","Low Discount")</f>
        <v>Low Discount</v>
      </c>
    </row>
    <row r="6595" spans="1:16" x14ac:dyDescent="0.3">
      <c r="A6595" t="s">
        <v>13085</v>
      </c>
      <c r="B6595">
        <v>12032820</v>
      </c>
      <c r="C6595" t="s">
        <v>270</v>
      </c>
      <c r="D6595" t="s">
        <v>176</v>
      </c>
      <c r="E6595" t="s">
        <v>1740</v>
      </c>
      <c r="F6595" t="s">
        <v>16</v>
      </c>
      <c r="G6595" t="s">
        <v>9693</v>
      </c>
      <c r="H6595">
        <v>588</v>
      </c>
      <c r="I6595">
        <v>619</v>
      </c>
      <c r="J6595" t="s">
        <v>23</v>
      </c>
      <c r="K6595">
        <v>4.5</v>
      </c>
      <c r="L6595">
        <v>390</v>
      </c>
      <c r="M6595">
        <v>5</v>
      </c>
      <c r="N6595">
        <v>30.95</v>
      </c>
      <c r="O6595">
        <v>588</v>
      </c>
      <c r="P6595" t="str">
        <f>IF(Table1[[#This Row],[Discount %]]&gt;50,"High Discount","Low Discount")</f>
        <v>Low Discount</v>
      </c>
    </row>
    <row r="6596" spans="1:16" x14ac:dyDescent="0.3">
      <c r="A6596" t="s">
        <v>13086</v>
      </c>
      <c r="B6596">
        <v>11918022</v>
      </c>
      <c r="C6596" t="s">
        <v>5823</v>
      </c>
      <c r="D6596" t="s">
        <v>86</v>
      </c>
      <c r="E6596" t="s">
        <v>38</v>
      </c>
      <c r="F6596" t="s">
        <v>16</v>
      </c>
      <c r="G6596" t="s">
        <v>13087</v>
      </c>
      <c r="H6596">
        <v>649</v>
      </c>
      <c r="I6596">
        <v>1299</v>
      </c>
      <c r="J6596" t="s">
        <v>8410</v>
      </c>
      <c r="K6596">
        <v>4.2</v>
      </c>
      <c r="L6596">
        <v>390</v>
      </c>
      <c r="M6596">
        <v>50</v>
      </c>
      <c r="N6596">
        <v>649.5</v>
      </c>
      <c r="O6596">
        <v>649</v>
      </c>
      <c r="P6596" t="str">
        <f>IF(Table1[[#This Row],[Discount %]]&gt;50,"High Discount","Low Discount")</f>
        <v>Low Discount</v>
      </c>
    </row>
    <row r="6597" spans="1:16" x14ac:dyDescent="0.3">
      <c r="A6597" t="s">
        <v>13088</v>
      </c>
      <c r="B6597">
        <v>11127260</v>
      </c>
      <c r="C6597" t="s">
        <v>3648</v>
      </c>
      <c r="D6597" t="s">
        <v>60</v>
      </c>
      <c r="E6597" t="s">
        <v>38</v>
      </c>
      <c r="F6597" t="s">
        <v>16</v>
      </c>
      <c r="G6597" t="s">
        <v>13089</v>
      </c>
      <c r="I6597">
        <v>1295</v>
      </c>
      <c r="J6597" t="s">
        <v>35</v>
      </c>
      <c r="K6597">
        <v>4</v>
      </c>
      <c r="L6597">
        <v>390</v>
      </c>
      <c r="M6597">
        <v>50</v>
      </c>
      <c r="N6597">
        <v>647.5</v>
      </c>
      <c r="O6597">
        <v>647</v>
      </c>
      <c r="P6597" t="str">
        <f>IF(Table1[[#This Row],[Discount %]]&gt;50,"High Discount","Low Discount")</f>
        <v>Low Discount</v>
      </c>
    </row>
    <row r="6598" spans="1:16" x14ac:dyDescent="0.3">
      <c r="A6598" t="s">
        <v>13090</v>
      </c>
      <c r="B6598">
        <v>11960732</v>
      </c>
      <c r="C6598" t="s">
        <v>42</v>
      </c>
      <c r="D6598" t="s">
        <v>25</v>
      </c>
      <c r="E6598" t="s">
        <v>26</v>
      </c>
      <c r="F6598" t="s">
        <v>16</v>
      </c>
      <c r="G6598" t="s">
        <v>13091</v>
      </c>
      <c r="H6598">
        <v>424</v>
      </c>
      <c r="I6598">
        <v>1699</v>
      </c>
      <c r="J6598" t="s">
        <v>231</v>
      </c>
      <c r="K6598">
        <v>3.9</v>
      </c>
      <c r="L6598">
        <v>390</v>
      </c>
      <c r="M6598">
        <v>75</v>
      </c>
      <c r="N6598">
        <v>1274.25</v>
      </c>
      <c r="O6598">
        <v>424</v>
      </c>
      <c r="P6598" t="str">
        <f>IF(Table1[[#This Row],[Discount %]]&gt;50,"High Discount","Low Discount")</f>
        <v>High Discount</v>
      </c>
    </row>
    <row r="6599" spans="1:16" x14ac:dyDescent="0.3">
      <c r="A6599" t="s">
        <v>13092</v>
      </c>
      <c r="B6599">
        <v>12014370</v>
      </c>
      <c r="C6599" t="s">
        <v>180</v>
      </c>
      <c r="D6599" t="s">
        <v>25</v>
      </c>
      <c r="E6599" t="s">
        <v>38</v>
      </c>
      <c r="F6599" t="s">
        <v>16</v>
      </c>
      <c r="G6599" t="s">
        <v>13093</v>
      </c>
      <c r="H6599">
        <v>349</v>
      </c>
      <c r="I6599">
        <v>999</v>
      </c>
      <c r="J6599" t="s">
        <v>23</v>
      </c>
      <c r="K6599">
        <v>4</v>
      </c>
      <c r="L6599">
        <v>390</v>
      </c>
      <c r="M6599">
        <v>65</v>
      </c>
      <c r="N6599">
        <v>649.35</v>
      </c>
      <c r="O6599">
        <v>349</v>
      </c>
      <c r="P6599" t="str">
        <f>IF(Table1[[#This Row],[Discount %]]&gt;50,"High Discount","Low Discount")</f>
        <v>High Discount</v>
      </c>
    </row>
    <row r="6600" spans="1:16" x14ac:dyDescent="0.3">
      <c r="A6600" t="s">
        <v>13094</v>
      </c>
      <c r="B6600">
        <v>12851422</v>
      </c>
      <c r="C6600" t="s">
        <v>56</v>
      </c>
      <c r="D6600" t="s">
        <v>68</v>
      </c>
      <c r="E6600" t="s">
        <v>82</v>
      </c>
      <c r="F6600" t="s">
        <v>33</v>
      </c>
      <c r="G6600" t="s">
        <v>13095</v>
      </c>
      <c r="H6600">
        <v>454</v>
      </c>
      <c r="I6600">
        <v>1299</v>
      </c>
      <c r="J6600" t="s">
        <v>88</v>
      </c>
      <c r="K6600">
        <v>4.3</v>
      </c>
      <c r="L6600">
        <v>390</v>
      </c>
      <c r="M6600">
        <v>65</v>
      </c>
      <c r="N6600">
        <v>844.35</v>
      </c>
      <c r="O6600">
        <v>454</v>
      </c>
      <c r="P6600" t="str">
        <f>IF(Table1[[#This Row],[Discount %]]&gt;50,"High Discount","Low Discount")</f>
        <v>High Discount</v>
      </c>
    </row>
    <row r="6601" spans="1:16" x14ac:dyDescent="0.3">
      <c r="A6601" t="s">
        <v>13096</v>
      </c>
      <c r="B6601">
        <v>10513944</v>
      </c>
      <c r="C6601" t="s">
        <v>67</v>
      </c>
      <c r="D6601" t="s">
        <v>68</v>
      </c>
      <c r="E6601" t="s">
        <v>340</v>
      </c>
      <c r="F6601" t="s">
        <v>33</v>
      </c>
      <c r="G6601" t="s">
        <v>13097</v>
      </c>
      <c r="H6601">
        <v>559</v>
      </c>
      <c r="I6601">
        <v>1399</v>
      </c>
      <c r="J6601" t="s">
        <v>35</v>
      </c>
      <c r="K6601">
        <v>3.9</v>
      </c>
      <c r="L6601">
        <v>390</v>
      </c>
      <c r="M6601">
        <v>60</v>
      </c>
      <c r="N6601">
        <v>839.4</v>
      </c>
      <c r="O6601">
        <v>559</v>
      </c>
      <c r="P6601" t="str">
        <f>IF(Table1[[#This Row],[Discount %]]&gt;50,"High Discount","Low Discount")</f>
        <v>High Discount</v>
      </c>
    </row>
    <row r="6602" spans="1:16" x14ac:dyDescent="0.3">
      <c r="A6602" t="s">
        <v>13098</v>
      </c>
      <c r="B6602">
        <v>10884384</v>
      </c>
      <c r="C6602" t="s">
        <v>1139</v>
      </c>
      <c r="D6602" t="s">
        <v>68</v>
      </c>
      <c r="E6602" t="s">
        <v>82</v>
      </c>
      <c r="F6602" t="s">
        <v>33</v>
      </c>
      <c r="G6602" t="s">
        <v>13099</v>
      </c>
      <c r="H6602">
        <v>1419</v>
      </c>
      <c r="I6602">
        <v>3549</v>
      </c>
      <c r="J6602" t="s">
        <v>35</v>
      </c>
      <c r="K6602">
        <v>4.0999999999999996</v>
      </c>
      <c r="L6602">
        <v>390</v>
      </c>
      <c r="M6602">
        <v>60</v>
      </c>
      <c r="N6602">
        <v>2129.4</v>
      </c>
      <c r="O6602">
        <v>1419</v>
      </c>
      <c r="P6602" t="str">
        <f>IF(Table1[[#This Row],[Discount %]]&gt;50,"High Discount","Low Discount")</f>
        <v>High Discount</v>
      </c>
    </row>
    <row r="6603" spans="1:16" x14ac:dyDescent="0.3">
      <c r="A6603" t="s">
        <v>13100</v>
      </c>
      <c r="B6603">
        <v>10193875</v>
      </c>
      <c r="C6603" t="s">
        <v>734</v>
      </c>
      <c r="D6603" t="s">
        <v>31</v>
      </c>
      <c r="E6603" t="s">
        <v>271</v>
      </c>
      <c r="F6603" t="s">
        <v>33</v>
      </c>
      <c r="G6603" t="s">
        <v>13101</v>
      </c>
      <c r="I6603">
        <v>699</v>
      </c>
      <c r="J6603" t="s">
        <v>35</v>
      </c>
      <c r="K6603">
        <v>4</v>
      </c>
      <c r="L6603">
        <v>390</v>
      </c>
      <c r="M6603">
        <v>44</v>
      </c>
      <c r="N6603">
        <v>307.56</v>
      </c>
      <c r="O6603">
        <v>391</v>
      </c>
      <c r="P6603" t="str">
        <f>IF(Table1[[#This Row],[Discount %]]&gt;50,"High Discount","Low Discount")</f>
        <v>Low Discount</v>
      </c>
    </row>
    <row r="6604" spans="1:16" x14ac:dyDescent="0.3">
      <c r="A6604" t="s">
        <v>13102</v>
      </c>
      <c r="B6604">
        <v>13491076</v>
      </c>
      <c r="C6604" t="s">
        <v>56</v>
      </c>
      <c r="D6604" t="s">
        <v>86</v>
      </c>
      <c r="E6604" t="s">
        <v>82</v>
      </c>
      <c r="F6604" t="s">
        <v>33</v>
      </c>
      <c r="G6604" t="s">
        <v>13103</v>
      </c>
      <c r="H6604">
        <v>479</v>
      </c>
      <c r="I6604">
        <v>1199</v>
      </c>
      <c r="J6604" t="s">
        <v>212</v>
      </c>
      <c r="K6604">
        <v>3.8</v>
      </c>
      <c r="L6604">
        <v>390</v>
      </c>
      <c r="M6604">
        <v>60</v>
      </c>
      <c r="N6604">
        <v>719.4</v>
      </c>
      <c r="O6604">
        <v>479</v>
      </c>
      <c r="P6604" t="str">
        <f>IF(Table1[[#This Row],[Discount %]]&gt;50,"High Discount","Low Discount")</f>
        <v>High Discount</v>
      </c>
    </row>
    <row r="6605" spans="1:16" x14ac:dyDescent="0.3">
      <c r="A6605" t="s">
        <v>13104</v>
      </c>
      <c r="B6605">
        <v>7432603</v>
      </c>
      <c r="C6605" t="s">
        <v>5823</v>
      </c>
      <c r="D6605" t="s">
        <v>86</v>
      </c>
      <c r="E6605" t="s">
        <v>131</v>
      </c>
      <c r="F6605" t="s">
        <v>33</v>
      </c>
      <c r="G6605" t="s">
        <v>13105</v>
      </c>
      <c r="H6605">
        <v>809</v>
      </c>
      <c r="I6605">
        <v>1799</v>
      </c>
      <c r="J6605" t="s">
        <v>8700</v>
      </c>
      <c r="K6605">
        <v>4</v>
      </c>
      <c r="L6605">
        <v>390</v>
      </c>
      <c r="M6605">
        <v>55.000000000000007</v>
      </c>
      <c r="N6605">
        <v>989.45000000000016</v>
      </c>
      <c r="O6605">
        <v>809</v>
      </c>
      <c r="P6605" t="str">
        <f>IF(Table1[[#This Row],[Discount %]]&gt;50,"High Discount","Low Discount")</f>
        <v>High Discount</v>
      </c>
    </row>
    <row r="6606" spans="1:16" x14ac:dyDescent="0.3">
      <c r="A6606" t="s">
        <v>13106</v>
      </c>
      <c r="B6606">
        <v>14063024</v>
      </c>
      <c r="C6606" t="s">
        <v>90</v>
      </c>
      <c r="D6606" t="s">
        <v>60</v>
      </c>
      <c r="E6606" t="s">
        <v>121</v>
      </c>
      <c r="F6606" t="s">
        <v>33</v>
      </c>
      <c r="G6606" t="s">
        <v>13107</v>
      </c>
      <c r="H6606">
        <v>328</v>
      </c>
      <c r="I6606">
        <v>699</v>
      </c>
      <c r="J6606" t="s">
        <v>1196</v>
      </c>
      <c r="K6606">
        <v>4.3</v>
      </c>
      <c r="L6606">
        <v>390</v>
      </c>
      <c r="M6606">
        <v>53</v>
      </c>
      <c r="N6606">
        <v>370.47</v>
      </c>
      <c r="O6606">
        <v>328</v>
      </c>
      <c r="P6606" t="str">
        <f>IF(Table1[[#This Row],[Discount %]]&gt;50,"High Discount","Low Discount")</f>
        <v>High Discount</v>
      </c>
    </row>
    <row r="6607" spans="1:16" x14ac:dyDescent="0.3">
      <c r="A6607" t="s">
        <v>13108</v>
      </c>
      <c r="B6607">
        <v>9528591</v>
      </c>
      <c r="C6607" t="s">
        <v>94</v>
      </c>
      <c r="D6607" t="s">
        <v>37</v>
      </c>
      <c r="E6607" t="s">
        <v>43</v>
      </c>
      <c r="F6607" t="s">
        <v>33</v>
      </c>
      <c r="G6607" t="s">
        <v>13109</v>
      </c>
      <c r="I6607">
        <v>1099</v>
      </c>
      <c r="J6607" t="s">
        <v>40</v>
      </c>
      <c r="K6607">
        <v>4.3</v>
      </c>
      <c r="L6607">
        <v>390</v>
      </c>
      <c r="M6607">
        <v>54.5950864422202</v>
      </c>
      <c r="N6607">
        <v>600</v>
      </c>
      <c r="O6607">
        <v>499</v>
      </c>
      <c r="P6607" t="str">
        <f>IF(Table1[[#This Row],[Discount %]]&gt;50,"High Discount","Low Discount")</f>
        <v>High Discount</v>
      </c>
    </row>
    <row r="6608" spans="1:16" x14ac:dyDescent="0.3">
      <c r="A6608" t="s">
        <v>13110</v>
      </c>
      <c r="B6608">
        <v>11541552</v>
      </c>
      <c r="C6608" t="s">
        <v>13</v>
      </c>
      <c r="D6608" t="s">
        <v>37</v>
      </c>
      <c r="E6608" t="s">
        <v>15</v>
      </c>
      <c r="F6608" t="s">
        <v>33</v>
      </c>
      <c r="G6608" t="s">
        <v>684</v>
      </c>
      <c r="I6608">
        <v>1399</v>
      </c>
      <c r="J6608" t="s">
        <v>118</v>
      </c>
      <c r="K6608">
        <v>4.3</v>
      </c>
      <c r="L6608">
        <v>390</v>
      </c>
      <c r="M6608">
        <v>44.999999999999993</v>
      </c>
      <c r="N6608">
        <v>629.54999999999995</v>
      </c>
      <c r="O6608">
        <v>769</v>
      </c>
      <c r="P6608" t="str">
        <f>IF(Table1[[#This Row],[Discount %]]&gt;50,"High Discount","Low Discount")</f>
        <v>Low Discount</v>
      </c>
    </row>
    <row r="6609" spans="1:16" x14ac:dyDescent="0.3">
      <c r="A6609" t="s">
        <v>13111</v>
      </c>
      <c r="B6609">
        <v>11772772</v>
      </c>
      <c r="C6609" t="s">
        <v>90</v>
      </c>
      <c r="D6609" t="s">
        <v>37</v>
      </c>
      <c r="E6609" t="s">
        <v>343</v>
      </c>
      <c r="F6609" t="s">
        <v>33</v>
      </c>
      <c r="G6609" t="s">
        <v>13112</v>
      </c>
      <c r="I6609">
        <v>1549</v>
      </c>
      <c r="J6609" t="s">
        <v>92</v>
      </c>
      <c r="K6609">
        <v>4</v>
      </c>
      <c r="L6609">
        <v>390</v>
      </c>
      <c r="M6609">
        <v>57.999999999999993</v>
      </c>
      <c r="N6609">
        <v>898.41999999999985</v>
      </c>
      <c r="O6609">
        <v>650</v>
      </c>
      <c r="P6609" t="str">
        <f>IF(Table1[[#This Row],[Discount %]]&gt;50,"High Discount","Low Discount")</f>
        <v>High Discount</v>
      </c>
    </row>
    <row r="6610" spans="1:16" x14ac:dyDescent="0.3">
      <c r="A6610" t="s">
        <v>13113</v>
      </c>
      <c r="B6610">
        <v>17382014</v>
      </c>
      <c r="C6610" t="s">
        <v>13</v>
      </c>
      <c r="D6610" t="s">
        <v>37</v>
      </c>
      <c r="E6610" t="s">
        <v>38</v>
      </c>
      <c r="F6610" t="s">
        <v>33</v>
      </c>
      <c r="G6610" t="s">
        <v>13114</v>
      </c>
      <c r="I6610">
        <v>1598</v>
      </c>
      <c r="J6610" t="s">
        <v>40</v>
      </c>
      <c r="K6610">
        <v>3.9</v>
      </c>
      <c r="L6610">
        <v>390</v>
      </c>
      <c r="M6610">
        <v>50</v>
      </c>
      <c r="N6610">
        <v>799</v>
      </c>
      <c r="O6610">
        <v>799</v>
      </c>
      <c r="P6610" t="str">
        <f>IF(Table1[[#This Row],[Discount %]]&gt;50,"High Discount","Low Discount")</f>
        <v>Low Discount</v>
      </c>
    </row>
    <row r="6611" spans="1:16" x14ac:dyDescent="0.3">
      <c r="A6611" t="s">
        <v>13115</v>
      </c>
      <c r="B6611">
        <v>6011888</v>
      </c>
      <c r="C6611" t="s">
        <v>13</v>
      </c>
      <c r="D6611" t="s">
        <v>37</v>
      </c>
      <c r="E6611" t="s">
        <v>281</v>
      </c>
      <c r="F6611" t="s">
        <v>33</v>
      </c>
      <c r="G6611" t="s">
        <v>13116</v>
      </c>
      <c r="I6611">
        <v>1599</v>
      </c>
      <c r="J6611" t="s">
        <v>40</v>
      </c>
      <c r="K6611">
        <v>4.2</v>
      </c>
      <c r="L6611">
        <v>390</v>
      </c>
      <c r="M6611">
        <v>68.792995622263916</v>
      </c>
      <c r="N6611">
        <v>1100</v>
      </c>
      <c r="O6611">
        <v>499</v>
      </c>
      <c r="P6611" t="str">
        <f>IF(Table1[[#This Row],[Discount %]]&gt;50,"High Discount","Low Discount")</f>
        <v>High Discount</v>
      </c>
    </row>
    <row r="6612" spans="1:16" x14ac:dyDescent="0.3">
      <c r="A6612" t="s">
        <v>13117</v>
      </c>
      <c r="B6612">
        <v>10440608</v>
      </c>
      <c r="C6612" t="s">
        <v>94</v>
      </c>
      <c r="D6612" t="s">
        <v>37</v>
      </c>
      <c r="E6612" t="s">
        <v>47</v>
      </c>
      <c r="F6612" t="s">
        <v>33</v>
      </c>
      <c r="G6612" t="s">
        <v>13118</v>
      </c>
      <c r="I6612">
        <v>1699</v>
      </c>
      <c r="J6612" t="s">
        <v>399</v>
      </c>
      <c r="K6612">
        <v>4.2</v>
      </c>
      <c r="L6612">
        <v>390</v>
      </c>
      <c r="M6612">
        <v>60</v>
      </c>
      <c r="N6612">
        <v>1019.4</v>
      </c>
      <c r="O6612">
        <v>679</v>
      </c>
      <c r="P6612" t="str">
        <f>IF(Table1[[#This Row],[Discount %]]&gt;50,"High Discount","Low Discount")</f>
        <v>High Discount</v>
      </c>
    </row>
    <row r="6613" spans="1:16" x14ac:dyDescent="0.3">
      <c r="A6613" t="s">
        <v>13119</v>
      </c>
      <c r="B6613">
        <v>10073599</v>
      </c>
      <c r="C6613" t="s">
        <v>81</v>
      </c>
      <c r="D6613" t="s">
        <v>37</v>
      </c>
      <c r="E6613" t="s">
        <v>43</v>
      </c>
      <c r="F6613" t="s">
        <v>33</v>
      </c>
      <c r="G6613" t="s">
        <v>13120</v>
      </c>
      <c r="I6613">
        <v>1899</v>
      </c>
      <c r="J6613" t="s">
        <v>35</v>
      </c>
      <c r="K6613">
        <v>4.0999999999999996</v>
      </c>
      <c r="L6613">
        <v>390</v>
      </c>
      <c r="M6613">
        <v>58.000000000000007</v>
      </c>
      <c r="N6613">
        <v>1101.42</v>
      </c>
      <c r="O6613">
        <v>797</v>
      </c>
      <c r="P6613" t="str">
        <f>IF(Table1[[#This Row],[Discount %]]&gt;50,"High Discount","Low Discount")</f>
        <v>High Discount</v>
      </c>
    </row>
    <row r="6614" spans="1:16" x14ac:dyDescent="0.3">
      <c r="A6614" t="s">
        <v>13121</v>
      </c>
      <c r="B6614">
        <v>5711513</v>
      </c>
      <c r="C6614" t="s">
        <v>794</v>
      </c>
      <c r="D6614" t="s">
        <v>37</v>
      </c>
      <c r="E6614" t="s">
        <v>15</v>
      </c>
      <c r="F6614" t="s">
        <v>33</v>
      </c>
      <c r="G6614" t="s">
        <v>6591</v>
      </c>
      <c r="I6614">
        <v>1999</v>
      </c>
      <c r="J6614" t="s">
        <v>399</v>
      </c>
      <c r="K6614">
        <v>3.4</v>
      </c>
      <c r="L6614">
        <v>390</v>
      </c>
      <c r="M6614">
        <v>55.000000000000007</v>
      </c>
      <c r="N6614">
        <v>1099.45</v>
      </c>
      <c r="O6614">
        <v>899</v>
      </c>
      <c r="P6614" t="str">
        <f>IF(Table1[[#This Row],[Discount %]]&gt;50,"High Discount","Low Discount")</f>
        <v>High Discount</v>
      </c>
    </row>
    <row r="6615" spans="1:16" x14ac:dyDescent="0.3">
      <c r="A6615" t="s">
        <v>13122</v>
      </c>
      <c r="B6615">
        <v>12956568</v>
      </c>
      <c r="C6615" t="s">
        <v>72</v>
      </c>
      <c r="D6615" t="s">
        <v>37</v>
      </c>
      <c r="E6615" t="s">
        <v>131</v>
      </c>
      <c r="F6615" t="s">
        <v>33</v>
      </c>
      <c r="G6615" t="s">
        <v>13123</v>
      </c>
      <c r="I6615">
        <v>1999</v>
      </c>
      <c r="J6615" t="s">
        <v>101</v>
      </c>
      <c r="K6615">
        <v>4.4000000000000004</v>
      </c>
      <c r="L6615">
        <v>390</v>
      </c>
      <c r="M6615">
        <v>40</v>
      </c>
      <c r="N6615">
        <v>799.6</v>
      </c>
      <c r="O6615">
        <v>1199</v>
      </c>
      <c r="P6615" t="str">
        <f>IF(Table1[[#This Row],[Discount %]]&gt;50,"High Discount","Low Discount")</f>
        <v>Low Discount</v>
      </c>
    </row>
    <row r="6616" spans="1:16" x14ac:dyDescent="0.3">
      <c r="A6616" t="s">
        <v>13124</v>
      </c>
      <c r="B6616">
        <v>15301062</v>
      </c>
      <c r="C6616" t="s">
        <v>72</v>
      </c>
      <c r="D6616" t="s">
        <v>37</v>
      </c>
      <c r="E6616" t="s">
        <v>131</v>
      </c>
      <c r="F6616" t="s">
        <v>33</v>
      </c>
      <c r="G6616" t="s">
        <v>13125</v>
      </c>
      <c r="I6616">
        <v>2399</v>
      </c>
      <c r="J6616" t="s">
        <v>101</v>
      </c>
      <c r="K6616">
        <v>4.2</v>
      </c>
      <c r="L6616">
        <v>390</v>
      </c>
      <c r="M6616">
        <v>47</v>
      </c>
      <c r="N6616">
        <v>1127.53</v>
      </c>
      <c r="O6616">
        <v>1271</v>
      </c>
      <c r="P6616" t="str">
        <f>IF(Table1[[#This Row],[Discount %]]&gt;50,"High Discount","Low Discount")</f>
        <v>Low Discount</v>
      </c>
    </row>
    <row r="6617" spans="1:16" x14ac:dyDescent="0.3">
      <c r="A6617" t="s">
        <v>13126</v>
      </c>
      <c r="B6617">
        <v>10856124</v>
      </c>
      <c r="C6617" t="s">
        <v>161</v>
      </c>
      <c r="D6617" t="s">
        <v>37</v>
      </c>
      <c r="E6617" t="s">
        <v>168</v>
      </c>
      <c r="F6617" t="s">
        <v>33</v>
      </c>
      <c r="G6617" t="s">
        <v>13127</v>
      </c>
      <c r="I6617">
        <v>2399</v>
      </c>
      <c r="J6617" t="s">
        <v>35</v>
      </c>
      <c r="K6617">
        <v>3.8</v>
      </c>
      <c r="L6617">
        <v>390</v>
      </c>
      <c r="M6617">
        <v>52</v>
      </c>
      <c r="N6617">
        <v>1247.48</v>
      </c>
      <c r="O6617">
        <v>1151</v>
      </c>
      <c r="P6617" t="str">
        <f>IF(Table1[[#This Row],[Discount %]]&gt;50,"High Discount","Low Discount")</f>
        <v>High Discount</v>
      </c>
    </row>
    <row r="6618" spans="1:16" x14ac:dyDescent="0.3">
      <c r="A6618" t="s">
        <v>13128</v>
      </c>
      <c r="B6618">
        <v>14424524</v>
      </c>
      <c r="C6618" t="s">
        <v>90</v>
      </c>
      <c r="D6618" t="s">
        <v>37</v>
      </c>
      <c r="E6618" t="s">
        <v>38</v>
      </c>
      <c r="F6618" t="s">
        <v>33</v>
      </c>
      <c r="G6618" t="s">
        <v>13129</v>
      </c>
      <c r="I6618">
        <v>649</v>
      </c>
      <c r="J6618" t="s">
        <v>23</v>
      </c>
      <c r="K6618">
        <v>4.4000000000000004</v>
      </c>
      <c r="L6618">
        <v>390</v>
      </c>
      <c r="M6618">
        <v>61</v>
      </c>
      <c r="N6618">
        <v>395.89</v>
      </c>
      <c r="O6618">
        <v>253</v>
      </c>
      <c r="P6618" t="str">
        <f>IF(Table1[[#This Row],[Discount %]]&gt;50,"High Discount","Low Discount")</f>
        <v>High Discount</v>
      </c>
    </row>
    <row r="6619" spans="1:16" x14ac:dyDescent="0.3">
      <c r="A6619" t="s">
        <v>13130</v>
      </c>
      <c r="B6619">
        <v>10144341</v>
      </c>
      <c r="C6619" t="s">
        <v>13</v>
      </c>
      <c r="D6619" t="s">
        <v>37</v>
      </c>
      <c r="E6619" t="s">
        <v>38</v>
      </c>
      <c r="F6619" t="s">
        <v>33</v>
      </c>
      <c r="G6619" t="s">
        <v>9634</v>
      </c>
      <c r="I6619">
        <v>699</v>
      </c>
      <c r="J6619" t="s">
        <v>40</v>
      </c>
      <c r="K6619">
        <v>4.0999999999999996</v>
      </c>
      <c r="L6619">
        <v>390</v>
      </c>
      <c r="M6619">
        <v>45</v>
      </c>
      <c r="N6619">
        <v>314.55</v>
      </c>
      <c r="O6619">
        <v>384</v>
      </c>
      <c r="P6619" t="str">
        <f>IF(Table1[[#This Row],[Discount %]]&gt;50,"High Discount","Low Discount")</f>
        <v>Low Discount</v>
      </c>
    </row>
    <row r="6620" spans="1:16" x14ac:dyDescent="0.3">
      <c r="A6620" t="s">
        <v>13131</v>
      </c>
      <c r="B6620">
        <v>11893766</v>
      </c>
      <c r="C6620" t="s">
        <v>13</v>
      </c>
      <c r="D6620" t="s">
        <v>37</v>
      </c>
      <c r="E6620" t="s">
        <v>38</v>
      </c>
      <c r="F6620" t="s">
        <v>33</v>
      </c>
      <c r="G6620" t="s">
        <v>6110</v>
      </c>
      <c r="I6620">
        <v>799</v>
      </c>
      <c r="J6620" t="s">
        <v>40</v>
      </c>
      <c r="K6620">
        <v>4.3</v>
      </c>
      <c r="L6620">
        <v>390</v>
      </c>
      <c r="M6620">
        <v>65</v>
      </c>
      <c r="N6620">
        <v>519.35</v>
      </c>
      <c r="O6620">
        <v>279</v>
      </c>
      <c r="P6620" t="str">
        <f>IF(Table1[[#This Row],[Discount %]]&gt;50,"High Discount","Low Discount")</f>
        <v>High Discount</v>
      </c>
    </row>
    <row r="6621" spans="1:16" x14ac:dyDescent="0.3">
      <c r="A6621" t="s">
        <v>13132</v>
      </c>
      <c r="B6621">
        <v>7256676</v>
      </c>
      <c r="C6621" t="s">
        <v>51</v>
      </c>
      <c r="D6621" t="s">
        <v>37</v>
      </c>
      <c r="E6621" t="s">
        <v>43</v>
      </c>
      <c r="F6621" t="s">
        <v>33</v>
      </c>
      <c r="G6621" t="s">
        <v>13133</v>
      </c>
      <c r="I6621">
        <v>995</v>
      </c>
      <c r="J6621" t="s">
        <v>23</v>
      </c>
      <c r="K6621">
        <v>4.0999999999999996</v>
      </c>
      <c r="L6621">
        <v>390</v>
      </c>
      <c r="M6621">
        <v>58.000000000000007</v>
      </c>
      <c r="N6621">
        <v>577.1</v>
      </c>
      <c r="O6621">
        <v>417</v>
      </c>
      <c r="P6621" t="str">
        <f>IF(Table1[[#This Row],[Discount %]]&gt;50,"High Discount","Low Discount")</f>
        <v>High Discount</v>
      </c>
    </row>
    <row r="6622" spans="1:16" x14ac:dyDescent="0.3">
      <c r="A6622" t="s">
        <v>13134</v>
      </c>
      <c r="B6622">
        <v>10074239</v>
      </c>
      <c r="C6622" t="s">
        <v>20</v>
      </c>
      <c r="D6622" t="s">
        <v>14</v>
      </c>
      <c r="E6622" t="s">
        <v>15</v>
      </c>
      <c r="F6622" t="s">
        <v>16</v>
      </c>
      <c r="G6622" t="s">
        <v>5582</v>
      </c>
      <c r="H6622">
        <v>1049</v>
      </c>
      <c r="I6622">
        <v>2499</v>
      </c>
      <c r="J6622" t="s">
        <v>49</v>
      </c>
      <c r="K6622">
        <v>3.8</v>
      </c>
      <c r="L6622">
        <v>389</v>
      </c>
      <c r="M6622">
        <v>58.000000000000007</v>
      </c>
      <c r="N6622">
        <v>1449.4200000000003</v>
      </c>
      <c r="O6622">
        <v>1049</v>
      </c>
      <c r="P6622" t="str">
        <f>IF(Table1[[#This Row],[Discount %]]&gt;50,"High Discount","Low Discount")</f>
        <v>High Discount</v>
      </c>
    </row>
    <row r="6623" spans="1:16" x14ac:dyDescent="0.3">
      <c r="A6623" t="s">
        <v>13135</v>
      </c>
      <c r="B6623">
        <v>7629617</v>
      </c>
      <c r="C6623" t="s">
        <v>20</v>
      </c>
      <c r="D6623" t="s">
        <v>14</v>
      </c>
      <c r="E6623" t="s">
        <v>15</v>
      </c>
      <c r="F6623" t="s">
        <v>16</v>
      </c>
      <c r="G6623" t="s">
        <v>13136</v>
      </c>
      <c r="H6623">
        <v>849</v>
      </c>
      <c r="I6623">
        <v>2499</v>
      </c>
      <c r="J6623" t="s">
        <v>49</v>
      </c>
      <c r="K6623">
        <v>3.6</v>
      </c>
      <c r="L6623">
        <v>389</v>
      </c>
      <c r="M6623">
        <v>65.999999999999986</v>
      </c>
      <c r="N6623">
        <v>1649.3399999999997</v>
      </c>
      <c r="O6623">
        <v>849</v>
      </c>
      <c r="P6623" t="str">
        <f>IF(Table1[[#This Row],[Discount %]]&gt;50,"High Discount","Low Discount")</f>
        <v>High Discount</v>
      </c>
    </row>
    <row r="6624" spans="1:16" x14ac:dyDescent="0.3">
      <c r="A6624" t="s">
        <v>13137</v>
      </c>
      <c r="B6624">
        <v>12860476</v>
      </c>
      <c r="C6624" t="s">
        <v>13</v>
      </c>
      <c r="D6624" t="s">
        <v>14</v>
      </c>
      <c r="E6624" t="s">
        <v>47</v>
      </c>
      <c r="F6624" t="s">
        <v>16</v>
      </c>
      <c r="G6624" t="s">
        <v>4737</v>
      </c>
      <c r="H6624">
        <v>1099</v>
      </c>
      <c r="I6624">
        <v>1999</v>
      </c>
      <c r="J6624" t="s">
        <v>18</v>
      </c>
      <c r="K6624">
        <v>4.2</v>
      </c>
      <c r="L6624">
        <v>389</v>
      </c>
      <c r="M6624">
        <v>44.999999999999993</v>
      </c>
      <c r="N6624">
        <v>899.54999999999984</v>
      </c>
      <c r="O6624">
        <v>1099</v>
      </c>
      <c r="P6624" t="str">
        <f>IF(Table1[[#This Row],[Discount %]]&gt;50,"High Discount","Low Discount")</f>
        <v>Low Discount</v>
      </c>
    </row>
    <row r="6625" spans="1:16" x14ac:dyDescent="0.3">
      <c r="A6625" t="s">
        <v>13138</v>
      </c>
      <c r="B6625">
        <v>3855132</v>
      </c>
      <c r="C6625" t="s">
        <v>46</v>
      </c>
      <c r="D6625" t="s">
        <v>14</v>
      </c>
      <c r="E6625" t="s">
        <v>15</v>
      </c>
      <c r="F6625" t="s">
        <v>16</v>
      </c>
      <c r="G6625" t="s">
        <v>13139</v>
      </c>
      <c r="H6625">
        <v>798</v>
      </c>
      <c r="I6625">
        <v>1699</v>
      </c>
      <c r="J6625" t="s">
        <v>770</v>
      </c>
      <c r="K6625">
        <v>3.9</v>
      </c>
      <c r="L6625">
        <v>389</v>
      </c>
      <c r="M6625">
        <v>53</v>
      </c>
      <c r="N6625">
        <v>900.47</v>
      </c>
      <c r="O6625">
        <v>798</v>
      </c>
      <c r="P6625" t="str">
        <f>IF(Table1[[#This Row],[Discount %]]&gt;50,"High Discount","Low Discount")</f>
        <v>High Discount</v>
      </c>
    </row>
    <row r="6626" spans="1:16" x14ac:dyDescent="0.3">
      <c r="A6626" t="s">
        <v>13140</v>
      </c>
      <c r="B6626">
        <v>3855117</v>
      </c>
      <c r="C6626" t="s">
        <v>46</v>
      </c>
      <c r="D6626" t="s">
        <v>14</v>
      </c>
      <c r="E6626" t="s">
        <v>15</v>
      </c>
      <c r="F6626" t="s">
        <v>16</v>
      </c>
      <c r="G6626" t="s">
        <v>11990</v>
      </c>
      <c r="H6626">
        <v>628</v>
      </c>
      <c r="I6626">
        <v>1699</v>
      </c>
      <c r="J6626" t="s">
        <v>770</v>
      </c>
      <c r="K6626">
        <v>4</v>
      </c>
      <c r="L6626">
        <v>389</v>
      </c>
      <c r="M6626">
        <v>62.999999999999986</v>
      </c>
      <c r="N6626">
        <v>1070.3699999999997</v>
      </c>
      <c r="O6626">
        <v>628</v>
      </c>
      <c r="P6626" t="str">
        <f>IF(Table1[[#This Row],[Discount %]]&gt;50,"High Discount","Low Discount")</f>
        <v>High Discount</v>
      </c>
    </row>
    <row r="6627" spans="1:16" x14ac:dyDescent="0.3">
      <c r="A6627" t="s">
        <v>13141</v>
      </c>
      <c r="B6627">
        <v>12303532</v>
      </c>
      <c r="C6627" t="s">
        <v>13</v>
      </c>
      <c r="D6627" t="s">
        <v>14</v>
      </c>
      <c r="E6627" t="s">
        <v>15</v>
      </c>
      <c r="F6627" t="s">
        <v>16</v>
      </c>
      <c r="G6627" t="s">
        <v>2592</v>
      </c>
      <c r="H6627">
        <v>899</v>
      </c>
      <c r="I6627">
        <v>1499</v>
      </c>
      <c r="J6627" t="s">
        <v>18</v>
      </c>
      <c r="K6627">
        <v>4.0999999999999996</v>
      </c>
      <c r="L6627">
        <v>389</v>
      </c>
      <c r="M6627">
        <v>40</v>
      </c>
      <c r="N6627">
        <v>599.6</v>
      </c>
      <c r="O6627">
        <v>899</v>
      </c>
      <c r="P6627" t="str">
        <f>IF(Table1[[#This Row],[Discount %]]&gt;50,"High Discount","Low Discount")</f>
        <v>Low Discount</v>
      </c>
    </row>
    <row r="6628" spans="1:16" x14ac:dyDescent="0.3">
      <c r="A6628" t="s">
        <v>13142</v>
      </c>
      <c r="B6628">
        <v>13859186</v>
      </c>
      <c r="C6628" t="s">
        <v>13</v>
      </c>
      <c r="D6628" t="s">
        <v>14</v>
      </c>
      <c r="E6628" t="s">
        <v>47</v>
      </c>
      <c r="F6628" t="s">
        <v>16</v>
      </c>
      <c r="G6628" t="s">
        <v>8780</v>
      </c>
      <c r="H6628">
        <v>584</v>
      </c>
      <c r="I6628">
        <v>1299</v>
      </c>
      <c r="J6628" t="s">
        <v>18</v>
      </c>
      <c r="K6628">
        <v>3.9</v>
      </c>
      <c r="L6628">
        <v>389</v>
      </c>
      <c r="M6628">
        <v>55.000000000000007</v>
      </c>
      <c r="N6628">
        <v>714.45000000000016</v>
      </c>
      <c r="O6628">
        <v>584</v>
      </c>
      <c r="P6628" t="str">
        <f>IF(Table1[[#This Row],[Discount %]]&gt;50,"High Discount","Low Discount")</f>
        <v>High Discount</v>
      </c>
    </row>
    <row r="6629" spans="1:16" x14ac:dyDescent="0.3">
      <c r="A6629" t="s">
        <v>13143</v>
      </c>
      <c r="B6629">
        <v>13671222</v>
      </c>
      <c r="C6629" t="s">
        <v>20</v>
      </c>
      <c r="D6629" t="s">
        <v>14</v>
      </c>
      <c r="E6629" t="s">
        <v>21</v>
      </c>
      <c r="F6629" t="s">
        <v>16</v>
      </c>
      <c r="G6629" t="s">
        <v>13144</v>
      </c>
      <c r="H6629">
        <v>329</v>
      </c>
      <c r="I6629">
        <v>1099</v>
      </c>
      <c r="J6629" t="s">
        <v>23</v>
      </c>
      <c r="K6629">
        <v>3.9</v>
      </c>
      <c r="L6629">
        <v>389</v>
      </c>
      <c r="M6629">
        <v>70</v>
      </c>
      <c r="N6629">
        <v>769.3</v>
      </c>
      <c r="O6629">
        <v>329</v>
      </c>
      <c r="P6629" t="str">
        <f>IF(Table1[[#This Row],[Discount %]]&gt;50,"High Discount","Low Discount")</f>
        <v>High Discount</v>
      </c>
    </row>
    <row r="6630" spans="1:16" x14ac:dyDescent="0.3">
      <c r="A6630" t="s">
        <v>13145</v>
      </c>
      <c r="B6630">
        <v>13067878</v>
      </c>
      <c r="C6630" t="s">
        <v>748</v>
      </c>
      <c r="D6630" t="s">
        <v>25</v>
      </c>
      <c r="E6630" t="s">
        <v>168</v>
      </c>
      <c r="F6630" t="s">
        <v>16</v>
      </c>
      <c r="G6630" t="s">
        <v>13146</v>
      </c>
      <c r="H6630">
        <v>4549</v>
      </c>
      <c r="I6630">
        <v>6499</v>
      </c>
      <c r="J6630" t="s">
        <v>212</v>
      </c>
      <c r="K6630">
        <v>4.3</v>
      </c>
      <c r="L6630">
        <v>389</v>
      </c>
      <c r="M6630">
        <v>30</v>
      </c>
      <c r="N6630">
        <v>1949.7</v>
      </c>
      <c r="O6630">
        <v>4549</v>
      </c>
      <c r="P6630" t="str">
        <f>IF(Table1[[#This Row],[Discount %]]&gt;50,"High Discount","Low Discount")</f>
        <v>Low Discount</v>
      </c>
    </row>
    <row r="6631" spans="1:16" x14ac:dyDescent="0.3">
      <c r="A6631" t="s">
        <v>13147</v>
      </c>
      <c r="B6631">
        <v>8349539</v>
      </c>
      <c r="C6631" t="s">
        <v>85</v>
      </c>
      <c r="D6631" t="s">
        <v>68</v>
      </c>
      <c r="E6631" t="s">
        <v>43</v>
      </c>
      <c r="F6631" t="s">
        <v>33</v>
      </c>
      <c r="G6631" t="s">
        <v>13148</v>
      </c>
      <c r="H6631">
        <v>674</v>
      </c>
      <c r="I6631">
        <v>1499</v>
      </c>
      <c r="J6631" t="s">
        <v>88</v>
      </c>
      <c r="K6631">
        <v>3.9</v>
      </c>
      <c r="L6631">
        <v>389</v>
      </c>
      <c r="M6631">
        <v>55.000000000000007</v>
      </c>
      <c r="N6631">
        <v>824.45000000000016</v>
      </c>
      <c r="O6631">
        <v>674</v>
      </c>
      <c r="P6631" t="str">
        <f>IF(Table1[[#This Row],[Discount %]]&gt;50,"High Discount","Low Discount")</f>
        <v>High Discount</v>
      </c>
    </row>
    <row r="6632" spans="1:16" x14ac:dyDescent="0.3">
      <c r="A6632" t="s">
        <v>13149</v>
      </c>
      <c r="B6632">
        <v>14663980</v>
      </c>
      <c r="C6632" t="s">
        <v>99</v>
      </c>
      <c r="D6632" t="s">
        <v>68</v>
      </c>
      <c r="E6632" t="s">
        <v>69</v>
      </c>
      <c r="F6632" t="s">
        <v>33</v>
      </c>
      <c r="G6632" t="s">
        <v>13150</v>
      </c>
      <c r="H6632">
        <v>719</v>
      </c>
      <c r="I6632">
        <v>1599</v>
      </c>
      <c r="J6632" t="s">
        <v>101</v>
      </c>
      <c r="K6632">
        <v>3.6</v>
      </c>
      <c r="L6632">
        <v>389</v>
      </c>
      <c r="M6632">
        <v>55.000000000000007</v>
      </c>
      <c r="N6632">
        <v>879.45000000000016</v>
      </c>
      <c r="O6632">
        <v>719</v>
      </c>
      <c r="P6632" t="str">
        <f>IF(Table1[[#This Row],[Discount %]]&gt;50,"High Discount","Low Discount")</f>
        <v>High Discount</v>
      </c>
    </row>
    <row r="6633" spans="1:16" x14ac:dyDescent="0.3">
      <c r="A6633" t="s">
        <v>13151</v>
      </c>
      <c r="B6633">
        <v>11299824</v>
      </c>
      <c r="C6633" t="s">
        <v>254</v>
      </c>
      <c r="D6633" t="s">
        <v>68</v>
      </c>
      <c r="E6633" t="s">
        <v>82</v>
      </c>
      <c r="F6633" t="s">
        <v>33</v>
      </c>
      <c r="G6633" t="s">
        <v>13152</v>
      </c>
      <c r="H6633">
        <v>662</v>
      </c>
      <c r="I6633">
        <v>1699</v>
      </c>
      <c r="J6633" t="s">
        <v>35</v>
      </c>
      <c r="K6633">
        <v>4.2</v>
      </c>
      <c r="L6633">
        <v>389</v>
      </c>
      <c r="M6633">
        <v>61.000000000000007</v>
      </c>
      <c r="N6633">
        <v>1036.3900000000001</v>
      </c>
      <c r="O6633">
        <v>662</v>
      </c>
      <c r="P6633" t="str">
        <f>IF(Table1[[#This Row],[Discount %]]&gt;50,"High Discount","Low Discount")</f>
        <v>High Discount</v>
      </c>
    </row>
    <row r="6634" spans="1:16" x14ac:dyDescent="0.3">
      <c r="A6634" t="s">
        <v>13153</v>
      </c>
      <c r="B6634">
        <v>11174150</v>
      </c>
      <c r="C6634" t="s">
        <v>85</v>
      </c>
      <c r="D6634" t="s">
        <v>68</v>
      </c>
      <c r="E6634" t="s">
        <v>131</v>
      </c>
      <c r="F6634" t="s">
        <v>33</v>
      </c>
      <c r="G6634" t="s">
        <v>13154</v>
      </c>
      <c r="H6634">
        <v>699</v>
      </c>
      <c r="I6634">
        <v>1999</v>
      </c>
      <c r="J6634" t="s">
        <v>88</v>
      </c>
      <c r="K6634">
        <v>3.8</v>
      </c>
      <c r="L6634">
        <v>389</v>
      </c>
      <c r="M6634">
        <v>64.999999999999986</v>
      </c>
      <c r="N6634">
        <v>1299.3499999999997</v>
      </c>
      <c r="O6634">
        <v>699</v>
      </c>
      <c r="P6634" t="str">
        <f>IF(Table1[[#This Row],[Discount %]]&gt;50,"High Discount","Low Discount")</f>
        <v>High Discount</v>
      </c>
    </row>
    <row r="6635" spans="1:16" x14ac:dyDescent="0.3">
      <c r="A6635" t="s">
        <v>13155</v>
      </c>
      <c r="B6635">
        <v>11066826</v>
      </c>
      <c r="C6635" t="s">
        <v>13156</v>
      </c>
      <c r="D6635" t="s">
        <v>31</v>
      </c>
      <c r="E6635" t="s">
        <v>2095</v>
      </c>
      <c r="F6635" t="s">
        <v>33</v>
      </c>
      <c r="G6635" t="s">
        <v>13157</v>
      </c>
      <c r="H6635">
        <v>799</v>
      </c>
      <c r="I6635">
        <v>1099</v>
      </c>
      <c r="J6635" t="s">
        <v>35</v>
      </c>
      <c r="K6635">
        <v>4.4000000000000004</v>
      </c>
      <c r="L6635">
        <v>389</v>
      </c>
      <c r="M6635">
        <v>27.2975432211101</v>
      </c>
      <c r="N6635">
        <v>300</v>
      </c>
      <c r="O6635">
        <v>799</v>
      </c>
      <c r="P6635" t="str">
        <f>IF(Table1[[#This Row],[Discount %]]&gt;50,"High Discount","Low Discount")</f>
        <v>Low Discount</v>
      </c>
    </row>
    <row r="6636" spans="1:16" x14ac:dyDescent="0.3">
      <c r="A6636" t="s">
        <v>13158</v>
      </c>
      <c r="B6636">
        <v>12441976</v>
      </c>
      <c r="C6636" t="s">
        <v>580</v>
      </c>
      <c r="D6636" t="s">
        <v>31</v>
      </c>
      <c r="E6636" t="s">
        <v>2830</v>
      </c>
      <c r="F6636" t="s">
        <v>33</v>
      </c>
      <c r="G6636" t="s">
        <v>12851</v>
      </c>
      <c r="H6636">
        <v>359</v>
      </c>
      <c r="I6636">
        <v>1199</v>
      </c>
      <c r="J6636" t="s">
        <v>35</v>
      </c>
      <c r="K6636">
        <v>3.9</v>
      </c>
      <c r="L6636">
        <v>389</v>
      </c>
      <c r="M6636">
        <v>70</v>
      </c>
      <c r="N6636">
        <v>839.3</v>
      </c>
      <c r="O6636">
        <v>359</v>
      </c>
      <c r="P6636" t="str">
        <f>IF(Table1[[#This Row],[Discount %]]&gt;50,"High Discount","Low Discount")</f>
        <v>High Discount</v>
      </c>
    </row>
    <row r="6637" spans="1:16" x14ac:dyDescent="0.3">
      <c r="A6637" t="s">
        <v>13159</v>
      </c>
      <c r="B6637">
        <v>11316846</v>
      </c>
      <c r="C6637" t="s">
        <v>5209</v>
      </c>
      <c r="D6637" t="s">
        <v>31</v>
      </c>
      <c r="E6637" t="s">
        <v>380</v>
      </c>
      <c r="F6637" t="s">
        <v>33</v>
      </c>
      <c r="G6637" t="s">
        <v>13160</v>
      </c>
      <c r="H6637">
        <v>1199</v>
      </c>
      <c r="I6637">
        <v>1999</v>
      </c>
      <c r="J6637" t="s">
        <v>35</v>
      </c>
      <c r="K6637">
        <v>4.2</v>
      </c>
      <c r="L6637">
        <v>389</v>
      </c>
      <c r="M6637">
        <v>40</v>
      </c>
      <c r="N6637">
        <v>799.6</v>
      </c>
      <c r="O6637">
        <v>1199</v>
      </c>
      <c r="P6637" t="str">
        <f>IF(Table1[[#This Row],[Discount %]]&gt;50,"High Discount","Low Discount")</f>
        <v>Low Discount</v>
      </c>
    </row>
    <row r="6638" spans="1:16" x14ac:dyDescent="0.3">
      <c r="A6638" t="s">
        <v>13161</v>
      </c>
      <c r="B6638">
        <v>12243982</v>
      </c>
      <c r="C6638" t="s">
        <v>4946</v>
      </c>
      <c r="D6638" t="s">
        <v>31</v>
      </c>
      <c r="E6638" t="s">
        <v>271</v>
      </c>
      <c r="F6638" t="s">
        <v>33</v>
      </c>
      <c r="G6638" t="s">
        <v>13162</v>
      </c>
      <c r="H6638">
        <v>591</v>
      </c>
      <c r="I6638">
        <v>713</v>
      </c>
      <c r="J6638" t="s">
        <v>1646</v>
      </c>
      <c r="K6638">
        <v>4.0999999999999996</v>
      </c>
      <c r="L6638">
        <v>389</v>
      </c>
      <c r="M6638">
        <v>17</v>
      </c>
      <c r="N6638">
        <v>121.21</v>
      </c>
      <c r="O6638">
        <v>591</v>
      </c>
      <c r="P6638" t="str">
        <f>IF(Table1[[#This Row],[Discount %]]&gt;50,"High Discount","Low Discount")</f>
        <v>Low Discount</v>
      </c>
    </row>
    <row r="6639" spans="1:16" x14ac:dyDescent="0.3">
      <c r="A6639" t="s">
        <v>13163</v>
      </c>
      <c r="B6639">
        <v>12524784</v>
      </c>
      <c r="C6639" t="s">
        <v>56</v>
      </c>
      <c r="D6639" t="s">
        <v>86</v>
      </c>
      <c r="E6639" t="s">
        <v>82</v>
      </c>
      <c r="F6639" t="s">
        <v>33</v>
      </c>
      <c r="G6639" t="s">
        <v>13164</v>
      </c>
      <c r="H6639">
        <v>419</v>
      </c>
      <c r="I6639">
        <v>1399</v>
      </c>
      <c r="J6639" t="s">
        <v>88</v>
      </c>
      <c r="K6639">
        <v>4</v>
      </c>
      <c r="L6639">
        <v>389</v>
      </c>
      <c r="M6639">
        <v>70</v>
      </c>
      <c r="N6639">
        <v>979.3</v>
      </c>
      <c r="O6639">
        <v>419</v>
      </c>
      <c r="P6639" t="str">
        <f>IF(Table1[[#This Row],[Discount %]]&gt;50,"High Discount","Low Discount")</f>
        <v>High Discount</v>
      </c>
    </row>
    <row r="6640" spans="1:16" x14ac:dyDescent="0.3">
      <c r="A6640" t="s">
        <v>13165</v>
      </c>
      <c r="B6640">
        <v>11926534</v>
      </c>
      <c r="C6640" t="s">
        <v>85</v>
      </c>
      <c r="D6640" t="s">
        <v>86</v>
      </c>
      <c r="E6640" t="s">
        <v>69</v>
      </c>
      <c r="F6640" t="s">
        <v>33</v>
      </c>
      <c r="G6640" t="s">
        <v>13166</v>
      </c>
      <c r="H6640">
        <v>1189</v>
      </c>
      <c r="I6640">
        <v>3399</v>
      </c>
      <c r="J6640" t="s">
        <v>101</v>
      </c>
      <c r="K6640">
        <v>4.3</v>
      </c>
      <c r="L6640">
        <v>389</v>
      </c>
      <c r="M6640">
        <v>65</v>
      </c>
      <c r="N6640">
        <v>2209.35</v>
      </c>
      <c r="O6640">
        <v>1189</v>
      </c>
      <c r="P6640" t="str">
        <f>IF(Table1[[#This Row],[Discount %]]&gt;50,"High Discount","Low Discount")</f>
        <v>High Discount</v>
      </c>
    </row>
    <row r="6641" spans="1:16" x14ac:dyDescent="0.3">
      <c r="A6641" t="s">
        <v>13167</v>
      </c>
      <c r="B6641">
        <v>13403822</v>
      </c>
      <c r="C6641" t="s">
        <v>11054</v>
      </c>
      <c r="D6641" t="s">
        <v>37</v>
      </c>
      <c r="E6641" t="s">
        <v>43</v>
      </c>
      <c r="F6641" t="s">
        <v>33</v>
      </c>
      <c r="G6641" t="s">
        <v>13168</v>
      </c>
      <c r="I6641">
        <v>1199</v>
      </c>
      <c r="J6641" t="s">
        <v>23</v>
      </c>
      <c r="K6641">
        <v>4</v>
      </c>
      <c r="L6641">
        <v>389</v>
      </c>
      <c r="M6641">
        <v>54.211843202668888</v>
      </c>
      <c r="N6641">
        <v>650</v>
      </c>
      <c r="O6641">
        <v>549</v>
      </c>
      <c r="P6641" t="str">
        <f>IF(Table1[[#This Row],[Discount %]]&gt;50,"High Discount","Low Discount")</f>
        <v>High Discount</v>
      </c>
    </row>
    <row r="6642" spans="1:16" x14ac:dyDescent="0.3">
      <c r="A6642" t="s">
        <v>13169</v>
      </c>
      <c r="B6642">
        <v>1715419</v>
      </c>
      <c r="C6642" t="s">
        <v>754</v>
      </c>
      <c r="D6642" t="s">
        <v>37</v>
      </c>
      <c r="E6642" t="s">
        <v>131</v>
      </c>
      <c r="F6642" t="s">
        <v>33</v>
      </c>
      <c r="G6642" t="s">
        <v>13170</v>
      </c>
      <c r="I6642">
        <v>1499</v>
      </c>
      <c r="J6642" t="s">
        <v>23</v>
      </c>
      <c r="K6642">
        <v>4.0999999999999996</v>
      </c>
      <c r="L6642">
        <v>389</v>
      </c>
      <c r="M6642">
        <v>59</v>
      </c>
      <c r="N6642">
        <v>884.41</v>
      </c>
      <c r="O6642">
        <v>614</v>
      </c>
      <c r="P6642" t="str">
        <f>IF(Table1[[#This Row],[Discount %]]&gt;50,"High Discount","Low Discount")</f>
        <v>High Discount</v>
      </c>
    </row>
    <row r="6643" spans="1:16" x14ac:dyDescent="0.3">
      <c r="A6643" t="s">
        <v>13171</v>
      </c>
      <c r="B6643">
        <v>10691418</v>
      </c>
      <c r="C6643" t="s">
        <v>161</v>
      </c>
      <c r="D6643" t="s">
        <v>37</v>
      </c>
      <c r="E6643" t="s">
        <v>131</v>
      </c>
      <c r="F6643" t="s">
        <v>33</v>
      </c>
      <c r="G6643" t="s">
        <v>13172</v>
      </c>
      <c r="I6643">
        <v>1999</v>
      </c>
      <c r="J6643" t="s">
        <v>101</v>
      </c>
      <c r="K6643">
        <v>4.2</v>
      </c>
      <c r="L6643">
        <v>389</v>
      </c>
      <c r="M6643">
        <v>50</v>
      </c>
      <c r="N6643">
        <v>999.5</v>
      </c>
      <c r="O6643">
        <v>999</v>
      </c>
      <c r="P6643" t="str">
        <f>IF(Table1[[#This Row],[Discount %]]&gt;50,"High Discount","Low Discount")</f>
        <v>Low Discount</v>
      </c>
    </row>
    <row r="6644" spans="1:16" x14ac:dyDescent="0.3">
      <c r="A6644" t="s">
        <v>13173</v>
      </c>
      <c r="B6644">
        <v>13710776</v>
      </c>
      <c r="C6644" t="s">
        <v>13</v>
      </c>
      <c r="D6644" t="s">
        <v>37</v>
      </c>
      <c r="E6644" t="s">
        <v>15</v>
      </c>
      <c r="F6644" t="s">
        <v>33</v>
      </c>
      <c r="G6644" t="s">
        <v>13174</v>
      </c>
      <c r="I6644">
        <v>2099</v>
      </c>
      <c r="J6644" t="s">
        <v>118</v>
      </c>
      <c r="K6644">
        <v>4</v>
      </c>
      <c r="L6644">
        <v>389</v>
      </c>
      <c r="M6644">
        <v>50</v>
      </c>
      <c r="N6644">
        <v>1049.5</v>
      </c>
      <c r="O6644">
        <v>1049</v>
      </c>
      <c r="P6644" t="str">
        <f>IF(Table1[[#This Row],[Discount %]]&gt;50,"High Discount","Low Discount")</f>
        <v>Low Discount</v>
      </c>
    </row>
    <row r="6645" spans="1:16" x14ac:dyDescent="0.3">
      <c r="A6645" t="s">
        <v>13175</v>
      </c>
      <c r="B6645">
        <v>13852220</v>
      </c>
      <c r="C6645" t="s">
        <v>42</v>
      </c>
      <c r="D6645" t="s">
        <v>37</v>
      </c>
      <c r="E6645" t="s">
        <v>15</v>
      </c>
      <c r="F6645" t="s">
        <v>33</v>
      </c>
      <c r="G6645" t="s">
        <v>13176</v>
      </c>
      <c r="I6645">
        <v>2499</v>
      </c>
      <c r="J6645" t="s">
        <v>118</v>
      </c>
      <c r="K6645">
        <v>4.0999999999999996</v>
      </c>
      <c r="L6645">
        <v>389</v>
      </c>
      <c r="M6645">
        <v>30.000000000000004</v>
      </c>
      <c r="N6645">
        <v>749.70000000000016</v>
      </c>
      <c r="O6645">
        <v>1749</v>
      </c>
      <c r="P6645" t="str">
        <f>IF(Table1[[#This Row],[Discount %]]&gt;50,"High Discount","Low Discount")</f>
        <v>Low Discount</v>
      </c>
    </row>
    <row r="6646" spans="1:16" x14ac:dyDescent="0.3">
      <c r="A6646" t="s">
        <v>13177</v>
      </c>
      <c r="B6646">
        <v>12550886</v>
      </c>
      <c r="C6646" t="s">
        <v>42</v>
      </c>
      <c r="D6646" t="s">
        <v>14</v>
      </c>
      <c r="E6646" t="s">
        <v>47</v>
      </c>
      <c r="F6646" t="s">
        <v>16</v>
      </c>
      <c r="G6646" t="s">
        <v>13178</v>
      </c>
      <c r="H6646">
        <v>999</v>
      </c>
      <c r="I6646">
        <v>2499</v>
      </c>
      <c r="J6646" t="s">
        <v>18</v>
      </c>
      <c r="K6646">
        <v>3.7</v>
      </c>
      <c r="L6646">
        <v>388</v>
      </c>
      <c r="M6646">
        <v>60.000000000000007</v>
      </c>
      <c r="N6646">
        <v>1499.4000000000003</v>
      </c>
      <c r="O6646">
        <v>999</v>
      </c>
      <c r="P6646" t="str">
        <f>IF(Table1[[#This Row],[Discount %]]&gt;50,"High Discount","Low Discount")</f>
        <v>High Discount</v>
      </c>
    </row>
    <row r="6647" spans="1:16" x14ac:dyDescent="0.3">
      <c r="A6647" t="s">
        <v>13179</v>
      </c>
      <c r="B6647">
        <v>12358462</v>
      </c>
      <c r="C6647" t="s">
        <v>13</v>
      </c>
      <c r="D6647" t="s">
        <v>14</v>
      </c>
      <c r="E6647" t="s">
        <v>15</v>
      </c>
      <c r="F6647" t="s">
        <v>16</v>
      </c>
      <c r="G6647" t="s">
        <v>869</v>
      </c>
      <c r="H6647">
        <v>799</v>
      </c>
      <c r="I6647">
        <v>1999</v>
      </c>
      <c r="J6647" t="s">
        <v>18</v>
      </c>
      <c r="K6647">
        <v>3.6</v>
      </c>
      <c r="L6647">
        <v>388</v>
      </c>
      <c r="M6647">
        <v>60.000000000000007</v>
      </c>
      <c r="N6647">
        <v>1199.4000000000001</v>
      </c>
      <c r="O6647">
        <v>799</v>
      </c>
      <c r="P6647" t="str">
        <f>IF(Table1[[#This Row],[Discount %]]&gt;50,"High Discount","Low Discount")</f>
        <v>High Discount</v>
      </c>
    </row>
    <row r="6648" spans="1:16" x14ac:dyDescent="0.3">
      <c r="A6648" t="s">
        <v>13180</v>
      </c>
      <c r="B6648">
        <v>12771386</v>
      </c>
      <c r="C6648" t="s">
        <v>794</v>
      </c>
      <c r="D6648" t="s">
        <v>14</v>
      </c>
      <c r="E6648" t="s">
        <v>15</v>
      </c>
      <c r="F6648" t="s">
        <v>16</v>
      </c>
      <c r="G6648" t="s">
        <v>13181</v>
      </c>
      <c r="H6648">
        <v>679</v>
      </c>
      <c r="I6648">
        <v>1698</v>
      </c>
      <c r="J6648" t="s">
        <v>118</v>
      </c>
      <c r="K6648">
        <v>3.9</v>
      </c>
      <c r="L6648">
        <v>388</v>
      </c>
      <c r="M6648">
        <v>60</v>
      </c>
      <c r="N6648">
        <v>1018.8</v>
      </c>
      <c r="O6648">
        <v>679</v>
      </c>
      <c r="P6648" t="str">
        <f>IF(Table1[[#This Row],[Discount %]]&gt;50,"High Discount","Low Discount")</f>
        <v>High Discount</v>
      </c>
    </row>
    <row r="6649" spans="1:16" x14ac:dyDescent="0.3">
      <c r="A6649" t="s">
        <v>13182</v>
      </c>
      <c r="B6649">
        <v>12669610</v>
      </c>
      <c r="C6649" t="s">
        <v>56</v>
      </c>
      <c r="D6649" t="s">
        <v>14</v>
      </c>
      <c r="E6649" t="s">
        <v>21</v>
      </c>
      <c r="F6649" t="s">
        <v>16</v>
      </c>
      <c r="G6649" t="s">
        <v>13183</v>
      </c>
      <c r="H6649">
        <v>719</v>
      </c>
      <c r="I6649">
        <v>1599</v>
      </c>
      <c r="J6649" t="s">
        <v>23</v>
      </c>
      <c r="K6649">
        <v>4.0999999999999996</v>
      </c>
      <c r="L6649">
        <v>388</v>
      </c>
      <c r="M6649">
        <v>55.000000000000007</v>
      </c>
      <c r="N6649">
        <v>879.45000000000016</v>
      </c>
      <c r="O6649">
        <v>719</v>
      </c>
      <c r="P6649" t="str">
        <f>IF(Table1[[#This Row],[Discount %]]&gt;50,"High Discount","Low Discount")</f>
        <v>High Discount</v>
      </c>
    </row>
    <row r="6650" spans="1:16" x14ac:dyDescent="0.3">
      <c r="A6650" t="s">
        <v>13184</v>
      </c>
      <c r="B6650">
        <v>12907454</v>
      </c>
      <c r="C6650" t="s">
        <v>13</v>
      </c>
      <c r="D6650" t="s">
        <v>25</v>
      </c>
      <c r="E6650" t="s">
        <v>38</v>
      </c>
      <c r="F6650" t="s">
        <v>16</v>
      </c>
      <c r="G6650" t="s">
        <v>13185</v>
      </c>
      <c r="H6650">
        <v>517</v>
      </c>
      <c r="I6650">
        <v>1399</v>
      </c>
      <c r="J6650" t="s">
        <v>40</v>
      </c>
      <c r="K6650">
        <v>4.2</v>
      </c>
      <c r="L6650">
        <v>388</v>
      </c>
      <c r="M6650">
        <v>63</v>
      </c>
      <c r="N6650">
        <v>881.37</v>
      </c>
      <c r="O6650">
        <v>517</v>
      </c>
      <c r="P6650" t="str">
        <f>IF(Table1[[#This Row],[Discount %]]&gt;50,"High Discount","Low Discount")</f>
        <v>High Discount</v>
      </c>
    </row>
    <row r="6651" spans="1:16" x14ac:dyDescent="0.3">
      <c r="A6651" t="s">
        <v>13186</v>
      </c>
      <c r="B6651">
        <v>11958248</v>
      </c>
      <c r="C6651" t="s">
        <v>13</v>
      </c>
      <c r="D6651" t="s">
        <v>25</v>
      </c>
      <c r="E6651" t="s">
        <v>26</v>
      </c>
      <c r="F6651" t="s">
        <v>16</v>
      </c>
      <c r="G6651" t="s">
        <v>13187</v>
      </c>
      <c r="H6651">
        <v>719</v>
      </c>
      <c r="I6651">
        <v>1599</v>
      </c>
      <c r="J6651" t="s">
        <v>231</v>
      </c>
      <c r="K6651">
        <v>4.4000000000000004</v>
      </c>
      <c r="L6651">
        <v>388</v>
      </c>
      <c r="M6651">
        <v>55.000000000000007</v>
      </c>
      <c r="N6651">
        <v>879.45000000000016</v>
      </c>
      <c r="O6651">
        <v>719</v>
      </c>
      <c r="P6651" t="str">
        <f>IF(Table1[[#This Row],[Discount %]]&gt;50,"High Discount","Low Discount")</f>
        <v>High Discount</v>
      </c>
    </row>
    <row r="6652" spans="1:16" x14ac:dyDescent="0.3">
      <c r="A6652" t="s">
        <v>13188</v>
      </c>
      <c r="B6652">
        <v>11326318</v>
      </c>
      <c r="C6652" t="s">
        <v>13</v>
      </c>
      <c r="D6652" t="s">
        <v>25</v>
      </c>
      <c r="E6652" t="s">
        <v>26</v>
      </c>
      <c r="F6652" t="s">
        <v>16</v>
      </c>
      <c r="G6652" t="s">
        <v>10683</v>
      </c>
      <c r="H6652">
        <v>849</v>
      </c>
      <c r="I6652">
        <v>1699</v>
      </c>
      <c r="J6652" t="s">
        <v>231</v>
      </c>
      <c r="K6652">
        <v>4.3</v>
      </c>
      <c r="L6652">
        <v>388</v>
      </c>
      <c r="M6652">
        <v>50</v>
      </c>
      <c r="N6652">
        <v>849.5</v>
      </c>
      <c r="O6652">
        <v>849</v>
      </c>
      <c r="P6652" t="str">
        <f>IF(Table1[[#This Row],[Discount %]]&gt;50,"High Discount","Low Discount")</f>
        <v>Low Discount</v>
      </c>
    </row>
    <row r="6653" spans="1:16" x14ac:dyDescent="0.3">
      <c r="A6653" t="s">
        <v>13189</v>
      </c>
      <c r="B6653">
        <v>2063239</v>
      </c>
      <c r="C6653" t="s">
        <v>321</v>
      </c>
      <c r="D6653" t="s">
        <v>25</v>
      </c>
      <c r="E6653" t="s">
        <v>1812</v>
      </c>
      <c r="F6653" t="s">
        <v>16</v>
      </c>
      <c r="G6653" t="s">
        <v>13190</v>
      </c>
      <c r="H6653">
        <v>629</v>
      </c>
      <c r="I6653">
        <v>1799</v>
      </c>
      <c r="J6653" t="s">
        <v>23</v>
      </c>
      <c r="K6653">
        <v>4.0999999999999996</v>
      </c>
      <c r="L6653">
        <v>388</v>
      </c>
      <c r="M6653">
        <v>64.999999999999986</v>
      </c>
      <c r="N6653">
        <v>1169.3499999999997</v>
      </c>
      <c r="O6653">
        <v>629</v>
      </c>
      <c r="P6653" t="str">
        <f>IF(Table1[[#This Row],[Discount %]]&gt;50,"High Discount","Low Discount")</f>
        <v>High Discount</v>
      </c>
    </row>
    <row r="6654" spans="1:16" x14ac:dyDescent="0.3">
      <c r="A6654" t="s">
        <v>13191</v>
      </c>
      <c r="B6654">
        <v>2175494</v>
      </c>
      <c r="C6654" t="s">
        <v>401</v>
      </c>
      <c r="D6654" t="s">
        <v>25</v>
      </c>
      <c r="E6654" t="s">
        <v>281</v>
      </c>
      <c r="F6654" t="s">
        <v>16</v>
      </c>
      <c r="G6654" t="s">
        <v>13192</v>
      </c>
      <c r="H6654">
        <v>569</v>
      </c>
      <c r="I6654">
        <v>1899</v>
      </c>
      <c r="J6654" t="s">
        <v>23</v>
      </c>
      <c r="K6654">
        <v>3.7</v>
      </c>
      <c r="L6654">
        <v>388</v>
      </c>
      <c r="M6654">
        <v>70</v>
      </c>
      <c r="N6654">
        <v>1329.3</v>
      </c>
      <c r="O6654">
        <v>569</v>
      </c>
      <c r="P6654" t="str">
        <f>IF(Table1[[#This Row],[Discount %]]&gt;50,"High Discount","Low Discount")</f>
        <v>High Discount</v>
      </c>
    </row>
    <row r="6655" spans="1:16" x14ac:dyDescent="0.3">
      <c r="A6655" t="s">
        <v>13193</v>
      </c>
      <c r="B6655">
        <v>12957348</v>
      </c>
      <c r="C6655" t="s">
        <v>11697</v>
      </c>
      <c r="D6655" t="s">
        <v>25</v>
      </c>
      <c r="E6655" t="s">
        <v>26</v>
      </c>
      <c r="F6655" t="s">
        <v>16</v>
      </c>
      <c r="G6655" t="s">
        <v>13194</v>
      </c>
      <c r="H6655">
        <v>1739</v>
      </c>
      <c r="I6655">
        <v>2899</v>
      </c>
      <c r="J6655" t="s">
        <v>28</v>
      </c>
      <c r="K6655">
        <v>4.2</v>
      </c>
      <c r="L6655">
        <v>388</v>
      </c>
      <c r="M6655">
        <v>40</v>
      </c>
      <c r="N6655">
        <v>1159.5999999999999</v>
      </c>
      <c r="O6655">
        <v>1739</v>
      </c>
      <c r="P6655" t="str">
        <f>IF(Table1[[#This Row],[Discount %]]&gt;50,"High Discount","Low Discount")</f>
        <v>Low Discount</v>
      </c>
    </row>
    <row r="6656" spans="1:16" x14ac:dyDescent="0.3">
      <c r="A6656" t="s">
        <v>13195</v>
      </c>
      <c r="B6656">
        <v>12817326</v>
      </c>
      <c r="C6656" t="s">
        <v>56</v>
      </c>
      <c r="D6656" t="s">
        <v>25</v>
      </c>
      <c r="E6656" t="s">
        <v>38</v>
      </c>
      <c r="F6656" t="s">
        <v>16</v>
      </c>
      <c r="G6656" t="s">
        <v>13196</v>
      </c>
      <c r="H6656">
        <v>279</v>
      </c>
      <c r="I6656">
        <v>699</v>
      </c>
      <c r="J6656" t="s">
        <v>23</v>
      </c>
      <c r="K6656">
        <v>4.3</v>
      </c>
      <c r="L6656">
        <v>388</v>
      </c>
      <c r="M6656">
        <v>60</v>
      </c>
      <c r="N6656">
        <v>419.4</v>
      </c>
      <c r="O6656">
        <v>279</v>
      </c>
      <c r="P6656" t="str">
        <f>IF(Table1[[#This Row],[Discount %]]&gt;50,"High Discount","Low Discount")</f>
        <v>High Discount</v>
      </c>
    </row>
    <row r="6657" spans="1:16" x14ac:dyDescent="0.3">
      <c r="A6657" t="s">
        <v>13197</v>
      </c>
      <c r="B6657">
        <v>13420692</v>
      </c>
      <c r="C6657" t="s">
        <v>99</v>
      </c>
      <c r="D6657" t="s">
        <v>68</v>
      </c>
      <c r="E6657" t="s">
        <v>82</v>
      </c>
      <c r="F6657" t="s">
        <v>33</v>
      </c>
      <c r="G6657" t="s">
        <v>13198</v>
      </c>
      <c r="H6657">
        <v>719</v>
      </c>
      <c r="I6657">
        <v>1799</v>
      </c>
      <c r="J6657" t="s">
        <v>101</v>
      </c>
      <c r="K6657">
        <v>4</v>
      </c>
      <c r="L6657">
        <v>388</v>
      </c>
      <c r="M6657">
        <v>60.000000000000007</v>
      </c>
      <c r="N6657">
        <v>1079.4000000000001</v>
      </c>
      <c r="O6657">
        <v>719</v>
      </c>
      <c r="P6657" t="str">
        <f>IF(Table1[[#This Row],[Discount %]]&gt;50,"High Discount","Low Discount")</f>
        <v>High Discount</v>
      </c>
    </row>
    <row r="6658" spans="1:16" x14ac:dyDescent="0.3">
      <c r="A6658" t="s">
        <v>13199</v>
      </c>
      <c r="B6658">
        <v>13238714</v>
      </c>
      <c r="C6658" t="s">
        <v>99</v>
      </c>
      <c r="D6658" t="s">
        <v>68</v>
      </c>
      <c r="E6658" t="s">
        <v>82</v>
      </c>
      <c r="F6658" t="s">
        <v>33</v>
      </c>
      <c r="G6658" t="s">
        <v>13200</v>
      </c>
      <c r="H6658">
        <v>799</v>
      </c>
      <c r="I6658">
        <v>1999</v>
      </c>
      <c r="J6658" t="s">
        <v>101</v>
      </c>
      <c r="K6658">
        <v>4.3</v>
      </c>
      <c r="L6658">
        <v>388</v>
      </c>
      <c r="M6658">
        <v>60.000000000000007</v>
      </c>
      <c r="N6658">
        <v>1199.4000000000001</v>
      </c>
      <c r="O6658">
        <v>799</v>
      </c>
      <c r="P6658" t="str">
        <f>IF(Table1[[#This Row],[Discount %]]&gt;50,"High Discount","Low Discount")</f>
        <v>High Discount</v>
      </c>
    </row>
    <row r="6659" spans="1:16" x14ac:dyDescent="0.3">
      <c r="A6659" t="s">
        <v>13201</v>
      </c>
      <c r="B6659">
        <v>13764376</v>
      </c>
      <c r="C6659" t="s">
        <v>13202</v>
      </c>
      <c r="D6659" t="s">
        <v>68</v>
      </c>
      <c r="E6659" t="s">
        <v>295</v>
      </c>
      <c r="F6659" t="s">
        <v>33</v>
      </c>
      <c r="G6659" t="s">
        <v>13203</v>
      </c>
      <c r="H6659">
        <v>1334</v>
      </c>
      <c r="I6659">
        <v>2900</v>
      </c>
      <c r="J6659" t="s">
        <v>145</v>
      </c>
      <c r="K6659">
        <v>3.9</v>
      </c>
      <c r="L6659">
        <v>388</v>
      </c>
      <c r="M6659">
        <v>54</v>
      </c>
      <c r="N6659">
        <v>1566</v>
      </c>
      <c r="O6659">
        <v>1334</v>
      </c>
      <c r="P6659" t="str">
        <f>IF(Table1[[#This Row],[Discount %]]&gt;50,"High Discount","Low Discount")</f>
        <v>High Discount</v>
      </c>
    </row>
    <row r="6660" spans="1:16" x14ac:dyDescent="0.3">
      <c r="A6660" t="s">
        <v>13204</v>
      </c>
      <c r="B6660">
        <v>6581981</v>
      </c>
      <c r="C6660" t="s">
        <v>3760</v>
      </c>
      <c r="D6660" t="s">
        <v>68</v>
      </c>
      <c r="E6660" t="s">
        <v>1351</v>
      </c>
      <c r="F6660" t="s">
        <v>33</v>
      </c>
      <c r="G6660" t="s">
        <v>13205</v>
      </c>
      <c r="H6660">
        <v>489</v>
      </c>
      <c r="I6660">
        <v>999</v>
      </c>
      <c r="J6660" t="s">
        <v>145</v>
      </c>
      <c r="K6660">
        <v>4.0999999999999996</v>
      </c>
      <c r="L6660">
        <v>388</v>
      </c>
      <c r="M6660">
        <v>51</v>
      </c>
      <c r="N6660">
        <v>509.49</v>
      </c>
      <c r="O6660">
        <v>489</v>
      </c>
      <c r="P6660" t="str">
        <f>IF(Table1[[#This Row],[Discount %]]&gt;50,"High Discount","Low Discount")</f>
        <v>High Discount</v>
      </c>
    </row>
    <row r="6661" spans="1:16" x14ac:dyDescent="0.3">
      <c r="A6661" t="s">
        <v>13206</v>
      </c>
      <c r="B6661">
        <v>13404400</v>
      </c>
      <c r="C6661" t="s">
        <v>56</v>
      </c>
      <c r="D6661" t="s">
        <v>86</v>
      </c>
      <c r="E6661" t="s">
        <v>82</v>
      </c>
      <c r="F6661" t="s">
        <v>33</v>
      </c>
      <c r="G6661" t="s">
        <v>13207</v>
      </c>
      <c r="H6661">
        <v>574</v>
      </c>
      <c r="I6661">
        <v>1149</v>
      </c>
      <c r="J6661" t="s">
        <v>88</v>
      </c>
      <c r="K6661">
        <v>4.2</v>
      </c>
      <c r="L6661">
        <v>388</v>
      </c>
      <c r="M6661">
        <v>50</v>
      </c>
      <c r="N6661">
        <v>574.5</v>
      </c>
      <c r="O6661">
        <v>574</v>
      </c>
      <c r="P6661" t="str">
        <f>IF(Table1[[#This Row],[Discount %]]&gt;50,"High Discount","Low Discount")</f>
        <v>Low Discount</v>
      </c>
    </row>
    <row r="6662" spans="1:16" x14ac:dyDescent="0.3">
      <c r="A6662" t="s">
        <v>13208</v>
      </c>
      <c r="B6662">
        <v>9888317</v>
      </c>
      <c r="C6662" t="s">
        <v>56</v>
      </c>
      <c r="D6662" t="s">
        <v>86</v>
      </c>
      <c r="E6662" t="s">
        <v>82</v>
      </c>
      <c r="F6662" t="s">
        <v>33</v>
      </c>
      <c r="G6662" t="s">
        <v>13209</v>
      </c>
      <c r="H6662">
        <v>679</v>
      </c>
      <c r="I6662">
        <v>1699</v>
      </c>
      <c r="J6662" t="s">
        <v>212</v>
      </c>
      <c r="K6662">
        <v>4.0999999999999996</v>
      </c>
      <c r="L6662">
        <v>388</v>
      </c>
      <c r="M6662">
        <v>60</v>
      </c>
      <c r="N6662">
        <v>1019.4</v>
      </c>
      <c r="O6662">
        <v>679</v>
      </c>
      <c r="P6662" t="str">
        <f>IF(Table1[[#This Row],[Discount %]]&gt;50,"High Discount","Low Discount")</f>
        <v>High Discount</v>
      </c>
    </row>
    <row r="6663" spans="1:16" x14ac:dyDescent="0.3">
      <c r="A6663" t="s">
        <v>13210</v>
      </c>
      <c r="B6663">
        <v>6925929</v>
      </c>
      <c r="C6663" t="s">
        <v>199</v>
      </c>
      <c r="D6663" t="s">
        <v>86</v>
      </c>
      <c r="E6663" t="s">
        <v>43</v>
      </c>
      <c r="F6663" t="s">
        <v>33</v>
      </c>
      <c r="G6663" t="s">
        <v>13211</v>
      </c>
      <c r="I6663">
        <v>1749</v>
      </c>
      <c r="J6663" t="s">
        <v>201</v>
      </c>
      <c r="K6663">
        <v>3.9</v>
      </c>
      <c r="L6663">
        <v>388</v>
      </c>
      <c r="M6663">
        <v>60</v>
      </c>
      <c r="N6663">
        <v>1049.4000000000001</v>
      </c>
      <c r="O6663">
        <v>699</v>
      </c>
      <c r="P6663" t="str">
        <f>IF(Table1[[#This Row],[Discount %]]&gt;50,"High Discount","Low Discount")</f>
        <v>High Discount</v>
      </c>
    </row>
    <row r="6664" spans="1:16" x14ac:dyDescent="0.3">
      <c r="A6664" t="s">
        <v>13212</v>
      </c>
      <c r="B6664">
        <v>12340618</v>
      </c>
      <c r="C6664" t="s">
        <v>90</v>
      </c>
      <c r="D6664" t="s">
        <v>37</v>
      </c>
      <c r="E6664" t="s">
        <v>26</v>
      </c>
      <c r="F6664" t="s">
        <v>33</v>
      </c>
      <c r="G6664" t="s">
        <v>13213</v>
      </c>
      <c r="I6664">
        <v>1149</v>
      </c>
      <c r="J6664" t="s">
        <v>23</v>
      </c>
      <c r="K6664">
        <v>4.0999999999999996</v>
      </c>
      <c r="L6664">
        <v>388</v>
      </c>
      <c r="M6664">
        <v>57.999999999999993</v>
      </c>
      <c r="N6664">
        <v>666.41999999999985</v>
      </c>
      <c r="O6664">
        <v>482</v>
      </c>
      <c r="P6664" t="str">
        <f>IF(Table1[[#This Row],[Discount %]]&gt;50,"High Discount","Low Discount")</f>
        <v>High Discount</v>
      </c>
    </row>
    <row r="6665" spans="1:16" x14ac:dyDescent="0.3">
      <c r="A6665" t="s">
        <v>13214</v>
      </c>
      <c r="B6665">
        <v>11549484</v>
      </c>
      <c r="C6665" t="s">
        <v>161</v>
      </c>
      <c r="D6665" t="s">
        <v>37</v>
      </c>
      <c r="E6665" t="s">
        <v>43</v>
      </c>
      <c r="F6665" t="s">
        <v>33</v>
      </c>
      <c r="G6665" t="s">
        <v>13215</v>
      </c>
      <c r="I6665">
        <v>1399</v>
      </c>
      <c r="J6665" t="s">
        <v>101</v>
      </c>
      <c r="K6665">
        <v>4.2</v>
      </c>
      <c r="L6665">
        <v>388</v>
      </c>
      <c r="M6665">
        <v>50</v>
      </c>
      <c r="N6665">
        <v>699.5</v>
      </c>
      <c r="O6665">
        <v>699</v>
      </c>
      <c r="P6665" t="str">
        <f>IF(Table1[[#This Row],[Discount %]]&gt;50,"High Discount","Low Discount")</f>
        <v>Low Discount</v>
      </c>
    </row>
    <row r="6666" spans="1:16" x14ac:dyDescent="0.3">
      <c r="A6666" t="s">
        <v>13216</v>
      </c>
      <c r="B6666">
        <v>2261831</v>
      </c>
      <c r="C6666" t="s">
        <v>42</v>
      </c>
      <c r="D6666" t="s">
        <v>37</v>
      </c>
      <c r="E6666" t="s">
        <v>343</v>
      </c>
      <c r="F6666" t="s">
        <v>33</v>
      </c>
      <c r="G6666" t="s">
        <v>13217</v>
      </c>
      <c r="I6666">
        <v>1499</v>
      </c>
      <c r="J6666" t="s">
        <v>118</v>
      </c>
      <c r="K6666">
        <v>4.3</v>
      </c>
      <c r="L6666">
        <v>388</v>
      </c>
      <c r="M6666">
        <v>30</v>
      </c>
      <c r="N6666">
        <v>449.7</v>
      </c>
      <c r="O6666">
        <v>1049</v>
      </c>
      <c r="P6666" t="str">
        <f>IF(Table1[[#This Row],[Discount %]]&gt;50,"High Discount","Low Discount")</f>
        <v>Low Discount</v>
      </c>
    </row>
    <row r="6667" spans="1:16" x14ac:dyDescent="0.3">
      <c r="A6667" t="s">
        <v>13218</v>
      </c>
      <c r="B6667">
        <v>11970526</v>
      </c>
      <c r="C6667" t="s">
        <v>90</v>
      </c>
      <c r="D6667" t="s">
        <v>37</v>
      </c>
      <c r="E6667" t="s">
        <v>131</v>
      </c>
      <c r="F6667" t="s">
        <v>33</v>
      </c>
      <c r="G6667" t="s">
        <v>13219</v>
      </c>
      <c r="I6667">
        <v>1699</v>
      </c>
      <c r="J6667" t="s">
        <v>23</v>
      </c>
      <c r="K6667">
        <v>4.4000000000000004</v>
      </c>
      <c r="L6667">
        <v>388</v>
      </c>
      <c r="M6667">
        <v>53</v>
      </c>
      <c r="N6667">
        <v>900.47</v>
      </c>
      <c r="O6667">
        <v>798</v>
      </c>
      <c r="P6667" t="str">
        <f>IF(Table1[[#This Row],[Discount %]]&gt;50,"High Discount","Low Discount")</f>
        <v>High Discount</v>
      </c>
    </row>
    <row r="6668" spans="1:16" x14ac:dyDescent="0.3">
      <c r="A6668" t="s">
        <v>13220</v>
      </c>
      <c r="B6668">
        <v>11007226</v>
      </c>
      <c r="C6668" t="s">
        <v>42</v>
      </c>
      <c r="D6668" t="s">
        <v>37</v>
      </c>
      <c r="E6668" t="s">
        <v>131</v>
      </c>
      <c r="F6668" t="s">
        <v>33</v>
      </c>
      <c r="G6668" t="s">
        <v>13221</v>
      </c>
      <c r="I6668">
        <v>1799</v>
      </c>
      <c r="J6668" t="s">
        <v>40</v>
      </c>
      <c r="K6668">
        <v>4.3</v>
      </c>
      <c r="L6668">
        <v>388</v>
      </c>
      <c r="M6668">
        <v>35</v>
      </c>
      <c r="N6668">
        <v>629.65</v>
      </c>
      <c r="O6668">
        <v>1169</v>
      </c>
      <c r="P6668" t="str">
        <f>IF(Table1[[#This Row],[Discount %]]&gt;50,"High Discount","Low Discount")</f>
        <v>Low Discount</v>
      </c>
    </row>
    <row r="6669" spans="1:16" x14ac:dyDescent="0.3">
      <c r="A6669" t="s">
        <v>13222</v>
      </c>
      <c r="B6669">
        <v>5151606</v>
      </c>
      <c r="C6669" t="s">
        <v>1104</v>
      </c>
      <c r="D6669" t="s">
        <v>37</v>
      </c>
      <c r="E6669" t="s">
        <v>131</v>
      </c>
      <c r="F6669" t="s">
        <v>33</v>
      </c>
      <c r="G6669" t="s">
        <v>13223</v>
      </c>
      <c r="I6669">
        <v>2280</v>
      </c>
      <c r="J6669" t="s">
        <v>286</v>
      </c>
      <c r="K6669">
        <v>4.5</v>
      </c>
      <c r="L6669">
        <v>388</v>
      </c>
      <c r="M6669">
        <v>55.000000000000007</v>
      </c>
      <c r="N6669">
        <v>1254.0000000000002</v>
      </c>
      <c r="O6669">
        <v>1026</v>
      </c>
      <c r="P6669" t="str">
        <f>IF(Table1[[#This Row],[Discount %]]&gt;50,"High Discount","Low Discount")</f>
        <v>High Discount</v>
      </c>
    </row>
    <row r="6670" spans="1:16" x14ac:dyDescent="0.3">
      <c r="A6670" t="s">
        <v>13224</v>
      </c>
      <c r="B6670">
        <v>10471106</v>
      </c>
      <c r="C6670" t="s">
        <v>265</v>
      </c>
      <c r="D6670" t="s">
        <v>37</v>
      </c>
      <c r="E6670" t="s">
        <v>131</v>
      </c>
      <c r="F6670" t="s">
        <v>33</v>
      </c>
      <c r="G6670" t="s">
        <v>13225</v>
      </c>
      <c r="I6670">
        <v>2999</v>
      </c>
      <c r="J6670" t="s">
        <v>40</v>
      </c>
      <c r="K6670">
        <v>4.2</v>
      </c>
      <c r="L6670">
        <v>388</v>
      </c>
      <c r="M6670">
        <v>50</v>
      </c>
      <c r="N6670">
        <v>1499.5</v>
      </c>
      <c r="O6670">
        <v>1499</v>
      </c>
      <c r="P6670" t="str">
        <f>IF(Table1[[#This Row],[Discount %]]&gt;50,"High Discount","Low Discount")</f>
        <v>Low Discount</v>
      </c>
    </row>
    <row r="6671" spans="1:16" x14ac:dyDescent="0.3">
      <c r="A6671" t="s">
        <v>13226</v>
      </c>
      <c r="B6671">
        <v>10415722</v>
      </c>
      <c r="C6671" t="s">
        <v>13227</v>
      </c>
      <c r="D6671" t="s">
        <v>37</v>
      </c>
      <c r="E6671" t="s">
        <v>43</v>
      </c>
      <c r="F6671" t="s">
        <v>33</v>
      </c>
      <c r="G6671" t="s">
        <v>13228</v>
      </c>
      <c r="I6671">
        <v>999</v>
      </c>
      <c r="J6671" t="s">
        <v>23</v>
      </c>
      <c r="K6671">
        <v>4.4000000000000004</v>
      </c>
      <c r="L6671">
        <v>388</v>
      </c>
      <c r="M6671">
        <v>55.000000000000007</v>
      </c>
      <c r="N6671">
        <v>549.45000000000005</v>
      </c>
      <c r="O6671">
        <v>449</v>
      </c>
      <c r="P6671" t="str">
        <f>IF(Table1[[#This Row],[Discount %]]&gt;50,"High Discount","Low Discount")</f>
        <v>High Discount</v>
      </c>
    </row>
    <row r="6672" spans="1:16" x14ac:dyDescent="0.3">
      <c r="A6672" t="s">
        <v>13229</v>
      </c>
      <c r="B6672">
        <v>11579668</v>
      </c>
      <c r="C6672" t="s">
        <v>1122</v>
      </c>
      <c r="D6672" t="s">
        <v>14</v>
      </c>
      <c r="E6672" t="s">
        <v>121</v>
      </c>
      <c r="F6672" t="s">
        <v>16</v>
      </c>
      <c r="G6672" t="s">
        <v>13230</v>
      </c>
      <c r="H6672">
        <v>436</v>
      </c>
      <c r="I6672">
        <v>969</v>
      </c>
      <c r="J6672" t="s">
        <v>4919</v>
      </c>
      <c r="K6672">
        <v>4</v>
      </c>
      <c r="L6672">
        <v>387</v>
      </c>
      <c r="M6672">
        <v>55.000000000000007</v>
      </c>
      <c r="N6672">
        <v>532.95000000000005</v>
      </c>
      <c r="O6672">
        <v>436</v>
      </c>
      <c r="P6672" t="str">
        <f>IF(Table1[[#This Row],[Discount %]]&gt;50,"High Discount","Low Discount")</f>
        <v>High Discount</v>
      </c>
    </row>
    <row r="6673" spans="1:16" x14ac:dyDescent="0.3">
      <c r="A6673" t="s">
        <v>13231</v>
      </c>
      <c r="B6673">
        <v>11359242</v>
      </c>
      <c r="C6673" t="s">
        <v>149</v>
      </c>
      <c r="D6673" t="s">
        <v>14</v>
      </c>
      <c r="E6673" t="s">
        <v>15</v>
      </c>
      <c r="F6673" t="s">
        <v>16</v>
      </c>
      <c r="G6673" t="s">
        <v>241</v>
      </c>
      <c r="H6673">
        <v>1169</v>
      </c>
      <c r="I6673">
        <v>2599</v>
      </c>
      <c r="J6673" t="s">
        <v>151</v>
      </c>
      <c r="K6673">
        <v>3.9</v>
      </c>
      <c r="L6673">
        <v>387</v>
      </c>
      <c r="M6673">
        <v>55.000000000000007</v>
      </c>
      <c r="N6673">
        <v>1429.4500000000003</v>
      </c>
      <c r="O6673">
        <v>1169</v>
      </c>
      <c r="P6673" t="str">
        <f>IF(Table1[[#This Row],[Discount %]]&gt;50,"High Discount","Low Discount")</f>
        <v>High Discount</v>
      </c>
    </row>
    <row r="6674" spans="1:16" x14ac:dyDescent="0.3">
      <c r="A6674" t="s">
        <v>13232</v>
      </c>
      <c r="B6674">
        <v>7502267</v>
      </c>
      <c r="C6674" t="s">
        <v>1444</v>
      </c>
      <c r="D6674" t="s">
        <v>14</v>
      </c>
      <c r="E6674" t="s">
        <v>21</v>
      </c>
      <c r="F6674" t="s">
        <v>16</v>
      </c>
      <c r="G6674" t="s">
        <v>13233</v>
      </c>
      <c r="H6674">
        <v>649</v>
      </c>
      <c r="I6674">
        <v>1299</v>
      </c>
      <c r="J6674" t="s">
        <v>23</v>
      </c>
      <c r="K6674">
        <v>3.7</v>
      </c>
      <c r="L6674">
        <v>387</v>
      </c>
      <c r="M6674">
        <v>50</v>
      </c>
      <c r="N6674">
        <v>649.5</v>
      </c>
      <c r="O6674">
        <v>649</v>
      </c>
      <c r="P6674" t="str">
        <f>IF(Table1[[#This Row],[Discount %]]&gt;50,"High Discount","Low Discount")</f>
        <v>Low Discount</v>
      </c>
    </row>
    <row r="6675" spans="1:16" x14ac:dyDescent="0.3">
      <c r="A6675" t="s">
        <v>13234</v>
      </c>
      <c r="B6675">
        <v>2510317</v>
      </c>
      <c r="C6675" t="s">
        <v>59</v>
      </c>
      <c r="D6675" t="s">
        <v>176</v>
      </c>
      <c r="E6675" t="s">
        <v>177</v>
      </c>
      <c r="F6675" t="s">
        <v>16</v>
      </c>
      <c r="G6675" t="s">
        <v>13235</v>
      </c>
      <c r="H6675">
        <v>199</v>
      </c>
      <c r="I6675">
        <v>499</v>
      </c>
      <c r="J6675" t="s">
        <v>145</v>
      </c>
      <c r="K6675">
        <v>4.5</v>
      </c>
      <c r="L6675">
        <v>387</v>
      </c>
      <c r="M6675">
        <v>60</v>
      </c>
      <c r="N6675">
        <v>299.39999999999998</v>
      </c>
      <c r="O6675">
        <v>199</v>
      </c>
      <c r="P6675" t="str">
        <f>IF(Table1[[#This Row],[Discount %]]&gt;50,"High Discount","Low Discount")</f>
        <v>High Discount</v>
      </c>
    </row>
    <row r="6676" spans="1:16" x14ac:dyDescent="0.3">
      <c r="A6676" t="s">
        <v>13236</v>
      </c>
      <c r="B6676">
        <v>11896848</v>
      </c>
      <c r="C6676" t="s">
        <v>149</v>
      </c>
      <c r="D6676" t="s">
        <v>25</v>
      </c>
      <c r="E6676" t="s">
        <v>38</v>
      </c>
      <c r="F6676" t="s">
        <v>16</v>
      </c>
      <c r="G6676" t="s">
        <v>13237</v>
      </c>
      <c r="H6676">
        <v>659</v>
      </c>
      <c r="I6676">
        <v>1199</v>
      </c>
      <c r="J6676" t="s">
        <v>35</v>
      </c>
      <c r="K6676">
        <v>4.4000000000000004</v>
      </c>
      <c r="L6676">
        <v>387</v>
      </c>
      <c r="M6676">
        <v>44.999999999999993</v>
      </c>
      <c r="N6676">
        <v>539.54999999999995</v>
      </c>
      <c r="O6676">
        <v>659</v>
      </c>
      <c r="P6676" t="str">
        <f>IF(Table1[[#This Row],[Discount %]]&gt;50,"High Discount","Low Discount")</f>
        <v>Low Discount</v>
      </c>
    </row>
    <row r="6677" spans="1:16" x14ac:dyDescent="0.3">
      <c r="A6677" t="s">
        <v>13238</v>
      </c>
      <c r="B6677">
        <v>14014802</v>
      </c>
      <c r="C6677" t="s">
        <v>46</v>
      </c>
      <c r="D6677" t="s">
        <v>25</v>
      </c>
      <c r="E6677" t="s">
        <v>26</v>
      </c>
      <c r="F6677" t="s">
        <v>16</v>
      </c>
      <c r="G6677" t="s">
        <v>13239</v>
      </c>
      <c r="H6677">
        <v>624</v>
      </c>
      <c r="I6677">
        <v>1249</v>
      </c>
      <c r="J6677" t="s">
        <v>79</v>
      </c>
      <c r="K6677">
        <v>4.5</v>
      </c>
      <c r="L6677">
        <v>387</v>
      </c>
      <c r="M6677">
        <v>50</v>
      </c>
      <c r="N6677">
        <v>624.5</v>
      </c>
      <c r="O6677">
        <v>624</v>
      </c>
      <c r="P6677" t="str">
        <f>IF(Table1[[#This Row],[Discount %]]&gt;50,"High Discount","Low Discount")</f>
        <v>Low Discount</v>
      </c>
    </row>
    <row r="6678" spans="1:16" x14ac:dyDescent="0.3">
      <c r="A6678" t="s">
        <v>13240</v>
      </c>
      <c r="B6678">
        <v>6159946</v>
      </c>
      <c r="C6678" t="s">
        <v>46</v>
      </c>
      <c r="D6678" t="s">
        <v>25</v>
      </c>
      <c r="E6678" t="s">
        <v>26</v>
      </c>
      <c r="F6678" t="s">
        <v>16</v>
      </c>
      <c r="G6678" t="s">
        <v>292</v>
      </c>
      <c r="H6678">
        <v>539</v>
      </c>
      <c r="I6678">
        <v>1349</v>
      </c>
      <c r="J6678" t="s">
        <v>79</v>
      </c>
      <c r="K6678">
        <v>3.9</v>
      </c>
      <c r="L6678">
        <v>387</v>
      </c>
      <c r="M6678">
        <v>60</v>
      </c>
      <c r="N6678">
        <v>809.4</v>
      </c>
      <c r="O6678">
        <v>539</v>
      </c>
      <c r="P6678" t="str">
        <f>IF(Table1[[#This Row],[Discount %]]&gt;50,"High Discount","Low Discount")</f>
        <v>High Discount</v>
      </c>
    </row>
    <row r="6679" spans="1:16" x14ac:dyDescent="0.3">
      <c r="A6679" t="s">
        <v>13241</v>
      </c>
      <c r="B6679">
        <v>10091967</v>
      </c>
      <c r="C6679" t="s">
        <v>56</v>
      </c>
      <c r="D6679" t="s">
        <v>25</v>
      </c>
      <c r="E6679" t="s">
        <v>26</v>
      </c>
      <c r="F6679" t="s">
        <v>16</v>
      </c>
      <c r="G6679" t="s">
        <v>13242</v>
      </c>
      <c r="H6679">
        <v>742</v>
      </c>
      <c r="I6679">
        <v>1649</v>
      </c>
      <c r="J6679" t="s">
        <v>336</v>
      </c>
      <c r="K6679">
        <v>4.2</v>
      </c>
      <c r="L6679">
        <v>387</v>
      </c>
      <c r="M6679">
        <v>55.000000000000007</v>
      </c>
      <c r="N6679">
        <v>906.95000000000016</v>
      </c>
      <c r="O6679">
        <v>742</v>
      </c>
      <c r="P6679" t="str">
        <f>IF(Table1[[#This Row],[Discount %]]&gt;50,"High Discount","Low Discount")</f>
        <v>High Discount</v>
      </c>
    </row>
    <row r="6680" spans="1:16" x14ac:dyDescent="0.3">
      <c r="A6680" t="s">
        <v>13243</v>
      </c>
      <c r="B6680">
        <v>6626371</v>
      </c>
      <c r="C6680" t="s">
        <v>573</v>
      </c>
      <c r="D6680" t="s">
        <v>25</v>
      </c>
      <c r="E6680" t="s">
        <v>26</v>
      </c>
      <c r="F6680" t="s">
        <v>16</v>
      </c>
      <c r="G6680" t="s">
        <v>13244</v>
      </c>
      <c r="H6680">
        <v>684</v>
      </c>
      <c r="I6680">
        <v>1849</v>
      </c>
      <c r="J6680" t="s">
        <v>336</v>
      </c>
      <c r="K6680">
        <v>4.0999999999999996</v>
      </c>
      <c r="L6680">
        <v>387</v>
      </c>
      <c r="M6680">
        <v>62.999999999999986</v>
      </c>
      <c r="N6680">
        <v>1164.8699999999997</v>
      </c>
      <c r="O6680">
        <v>684</v>
      </c>
      <c r="P6680" t="str">
        <f>IF(Table1[[#This Row],[Discount %]]&gt;50,"High Discount","Low Discount")</f>
        <v>High Discount</v>
      </c>
    </row>
    <row r="6681" spans="1:16" x14ac:dyDescent="0.3">
      <c r="A6681" t="s">
        <v>13245</v>
      </c>
      <c r="B6681">
        <v>10944460</v>
      </c>
      <c r="C6681" t="s">
        <v>13</v>
      </c>
      <c r="D6681" t="s">
        <v>25</v>
      </c>
      <c r="E6681" t="s">
        <v>26</v>
      </c>
      <c r="F6681" t="s">
        <v>16</v>
      </c>
      <c r="G6681" t="s">
        <v>13246</v>
      </c>
      <c r="H6681">
        <v>664</v>
      </c>
      <c r="I6681">
        <v>1899</v>
      </c>
      <c r="J6681" t="s">
        <v>28</v>
      </c>
      <c r="K6681">
        <v>4</v>
      </c>
      <c r="L6681">
        <v>387</v>
      </c>
      <c r="M6681">
        <v>64.999999999999986</v>
      </c>
      <c r="N6681">
        <v>1234.3499999999997</v>
      </c>
      <c r="O6681">
        <v>664</v>
      </c>
      <c r="P6681" t="str">
        <f>IF(Table1[[#This Row],[Discount %]]&gt;50,"High Discount","Low Discount")</f>
        <v>High Discount</v>
      </c>
    </row>
    <row r="6682" spans="1:16" x14ac:dyDescent="0.3">
      <c r="A6682" t="s">
        <v>13247</v>
      </c>
      <c r="B6682">
        <v>10832836</v>
      </c>
      <c r="C6682" t="s">
        <v>13</v>
      </c>
      <c r="D6682" t="s">
        <v>25</v>
      </c>
      <c r="E6682" t="s">
        <v>26</v>
      </c>
      <c r="F6682" t="s">
        <v>16</v>
      </c>
      <c r="G6682" t="s">
        <v>13248</v>
      </c>
      <c r="H6682">
        <v>799</v>
      </c>
      <c r="I6682">
        <v>999</v>
      </c>
      <c r="J6682" t="s">
        <v>231</v>
      </c>
      <c r="K6682">
        <v>3.7</v>
      </c>
      <c r="L6682">
        <v>387</v>
      </c>
      <c r="M6682">
        <v>20</v>
      </c>
      <c r="N6682">
        <v>199.8</v>
      </c>
      <c r="O6682">
        <v>799</v>
      </c>
      <c r="P6682" t="str">
        <f>IF(Table1[[#This Row],[Discount %]]&gt;50,"High Discount","Low Discount")</f>
        <v>Low Discount</v>
      </c>
    </row>
    <row r="6683" spans="1:16" x14ac:dyDescent="0.3">
      <c r="A6683" t="s">
        <v>13249</v>
      </c>
      <c r="B6683">
        <v>11605914</v>
      </c>
      <c r="C6683" t="s">
        <v>3808</v>
      </c>
      <c r="D6683" t="s">
        <v>68</v>
      </c>
      <c r="E6683" t="s">
        <v>131</v>
      </c>
      <c r="F6683" t="s">
        <v>33</v>
      </c>
      <c r="G6683" t="s">
        <v>13250</v>
      </c>
      <c r="H6683">
        <v>1119</v>
      </c>
      <c r="I6683">
        <v>2799</v>
      </c>
      <c r="J6683" t="s">
        <v>88</v>
      </c>
      <c r="K6683">
        <v>4.2</v>
      </c>
      <c r="L6683">
        <v>387</v>
      </c>
      <c r="M6683">
        <v>60</v>
      </c>
      <c r="N6683">
        <v>1679.4</v>
      </c>
      <c r="O6683">
        <v>1119</v>
      </c>
      <c r="P6683" t="str">
        <f>IF(Table1[[#This Row],[Discount %]]&gt;50,"High Discount","Low Discount")</f>
        <v>High Discount</v>
      </c>
    </row>
    <row r="6684" spans="1:16" x14ac:dyDescent="0.3">
      <c r="A6684" t="s">
        <v>13251</v>
      </c>
      <c r="B6684">
        <v>14157504</v>
      </c>
      <c r="C6684" t="s">
        <v>7221</v>
      </c>
      <c r="D6684" t="s">
        <v>68</v>
      </c>
      <c r="E6684" t="s">
        <v>69</v>
      </c>
      <c r="F6684" t="s">
        <v>33</v>
      </c>
      <c r="G6684" t="s">
        <v>13252</v>
      </c>
      <c r="H6684">
        <v>1121</v>
      </c>
      <c r="I6684">
        <v>3299</v>
      </c>
      <c r="J6684" t="s">
        <v>7223</v>
      </c>
      <c r="K6684">
        <v>4.4000000000000004</v>
      </c>
      <c r="L6684">
        <v>387</v>
      </c>
      <c r="M6684">
        <v>66</v>
      </c>
      <c r="N6684">
        <v>2177.34</v>
      </c>
      <c r="O6684">
        <v>1121</v>
      </c>
      <c r="P6684" t="str">
        <f>IF(Table1[[#This Row],[Discount %]]&gt;50,"High Discount","Low Discount")</f>
        <v>High Discount</v>
      </c>
    </row>
    <row r="6685" spans="1:16" x14ac:dyDescent="0.3">
      <c r="A6685" t="s">
        <v>13253</v>
      </c>
      <c r="B6685">
        <v>13807276</v>
      </c>
      <c r="C6685" t="s">
        <v>67</v>
      </c>
      <c r="D6685" t="s">
        <v>68</v>
      </c>
      <c r="E6685" t="s">
        <v>69</v>
      </c>
      <c r="F6685" t="s">
        <v>33</v>
      </c>
      <c r="G6685" t="s">
        <v>13254</v>
      </c>
      <c r="H6685">
        <v>1479</v>
      </c>
      <c r="I6685">
        <v>3699</v>
      </c>
      <c r="J6685" t="s">
        <v>35</v>
      </c>
      <c r="K6685">
        <v>4.0999999999999996</v>
      </c>
      <c r="L6685">
        <v>387</v>
      </c>
      <c r="M6685">
        <v>60</v>
      </c>
      <c r="N6685">
        <v>2219.4</v>
      </c>
      <c r="O6685">
        <v>1479</v>
      </c>
      <c r="P6685" t="str">
        <f>IF(Table1[[#This Row],[Discount %]]&gt;50,"High Discount","Low Discount")</f>
        <v>High Discount</v>
      </c>
    </row>
    <row r="6686" spans="1:16" x14ac:dyDescent="0.3">
      <c r="A6686" t="s">
        <v>13255</v>
      </c>
      <c r="B6686">
        <v>9371033</v>
      </c>
      <c r="C6686" t="s">
        <v>85</v>
      </c>
      <c r="D6686" t="s">
        <v>86</v>
      </c>
      <c r="E6686" t="s">
        <v>82</v>
      </c>
      <c r="F6686" t="s">
        <v>33</v>
      </c>
      <c r="G6686" t="s">
        <v>13256</v>
      </c>
      <c r="H6686">
        <v>519</v>
      </c>
      <c r="I6686">
        <v>1299</v>
      </c>
      <c r="J6686" t="s">
        <v>101</v>
      </c>
      <c r="K6686">
        <v>4.0999999999999996</v>
      </c>
      <c r="L6686">
        <v>387</v>
      </c>
      <c r="M6686">
        <v>60</v>
      </c>
      <c r="N6686">
        <v>779.4</v>
      </c>
      <c r="O6686">
        <v>519</v>
      </c>
      <c r="P6686" t="str">
        <f>IF(Table1[[#This Row],[Discount %]]&gt;50,"High Discount","Low Discount")</f>
        <v>High Discount</v>
      </c>
    </row>
    <row r="6687" spans="1:16" x14ac:dyDescent="0.3">
      <c r="A6687" t="s">
        <v>13257</v>
      </c>
      <c r="B6687">
        <v>13258112</v>
      </c>
      <c r="C6687" t="s">
        <v>85</v>
      </c>
      <c r="D6687" t="s">
        <v>86</v>
      </c>
      <c r="E6687" t="s">
        <v>69</v>
      </c>
      <c r="F6687" t="s">
        <v>33</v>
      </c>
      <c r="G6687" t="s">
        <v>13258</v>
      </c>
      <c r="H6687">
        <v>679</v>
      </c>
      <c r="I6687">
        <v>1699</v>
      </c>
      <c r="J6687" t="s">
        <v>88</v>
      </c>
      <c r="K6687">
        <v>3.9</v>
      </c>
      <c r="L6687">
        <v>387</v>
      </c>
      <c r="M6687">
        <v>60</v>
      </c>
      <c r="N6687">
        <v>1019.4</v>
      </c>
      <c r="O6687">
        <v>679</v>
      </c>
      <c r="P6687" t="str">
        <f>IF(Table1[[#This Row],[Discount %]]&gt;50,"High Discount","Low Discount")</f>
        <v>High Discount</v>
      </c>
    </row>
    <row r="6688" spans="1:16" x14ac:dyDescent="0.3">
      <c r="A6688" t="s">
        <v>13259</v>
      </c>
      <c r="B6688">
        <v>6789097</v>
      </c>
      <c r="C6688" t="s">
        <v>56</v>
      </c>
      <c r="D6688" t="s">
        <v>86</v>
      </c>
      <c r="E6688" t="s">
        <v>168</v>
      </c>
      <c r="F6688" t="s">
        <v>33</v>
      </c>
      <c r="G6688" t="s">
        <v>13260</v>
      </c>
      <c r="H6688">
        <v>1499</v>
      </c>
      <c r="I6688">
        <v>4999</v>
      </c>
      <c r="J6688" t="s">
        <v>101</v>
      </c>
      <c r="K6688">
        <v>3.4</v>
      </c>
      <c r="L6688">
        <v>387</v>
      </c>
      <c r="M6688">
        <v>70</v>
      </c>
      <c r="N6688">
        <v>3499.3</v>
      </c>
      <c r="O6688">
        <v>1499</v>
      </c>
      <c r="P6688" t="str">
        <f>IF(Table1[[#This Row],[Discount %]]&gt;50,"High Discount","Low Discount")</f>
        <v>High Discount</v>
      </c>
    </row>
    <row r="6689" spans="1:16" x14ac:dyDescent="0.3">
      <c r="A6689" t="s">
        <v>13261</v>
      </c>
      <c r="B6689">
        <v>11268338</v>
      </c>
      <c r="C6689" t="s">
        <v>485</v>
      </c>
      <c r="D6689" t="s">
        <v>60</v>
      </c>
      <c r="E6689" t="s">
        <v>21</v>
      </c>
      <c r="F6689" t="s">
        <v>33</v>
      </c>
      <c r="G6689" t="s">
        <v>10349</v>
      </c>
      <c r="H6689">
        <v>464</v>
      </c>
      <c r="I6689">
        <v>1499</v>
      </c>
      <c r="J6689" t="s">
        <v>23</v>
      </c>
      <c r="K6689">
        <v>4.0999999999999996</v>
      </c>
      <c r="L6689">
        <v>387</v>
      </c>
      <c r="M6689">
        <v>69</v>
      </c>
      <c r="N6689">
        <v>1034.31</v>
      </c>
      <c r="O6689">
        <v>464</v>
      </c>
      <c r="P6689" t="str">
        <f>IF(Table1[[#This Row],[Discount %]]&gt;50,"High Discount","Low Discount")</f>
        <v>High Discount</v>
      </c>
    </row>
    <row r="6690" spans="1:16" x14ac:dyDescent="0.3">
      <c r="A6690" t="s">
        <v>13262</v>
      </c>
      <c r="B6690">
        <v>14021454</v>
      </c>
      <c r="C6690" t="s">
        <v>432</v>
      </c>
      <c r="D6690" t="s">
        <v>37</v>
      </c>
      <c r="E6690" t="s">
        <v>43</v>
      </c>
      <c r="F6690" t="s">
        <v>33</v>
      </c>
      <c r="G6690" t="s">
        <v>13263</v>
      </c>
      <c r="I6690">
        <v>1494</v>
      </c>
      <c r="J6690" t="s">
        <v>23</v>
      </c>
      <c r="K6690">
        <v>4</v>
      </c>
      <c r="L6690">
        <v>387</v>
      </c>
      <c r="M6690">
        <v>50</v>
      </c>
      <c r="N6690">
        <v>747</v>
      </c>
      <c r="O6690">
        <v>747</v>
      </c>
      <c r="P6690" t="str">
        <f>IF(Table1[[#This Row],[Discount %]]&gt;50,"High Discount","Low Discount")</f>
        <v>Low Discount</v>
      </c>
    </row>
    <row r="6691" spans="1:16" x14ac:dyDescent="0.3">
      <c r="A6691" t="s">
        <v>13264</v>
      </c>
      <c r="B6691">
        <v>9056981</v>
      </c>
      <c r="C6691" t="s">
        <v>13</v>
      </c>
      <c r="D6691" t="s">
        <v>37</v>
      </c>
      <c r="E6691" t="s">
        <v>542</v>
      </c>
      <c r="F6691" t="s">
        <v>33</v>
      </c>
      <c r="G6691" t="s">
        <v>13265</v>
      </c>
      <c r="I6691">
        <v>1599</v>
      </c>
      <c r="J6691" t="s">
        <v>118</v>
      </c>
      <c r="K6691">
        <v>4.4000000000000004</v>
      </c>
      <c r="L6691">
        <v>387</v>
      </c>
      <c r="M6691">
        <v>55.000000000000007</v>
      </c>
      <c r="N6691">
        <v>879.45000000000016</v>
      </c>
      <c r="O6691">
        <v>719</v>
      </c>
      <c r="P6691" t="str">
        <f>IF(Table1[[#This Row],[Discount %]]&gt;50,"High Discount","Low Discount")</f>
        <v>High Discount</v>
      </c>
    </row>
    <row r="6692" spans="1:16" x14ac:dyDescent="0.3">
      <c r="A6692" t="s">
        <v>13266</v>
      </c>
      <c r="B6692">
        <v>10135631</v>
      </c>
      <c r="C6692" t="s">
        <v>42</v>
      </c>
      <c r="D6692" t="s">
        <v>37</v>
      </c>
      <c r="E6692" t="s">
        <v>1812</v>
      </c>
      <c r="F6692" t="s">
        <v>33</v>
      </c>
      <c r="G6692" t="s">
        <v>13267</v>
      </c>
      <c r="I6692">
        <v>1599</v>
      </c>
      <c r="J6692" t="s">
        <v>23</v>
      </c>
      <c r="K6692">
        <v>4.0999999999999996</v>
      </c>
      <c r="L6692">
        <v>387</v>
      </c>
      <c r="M6692">
        <v>55.000000000000007</v>
      </c>
      <c r="N6692">
        <v>879.45000000000016</v>
      </c>
      <c r="O6692">
        <v>719</v>
      </c>
      <c r="P6692" t="str">
        <f>IF(Table1[[#This Row],[Discount %]]&gt;50,"High Discount","Low Discount")</f>
        <v>High Discount</v>
      </c>
    </row>
    <row r="6693" spans="1:16" x14ac:dyDescent="0.3">
      <c r="A6693" t="s">
        <v>13268</v>
      </c>
      <c r="B6693">
        <v>1428178</v>
      </c>
      <c r="C6693" t="s">
        <v>391</v>
      </c>
      <c r="D6693" t="s">
        <v>37</v>
      </c>
      <c r="E6693" t="s">
        <v>281</v>
      </c>
      <c r="F6693" t="s">
        <v>33</v>
      </c>
      <c r="G6693" t="s">
        <v>13269</v>
      </c>
      <c r="I6693">
        <v>1699</v>
      </c>
      <c r="J6693" t="s">
        <v>23</v>
      </c>
      <c r="K6693">
        <v>4.0999999999999996</v>
      </c>
      <c r="L6693">
        <v>387</v>
      </c>
      <c r="M6693">
        <v>50</v>
      </c>
      <c r="N6693">
        <v>849.5</v>
      </c>
      <c r="O6693">
        <v>849</v>
      </c>
      <c r="P6693" t="str">
        <f>IF(Table1[[#This Row],[Discount %]]&gt;50,"High Discount","Low Discount")</f>
        <v>Low Discount</v>
      </c>
    </row>
    <row r="6694" spans="1:16" x14ac:dyDescent="0.3">
      <c r="A6694" t="s">
        <v>13270</v>
      </c>
      <c r="B6694">
        <v>13359072</v>
      </c>
      <c r="C6694" t="s">
        <v>1194</v>
      </c>
      <c r="D6694" t="s">
        <v>37</v>
      </c>
      <c r="E6694" t="s">
        <v>15</v>
      </c>
      <c r="F6694" t="s">
        <v>33</v>
      </c>
      <c r="G6694" t="s">
        <v>13271</v>
      </c>
      <c r="I6694">
        <v>1999</v>
      </c>
      <c r="J6694" t="s">
        <v>399</v>
      </c>
      <c r="K6694">
        <v>4</v>
      </c>
      <c r="L6694">
        <v>387</v>
      </c>
      <c r="M6694">
        <v>55.000000000000007</v>
      </c>
      <c r="N6694">
        <v>1099.45</v>
      </c>
      <c r="O6694">
        <v>899</v>
      </c>
      <c r="P6694" t="str">
        <f>IF(Table1[[#This Row],[Discount %]]&gt;50,"High Discount","Low Discount")</f>
        <v>High Discount</v>
      </c>
    </row>
    <row r="6695" spans="1:16" x14ac:dyDescent="0.3">
      <c r="A6695" t="s">
        <v>13272</v>
      </c>
      <c r="B6695">
        <v>13995592</v>
      </c>
      <c r="C6695" t="s">
        <v>2809</v>
      </c>
      <c r="D6695" t="s">
        <v>37</v>
      </c>
      <c r="E6695" t="s">
        <v>131</v>
      </c>
      <c r="F6695" t="s">
        <v>33</v>
      </c>
      <c r="G6695" t="s">
        <v>13273</v>
      </c>
      <c r="I6695">
        <v>2499</v>
      </c>
      <c r="J6695" t="s">
        <v>40</v>
      </c>
      <c r="K6695">
        <v>4.5999999999999996</v>
      </c>
      <c r="L6695">
        <v>387</v>
      </c>
      <c r="M6695">
        <v>62</v>
      </c>
      <c r="N6695">
        <v>1549.38</v>
      </c>
      <c r="O6695">
        <v>949</v>
      </c>
      <c r="P6695" t="str">
        <f>IF(Table1[[#This Row],[Discount %]]&gt;50,"High Discount","Low Discount")</f>
        <v>High Discount</v>
      </c>
    </row>
    <row r="6696" spans="1:16" x14ac:dyDescent="0.3">
      <c r="A6696" t="s">
        <v>13274</v>
      </c>
      <c r="B6696">
        <v>7206116</v>
      </c>
      <c r="C6696" t="s">
        <v>51</v>
      </c>
      <c r="D6696" t="s">
        <v>37</v>
      </c>
      <c r="E6696" t="s">
        <v>43</v>
      </c>
      <c r="F6696" t="s">
        <v>33</v>
      </c>
      <c r="G6696" t="s">
        <v>13275</v>
      </c>
      <c r="I6696">
        <v>995</v>
      </c>
      <c r="J6696" t="s">
        <v>23</v>
      </c>
      <c r="K6696">
        <v>3.9</v>
      </c>
      <c r="L6696">
        <v>387</v>
      </c>
      <c r="M6696">
        <v>58.000000000000007</v>
      </c>
      <c r="N6696">
        <v>577.1</v>
      </c>
      <c r="O6696">
        <v>417</v>
      </c>
      <c r="P6696" t="str">
        <f>IF(Table1[[#This Row],[Discount %]]&gt;50,"High Discount","Low Discount")</f>
        <v>High Discount</v>
      </c>
    </row>
    <row r="6697" spans="1:16" x14ac:dyDescent="0.3">
      <c r="A6697" t="s">
        <v>13276</v>
      </c>
      <c r="B6697">
        <v>13452558</v>
      </c>
      <c r="C6697" t="s">
        <v>1882</v>
      </c>
      <c r="D6697" t="s">
        <v>14</v>
      </c>
      <c r="E6697" t="s">
        <v>47</v>
      </c>
      <c r="F6697" t="s">
        <v>16</v>
      </c>
      <c r="G6697" t="s">
        <v>13277</v>
      </c>
      <c r="H6697">
        <v>1189</v>
      </c>
      <c r="I6697">
        <v>3499</v>
      </c>
      <c r="J6697" t="s">
        <v>49</v>
      </c>
      <c r="K6697">
        <v>3.9</v>
      </c>
      <c r="L6697">
        <v>386</v>
      </c>
      <c r="M6697">
        <v>66</v>
      </c>
      <c r="N6697">
        <v>2309.34</v>
      </c>
      <c r="O6697">
        <v>1189</v>
      </c>
      <c r="P6697" t="str">
        <f>IF(Table1[[#This Row],[Discount %]]&gt;50,"High Discount","Low Discount")</f>
        <v>High Discount</v>
      </c>
    </row>
    <row r="6698" spans="1:16" x14ac:dyDescent="0.3">
      <c r="A6698" t="s">
        <v>13278</v>
      </c>
      <c r="B6698">
        <v>5669112</v>
      </c>
      <c r="C6698" t="s">
        <v>13</v>
      </c>
      <c r="D6698" t="s">
        <v>14</v>
      </c>
      <c r="E6698" t="s">
        <v>15</v>
      </c>
      <c r="F6698" t="s">
        <v>16</v>
      </c>
      <c r="G6698" t="s">
        <v>13279</v>
      </c>
      <c r="H6698">
        <v>674</v>
      </c>
      <c r="I6698">
        <v>1499</v>
      </c>
      <c r="J6698" t="s">
        <v>18</v>
      </c>
      <c r="K6698">
        <v>3.9</v>
      </c>
      <c r="L6698">
        <v>386</v>
      </c>
      <c r="M6698">
        <v>55.000000000000007</v>
      </c>
      <c r="N6698">
        <v>824.45000000000016</v>
      </c>
      <c r="O6698">
        <v>674</v>
      </c>
      <c r="P6698" t="str">
        <f>IF(Table1[[#This Row],[Discount %]]&gt;50,"High Discount","Low Discount")</f>
        <v>High Discount</v>
      </c>
    </row>
    <row r="6699" spans="1:16" x14ac:dyDescent="0.3">
      <c r="A6699" t="s">
        <v>13280</v>
      </c>
      <c r="B6699">
        <v>9973933</v>
      </c>
      <c r="C6699" t="s">
        <v>1626</v>
      </c>
      <c r="D6699" t="s">
        <v>68</v>
      </c>
      <c r="E6699" t="s">
        <v>82</v>
      </c>
      <c r="F6699" t="s">
        <v>16</v>
      </c>
      <c r="G6699" t="s">
        <v>13281</v>
      </c>
      <c r="H6699">
        <v>499</v>
      </c>
      <c r="I6699">
        <v>999</v>
      </c>
      <c r="J6699" t="s">
        <v>35</v>
      </c>
      <c r="K6699">
        <v>4.5999999999999996</v>
      </c>
      <c r="L6699">
        <v>386</v>
      </c>
      <c r="M6699">
        <v>50</v>
      </c>
      <c r="N6699">
        <v>499.5</v>
      </c>
      <c r="O6699">
        <v>499</v>
      </c>
      <c r="P6699" t="str">
        <f>IF(Table1[[#This Row],[Discount %]]&gt;50,"High Discount","Low Discount")</f>
        <v>Low Discount</v>
      </c>
    </row>
    <row r="6700" spans="1:16" x14ac:dyDescent="0.3">
      <c r="A6700" t="s">
        <v>13282</v>
      </c>
      <c r="B6700">
        <v>18028748</v>
      </c>
      <c r="C6700" t="s">
        <v>270</v>
      </c>
      <c r="D6700" t="s">
        <v>176</v>
      </c>
      <c r="E6700" t="s">
        <v>890</v>
      </c>
      <c r="F6700" t="s">
        <v>16</v>
      </c>
      <c r="G6700" t="s">
        <v>4631</v>
      </c>
      <c r="I6700">
        <v>1098</v>
      </c>
      <c r="J6700" t="s">
        <v>23</v>
      </c>
      <c r="K6700">
        <v>4.4000000000000004</v>
      </c>
      <c r="L6700">
        <v>386</v>
      </c>
      <c r="M6700">
        <v>31</v>
      </c>
      <c r="N6700">
        <v>340.38</v>
      </c>
      <c r="O6700">
        <v>757</v>
      </c>
      <c r="P6700" t="str">
        <f>IF(Table1[[#This Row],[Discount %]]&gt;50,"High Discount","Low Discount")</f>
        <v>Low Discount</v>
      </c>
    </row>
    <row r="6701" spans="1:16" x14ac:dyDescent="0.3">
      <c r="A6701" t="s">
        <v>13283</v>
      </c>
      <c r="B6701">
        <v>12702540</v>
      </c>
      <c r="C6701" t="s">
        <v>180</v>
      </c>
      <c r="D6701" t="s">
        <v>25</v>
      </c>
      <c r="E6701" t="s">
        <v>38</v>
      </c>
      <c r="F6701" t="s">
        <v>16</v>
      </c>
      <c r="G6701" t="s">
        <v>13284</v>
      </c>
      <c r="H6701">
        <v>629</v>
      </c>
      <c r="I6701">
        <v>1799</v>
      </c>
      <c r="J6701" t="s">
        <v>23</v>
      </c>
      <c r="K6701">
        <v>4.0999999999999996</v>
      </c>
      <c r="L6701">
        <v>386</v>
      </c>
      <c r="M6701">
        <v>64.999999999999986</v>
      </c>
      <c r="N6701">
        <v>1169.3499999999997</v>
      </c>
      <c r="O6701">
        <v>629</v>
      </c>
      <c r="P6701" t="str">
        <f>IF(Table1[[#This Row],[Discount %]]&gt;50,"High Discount","Low Discount")</f>
        <v>High Discount</v>
      </c>
    </row>
    <row r="6702" spans="1:16" x14ac:dyDescent="0.3">
      <c r="A6702" t="s">
        <v>13285</v>
      </c>
      <c r="B6702">
        <v>9951791</v>
      </c>
      <c r="C6702" t="s">
        <v>13</v>
      </c>
      <c r="D6702" t="s">
        <v>25</v>
      </c>
      <c r="E6702" t="s">
        <v>26</v>
      </c>
      <c r="F6702" t="s">
        <v>16</v>
      </c>
      <c r="G6702" t="s">
        <v>13286</v>
      </c>
      <c r="H6702">
        <v>949</v>
      </c>
      <c r="I6702">
        <v>1899</v>
      </c>
      <c r="J6702" t="s">
        <v>231</v>
      </c>
      <c r="K6702">
        <v>4.2</v>
      </c>
      <c r="L6702">
        <v>386</v>
      </c>
      <c r="M6702">
        <v>50</v>
      </c>
      <c r="N6702">
        <v>949.5</v>
      </c>
      <c r="O6702">
        <v>949</v>
      </c>
      <c r="P6702" t="str">
        <f>IF(Table1[[#This Row],[Discount %]]&gt;50,"High Discount","Low Discount")</f>
        <v>Low Discount</v>
      </c>
    </row>
    <row r="6703" spans="1:16" x14ac:dyDescent="0.3">
      <c r="A6703" t="s">
        <v>13287</v>
      </c>
      <c r="B6703">
        <v>1727861</v>
      </c>
      <c r="C6703" t="s">
        <v>6679</v>
      </c>
      <c r="D6703" t="s">
        <v>25</v>
      </c>
      <c r="E6703" t="s">
        <v>4527</v>
      </c>
      <c r="F6703" t="s">
        <v>16</v>
      </c>
      <c r="G6703" t="s">
        <v>13288</v>
      </c>
      <c r="H6703">
        <v>1799</v>
      </c>
      <c r="I6703">
        <v>5999</v>
      </c>
      <c r="J6703" t="s">
        <v>8230</v>
      </c>
      <c r="K6703">
        <v>3.8</v>
      </c>
      <c r="L6703">
        <v>386</v>
      </c>
      <c r="M6703">
        <v>70</v>
      </c>
      <c r="N6703">
        <v>4199.3</v>
      </c>
      <c r="O6703">
        <v>1799</v>
      </c>
      <c r="P6703" t="str">
        <f>IF(Table1[[#This Row],[Discount %]]&gt;50,"High Discount","Low Discount")</f>
        <v>High Discount</v>
      </c>
    </row>
    <row r="6704" spans="1:16" x14ac:dyDescent="0.3">
      <c r="A6704" t="s">
        <v>13289</v>
      </c>
      <c r="B6704">
        <v>13238258</v>
      </c>
      <c r="C6704" t="s">
        <v>99</v>
      </c>
      <c r="D6704" t="s">
        <v>68</v>
      </c>
      <c r="E6704" t="s">
        <v>82</v>
      </c>
      <c r="F6704" t="s">
        <v>33</v>
      </c>
      <c r="G6704" t="s">
        <v>13290</v>
      </c>
      <c r="H6704">
        <v>764</v>
      </c>
      <c r="I6704">
        <v>1699</v>
      </c>
      <c r="J6704" t="s">
        <v>101</v>
      </c>
      <c r="K6704">
        <v>4.2</v>
      </c>
      <c r="L6704">
        <v>386</v>
      </c>
      <c r="M6704">
        <v>55.000000000000007</v>
      </c>
      <c r="N6704">
        <v>934.45000000000016</v>
      </c>
      <c r="O6704">
        <v>764</v>
      </c>
      <c r="P6704" t="str">
        <f>IF(Table1[[#This Row],[Discount %]]&gt;50,"High Discount","Low Discount")</f>
        <v>High Discount</v>
      </c>
    </row>
    <row r="6705" spans="1:16" x14ac:dyDescent="0.3">
      <c r="A6705" t="s">
        <v>13291</v>
      </c>
      <c r="B6705">
        <v>13321366</v>
      </c>
      <c r="C6705" t="s">
        <v>85</v>
      </c>
      <c r="D6705" t="s">
        <v>68</v>
      </c>
      <c r="E6705" t="s">
        <v>43</v>
      </c>
      <c r="F6705" t="s">
        <v>33</v>
      </c>
      <c r="G6705" t="s">
        <v>13292</v>
      </c>
      <c r="H6705">
        <v>849</v>
      </c>
      <c r="I6705">
        <v>1699</v>
      </c>
      <c r="J6705" t="s">
        <v>88</v>
      </c>
      <c r="K6705">
        <v>4.3</v>
      </c>
      <c r="L6705">
        <v>386</v>
      </c>
      <c r="M6705">
        <v>50</v>
      </c>
      <c r="N6705">
        <v>849.5</v>
      </c>
      <c r="O6705">
        <v>849</v>
      </c>
      <c r="P6705" t="str">
        <f>IF(Table1[[#This Row],[Discount %]]&gt;50,"High Discount","Low Discount")</f>
        <v>Low Discount</v>
      </c>
    </row>
    <row r="6706" spans="1:16" x14ac:dyDescent="0.3">
      <c r="A6706" t="s">
        <v>13293</v>
      </c>
      <c r="B6706">
        <v>10775982</v>
      </c>
      <c r="C6706" t="s">
        <v>99</v>
      </c>
      <c r="D6706" t="s">
        <v>68</v>
      </c>
      <c r="E6706" t="s">
        <v>69</v>
      </c>
      <c r="F6706" t="s">
        <v>33</v>
      </c>
      <c r="G6706" t="s">
        <v>13294</v>
      </c>
      <c r="H6706">
        <v>999</v>
      </c>
      <c r="I6706">
        <v>2499</v>
      </c>
      <c r="J6706" t="s">
        <v>35</v>
      </c>
      <c r="K6706">
        <v>3.8</v>
      </c>
      <c r="L6706">
        <v>386</v>
      </c>
      <c r="M6706">
        <v>60.000000000000007</v>
      </c>
      <c r="N6706">
        <v>1499.4000000000003</v>
      </c>
      <c r="O6706">
        <v>999</v>
      </c>
      <c r="P6706" t="str">
        <f>IF(Table1[[#This Row],[Discount %]]&gt;50,"High Discount","Low Discount")</f>
        <v>High Discount</v>
      </c>
    </row>
    <row r="6707" spans="1:16" x14ac:dyDescent="0.3">
      <c r="A6707" t="s">
        <v>13295</v>
      </c>
      <c r="B6707">
        <v>12163552</v>
      </c>
      <c r="C6707" t="s">
        <v>85</v>
      </c>
      <c r="D6707" t="s">
        <v>86</v>
      </c>
      <c r="E6707" t="s">
        <v>82</v>
      </c>
      <c r="F6707" t="s">
        <v>33</v>
      </c>
      <c r="G6707" t="s">
        <v>13296</v>
      </c>
      <c r="H6707">
        <v>439</v>
      </c>
      <c r="I6707">
        <v>1099</v>
      </c>
      <c r="J6707" t="s">
        <v>88</v>
      </c>
      <c r="K6707">
        <v>3.9</v>
      </c>
      <c r="L6707">
        <v>386</v>
      </c>
      <c r="M6707">
        <v>60</v>
      </c>
      <c r="N6707">
        <v>659.4</v>
      </c>
      <c r="O6707">
        <v>439</v>
      </c>
      <c r="P6707" t="str">
        <f>IF(Table1[[#This Row],[Discount %]]&gt;50,"High Discount","Low Discount")</f>
        <v>High Discount</v>
      </c>
    </row>
    <row r="6708" spans="1:16" x14ac:dyDescent="0.3">
      <c r="A6708" t="s">
        <v>13297</v>
      </c>
      <c r="B6708">
        <v>12150578</v>
      </c>
      <c r="C6708" t="s">
        <v>199</v>
      </c>
      <c r="D6708" t="s">
        <v>86</v>
      </c>
      <c r="E6708" t="s">
        <v>131</v>
      </c>
      <c r="F6708" t="s">
        <v>33</v>
      </c>
      <c r="G6708" t="s">
        <v>13298</v>
      </c>
      <c r="H6708">
        <v>719</v>
      </c>
      <c r="I6708">
        <v>1799</v>
      </c>
      <c r="J6708" t="s">
        <v>201</v>
      </c>
      <c r="K6708">
        <v>3.9</v>
      </c>
      <c r="L6708">
        <v>386</v>
      </c>
      <c r="M6708">
        <v>60.000000000000007</v>
      </c>
      <c r="N6708">
        <v>1079.4000000000001</v>
      </c>
      <c r="O6708">
        <v>719</v>
      </c>
      <c r="P6708" t="str">
        <f>IF(Table1[[#This Row],[Discount %]]&gt;50,"High Discount","Low Discount")</f>
        <v>High Discount</v>
      </c>
    </row>
    <row r="6709" spans="1:16" x14ac:dyDescent="0.3">
      <c r="A6709" t="s">
        <v>13299</v>
      </c>
      <c r="B6709">
        <v>13205270</v>
      </c>
      <c r="C6709" t="s">
        <v>107</v>
      </c>
      <c r="D6709" t="s">
        <v>37</v>
      </c>
      <c r="E6709" t="s">
        <v>47</v>
      </c>
      <c r="F6709" t="s">
        <v>33</v>
      </c>
      <c r="G6709" t="s">
        <v>13300</v>
      </c>
      <c r="I6709">
        <v>1499</v>
      </c>
      <c r="J6709" t="s">
        <v>399</v>
      </c>
      <c r="K6709">
        <v>3.9</v>
      </c>
      <c r="L6709">
        <v>386</v>
      </c>
      <c r="M6709">
        <v>40</v>
      </c>
      <c r="N6709">
        <v>599.6</v>
      </c>
      <c r="O6709">
        <v>899</v>
      </c>
      <c r="P6709" t="str">
        <f>IF(Table1[[#This Row],[Discount %]]&gt;50,"High Discount","Low Discount")</f>
        <v>Low Discount</v>
      </c>
    </row>
    <row r="6710" spans="1:16" x14ac:dyDescent="0.3">
      <c r="A6710" t="s">
        <v>13301</v>
      </c>
      <c r="B6710">
        <v>1643072</v>
      </c>
      <c r="C6710" t="s">
        <v>300</v>
      </c>
      <c r="D6710" t="s">
        <v>37</v>
      </c>
      <c r="E6710" t="s">
        <v>281</v>
      </c>
      <c r="F6710" t="s">
        <v>33</v>
      </c>
      <c r="G6710" t="s">
        <v>13302</v>
      </c>
      <c r="I6710">
        <v>1599</v>
      </c>
      <c r="J6710" t="s">
        <v>35</v>
      </c>
      <c r="K6710">
        <v>3.6</v>
      </c>
      <c r="L6710">
        <v>386</v>
      </c>
      <c r="M6710">
        <v>60</v>
      </c>
      <c r="N6710">
        <v>959.4</v>
      </c>
      <c r="O6710">
        <v>639</v>
      </c>
      <c r="P6710" t="str">
        <f>IF(Table1[[#This Row],[Discount %]]&gt;50,"High Discount","Low Discount")</f>
        <v>High Discount</v>
      </c>
    </row>
    <row r="6711" spans="1:16" x14ac:dyDescent="0.3">
      <c r="A6711" t="s">
        <v>13303</v>
      </c>
      <c r="B6711">
        <v>13362280</v>
      </c>
      <c r="C6711" t="s">
        <v>754</v>
      </c>
      <c r="D6711" t="s">
        <v>37</v>
      </c>
      <c r="E6711" t="s">
        <v>343</v>
      </c>
      <c r="F6711" t="s">
        <v>33</v>
      </c>
      <c r="G6711" t="s">
        <v>13304</v>
      </c>
      <c r="I6711">
        <v>1699</v>
      </c>
      <c r="J6711" t="s">
        <v>92</v>
      </c>
      <c r="K6711">
        <v>4</v>
      </c>
      <c r="L6711">
        <v>386</v>
      </c>
      <c r="M6711">
        <v>61.000000000000007</v>
      </c>
      <c r="N6711">
        <v>1036.3900000000001</v>
      </c>
      <c r="O6711">
        <v>662</v>
      </c>
      <c r="P6711" t="str">
        <f>IF(Table1[[#This Row],[Discount %]]&gt;50,"High Discount","Low Discount")</f>
        <v>High Discount</v>
      </c>
    </row>
    <row r="6712" spans="1:16" x14ac:dyDescent="0.3">
      <c r="A6712" t="s">
        <v>13305</v>
      </c>
      <c r="B6712">
        <v>13792358</v>
      </c>
      <c r="C6712" t="s">
        <v>754</v>
      </c>
      <c r="D6712" t="s">
        <v>37</v>
      </c>
      <c r="E6712" t="s">
        <v>343</v>
      </c>
      <c r="F6712" t="s">
        <v>33</v>
      </c>
      <c r="G6712" t="s">
        <v>13306</v>
      </c>
      <c r="I6712">
        <v>1699</v>
      </c>
      <c r="J6712" t="s">
        <v>92</v>
      </c>
      <c r="K6712">
        <v>4.0999999999999996</v>
      </c>
      <c r="L6712">
        <v>386</v>
      </c>
      <c r="M6712">
        <v>61.000000000000007</v>
      </c>
      <c r="N6712">
        <v>1036.3900000000001</v>
      </c>
      <c r="O6712">
        <v>662</v>
      </c>
      <c r="P6712" t="str">
        <f>IF(Table1[[#This Row],[Discount %]]&gt;50,"High Discount","Low Discount")</f>
        <v>High Discount</v>
      </c>
    </row>
    <row r="6713" spans="1:16" x14ac:dyDescent="0.3">
      <c r="A6713" t="s">
        <v>13307</v>
      </c>
      <c r="B6713">
        <v>2357989</v>
      </c>
      <c r="C6713" t="s">
        <v>203</v>
      </c>
      <c r="D6713" t="s">
        <v>37</v>
      </c>
      <c r="E6713" t="s">
        <v>131</v>
      </c>
      <c r="F6713" t="s">
        <v>33</v>
      </c>
      <c r="G6713" t="s">
        <v>13308</v>
      </c>
      <c r="I6713">
        <v>2599</v>
      </c>
      <c r="J6713" t="s">
        <v>23</v>
      </c>
      <c r="K6713">
        <v>4.3</v>
      </c>
      <c r="L6713">
        <v>386</v>
      </c>
      <c r="M6713">
        <v>62</v>
      </c>
      <c r="N6713">
        <v>1611.38</v>
      </c>
      <c r="O6713">
        <v>987</v>
      </c>
      <c r="P6713" t="str">
        <f>IF(Table1[[#This Row],[Discount %]]&gt;50,"High Discount","Low Discount")</f>
        <v>High Discount</v>
      </c>
    </row>
    <row r="6714" spans="1:16" x14ac:dyDescent="0.3">
      <c r="A6714" t="s">
        <v>13309</v>
      </c>
      <c r="B6714">
        <v>17381724</v>
      </c>
      <c r="C6714" t="s">
        <v>13</v>
      </c>
      <c r="D6714" t="s">
        <v>37</v>
      </c>
      <c r="E6714" t="s">
        <v>38</v>
      </c>
      <c r="F6714" t="s">
        <v>33</v>
      </c>
      <c r="G6714" t="s">
        <v>11515</v>
      </c>
      <c r="I6714">
        <v>2798</v>
      </c>
      <c r="J6714" t="s">
        <v>40</v>
      </c>
      <c r="K6714">
        <v>4.4000000000000004</v>
      </c>
      <c r="L6714">
        <v>386</v>
      </c>
      <c r="M6714">
        <v>50</v>
      </c>
      <c r="N6714">
        <v>1399</v>
      </c>
      <c r="O6714">
        <v>1399</v>
      </c>
      <c r="P6714" t="str">
        <f>IF(Table1[[#This Row],[Discount %]]&gt;50,"High Discount","Low Discount")</f>
        <v>Low Discount</v>
      </c>
    </row>
    <row r="6715" spans="1:16" x14ac:dyDescent="0.3">
      <c r="A6715" t="s">
        <v>13310</v>
      </c>
      <c r="B6715">
        <v>9064393</v>
      </c>
      <c r="C6715" t="s">
        <v>56</v>
      </c>
      <c r="D6715" t="s">
        <v>14</v>
      </c>
      <c r="E6715" t="s">
        <v>47</v>
      </c>
      <c r="F6715" t="s">
        <v>16</v>
      </c>
      <c r="G6715" t="s">
        <v>13311</v>
      </c>
      <c r="H6715">
        <v>1237</v>
      </c>
      <c r="I6715">
        <v>2749</v>
      </c>
      <c r="J6715" t="s">
        <v>151</v>
      </c>
      <c r="K6715">
        <v>3.8</v>
      </c>
      <c r="L6715">
        <v>385</v>
      </c>
      <c r="M6715">
        <v>55.000000000000007</v>
      </c>
      <c r="N6715">
        <v>1511.9500000000003</v>
      </c>
      <c r="O6715">
        <v>1237</v>
      </c>
      <c r="P6715" t="str">
        <f>IF(Table1[[#This Row],[Discount %]]&gt;50,"High Discount","Low Discount")</f>
        <v>High Discount</v>
      </c>
    </row>
    <row r="6716" spans="1:16" x14ac:dyDescent="0.3">
      <c r="A6716" t="s">
        <v>13312</v>
      </c>
      <c r="B6716">
        <v>10671410</v>
      </c>
      <c r="C6716" t="s">
        <v>13</v>
      </c>
      <c r="D6716" t="s">
        <v>14</v>
      </c>
      <c r="E6716" t="s">
        <v>15</v>
      </c>
      <c r="F6716" t="s">
        <v>16</v>
      </c>
      <c r="G6716" t="s">
        <v>869</v>
      </c>
      <c r="H6716">
        <v>679</v>
      </c>
      <c r="I6716">
        <v>1699</v>
      </c>
      <c r="J6716" t="s">
        <v>18</v>
      </c>
      <c r="K6716">
        <v>4.0999999999999996</v>
      </c>
      <c r="L6716">
        <v>385</v>
      </c>
      <c r="M6716">
        <v>60</v>
      </c>
      <c r="N6716">
        <v>1019.4</v>
      </c>
      <c r="O6716">
        <v>679</v>
      </c>
      <c r="P6716" t="str">
        <f>IF(Table1[[#This Row],[Discount %]]&gt;50,"High Discount","Low Discount")</f>
        <v>High Discount</v>
      </c>
    </row>
    <row r="6717" spans="1:16" x14ac:dyDescent="0.3">
      <c r="A6717" t="s">
        <v>13313</v>
      </c>
      <c r="B6717">
        <v>9451675</v>
      </c>
      <c r="C6717" t="s">
        <v>42</v>
      </c>
      <c r="D6717" t="s">
        <v>176</v>
      </c>
      <c r="E6717" t="s">
        <v>177</v>
      </c>
      <c r="F6717" t="s">
        <v>16</v>
      </c>
      <c r="G6717" t="s">
        <v>7872</v>
      </c>
      <c r="H6717">
        <v>356</v>
      </c>
      <c r="I6717">
        <v>549</v>
      </c>
      <c r="J6717" t="s">
        <v>145</v>
      </c>
      <c r="K6717">
        <v>4</v>
      </c>
      <c r="L6717">
        <v>385</v>
      </c>
      <c r="M6717">
        <v>35</v>
      </c>
      <c r="N6717">
        <v>192.15</v>
      </c>
      <c r="O6717">
        <v>356</v>
      </c>
      <c r="P6717" t="str">
        <f>IF(Table1[[#This Row],[Discount %]]&gt;50,"High Discount","Low Discount")</f>
        <v>Low Discount</v>
      </c>
    </row>
    <row r="6718" spans="1:16" x14ac:dyDescent="0.3">
      <c r="A6718" t="s">
        <v>13314</v>
      </c>
      <c r="B6718">
        <v>11036650</v>
      </c>
      <c r="C6718" t="s">
        <v>324</v>
      </c>
      <c r="D6718" t="s">
        <v>176</v>
      </c>
      <c r="E6718" t="s">
        <v>325</v>
      </c>
      <c r="F6718" t="s">
        <v>16</v>
      </c>
      <c r="G6718" t="s">
        <v>13315</v>
      </c>
      <c r="I6718">
        <v>279</v>
      </c>
      <c r="J6718" t="s">
        <v>327</v>
      </c>
      <c r="K6718">
        <v>4.5</v>
      </c>
      <c r="L6718">
        <v>385</v>
      </c>
      <c r="M6718">
        <v>31</v>
      </c>
      <c r="N6718">
        <v>86.49</v>
      </c>
      <c r="O6718">
        <v>192</v>
      </c>
      <c r="P6718" t="str">
        <f>IF(Table1[[#This Row],[Discount %]]&gt;50,"High Discount","Low Discount")</f>
        <v>Low Discount</v>
      </c>
    </row>
    <row r="6719" spans="1:16" x14ac:dyDescent="0.3">
      <c r="A6719" t="s">
        <v>13316</v>
      </c>
      <c r="B6719">
        <v>11475082</v>
      </c>
      <c r="C6719" t="s">
        <v>324</v>
      </c>
      <c r="D6719" t="s">
        <v>176</v>
      </c>
      <c r="E6719" t="s">
        <v>325</v>
      </c>
      <c r="F6719" t="s">
        <v>16</v>
      </c>
      <c r="G6719" t="s">
        <v>13317</v>
      </c>
      <c r="I6719">
        <v>558</v>
      </c>
      <c r="J6719" t="s">
        <v>327</v>
      </c>
      <c r="K6719">
        <v>4.5</v>
      </c>
      <c r="L6719">
        <v>385</v>
      </c>
      <c r="M6719">
        <v>31</v>
      </c>
      <c r="N6719">
        <v>172.98</v>
      </c>
      <c r="O6719">
        <v>385</v>
      </c>
      <c r="P6719" t="str">
        <f>IF(Table1[[#This Row],[Discount %]]&gt;50,"High Discount","Low Discount")</f>
        <v>Low Discount</v>
      </c>
    </row>
    <row r="6720" spans="1:16" x14ac:dyDescent="0.3">
      <c r="A6720" t="s">
        <v>13318</v>
      </c>
      <c r="B6720">
        <v>18028726</v>
      </c>
      <c r="C6720" t="s">
        <v>270</v>
      </c>
      <c r="D6720" t="s">
        <v>176</v>
      </c>
      <c r="E6720" t="s">
        <v>890</v>
      </c>
      <c r="F6720" t="s">
        <v>16</v>
      </c>
      <c r="G6720" t="s">
        <v>4631</v>
      </c>
      <c r="I6720">
        <v>1098</v>
      </c>
      <c r="J6720" t="s">
        <v>23</v>
      </c>
      <c r="K6720">
        <v>4.5</v>
      </c>
      <c r="L6720">
        <v>385</v>
      </c>
      <c r="M6720">
        <v>31</v>
      </c>
      <c r="N6720">
        <v>340.38</v>
      </c>
      <c r="O6720">
        <v>757</v>
      </c>
      <c r="P6720" t="str">
        <f>IF(Table1[[#This Row],[Discount %]]&gt;50,"High Discount","Low Discount")</f>
        <v>Low Discount</v>
      </c>
    </row>
    <row r="6721" spans="1:16" x14ac:dyDescent="0.3">
      <c r="A6721" t="s">
        <v>13319</v>
      </c>
      <c r="B6721">
        <v>13040756</v>
      </c>
      <c r="C6721" t="s">
        <v>59</v>
      </c>
      <c r="D6721" t="s">
        <v>60</v>
      </c>
      <c r="E6721" t="s">
        <v>38</v>
      </c>
      <c r="F6721" t="s">
        <v>16</v>
      </c>
      <c r="G6721" t="s">
        <v>13320</v>
      </c>
      <c r="H6721">
        <v>419</v>
      </c>
      <c r="I6721">
        <v>699</v>
      </c>
      <c r="J6721" t="s">
        <v>35</v>
      </c>
      <c r="K6721">
        <v>4.2</v>
      </c>
      <c r="L6721">
        <v>385</v>
      </c>
      <c r="M6721">
        <v>40</v>
      </c>
      <c r="N6721">
        <v>279.60000000000002</v>
      </c>
      <c r="O6721">
        <v>419</v>
      </c>
      <c r="P6721" t="str">
        <f>IF(Table1[[#This Row],[Discount %]]&gt;50,"High Discount","Low Discount")</f>
        <v>Low Discount</v>
      </c>
    </row>
    <row r="6722" spans="1:16" x14ac:dyDescent="0.3">
      <c r="A6722" t="s">
        <v>13321</v>
      </c>
      <c r="B6722">
        <v>13694360</v>
      </c>
      <c r="C6722" t="s">
        <v>46</v>
      </c>
      <c r="D6722" t="s">
        <v>25</v>
      </c>
      <c r="E6722" t="s">
        <v>26</v>
      </c>
      <c r="F6722" t="s">
        <v>16</v>
      </c>
      <c r="G6722" t="s">
        <v>4352</v>
      </c>
      <c r="H6722">
        <v>575</v>
      </c>
      <c r="I6722">
        <v>1199</v>
      </c>
      <c r="J6722" t="s">
        <v>79</v>
      </c>
      <c r="K6722">
        <v>4.0999999999999996</v>
      </c>
      <c r="L6722">
        <v>385</v>
      </c>
      <c r="M6722">
        <v>52</v>
      </c>
      <c r="N6722">
        <v>623.48</v>
      </c>
      <c r="O6722">
        <v>575</v>
      </c>
      <c r="P6722" t="str">
        <f>IF(Table1[[#This Row],[Discount %]]&gt;50,"High Discount","Low Discount")</f>
        <v>High Discount</v>
      </c>
    </row>
    <row r="6723" spans="1:16" x14ac:dyDescent="0.3">
      <c r="A6723" t="s">
        <v>13322</v>
      </c>
      <c r="B6723">
        <v>11958604</v>
      </c>
      <c r="C6723" t="s">
        <v>13</v>
      </c>
      <c r="D6723" t="s">
        <v>25</v>
      </c>
      <c r="E6723" t="s">
        <v>26</v>
      </c>
      <c r="F6723" t="s">
        <v>16</v>
      </c>
      <c r="G6723" t="s">
        <v>13323</v>
      </c>
      <c r="H6723">
        <v>674</v>
      </c>
      <c r="I6723">
        <v>1499</v>
      </c>
      <c r="J6723" t="s">
        <v>231</v>
      </c>
      <c r="K6723">
        <v>4.0999999999999996</v>
      </c>
      <c r="L6723">
        <v>385</v>
      </c>
      <c r="M6723">
        <v>55.000000000000007</v>
      </c>
      <c r="N6723">
        <v>824.45000000000016</v>
      </c>
      <c r="O6723">
        <v>674</v>
      </c>
      <c r="P6723" t="str">
        <f>IF(Table1[[#This Row],[Discount %]]&gt;50,"High Discount","Low Discount")</f>
        <v>High Discount</v>
      </c>
    </row>
    <row r="6724" spans="1:16" x14ac:dyDescent="0.3">
      <c r="A6724" t="s">
        <v>13324</v>
      </c>
      <c r="B6724">
        <v>12445282</v>
      </c>
      <c r="C6724" t="s">
        <v>42</v>
      </c>
      <c r="D6724" t="s">
        <v>25</v>
      </c>
      <c r="E6724" t="s">
        <v>26</v>
      </c>
      <c r="F6724" t="s">
        <v>16</v>
      </c>
      <c r="G6724" t="s">
        <v>13325</v>
      </c>
      <c r="H6724">
        <v>719</v>
      </c>
      <c r="I6724">
        <v>1799</v>
      </c>
      <c r="J6724" t="s">
        <v>231</v>
      </c>
      <c r="K6724">
        <v>4</v>
      </c>
      <c r="L6724">
        <v>385</v>
      </c>
      <c r="M6724">
        <v>60.000000000000007</v>
      </c>
      <c r="N6724">
        <v>1079.4000000000001</v>
      </c>
      <c r="O6724">
        <v>719</v>
      </c>
      <c r="P6724" t="str">
        <f>IF(Table1[[#This Row],[Discount %]]&gt;50,"High Discount","Low Discount")</f>
        <v>High Discount</v>
      </c>
    </row>
    <row r="6725" spans="1:16" x14ac:dyDescent="0.3">
      <c r="A6725" t="s">
        <v>13326</v>
      </c>
      <c r="B6725">
        <v>9718601</v>
      </c>
      <c r="C6725" t="s">
        <v>1122</v>
      </c>
      <c r="D6725" t="s">
        <v>25</v>
      </c>
      <c r="E6725" t="s">
        <v>38</v>
      </c>
      <c r="F6725" t="s">
        <v>16</v>
      </c>
      <c r="G6725" t="s">
        <v>13327</v>
      </c>
      <c r="H6725">
        <v>396</v>
      </c>
      <c r="I6725">
        <v>619</v>
      </c>
      <c r="J6725" t="s">
        <v>23</v>
      </c>
      <c r="K6725">
        <v>4.2</v>
      </c>
      <c r="L6725">
        <v>385</v>
      </c>
      <c r="M6725">
        <v>36</v>
      </c>
      <c r="N6725">
        <v>222.84</v>
      </c>
      <c r="O6725">
        <v>396</v>
      </c>
      <c r="P6725" t="str">
        <f>IF(Table1[[#This Row],[Discount %]]&gt;50,"High Discount","Low Discount")</f>
        <v>Low Discount</v>
      </c>
    </row>
    <row r="6726" spans="1:16" x14ac:dyDescent="0.3">
      <c r="A6726" t="s">
        <v>13328</v>
      </c>
      <c r="B6726">
        <v>11017088</v>
      </c>
      <c r="C6726" t="s">
        <v>42</v>
      </c>
      <c r="D6726" t="s">
        <v>25</v>
      </c>
      <c r="E6726" t="s">
        <v>38</v>
      </c>
      <c r="F6726" t="s">
        <v>16</v>
      </c>
      <c r="G6726" t="s">
        <v>13329</v>
      </c>
      <c r="H6726">
        <v>299</v>
      </c>
      <c r="I6726">
        <v>749</v>
      </c>
      <c r="J6726" t="s">
        <v>23</v>
      </c>
      <c r="K6726">
        <v>4.4000000000000004</v>
      </c>
      <c r="L6726">
        <v>385</v>
      </c>
      <c r="M6726">
        <v>60</v>
      </c>
      <c r="N6726">
        <v>449.4</v>
      </c>
      <c r="O6726">
        <v>299</v>
      </c>
      <c r="P6726" t="str">
        <f>IF(Table1[[#This Row],[Discount %]]&gt;50,"High Discount","Low Discount")</f>
        <v>High Discount</v>
      </c>
    </row>
    <row r="6727" spans="1:16" x14ac:dyDescent="0.3">
      <c r="A6727" t="s">
        <v>13330</v>
      </c>
      <c r="B6727">
        <v>12003972</v>
      </c>
      <c r="C6727" t="s">
        <v>13</v>
      </c>
      <c r="D6727" t="s">
        <v>25</v>
      </c>
      <c r="E6727" t="s">
        <v>38</v>
      </c>
      <c r="F6727" t="s">
        <v>16</v>
      </c>
      <c r="G6727" t="s">
        <v>13331</v>
      </c>
      <c r="H6727">
        <v>399</v>
      </c>
      <c r="I6727">
        <v>799</v>
      </c>
      <c r="J6727" t="s">
        <v>40</v>
      </c>
      <c r="K6727">
        <v>4.3</v>
      </c>
      <c r="L6727">
        <v>385</v>
      </c>
      <c r="M6727">
        <v>50</v>
      </c>
      <c r="N6727">
        <v>399.5</v>
      </c>
      <c r="O6727">
        <v>399</v>
      </c>
      <c r="P6727" t="str">
        <f>IF(Table1[[#This Row],[Discount %]]&gt;50,"High Discount","Low Discount")</f>
        <v>Low Discount</v>
      </c>
    </row>
    <row r="6728" spans="1:16" x14ac:dyDescent="0.3">
      <c r="A6728" t="s">
        <v>13332</v>
      </c>
      <c r="B6728">
        <v>14003432</v>
      </c>
      <c r="C6728" t="s">
        <v>81</v>
      </c>
      <c r="D6728" t="s">
        <v>68</v>
      </c>
      <c r="E6728" t="s">
        <v>82</v>
      </c>
      <c r="F6728" t="s">
        <v>33</v>
      </c>
      <c r="G6728" t="s">
        <v>13333</v>
      </c>
      <c r="H6728">
        <v>491</v>
      </c>
      <c r="I6728">
        <v>1199</v>
      </c>
      <c r="J6728" t="s">
        <v>35</v>
      </c>
      <c r="K6728">
        <v>4.3</v>
      </c>
      <c r="L6728">
        <v>385</v>
      </c>
      <c r="M6728">
        <v>59</v>
      </c>
      <c r="N6728">
        <v>707.41</v>
      </c>
      <c r="O6728">
        <v>491</v>
      </c>
      <c r="P6728" t="str">
        <f>IF(Table1[[#This Row],[Discount %]]&gt;50,"High Discount","Low Discount")</f>
        <v>High Discount</v>
      </c>
    </row>
    <row r="6729" spans="1:16" x14ac:dyDescent="0.3">
      <c r="A6729" t="s">
        <v>13334</v>
      </c>
      <c r="B6729">
        <v>11536946</v>
      </c>
      <c r="C6729" t="s">
        <v>85</v>
      </c>
      <c r="D6729" t="s">
        <v>68</v>
      </c>
      <c r="E6729" t="s">
        <v>69</v>
      </c>
      <c r="F6729" t="s">
        <v>33</v>
      </c>
      <c r="G6729" t="s">
        <v>13335</v>
      </c>
      <c r="H6729">
        <v>839</v>
      </c>
      <c r="I6729">
        <v>2799</v>
      </c>
      <c r="J6729" t="s">
        <v>88</v>
      </c>
      <c r="K6729">
        <v>4.3</v>
      </c>
      <c r="L6729">
        <v>385</v>
      </c>
      <c r="M6729">
        <v>70</v>
      </c>
      <c r="N6729">
        <v>1959.3</v>
      </c>
      <c r="O6729">
        <v>839</v>
      </c>
      <c r="P6729" t="str">
        <f>IF(Table1[[#This Row],[Discount %]]&gt;50,"High Discount","Low Discount")</f>
        <v>High Discount</v>
      </c>
    </row>
    <row r="6730" spans="1:16" x14ac:dyDescent="0.3">
      <c r="A6730" t="s">
        <v>13336</v>
      </c>
      <c r="B6730">
        <v>13918444</v>
      </c>
      <c r="C6730" t="s">
        <v>67</v>
      </c>
      <c r="D6730" t="s">
        <v>31</v>
      </c>
      <c r="E6730" t="s">
        <v>380</v>
      </c>
      <c r="F6730" t="s">
        <v>33</v>
      </c>
      <c r="G6730" t="s">
        <v>13337</v>
      </c>
      <c r="H6730">
        <v>961</v>
      </c>
      <c r="I6730">
        <v>2599</v>
      </c>
      <c r="J6730" t="s">
        <v>23</v>
      </c>
      <c r="K6730">
        <v>3.4</v>
      </c>
      <c r="L6730">
        <v>385</v>
      </c>
      <c r="M6730">
        <v>63</v>
      </c>
      <c r="N6730">
        <v>1637.37</v>
      </c>
      <c r="O6730">
        <v>961</v>
      </c>
      <c r="P6730" t="str">
        <f>IF(Table1[[#This Row],[Discount %]]&gt;50,"High Discount","Low Discount")</f>
        <v>High Discount</v>
      </c>
    </row>
    <row r="6731" spans="1:16" x14ac:dyDescent="0.3">
      <c r="A6731" t="s">
        <v>13338</v>
      </c>
      <c r="B6731">
        <v>14074136</v>
      </c>
      <c r="C6731" t="s">
        <v>1528</v>
      </c>
      <c r="D6731" t="s">
        <v>31</v>
      </c>
      <c r="E6731" t="s">
        <v>13339</v>
      </c>
      <c r="F6731" t="s">
        <v>33</v>
      </c>
      <c r="G6731" t="s">
        <v>13340</v>
      </c>
      <c r="H6731">
        <v>836</v>
      </c>
      <c r="I6731">
        <v>2698</v>
      </c>
      <c r="J6731" t="s">
        <v>1530</v>
      </c>
      <c r="K6731">
        <v>4.4000000000000004</v>
      </c>
      <c r="L6731">
        <v>385</v>
      </c>
      <c r="M6731">
        <v>69</v>
      </c>
      <c r="N6731">
        <v>1861.62</v>
      </c>
      <c r="O6731">
        <v>836</v>
      </c>
      <c r="P6731" t="str">
        <f>IF(Table1[[#This Row],[Discount %]]&gt;50,"High Discount","Low Discount")</f>
        <v>High Discount</v>
      </c>
    </row>
    <row r="6732" spans="1:16" x14ac:dyDescent="0.3">
      <c r="A6732" t="s">
        <v>13341</v>
      </c>
      <c r="B6732">
        <v>17109616</v>
      </c>
      <c r="C6732" t="s">
        <v>1058</v>
      </c>
      <c r="D6732" t="s">
        <v>31</v>
      </c>
      <c r="E6732" t="s">
        <v>104</v>
      </c>
      <c r="F6732" t="s">
        <v>33</v>
      </c>
      <c r="G6732" t="s">
        <v>13342</v>
      </c>
      <c r="H6732">
        <v>359</v>
      </c>
      <c r="I6732">
        <v>799</v>
      </c>
      <c r="J6732" t="s">
        <v>1060</v>
      </c>
      <c r="K6732">
        <v>4.3</v>
      </c>
      <c r="L6732">
        <v>385</v>
      </c>
      <c r="M6732">
        <v>54.999999999999993</v>
      </c>
      <c r="N6732">
        <v>439.44999999999993</v>
      </c>
      <c r="O6732">
        <v>359</v>
      </c>
      <c r="P6732" t="str">
        <f>IF(Table1[[#This Row],[Discount %]]&gt;50,"High Discount","Low Discount")</f>
        <v>High Discount</v>
      </c>
    </row>
    <row r="6733" spans="1:16" x14ac:dyDescent="0.3">
      <c r="A6733" t="s">
        <v>13343</v>
      </c>
      <c r="B6733">
        <v>8543381</v>
      </c>
      <c r="C6733" t="s">
        <v>9515</v>
      </c>
      <c r="D6733" t="s">
        <v>31</v>
      </c>
      <c r="E6733" t="s">
        <v>104</v>
      </c>
      <c r="F6733" t="s">
        <v>33</v>
      </c>
      <c r="G6733" t="s">
        <v>13344</v>
      </c>
      <c r="I6733">
        <v>799</v>
      </c>
      <c r="J6733" t="s">
        <v>10503</v>
      </c>
      <c r="K6733">
        <v>3.8</v>
      </c>
      <c r="L6733">
        <v>385</v>
      </c>
      <c r="M6733">
        <v>44</v>
      </c>
      <c r="N6733">
        <v>351.56</v>
      </c>
      <c r="O6733">
        <v>447</v>
      </c>
      <c r="P6733" t="str">
        <f>IF(Table1[[#This Row],[Discount %]]&gt;50,"High Discount","Low Discount")</f>
        <v>Low Discount</v>
      </c>
    </row>
    <row r="6734" spans="1:16" x14ac:dyDescent="0.3">
      <c r="A6734" t="s">
        <v>13345</v>
      </c>
      <c r="B6734">
        <v>11882978</v>
      </c>
      <c r="C6734" t="s">
        <v>94</v>
      </c>
      <c r="D6734" t="s">
        <v>31</v>
      </c>
      <c r="E6734" t="s">
        <v>104</v>
      </c>
      <c r="F6734" t="s">
        <v>33</v>
      </c>
      <c r="G6734" t="s">
        <v>13346</v>
      </c>
      <c r="H6734">
        <v>449</v>
      </c>
      <c r="I6734">
        <v>999</v>
      </c>
      <c r="J6734" t="s">
        <v>23</v>
      </c>
      <c r="K6734">
        <v>4.3</v>
      </c>
      <c r="L6734">
        <v>385</v>
      </c>
      <c r="M6734">
        <v>55.000000000000007</v>
      </c>
      <c r="N6734">
        <v>549.45000000000005</v>
      </c>
      <c r="O6734">
        <v>449</v>
      </c>
      <c r="P6734" t="str">
        <f>IF(Table1[[#This Row],[Discount %]]&gt;50,"High Discount","Low Discount")</f>
        <v>High Discount</v>
      </c>
    </row>
    <row r="6735" spans="1:16" x14ac:dyDescent="0.3">
      <c r="A6735" t="s">
        <v>13347</v>
      </c>
      <c r="B6735">
        <v>11938880</v>
      </c>
      <c r="C6735" t="s">
        <v>142</v>
      </c>
      <c r="D6735" t="s">
        <v>31</v>
      </c>
      <c r="E6735" t="s">
        <v>143</v>
      </c>
      <c r="F6735" t="s">
        <v>33</v>
      </c>
      <c r="G6735" t="s">
        <v>13348</v>
      </c>
      <c r="H6735">
        <v>489</v>
      </c>
      <c r="I6735">
        <v>999</v>
      </c>
      <c r="J6735" t="s">
        <v>145</v>
      </c>
      <c r="K6735">
        <v>4</v>
      </c>
      <c r="L6735">
        <v>385</v>
      </c>
      <c r="M6735">
        <v>51</v>
      </c>
      <c r="N6735">
        <v>509.49</v>
      </c>
      <c r="O6735">
        <v>489</v>
      </c>
      <c r="P6735" t="str">
        <f>IF(Table1[[#This Row],[Discount %]]&gt;50,"High Discount","Low Discount")</f>
        <v>High Discount</v>
      </c>
    </row>
    <row r="6736" spans="1:16" x14ac:dyDescent="0.3">
      <c r="A6736" t="s">
        <v>13349</v>
      </c>
      <c r="B6736">
        <v>11394310</v>
      </c>
      <c r="C6736" t="s">
        <v>352</v>
      </c>
      <c r="D6736" t="s">
        <v>86</v>
      </c>
      <c r="E6736" t="s">
        <v>47</v>
      </c>
      <c r="F6736" t="s">
        <v>33</v>
      </c>
      <c r="G6736" t="s">
        <v>13350</v>
      </c>
      <c r="H6736">
        <v>620</v>
      </c>
      <c r="I6736">
        <v>1149</v>
      </c>
      <c r="J6736" t="s">
        <v>18</v>
      </c>
      <c r="K6736">
        <v>4.2</v>
      </c>
      <c r="L6736">
        <v>385</v>
      </c>
      <c r="M6736">
        <v>46</v>
      </c>
      <c r="N6736">
        <v>528.54</v>
      </c>
      <c r="O6736">
        <v>620</v>
      </c>
      <c r="P6736" t="str">
        <f>IF(Table1[[#This Row],[Discount %]]&gt;50,"High Discount","Low Discount")</f>
        <v>Low Discount</v>
      </c>
    </row>
    <row r="6737" spans="1:16" x14ac:dyDescent="0.3">
      <c r="A6737" t="s">
        <v>13351</v>
      </c>
      <c r="B6737">
        <v>9370947</v>
      </c>
      <c r="C6737" t="s">
        <v>85</v>
      </c>
      <c r="D6737" t="s">
        <v>86</v>
      </c>
      <c r="E6737" t="s">
        <v>47</v>
      </c>
      <c r="F6737" t="s">
        <v>33</v>
      </c>
      <c r="G6737" t="s">
        <v>13352</v>
      </c>
      <c r="H6737">
        <v>659</v>
      </c>
      <c r="I6737">
        <v>1199</v>
      </c>
      <c r="J6737" t="s">
        <v>2217</v>
      </c>
      <c r="K6737">
        <v>4.0999999999999996</v>
      </c>
      <c r="L6737">
        <v>385</v>
      </c>
      <c r="M6737">
        <v>44.999999999999993</v>
      </c>
      <c r="N6737">
        <v>539.54999999999995</v>
      </c>
      <c r="O6737">
        <v>659</v>
      </c>
      <c r="P6737" t="str">
        <f>IF(Table1[[#This Row],[Discount %]]&gt;50,"High Discount","Low Discount")</f>
        <v>Low Discount</v>
      </c>
    </row>
    <row r="6738" spans="1:16" x14ac:dyDescent="0.3">
      <c r="A6738" t="s">
        <v>13353</v>
      </c>
      <c r="B6738">
        <v>11416830</v>
      </c>
      <c r="C6738" t="s">
        <v>56</v>
      </c>
      <c r="D6738" t="s">
        <v>86</v>
      </c>
      <c r="E6738" t="s">
        <v>43</v>
      </c>
      <c r="F6738" t="s">
        <v>33</v>
      </c>
      <c r="G6738" t="s">
        <v>13354</v>
      </c>
      <c r="H6738">
        <v>419</v>
      </c>
      <c r="I6738">
        <v>1399</v>
      </c>
      <c r="J6738" t="s">
        <v>101</v>
      </c>
      <c r="K6738">
        <v>4.3</v>
      </c>
      <c r="L6738">
        <v>385</v>
      </c>
      <c r="M6738">
        <v>70</v>
      </c>
      <c r="N6738">
        <v>979.3</v>
      </c>
      <c r="O6738">
        <v>419</v>
      </c>
      <c r="P6738" t="str">
        <f>IF(Table1[[#This Row],[Discount %]]&gt;50,"High Discount","Low Discount")</f>
        <v>High Discount</v>
      </c>
    </row>
    <row r="6739" spans="1:16" x14ac:dyDescent="0.3">
      <c r="A6739" t="s">
        <v>13355</v>
      </c>
      <c r="B6739">
        <v>11636296</v>
      </c>
      <c r="C6739" t="s">
        <v>1590</v>
      </c>
      <c r="D6739" t="s">
        <v>37</v>
      </c>
      <c r="E6739" t="s">
        <v>47</v>
      </c>
      <c r="F6739" t="s">
        <v>33</v>
      </c>
      <c r="G6739" t="s">
        <v>13356</v>
      </c>
      <c r="I6739">
        <v>1199</v>
      </c>
      <c r="J6739" t="s">
        <v>118</v>
      </c>
      <c r="K6739">
        <v>4.2</v>
      </c>
      <c r="L6739">
        <v>385</v>
      </c>
      <c r="M6739">
        <v>50</v>
      </c>
      <c r="N6739">
        <v>599.5</v>
      </c>
      <c r="O6739">
        <v>599</v>
      </c>
      <c r="P6739" t="str">
        <f>IF(Table1[[#This Row],[Discount %]]&gt;50,"High Discount","Low Discount")</f>
        <v>Low Discount</v>
      </c>
    </row>
    <row r="6740" spans="1:16" x14ac:dyDescent="0.3">
      <c r="A6740" t="s">
        <v>13357</v>
      </c>
      <c r="B6740">
        <v>9465297</v>
      </c>
      <c r="C6740" t="s">
        <v>5399</v>
      </c>
      <c r="D6740" t="s">
        <v>37</v>
      </c>
      <c r="E6740" t="s">
        <v>47</v>
      </c>
      <c r="F6740" t="s">
        <v>33</v>
      </c>
      <c r="G6740" t="s">
        <v>13358</v>
      </c>
      <c r="I6740">
        <v>1199</v>
      </c>
      <c r="J6740" t="s">
        <v>2217</v>
      </c>
      <c r="K6740">
        <v>3.7</v>
      </c>
      <c r="L6740">
        <v>385</v>
      </c>
      <c r="M6740">
        <v>44.999999999999993</v>
      </c>
      <c r="N6740">
        <v>539.54999999999995</v>
      </c>
      <c r="O6740">
        <v>659</v>
      </c>
      <c r="P6740" t="str">
        <f>IF(Table1[[#This Row],[Discount %]]&gt;50,"High Discount","Low Discount")</f>
        <v>Low Discount</v>
      </c>
    </row>
    <row r="6741" spans="1:16" x14ac:dyDescent="0.3">
      <c r="A6741" t="s">
        <v>13359</v>
      </c>
      <c r="B6741">
        <v>7779399</v>
      </c>
      <c r="C6741" t="s">
        <v>4442</v>
      </c>
      <c r="D6741" t="s">
        <v>37</v>
      </c>
      <c r="E6741" t="s">
        <v>38</v>
      </c>
      <c r="F6741" t="s">
        <v>33</v>
      </c>
      <c r="G6741" t="s">
        <v>13360</v>
      </c>
      <c r="I6741">
        <v>1399</v>
      </c>
      <c r="J6741" t="s">
        <v>101</v>
      </c>
      <c r="K6741">
        <v>4.2</v>
      </c>
      <c r="L6741">
        <v>385</v>
      </c>
      <c r="M6741">
        <v>68</v>
      </c>
      <c r="N6741">
        <v>951.32</v>
      </c>
      <c r="O6741">
        <v>447</v>
      </c>
      <c r="P6741" t="str">
        <f>IF(Table1[[#This Row],[Discount %]]&gt;50,"High Discount","Low Discount")</f>
        <v>High Discount</v>
      </c>
    </row>
    <row r="6742" spans="1:16" x14ac:dyDescent="0.3">
      <c r="A6742" t="s">
        <v>13361</v>
      </c>
      <c r="B6742">
        <v>13243422</v>
      </c>
      <c r="C6742" t="s">
        <v>81</v>
      </c>
      <c r="D6742" t="s">
        <v>37</v>
      </c>
      <c r="E6742" t="s">
        <v>47</v>
      </c>
      <c r="F6742" t="s">
        <v>33</v>
      </c>
      <c r="G6742" t="s">
        <v>13362</v>
      </c>
      <c r="I6742">
        <v>949</v>
      </c>
      <c r="J6742" t="s">
        <v>18</v>
      </c>
      <c r="K6742">
        <v>3.6</v>
      </c>
      <c r="L6742">
        <v>385</v>
      </c>
      <c r="M6742">
        <v>63</v>
      </c>
      <c r="N6742">
        <v>597.87</v>
      </c>
      <c r="O6742">
        <v>351</v>
      </c>
      <c r="P6742" t="str">
        <f>IF(Table1[[#This Row],[Discount %]]&gt;50,"High Discount","Low Discount")</f>
        <v>High Discount</v>
      </c>
    </row>
    <row r="6743" spans="1:16" x14ac:dyDescent="0.3">
      <c r="A6743" t="s">
        <v>13363</v>
      </c>
      <c r="B6743">
        <v>12983802</v>
      </c>
      <c r="C6743" t="s">
        <v>42</v>
      </c>
      <c r="D6743" t="s">
        <v>14</v>
      </c>
      <c r="E6743" t="s">
        <v>15</v>
      </c>
      <c r="F6743" t="s">
        <v>16</v>
      </c>
      <c r="G6743" t="s">
        <v>2566</v>
      </c>
      <c r="H6743">
        <v>699</v>
      </c>
      <c r="I6743">
        <v>1999</v>
      </c>
      <c r="J6743" t="s">
        <v>18</v>
      </c>
      <c r="K6743">
        <v>3.8</v>
      </c>
      <c r="L6743">
        <v>384</v>
      </c>
      <c r="M6743">
        <v>64.999999999999986</v>
      </c>
      <c r="N6743">
        <v>1299.3499999999997</v>
      </c>
      <c r="O6743">
        <v>699</v>
      </c>
      <c r="P6743" t="str">
        <f>IF(Table1[[#This Row],[Discount %]]&gt;50,"High Discount","Low Discount")</f>
        <v>High Discount</v>
      </c>
    </row>
    <row r="6744" spans="1:16" x14ac:dyDescent="0.3">
      <c r="A6744" t="s">
        <v>13364</v>
      </c>
      <c r="B6744">
        <v>12358264</v>
      </c>
      <c r="C6744" t="s">
        <v>13</v>
      </c>
      <c r="D6744" t="s">
        <v>14</v>
      </c>
      <c r="E6744" t="s">
        <v>15</v>
      </c>
      <c r="F6744" t="s">
        <v>16</v>
      </c>
      <c r="G6744" t="s">
        <v>13365</v>
      </c>
      <c r="H6744">
        <v>799</v>
      </c>
      <c r="I6744">
        <v>1999</v>
      </c>
      <c r="J6744" t="s">
        <v>18</v>
      </c>
      <c r="K6744">
        <v>3.9</v>
      </c>
      <c r="L6744">
        <v>384</v>
      </c>
      <c r="M6744">
        <v>60.000000000000007</v>
      </c>
      <c r="N6744">
        <v>1199.4000000000001</v>
      </c>
      <c r="O6744">
        <v>799</v>
      </c>
      <c r="P6744" t="str">
        <f>IF(Table1[[#This Row],[Discount %]]&gt;50,"High Discount","Low Discount")</f>
        <v>High Discount</v>
      </c>
    </row>
    <row r="6745" spans="1:16" x14ac:dyDescent="0.3">
      <c r="A6745" t="s">
        <v>13366</v>
      </c>
      <c r="B6745">
        <v>9104969</v>
      </c>
      <c r="C6745" t="s">
        <v>1626</v>
      </c>
      <c r="D6745" t="s">
        <v>68</v>
      </c>
      <c r="E6745" t="s">
        <v>82</v>
      </c>
      <c r="F6745" t="s">
        <v>16</v>
      </c>
      <c r="G6745" t="s">
        <v>13367</v>
      </c>
      <c r="H6745">
        <v>1199</v>
      </c>
      <c r="I6745">
        <v>1999</v>
      </c>
      <c r="J6745" t="s">
        <v>35</v>
      </c>
      <c r="K6745">
        <v>4.4000000000000004</v>
      </c>
      <c r="L6745">
        <v>384</v>
      </c>
      <c r="M6745">
        <v>40</v>
      </c>
      <c r="N6745">
        <v>799.6</v>
      </c>
      <c r="O6745">
        <v>1199</v>
      </c>
      <c r="P6745" t="str">
        <f>IF(Table1[[#This Row],[Discount %]]&gt;50,"High Discount","Low Discount")</f>
        <v>Low Discount</v>
      </c>
    </row>
    <row r="6746" spans="1:16" x14ac:dyDescent="0.3">
      <c r="A6746" t="s">
        <v>13368</v>
      </c>
      <c r="B6746">
        <v>12745488</v>
      </c>
      <c r="C6746" t="s">
        <v>565</v>
      </c>
      <c r="D6746" t="s">
        <v>176</v>
      </c>
      <c r="E6746" t="s">
        <v>486</v>
      </c>
      <c r="F6746" t="s">
        <v>16</v>
      </c>
      <c r="G6746" t="s">
        <v>13369</v>
      </c>
      <c r="H6746">
        <v>499</v>
      </c>
      <c r="I6746">
        <v>999</v>
      </c>
      <c r="J6746" t="s">
        <v>212</v>
      </c>
      <c r="K6746">
        <v>3.5</v>
      </c>
      <c r="L6746">
        <v>384</v>
      </c>
      <c r="M6746">
        <v>50</v>
      </c>
      <c r="N6746">
        <v>499.5</v>
      </c>
      <c r="O6746">
        <v>499</v>
      </c>
      <c r="P6746" t="str">
        <f>IF(Table1[[#This Row],[Discount %]]&gt;50,"High Discount","Low Discount")</f>
        <v>Low Discount</v>
      </c>
    </row>
    <row r="6747" spans="1:16" x14ac:dyDescent="0.3">
      <c r="A6747" t="s">
        <v>13370</v>
      </c>
      <c r="B6747">
        <v>11217418</v>
      </c>
      <c r="C6747" t="s">
        <v>1040</v>
      </c>
      <c r="D6747" t="s">
        <v>176</v>
      </c>
      <c r="E6747" t="s">
        <v>325</v>
      </c>
      <c r="F6747" t="s">
        <v>16</v>
      </c>
      <c r="G6747" t="s">
        <v>13371</v>
      </c>
      <c r="H6747">
        <v>468</v>
      </c>
      <c r="I6747">
        <v>572</v>
      </c>
      <c r="J6747" t="s">
        <v>35</v>
      </c>
      <c r="K6747">
        <v>4.2</v>
      </c>
      <c r="L6747">
        <v>384</v>
      </c>
      <c r="M6747">
        <v>18.181818181818183</v>
      </c>
      <c r="N6747">
        <v>104.00000000000001</v>
      </c>
      <c r="O6747">
        <v>468</v>
      </c>
      <c r="P6747" t="str">
        <f>IF(Table1[[#This Row],[Discount %]]&gt;50,"High Discount","Low Discount")</f>
        <v>Low Discount</v>
      </c>
    </row>
    <row r="6748" spans="1:16" x14ac:dyDescent="0.3">
      <c r="A6748" t="s">
        <v>13372</v>
      </c>
      <c r="B6748">
        <v>10526810</v>
      </c>
      <c r="C6748" t="s">
        <v>1040</v>
      </c>
      <c r="D6748" t="s">
        <v>176</v>
      </c>
      <c r="E6748" t="s">
        <v>325</v>
      </c>
      <c r="F6748" t="s">
        <v>16</v>
      </c>
      <c r="G6748" t="s">
        <v>13373</v>
      </c>
      <c r="H6748">
        <v>280</v>
      </c>
      <c r="I6748">
        <v>286</v>
      </c>
      <c r="J6748" t="s">
        <v>35</v>
      </c>
      <c r="K6748">
        <v>4.2</v>
      </c>
      <c r="L6748">
        <v>384</v>
      </c>
      <c r="M6748">
        <v>2.0979020979020979</v>
      </c>
      <c r="N6748">
        <v>6</v>
      </c>
      <c r="O6748">
        <v>280</v>
      </c>
      <c r="P6748" t="str">
        <f>IF(Table1[[#This Row],[Discount %]]&gt;50,"High Discount","Low Discount")</f>
        <v>Low Discount</v>
      </c>
    </row>
    <row r="6749" spans="1:16" x14ac:dyDescent="0.3">
      <c r="A6749" t="s">
        <v>13374</v>
      </c>
      <c r="B6749">
        <v>9445837</v>
      </c>
      <c r="C6749" t="s">
        <v>59</v>
      </c>
      <c r="D6749" t="s">
        <v>60</v>
      </c>
      <c r="E6749" t="s">
        <v>168</v>
      </c>
      <c r="F6749" t="s">
        <v>16</v>
      </c>
      <c r="G6749" t="s">
        <v>13375</v>
      </c>
      <c r="H6749">
        <v>979</v>
      </c>
      <c r="I6749">
        <v>2799</v>
      </c>
      <c r="J6749" t="s">
        <v>35</v>
      </c>
      <c r="K6749">
        <v>4.3</v>
      </c>
      <c r="L6749">
        <v>384</v>
      </c>
      <c r="M6749">
        <v>65</v>
      </c>
      <c r="N6749">
        <v>1819.35</v>
      </c>
      <c r="O6749">
        <v>979</v>
      </c>
      <c r="P6749" t="str">
        <f>IF(Table1[[#This Row],[Discount %]]&gt;50,"High Discount","Low Discount")</f>
        <v>High Discount</v>
      </c>
    </row>
    <row r="6750" spans="1:16" x14ac:dyDescent="0.3">
      <c r="A6750" t="s">
        <v>13376</v>
      </c>
      <c r="B6750">
        <v>10271347</v>
      </c>
      <c r="C6750" t="s">
        <v>3648</v>
      </c>
      <c r="D6750" t="s">
        <v>60</v>
      </c>
      <c r="E6750" t="s">
        <v>3601</v>
      </c>
      <c r="F6750" t="s">
        <v>16</v>
      </c>
      <c r="G6750" t="s">
        <v>13377</v>
      </c>
      <c r="H6750">
        <v>3596</v>
      </c>
      <c r="I6750">
        <v>4495</v>
      </c>
      <c r="J6750" t="s">
        <v>35</v>
      </c>
      <c r="K6750">
        <v>3.9</v>
      </c>
      <c r="L6750">
        <v>384</v>
      </c>
      <c r="M6750">
        <v>20</v>
      </c>
      <c r="N6750">
        <v>899</v>
      </c>
      <c r="O6750">
        <v>3596</v>
      </c>
      <c r="P6750" t="str">
        <f>IF(Table1[[#This Row],[Discount %]]&gt;50,"High Discount","Low Discount")</f>
        <v>Low Discount</v>
      </c>
    </row>
    <row r="6751" spans="1:16" x14ac:dyDescent="0.3">
      <c r="A6751" t="s">
        <v>13378</v>
      </c>
      <c r="B6751">
        <v>13938094</v>
      </c>
      <c r="C6751" t="s">
        <v>46</v>
      </c>
      <c r="D6751" t="s">
        <v>25</v>
      </c>
      <c r="E6751" t="s">
        <v>26</v>
      </c>
      <c r="F6751" t="s">
        <v>16</v>
      </c>
      <c r="G6751" t="s">
        <v>6530</v>
      </c>
      <c r="H6751">
        <v>559</v>
      </c>
      <c r="I6751">
        <v>1399</v>
      </c>
      <c r="J6751" t="s">
        <v>79</v>
      </c>
      <c r="K6751">
        <v>4.3</v>
      </c>
      <c r="L6751">
        <v>384</v>
      </c>
      <c r="M6751">
        <v>60</v>
      </c>
      <c r="N6751">
        <v>839.4</v>
      </c>
      <c r="O6751">
        <v>559</v>
      </c>
      <c r="P6751" t="str">
        <f>IF(Table1[[#This Row],[Discount %]]&gt;50,"High Discount","Low Discount")</f>
        <v>High Discount</v>
      </c>
    </row>
    <row r="6752" spans="1:16" x14ac:dyDescent="0.3">
      <c r="A6752" t="s">
        <v>13379</v>
      </c>
      <c r="B6752">
        <v>6838436</v>
      </c>
      <c r="C6752" t="s">
        <v>192</v>
      </c>
      <c r="D6752" t="s">
        <v>25</v>
      </c>
      <c r="E6752" t="s">
        <v>281</v>
      </c>
      <c r="F6752" t="s">
        <v>16</v>
      </c>
      <c r="G6752" t="s">
        <v>13380</v>
      </c>
      <c r="H6752">
        <v>474</v>
      </c>
      <c r="I6752">
        <v>1899</v>
      </c>
      <c r="J6752" t="s">
        <v>23</v>
      </c>
      <c r="K6752">
        <v>4.0999999999999996</v>
      </c>
      <c r="L6752">
        <v>384</v>
      </c>
      <c r="M6752">
        <v>75</v>
      </c>
      <c r="N6752">
        <v>1424.25</v>
      </c>
      <c r="O6752">
        <v>474</v>
      </c>
      <c r="P6752" t="str">
        <f>IF(Table1[[#This Row],[Discount %]]&gt;50,"High Discount","Low Discount")</f>
        <v>High Discount</v>
      </c>
    </row>
    <row r="6753" spans="1:16" x14ac:dyDescent="0.3">
      <c r="A6753" t="s">
        <v>13381</v>
      </c>
      <c r="B6753">
        <v>8081687</v>
      </c>
      <c r="C6753" t="s">
        <v>1287</v>
      </c>
      <c r="D6753" t="s">
        <v>25</v>
      </c>
      <c r="E6753" t="s">
        <v>168</v>
      </c>
      <c r="F6753" t="s">
        <v>16</v>
      </c>
      <c r="G6753" t="s">
        <v>13382</v>
      </c>
      <c r="H6753">
        <v>1034</v>
      </c>
      <c r="I6753">
        <v>2299</v>
      </c>
      <c r="J6753" t="s">
        <v>35</v>
      </c>
      <c r="K6753">
        <v>4.4000000000000004</v>
      </c>
      <c r="L6753">
        <v>384</v>
      </c>
      <c r="M6753">
        <v>55.000000000000007</v>
      </c>
      <c r="N6753">
        <v>1264.45</v>
      </c>
      <c r="O6753">
        <v>1034</v>
      </c>
      <c r="P6753" t="str">
        <f>IF(Table1[[#This Row],[Discount %]]&gt;50,"High Discount","Low Discount")</f>
        <v>High Discount</v>
      </c>
    </row>
    <row r="6754" spans="1:16" x14ac:dyDescent="0.3">
      <c r="A6754" t="s">
        <v>13383</v>
      </c>
      <c r="B6754">
        <v>13368680</v>
      </c>
      <c r="C6754" t="s">
        <v>688</v>
      </c>
      <c r="D6754" t="s">
        <v>25</v>
      </c>
      <c r="E6754" t="s">
        <v>38</v>
      </c>
      <c r="F6754" t="s">
        <v>16</v>
      </c>
      <c r="G6754" t="s">
        <v>13384</v>
      </c>
      <c r="H6754">
        <v>857</v>
      </c>
      <c r="I6754">
        <v>2599</v>
      </c>
      <c r="J6754" t="s">
        <v>212</v>
      </c>
      <c r="K6754">
        <v>4</v>
      </c>
      <c r="L6754">
        <v>384</v>
      </c>
      <c r="M6754">
        <v>67</v>
      </c>
      <c r="N6754">
        <v>1741.33</v>
      </c>
      <c r="O6754">
        <v>857</v>
      </c>
      <c r="P6754" t="str">
        <f>IF(Table1[[#This Row],[Discount %]]&gt;50,"High Discount","Low Discount")</f>
        <v>High Discount</v>
      </c>
    </row>
    <row r="6755" spans="1:16" x14ac:dyDescent="0.3">
      <c r="A6755" t="s">
        <v>13385</v>
      </c>
      <c r="B6755">
        <v>9345275</v>
      </c>
      <c r="C6755" t="s">
        <v>13</v>
      </c>
      <c r="D6755" t="s">
        <v>25</v>
      </c>
      <c r="E6755" t="s">
        <v>38</v>
      </c>
      <c r="F6755" t="s">
        <v>16</v>
      </c>
      <c r="G6755" t="s">
        <v>13386</v>
      </c>
      <c r="I6755">
        <v>519</v>
      </c>
      <c r="J6755" t="s">
        <v>23</v>
      </c>
      <c r="K6755">
        <v>4</v>
      </c>
      <c r="L6755">
        <v>384</v>
      </c>
      <c r="M6755">
        <v>52</v>
      </c>
      <c r="N6755">
        <v>269.88</v>
      </c>
      <c r="O6755">
        <v>249</v>
      </c>
      <c r="P6755" t="str">
        <f>IF(Table1[[#This Row],[Discount %]]&gt;50,"High Discount","Low Discount")</f>
        <v>High Discount</v>
      </c>
    </row>
    <row r="6756" spans="1:16" x14ac:dyDescent="0.3">
      <c r="A6756" t="s">
        <v>13387</v>
      </c>
      <c r="B6756">
        <v>14059244</v>
      </c>
      <c r="C6756" t="s">
        <v>199</v>
      </c>
      <c r="D6756" t="s">
        <v>86</v>
      </c>
      <c r="E6756" t="s">
        <v>131</v>
      </c>
      <c r="F6756" t="s">
        <v>33</v>
      </c>
      <c r="G6756" t="s">
        <v>13388</v>
      </c>
      <c r="H6756">
        <v>629</v>
      </c>
      <c r="I6756">
        <v>1799</v>
      </c>
      <c r="J6756" t="s">
        <v>201</v>
      </c>
      <c r="K6756">
        <v>4.0999999999999996</v>
      </c>
      <c r="L6756">
        <v>384</v>
      </c>
      <c r="M6756">
        <v>64.999999999999986</v>
      </c>
      <c r="N6756">
        <v>1169.3499999999997</v>
      </c>
      <c r="O6756">
        <v>629</v>
      </c>
      <c r="P6756" t="str">
        <f>IF(Table1[[#This Row],[Discount %]]&gt;50,"High Discount","Low Discount")</f>
        <v>High Discount</v>
      </c>
    </row>
    <row r="6757" spans="1:16" x14ac:dyDescent="0.3">
      <c r="A6757" t="s">
        <v>13389</v>
      </c>
      <c r="B6757">
        <v>11174294</v>
      </c>
      <c r="C6757" t="s">
        <v>85</v>
      </c>
      <c r="D6757" t="s">
        <v>86</v>
      </c>
      <c r="E6757" t="s">
        <v>131</v>
      </c>
      <c r="F6757" t="s">
        <v>33</v>
      </c>
      <c r="G6757" t="s">
        <v>13390</v>
      </c>
      <c r="H6757">
        <v>599</v>
      </c>
      <c r="I6757">
        <v>1999</v>
      </c>
      <c r="J6757" t="s">
        <v>88</v>
      </c>
      <c r="K6757">
        <v>4</v>
      </c>
      <c r="L6757">
        <v>384</v>
      </c>
      <c r="M6757">
        <v>70</v>
      </c>
      <c r="N6757">
        <v>1399.3</v>
      </c>
      <c r="O6757">
        <v>599</v>
      </c>
      <c r="P6757" t="str">
        <f>IF(Table1[[#This Row],[Discount %]]&gt;50,"High Discount","Low Discount")</f>
        <v>High Discount</v>
      </c>
    </row>
    <row r="6758" spans="1:16" x14ac:dyDescent="0.3">
      <c r="A6758" t="s">
        <v>13391</v>
      </c>
      <c r="B6758">
        <v>12670628</v>
      </c>
      <c r="C6758" t="s">
        <v>13</v>
      </c>
      <c r="D6758" t="s">
        <v>37</v>
      </c>
      <c r="E6758" t="s">
        <v>38</v>
      </c>
      <c r="F6758" t="s">
        <v>33</v>
      </c>
      <c r="G6758" t="s">
        <v>13392</v>
      </c>
      <c r="I6758">
        <v>1199</v>
      </c>
      <c r="J6758" t="s">
        <v>40</v>
      </c>
      <c r="K6758">
        <v>4.3</v>
      </c>
      <c r="L6758">
        <v>384</v>
      </c>
      <c r="M6758">
        <v>60</v>
      </c>
      <c r="N6758">
        <v>719.4</v>
      </c>
      <c r="O6758">
        <v>479</v>
      </c>
      <c r="P6758" t="str">
        <f>IF(Table1[[#This Row],[Discount %]]&gt;50,"High Discount","Low Discount")</f>
        <v>High Discount</v>
      </c>
    </row>
    <row r="6759" spans="1:16" x14ac:dyDescent="0.3">
      <c r="A6759" t="s">
        <v>13393</v>
      </c>
      <c r="B6759">
        <v>7772557</v>
      </c>
      <c r="C6759" t="s">
        <v>265</v>
      </c>
      <c r="D6759" t="s">
        <v>37</v>
      </c>
      <c r="E6759" t="s">
        <v>168</v>
      </c>
      <c r="F6759" t="s">
        <v>33</v>
      </c>
      <c r="G6759" t="s">
        <v>13394</v>
      </c>
      <c r="I6759">
        <v>1899</v>
      </c>
      <c r="J6759" t="s">
        <v>40</v>
      </c>
      <c r="K6759">
        <v>4</v>
      </c>
      <c r="L6759">
        <v>384</v>
      </c>
      <c r="M6759">
        <v>50</v>
      </c>
      <c r="N6759">
        <v>949.5</v>
      </c>
      <c r="O6759">
        <v>949</v>
      </c>
      <c r="P6759" t="str">
        <f>IF(Table1[[#This Row],[Discount %]]&gt;50,"High Discount","Low Discount")</f>
        <v>Low Discount</v>
      </c>
    </row>
    <row r="6760" spans="1:16" x14ac:dyDescent="0.3">
      <c r="A6760" t="s">
        <v>13395</v>
      </c>
      <c r="B6760">
        <v>13315190</v>
      </c>
      <c r="C6760" t="s">
        <v>13</v>
      </c>
      <c r="D6760" t="s">
        <v>37</v>
      </c>
      <c r="E6760" t="s">
        <v>15</v>
      </c>
      <c r="F6760" t="s">
        <v>33</v>
      </c>
      <c r="G6760" t="s">
        <v>13396</v>
      </c>
      <c r="I6760">
        <v>2099</v>
      </c>
      <c r="J6760" t="s">
        <v>118</v>
      </c>
      <c r="K6760">
        <v>4.2</v>
      </c>
      <c r="L6760">
        <v>384</v>
      </c>
      <c r="M6760">
        <v>58.000000000000007</v>
      </c>
      <c r="N6760">
        <v>1217.42</v>
      </c>
      <c r="O6760">
        <v>881</v>
      </c>
      <c r="P6760" t="str">
        <f>IF(Table1[[#This Row],[Discount %]]&gt;50,"High Discount","Low Discount")</f>
        <v>High Discount</v>
      </c>
    </row>
    <row r="6761" spans="1:16" x14ac:dyDescent="0.3">
      <c r="A6761" t="s">
        <v>13397</v>
      </c>
      <c r="B6761">
        <v>1523703</v>
      </c>
      <c r="C6761" t="s">
        <v>401</v>
      </c>
      <c r="D6761" t="s">
        <v>37</v>
      </c>
      <c r="E6761" t="s">
        <v>15</v>
      </c>
      <c r="F6761" t="s">
        <v>33</v>
      </c>
      <c r="G6761" t="s">
        <v>13398</v>
      </c>
      <c r="I6761">
        <v>2299</v>
      </c>
      <c r="J6761" t="s">
        <v>399</v>
      </c>
      <c r="K6761">
        <v>3.4</v>
      </c>
      <c r="L6761">
        <v>384</v>
      </c>
      <c r="M6761">
        <v>50</v>
      </c>
      <c r="N6761">
        <v>1149.5</v>
      </c>
      <c r="O6761">
        <v>1149</v>
      </c>
      <c r="P6761" t="str">
        <f>IF(Table1[[#This Row],[Discount %]]&gt;50,"High Discount","Low Discount")</f>
        <v>Low Discount</v>
      </c>
    </row>
    <row r="6762" spans="1:16" x14ac:dyDescent="0.3">
      <c r="A6762" t="s">
        <v>13399</v>
      </c>
      <c r="B6762">
        <v>11634542</v>
      </c>
      <c r="C6762" t="s">
        <v>72</v>
      </c>
      <c r="D6762" t="s">
        <v>37</v>
      </c>
      <c r="E6762" t="s">
        <v>73</v>
      </c>
      <c r="F6762" t="s">
        <v>33</v>
      </c>
      <c r="G6762" t="s">
        <v>13400</v>
      </c>
      <c r="I6762">
        <v>2499</v>
      </c>
      <c r="J6762" t="s">
        <v>40</v>
      </c>
      <c r="K6762">
        <v>4.2</v>
      </c>
      <c r="L6762">
        <v>384</v>
      </c>
      <c r="M6762">
        <v>52</v>
      </c>
      <c r="N6762">
        <v>1299.48</v>
      </c>
      <c r="O6762">
        <v>1199</v>
      </c>
      <c r="P6762" t="str">
        <f>IF(Table1[[#This Row],[Discount %]]&gt;50,"High Discount","Low Discount")</f>
        <v>High Discount</v>
      </c>
    </row>
    <row r="6763" spans="1:16" x14ac:dyDescent="0.3">
      <c r="A6763" t="s">
        <v>13401</v>
      </c>
      <c r="B6763">
        <v>12487468</v>
      </c>
      <c r="C6763" t="s">
        <v>94</v>
      </c>
      <c r="D6763" t="s">
        <v>37</v>
      </c>
      <c r="E6763" t="s">
        <v>38</v>
      </c>
      <c r="F6763" t="s">
        <v>33</v>
      </c>
      <c r="G6763" t="s">
        <v>13402</v>
      </c>
      <c r="I6763">
        <v>599</v>
      </c>
      <c r="J6763" t="s">
        <v>23</v>
      </c>
      <c r="K6763">
        <v>4.2</v>
      </c>
      <c r="L6763">
        <v>384</v>
      </c>
      <c r="M6763">
        <v>60</v>
      </c>
      <c r="N6763">
        <v>359.4</v>
      </c>
      <c r="O6763">
        <v>239</v>
      </c>
      <c r="P6763" t="str">
        <f>IF(Table1[[#This Row],[Discount %]]&gt;50,"High Discount","Low Discount")</f>
        <v>High Discount</v>
      </c>
    </row>
    <row r="6764" spans="1:16" x14ac:dyDescent="0.3">
      <c r="A6764" t="s">
        <v>13403</v>
      </c>
      <c r="B6764">
        <v>2224780</v>
      </c>
      <c r="C6764" t="s">
        <v>42</v>
      </c>
      <c r="D6764" t="s">
        <v>37</v>
      </c>
      <c r="E6764" t="s">
        <v>38</v>
      </c>
      <c r="F6764" t="s">
        <v>33</v>
      </c>
      <c r="G6764" t="s">
        <v>13404</v>
      </c>
      <c r="I6764">
        <v>699</v>
      </c>
      <c r="J6764" t="s">
        <v>40</v>
      </c>
      <c r="K6764">
        <v>4.3</v>
      </c>
      <c r="L6764">
        <v>384</v>
      </c>
      <c r="M6764">
        <v>54.999999999999993</v>
      </c>
      <c r="N6764">
        <v>384.44999999999993</v>
      </c>
      <c r="O6764">
        <v>314</v>
      </c>
      <c r="P6764" t="str">
        <f>IF(Table1[[#This Row],[Discount %]]&gt;50,"High Discount","Low Discount")</f>
        <v>High Discount</v>
      </c>
    </row>
    <row r="6765" spans="1:16" x14ac:dyDescent="0.3">
      <c r="A6765" t="s">
        <v>13405</v>
      </c>
      <c r="B6765">
        <v>17525558</v>
      </c>
      <c r="C6765" t="s">
        <v>42</v>
      </c>
      <c r="D6765" t="s">
        <v>37</v>
      </c>
      <c r="E6765" t="s">
        <v>38</v>
      </c>
      <c r="F6765" t="s">
        <v>33</v>
      </c>
      <c r="G6765" t="s">
        <v>4784</v>
      </c>
      <c r="I6765">
        <v>1598</v>
      </c>
      <c r="J6765" t="s">
        <v>662</v>
      </c>
      <c r="K6765">
        <v>4.4000000000000004</v>
      </c>
      <c r="L6765">
        <v>384</v>
      </c>
      <c r="M6765">
        <v>53</v>
      </c>
      <c r="N6765">
        <v>846.94</v>
      </c>
      <c r="O6765">
        <v>751</v>
      </c>
      <c r="P6765" t="str">
        <f>IF(Table1[[#This Row],[Discount %]]&gt;50,"High Discount","Low Discount")</f>
        <v>High Discount</v>
      </c>
    </row>
    <row r="6766" spans="1:16" x14ac:dyDescent="0.3">
      <c r="A6766" t="s">
        <v>13406</v>
      </c>
      <c r="B6766">
        <v>12303778</v>
      </c>
      <c r="C6766" t="s">
        <v>13</v>
      </c>
      <c r="D6766" t="s">
        <v>14</v>
      </c>
      <c r="E6766" t="s">
        <v>15</v>
      </c>
      <c r="F6766" t="s">
        <v>16</v>
      </c>
      <c r="G6766" t="s">
        <v>2482</v>
      </c>
      <c r="I6766">
        <v>1799</v>
      </c>
      <c r="J6766" t="s">
        <v>18</v>
      </c>
      <c r="K6766">
        <v>3.8</v>
      </c>
      <c r="L6766">
        <v>383</v>
      </c>
      <c r="M6766">
        <v>52</v>
      </c>
      <c r="N6766">
        <v>935.48</v>
      </c>
      <c r="O6766">
        <v>863</v>
      </c>
      <c r="P6766" t="str">
        <f>IF(Table1[[#This Row],[Discount %]]&gt;50,"High Discount","Low Discount")</f>
        <v>High Discount</v>
      </c>
    </row>
    <row r="6767" spans="1:16" x14ac:dyDescent="0.3">
      <c r="A6767" t="s">
        <v>13407</v>
      </c>
      <c r="B6767">
        <v>13527792</v>
      </c>
      <c r="C6767" t="s">
        <v>1122</v>
      </c>
      <c r="D6767" t="s">
        <v>14</v>
      </c>
      <c r="E6767" t="s">
        <v>121</v>
      </c>
      <c r="F6767" t="s">
        <v>16</v>
      </c>
      <c r="G6767" t="s">
        <v>13408</v>
      </c>
      <c r="H6767">
        <v>431</v>
      </c>
      <c r="I6767">
        <v>919</v>
      </c>
      <c r="J6767" t="s">
        <v>49</v>
      </c>
      <c r="K6767">
        <v>3.9</v>
      </c>
      <c r="L6767">
        <v>383</v>
      </c>
      <c r="M6767">
        <v>53</v>
      </c>
      <c r="N6767">
        <v>487.07</v>
      </c>
      <c r="O6767">
        <v>431</v>
      </c>
      <c r="P6767" t="str">
        <f>IF(Table1[[#This Row],[Discount %]]&gt;50,"High Discount","Low Discount")</f>
        <v>High Discount</v>
      </c>
    </row>
    <row r="6768" spans="1:16" x14ac:dyDescent="0.3">
      <c r="A6768" t="s">
        <v>13409</v>
      </c>
      <c r="B6768">
        <v>11260018</v>
      </c>
      <c r="C6768" t="s">
        <v>13</v>
      </c>
      <c r="D6768" t="s">
        <v>14</v>
      </c>
      <c r="E6768" t="s">
        <v>15</v>
      </c>
      <c r="F6768" t="s">
        <v>16</v>
      </c>
      <c r="G6768" t="s">
        <v>869</v>
      </c>
      <c r="H6768">
        <v>719</v>
      </c>
      <c r="I6768">
        <v>1799</v>
      </c>
      <c r="J6768" t="s">
        <v>18</v>
      </c>
      <c r="K6768">
        <v>4</v>
      </c>
      <c r="L6768">
        <v>383</v>
      </c>
      <c r="M6768">
        <v>60.000000000000007</v>
      </c>
      <c r="N6768">
        <v>1079.4000000000001</v>
      </c>
      <c r="O6768">
        <v>719</v>
      </c>
      <c r="P6768" t="str">
        <f>IF(Table1[[#This Row],[Discount %]]&gt;50,"High Discount","Low Discount")</f>
        <v>High Discount</v>
      </c>
    </row>
    <row r="6769" spans="1:16" x14ac:dyDescent="0.3">
      <c r="A6769" t="s">
        <v>13410</v>
      </c>
      <c r="B6769">
        <v>13684204</v>
      </c>
      <c r="C6769" t="s">
        <v>20</v>
      </c>
      <c r="D6769" t="s">
        <v>14</v>
      </c>
      <c r="E6769" t="s">
        <v>21</v>
      </c>
      <c r="F6769" t="s">
        <v>16</v>
      </c>
      <c r="G6769" t="s">
        <v>13411</v>
      </c>
      <c r="H6769">
        <v>439</v>
      </c>
      <c r="I6769">
        <v>1099</v>
      </c>
      <c r="J6769" t="s">
        <v>23</v>
      </c>
      <c r="K6769">
        <v>4.2</v>
      </c>
      <c r="L6769">
        <v>383</v>
      </c>
      <c r="M6769">
        <v>60</v>
      </c>
      <c r="N6769">
        <v>659.4</v>
      </c>
      <c r="O6769">
        <v>439</v>
      </c>
      <c r="P6769" t="str">
        <f>IF(Table1[[#This Row],[Discount %]]&gt;50,"High Discount","Low Discount")</f>
        <v>High Discount</v>
      </c>
    </row>
    <row r="6770" spans="1:16" x14ac:dyDescent="0.3">
      <c r="A6770" t="s">
        <v>13412</v>
      </c>
      <c r="B6770">
        <v>6831814</v>
      </c>
      <c r="C6770" t="s">
        <v>13</v>
      </c>
      <c r="D6770" t="s">
        <v>176</v>
      </c>
      <c r="E6770" t="s">
        <v>177</v>
      </c>
      <c r="F6770" t="s">
        <v>16</v>
      </c>
      <c r="G6770" t="s">
        <v>13413</v>
      </c>
      <c r="H6770">
        <v>384</v>
      </c>
      <c r="I6770">
        <v>549</v>
      </c>
      <c r="J6770" t="s">
        <v>145</v>
      </c>
      <c r="K6770">
        <v>4.2</v>
      </c>
      <c r="L6770">
        <v>383</v>
      </c>
      <c r="M6770">
        <v>30</v>
      </c>
      <c r="N6770">
        <v>164.7</v>
      </c>
      <c r="O6770">
        <v>384</v>
      </c>
      <c r="P6770" t="str">
        <f>IF(Table1[[#This Row],[Discount %]]&gt;50,"High Discount","Low Discount")</f>
        <v>Low Discount</v>
      </c>
    </row>
    <row r="6771" spans="1:16" x14ac:dyDescent="0.3">
      <c r="A6771" t="s">
        <v>13414</v>
      </c>
      <c r="B6771">
        <v>10248011</v>
      </c>
      <c r="C6771" t="s">
        <v>748</v>
      </c>
      <c r="D6771" t="s">
        <v>176</v>
      </c>
      <c r="E6771" t="s">
        <v>325</v>
      </c>
      <c r="F6771" t="s">
        <v>16</v>
      </c>
      <c r="G6771" t="s">
        <v>13415</v>
      </c>
      <c r="H6771">
        <v>293</v>
      </c>
      <c r="I6771">
        <v>309</v>
      </c>
      <c r="J6771" t="s">
        <v>327</v>
      </c>
      <c r="K6771">
        <v>4</v>
      </c>
      <c r="L6771">
        <v>383</v>
      </c>
      <c r="M6771">
        <v>5</v>
      </c>
      <c r="N6771">
        <v>15.45</v>
      </c>
      <c r="O6771">
        <v>293</v>
      </c>
      <c r="P6771" t="str">
        <f>IF(Table1[[#This Row],[Discount %]]&gt;50,"High Discount","Low Discount")</f>
        <v>Low Discount</v>
      </c>
    </row>
    <row r="6772" spans="1:16" x14ac:dyDescent="0.3">
      <c r="A6772" t="s">
        <v>13416</v>
      </c>
      <c r="B6772">
        <v>11786136</v>
      </c>
      <c r="C6772" t="s">
        <v>748</v>
      </c>
      <c r="D6772" t="s">
        <v>176</v>
      </c>
      <c r="E6772" t="s">
        <v>325</v>
      </c>
      <c r="F6772" t="s">
        <v>16</v>
      </c>
      <c r="G6772" t="s">
        <v>13417</v>
      </c>
      <c r="I6772">
        <v>618</v>
      </c>
      <c r="J6772" t="s">
        <v>4799</v>
      </c>
      <c r="K6772">
        <v>4</v>
      </c>
      <c r="L6772">
        <v>383</v>
      </c>
      <c r="M6772">
        <v>31</v>
      </c>
      <c r="N6772">
        <v>191.58</v>
      </c>
      <c r="O6772">
        <v>426</v>
      </c>
      <c r="P6772" t="str">
        <f>IF(Table1[[#This Row],[Discount %]]&gt;50,"High Discount","Low Discount")</f>
        <v>Low Discount</v>
      </c>
    </row>
    <row r="6773" spans="1:16" x14ac:dyDescent="0.3">
      <c r="A6773" t="s">
        <v>13418</v>
      </c>
      <c r="B6773">
        <v>13971578</v>
      </c>
      <c r="C6773" t="s">
        <v>5355</v>
      </c>
      <c r="D6773" t="s">
        <v>60</v>
      </c>
      <c r="E6773" t="s">
        <v>38</v>
      </c>
      <c r="F6773" t="s">
        <v>16</v>
      </c>
      <c r="G6773" t="s">
        <v>13419</v>
      </c>
      <c r="H6773">
        <v>1079</v>
      </c>
      <c r="I6773">
        <v>1799</v>
      </c>
      <c r="J6773" t="s">
        <v>101</v>
      </c>
      <c r="K6773">
        <v>4.5</v>
      </c>
      <c r="L6773">
        <v>383</v>
      </c>
      <c r="M6773">
        <v>40</v>
      </c>
      <c r="N6773">
        <v>719.6</v>
      </c>
      <c r="O6773">
        <v>1079</v>
      </c>
      <c r="P6773" t="str">
        <f>IF(Table1[[#This Row],[Discount %]]&gt;50,"High Discount","Low Discount")</f>
        <v>Low Discount</v>
      </c>
    </row>
    <row r="6774" spans="1:16" x14ac:dyDescent="0.3">
      <c r="A6774" t="s">
        <v>13420</v>
      </c>
      <c r="B6774">
        <v>10556654</v>
      </c>
      <c r="C6774" t="s">
        <v>10231</v>
      </c>
      <c r="D6774" t="s">
        <v>25</v>
      </c>
      <c r="E6774" t="s">
        <v>281</v>
      </c>
      <c r="F6774" t="s">
        <v>16</v>
      </c>
      <c r="G6774" t="s">
        <v>13421</v>
      </c>
      <c r="H6774">
        <v>799</v>
      </c>
      <c r="I6774">
        <v>1599</v>
      </c>
      <c r="J6774" t="s">
        <v>88</v>
      </c>
      <c r="K6774">
        <v>4.4000000000000004</v>
      </c>
      <c r="L6774">
        <v>383</v>
      </c>
      <c r="M6774">
        <v>50</v>
      </c>
      <c r="N6774">
        <v>799.5</v>
      </c>
      <c r="O6774">
        <v>799</v>
      </c>
      <c r="P6774" t="str">
        <f>IF(Table1[[#This Row],[Discount %]]&gt;50,"High Discount","Low Discount")</f>
        <v>Low Discount</v>
      </c>
    </row>
    <row r="6775" spans="1:16" x14ac:dyDescent="0.3">
      <c r="A6775" t="s">
        <v>13422</v>
      </c>
      <c r="B6775">
        <v>10776034</v>
      </c>
      <c r="C6775" t="s">
        <v>99</v>
      </c>
      <c r="D6775" t="s">
        <v>68</v>
      </c>
      <c r="E6775" t="s">
        <v>69</v>
      </c>
      <c r="F6775" t="s">
        <v>33</v>
      </c>
      <c r="G6775" t="s">
        <v>13423</v>
      </c>
      <c r="H6775">
        <v>959</v>
      </c>
      <c r="I6775">
        <v>2399</v>
      </c>
      <c r="J6775" t="s">
        <v>35</v>
      </c>
      <c r="K6775">
        <v>3.9</v>
      </c>
      <c r="L6775">
        <v>383</v>
      </c>
      <c r="M6775">
        <v>60.000000000000007</v>
      </c>
      <c r="N6775">
        <v>1439.4000000000003</v>
      </c>
      <c r="O6775">
        <v>959</v>
      </c>
      <c r="P6775" t="str">
        <f>IF(Table1[[#This Row],[Discount %]]&gt;50,"High Discount","Low Discount")</f>
        <v>High Discount</v>
      </c>
    </row>
    <row r="6776" spans="1:16" x14ac:dyDescent="0.3">
      <c r="A6776" t="s">
        <v>13424</v>
      </c>
      <c r="B6776">
        <v>7487817</v>
      </c>
      <c r="C6776" t="s">
        <v>379</v>
      </c>
      <c r="D6776" t="s">
        <v>31</v>
      </c>
      <c r="E6776" t="s">
        <v>380</v>
      </c>
      <c r="F6776" t="s">
        <v>33</v>
      </c>
      <c r="G6776" t="s">
        <v>13425</v>
      </c>
      <c r="H6776">
        <v>991</v>
      </c>
      <c r="I6776">
        <v>1599</v>
      </c>
      <c r="J6776" t="s">
        <v>23</v>
      </c>
      <c r="K6776">
        <v>4.3</v>
      </c>
      <c r="L6776">
        <v>383</v>
      </c>
      <c r="M6776">
        <v>38</v>
      </c>
      <c r="N6776">
        <v>607.62</v>
      </c>
      <c r="O6776">
        <v>991</v>
      </c>
      <c r="P6776" t="str">
        <f>IF(Table1[[#This Row],[Discount %]]&gt;50,"High Discount","Low Discount")</f>
        <v>Low Discount</v>
      </c>
    </row>
    <row r="6777" spans="1:16" x14ac:dyDescent="0.3">
      <c r="A6777" t="s">
        <v>13426</v>
      </c>
      <c r="B6777">
        <v>14917782</v>
      </c>
      <c r="C6777" t="s">
        <v>94</v>
      </c>
      <c r="D6777" t="s">
        <v>31</v>
      </c>
      <c r="E6777" t="s">
        <v>271</v>
      </c>
      <c r="F6777" t="s">
        <v>33</v>
      </c>
      <c r="G6777" t="s">
        <v>13427</v>
      </c>
      <c r="H6777">
        <v>299</v>
      </c>
      <c r="I6777">
        <v>999</v>
      </c>
      <c r="J6777" t="s">
        <v>23</v>
      </c>
      <c r="K6777">
        <v>4.3</v>
      </c>
      <c r="L6777">
        <v>383</v>
      </c>
      <c r="M6777">
        <v>70</v>
      </c>
      <c r="N6777">
        <v>699.3</v>
      </c>
      <c r="O6777">
        <v>299</v>
      </c>
      <c r="P6777" t="str">
        <f>IF(Table1[[#This Row],[Discount %]]&gt;50,"High Discount","Low Discount")</f>
        <v>High Discount</v>
      </c>
    </row>
    <row r="6778" spans="1:16" x14ac:dyDescent="0.3">
      <c r="A6778" t="s">
        <v>13428</v>
      </c>
      <c r="B6778">
        <v>12636004</v>
      </c>
      <c r="C6778" t="s">
        <v>199</v>
      </c>
      <c r="D6778" t="s">
        <v>86</v>
      </c>
      <c r="E6778" t="s">
        <v>131</v>
      </c>
      <c r="F6778" t="s">
        <v>33</v>
      </c>
      <c r="G6778" t="s">
        <v>13429</v>
      </c>
      <c r="H6778">
        <v>719</v>
      </c>
      <c r="I6778">
        <v>1599</v>
      </c>
      <c r="J6778" t="s">
        <v>201</v>
      </c>
      <c r="K6778">
        <v>4.0999999999999996</v>
      </c>
      <c r="L6778">
        <v>383</v>
      </c>
      <c r="M6778">
        <v>55.000000000000007</v>
      </c>
      <c r="N6778">
        <v>879.45000000000016</v>
      </c>
      <c r="O6778">
        <v>719</v>
      </c>
      <c r="P6778" t="str">
        <f>IF(Table1[[#This Row],[Discount %]]&gt;50,"High Discount","Low Discount")</f>
        <v>High Discount</v>
      </c>
    </row>
    <row r="6779" spans="1:16" x14ac:dyDescent="0.3">
      <c r="A6779" t="s">
        <v>13430</v>
      </c>
      <c r="B6779">
        <v>14275668</v>
      </c>
      <c r="C6779" t="s">
        <v>56</v>
      </c>
      <c r="D6779" t="s">
        <v>86</v>
      </c>
      <c r="E6779" t="s">
        <v>15</v>
      </c>
      <c r="F6779" t="s">
        <v>33</v>
      </c>
      <c r="G6779" t="s">
        <v>13431</v>
      </c>
      <c r="H6779">
        <v>569</v>
      </c>
      <c r="I6779">
        <v>1899</v>
      </c>
      <c r="J6779" t="s">
        <v>603</v>
      </c>
      <c r="K6779">
        <v>4.3</v>
      </c>
      <c r="L6779">
        <v>383</v>
      </c>
      <c r="M6779">
        <v>70</v>
      </c>
      <c r="N6779">
        <v>1329.3</v>
      </c>
      <c r="O6779">
        <v>569</v>
      </c>
      <c r="P6779" t="str">
        <f>IF(Table1[[#This Row],[Discount %]]&gt;50,"High Discount","Low Discount")</f>
        <v>High Discount</v>
      </c>
    </row>
    <row r="6780" spans="1:16" x14ac:dyDescent="0.3">
      <c r="A6780" t="s">
        <v>13432</v>
      </c>
      <c r="B6780">
        <v>12663812</v>
      </c>
      <c r="C6780" t="s">
        <v>7221</v>
      </c>
      <c r="D6780" t="s">
        <v>86</v>
      </c>
      <c r="E6780" t="s">
        <v>82</v>
      </c>
      <c r="F6780" t="s">
        <v>33</v>
      </c>
      <c r="G6780" t="s">
        <v>13433</v>
      </c>
      <c r="H6780">
        <v>659</v>
      </c>
      <c r="I6780">
        <v>1999</v>
      </c>
      <c r="J6780" t="s">
        <v>7223</v>
      </c>
      <c r="K6780">
        <v>4.5</v>
      </c>
      <c r="L6780">
        <v>383</v>
      </c>
      <c r="M6780">
        <v>67</v>
      </c>
      <c r="N6780">
        <v>1339.33</v>
      </c>
      <c r="O6780">
        <v>659</v>
      </c>
      <c r="P6780" t="str">
        <f>IF(Table1[[#This Row],[Discount %]]&gt;50,"High Discount","Low Discount")</f>
        <v>High Discount</v>
      </c>
    </row>
    <row r="6781" spans="1:16" x14ac:dyDescent="0.3">
      <c r="A6781" t="s">
        <v>13434</v>
      </c>
      <c r="B6781">
        <v>8327529</v>
      </c>
      <c r="C6781" t="s">
        <v>180</v>
      </c>
      <c r="D6781" t="s">
        <v>86</v>
      </c>
      <c r="E6781" t="s">
        <v>69</v>
      </c>
      <c r="F6781" t="s">
        <v>33</v>
      </c>
      <c r="G6781" t="s">
        <v>13435</v>
      </c>
      <c r="H6781">
        <v>1199</v>
      </c>
      <c r="I6781">
        <v>3999</v>
      </c>
      <c r="J6781" t="s">
        <v>101</v>
      </c>
      <c r="K6781">
        <v>4.2</v>
      </c>
      <c r="L6781">
        <v>383</v>
      </c>
      <c r="M6781">
        <v>70</v>
      </c>
      <c r="N6781">
        <v>2799.3</v>
      </c>
      <c r="O6781">
        <v>1199</v>
      </c>
      <c r="P6781" t="str">
        <f>IF(Table1[[#This Row],[Discount %]]&gt;50,"High Discount","Low Discount")</f>
        <v>High Discount</v>
      </c>
    </row>
    <row r="6782" spans="1:16" x14ac:dyDescent="0.3">
      <c r="A6782" t="s">
        <v>13436</v>
      </c>
      <c r="B6782">
        <v>10568680</v>
      </c>
      <c r="C6782" t="s">
        <v>59</v>
      </c>
      <c r="D6782" t="s">
        <v>60</v>
      </c>
      <c r="E6782" t="s">
        <v>121</v>
      </c>
      <c r="F6782" t="s">
        <v>33</v>
      </c>
      <c r="G6782" t="s">
        <v>13437</v>
      </c>
      <c r="I6782">
        <v>1499</v>
      </c>
      <c r="J6782" t="s">
        <v>118</v>
      </c>
      <c r="K6782">
        <v>4.2</v>
      </c>
      <c r="L6782">
        <v>383</v>
      </c>
      <c r="M6782">
        <v>50</v>
      </c>
      <c r="N6782">
        <v>749.5</v>
      </c>
      <c r="O6782">
        <v>749</v>
      </c>
      <c r="P6782" t="str">
        <f>IF(Table1[[#This Row],[Discount %]]&gt;50,"High Discount","Low Discount")</f>
        <v>Low Discount</v>
      </c>
    </row>
    <row r="6783" spans="1:16" x14ac:dyDescent="0.3">
      <c r="A6783" t="s">
        <v>13438</v>
      </c>
      <c r="B6783">
        <v>12431566</v>
      </c>
      <c r="C6783" t="s">
        <v>11048</v>
      </c>
      <c r="D6783" t="s">
        <v>60</v>
      </c>
      <c r="E6783" t="s">
        <v>21</v>
      </c>
      <c r="F6783" t="s">
        <v>33</v>
      </c>
      <c r="G6783" t="s">
        <v>13439</v>
      </c>
      <c r="H6783">
        <v>1115</v>
      </c>
      <c r="I6783">
        <v>1799</v>
      </c>
      <c r="J6783" t="s">
        <v>13440</v>
      </c>
      <c r="K6783">
        <v>4.2</v>
      </c>
      <c r="L6783">
        <v>383</v>
      </c>
      <c r="M6783">
        <v>38</v>
      </c>
      <c r="N6783">
        <v>683.62</v>
      </c>
      <c r="O6783">
        <v>1115</v>
      </c>
      <c r="P6783" t="str">
        <f>IF(Table1[[#This Row],[Discount %]]&gt;50,"High Discount","Low Discount")</f>
        <v>Low Discount</v>
      </c>
    </row>
    <row r="6784" spans="1:16" x14ac:dyDescent="0.3">
      <c r="A6784" t="s">
        <v>13441</v>
      </c>
      <c r="B6784">
        <v>10440508</v>
      </c>
      <c r="C6784" t="s">
        <v>94</v>
      </c>
      <c r="D6784" t="s">
        <v>37</v>
      </c>
      <c r="E6784" t="s">
        <v>26</v>
      </c>
      <c r="F6784" t="s">
        <v>33</v>
      </c>
      <c r="G6784" t="s">
        <v>13442</v>
      </c>
      <c r="I6784">
        <v>1299</v>
      </c>
      <c r="J6784" t="s">
        <v>40</v>
      </c>
      <c r="K6784">
        <v>4.3</v>
      </c>
      <c r="L6784">
        <v>383</v>
      </c>
      <c r="M6784">
        <v>55.000000000000007</v>
      </c>
      <c r="N6784">
        <v>714.45000000000016</v>
      </c>
      <c r="O6784">
        <v>584</v>
      </c>
      <c r="P6784" t="str">
        <f>IF(Table1[[#This Row],[Discount %]]&gt;50,"High Discount","Low Discount")</f>
        <v>High Discount</v>
      </c>
    </row>
    <row r="6785" spans="1:16" x14ac:dyDescent="0.3">
      <c r="A6785" t="s">
        <v>13443</v>
      </c>
      <c r="B6785">
        <v>14087376</v>
      </c>
      <c r="C6785" t="s">
        <v>161</v>
      </c>
      <c r="D6785" t="s">
        <v>37</v>
      </c>
      <c r="E6785" t="s">
        <v>21</v>
      </c>
      <c r="F6785" t="s">
        <v>33</v>
      </c>
      <c r="G6785" t="s">
        <v>13444</v>
      </c>
      <c r="I6785">
        <v>1599</v>
      </c>
      <c r="J6785" t="s">
        <v>101</v>
      </c>
      <c r="K6785">
        <v>4.4000000000000004</v>
      </c>
      <c r="L6785">
        <v>383</v>
      </c>
      <c r="M6785">
        <v>53</v>
      </c>
      <c r="N6785">
        <v>847.47</v>
      </c>
      <c r="O6785">
        <v>751</v>
      </c>
      <c r="P6785" t="str">
        <f>IF(Table1[[#This Row],[Discount %]]&gt;50,"High Discount","Low Discount")</f>
        <v>High Discount</v>
      </c>
    </row>
    <row r="6786" spans="1:16" x14ac:dyDescent="0.3">
      <c r="A6786" t="s">
        <v>13445</v>
      </c>
      <c r="B6786">
        <v>12181940</v>
      </c>
      <c r="C6786" t="s">
        <v>391</v>
      </c>
      <c r="D6786" t="s">
        <v>37</v>
      </c>
      <c r="E6786" t="s">
        <v>168</v>
      </c>
      <c r="F6786" t="s">
        <v>33</v>
      </c>
      <c r="G6786" t="s">
        <v>13446</v>
      </c>
      <c r="I6786">
        <v>3499</v>
      </c>
      <c r="J6786" t="s">
        <v>23</v>
      </c>
      <c r="K6786">
        <v>4.2</v>
      </c>
      <c r="L6786">
        <v>383</v>
      </c>
      <c r="M6786">
        <v>60</v>
      </c>
      <c r="N6786">
        <v>2099.4</v>
      </c>
      <c r="O6786">
        <v>1399</v>
      </c>
      <c r="P6786" t="str">
        <f>IF(Table1[[#This Row],[Discount %]]&gt;50,"High Discount","Low Discount")</f>
        <v>High Discount</v>
      </c>
    </row>
    <row r="6787" spans="1:16" x14ac:dyDescent="0.3">
      <c r="A6787" t="s">
        <v>13447</v>
      </c>
      <c r="B6787">
        <v>10964406</v>
      </c>
      <c r="C6787" t="s">
        <v>13</v>
      </c>
      <c r="D6787" t="s">
        <v>37</v>
      </c>
      <c r="E6787" t="s">
        <v>38</v>
      </c>
      <c r="F6787" t="s">
        <v>33</v>
      </c>
      <c r="G6787" t="s">
        <v>13448</v>
      </c>
      <c r="I6787">
        <v>799</v>
      </c>
      <c r="J6787" t="s">
        <v>40</v>
      </c>
      <c r="K6787">
        <v>4.3</v>
      </c>
      <c r="L6787">
        <v>383</v>
      </c>
      <c r="M6787">
        <v>54.999999999999993</v>
      </c>
      <c r="N6787">
        <v>439.44999999999993</v>
      </c>
      <c r="O6787">
        <v>359</v>
      </c>
      <c r="P6787" t="str">
        <f>IF(Table1[[#This Row],[Discount %]]&gt;50,"High Discount","Low Discount")</f>
        <v>High Discount</v>
      </c>
    </row>
    <row r="6788" spans="1:16" x14ac:dyDescent="0.3">
      <c r="A6788" t="s">
        <v>13449</v>
      </c>
      <c r="B6788">
        <v>4323251</v>
      </c>
      <c r="C6788" t="s">
        <v>391</v>
      </c>
      <c r="D6788" t="s">
        <v>37</v>
      </c>
      <c r="E6788" t="s">
        <v>43</v>
      </c>
      <c r="F6788" t="s">
        <v>33</v>
      </c>
      <c r="G6788" t="s">
        <v>13450</v>
      </c>
      <c r="I6788">
        <v>799</v>
      </c>
      <c r="J6788" t="s">
        <v>23</v>
      </c>
      <c r="K6788">
        <v>4.2</v>
      </c>
      <c r="L6788">
        <v>383</v>
      </c>
      <c r="M6788">
        <v>50</v>
      </c>
      <c r="N6788">
        <v>399.5</v>
      </c>
      <c r="O6788">
        <v>399</v>
      </c>
      <c r="P6788" t="str">
        <f>IF(Table1[[#This Row],[Discount %]]&gt;50,"High Discount","Low Discount")</f>
        <v>Low Discount</v>
      </c>
    </row>
    <row r="6789" spans="1:16" x14ac:dyDescent="0.3">
      <c r="A6789" t="s">
        <v>13451</v>
      </c>
      <c r="B6789">
        <v>11272412</v>
      </c>
      <c r="C6789" t="s">
        <v>94</v>
      </c>
      <c r="D6789" t="s">
        <v>37</v>
      </c>
      <c r="E6789" t="s">
        <v>38</v>
      </c>
      <c r="F6789" t="s">
        <v>33</v>
      </c>
      <c r="G6789" t="s">
        <v>13452</v>
      </c>
      <c r="I6789">
        <v>799</v>
      </c>
      <c r="J6789" t="s">
        <v>40</v>
      </c>
      <c r="K6789">
        <v>4.3</v>
      </c>
      <c r="L6789">
        <v>383</v>
      </c>
      <c r="M6789">
        <v>30</v>
      </c>
      <c r="N6789">
        <v>239.7</v>
      </c>
      <c r="O6789">
        <v>559</v>
      </c>
      <c r="P6789" t="str">
        <f>IF(Table1[[#This Row],[Discount %]]&gt;50,"High Discount","Low Discount")</f>
        <v>Low Discount</v>
      </c>
    </row>
    <row r="6790" spans="1:16" x14ac:dyDescent="0.3">
      <c r="A6790" t="s">
        <v>13453</v>
      </c>
      <c r="B6790">
        <v>11683424</v>
      </c>
      <c r="C6790" t="s">
        <v>391</v>
      </c>
      <c r="D6790" t="s">
        <v>37</v>
      </c>
      <c r="E6790" t="s">
        <v>43</v>
      </c>
      <c r="F6790" t="s">
        <v>33</v>
      </c>
      <c r="G6790" t="s">
        <v>13454</v>
      </c>
      <c r="I6790">
        <v>899</v>
      </c>
      <c r="J6790" t="s">
        <v>23</v>
      </c>
      <c r="K6790">
        <v>4.2</v>
      </c>
      <c r="L6790">
        <v>383</v>
      </c>
      <c r="M6790">
        <v>65</v>
      </c>
      <c r="N6790">
        <v>584.35</v>
      </c>
      <c r="O6790">
        <v>314</v>
      </c>
      <c r="P6790" t="str">
        <f>IF(Table1[[#This Row],[Discount %]]&gt;50,"High Discount","Low Discount")</f>
        <v>High Discount</v>
      </c>
    </row>
    <row r="6791" spans="1:16" x14ac:dyDescent="0.3">
      <c r="A6791" t="s">
        <v>13455</v>
      </c>
      <c r="B6791">
        <v>1297897</v>
      </c>
      <c r="C6791" t="s">
        <v>300</v>
      </c>
      <c r="D6791" t="s">
        <v>37</v>
      </c>
      <c r="E6791" t="s">
        <v>43</v>
      </c>
      <c r="F6791" t="s">
        <v>33</v>
      </c>
      <c r="G6791" t="s">
        <v>13456</v>
      </c>
      <c r="I6791">
        <v>999</v>
      </c>
      <c r="J6791" t="s">
        <v>35</v>
      </c>
      <c r="K6791">
        <v>3.6</v>
      </c>
      <c r="L6791">
        <v>383</v>
      </c>
      <c r="M6791">
        <v>50</v>
      </c>
      <c r="N6791">
        <v>499.5</v>
      </c>
      <c r="O6791">
        <v>499</v>
      </c>
      <c r="P6791" t="str">
        <f>IF(Table1[[#This Row],[Discount %]]&gt;50,"High Discount","Low Discount")</f>
        <v>Low Discount</v>
      </c>
    </row>
    <row r="6792" spans="1:16" x14ac:dyDescent="0.3">
      <c r="A6792" t="s">
        <v>13457</v>
      </c>
      <c r="B6792">
        <v>11350636</v>
      </c>
      <c r="C6792" t="s">
        <v>13</v>
      </c>
      <c r="D6792" t="s">
        <v>14</v>
      </c>
      <c r="E6792" t="s">
        <v>47</v>
      </c>
      <c r="F6792" t="s">
        <v>16</v>
      </c>
      <c r="G6792" t="s">
        <v>13458</v>
      </c>
      <c r="H6792">
        <v>1499</v>
      </c>
      <c r="I6792">
        <v>2499</v>
      </c>
      <c r="J6792" t="s">
        <v>174</v>
      </c>
      <c r="K6792">
        <v>4</v>
      </c>
      <c r="L6792">
        <v>382</v>
      </c>
      <c r="M6792">
        <v>40</v>
      </c>
      <c r="N6792">
        <v>999.6</v>
      </c>
      <c r="O6792">
        <v>1499</v>
      </c>
      <c r="P6792" t="str">
        <f>IF(Table1[[#This Row],[Discount %]]&gt;50,"High Discount","Low Discount")</f>
        <v>Low Discount</v>
      </c>
    </row>
    <row r="6793" spans="1:16" x14ac:dyDescent="0.3">
      <c r="A6793" t="s">
        <v>13459</v>
      </c>
      <c r="B6793">
        <v>11216424</v>
      </c>
      <c r="C6793" t="s">
        <v>13</v>
      </c>
      <c r="D6793" t="s">
        <v>14</v>
      </c>
      <c r="E6793" t="s">
        <v>15</v>
      </c>
      <c r="F6793" t="s">
        <v>16</v>
      </c>
      <c r="G6793" t="s">
        <v>13460</v>
      </c>
      <c r="H6793">
        <v>1319</v>
      </c>
      <c r="I6793">
        <v>2399</v>
      </c>
      <c r="J6793" t="s">
        <v>18</v>
      </c>
      <c r="K6793">
        <v>4.3</v>
      </c>
      <c r="L6793">
        <v>382</v>
      </c>
      <c r="M6793">
        <v>44.999999999999993</v>
      </c>
      <c r="N6793">
        <v>1079.55</v>
      </c>
      <c r="O6793">
        <v>1319</v>
      </c>
      <c r="P6793" t="str">
        <f>IF(Table1[[#This Row],[Discount %]]&gt;50,"High Discount","Low Discount")</f>
        <v>Low Discount</v>
      </c>
    </row>
    <row r="6794" spans="1:16" x14ac:dyDescent="0.3">
      <c r="A6794" t="s">
        <v>13461</v>
      </c>
      <c r="B6794">
        <v>13683884</v>
      </c>
      <c r="C6794" t="s">
        <v>46</v>
      </c>
      <c r="D6794" t="s">
        <v>14</v>
      </c>
      <c r="E6794" t="s">
        <v>15</v>
      </c>
      <c r="F6794" t="s">
        <v>16</v>
      </c>
      <c r="G6794" t="s">
        <v>2988</v>
      </c>
      <c r="H6794">
        <v>681</v>
      </c>
      <c r="I6794">
        <v>1449</v>
      </c>
      <c r="J6794" t="s">
        <v>770</v>
      </c>
      <c r="K6794">
        <v>3.9</v>
      </c>
      <c r="L6794">
        <v>382</v>
      </c>
      <c r="M6794">
        <v>53</v>
      </c>
      <c r="N6794">
        <v>767.97</v>
      </c>
      <c r="O6794">
        <v>681</v>
      </c>
      <c r="P6794" t="str">
        <f>IF(Table1[[#This Row],[Discount %]]&gt;50,"High Discount","Low Discount")</f>
        <v>High Discount</v>
      </c>
    </row>
    <row r="6795" spans="1:16" x14ac:dyDescent="0.3">
      <c r="A6795" t="s">
        <v>13462</v>
      </c>
      <c r="B6795">
        <v>12027428</v>
      </c>
      <c r="C6795" t="s">
        <v>270</v>
      </c>
      <c r="D6795" t="s">
        <v>176</v>
      </c>
      <c r="E6795" t="s">
        <v>4881</v>
      </c>
      <c r="F6795" t="s">
        <v>16</v>
      </c>
      <c r="G6795" t="s">
        <v>13463</v>
      </c>
      <c r="H6795">
        <v>449</v>
      </c>
      <c r="I6795">
        <v>499</v>
      </c>
      <c r="J6795" t="s">
        <v>23</v>
      </c>
      <c r="K6795">
        <v>4.4000000000000004</v>
      </c>
      <c r="L6795">
        <v>382</v>
      </c>
      <c r="M6795">
        <v>10</v>
      </c>
      <c r="N6795">
        <v>49.9</v>
      </c>
      <c r="O6795">
        <v>449</v>
      </c>
      <c r="P6795" t="str">
        <f>IF(Table1[[#This Row],[Discount %]]&gt;50,"High Discount","Low Discount")</f>
        <v>Low Discount</v>
      </c>
    </row>
    <row r="6796" spans="1:16" x14ac:dyDescent="0.3">
      <c r="A6796" t="s">
        <v>13464</v>
      </c>
      <c r="B6796">
        <v>13347018</v>
      </c>
      <c r="C6796" t="s">
        <v>324</v>
      </c>
      <c r="D6796" t="s">
        <v>176</v>
      </c>
      <c r="E6796" t="s">
        <v>325</v>
      </c>
      <c r="F6796" t="s">
        <v>16</v>
      </c>
      <c r="G6796" t="s">
        <v>13465</v>
      </c>
      <c r="I6796">
        <v>279</v>
      </c>
      <c r="J6796" t="s">
        <v>327</v>
      </c>
      <c r="K6796">
        <v>4.5</v>
      </c>
      <c r="L6796">
        <v>382</v>
      </c>
      <c r="M6796">
        <v>31</v>
      </c>
      <c r="N6796">
        <v>86.49</v>
      </c>
      <c r="O6796">
        <v>192</v>
      </c>
      <c r="P6796" t="str">
        <f>IF(Table1[[#This Row],[Discount %]]&gt;50,"High Discount","Low Discount")</f>
        <v>Low Discount</v>
      </c>
    </row>
    <row r="6797" spans="1:16" x14ac:dyDescent="0.3">
      <c r="A6797" t="s">
        <v>13466</v>
      </c>
      <c r="B6797">
        <v>10914590</v>
      </c>
      <c r="C6797" t="s">
        <v>688</v>
      </c>
      <c r="D6797" t="s">
        <v>60</v>
      </c>
      <c r="E6797" t="s">
        <v>38</v>
      </c>
      <c r="F6797" t="s">
        <v>16</v>
      </c>
      <c r="G6797" t="s">
        <v>13467</v>
      </c>
      <c r="H6797">
        <v>448</v>
      </c>
      <c r="I6797">
        <v>1660</v>
      </c>
      <c r="J6797" t="s">
        <v>212</v>
      </c>
      <c r="K6797">
        <v>4.3</v>
      </c>
      <c r="L6797">
        <v>382</v>
      </c>
      <c r="M6797">
        <v>73</v>
      </c>
      <c r="N6797">
        <v>1211.8</v>
      </c>
      <c r="O6797">
        <v>448</v>
      </c>
      <c r="P6797" t="str">
        <f>IF(Table1[[#This Row],[Discount %]]&gt;50,"High Discount","Low Discount")</f>
        <v>High Discount</v>
      </c>
    </row>
    <row r="6798" spans="1:16" x14ac:dyDescent="0.3">
      <c r="A6798" t="s">
        <v>13468</v>
      </c>
      <c r="B6798">
        <v>11548494</v>
      </c>
      <c r="C6798" t="s">
        <v>4442</v>
      </c>
      <c r="D6798" t="s">
        <v>25</v>
      </c>
      <c r="E6798" t="s">
        <v>38</v>
      </c>
      <c r="F6798" t="s">
        <v>16</v>
      </c>
      <c r="G6798" t="s">
        <v>13469</v>
      </c>
      <c r="H6798">
        <v>539</v>
      </c>
      <c r="I6798">
        <v>1199</v>
      </c>
      <c r="J6798" t="s">
        <v>35</v>
      </c>
      <c r="K6798">
        <v>4.0999999999999996</v>
      </c>
      <c r="L6798">
        <v>382</v>
      </c>
      <c r="M6798">
        <v>55.000000000000007</v>
      </c>
      <c r="N6798">
        <v>659.45000000000016</v>
      </c>
      <c r="O6798">
        <v>539</v>
      </c>
      <c r="P6798" t="str">
        <f>IF(Table1[[#This Row],[Discount %]]&gt;50,"High Discount","Low Discount")</f>
        <v>High Discount</v>
      </c>
    </row>
    <row r="6799" spans="1:16" x14ac:dyDescent="0.3">
      <c r="A6799" t="s">
        <v>13470</v>
      </c>
      <c r="B6799">
        <v>2031953</v>
      </c>
      <c r="C6799" t="s">
        <v>1242</v>
      </c>
      <c r="D6799" t="s">
        <v>25</v>
      </c>
      <c r="E6799" t="s">
        <v>26</v>
      </c>
      <c r="F6799" t="s">
        <v>16</v>
      </c>
      <c r="G6799" t="s">
        <v>13471</v>
      </c>
      <c r="H6799">
        <v>719</v>
      </c>
      <c r="I6799">
        <v>1799</v>
      </c>
      <c r="J6799" t="s">
        <v>1608</v>
      </c>
      <c r="K6799">
        <v>3.9</v>
      </c>
      <c r="L6799">
        <v>382</v>
      </c>
      <c r="M6799">
        <v>60.000000000000007</v>
      </c>
      <c r="N6799">
        <v>1079.4000000000001</v>
      </c>
      <c r="O6799">
        <v>719</v>
      </c>
      <c r="P6799" t="str">
        <f>IF(Table1[[#This Row],[Discount %]]&gt;50,"High Discount","Low Discount")</f>
        <v>High Discount</v>
      </c>
    </row>
    <row r="6800" spans="1:16" x14ac:dyDescent="0.3">
      <c r="A6800" t="s">
        <v>13472</v>
      </c>
      <c r="B6800">
        <v>12051670</v>
      </c>
      <c r="C6800" t="s">
        <v>56</v>
      </c>
      <c r="D6800" t="s">
        <v>25</v>
      </c>
      <c r="E6800" t="s">
        <v>26</v>
      </c>
      <c r="F6800" t="s">
        <v>16</v>
      </c>
      <c r="G6800" t="s">
        <v>13473</v>
      </c>
      <c r="H6800">
        <v>569</v>
      </c>
      <c r="I6800">
        <v>1899</v>
      </c>
      <c r="J6800" t="s">
        <v>336</v>
      </c>
      <c r="K6800">
        <v>4.3</v>
      </c>
      <c r="L6800">
        <v>382</v>
      </c>
      <c r="M6800">
        <v>70</v>
      </c>
      <c r="N6800">
        <v>1329.3</v>
      </c>
      <c r="O6800">
        <v>569</v>
      </c>
      <c r="P6800" t="str">
        <f>IF(Table1[[#This Row],[Discount %]]&gt;50,"High Discount","Low Discount")</f>
        <v>High Discount</v>
      </c>
    </row>
    <row r="6801" spans="1:16" x14ac:dyDescent="0.3">
      <c r="A6801" t="s">
        <v>13474</v>
      </c>
      <c r="B6801">
        <v>1852720</v>
      </c>
      <c r="C6801" t="s">
        <v>321</v>
      </c>
      <c r="D6801" t="s">
        <v>25</v>
      </c>
      <c r="E6801" t="s">
        <v>281</v>
      </c>
      <c r="F6801" t="s">
        <v>16</v>
      </c>
      <c r="G6801" t="s">
        <v>13475</v>
      </c>
      <c r="H6801">
        <v>699</v>
      </c>
      <c r="I6801">
        <v>1999</v>
      </c>
      <c r="J6801" t="s">
        <v>23</v>
      </c>
      <c r="K6801">
        <v>4</v>
      </c>
      <c r="L6801">
        <v>382</v>
      </c>
      <c r="M6801">
        <v>64.999999999999986</v>
      </c>
      <c r="N6801">
        <v>1299.3499999999997</v>
      </c>
      <c r="O6801">
        <v>699</v>
      </c>
      <c r="P6801" t="str">
        <f>IF(Table1[[#This Row],[Discount %]]&gt;50,"High Discount","Low Discount")</f>
        <v>High Discount</v>
      </c>
    </row>
    <row r="6802" spans="1:16" x14ac:dyDescent="0.3">
      <c r="A6802" t="s">
        <v>13476</v>
      </c>
      <c r="B6802">
        <v>12151956</v>
      </c>
      <c r="C6802" t="s">
        <v>794</v>
      </c>
      <c r="D6802" t="s">
        <v>25</v>
      </c>
      <c r="E6802" t="s">
        <v>38</v>
      </c>
      <c r="F6802" t="s">
        <v>16</v>
      </c>
      <c r="G6802" t="s">
        <v>13477</v>
      </c>
      <c r="H6802">
        <v>239</v>
      </c>
      <c r="I6802">
        <v>599</v>
      </c>
      <c r="J6802" t="s">
        <v>35</v>
      </c>
      <c r="K6802">
        <v>4</v>
      </c>
      <c r="L6802">
        <v>382</v>
      </c>
      <c r="M6802">
        <v>60</v>
      </c>
      <c r="N6802">
        <v>359.4</v>
      </c>
      <c r="O6802">
        <v>239</v>
      </c>
      <c r="P6802" t="str">
        <f>IF(Table1[[#This Row],[Discount %]]&gt;50,"High Discount","Low Discount")</f>
        <v>High Discount</v>
      </c>
    </row>
    <row r="6803" spans="1:16" x14ac:dyDescent="0.3">
      <c r="A6803" t="s">
        <v>13478</v>
      </c>
      <c r="B6803">
        <v>12816774</v>
      </c>
      <c r="C6803" t="s">
        <v>56</v>
      </c>
      <c r="D6803" t="s">
        <v>25</v>
      </c>
      <c r="E6803" t="s">
        <v>38</v>
      </c>
      <c r="F6803" t="s">
        <v>16</v>
      </c>
      <c r="G6803" t="s">
        <v>13479</v>
      </c>
      <c r="H6803">
        <v>384</v>
      </c>
      <c r="I6803">
        <v>699</v>
      </c>
      <c r="J6803" t="s">
        <v>23</v>
      </c>
      <c r="K6803">
        <v>4.3</v>
      </c>
      <c r="L6803">
        <v>382</v>
      </c>
      <c r="M6803">
        <v>45</v>
      </c>
      <c r="N6803">
        <v>314.55</v>
      </c>
      <c r="O6803">
        <v>384</v>
      </c>
      <c r="P6803" t="str">
        <f>IF(Table1[[#This Row],[Discount %]]&gt;50,"High Discount","Low Discount")</f>
        <v>Low Discount</v>
      </c>
    </row>
    <row r="6804" spans="1:16" x14ac:dyDescent="0.3">
      <c r="A6804" t="s">
        <v>13480</v>
      </c>
      <c r="B6804">
        <v>1986183</v>
      </c>
      <c r="C6804" t="s">
        <v>56</v>
      </c>
      <c r="D6804" t="s">
        <v>25</v>
      </c>
      <c r="E6804" t="s">
        <v>38</v>
      </c>
      <c r="F6804" t="s">
        <v>16</v>
      </c>
      <c r="G6804" t="s">
        <v>13481</v>
      </c>
      <c r="H6804">
        <v>384</v>
      </c>
      <c r="I6804">
        <v>699</v>
      </c>
      <c r="J6804" t="s">
        <v>35</v>
      </c>
      <c r="K6804">
        <v>4.2</v>
      </c>
      <c r="L6804">
        <v>382</v>
      </c>
      <c r="M6804">
        <v>45</v>
      </c>
      <c r="N6804">
        <v>314.55</v>
      </c>
      <c r="O6804">
        <v>384</v>
      </c>
      <c r="P6804" t="str">
        <f>IF(Table1[[#This Row],[Discount %]]&gt;50,"High Discount","Low Discount")</f>
        <v>Low Discount</v>
      </c>
    </row>
    <row r="6805" spans="1:16" x14ac:dyDescent="0.3">
      <c r="A6805" t="s">
        <v>13482</v>
      </c>
      <c r="B6805">
        <v>11925888</v>
      </c>
      <c r="C6805" t="s">
        <v>1231</v>
      </c>
      <c r="D6805" t="s">
        <v>25</v>
      </c>
      <c r="E6805" t="s">
        <v>38</v>
      </c>
      <c r="F6805" t="s">
        <v>16</v>
      </c>
      <c r="G6805" t="s">
        <v>13483</v>
      </c>
      <c r="H6805">
        <v>479</v>
      </c>
      <c r="I6805">
        <v>999</v>
      </c>
      <c r="J6805" t="s">
        <v>35</v>
      </c>
      <c r="K6805">
        <v>4.4000000000000004</v>
      </c>
      <c r="L6805">
        <v>382</v>
      </c>
      <c r="M6805">
        <v>52.052052052052055</v>
      </c>
      <c r="N6805">
        <v>520</v>
      </c>
      <c r="O6805">
        <v>479</v>
      </c>
      <c r="P6805" t="str">
        <f>IF(Table1[[#This Row],[Discount %]]&gt;50,"High Discount","Low Discount")</f>
        <v>High Discount</v>
      </c>
    </row>
    <row r="6806" spans="1:16" x14ac:dyDescent="0.3">
      <c r="A6806" t="s">
        <v>13484</v>
      </c>
      <c r="B6806">
        <v>11292436</v>
      </c>
      <c r="C6806" t="s">
        <v>1316</v>
      </c>
      <c r="D6806" t="s">
        <v>68</v>
      </c>
      <c r="E6806" t="s">
        <v>295</v>
      </c>
      <c r="F6806" t="s">
        <v>33</v>
      </c>
      <c r="G6806" t="s">
        <v>13485</v>
      </c>
      <c r="H6806">
        <v>1250</v>
      </c>
      <c r="I6806">
        <v>3790</v>
      </c>
      <c r="J6806" t="s">
        <v>145</v>
      </c>
      <c r="K6806">
        <v>4.2</v>
      </c>
      <c r="L6806">
        <v>382</v>
      </c>
      <c r="M6806">
        <v>67</v>
      </c>
      <c r="N6806">
        <v>2539.3000000000002</v>
      </c>
      <c r="O6806">
        <v>1250</v>
      </c>
      <c r="P6806" t="str">
        <f>IF(Table1[[#This Row],[Discount %]]&gt;50,"High Discount","Low Discount")</f>
        <v>High Discount</v>
      </c>
    </row>
    <row r="6807" spans="1:16" x14ac:dyDescent="0.3">
      <c r="A6807" t="s">
        <v>13486</v>
      </c>
      <c r="B6807">
        <v>13113484</v>
      </c>
      <c r="C6807" t="s">
        <v>81</v>
      </c>
      <c r="D6807" t="s">
        <v>68</v>
      </c>
      <c r="E6807" t="s">
        <v>1351</v>
      </c>
      <c r="F6807" t="s">
        <v>33</v>
      </c>
      <c r="G6807" t="s">
        <v>13487</v>
      </c>
      <c r="H6807">
        <v>163</v>
      </c>
      <c r="I6807">
        <v>399</v>
      </c>
      <c r="J6807" t="s">
        <v>145</v>
      </c>
      <c r="K6807">
        <v>4.2</v>
      </c>
      <c r="L6807">
        <v>382</v>
      </c>
      <c r="M6807">
        <v>59</v>
      </c>
      <c r="N6807">
        <v>235.41</v>
      </c>
      <c r="O6807">
        <v>163</v>
      </c>
      <c r="P6807" t="str">
        <f>IF(Table1[[#This Row],[Discount %]]&gt;50,"High Discount","Low Discount")</f>
        <v>High Discount</v>
      </c>
    </row>
    <row r="6808" spans="1:16" x14ac:dyDescent="0.3">
      <c r="A6808" t="s">
        <v>13488</v>
      </c>
      <c r="B6808">
        <v>4452280</v>
      </c>
      <c r="C6808" t="s">
        <v>9515</v>
      </c>
      <c r="D6808" t="s">
        <v>31</v>
      </c>
      <c r="E6808" t="s">
        <v>104</v>
      </c>
      <c r="F6808" t="s">
        <v>33</v>
      </c>
      <c r="G6808" t="s">
        <v>13489</v>
      </c>
      <c r="I6808">
        <v>999</v>
      </c>
      <c r="J6808" t="s">
        <v>10503</v>
      </c>
      <c r="K6808">
        <v>3.4</v>
      </c>
      <c r="L6808">
        <v>382</v>
      </c>
      <c r="M6808">
        <v>44</v>
      </c>
      <c r="N6808">
        <v>439.56</v>
      </c>
      <c r="O6808">
        <v>559</v>
      </c>
      <c r="P6808" t="str">
        <f>IF(Table1[[#This Row],[Discount %]]&gt;50,"High Discount","Low Discount")</f>
        <v>Low Discount</v>
      </c>
    </row>
    <row r="6809" spans="1:16" x14ac:dyDescent="0.3">
      <c r="A6809" t="s">
        <v>13490</v>
      </c>
      <c r="B6809">
        <v>12665340</v>
      </c>
      <c r="C6809" t="s">
        <v>56</v>
      </c>
      <c r="D6809" t="s">
        <v>86</v>
      </c>
      <c r="E6809" t="s">
        <v>38</v>
      </c>
      <c r="F6809" t="s">
        <v>33</v>
      </c>
      <c r="G6809" t="s">
        <v>13491</v>
      </c>
      <c r="H6809">
        <v>419</v>
      </c>
      <c r="I6809">
        <v>1049</v>
      </c>
      <c r="J6809" t="s">
        <v>88</v>
      </c>
      <c r="K6809">
        <v>4.2</v>
      </c>
      <c r="L6809">
        <v>382</v>
      </c>
      <c r="M6809">
        <v>60</v>
      </c>
      <c r="N6809">
        <v>629.4</v>
      </c>
      <c r="O6809">
        <v>419</v>
      </c>
      <c r="P6809" t="str">
        <f>IF(Table1[[#This Row],[Discount %]]&gt;50,"High Discount","Low Discount")</f>
        <v>High Discount</v>
      </c>
    </row>
    <row r="6810" spans="1:16" x14ac:dyDescent="0.3">
      <c r="A6810" t="s">
        <v>13492</v>
      </c>
      <c r="B6810">
        <v>13498786</v>
      </c>
      <c r="C6810" t="s">
        <v>56</v>
      </c>
      <c r="D6810" t="s">
        <v>86</v>
      </c>
      <c r="E6810" t="s">
        <v>82</v>
      </c>
      <c r="F6810" t="s">
        <v>33</v>
      </c>
      <c r="G6810" t="s">
        <v>13493</v>
      </c>
      <c r="H6810">
        <v>419</v>
      </c>
      <c r="I6810">
        <v>1199</v>
      </c>
      <c r="J6810" t="s">
        <v>88</v>
      </c>
      <c r="K6810">
        <v>4.3</v>
      </c>
      <c r="L6810">
        <v>382</v>
      </c>
      <c r="M6810">
        <v>65</v>
      </c>
      <c r="N6810">
        <v>779.35</v>
      </c>
      <c r="O6810">
        <v>419</v>
      </c>
      <c r="P6810" t="str">
        <f>IF(Table1[[#This Row],[Discount %]]&gt;50,"High Discount","Low Discount")</f>
        <v>High Discount</v>
      </c>
    </row>
    <row r="6811" spans="1:16" x14ac:dyDescent="0.3">
      <c r="A6811" t="s">
        <v>13494</v>
      </c>
      <c r="B6811">
        <v>2524226</v>
      </c>
      <c r="C6811" t="s">
        <v>56</v>
      </c>
      <c r="D6811" t="s">
        <v>86</v>
      </c>
      <c r="E6811" t="s">
        <v>15</v>
      </c>
      <c r="F6811" t="s">
        <v>33</v>
      </c>
      <c r="G6811" t="s">
        <v>13495</v>
      </c>
      <c r="H6811">
        <v>799</v>
      </c>
      <c r="I6811">
        <v>1999</v>
      </c>
      <c r="J6811" t="s">
        <v>603</v>
      </c>
      <c r="K6811">
        <v>2.8</v>
      </c>
      <c r="L6811">
        <v>382</v>
      </c>
      <c r="M6811">
        <v>60.000000000000007</v>
      </c>
      <c r="N6811">
        <v>1199.4000000000001</v>
      </c>
      <c r="O6811">
        <v>799</v>
      </c>
      <c r="P6811" t="str">
        <f>IF(Table1[[#This Row],[Discount %]]&gt;50,"High Discount","Low Discount")</f>
        <v>High Discount</v>
      </c>
    </row>
    <row r="6812" spans="1:16" x14ac:dyDescent="0.3">
      <c r="A6812" t="s">
        <v>13496</v>
      </c>
      <c r="B6812">
        <v>12921096</v>
      </c>
      <c r="C6812" t="s">
        <v>90</v>
      </c>
      <c r="D6812" t="s">
        <v>37</v>
      </c>
      <c r="E6812" t="s">
        <v>43</v>
      </c>
      <c r="F6812" t="s">
        <v>33</v>
      </c>
      <c r="G6812" t="s">
        <v>13497</v>
      </c>
      <c r="I6812">
        <v>1199</v>
      </c>
      <c r="J6812" t="s">
        <v>23</v>
      </c>
      <c r="K6812">
        <v>4.0999999999999996</v>
      </c>
      <c r="L6812">
        <v>382</v>
      </c>
      <c r="M6812">
        <v>47</v>
      </c>
      <c r="N6812">
        <v>563.53</v>
      </c>
      <c r="O6812">
        <v>635</v>
      </c>
      <c r="P6812" t="str">
        <f>IF(Table1[[#This Row],[Discount %]]&gt;50,"High Discount","Low Discount")</f>
        <v>Low Discount</v>
      </c>
    </row>
    <row r="6813" spans="1:16" x14ac:dyDescent="0.3">
      <c r="A6813" t="s">
        <v>13498</v>
      </c>
      <c r="B6813">
        <v>11541560</v>
      </c>
      <c r="C6813" t="s">
        <v>13</v>
      </c>
      <c r="D6813" t="s">
        <v>37</v>
      </c>
      <c r="E6813" t="s">
        <v>121</v>
      </c>
      <c r="F6813" t="s">
        <v>33</v>
      </c>
      <c r="G6813" t="s">
        <v>13499</v>
      </c>
      <c r="I6813">
        <v>1299</v>
      </c>
      <c r="J6813" t="s">
        <v>118</v>
      </c>
      <c r="K6813">
        <v>4.4000000000000004</v>
      </c>
      <c r="L6813">
        <v>382</v>
      </c>
      <c r="M6813">
        <v>55.000000000000007</v>
      </c>
      <c r="N6813">
        <v>714.45000000000016</v>
      </c>
      <c r="O6813">
        <v>584</v>
      </c>
      <c r="P6813" t="str">
        <f>IF(Table1[[#This Row],[Discount %]]&gt;50,"High Discount","Low Discount")</f>
        <v>High Discount</v>
      </c>
    </row>
    <row r="6814" spans="1:16" x14ac:dyDescent="0.3">
      <c r="A6814" t="s">
        <v>13500</v>
      </c>
      <c r="B6814">
        <v>17523336</v>
      </c>
      <c r="C6814" t="s">
        <v>42</v>
      </c>
      <c r="D6814" t="s">
        <v>37</v>
      </c>
      <c r="E6814" t="s">
        <v>38</v>
      </c>
      <c r="F6814" t="s">
        <v>33</v>
      </c>
      <c r="G6814" t="s">
        <v>12024</v>
      </c>
      <c r="I6814">
        <v>1698</v>
      </c>
      <c r="J6814" t="s">
        <v>40</v>
      </c>
      <c r="K6814">
        <v>4.3</v>
      </c>
      <c r="L6814">
        <v>382</v>
      </c>
      <c r="M6814">
        <v>50</v>
      </c>
      <c r="N6814">
        <v>849</v>
      </c>
      <c r="O6814">
        <v>849</v>
      </c>
      <c r="P6814" t="str">
        <f>IF(Table1[[#This Row],[Discount %]]&gt;50,"High Discount","Low Discount")</f>
        <v>Low Discount</v>
      </c>
    </row>
    <row r="6815" spans="1:16" x14ac:dyDescent="0.3">
      <c r="A6815" t="s">
        <v>13501</v>
      </c>
      <c r="B6815">
        <v>11987158</v>
      </c>
      <c r="C6815" t="s">
        <v>13</v>
      </c>
      <c r="D6815" t="s">
        <v>37</v>
      </c>
      <c r="E6815" t="s">
        <v>26</v>
      </c>
      <c r="F6815" t="s">
        <v>33</v>
      </c>
      <c r="G6815" t="s">
        <v>13502</v>
      </c>
      <c r="I6815">
        <v>1699</v>
      </c>
      <c r="J6815" t="s">
        <v>40</v>
      </c>
      <c r="K6815">
        <v>4.2</v>
      </c>
      <c r="L6815">
        <v>382</v>
      </c>
      <c r="M6815">
        <v>70</v>
      </c>
      <c r="N6815">
        <v>1189.3</v>
      </c>
      <c r="O6815">
        <v>509</v>
      </c>
      <c r="P6815" t="str">
        <f>IF(Table1[[#This Row],[Discount %]]&gt;50,"High Discount","Low Discount")</f>
        <v>High Discount</v>
      </c>
    </row>
    <row r="6816" spans="1:16" x14ac:dyDescent="0.3">
      <c r="A6816" t="s">
        <v>13503</v>
      </c>
      <c r="B6816">
        <v>12791494</v>
      </c>
      <c r="C6816" t="s">
        <v>840</v>
      </c>
      <c r="D6816" t="s">
        <v>37</v>
      </c>
      <c r="E6816" t="s">
        <v>131</v>
      </c>
      <c r="F6816" t="s">
        <v>33</v>
      </c>
      <c r="G6816" t="s">
        <v>13504</v>
      </c>
      <c r="I6816">
        <v>1999</v>
      </c>
      <c r="J6816" t="s">
        <v>23</v>
      </c>
      <c r="K6816">
        <v>4.3</v>
      </c>
      <c r="L6816">
        <v>382</v>
      </c>
      <c r="M6816">
        <v>39</v>
      </c>
      <c r="N6816">
        <v>779.61</v>
      </c>
      <c r="O6816">
        <v>1219</v>
      </c>
      <c r="P6816" t="str">
        <f>IF(Table1[[#This Row],[Discount %]]&gt;50,"High Discount","Low Discount")</f>
        <v>Low Discount</v>
      </c>
    </row>
    <row r="6817" spans="1:16" x14ac:dyDescent="0.3">
      <c r="A6817" t="s">
        <v>13505</v>
      </c>
      <c r="B6817">
        <v>12867276</v>
      </c>
      <c r="C6817" t="s">
        <v>107</v>
      </c>
      <c r="D6817" t="s">
        <v>37</v>
      </c>
      <c r="E6817" t="s">
        <v>15</v>
      </c>
      <c r="F6817" t="s">
        <v>33</v>
      </c>
      <c r="G6817" t="s">
        <v>13506</v>
      </c>
      <c r="I6817">
        <v>1999</v>
      </c>
      <c r="J6817" t="s">
        <v>399</v>
      </c>
      <c r="K6817">
        <v>3.6</v>
      </c>
      <c r="L6817">
        <v>382</v>
      </c>
      <c r="M6817">
        <v>44.999999999999993</v>
      </c>
      <c r="N6817">
        <v>899.54999999999984</v>
      </c>
      <c r="O6817">
        <v>1099</v>
      </c>
      <c r="P6817" t="str">
        <f>IF(Table1[[#This Row],[Discount %]]&gt;50,"High Discount","Low Discount")</f>
        <v>Low Discount</v>
      </c>
    </row>
    <row r="6818" spans="1:16" x14ac:dyDescent="0.3">
      <c r="A6818" t="s">
        <v>13507</v>
      </c>
      <c r="B6818">
        <v>12834010</v>
      </c>
      <c r="C6818" t="s">
        <v>953</v>
      </c>
      <c r="D6818" t="s">
        <v>37</v>
      </c>
      <c r="E6818" t="s">
        <v>38</v>
      </c>
      <c r="F6818" t="s">
        <v>33</v>
      </c>
      <c r="G6818" t="s">
        <v>13508</v>
      </c>
      <c r="I6818">
        <v>449</v>
      </c>
      <c r="J6818" t="s">
        <v>88</v>
      </c>
      <c r="K6818">
        <v>4.2</v>
      </c>
      <c r="L6818">
        <v>382</v>
      </c>
      <c r="M6818">
        <v>7.3496659242761693</v>
      </c>
      <c r="N6818">
        <v>33</v>
      </c>
      <c r="O6818">
        <v>416</v>
      </c>
      <c r="P6818" t="str">
        <f>IF(Table1[[#This Row],[Discount %]]&gt;50,"High Discount","Low Discount")</f>
        <v>Low Discount</v>
      </c>
    </row>
    <row r="6819" spans="1:16" x14ac:dyDescent="0.3">
      <c r="A6819" t="s">
        <v>13509</v>
      </c>
      <c r="B6819">
        <v>15545842</v>
      </c>
      <c r="C6819" t="s">
        <v>459</v>
      </c>
      <c r="D6819" t="s">
        <v>37</v>
      </c>
      <c r="E6819" t="s">
        <v>38</v>
      </c>
      <c r="F6819" t="s">
        <v>33</v>
      </c>
      <c r="G6819" t="s">
        <v>13510</v>
      </c>
      <c r="I6819">
        <v>599</v>
      </c>
      <c r="J6819" t="s">
        <v>40</v>
      </c>
      <c r="K6819">
        <v>4.4000000000000004</v>
      </c>
      <c r="L6819">
        <v>382</v>
      </c>
      <c r="M6819">
        <v>53</v>
      </c>
      <c r="N6819">
        <v>317.47000000000003</v>
      </c>
      <c r="O6819">
        <v>281</v>
      </c>
      <c r="P6819" t="str">
        <f>IF(Table1[[#This Row],[Discount %]]&gt;50,"High Discount","Low Discount")</f>
        <v>High Discount</v>
      </c>
    </row>
    <row r="6820" spans="1:16" x14ac:dyDescent="0.3">
      <c r="A6820" t="s">
        <v>13511</v>
      </c>
      <c r="B6820">
        <v>13859364</v>
      </c>
      <c r="C6820" t="s">
        <v>13</v>
      </c>
      <c r="D6820" t="s">
        <v>14</v>
      </c>
      <c r="E6820" t="s">
        <v>47</v>
      </c>
      <c r="F6820" t="s">
        <v>16</v>
      </c>
      <c r="G6820" t="s">
        <v>10791</v>
      </c>
      <c r="I6820">
        <v>1699</v>
      </c>
      <c r="J6820" t="s">
        <v>18</v>
      </c>
      <c r="K6820">
        <v>4</v>
      </c>
      <c r="L6820">
        <v>381</v>
      </c>
      <c r="M6820">
        <v>52</v>
      </c>
      <c r="N6820">
        <v>883.48</v>
      </c>
      <c r="O6820">
        <v>815</v>
      </c>
      <c r="P6820" t="str">
        <f>IF(Table1[[#This Row],[Discount %]]&gt;50,"High Discount","Low Discount")</f>
        <v>High Discount</v>
      </c>
    </row>
    <row r="6821" spans="1:16" x14ac:dyDescent="0.3">
      <c r="A6821" t="s">
        <v>13512</v>
      </c>
      <c r="B6821">
        <v>12551336</v>
      </c>
      <c r="C6821" t="s">
        <v>56</v>
      </c>
      <c r="D6821" t="s">
        <v>14</v>
      </c>
      <c r="E6821" t="s">
        <v>15</v>
      </c>
      <c r="F6821" t="s">
        <v>16</v>
      </c>
      <c r="G6821" t="s">
        <v>13513</v>
      </c>
      <c r="H6821">
        <v>599</v>
      </c>
      <c r="I6821">
        <v>2399</v>
      </c>
      <c r="J6821" t="s">
        <v>18</v>
      </c>
      <c r="K6821">
        <v>3.6</v>
      </c>
      <c r="L6821">
        <v>381</v>
      </c>
      <c r="M6821">
        <v>75</v>
      </c>
      <c r="N6821">
        <v>1799.25</v>
      </c>
      <c r="O6821">
        <v>599</v>
      </c>
      <c r="P6821" t="str">
        <f>IF(Table1[[#This Row],[Discount %]]&gt;50,"High Discount","Low Discount")</f>
        <v>High Discount</v>
      </c>
    </row>
    <row r="6822" spans="1:16" x14ac:dyDescent="0.3">
      <c r="A6822" t="s">
        <v>13514</v>
      </c>
      <c r="B6822">
        <v>12983776</v>
      </c>
      <c r="C6822" t="s">
        <v>42</v>
      </c>
      <c r="D6822" t="s">
        <v>14</v>
      </c>
      <c r="E6822" t="s">
        <v>15</v>
      </c>
      <c r="F6822" t="s">
        <v>16</v>
      </c>
      <c r="G6822" t="s">
        <v>13515</v>
      </c>
      <c r="H6822">
        <v>759</v>
      </c>
      <c r="I6822">
        <v>1899</v>
      </c>
      <c r="J6822" t="s">
        <v>18</v>
      </c>
      <c r="K6822">
        <v>3.5</v>
      </c>
      <c r="L6822">
        <v>381</v>
      </c>
      <c r="M6822">
        <v>60.000000000000007</v>
      </c>
      <c r="N6822">
        <v>1139.4000000000001</v>
      </c>
      <c r="O6822">
        <v>759</v>
      </c>
      <c r="P6822" t="str">
        <f>IF(Table1[[#This Row],[Discount %]]&gt;50,"High Discount","Low Discount")</f>
        <v>High Discount</v>
      </c>
    </row>
    <row r="6823" spans="1:16" x14ac:dyDescent="0.3">
      <c r="A6823" t="s">
        <v>13516</v>
      </c>
      <c r="B6823">
        <v>11191430</v>
      </c>
      <c r="C6823" t="s">
        <v>42</v>
      </c>
      <c r="D6823" t="s">
        <v>14</v>
      </c>
      <c r="E6823" t="s">
        <v>21</v>
      </c>
      <c r="F6823" t="s">
        <v>16</v>
      </c>
      <c r="G6823" t="s">
        <v>13517</v>
      </c>
      <c r="H6823">
        <v>719</v>
      </c>
      <c r="I6823">
        <v>1799</v>
      </c>
      <c r="J6823" t="s">
        <v>35</v>
      </c>
      <c r="K6823">
        <v>3.9</v>
      </c>
      <c r="L6823">
        <v>381</v>
      </c>
      <c r="M6823">
        <v>60.000000000000007</v>
      </c>
      <c r="N6823">
        <v>1079.4000000000001</v>
      </c>
      <c r="O6823">
        <v>719</v>
      </c>
      <c r="P6823" t="str">
        <f>IF(Table1[[#This Row],[Discount %]]&gt;50,"High Discount","Low Discount")</f>
        <v>High Discount</v>
      </c>
    </row>
    <row r="6824" spans="1:16" x14ac:dyDescent="0.3">
      <c r="A6824" t="s">
        <v>13518</v>
      </c>
      <c r="B6824">
        <v>14961470</v>
      </c>
      <c r="C6824" t="s">
        <v>46</v>
      </c>
      <c r="D6824" t="s">
        <v>14</v>
      </c>
      <c r="E6824" t="s">
        <v>15</v>
      </c>
      <c r="F6824" t="s">
        <v>16</v>
      </c>
      <c r="G6824" t="s">
        <v>13519</v>
      </c>
      <c r="H6824">
        <v>798</v>
      </c>
      <c r="I6824">
        <v>1699</v>
      </c>
      <c r="J6824" t="s">
        <v>770</v>
      </c>
      <c r="K6824">
        <v>3.7</v>
      </c>
      <c r="L6824">
        <v>381</v>
      </c>
      <c r="M6824">
        <v>53</v>
      </c>
      <c r="N6824">
        <v>900.47</v>
      </c>
      <c r="O6824">
        <v>798</v>
      </c>
      <c r="P6824" t="str">
        <f>IF(Table1[[#This Row],[Discount %]]&gt;50,"High Discount","Low Discount")</f>
        <v>High Discount</v>
      </c>
    </row>
    <row r="6825" spans="1:16" x14ac:dyDescent="0.3">
      <c r="A6825" t="s">
        <v>13520</v>
      </c>
      <c r="B6825">
        <v>11191412</v>
      </c>
      <c r="C6825" t="s">
        <v>42</v>
      </c>
      <c r="D6825" t="s">
        <v>14</v>
      </c>
      <c r="E6825" t="s">
        <v>21</v>
      </c>
      <c r="F6825" t="s">
        <v>16</v>
      </c>
      <c r="G6825" t="s">
        <v>13521</v>
      </c>
      <c r="H6825">
        <v>639</v>
      </c>
      <c r="I6825">
        <v>1599</v>
      </c>
      <c r="J6825" t="s">
        <v>35</v>
      </c>
      <c r="K6825">
        <v>4.2</v>
      </c>
      <c r="L6825">
        <v>381</v>
      </c>
      <c r="M6825">
        <v>60</v>
      </c>
      <c r="N6825">
        <v>959.4</v>
      </c>
      <c r="O6825">
        <v>639</v>
      </c>
      <c r="P6825" t="str">
        <f>IF(Table1[[#This Row],[Discount %]]&gt;50,"High Discount","Low Discount")</f>
        <v>High Discount</v>
      </c>
    </row>
    <row r="6826" spans="1:16" x14ac:dyDescent="0.3">
      <c r="A6826" t="s">
        <v>13522</v>
      </c>
      <c r="B6826">
        <v>13825538</v>
      </c>
      <c r="C6826" t="s">
        <v>149</v>
      </c>
      <c r="D6826" t="s">
        <v>176</v>
      </c>
      <c r="E6826" t="s">
        <v>177</v>
      </c>
      <c r="F6826" t="s">
        <v>16</v>
      </c>
      <c r="G6826" t="s">
        <v>12205</v>
      </c>
      <c r="H6826">
        <v>299</v>
      </c>
      <c r="I6826">
        <v>499</v>
      </c>
      <c r="J6826" t="s">
        <v>145</v>
      </c>
      <c r="K6826">
        <v>4.0999999999999996</v>
      </c>
      <c r="L6826">
        <v>381</v>
      </c>
      <c r="M6826">
        <v>40</v>
      </c>
      <c r="N6826">
        <v>199.6</v>
      </c>
      <c r="O6826">
        <v>299</v>
      </c>
      <c r="P6826" t="str">
        <f>IF(Table1[[#This Row],[Discount %]]&gt;50,"High Discount","Low Discount")</f>
        <v>Low Discount</v>
      </c>
    </row>
    <row r="6827" spans="1:16" x14ac:dyDescent="0.3">
      <c r="A6827" t="s">
        <v>13523</v>
      </c>
      <c r="B6827">
        <v>11443950</v>
      </c>
      <c r="C6827" t="s">
        <v>324</v>
      </c>
      <c r="D6827" t="s">
        <v>176</v>
      </c>
      <c r="E6827" t="s">
        <v>1740</v>
      </c>
      <c r="F6827" t="s">
        <v>16</v>
      </c>
      <c r="G6827" t="s">
        <v>13524</v>
      </c>
      <c r="I6827">
        <v>379</v>
      </c>
      <c r="J6827" t="s">
        <v>327</v>
      </c>
      <c r="K6827">
        <v>4.4000000000000004</v>
      </c>
      <c r="L6827">
        <v>381</v>
      </c>
      <c r="M6827">
        <v>31</v>
      </c>
      <c r="N6827">
        <v>117.49</v>
      </c>
      <c r="O6827">
        <v>261</v>
      </c>
      <c r="P6827" t="str">
        <f>IF(Table1[[#This Row],[Discount %]]&gt;50,"High Discount","Low Discount")</f>
        <v>Low Discount</v>
      </c>
    </row>
    <row r="6828" spans="1:16" x14ac:dyDescent="0.3">
      <c r="A6828" t="s">
        <v>13525</v>
      </c>
      <c r="B6828">
        <v>11326760</v>
      </c>
      <c r="C6828" t="s">
        <v>13</v>
      </c>
      <c r="D6828" t="s">
        <v>25</v>
      </c>
      <c r="E6828" t="s">
        <v>26</v>
      </c>
      <c r="F6828" t="s">
        <v>16</v>
      </c>
      <c r="G6828" t="s">
        <v>13526</v>
      </c>
      <c r="H6828">
        <v>659</v>
      </c>
      <c r="I6828">
        <v>1199</v>
      </c>
      <c r="J6828" t="s">
        <v>231</v>
      </c>
      <c r="K6828">
        <v>4.3</v>
      </c>
      <c r="L6828">
        <v>381</v>
      </c>
      <c r="M6828">
        <v>44.999999999999993</v>
      </c>
      <c r="N6828">
        <v>539.54999999999995</v>
      </c>
      <c r="O6828">
        <v>659</v>
      </c>
      <c r="P6828" t="str">
        <f>IF(Table1[[#This Row],[Discount %]]&gt;50,"High Discount","Low Discount")</f>
        <v>Low Discount</v>
      </c>
    </row>
    <row r="6829" spans="1:16" x14ac:dyDescent="0.3">
      <c r="A6829" t="s">
        <v>13527</v>
      </c>
      <c r="B6829">
        <v>11363526</v>
      </c>
      <c r="C6829" t="s">
        <v>149</v>
      </c>
      <c r="D6829" t="s">
        <v>25</v>
      </c>
      <c r="E6829" t="s">
        <v>38</v>
      </c>
      <c r="F6829" t="s">
        <v>16</v>
      </c>
      <c r="G6829" t="s">
        <v>13528</v>
      </c>
      <c r="H6829">
        <v>584</v>
      </c>
      <c r="I6829">
        <v>899</v>
      </c>
      <c r="J6829" t="s">
        <v>35</v>
      </c>
      <c r="K6829">
        <v>4.4000000000000004</v>
      </c>
      <c r="L6829">
        <v>381</v>
      </c>
      <c r="M6829">
        <v>35</v>
      </c>
      <c r="N6829">
        <v>314.64999999999998</v>
      </c>
      <c r="O6829">
        <v>584</v>
      </c>
      <c r="P6829" t="str">
        <f>IF(Table1[[#This Row],[Discount %]]&gt;50,"High Discount","Low Discount")</f>
        <v>Low Discount</v>
      </c>
    </row>
    <row r="6830" spans="1:16" x14ac:dyDescent="0.3">
      <c r="A6830" t="s">
        <v>13529</v>
      </c>
      <c r="B6830">
        <v>11896640</v>
      </c>
      <c r="C6830" t="s">
        <v>42</v>
      </c>
      <c r="D6830" t="s">
        <v>25</v>
      </c>
      <c r="E6830" t="s">
        <v>38</v>
      </c>
      <c r="F6830" t="s">
        <v>16</v>
      </c>
      <c r="G6830" t="s">
        <v>8101</v>
      </c>
      <c r="H6830">
        <v>314</v>
      </c>
      <c r="I6830">
        <v>899</v>
      </c>
      <c r="J6830" t="s">
        <v>23</v>
      </c>
      <c r="K6830">
        <v>4.2</v>
      </c>
      <c r="L6830">
        <v>381</v>
      </c>
      <c r="M6830">
        <v>65</v>
      </c>
      <c r="N6830">
        <v>584.35</v>
      </c>
      <c r="O6830">
        <v>314</v>
      </c>
      <c r="P6830" t="str">
        <f>IF(Table1[[#This Row],[Discount %]]&gt;50,"High Discount","Low Discount")</f>
        <v>High Discount</v>
      </c>
    </row>
    <row r="6831" spans="1:16" x14ac:dyDescent="0.3">
      <c r="A6831" t="s">
        <v>13530</v>
      </c>
      <c r="B6831">
        <v>10188475</v>
      </c>
      <c r="C6831" t="s">
        <v>149</v>
      </c>
      <c r="D6831" t="s">
        <v>25</v>
      </c>
      <c r="E6831" t="s">
        <v>38</v>
      </c>
      <c r="F6831" t="s">
        <v>16</v>
      </c>
      <c r="G6831" t="s">
        <v>6534</v>
      </c>
      <c r="H6831">
        <v>599</v>
      </c>
      <c r="I6831">
        <v>999</v>
      </c>
      <c r="J6831" t="s">
        <v>35</v>
      </c>
      <c r="K6831">
        <v>4.0999999999999996</v>
      </c>
      <c r="L6831">
        <v>381</v>
      </c>
      <c r="M6831">
        <v>40</v>
      </c>
      <c r="N6831">
        <v>399.6</v>
      </c>
      <c r="O6831">
        <v>599</v>
      </c>
      <c r="P6831" t="str">
        <f>IF(Table1[[#This Row],[Discount %]]&gt;50,"High Discount","Low Discount")</f>
        <v>Low Discount</v>
      </c>
    </row>
    <row r="6832" spans="1:16" x14ac:dyDescent="0.3">
      <c r="A6832" t="s">
        <v>13531</v>
      </c>
      <c r="B6832">
        <v>10207455</v>
      </c>
      <c r="C6832" t="s">
        <v>3808</v>
      </c>
      <c r="D6832" t="s">
        <v>68</v>
      </c>
      <c r="E6832" t="s">
        <v>131</v>
      </c>
      <c r="F6832" t="s">
        <v>33</v>
      </c>
      <c r="G6832" t="s">
        <v>13532</v>
      </c>
      <c r="H6832">
        <v>1119</v>
      </c>
      <c r="I6832">
        <v>2799</v>
      </c>
      <c r="J6832" t="s">
        <v>88</v>
      </c>
      <c r="K6832">
        <v>4</v>
      </c>
      <c r="L6832">
        <v>381</v>
      </c>
      <c r="M6832">
        <v>60</v>
      </c>
      <c r="N6832">
        <v>1679.4</v>
      </c>
      <c r="O6832">
        <v>1119</v>
      </c>
      <c r="P6832" t="str">
        <f>IF(Table1[[#This Row],[Discount %]]&gt;50,"High Discount","Low Discount")</f>
        <v>High Discount</v>
      </c>
    </row>
    <row r="6833" spans="1:16" x14ac:dyDescent="0.3">
      <c r="A6833" t="s">
        <v>13533</v>
      </c>
      <c r="B6833">
        <v>11404712</v>
      </c>
      <c r="C6833" t="s">
        <v>2332</v>
      </c>
      <c r="D6833" t="s">
        <v>68</v>
      </c>
      <c r="E6833" t="s">
        <v>82</v>
      </c>
      <c r="F6833" t="s">
        <v>33</v>
      </c>
      <c r="G6833" t="s">
        <v>13534</v>
      </c>
      <c r="H6833">
        <v>1349</v>
      </c>
      <c r="I6833">
        <v>2999</v>
      </c>
      <c r="J6833" t="s">
        <v>35</v>
      </c>
      <c r="K6833">
        <v>4</v>
      </c>
      <c r="L6833">
        <v>381</v>
      </c>
      <c r="M6833">
        <v>55.000000000000007</v>
      </c>
      <c r="N6833">
        <v>1649.4500000000003</v>
      </c>
      <c r="O6833">
        <v>1349</v>
      </c>
      <c r="P6833" t="str">
        <f>IF(Table1[[#This Row],[Discount %]]&gt;50,"High Discount","Low Discount")</f>
        <v>High Discount</v>
      </c>
    </row>
    <row r="6834" spans="1:16" x14ac:dyDescent="0.3">
      <c r="A6834" t="s">
        <v>13535</v>
      </c>
      <c r="B6834">
        <v>14484820</v>
      </c>
      <c r="C6834" t="s">
        <v>254</v>
      </c>
      <c r="D6834" t="s">
        <v>68</v>
      </c>
      <c r="E6834" t="s">
        <v>69</v>
      </c>
      <c r="F6834" t="s">
        <v>33</v>
      </c>
      <c r="G6834" t="s">
        <v>13536</v>
      </c>
      <c r="H6834">
        <v>1793</v>
      </c>
      <c r="I6834">
        <v>4599</v>
      </c>
      <c r="J6834" t="s">
        <v>35</v>
      </c>
      <c r="K6834">
        <v>3.8</v>
      </c>
      <c r="L6834">
        <v>381</v>
      </c>
      <c r="M6834">
        <v>61</v>
      </c>
      <c r="N6834">
        <v>2805.39</v>
      </c>
      <c r="O6834">
        <v>1793</v>
      </c>
      <c r="P6834" t="str">
        <f>IF(Table1[[#This Row],[Discount %]]&gt;50,"High Discount","Low Discount")</f>
        <v>High Discount</v>
      </c>
    </row>
    <row r="6835" spans="1:16" x14ac:dyDescent="0.3">
      <c r="A6835" t="s">
        <v>13537</v>
      </c>
      <c r="B6835">
        <v>10430764</v>
      </c>
      <c r="C6835" t="s">
        <v>1316</v>
      </c>
      <c r="D6835" t="s">
        <v>68</v>
      </c>
      <c r="E6835" t="s">
        <v>295</v>
      </c>
      <c r="F6835" t="s">
        <v>33</v>
      </c>
      <c r="G6835" t="s">
        <v>13538</v>
      </c>
      <c r="H6835">
        <v>1379</v>
      </c>
      <c r="I6835">
        <v>4599</v>
      </c>
      <c r="J6835" t="s">
        <v>145</v>
      </c>
      <c r="K6835">
        <v>4.0999999999999996</v>
      </c>
      <c r="L6835">
        <v>381</v>
      </c>
      <c r="M6835">
        <v>70</v>
      </c>
      <c r="N6835">
        <v>3219.3</v>
      </c>
      <c r="O6835">
        <v>1379</v>
      </c>
      <c r="P6835" t="str">
        <f>IF(Table1[[#This Row],[Discount %]]&gt;50,"High Discount","Low Discount")</f>
        <v>High Discount</v>
      </c>
    </row>
    <row r="6836" spans="1:16" x14ac:dyDescent="0.3">
      <c r="A6836" t="s">
        <v>13539</v>
      </c>
      <c r="B6836">
        <v>12631348</v>
      </c>
      <c r="C6836" t="s">
        <v>875</v>
      </c>
      <c r="D6836" t="s">
        <v>68</v>
      </c>
      <c r="E6836" t="s">
        <v>295</v>
      </c>
      <c r="F6836" t="s">
        <v>33</v>
      </c>
      <c r="G6836" t="s">
        <v>13540</v>
      </c>
      <c r="H6836">
        <v>2450</v>
      </c>
      <c r="I6836">
        <v>5699</v>
      </c>
      <c r="J6836" t="s">
        <v>145</v>
      </c>
      <c r="K6836">
        <v>4</v>
      </c>
      <c r="L6836">
        <v>381</v>
      </c>
      <c r="M6836">
        <v>56.999999999999993</v>
      </c>
      <c r="N6836">
        <v>3248.4299999999994</v>
      </c>
      <c r="O6836">
        <v>2450</v>
      </c>
      <c r="P6836" t="str">
        <f>IF(Table1[[#This Row],[Discount %]]&gt;50,"High Discount","Low Discount")</f>
        <v>High Discount</v>
      </c>
    </row>
    <row r="6837" spans="1:16" x14ac:dyDescent="0.3">
      <c r="A6837" t="s">
        <v>13541</v>
      </c>
      <c r="B6837">
        <v>17383984</v>
      </c>
      <c r="C6837" t="s">
        <v>13</v>
      </c>
      <c r="D6837" t="s">
        <v>37</v>
      </c>
      <c r="E6837" t="s">
        <v>38</v>
      </c>
      <c r="F6837" t="s">
        <v>33</v>
      </c>
      <c r="G6837" t="s">
        <v>13542</v>
      </c>
      <c r="I6837">
        <v>1398</v>
      </c>
      <c r="J6837" t="s">
        <v>129</v>
      </c>
      <c r="K6837">
        <v>4.3</v>
      </c>
      <c r="L6837">
        <v>381</v>
      </c>
      <c r="M6837">
        <v>50</v>
      </c>
      <c r="N6837">
        <v>699</v>
      </c>
      <c r="O6837">
        <v>699</v>
      </c>
      <c r="P6837" t="str">
        <f>IF(Table1[[#This Row],[Discount %]]&gt;50,"High Discount","Low Discount")</f>
        <v>Low Discount</v>
      </c>
    </row>
    <row r="6838" spans="1:16" x14ac:dyDescent="0.3">
      <c r="A6838" t="s">
        <v>13543</v>
      </c>
      <c r="B6838">
        <v>11028962</v>
      </c>
      <c r="C6838" t="s">
        <v>401</v>
      </c>
      <c r="D6838" t="s">
        <v>37</v>
      </c>
      <c r="E6838" t="s">
        <v>21</v>
      </c>
      <c r="F6838" t="s">
        <v>33</v>
      </c>
      <c r="G6838" t="s">
        <v>13544</v>
      </c>
      <c r="I6838">
        <v>1799</v>
      </c>
      <c r="J6838" t="s">
        <v>40</v>
      </c>
      <c r="K6838">
        <v>4</v>
      </c>
      <c r="L6838">
        <v>381</v>
      </c>
      <c r="M6838">
        <v>55.000000000000007</v>
      </c>
      <c r="N6838">
        <v>989.45000000000016</v>
      </c>
      <c r="O6838">
        <v>809</v>
      </c>
      <c r="P6838" t="str">
        <f>IF(Table1[[#This Row],[Discount %]]&gt;50,"High Discount","Low Discount")</f>
        <v>High Discount</v>
      </c>
    </row>
    <row r="6839" spans="1:16" x14ac:dyDescent="0.3">
      <c r="A6839" t="s">
        <v>13545</v>
      </c>
      <c r="B6839">
        <v>12762092</v>
      </c>
      <c r="C6839" t="s">
        <v>754</v>
      </c>
      <c r="D6839" t="s">
        <v>37</v>
      </c>
      <c r="E6839" t="s">
        <v>73</v>
      </c>
      <c r="F6839" t="s">
        <v>33</v>
      </c>
      <c r="G6839" t="s">
        <v>13546</v>
      </c>
      <c r="I6839">
        <v>1899</v>
      </c>
      <c r="J6839" t="s">
        <v>23</v>
      </c>
      <c r="K6839">
        <v>4.0999999999999996</v>
      </c>
      <c r="L6839">
        <v>381</v>
      </c>
      <c r="M6839">
        <v>59.000000000000007</v>
      </c>
      <c r="N6839">
        <v>1120.4100000000001</v>
      </c>
      <c r="O6839">
        <v>778</v>
      </c>
      <c r="P6839" t="str">
        <f>IF(Table1[[#This Row],[Discount %]]&gt;50,"High Discount","Low Discount")</f>
        <v>High Discount</v>
      </c>
    </row>
    <row r="6840" spans="1:16" x14ac:dyDescent="0.3">
      <c r="A6840" t="s">
        <v>13547</v>
      </c>
      <c r="B6840">
        <v>9265607</v>
      </c>
      <c r="C6840" t="s">
        <v>94</v>
      </c>
      <c r="D6840" t="s">
        <v>37</v>
      </c>
      <c r="E6840" t="s">
        <v>47</v>
      </c>
      <c r="F6840" t="s">
        <v>33</v>
      </c>
      <c r="G6840" t="s">
        <v>13548</v>
      </c>
      <c r="I6840">
        <v>1899</v>
      </c>
      <c r="J6840" t="s">
        <v>118</v>
      </c>
      <c r="K6840">
        <v>4.3</v>
      </c>
      <c r="L6840">
        <v>381</v>
      </c>
      <c r="M6840">
        <v>64.999999999999986</v>
      </c>
      <c r="N6840">
        <v>1234.3499999999997</v>
      </c>
      <c r="O6840">
        <v>664</v>
      </c>
      <c r="P6840" t="str">
        <f>IF(Table1[[#This Row],[Discount %]]&gt;50,"High Discount","Low Discount")</f>
        <v>High Discount</v>
      </c>
    </row>
    <row r="6841" spans="1:16" x14ac:dyDescent="0.3">
      <c r="A6841" t="s">
        <v>13549</v>
      </c>
      <c r="B6841">
        <v>2046268</v>
      </c>
      <c r="C6841" t="s">
        <v>161</v>
      </c>
      <c r="D6841" t="s">
        <v>37</v>
      </c>
      <c r="E6841" t="s">
        <v>73</v>
      </c>
      <c r="F6841" t="s">
        <v>33</v>
      </c>
      <c r="G6841" t="s">
        <v>13550</v>
      </c>
      <c r="I6841">
        <v>2199</v>
      </c>
      <c r="J6841" t="s">
        <v>101</v>
      </c>
      <c r="K6841">
        <v>4.3</v>
      </c>
      <c r="L6841">
        <v>381</v>
      </c>
      <c r="M6841">
        <v>53</v>
      </c>
      <c r="N6841">
        <v>1165.47</v>
      </c>
      <c r="O6841">
        <v>1033</v>
      </c>
      <c r="P6841" t="str">
        <f>IF(Table1[[#This Row],[Discount %]]&gt;50,"High Discount","Low Discount")</f>
        <v>High Discount</v>
      </c>
    </row>
    <row r="6842" spans="1:16" x14ac:dyDescent="0.3">
      <c r="A6842" t="s">
        <v>13551</v>
      </c>
      <c r="B6842">
        <v>10761790</v>
      </c>
      <c r="C6842" t="s">
        <v>90</v>
      </c>
      <c r="D6842" t="s">
        <v>37</v>
      </c>
      <c r="E6842" t="s">
        <v>168</v>
      </c>
      <c r="F6842" t="s">
        <v>33</v>
      </c>
      <c r="G6842" t="s">
        <v>6643</v>
      </c>
      <c r="I6842">
        <v>2199</v>
      </c>
      <c r="J6842" t="s">
        <v>23</v>
      </c>
      <c r="K6842">
        <v>4.4000000000000004</v>
      </c>
      <c r="L6842">
        <v>381</v>
      </c>
      <c r="M6842">
        <v>47</v>
      </c>
      <c r="N6842">
        <v>1033.53</v>
      </c>
      <c r="O6842">
        <v>1165</v>
      </c>
      <c r="P6842" t="str">
        <f>IF(Table1[[#This Row],[Discount %]]&gt;50,"High Discount","Low Discount")</f>
        <v>Low Discount</v>
      </c>
    </row>
    <row r="6843" spans="1:16" x14ac:dyDescent="0.3">
      <c r="A6843" t="s">
        <v>13552</v>
      </c>
      <c r="B6843">
        <v>12094942</v>
      </c>
      <c r="C6843" t="s">
        <v>9494</v>
      </c>
      <c r="D6843" t="s">
        <v>37</v>
      </c>
      <c r="E6843" t="s">
        <v>131</v>
      </c>
      <c r="F6843" t="s">
        <v>33</v>
      </c>
      <c r="G6843" t="s">
        <v>13553</v>
      </c>
      <c r="I6843">
        <v>3398</v>
      </c>
      <c r="J6843" t="s">
        <v>88</v>
      </c>
      <c r="K6843">
        <v>4.3</v>
      </c>
      <c r="L6843">
        <v>381</v>
      </c>
      <c r="M6843">
        <v>50</v>
      </c>
      <c r="N6843">
        <v>1699</v>
      </c>
      <c r="O6843">
        <v>1699</v>
      </c>
      <c r="P6843" t="str">
        <f>IF(Table1[[#This Row],[Discount %]]&gt;50,"High Discount","Low Discount")</f>
        <v>Low Discount</v>
      </c>
    </row>
    <row r="6844" spans="1:16" x14ac:dyDescent="0.3">
      <c r="A6844" t="s">
        <v>13554</v>
      </c>
      <c r="B6844">
        <v>12303788</v>
      </c>
      <c r="C6844" t="s">
        <v>13</v>
      </c>
      <c r="D6844" t="s">
        <v>14</v>
      </c>
      <c r="E6844" t="s">
        <v>15</v>
      </c>
      <c r="F6844" t="s">
        <v>16</v>
      </c>
      <c r="G6844" t="s">
        <v>13555</v>
      </c>
      <c r="I6844">
        <v>1999</v>
      </c>
      <c r="J6844" t="s">
        <v>18</v>
      </c>
      <c r="K6844">
        <v>3.8</v>
      </c>
      <c r="L6844">
        <v>380</v>
      </c>
      <c r="M6844">
        <v>52</v>
      </c>
      <c r="N6844">
        <v>1039.48</v>
      </c>
      <c r="O6844">
        <v>959</v>
      </c>
      <c r="P6844" t="str">
        <f>IF(Table1[[#This Row],[Discount %]]&gt;50,"High Discount","Low Discount")</f>
        <v>High Discount</v>
      </c>
    </row>
    <row r="6845" spans="1:16" x14ac:dyDescent="0.3">
      <c r="A6845" t="s">
        <v>13556</v>
      </c>
      <c r="B6845">
        <v>13683936</v>
      </c>
      <c r="C6845" t="s">
        <v>46</v>
      </c>
      <c r="D6845" t="s">
        <v>14</v>
      </c>
      <c r="E6845" t="s">
        <v>21</v>
      </c>
      <c r="F6845" t="s">
        <v>16</v>
      </c>
      <c r="G6845" t="s">
        <v>767</v>
      </c>
      <c r="H6845">
        <v>359</v>
      </c>
      <c r="I6845">
        <v>899</v>
      </c>
      <c r="J6845" t="s">
        <v>23</v>
      </c>
      <c r="K6845">
        <v>4.0999999999999996</v>
      </c>
      <c r="L6845">
        <v>380</v>
      </c>
      <c r="M6845">
        <v>60</v>
      </c>
      <c r="N6845">
        <v>539.4</v>
      </c>
      <c r="O6845">
        <v>359</v>
      </c>
      <c r="P6845" t="str">
        <f>IF(Table1[[#This Row],[Discount %]]&gt;50,"High Discount","Low Discount")</f>
        <v>High Discount</v>
      </c>
    </row>
    <row r="6846" spans="1:16" x14ac:dyDescent="0.3">
      <c r="A6846" t="s">
        <v>13557</v>
      </c>
      <c r="B6846">
        <v>11766556</v>
      </c>
      <c r="C6846" t="s">
        <v>1242</v>
      </c>
      <c r="D6846" t="s">
        <v>14</v>
      </c>
      <c r="E6846" t="s">
        <v>47</v>
      </c>
      <c r="F6846" t="s">
        <v>16</v>
      </c>
      <c r="G6846" t="s">
        <v>13558</v>
      </c>
      <c r="H6846">
        <v>959</v>
      </c>
      <c r="I6846">
        <v>2399</v>
      </c>
      <c r="J6846" t="s">
        <v>49</v>
      </c>
      <c r="K6846">
        <v>3.9</v>
      </c>
      <c r="L6846">
        <v>380</v>
      </c>
      <c r="M6846">
        <v>60.000000000000007</v>
      </c>
      <c r="N6846">
        <v>1439.4000000000003</v>
      </c>
      <c r="O6846">
        <v>959</v>
      </c>
      <c r="P6846" t="str">
        <f>IF(Table1[[#This Row],[Discount %]]&gt;50,"High Discount","Low Discount")</f>
        <v>High Discount</v>
      </c>
    </row>
    <row r="6847" spans="1:16" x14ac:dyDescent="0.3">
      <c r="A6847" t="s">
        <v>13559</v>
      </c>
      <c r="B6847">
        <v>15008068</v>
      </c>
      <c r="C6847" t="s">
        <v>485</v>
      </c>
      <c r="D6847" t="s">
        <v>14</v>
      </c>
      <c r="E6847" t="s">
        <v>21</v>
      </c>
      <c r="F6847" t="s">
        <v>16</v>
      </c>
      <c r="G6847" t="s">
        <v>1862</v>
      </c>
      <c r="H6847">
        <v>879</v>
      </c>
      <c r="I6847">
        <v>1999</v>
      </c>
      <c r="J6847" t="s">
        <v>23</v>
      </c>
      <c r="K6847">
        <v>4.0999999999999996</v>
      </c>
      <c r="L6847">
        <v>380</v>
      </c>
      <c r="M6847">
        <v>56.000000000000007</v>
      </c>
      <c r="N6847">
        <v>1119.44</v>
      </c>
      <c r="O6847">
        <v>879</v>
      </c>
      <c r="P6847" t="str">
        <f>IF(Table1[[#This Row],[Discount %]]&gt;50,"High Discount","Low Discount")</f>
        <v>High Discount</v>
      </c>
    </row>
    <row r="6848" spans="1:16" x14ac:dyDescent="0.3">
      <c r="A6848" t="s">
        <v>13560</v>
      </c>
      <c r="B6848">
        <v>11274806</v>
      </c>
      <c r="C6848" t="s">
        <v>13</v>
      </c>
      <c r="D6848" t="s">
        <v>14</v>
      </c>
      <c r="E6848" t="s">
        <v>15</v>
      </c>
      <c r="F6848" t="s">
        <v>16</v>
      </c>
      <c r="G6848" t="s">
        <v>13561</v>
      </c>
      <c r="H6848">
        <v>899</v>
      </c>
      <c r="I6848">
        <v>1999</v>
      </c>
      <c r="J6848" t="s">
        <v>18</v>
      </c>
      <c r="K6848">
        <v>3.8</v>
      </c>
      <c r="L6848">
        <v>380</v>
      </c>
      <c r="M6848">
        <v>55.000000000000007</v>
      </c>
      <c r="N6848">
        <v>1099.45</v>
      </c>
      <c r="O6848">
        <v>899</v>
      </c>
      <c r="P6848" t="str">
        <f>IF(Table1[[#This Row],[Discount %]]&gt;50,"High Discount","Low Discount")</f>
        <v>High Discount</v>
      </c>
    </row>
    <row r="6849" spans="1:16" x14ac:dyDescent="0.3">
      <c r="A6849" t="s">
        <v>13562</v>
      </c>
      <c r="B6849">
        <v>10206773</v>
      </c>
      <c r="C6849" t="s">
        <v>3808</v>
      </c>
      <c r="D6849" t="s">
        <v>68</v>
      </c>
      <c r="E6849" t="s">
        <v>500</v>
      </c>
      <c r="F6849" t="s">
        <v>33</v>
      </c>
      <c r="G6849" t="s">
        <v>13563</v>
      </c>
      <c r="H6849">
        <v>1139</v>
      </c>
      <c r="I6849">
        <v>1899</v>
      </c>
      <c r="J6849" t="s">
        <v>13564</v>
      </c>
      <c r="K6849">
        <v>4.4000000000000004</v>
      </c>
      <c r="L6849">
        <v>380</v>
      </c>
      <c r="M6849">
        <v>40</v>
      </c>
      <c r="N6849">
        <v>759.6</v>
      </c>
      <c r="O6849">
        <v>1139</v>
      </c>
      <c r="P6849" t="str">
        <f>IF(Table1[[#This Row],[Discount %]]&gt;50,"High Discount","Low Discount")</f>
        <v>Low Discount</v>
      </c>
    </row>
    <row r="6850" spans="1:16" x14ac:dyDescent="0.3">
      <c r="A6850" t="s">
        <v>13565</v>
      </c>
      <c r="B6850">
        <v>11644790</v>
      </c>
      <c r="C6850" t="s">
        <v>791</v>
      </c>
      <c r="D6850" t="s">
        <v>68</v>
      </c>
      <c r="E6850" t="s">
        <v>295</v>
      </c>
      <c r="F6850" t="s">
        <v>33</v>
      </c>
      <c r="G6850" t="s">
        <v>13566</v>
      </c>
      <c r="H6850">
        <v>671</v>
      </c>
      <c r="I6850">
        <v>2099</v>
      </c>
      <c r="J6850" t="s">
        <v>145</v>
      </c>
      <c r="K6850">
        <v>3.9</v>
      </c>
      <c r="L6850">
        <v>380</v>
      </c>
      <c r="M6850">
        <v>68</v>
      </c>
      <c r="N6850">
        <v>1427.32</v>
      </c>
      <c r="O6850">
        <v>671</v>
      </c>
      <c r="P6850" t="str">
        <f>IF(Table1[[#This Row],[Discount %]]&gt;50,"High Discount","Low Discount")</f>
        <v>High Discount</v>
      </c>
    </row>
    <row r="6851" spans="1:16" x14ac:dyDescent="0.3">
      <c r="A6851" t="s">
        <v>13567</v>
      </c>
      <c r="B6851">
        <v>13321178</v>
      </c>
      <c r="C6851" t="s">
        <v>85</v>
      </c>
      <c r="D6851" t="s">
        <v>68</v>
      </c>
      <c r="E6851" t="s">
        <v>69</v>
      </c>
      <c r="F6851" t="s">
        <v>33</v>
      </c>
      <c r="G6851" t="s">
        <v>13568</v>
      </c>
      <c r="H6851">
        <v>1549</v>
      </c>
      <c r="I6851">
        <v>3099</v>
      </c>
      <c r="J6851" t="s">
        <v>88</v>
      </c>
      <c r="K6851">
        <v>4.4000000000000004</v>
      </c>
      <c r="L6851">
        <v>380</v>
      </c>
      <c r="M6851">
        <v>50</v>
      </c>
      <c r="N6851">
        <v>1549.5</v>
      </c>
      <c r="O6851">
        <v>1549</v>
      </c>
      <c r="P6851" t="str">
        <f>IF(Table1[[#This Row],[Discount %]]&gt;50,"High Discount","Low Discount")</f>
        <v>Low Discount</v>
      </c>
    </row>
    <row r="6852" spans="1:16" x14ac:dyDescent="0.3">
      <c r="A6852" t="s">
        <v>13569</v>
      </c>
      <c r="B6852">
        <v>2300188</v>
      </c>
      <c r="C6852" t="s">
        <v>103</v>
      </c>
      <c r="D6852" t="s">
        <v>31</v>
      </c>
      <c r="E6852" t="s">
        <v>104</v>
      </c>
      <c r="F6852" t="s">
        <v>33</v>
      </c>
      <c r="G6852" t="s">
        <v>13570</v>
      </c>
      <c r="I6852">
        <v>1149</v>
      </c>
      <c r="J6852" t="s">
        <v>6366</v>
      </c>
      <c r="K6852">
        <v>4.5</v>
      </c>
      <c r="L6852">
        <v>380</v>
      </c>
      <c r="M6852">
        <v>44</v>
      </c>
      <c r="N6852">
        <v>505.56</v>
      </c>
      <c r="O6852">
        <v>643</v>
      </c>
      <c r="P6852" t="str">
        <f>IF(Table1[[#This Row],[Discount %]]&gt;50,"High Discount","Low Discount")</f>
        <v>Low Discount</v>
      </c>
    </row>
    <row r="6853" spans="1:16" x14ac:dyDescent="0.3">
      <c r="A6853" t="s">
        <v>13571</v>
      </c>
      <c r="B6853">
        <v>8026859</v>
      </c>
      <c r="C6853" t="s">
        <v>734</v>
      </c>
      <c r="D6853" t="s">
        <v>31</v>
      </c>
      <c r="E6853" t="s">
        <v>271</v>
      </c>
      <c r="F6853" t="s">
        <v>33</v>
      </c>
      <c r="G6853" t="s">
        <v>10050</v>
      </c>
      <c r="I6853">
        <v>699</v>
      </c>
      <c r="J6853" t="s">
        <v>35</v>
      </c>
      <c r="K6853">
        <v>4.3</v>
      </c>
      <c r="L6853">
        <v>380</v>
      </c>
      <c r="M6853">
        <v>44</v>
      </c>
      <c r="N6853">
        <v>307.56</v>
      </c>
      <c r="O6853">
        <v>391</v>
      </c>
      <c r="P6853" t="str">
        <f>IF(Table1[[#This Row],[Discount %]]&gt;50,"High Discount","Low Discount")</f>
        <v>Low Discount</v>
      </c>
    </row>
    <row r="6854" spans="1:16" x14ac:dyDescent="0.3">
      <c r="A6854" t="s">
        <v>13572</v>
      </c>
      <c r="B6854">
        <v>12566614</v>
      </c>
      <c r="C6854" t="s">
        <v>103</v>
      </c>
      <c r="D6854" t="s">
        <v>31</v>
      </c>
      <c r="E6854" t="s">
        <v>104</v>
      </c>
      <c r="F6854" t="s">
        <v>33</v>
      </c>
      <c r="G6854" t="s">
        <v>13573</v>
      </c>
      <c r="I6854">
        <v>849</v>
      </c>
      <c r="J6854" t="s">
        <v>478</v>
      </c>
      <c r="K6854">
        <v>4.5</v>
      </c>
      <c r="L6854">
        <v>380</v>
      </c>
      <c r="M6854">
        <v>44</v>
      </c>
      <c r="N6854">
        <v>373.56</v>
      </c>
      <c r="O6854">
        <v>475</v>
      </c>
      <c r="P6854" t="str">
        <f>IF(Table1[[#This Row],[Discount %]]&gt;50,"High Discount","Low Discount")</f>
        <v>Low Discount</v>
      </c>
    </row>
    <row r="6855" spans="1:16" x14ac:dyDescent="0.3">
      <c r="A6855" t="s">
        <v>13574</v>
      </c>
      <c r="B6855">
        <v>818157</v>
      </c>
      <c r="C6855" t="s">
        <v>718</v>
      </c>
      <c r="D6855" t="s">
        <v>31</v>
      </c>
      <c r="E6855" t="s">
        <v>3712</v>
      </c>
      <c r="F6855" t="s">
        <v>33</v>
      </c>
      <c r="G6855" t="s">
        <v>13575</v>
      </c>
      <c r="H6855">
        <v>788</v>
      </c>
      <c r="I6855">
        <v>876</v>
      </c>
      <c r="J6855" t="s">
        <v>35</v>
      </c>
      <c r="K6855">
        <v>4.2</v>
      </c>
      <c r="L6855">
        <v>380</v>
      </c>
      <c r="M6855">
        <v>10</v>
      </c>
      <c r="N6855">
        <v>87.6</v>
      </c>
      <c r="O6855">
        <v>788</v>
      </c>
      <c r="P6855" t="str">
        <f>IF(Table1[[#This Row],[Discount %]]&gt;50,"High Discount","Low Discount")</f>
        <v>Low Discount</v>
      </c>
    </row>
    <row r="6856" spans="1:16" x14ac:dyDescent="0.3">
      <c r="A6856" t="s">
        <v>13576</v>
      </c>
      <c r="B6856">
        <v>14618900</v>
      </c>
      <c r="C6856" t="s">
        <v>94</v>
      </c>
      <c r="D6856" t="s">
        <v>31</v>
      </c>
      <c r="E6856" t="s">
        <v>104</v>
      </c>
      <c r="F6856" t="s">
        <v>33</v>
      </c>
      <c r="G6856" t="s">
        <v>13577</v>
      </c>
      <c r="H6856">
        <v>359</v>
      </c>
      <c r="I6856">
        <v>899</v>
      </c>
      <c r="J6856" t="s">
        <v>514</v>
      </c>
      <c r="K6856">
        <v>4.4000000000000004</v>
      </c>
      <c r="L6856">
        <v>380</v>
      </c>
      <c r="M6856">
        <v>60</v>
      </c>
      <c r="N6856">
        <v>539.4</v>
      </c>
      <c r="O6856">
        <v>359</v>
      </c>
      <c r="P6856" t="str">
        <f>IF(Table1[[#This Row],[Discount %]]&gt;50,"High Discount","Low Discount")</f>
        <v>High Discount</v>
      </c>
    </row>
    <row r="6857" spans="1:16" x14ac:dyDescent="0.3">
      <c r="A6857" t="s">
        <v>13578</v>
      </c>
      <c r="B6857">
        <v>8420277</v>
      </c>
      <c r="C6857" t="s">
        <v>85</v>
      </c>
      <c r="D6857" t="s">
        <v>86</v>
      </c>
      <c r="E6857" t="s">
        <v>69</v>
      </c>
      <c r="F6857" t="s">
        <v>33</v>
      </c>
      <c r="G6857" t="s">
        <v>13579</v>
      </c>
      <c r="H6857">
        <v>1119</v>
      </c>
      <c r="I6857">
        <v>2799</v>
      </c>
      <c r="J6857" t="s">
        <v>88</v>
      </c>
      <c r="K6857">
        <v>4.0999999999999996</v>
      </c>
      <c r="L6857">
        <v>380</v>
      </c>
      <c r="M6857">
        <v>60</v>
      </c>
      <c r="N6857">
        <v>1679.4</v>
      </c>
      <c r="O6857">
        <v>1119</v>
      </c>
      <c r="P6857" t="str">
        <f>IF(Table1[[#This Row],[Discount %]]&gt;50,"High Discount","Low Discount")</f>
        <v>High Discount</v>
      </c>
    </row>
    <row r="6858" spans="1:16" x14ac:dyDescent="0.3">
      <c r="A6858" t="s">
        <v>13580</v>
      </c>
      <c r="B6858">
        <v>11193522</v>
      </c>
      <c r="C6858" t="s">
        <v>1325</v>
      </c>
      <c r="D6858" t="s">
        <v>37</v>
      </c>
      <c r="E6858" t="s">
        <v>26</v>
      </c>
      <c r="F6858" t="s">
        <v>33</v>
      </c>
      <c r="G6858" t="s">
        <v>13581</v>
      </c>
      <c r="I6858">
        <v>1499</v>
      </c>
      <c r="J6858" t="s">
        <v>40</v>
      </c>
      <c r="K6858">
        <v>4.3</v>
      </c>
      <c r="L6858">
        <v>380</v>
      </c>
      <c r="M6858">
        <v>44.999999999999993</v>
      </c>
      <c r="N6858">
        <v>674.54999999999984</v>
      </c>
      <c r="O6858">
        <v>824</v>
      </c>
      <c r="P6858" t="str">
        <f>IF(Table1[[#This Row],[Discount %]]&gt;50,"High Discount","Low Discount")</f>
        <v>Low Discount</v>
      </c>
    </row>
    <row r="6859" spans="1:16" x14ac:dyDescent="0.3">
      <c r="A6859" t="s">
        <v>13582</v>
      </c>
      <c r="B6859">
        <v>11226384</v>
      </c>
      <c r="C6859" t="s">
        <v>13</v>
      </c>
      <c r="D6859" t="s">
        <v>37</v>
      </c>
      <c r="E6859" t="s">
        <v>15</v>
      </c>
      <c r="F6859" t="s">
        <v>33</v>
      </c>
      <c r="G6859" t="s">
        <v>9629</v>
      </c>
      <c r="I6859">
        <v>1499</v>
      </c>
      <c r="J6859" t="s">
        <v>118</v>
      </c>
      <c r="K6859">
        <v>4.0999999999999996</v>
      </c>
      <c r="L6859">
        <v>380</v>
      </c>
      <c r="M6859">
        <v>40</v>
      </c>
      <c r="N6859">
        <v>599.6</v>
      </c>
      <c r="O6859">
        <v>899</v>
      </c>
      <c r="P6859" t="str">
        <f>IF(Table1[[#This Row],[Discount %]]&gt;50,"High Discount","Low Discount")</f>
        <v>Low Discount</v>
      </c>
    </row>
    <row r="6860" spans="1:16" x14ac:dyDescent="0.3">
      <c r="A6860" t="s">
        <v>13583</v>
      </c>
      <c r="B6860">
        <v>11758152</v>
      </c>
      <c r="C6860" t="s">
        <v>754</v>
      </c>
      <c r="D6860" t="s">
        <v>37</v>
      </c>
      <c r="E6860" t="s">
        <v>131</v>
      </c>
      <c r="F6860" t="s">
        <v>33</v>
      </c>
      <c r="G6860" t="s">
        <v>13584</v>
      </c>
      <c r="I6860">
        <v>1699</v>
      </c>
      <c r="J6860" t="s">
        <v>35</v>
      </c>
      <c r="K6860">
        <v>4.0999999999999996</v>
      </c>
      <c r="L6860">
        <v>380</v>
      </c>
      <c r="M6860">
        <v>59</v>
      </c>
      <c r="N6860">
        <v>1002.41</v>
      </c>
      <c r="O6860">
        <v>696</v>
      </c>
      <c r="P6860" t="str">
        <f>IF(Table1[[#This Row],[Discount %]]&gt;50,"High Discount","Low Discount")</f>
        <v>High Discount</v>
      </c>
    </row>
    <row r="6861" spans="1:16" x14ac:dyDescent="0.3">
      <c r="A6861" t="s">
        <v>13585</v>
      </c>
      <c r="B6861">
        <v>8227221</v>
      </c>
      <c r="C6861" t="s">
        <v>1325</v>
      </c>
      <c r="D6861" t="s">
        <v>37</v>
      </c>
      <c r="E6861" t="s">
        <v>43</v>
      </c>
      <c r="F6861" t="s">
        <v>33</v>
      </c>
      <c r="G6861" t="s">
        <v>13586</v>
      </c>
      <c r="I6861">
        <v>1699</v>
      </c>
      <c r="J6861" t="s">
        <v>40</v>
      </c>
      <c r="K6861">
        <v>4.3</v>
      </c>
      <c r="L6861">
        <v>380</v>
      </c>
      <c r="M6861">
        <v>60</v>
      </c>
      <c r="N6861">
        <v>1019.4</v>
      </c>
      <c r="O6861">
        <v>679</v>
      </c>
      <c r="P6861" t="str">
        <f>IF(Table1[[#This Row],[Discount %]]&gt;50,"High Discount","Low Discount")</f>
        <v>High Discount</v>
      </c>
    </row>
    <row r="6862" spans="1:16" x14ac:dyDescent="0.3">
      <c r="A6862" t="s">
        <v>13587</v>
      </c>
      <c r="B6862">
        <v>12595752</v>
      </c>
      <c r="C6862" t="s">
        <v>754</v>
      </c>
      <c r="D6862" t="s">
        <v>37</v>
      </c>
      <c r="E6862" t="s">
        <v>131</v>
      </c>
      <c r="F6862" t="s">
        <v>33</v>
      </c>
      <c r="G6862" t="s">
        <v>13588</v>
      </c>
      <c r="I6862">
        <v>1899</v>
      </c>
      <c r="J6862" t="s">
        <v>35</v>
      </c>
      <c r="K6862">
        <v>4</v>
      </c>
      <c r="L6862">
        <v>380</v>
      </c>
      <c r="M6862">
        <v>56.000000000000007</v>
      </c>
      <c r="N6862">
        <v>1063.44</v>
      </c>
      <c r="O6862">
        <v>835</v>
      </c>
      <c r="P6862" t="str">
        <f>IF(Table1[[#This Row],[Discount %]]&gt;50,"High Discount","Low Discount")</f>
        <v>High Discount</v>
      </c>
    </row>
    <row r="6863" spans="1:16" x14ac:dyDescent="0.3">
      <c r="A6863" t="s">
        <v>13589</v>
      </c>
      <c r="B6863">
        <v>11262404</v>
      </c>
      <c r="C6863" t="s">
        <v>619</v>
      </c>
      <c r="D6863" t="s">
        <v>37</v>
      </c>
      <c r="E6863" t="s">
        <v>15</v>
      </c>
      <c r="F6863" t="s">
        <v>33</v>
      </c>
      <c r="G6863" t="s">
        <v>620</v>
      </c>
      <c r="I6863">
        <v>1899</v>
      </c>
      <c r="J6863" t="s">
        <v>92</v>
      </c>
      <c r="K6863">
        <v>4</v>
      </c>
      <c r="L6863">
        <v>380</v>
      </c>
      <c r="M6863">
        <v>62.999999999999986</v>
      </c>
      <c r="N6863">
        <v>1196.3699999999997</v>
      </c>
      <c r="O6863">
        <v>702</v>
      </c>
      <c r="P6863" t="str">
        <f>IF(Table1[[#This Row],[Discount %]]&gt;50,"High Discount","Low Discount")</f>
        <v>High Discount</v>
      </c>
    </row>
    <row r="6864" spans="1:16" x14ac:dyDescent="0.3">
      <c r="A6864" t="s">
        <v>13590</v>
      </c>
      <c r="B6864">
        <v>10158767</v>
      </c>
      <c r="C6864" t="s">
        <v>94</v>
      </c>
      <c r="D6864" t="s">
        <v>37</v>
      </c>
      <c r="E6864" t="s">
        <v>15</v>
      </c>
      <c r="F6864" t="s">
        <v>33</v>
      </c>
      <c r="G6864" t="s">
        <v>13591</v>
      </c>
      <c r="I6864">
        <v>2199</v>
      </c>
      <c r="J6864" t="s">
        <v>118</v>
      </c>
      <c r="K6864">
        <v>4.2</v>
      </c>
      <c r="L6864">
        <v>380</v>
      </c>
      <c r="M6864">
        <v>55.000000000000007</v>
      </c>
      <c r="N6864">
        <v>1209.45</v>
      </c>
      <c r="O6864">
        <v>989</v>
      </c>
      <c r="P6864" t="str">
        <f>IF(Table1[[#This Row],[Discount %]]&gt;50,"High Discount","Low Discount")</f>
        <v>High Discount</v>
      </c>
    </row>
    <row r="6865" spans="1:16" x14ac:dyDescent="0.3">
      <c r="A6865" t="s">
        <v>13592</v>
      </c>
      <c r="B6865">
        <v>14087938</v>
      </c>
      <c r="C6865" t="s">
        <v>468</v>
      </c>
      <c r="D6865" t="s">
        <v>37</v>
      </c>
      <c r="E6865" t="s">
        <v>131</v>
      </c>
      <c r="F6865" t="s">
        <v>33</v>
      </c>
      <c r="G6865" t="s">
        <v>13593</v>
      </c>
      <c r="I6865">
        <v>2599</v>
      </c>
      <c r="J6865" t="s">
        <v>101</v>
      </c>
      <c r="K6865">
        <v>4.4000000000000004</v>
      </c>
      <c r="L6865">
        <v>380</v>
      </c>
      <c r="M6865">
        <v>50</v>
      </c>
      <c r="N6865">
        <v>1299.5</v>
      </c>
      <c r="O6865">
        <v>1299</v>
      </c>
      <c r="P6865" t="str">
        <f>IF(Table1[[#This Row],[Discount %]]&gt;50,"High Discount","Low Discount")</f>
        <v>Low Discount</v>
      </c>
    </row>
    <row r="6866" spans="1:16" x14ac:dyDescent="0.3">
      <c r="A6866" t="s">
        <v>13594</v>
      </c>
      <c r="B6866">
        <v>10471110</v>
      </c>
      <c r="C6866" t="s">
        <v>265</v>
      </c>
      <c r="D6866" t="s">
        <v>37</v>
      </c>
      <c r="E6866" t="s">
        <v>131</v>
      </c>
      <c r="F6866" t="s">
        <v>33</v>
      </c>
      <c r="G6866" t="s">
        <v>13595</v>
      </c>
      <c r="I6866">
        <v>2999</v>
      </c>
      <c r="J6866" t="s">
        <v>40</v>
      </c>
      <c r="K6866">
        <v>4.3</v>
      </c>
      <c r="L6866">
        <v>380</v>
      </c>
      <c r="M6866">
        <v>50</v>
      </c>
      <c r="N6866">
        <v>1499.5</v>
      </c>
      <c r="O6866">
        <v>1499</v>
      </c>
      <c r="P6866" t="str">
        <f>IF(Table1[[#This Row],[Discount %]]&gt;50,"High Discount","Low Discount")</f>
        <v>Low Discount</v>
      </c>
    </row>
    <row r="6867" spans="1:16" x14ac:dyDescent="0.3">
      <c r="A6867" t="s">
        <v>13596</v>
      </c>
      <c r="B6867">
        <v>11296158</v>
      </c>
      <c r="C6867" t="s">
        <v>13</v>
      </c>
      <c r="D6867" t="s">
        <v>37</v>
      </c>
      <c r="E6867" t="s">
        <v>38</v>
      </c>
      <c r="F6867" t="s">
        <v>33</v>
      </c>
      <c r="G6867" t="s">
        <v>228</v>
      </c>
      <c r="I6867">
        <v>899</v>
      </c>
      <c r="J6867" t="s">
        <v>40</v>
      </c>
      <c r="K6867">
        <v>4.2</v>
      </c>
      <c r="L6867">
        <v>380</v>
      </c>
      <c r="M6867">
        <v>50</v>
      </c>
      <c r="N6867">
        <v>449.5</v>
      </c>
      <c r="O6867">
        <v>449</v>
      </c>
      <c r="P6867" t="str">
        <f>IF(Table1[[#This Row],[Discount %]]&gt;50,"High Discount","Low Discount")</f>
        <v>Low Discount</v>
      </c>
    </row>
    <row r="6868" spans="1:16" x14ac:dyDescent="0.3">
      <c r="A6868" t="s">
        <v>13597</v>
      </c>
      <c r="B6868">
        <v>17527052</v>
      </c>
      <c r="C6868" t="s">
        <v>42</v>
      </c>
      <c r="D6868" t="s">
        <v>37</v>
      </c>
      <c r="E6868" t="s">
        <v>38</v>
      </c>
      <c r="F6868" t="s">
        <v>33</v>
      </c>
      <c r="G6868" t="s">
        <v>13598</v>
      </c>
      <c r="I6868">
        <v>1598</v>
      </c>
      <c r="J6868" t="s">
        <v>40</v>
      </c>
      <c r="K6868">
        <v>4.3</v>
      </c>
      <c r="L6868">
        <v>380</v>
      </c>
      <c r="M6868">
        <v>53</v>
      </c>
      <c r="N6868">
        <v>846.94</v>
      </c>
      <c r="O6868">
        <v>751</v>
      </c>
      <c r="P6868" t="str">
        <f>IF(Table1[[#This Row],[Discount %]]&gt;50,"High Discount","Low Discount")</f>
        <v>High Discount</v>
      </c>
    </row>
    <row r="6869" spans="1:16" x14ac:dyDescent="0.3">
      <c r="A6869" t="s">
        <v>13599</v>
      </c>
      <c r="B6869">
        <v>12303660</v>
      </c>
      <c r="C6869" t="s">
        <v>13</v>
      </c>
      <c r="D6869" t="s">
        <v>14</v>
      </c>
      <c r="E6869" t="s">
        <v>15</v>
      </c>
      <c r="F6869" t="s">
        <v>16</v>
      </c>
      <c r="G6869" t="s">
        <v>447</v>
      </c>
      <c r="I6869">
        <v>2499</v>
      </c>
      <c r="J6869" t="s">
        <v>18</v>
      </c>
      <c r="K6869">
        <v>4</v>
      </c>
      <c r="L6869">
        <v>379</v>
      </c>
      <c r="M6869">
        <v>52</v>
      </c>
      <c r="N6869">
        <v>1299.48</v>
      </c>
      <c r="O6869">
        <v>1199</v>
      </c>
      <c r="P6869" t="str">
        <f>IF(Table1[[#This Row],[Discount %]]&gt;50,"High Discount","Low Discount")</f>
        <v>High Discount</v>
      </c>
    </row>
    <row r="6870" spans="1:16" x14ac:dyDescent="0.3">
      <c r="A6870" t="s">
        <v>13600</v>
      </c>
      <c r="B6870">
        <v>2075320</v>
      </c>
      <c r="C6870" t="s">
        <v>13</v>
      </c>
      <c r="D6870" t="s">
        <v>14</v>
      </c>
      <c r="E6870" t="s">
        <v>47</v>
      </c>
      <c r="F6870" t="s">
        <v>16</v>
      </c>
      <c r="G6870" t="s">
        <v>9643</v>
      </c>
      <c r="H6870">
        <v>1099</v>
      </c>
      <c r="I6870">
        <v>2199</v>
      </c>
      <c r="J6870" t="s">
        <v>18</v>
      </c>
      <c r="K6870">
        <v>4.0999999999999996</v>
      </c>
      <c r="L6870">
        <v>379</v>
      </c>
      <c r="M6870">
        <v>50</v>
      </c>
      <c r="N6870">
        <v>1099.5</v>
      </c>
      <c r="O6870">
        <v>1099</v>
      </c>
      <c r="P6870" t="str">
        <f>IF(Table1[[#This Row],[Discount %]]&gt;50,"High Discount","Low Discount")</f>
        <v>Low Discount</v>
      </c>
    </row>
    <row r="6871" spans="1:16" x14ac:dyDescent="0.3">
      <c r="A6871" t="s">
        <v>13601</v>
      </c>
      <c r="B6871">
        <v>9270787</v>
      </c>
      <c r="C6871" t="s">
        <v>13</v>
      </c>
      <c r="D6871" t="s">
        <v>14</v>
      </c>
      <c r="E6871" t="s">
        <v>15</v>
      </c>
      <c r="F6871" t="s">
        <v>16</v>
      </c>
      <c r="G6871" t="s">
        <v>3597</v>
      </c>
      <c r="H6871">
        <v>923</v>
      </c>
      <c r="I6871">
        <v>2199</v>
      </c>
      <c r="J6871" t="s">
        <v>18</v>
      </c>
      <c r="K6871">
        <v>4</v>
      </c>
      <c r="L6871">
        <v>379</v>
      </c>
      <c r="M6871">
        <v>58.000000000000007</v>
      </c>
      <c r="N6871">
        <v>1275.42</v>
      </c>
      <c r="O6871">
        <v>923</v>
      </c>
      <c r="P6871" t="str">
        <f>IF(Table1[[#This Row],[Discount %]]&gt;50,"High Discount","Low Discount")</f>
        <v>High Discount</v>
      </c>
    </row>
    <row r="6872" spans="1:16" x14ac:dyDescent="0.3">
      <c r="A6872" t="s">
        <v>13602</v>
      </c>
      <c r="B6872">
        <v>11354696</v>
      </c>
      <c r="C6872" t="s">
        <v>13</v>
      </c>
      <c r="D6872" t="s">
        <v>14</v>
      </c>
      <c r="E6872" t="s">
        <v>47</v>
      </c>
      <c r="F6872" t="s">
        <v>16</v>
      </c>
      <c r="G6872" t="s">
        <v>13603</v>
      </c>
      <c r="H6872">
        <v>839</v>
      </c>
      <c r="I6872">
        <v>2099</v>
      </c>
      <c r="J6872" t="s">
        <v>18</v>
      </c>
      <c r="K6872">
        <v>3.7</v>
      </c>
      <c r="L6872">
        <v>379</v>
      </c>
      <c r="M6872">
        <v>60.000000000000007</v>
      </c>
      <c r="N6872">
        <v>1259.4000000000001</v>
      </c>
      <c r="O6872">
        <v>839</v>
      </c>
      <c r="P6872" t="str">
        <f>IF(Table1[[#This Row],[Discount %]]&gt;50,"High Discount","Low Discount")</f>
        <v>High Discount</v>
      </c>
    </row>
    <row r="6873" spans="1:16" x14ac:dyDescent="0.3">
      <c r="A6873" t="s">
        <v>13604</v>
      </c>
      <c r="B6873">
        <v>10004179</v>
      </c>
      <c r="C6873" t="s">
        <v>46</v>
      </c>
      <c r="D6873" t="s">
        <v>14</v>
      </c>
      <c r="E6873" t="s">
        <v>47</v>
      </c>
      <c r="F6873" t="s">
        <v>16</v>
      </c>
      <c r="G6873" t="s">
        <v>13605</v>
      </c>
      <c r="H6873">
        <v>607</v>
      </c>
      <c r="I6873">
        <v>1599</v>
      </c>
      <c r="J6873" t="s">
        <v>49</v>
      </c>
      <c r="K6873">
        <v>4</v>
      </c>
      <c r="L6873">
        <v>379</v>
      </c>
      <c r="M6873">
        <v>62</v>
      </c>
      <c r="N6873">
        <v>991.38</v>
      </c>
      <c r="O6873">
        <v>607</v>
      </c>
      <c r="P6873" t="str">
        <f>IF(Table1[[#This Row],[Discount %]]&gt;50,"High Discount","Low Discount")</f>
        <v>High Discount</v>
      </c>
    </row>
    <row r="6874" spans="1:16" x14ac:dyDescent="0.3">
      <c r="A6874" t="s">
        <v>13606</v>
      </c>
      <c r="B6874">
        <v>13275676</v>
      </c>
      <c r="C6874" t="s">
        <v>46</v>
      </c>
      <c r="D6874" t="s">
        <v>14</v>
      </c>
      <c r="E6874" t="s">
        <v>47</v>
      </c>
      <c r="F6874" t="s">
        <v>16</v>
      </c>
      <c r="G6874" t="s">
        <v>13607</v>
      </c>
      <c r="H6874">
        <v>751</v>
      </c>
      <c r="I6874">
        <v>1599</v>
      </c>
      <c r="J6874" t="s">
        <v>49</v>
      </c>
      <c r="K6874">
        <v>4</v>
      </c>
      <c r="L6874">
        <v>379</v>
      </c>
      <c r="M6874">
        <v>53</v>
      </c>
      <c r="N6874">
        <v>847.47</v>
      </c>
      <c r="O6874">
        <v>751</v>
      </c>
      <c r="P6874" t="str">
        <f>IF(Table1[[#This Row],[Discount %]]&gt;50,"High Discount","Low Discount")</f>
        <v>High Discount</v>
      </c>
    </row>
    <row r="6875" spans="1:16" x14ac:dyDescent="0.3">
      <c r="A6875" t="s">
        <v>13608</v>
      </c>
      <c r="B6875">
        <v>8120163</v>
      </c>
      <c r="C6875" t="s">
        <v>46</v>
      </c>
      <c r="D6875" t="s">
        <v>14</v>
      </c>
      <c r="E6875" t="s">
        <v>121</v>
      </c>
      <c r="F6875" t="s">
        <v>16</v>
      </c>
      <c r="G6875" t="s">
        <v>13609</v>
      </c>
      <c r="H6875">
        <v>587</v>
      </c>
      <c r="I6875">
        <v>1249</v>
      </c>
      <c r="J6875" t="s">
        <v>49</v>
      </c>
      <c r="K6875">
        <v>4.0999999999999996</v>
      </c>
      <c r="L6875">
        <v>379</v>
      </c>
      <c r="M6875">
        <v>53</v>
      </c>
      <c r="N6875">
        <v>661.97</v>
      </c>
      <c r="O6875">
        <v>587</v>
      </c>
      <c r="P6875" t="str">
        <f>IF(Table1[[#This Row],[Discount %]]&gt;50,"High Discount","Low Discount")</f>
        <v>High Discount</v>
      </c>
    </row>
    <row r="6876" spans="1:16" x14ac:dyDescent="0.3">
      <c r="A6876" t="s">
        <v>13610</v>
      </c>
      <c r="B6876">
        <v>11446286</v>
      </c>
      <c r="C6876" t="s">
        <v>748</v>
      </c>
      <c r="D6876" t="s">
        <v>176</v>
      </c>
      <c r="E6876" t="s">
        <v>2095</v>
      </c>
      <c r="F6876" t="s">
        <v>16</v>
      </c>
      <c r="G6876" t="s">
        <v>13611</v>
      </c>
      <c r="H6876">
        <v>629</v>
      </c>
      <c r="I6876">
        <v>699</v>
      </c>
      <c r="J6876" t="s">
        <v>327</v>
      </c>
      <c r="K6876">
        <v>4.4000000000000004</v>
      </c>
      <c r="L6876">
        <v>379</v>
      </c>
      <c r="M6876">
        <v>10</v>
      </c>
      <c r="N6876">
        <v>69.900000000000006</v>
      </c>
      <c r="O6876">
        <v>629</v>
      </c>
      <c r="P6876" t="str">
        <f>IF(Table1[[#This Row],[Discount %]]&gt;50,"High Discount","Low Discount")</f>
        <v>Low Discount</v>
      </c>
    </row>
    <row r="6877" spans="1:16" x14ac:dyDescent="0.3">
      <c r="A6877" t="s">
        <v>13612</v>
      </c>
      <c r="B6877">
        <v>11999490</v>
      </c>
      <c r="C6877" t="s">
        <v>59</v>
      </c>
      <c r="D6877" t="s">
        <v>60</v>
      </c>
      <c r="E6877" t="s">
        <v>38</v>
      </c>
      <c r="F6877" t="s">
        <v>16</v>
      </c>
      <c r="G6877" t="s">
        <v>13613</v>
      </c>
      <c r="H6877">
        <v>349</v>
      </c>
      <c r="I6877">
        <v>699</v>
      </c>
      <c r="J6877" t="s">
        <v>35</v>
      </c>
      <c r="K6877">
        <v>4.3</v>
      </c>
      <c r="L6877">
        <v>379</v>
      </c>
      <c r="M6877">
        <v>50</v>
      </c>
      <c r="N6877">
        <v>349.5</v>
      </c>
      <c r="O6877">
        <v>349</v>
      </c>
      <c r="P6877" t="str">
        <f>IF(Table1[[#This Row],[Discount %]]&gt;50,"High Discount","Low Discount")</f>
        <v>Low Discount</v>
      </c>
    </row>
    <row r="6878" spans="1:16" x14ac:dyDescent="0.3">
      <c r="A6878" t="s">
        <v>13614</v>
      </c>
      <c r="B6878">
        <v>11551874</v>
      </c>
      <c r="C6878" t="s">
        <v>3906</v>
      </c>
      <c r="D6878" t="s">
        <v>60</v>
      </c>
      <c r="E6878" t="s">
        <v>38</v>
      </c>
      <c r="F6878" t="s">
        <v>16</v>
      </c>
      <c r="G6878" t="s">
        <v>13615</v>
      </c>
      <c r="H6878">
        <v>674</v>
      </c>
      <c r="I6878">
        <v>899</v>
      </c>
      <c r="J6878" t="s">
        <v>35</v>
      </c>
      <c r="K6878">
        <v>4.2</v>
      </c>
      <c r="L6878">
        <v>379</v>
      </c>
      <c r="M6878">
        <v>25</v>
      </c>
      <c r="N6878">
        <v>224.75</v>
      </c>
      <c r="O6878">
        <v>674</v>
      </c>
      <c r="P6878" t="str">
        <f>IF(Table1[[#This Row],[Discount %]]&gt;50,"High Discount","Low Discount")</f>
        <v>Low Discount</v>
      </c>
    </row>
    <row r="6879" spans="1:16" x14ac:dyDescent="0.3">
      <c r="A6879" t="s">
        <v>13616</v>
      </c>
      <c r="B6879">
        <v>13938080</v>
      </c>
      <c r="C6879" t="s">
        <v>46</v>
      </c>
      <c r="D6879" t="s">
        <v>25</v>
      </c>
      <c r="E6879" t="s">
        <v>26</v>
      </c>
      <c r="F6879" t="s">
        <v>16</v>
      </c>
      <c r="G6879" t="s">
        <v>13617</v>
      </c>
      <c r="H6879">
        <v>479</v>
      </c>
      <c r="I6879">
        <v>1199</v>
      </c>
      <c r="J6879" t="s">
        <v>79</v>
      </c>
      <c r="K6879">
        <v>4.2</v>
      </c>
      <c r="L6879">
        <v>379</v>
      </c>
      <c r="M6879">
        <v>60</v>
      </c>
      <c r="N6879">
        <v>719.4</v>
      </c>
      <c r="O6879">
        <v>479</v>
      </c>
      <c r="P6879" t="str">
        <f>IF(Table1[[#This Row],[Discount %]]&gt;50,"High Discount","Low Discount")</f>
        <v>High Discount</v>
      </c>
    </row>
    <row r="6880" spans="1:16" x14ac:dyDescent="0.3">
      <c r="A6880" t="s">
        <v>13618</v>
      </c>
      <c r="B6880">
        <v>13170714</v>
      </c>
      <c r="C6880" t="s">
        <v>270</v>
      </c>
      <c r="D6880" t="s">
        <v>25</v>
      </c>
      <c r="E6880" t="s">
        <v>38</v>
      </c>
      <c r="F6880" t="s">
        <v>16</v>
      </c>
      <c r="G6880" t="s">
        <v>13619</v>
      </c>
      <c r="H6880">
        <v>779</v>
      </c>
      <c r="I6880">
        <v>1199</v>
      </c>
      <c r="J6880" t="s">
        <v>35</v>
      </c>
      <c r="K6880">
        <v>4.5</v>
      </c>
      <c r="L6880">
        <v>379</v>
      </c>
      <c r="M6880">
        <v>35</v>
      </c>
      <c r="N6880">
        <v>419.65</v>
      </c>
      <c r="O6880">
        <v>779</v>
      </c>
      <c r="P6880" t="str">
        <f>IF(Table1[[#This Row],[Discount %]]&gt;50,"High Discount","Low Discount")</f>
        <v>Low Discount</v>
      </c>
    </row>
    <row r="6881" spans="1:16" x14ac:dyDescent="0.3">
      <c r="A6881" t="s">
        <v>13620</v>
      </c>
      <c r="B6881">
        <v>10532910</v>
      </c>
      <c r="C6881" t="s">
        <v>7583</v>
      </c>
      <c r="D6881" t="s">
        <v>25</v>
      </c>
      <c r="E6881" t="s">
        <v>168</v>
      </c>
      <c r="F6881" t="s">
        <v>16</v>
      </c>
      <c r="G6881" t="s">
        <v>13621</v>
      </c>
      <c r="I6881">
        <v>2799</v>
      </c>
      <c r="J6881" t="s">
        <v>88</v>
      </c>
      <c r="K6881">
        <v>4</v>
      </c>
      <c r="L6881">
        <v>379</v>
      </c>
      <c r="M6881">
        <v>52</v>
      </c>
      <c r="N6881">
        <v>1455.48</v>
      </c>
      <c r="O6881">
        <v>1343</v>
      </c>
      <c r="P6881" t="str">
        <f>IF(Table1[[#This Row],[Discount %]]&gt;50,"High Discount","Low Discount")</f>
        <v>High Discount</v>
      </c>
    </row>
    <row r="6882" spans="1:16" x14ac:dyDescent="0.3">
      <c r="A6882" t="s">
        <v>13622</v>
      </c>
      <c r="B6882">
        <v>7196167</v>
      </c>
      <c r="C6882" t="s">
        <v>13</v>
      </c>
      <c r="D6882" t="s">
        <v>25</v>
      </c>
      <c r="E6882" t="s">
        <v>38</v>
      </c>
      <c r="F6882" t="s">
        <v>16</v>
      </c>
      <c r="G6882" t="s">
        <v>13623</v>
      </c>
      <c r="H6882">
        <v>439</v>
      </c>
      <c r="I6882">
        <v>799</v>
      </c>
      <c r="J6882" t="s">
        <v>65</v>
      </c>
      <c r="K6882">
        <v>3.9</v>
      </c>
      <c r="L6882">
        <v>379</v>
      </c>
      <c r="M6882">
        <v>45</v>
      </c>
      <c r="N6882">
        <v>359.55</v>
      </c>
      <c r="O6882">
        <v>439</v>
      </c>
      <c r="P6882" t="str">
        <f>IF(Table1[[#This Row],[Discount %]]&gt;50,"High Discount","Low Discount")</f>
        <v>Low Discount</v>
      </c>
    </row>
    <row r="6883" spans="1:16" x14ac:dyDescent="0.3">
      <c r="A6883" t="s">
        <v>13624</v>
      </c>
      <c r="B6883">
        <v>9045933</v>
      </c>
      <c r="C6883" t="s">
        <v>794</v>
      </c>
      <c r="D6883" t="s">
        <v>25</v>
      </c>
      <c r="E6883" t="s">
        <v>38</v>
      </c>
      <c r="F6883" t="s">
        <v>16</v>
      </c>
      <c r="G6883" t="s">
        <v>13625</v>
      </c>
      <c r="H6883">
        <v>359</v>
      </c>
      <c r="I6883">
        <v>799</v>
      </c>
      <c r="J6883" t="s">
        <v>35</v>
      </c>
      <c r="K6883">
        <v>4.2</v>
      </c>
      <c r="L6883">
        <v>379</v>
      </c>
      <c r="M6883">
        <v>54.999999999999993</v>
      </c>
      <c r="N6883">
        <v>439.44999999999993</v>
      </c>
      <c r="O6883">
        <v>359</v>
      </c>
      <c r="P6883" t="str">
        <f>IF(Table1[[#This Row],[Discount %]]&gt;50,"High Discount","Low Discount")</f>
        <v>High Discount</v>
      </c>
    </row>
    <row r="6884" spans="1:16" x14ac:dyDescent="0.3">
      <c r="A6884" t="s">
        <v>13626</v>
      </c>
      <c r="B6884">
        <v>8923775</v>
      </c>
      <c r="C6884" t="s">
        <v>4661</v>
      </c>
      <c r="D6884" t="s">
        <v>25</v>
      </c>
      <c r="E6884" t="s">
        <v>38</v>
      </c>
      <c r="F6884" t="s">
        <v>16</v>
      </c>
      <c r="G6884" t="s">
        <v>13627</v>
      </c>
      <c r="H6884">
        <v>499</v>
      </c>
      <c r="I6884">
        <v>999</v>
      </c>
      <c r="J6884" t="s">
        <v>35</v>
      </c>
      <c r="K6884">
        <v>4</v>
      </c>
      <c r="L6884">
        <v>379</v>
      </c>
      <c r="M6884">
        <v>50</v>
      </c>
      <c r="N6884">
        <v>499.5</v>
      </c>
      <c r="O6884">
        <v>499</v>
      </c>
      <c r="P6884" t="str">
        <f>IF(Table1[[#This Row],[Discount %]]&gt;50,"High Discount","Low Discount")</f>
        <v>Low Discount</v>
      </c>
    </row>
    <row r="6885" spans="1:16" x14ac:dyDescent="0.3">
      <c r="A6885" t="s">
        <v>13628</v>
      </c>
      <c r="B6885">
        <v>12817538</v>
      </c>
      <c r="C6885" t="s">
        <v>794</v>
      </c>
      <c r="D6885" t="s">
        <v>25</v>
      </c>
      <c r="E6885" t="s">
        <v>38</v>
      </c>
      <c r="F6885" t="s">
        <v>16</v>
      </c>
      <c r="G6885" t="s">
        <v>13629</v>
      </c>
      <c r="H6885">
        <v>499</v>
      </c>
      <c r="I6885">
        <v>999</v>
      </c>
      <c r="J6885" t="s">
        <v>35</v>
      </c>
      <c r="K6885">
        <v>4.2</v>
      </c>
      <c r="L6885">
        <v>379</v>
      </c>
      <c r="M6885">
        <v>50</v>
      </c>
      <c r="N6885">
        <v>499.5</v>
      </c>
      <c r="O6885">
        <v>499</v>
      </c>
      <c r="P6885" t="str">
        <f>IF(Table1[[#This Row],[Discount %]]&gt;50,"High Discount","Low Discount")</f>
        <v>Low Discount</v>
      </c>
    </row>
    <row r="6886" spans="1:16" x14ac:dyDescent="0.3">
      <c r="A6886" t="s">
        <v>13630</v>
      </c>
      <c r="B6886">
        <v>8350145</v>
      </c>
      <c r="C6886" t="s">
        <v>85</v>
      </c>
      <c r="D6886" t="s">
        <v>68</v>
      </c>
      <c r="E6886" t="s">
        <v>43</v>
      </c>
      <c r="F6886" t="s">
        <v>33</v>
      </c>
      <c r="G6886" t="s">
        <v>13631</v>
      </c>
      <c r="H6886">
        <v>674</v>
      </c>
      <c r="I6886">
        <v>1499</v>
      </c>
      <c r="J6886" t="s">
        <v>88</v>
      </c>
      <c r="K6886">
        <v>4</v>
      </c>
      <c r="L6886">
        <v>379</v>
      </c>
      <c r="M6886">
        <v>55.000000000000007</v>
      </c>
      <c r="N6886">
        <v>824.45000000000016</v>
      </c>
      <c r="O6886">
        <v>674</v>
      </c>
      <c r="P6886" t="str">
        <f>IF(Table1[[#This Row],[Discount %]]&gt;50,"High Discount","Low Discount")</f>
        <v>High Discount</v>
      </c>
    </row>
    <row r="6887" spans="1:16" x14ac:dyDescent="0.3">
      <c r="A6887" t="s">
        <v>13632</v>
      </c>
      <c r="B6887">
        <v>11623770</v>
      </c>
      <c r="C6887" t="s">
        <v>254</v>
      </c>
      <c r="D6887" t="s">
        <v>68</v>
      </c>
      <c r="E6887" t="s">
        <v>500</v>
      </c>
      <c r="F6887" t="s">
        <v>33</v>
      </c>
      <c r="G6887" t="s">
        <v>13633</v>
      </c>
      <c r="H6887">
        <v>767</v>
      </c>
      <c r="I6887">
        <v>1599</v>
      </c>
      <c r="J6887" t="s">
        <v>6271</v>
      </c>
      <c r="K6887">
        <v>3.9</v>
      </c>
      <c r="L6887">
        <v>379</v>
      </c>
      <c r="M6887">
        <v>52</v>
      </c>
      <c r="N6887">
        <v>831.48</v>
      </c>
      <c r="O6887">
        <v>767</v>
      </c>
      <c r="P6887" t="str">
        <f>IF(Table1[[#This Row],[Discount %]]&gt;50,"High Discount","Low Discount")</f>
        <v>High Discount</v>
      </c>
    </row>
    <row r="6888" spans="1:16" x14ac:dyDescent="0.3">
      <c r="A6888" t="s">
        <v>13634</v>
      </c>
      <c r="B6888">
        <v>13108202</v>
      </c>
      <c r="C6888" t="s">
        <v>13635</v>
      </c>
      <c r="D6888" t="s">
        <v>68</v>
      </c>
      <c r="E6888" t="s">
        <v>82</v>
      </c>
      <c r="F6888" t="s">
        <v>33</v>
      </c>
      <c r="G6888" t="s">
        <v>13636</v>
      </c>
      <c r="H6888">
        <v>1050</v>
      </c>
      <c r="I6888">
        <v>2100</v>
      </c>
      <c r="J6888" t="s">
        <v>101</v>
      </c>
      <c r="K6888">
        <v>4.4000000000000004</v>
      </c>
      <c r="L6888">
        <v>379</v>
      </c>
      <c r="M6888">
        <v>50</v>
      </c>
      <c r="N6888">
        <v>1050</v>
      </c>
      <c r="O6888">
        <v>1050</v>
      </c>
      <c r="P6888" t="str">
        <f>IF(Table1[[#This Row],[Discount %]]&gt;50,"High Discount","Low Discount")</f>
        <v>Low Discount</v>
      </c>
    </row>
    <row r="6889" spans="1:16" x14ac:dyDescent="0.3">
      <c r="A6889" t="s">
        <v>13637</v>
      </c>
      <c r="B6889">
        <v>10695796</v>
      </c>
      <c r="C6889" t="s">
        <v>1316</v>
      </c>
      <c r="D6889" t="s">
        <v>68</v>
      </c>
      <c r="E6889" t="s">
        <v>295</v>
      </c>
      <c r="F6889" t="s">
        <v>33</v>
      </c>
      <c r="G6889" t="s">
        <v>13638</v>
      </c>
      <c r="H6889">
        <v>1294</v>
      </c>
      <c r="I6889">
        <v>3499</v>
      </c>
      <c r="J6889" t="s">
        <v>145</v>
      </c>
      <c r="K6889">
        <v>4.3</v>
      </c>
      <c r="L6889">
        <v>379</v>
      </c>
      <c r="M6889">
        <v>63</v>
      </c>
      <c r="N6889">
        <v>2204.37</v>
      </c>
      <c r="O6889">
        <v>1294</v>
      </c>
      <c r="P6889" t="str">
        <f>IF(Table1[[#This Row],[Discount %]]&gt;50,"High Discount","Low Discount")</f>
        <v>High Discount</v>
      </c>
    </row>
    <row r="6890" spans="1:16" x14ac:dyDescent="0.3">
      <c r="A6890" t="s">
        <v>13639</v>
      </c>
      <c r="B6890">
        <v>11862350</v>
      </c>
      <c r="C6890" t="s">
        <v>81</v>
      </c>
      <c r="D6890" t="s">
        <v>68</v>
      </c>
      <c r="E6890" t="s">
        <v>69</v>
      </c>
      <c r="F6890" t="s">
        <v>33</v>
      </c>
      <c r="G6890" t="s">
        <v>13640</v>
      </c>
      <c r="H6890">
        <v>1601</v>
      </c>
      <c r="I6890">
        <v>4449</v>
      </c>
      <c r="J6890" t="s">
        <v>35</v>
      </c>
      <c r="K6890">
        <v>3.9</v>
      </c>
      <c r="L6890">
        <v>379</v>
      </c>
      <c r="M6890">
        <v>64</v>
      </c>
      <c r="N6890">
        <v>2847.36</v>
      </c>
      <c r="O6890">
        <v>1601</v>
      </c>
      <c r="P6890" t="str">
        <f>IF(Table1[[#This Row],[Discount %]]&gt;50,"High Discount","Low Discount")</f>
        <v>High Discount</v>
      </c>
    </row>
    <row r="6891" spans="1:16" x14ac:dyDescent="0.3">
      <c r="A6891" t="s">
        <v>13641</v>
      </c>
      <c r="B6891">
        <v>2498685</v>
      </c>
      <c r="C6891" t="s">
        <v>718</v>
      </c>
      <c r="D6891" t="s">
        <v>31</v>
      </c>
      <c r="E6891" t="s">
        <v>104</v>
      </c>
      <c r="F6891" t="s">
        <v>33</v>
      </c>
      <c r="G6891" t="s">
        <v>1144</v>
      </c>
      <c r="H6891">
        <v>966</v>
      </c>
      <c r="I6891">
        <v>1017</v>
      </c>
      <c r="J6891" t="s">
        <v>720</v>
      </c>
      <c r="K6891">
        <v>4.2</v>
      </c>
      <c r="L6891">
        <v>379</v>
      </c>
      <c r="M6891">
        <v>5</v>
      </c>
      <c r="N6891">
        <v>50.85</v>
      </c>
      <c r="O6891">
        <v>966</v>
      </c>
      <c r="P6891" t="str">
        <f>IF(Table1[[#This Row],[Discount %]]&gt;50,"High Discount","Low Discount")</f>
        <v>Low Discount</v>
      </c>
    </row>
    <row r="6892" spans="1:16" x14ac:dyDescent="0.3">
      <c r="A6892" t="s">
        <v>13642</v>
      </c>
      <c r="B6892">
        <v>9576441</v>
      </c>
      <c r="C6892" t="s">
        <v>379</v>
      </c>
      <c r="D6892" t="s">
        <v>31</v>
      </c>
      <c r="E6892" t="s">
        <v>2830</v>
      </c>
      <c r="F6892" t="s">
        <v>33</v>
      </c>
      <c r="G6892" t="s">
        <v>13643</v>
      </c>
      <c r="H6892">
        <v>675</v>
      </c>
      <c r="I6892">
        <v>1299</v>
      </c>
      <c r="J6892" t="s">
        <v>1283</v>
      </c>
      <c r="K6892">
        <v>4.3</v>
      </c>
      <c r="L6892">
        <v>379</v>
      </c>
      <c r="M6892">
        <v>48</v>
      </c>
      <c r="N6892">
        <v>623.52</v>
      </c>
      <c r="O6892">
        <v>675</v>
      </c>
      <c r="P6892" t="str">
        <f>IF(Table1[[#This Row],[Discount %]]&gt;50,"High Discount","Low Discount")</f>
        <v>Low Discount</v>
      </c>
    </row>
    <row r="6893" spans="1:16" x14ac:dyDescent="0.3">
      <c r="A6893" t="s">
        <v>13644</v>
      </c>
      <c r="B6893">
        <v>12441564</v>
      </c>
      <c r="C6893" t="s">
        <v>580</v>
      </c>
      <c r="D6893" t="s">
        <v>31</v>
      </c>
      <c r="E6893" t="s">
        <v>380</v>
      </c>
      <c r="F6893" t="s">
        <v>33</v>
      </c>
      <c r="G6893" t="s">
        <v>13645</v>
      </c>
      <c r="H6893">
        <v>594</v>
      </c>
      <c r="I6893">
        <v>1699</v>
      </c>
      <c r="J6893" t="s">
        <v>23</v>
      </c>
      <c r="K6893">
        <v>4.3</v>
      </c>
      <c r="L6893">
        <v>379</v>
      </c>
      <c r="M6893">
        <v>64.999999999999986</v>
      </c>
      <c r="N6893">
        <v>1104.3499999999997</v>
      </c>
      <c r="O6893">
        <v>594</v>
      </c>
      <c r="P6893" t="str">
        <f>IF(Table1[[#This Row],[Discount %]]&gt;50,"High Discount","Low Discount")</f>
        <v>High Discount</v>
      </c>
    </row>
    <row r="6894" spans="1:16" x14ac:dyDescent="0.3">
      <c r="A6894" t="s">
        <v>13646</v>
      </c>
      <c r="B6894">
        <v>11387296</v>
      </c>
      <c r="C6894" t="s">
        <v>583</v>
      </c>
      <c r="D6894" t="s">
        <v>31</v>
      </c>
      <c r="E6894" t="s">
        <v>2095</v>
      </c>
      <c r="F6894" t="s">
        <v>33</v>
      </c>
      <c r="G6894" t="s">
        <v>13647</v>
      </c>
      <c r="H6894">
        <v>371</v>
      </c>
      <c r="I6894">
        <v>599</v>
      </c>
      <c r="J6894" t="s">
        <v>35</v>
      </c>
      <c r="K6894">
        <v>4.2</v>
      </c>
      <c r="L6894">
        <v>379</v>
      </c>
      <c r="M6894">
        <v>38</v>
      </c>
      <c r="N6894">
        <v>227.62</v>
      </c>
      <c r="O6894">
        <v>371</v>
      </c>
      <c r="P6894" t="str">
        <f>IF(Table1[[#This Row],[Discount %]]&gt;50,"High Discount","Low Discount")</f>
        <v>Low Discount</v>
      </c>
    </row>
    <row r="6895" spans="1:16" x14ac:dyDescent="0.3">
      <c r="A6895" t="s">
        <v>13648</v>
      </c>
      <c r="B6895">
        <v>2070845</v>
      </c>
      <c r="C6895" t="s">
        <v>30</v>
      </c>
      <c r="D6895" t="s">
        <v>31</v>
      </c>
      <c r="E6895" t="s">
        <v>104</v>
      </c>
      <c r="F6895" t="s">
        <v>33</v>
      </c>
      <c r="G6895" t="s">
        <v>13649</v>
      </c>
      <c r="H6895">
        <v>597</v>
      </c>
      <c r="I6895">
        <v>995</v>
      </c>
      <c r="J6895" t="s">
        <v>1060</v>
      </c>
      <c r="K6895">
        <v>4.5</v>
      </c>
      <c r="L6895">
        <v>379</v>
      </c>
      <c r="M6895">
        <v>40</v>
      </c>
      <c r="N6895">
        <v>398</v>
      </c>
      <c r="O6895">
        <v>597</v>
      </c>
      <c r="P6895" t="str">
        <f>IF(Table1[[#This Row],[Discount %]]&gt;50,"High Discount","Low Discount")</f>
        <v>Low Discount</v>
      </c>
    </row>
    <row r="6896" spans="1:16" x14ac:dyDescent="0.3">
      <c r="A6896" t="s">
        <v>13650</v>
      </c>
      <c r="B6896">
        <v>13498792</v>
      </c>
      <c r="C6896" t="s">
        <v>56</v>
      </c>
      <c r="D6896" t="s">
        <v>86</v>
      </c>
      <c r="E6896" t="s">
        <v>82</v>
      </c>
      <c r="F6896" t="s">
        <v>33</v>
      </c>
      <c r="G6896" t="s">
        <v>13651</v>
      </c>
      <c r="H6896">
        <v>359</v>
      </c>
      <c r="I6896">
        <v>1199</v>
      </c>
      <c r="J6896" t="s">
        <v>88</v>
      </c>
      <c r="K6896">
        <v>4.2</v>
      </c>
      <c r="L6896">
        <v>379</v>
      </c>
      <c r="M6896">
        <v>70</v>
      </c>
      <c r="N6896">
        <v>839.3</v>
      </c>
      <c r="O6896">
        <v>359</v>
      </c>
      <c r="P6896" t="str">
        <f>IF(Table1[[#This Row],[Discount %]]&gt;50,"High Discount","Low Discount")</f>
        <v>High Discount</v>
      </c>
    </row>
    <row r="6897" spans="1:16" x14ac:dyDescent="0.3">
      <c r="A6897" t="s">
        <v>13652</v>
      </c>
      <c r="B6897">
        <v>14139244</v>
      </c>
      <c r="C6897" t="s">
        <v>56</v>
      </c>
      <c r="D6897" t="s">
        <v>86</v>
      </c>
      <c r="E6897" t="s">
        <v>15</v>
      </c>
      <c r="F6897" t="s">
        <v>33</v>
      </c>
      <c r="G6897" t="s">
        <v>13653</v>
      </c>
      <c r="H6897">
        <v>839</v>
      </c>
      <c r="I6897">
        <v>2099</v>
      </c>
      <c r="J6897" t="s">
        <v>603</v>
      </c>
      <c r="K6897">
        <v>4.2</v>
      </c>
      <c r="L6897">
        <v>379</v>
      </c>
      <c r="M6897">
        <v>60.000000000000007</v>
      </c>
      <c r="N6897">
        <v>1259.4000000000001</v>
      </c>
      <c r="O6897">
        <v>839</v>
      </c>
      <c r="P6897" t="str">
        <f>IF(Table1[[#This Row],[Discount %]]&gt;50,"High Discount","Low Discount")</f>
        <v>High Discount</v>
      </c>
    </row>
    <row r="6898" spans="1:16" x14ac:dyDescent="0.3">
      <c r="A6898" t="s">
        <v>13654</v>
      </c>
      <c r="B6898">
        <v>13249444</v>
      </c>
      <c r="C6898" t="s">
        <v>85</v>
      </c>
      <c r="D6898" t="s">
        <v>86</v>
      </c>
      <c r="E6898" t="s">
        <v>69</v>
      </c>
      <c r="F6898" t="s">
        <v>33</v>
      </c>
      <c r="G6898" t="s">
        <v>13655</v>
      </c>
      <c r="H6898">
        <v>1649</v>
      </c>
      <c r="I6898">
        <v>2999</v>
      </c>
      <c r="J6898" t="s">
        <v>88</v>
      </c>
      <c r="K6898">
        <v>4.4000000000000004</v>
      </c>
      <c r="L6898">
        <v>379</v>
      </c>
      <c r="M6898">
        <v>45</v>
      </c>
      <c r="N6898">
        <v>1349.55</v>
      </c>
      <c r="O6898">
        <v>1649</v>
      </c>
      <c r="P6898" t="str">
        <f>IF(Table1[[#This Row],[Discount %]]&gt;50,"High Discount","Low Discount")</f>
        <v>Low Discount</v>
      </c>
    </row>
    <row r="6899" spans="1:16" x14ac:dyDescent="0.3">
      <c r="A6899" t="s">
        <v>13656</v>
      </c>
      <c r="B6899">
        <v>12541180</v>
      </c>
      <c r="C6899" t="s">
        <v>688</v>
      </c>
      <c r="D6899" t="s">
        <v>60</v>
      </c>
      <c r="E6899" t="s">
        <v>38</v>
      </c>
      <c r="F6899" t="s">
        <v>33</v>
      </c>
      <c r="G6899" t="s">
        <v>13657</v>
      </c>
      <c r="H6899">
        <v>559</v>
      </c>
      <c r="I6899">
        <v>1999</v>
      </c>
      <c r="J6899" t="s">
        <v>212</v>
      </c>
      <c r="K6899">
        <v>4.0999999999999996</v>
      </c>
      <c r="L6899">
        <v>379</v>
      </c>
      <c r="M6899">
        <v>72</v>
      </c>
      <c r="N6899">
        <v>1439.28</v>
      </c>
      <c r="O6899">
        <v>559</v>
      </c>
      <c r="P6899" t="str">
        <f>IF(Table1[[#This Row],[Discount %]]&gt;50,"High Discount","Low Discount")</f>
        <v>High Discount</v>
      </c>
    </row>
    <row r="6900" spans="1:16" x14ac:dyDescent="0.3">
      <c r="A6900" t="s">
        <v>13658</v>
      </c>
      <c r="B6900">
        <v>11879790</v>
      </c>
      <c r="C6900" t="s">
        <v>13659</v>
      </c>
      <c r="D6900" t="s">
        <v>60</v>
      </c>
      <c r="E6900" t="s">
        <v>3430</v>
      </c>
      <c r="F6900" t="s">
        <v>33</v>
      </c>
      <c r="G6900" t="s">
        <v>13660</v>
      </c>
      <c r="H6900">
        <v>1138</v>
      </c>
      <c r="I6900">
        <v>3795</v>
      </c>
      <c r="J6900" t="s">
        <v>13661</v>
      </c>
      <c r="K6900">
        <v>4.4000000000000004</v>
      </c>
      <c r="L6900">
        <v>379</v>
      </c>
      <c r="M6900">
        <v>70</v>
      </c>
      <c r="N6900">
        <v>2656.5</v>
      </c>
      <c r="O6900">
        <v>1138</v>
      </c>
      <c r="P6900" t="str">
        <f>IF(Table1[[#This Row],[Discount %]]&gt;50,"High Discount","Low Discount")</f>
        <v>High Discount</v>
      </c>
    </row>
    <row r="6901" spans="1:16" x14ac:dyDescent="0.3">
      <c r="A6901" t="s">
        <v>13662</v>
      </c>
      <c r="B6901">
        <v>13204936</v>
      </c>
      <c r="C6901" t="s">
        <v>107</v>
      </c>
      <c r="D6901" t="s">
        <v>37</v>
      </c>
      <c r="E6901" t="s">
        <v>47</v>
      </c>
      <c r="F6901" t="s">
        <v>33</v>
      </c>
      <c r="G6901" t="s">
        <v>13663</v>
      </c>
      <c r="I6901">
        <v>1499</v>
      </c>
      <c r="J6901" t="s">
        <v>399</v>
      </c>
      <c r="K6901">
        <v>4</v>
      </c>
      <c r="L6901">
        <v>379</v>
      </c>
      <c r="M6901">
        <v>30</v>
      </c>
      <c r="N6901">
        <v>449.7</v>
      </c>
      <c r="O6901">
        <v>1049</v>
      </c>
      <c r="P6901" t="str">
        <f>IF(Table1[[#This Row],[Discount %]]&gt;50,"High Discount","Low Discount")</f>
        <v>Low Discount</v>
      </c>
    </row>
    <row r="6902" spans="1:16" x14ac:dyDescent="0.3">
      <c r="A6902" t="s">
        <v>13664</v>
      </c>
      <c r="B6902">
        <v>8172191</v>
      </c>
      <c r="C6902" t="s">
        <v>432</v>
      </c>
      <c r="D6902" t="s">
        <v>37</v>
      </c>
      <c r="E6902" t="s">
        <v>131</v>
      </c>
      <c r="F6902" t="s">
        <v>33</v>
      </c>
      <c r="G6902" t="s">
        <v>13665</v>
      </c>
      <c r="I6902">
        <v>1694</v>
      </c>
      <c r="J6902" t="s">
        <v>23</v>
      </c>
      <c r="K6902">
        <v>4</v>
      </c>
      <c r="L6902">
        <v>379</v>
      </c>
      <c r="M6902">
        <v>50</v>
      </c>
      <c r="N6902">
        <v>847</v>
      </c>
      <c r="O6902">
        <v>847</v>
      </c>
      <c r="P6902" t="str">
        <f>IF(Table1[[#This Row],[Discount %]]&gt;50,"High Discount","Low Discount")</f>
        <v>Low Discount</v>
      </c>
    </row>
    <row r="6903" spans="1:16" x14ac:dyDescent="0.3">
      <c r="A6903" t="s">
        <v>13666</v>
      </c>
      <c r="B6903">
        <v>17523342</v>
      </c>
      <c r="C6903" t="s">
        <v>42</v>
      </c>
      <c r="D6903" t="s">
        <v>37</v>
      </c>
      <c r="E6903" t="s">
        <v>38</v>
      </c>
      <c r="F6903" t="s">
        <v>33</v>
      </c>
      <c r="G6903" t="s">
        <v>13667</v>
      </c>
      <c r="I6903">
        <v>1698</v>
      </c>
      <c r="J6903" t="s">
        <v>40</v>
      </c>
      <c r="K6903">
        <v>4.3</v>
      </c>
      <c r="L6903">
        <v>379</v>
      </c>
      <c r="M6903">
        <v>50</v>
      </c>
      <c r="N6903">
        <v>849</v>
      </c>
      <c r="O6903">
        <v>849</v>
      </c>
      <c r="P6903" t="str">
        <f>IF(Table1[[#This Row],[Discount %]]&gt;50,"High Discount","Low Discount")</f>
        <v>Low Discount</v>
      </c>
    </row>
    <row r="6904" spans="1:16" x14ac:dyDescent="0.3">
      <c r="A6904" t="s">
        <v>13668</v>
      </c>
      <c r="B6904">
        <v>13935928</v>
      </c>
      <c r="C6904" t="s">
        <v>161</v>
      </c>
      <c r="D6904" t="s">
        <v>37</v>
      </c>
      <c r="E6904" t="s">
        <v>73</v>
      </c>
      <c r="F6904" t="s">
        <v>33</v>
      </c>
      <c r="G6904" t="s">
        <v>13669</v>
      </c>
      <c r="I6904">
        <v>1999</v>
      </c>
      <c r="J6904" t="s">
        <v>101</v>
      </c>
      <c r="K6904">
        <v>4.4000000000000004</v>
      </c>
      <c r="L6904">
        <v>379</v>
      </c>
      <c r="M6904">
        <v>44.999999999999993</v>
      </c>
      <c r="N6904">
        <v>899.54999999999984</v>
      </c>
      <c r="O6904">
        <v>1099</v>
      </c>
      <c r="P6904" t="str">
        <f>IF(Table1[[#This Row],[Discount %]]&gt;50,"High Discount","Low Discount")</f>
        <v>Low Discount</v>
      </c>
    </row>
    <row r="6905" spans="1:16" x14ac:dyDescent="0.3">
      <c r="A6905" t="s">
        <v>13670</v>
      </c>
      <c r="B6905">
        <v>8963467</v>
      </c>
      <c r="C6905" t="s">
        <v>13</v>
      </c>
      <c r="D6905" t="s">
        <v>37</v>
      </c>
      <c r="E6905" t="s">
        <v>15</v>
      </c>
      <c r="F6905" t="s">
        <v>33</v>
      </c>
      <c r="G6905" t="s">
        <v>13671</v>
      </c>
      <c r="I6905">
        <v>1999</v>
      </c>
      <c r="J6905" t="s">
        <v>118</v>
      </c>
      <c r="K6905">
        <v>4.2</v>
      </c>
      <c r="L6905">
        <v>379</v>
      </c>
      <c r="M6905">
        <v>55.000000000000007</v>
      </c>
      <c r="N6905">
        <v>1099.45</v>
      </c>
      <c r="O6905">
        <v>899</v>
      </c>
      <c r="P6905" t="str">
        <f>IF(Table1[[#This Row],[Discount %]]&gt;50,"High Discount","Low Discount")</f>
        <v>High Discount</v>
      </c>
    </row>
    <row r="6906" spans="1:16" x14ac:dyDescent="0.3">
      <c r="A6906" t="s">
        <v>13672</v>
      </c>
      <c r="B6906">
        <v>10058323</v>
      </c>
      <c r="C6906" t="s">
        <v>13</v>
      </c>
      <c r="D6906" t="s">
        <v>37</v>
      </c>
      <c r="E6906" t="s">
        <v>343</v>
      </c>
      <c r="F6906" t="s">
        <v>33</v>
      </c>
      <c r="G6906" t="s">
        <v>13673</v>
      </c>
      <c r="I6906">
        <v>1999</v>
      </c>
      <c r="J6906" t="s">
        <v>118</v>
      </c>
      <c r="K6906">
        <v>3.9</v>
      </c>
      <c r="L6906">
        <v>379</v>
      </c>
      <c r="M6906">
        <v>50</v>
      </c>
      <c r="N6906">
        <v>999.5</v>
      </c>
      <c r="O6906">
        <v>999</v>
      </c>
      <c r="P6906" t="str">
        <f>IF(Table1[[#This Row],[Discount %]]&gt;50,"High Discount","Low Discount")</f>
        <v>Low Discount</v>
      </c>
    </row>
    <row r="6907" spans="1:16" x14ac:dyDescent="0.3">
      <c r="A6907" t="s">
        <v>13674</v>
      </c>
      <c r="B6907">
        <v>11543872</v>
      </c>
      <c r="C6907" t="s">
        <v>8635</v>
      </c>
      <c r="D6907" t="s">
        <v>37</v>
      </c>
      <c r="E6907" t="s">
        <v>131</v>
      </c>
      <c r="F6907" t="s">
        <v>33</v>
      </c>
      <c r="G6907" t="s">
        <v>13675</v>
      </c>
      <c r="I6907">
        <v>2299</v>
      </c>
      <c r="J6907" t="s">
        <v>690</v>
      </c>
      <c r="K6907">
        <v>4.2</v>
      </c>
      <c r="L6907">
        <v>379</v>
      </c>
      <c r="M6907">
        <v>62</v>
      </c>
      <c r="N6907">
        <v>1425.38</v>
      </c>
      <c r="O6907">
        <v>873</v>
      </c>
      <c r="P6907" t="str">
        <f>IF(Table1[[#This Row],[Discount %]]&gt;50,"High Discount","Low Discount")</f>
        <v>High Discount</v>
      </c>
    </row>
    <row r="6908" spans="1:16" x14ac:dyDescent="0.3">
      <c r="A6908" t="s">
        <v>13676</v>
      </c>
      <c r="B6908">
        <v>11711908</v>
      </c>
      <c r="C6908" t="s">
        <v>42</v>
      </c>
      <c r="D6908" t="s">
        <v>37</v>
      </c>
      <c r="E6908" t="s">
        <v>38</v>
      </c>
      <c r="F6908" t="s">
        <v>33</v>
      </c>
      <c r="G6908" t="s">
        <v>13677</v>
      </c>
      <c r="I6908">
        <v>899</v>
      </c>
      <c r="J6908" t="s">
        <v>40</v>
      </c>
      <c r="K6908">
        <v>4.2</v>
      </c>
      <c r="L6908">
        <v>379</v>
      </c>
      <c r="M6908">
        <v>70</v>
      </c>
      <c r="N6908">
        <v>629.29999999999995</v>
      </c>
      <c r="O6908">
        <v>269</v>
      </c>
      <c r="P6908" t="str">
        <f>IF(Table1[[#This Row],[Discount %]]&gt;50,"High Discount","Low Discount")</f>
        <v>High Discount</v>
      </c>
    </row>
    <row r="6909" spans="1:16" x14ac:dyDescent="0.3">
      <c r="A6909" t="s">
        <v>13678</v>
      </c>
      <c r="B6909">
        <v>17526874</v>
      </c>
      <c r="C6909" t="s">
        <v>42</v>
      </c>
      <c r="D6909" t="s">
        <v>37</v>
      </c>
      <c r="E6909" t="s">
        <v>38</v>
      </c>
      <c r="F6909" t="s">
        <v>33</v>
      </c>
      <c r="G6909" t="s">
        <v>1259</v>
      </c>
      <c r="I6909">
        <v>1598</v>
      </c>
      <c r="J6909" t="s">
        <v>40</v>
      </c>
      <c r="K6909">
        <v>4.4000000000000004</v>
      </c>
      <c r="L6909">
        <v>379</v>
      </c>
      <c r="M6909">
        <v>53</v>
      </c>
      <c r="N6909">
        <v>846.94</v>
      </c>
      <c r="O6909">
        <v>751</v>
      </c>
      <c r="P6909" t="str">
        <f>IF(Table1[[#This Row],[Discount %]]&gt;50,"High Discount","Low Discount")</f>
        <v>High Discount</v>
      </c>
    </row>
    <row r="6910" spans="1:16" x14ac:dyDescent="0.3">
      <c r="A6910" t="s">
        <v>13679</v>
      </c>
      <c r="B6910">
        <v>17527014</v>
      </c>
      <c r="C6910" t="s">
        <v>42</v>
      </c>
      <c r="D6910" t="s">
        <v>37</v>
      </c>
      <c r="E6910" t="s">
        <v>38</v>
      </c>
      <c r="F6910" t="s">
        <v>33</v>
      </c>
      <c r="G6910" t="s">
        <v>13598</v>
      </c>
      <c r="I6910">
        <v>1598</v>
      </c>
      <c r="J6910" t="s">
        <v>40</v>
      </c>
      <c r="K6910">
        <v>4.3</v>
      </c>
      <c r="L6910">
        <v>379</v>
      </c>
      <c r="M6910">
        <v>53</v>
      </c>
      <c r="N6910">
        <v>846.94</v>
      </c>
      <c r="O6910">
        <v>751</v>
      </c>
      <c r="P6910" t="str">
        <f>IF(Table1[[#This Row],[Discount %]]&gt;50,"High Discount","Low Discount")</f>
        <v>High Discount</v>
      </c>
    </row>
    <row r="6911" spans="1:16" x14ac:dyDescent="0.3">
      <c r="A6911" t="s">
        <v>13680</v>
      </c>
      <c r="B6911">
        <v>11711910</v>
      </c>
      <c r="C6911" t="s">
        <v>42</v>
      </c>
      <c r="D6911" t="s">
        <v>37</v>
      </c>
      <c r="E6911" t="s">
        <v>38</v>
      </c>
      <c r="F6911" t="s">
        <v>33</v>
      </c>
      <c r="G6911" t="s">
        <v>13681</v>
      </c>
      <c r="I6911">
        <v>799</v>
      </c>
      <c r="J6911" t="s">
        <v>40</v>
      </c>
      <c r="K6911">
        <v>4.0999999999999996</v>
      </c>
      <c r="L6911">
        <v>379</v>
      </c>
      <c r="M6911">
        <v>53</v>
      </c>
      <c r="N6911">
        <v>423.47</v>
      </c>
      <c r="O6911">
        <v>375</v>
      </c>
      <c r="P6911" t="str">
        <f>IF(Table1[[#This Row],[Discount %]]&gt;50,"High Discount","Low Discount")</f>
        <v>High Discount</v>
      </c>
    </row>
    <row r="6912" spans="1:16" x14ac:dyDescent="0.3">
      <c r="A6912" t="s">
        <v>13682</v>
      </c>
      <c r="B6912">
        <v>8305621</v>
      </c>
      <c r="C6912" t="s">
        <v>13</v>
      </c>
      <c r="D6912" t="s">
        <v>14</v>
      </c>
      <c r="E6912" t="s">
        <v>15</v>
      </c>
      <c r="F6912" t="s">
        <v>16</v>
      </c>
      <c r="G6912" t="s">
        <v>2767</v>
      </c>
      <c r="I6912">
        <v>1999</v>
      </c>
      <c r="J6912" t="s">
        <v>18</v>
      </c>
      <c r="K6912">
        <v>4.2</v>
      </c>
      <c r="L6912">
        <v>378</v>
      </c>
      <c r="M6912">
        <v>52</v>
      </c>
      <c r="N6912">
        <v>1039.48</v>
      </c>
      <c r="O6912">
        <v>959</v>
      </c>
      <c r="P6912" t="str">
        <f>IF(Table1[[#This Row],[Discount %]]&gt;50,"High Discount","Low Discount")</f>
        <v>High Discount</v>
      </c>
    </row>
    <row r="6913" spans="1:16" x14ac:dyDescent="0.3">
      <c r="A6913" t="s">
        <v>13683</v>
      </c>
      <c r="B6913">
        <v>12965776</v>
      </c>
      <c r="C6913" t="s">
        <v>2816</v>
      </c>
      <c r="D6913" t="s">
        <v>14</v>
      </c>
      <c r="E6913" t="s">
        <v>121</v>
      </c>
      <c r="F6913" t="s">
        <v>16</v>
      </c>
      <c r="G6913" t="s">
        <v>13684</v>
      </c>
      <c r="H6913">
        <v>692</v>
      </c>
      <c r="I6913">
        <v>699</v>
      </c>
      <c r="J6913" t="s">
        <v>13685</v>
      </c>
      <c r="K6913">
        <v>4.2</v>
      </c>
      <c r="L6913">
        <v>378</v>
      </c>
      <c r="M6913">
        <v>1</v>
      </c>
      <c r="N6913">
        <v>6.99</v>
      </c>
      <c r="O6913">
        <v>692</v>
      </c>
      <c r="P6913" t="str">
        <f>IF(Table1[[#This Row],[Discount %]]&gt;50,"High Discount","Low Discount")</f>
        <v>Low Discount</v>
      </c>
    </row>
    <row r="6914" spans="1:16" x14ac:dyDescent="0.3">
      <c r="A6914" t="s">
        <v>13686</v>
      </c>
      <c r="B6914">
        <v>11691122</v>
      </c>
      <c r="C6914" t="s">
        <v>13</v>
      </c>
      <c r="D6914" t="s">
        <v>14</v>
      </c>
      <c r="E6914" t="s">
        <v>15</v>
      </c>
      <c r="F6914" t="s">
        <v>16</v>
      </c>
      <c r="G6914" t="s">
        <v>869</v>
      </c>
      <c r="H6914">
        <v>699</v>
      </c>
      <c r="I6914">
        <v>1999</v>
      </c>
      <c r="J6914" t="s">
        <v>18</v>
      </c>
      <c r="K6914">
        <v>4</v>
      </c>
      <c r="L6914">
        <v>378</v>
      </c>
      <c r="M6914">
        <v>64.999999999999986</v>
      </c>
      <c r="N6914">
        <v>1299.3499999999997</v>
      </c>
      <c r="O6914">
        <v>699</v>
      </c>
      <c r="P6914" t="str">
        <f>IF(Table1[[#This Row],[Discount %]]&gt;50,"High Discount","Low Discount")</f>
        <v>High Discount</v>
      </c>
    </row>
    <row r="6915" spans="1:16" x14ac:dyDescent="0.3">
      <c r="A6915" t="s">
        <v>13687</v>
      </c>
      <c r="B6915">
        <v>10787904</v>
      </c>
      <c r="C6915" t="s">
        <v>6282</v>
      </c>
      <c r="D6915" t="s">
        <v>14</v>
      </c>
      <c r="E6915" t="s">
        <v>15</v>
      </c>
      <c r="F6915" t="s">
        <v>16</v>
      </c>
      <c r="G6915" t="s">
        <v>13688</v>
      </c>
      <c r="H6915">
        <v>847</v>
      </c>
      <c r="I6915">
        <v>1599</v>
      </c>
      <c r="J6915" t="s">
        <v>174</v>
      </c>
      <c r="K6915">
        <v>4.0999999999999996</v>
      </c>
      <c r="L6915">
        <v>378</v>
      </c>
      <c r="M6915">
        <v>47</v>
      </c>
      <c r="N6915">
        <v>751.53</v>
      </c>
      <c r="O6915">
        <v>847</v>
      </c>
      <c r="P6915" t="str">
        <f>IF(Table1[[#This Row],[Discount %]]&gt;50,"High Discount","Low Discount")</f>
        <v>Low Discount</v>
      </c>
    </row>
    <row r="6916" spans="1:16" x14ac:dyDescent="0.3">
      <c r="A6916" t="s">
        <v>13689</v>
      </c>
      <c r="B6916">
        <v>8962459</v>
      </c>
      <c r="C6916" t="s">
        <v>13</v>
      </c>
      <c r="D6916" t="s">
        <v>14</v>
      </c>
      <c r="E6916" t="s">
        <v>15</v>
      </c>
      <c r="F6916" t="s">
        <v>16</v>
      </c>
      <c r="G6916" t="s">
        <v>13690</v>
      </c>
      <c r="H6916">
        <v>749</v>
      </c>
      <c r="I6916">
        <v>1499</v>
      </c>
      <c r="J6916" t="s">
        <v>118</v>
      </c>
      <c r="K6916">
        <v>4.0999999999999996</v>
      </c>
      <c r="L6916">
        <v>378</v>
      </c>
      <c r="M6916">
        <v>50</v>
      </c>
      <c r="N6916">
        <v>749.5</v>
      </c>
      <c r="O6916">
        <v>749</v>
      </c>
      <c r="P6916" t="str">
        <f>IF(Table1[[#This Row],[Discount %]]&gt;50,"High Discount","Low Discount")</f>
        <v>Low Discount</v>
      </c>
    </row>
    <row r="6917" spans="1:16" x14ac:dyDescent="0.3">
      <c r="A6917" t="s">
        <v>13691</v>
      </c>
      <c r="B6917">
        <v>9262461</v>
      </c>
      <c r="C6917" t="s">
        <v>270</v>
      </c>
      <c r="D6917" t="s">
        <v>176</v>
      </c>
      <c r="E6917" t="s">
        <v>271</v>
      </c>
      <c r="F6917" t="s">
        <v>16</v>
      </c>
      <c r="G6917" t="s">
        <v>13692</v>
      </c>
      <c r="H6917">
        <v>386</v>
      </c>
      <c r="I6917">
        <v>429</v>
      </c>
      <c r="J6917" t="s">
        <v>23</v>
      </c>
      <c r="K6917">
        <v>4.3</v>
      </c>
      <c r="L6917">
        <v>378</v>
      </c>
      <c r="M6917">
        <v>10</v>
      </c>
      <c r="N6917">
        <v>42.9</v>
      </c>
      <c r="O6917">
        <v>386</v>
      </c>
      <c r="P6917" t="str">
        <f>IF(Table1[[#This Row],[Discount %]]&gt;50,"High Discount","Low Discount")</f>
        <v>Low Discount</v>
      </c>
    </row>
    <row r="6918" spans="1:16" x14ac:dyDescent="0.3">
      <c r="A6918" t="s">
        <v>13693</v>
      </c>
      <c r="B6918">
        <v>12708358</v>
      </c>
      <c r="C6918" t="s">
        <v>12207</v>
      </c>
      <c r="D6918" t="s">
        <v>176</v>
      </c>
      <c r="E6918" t="s">
        <v>486</v>
      </c>
      <c r="F6918" t="s">
        <v>16</v>
      </c>
      <c r="G6918" t="s">
        <v>13694</v>
      </c>
      <c r="H6918">
        <v>881</v>
      </c>
      <c r="I6918">
        <v>1798</v>
      </c>
      <c r="J6918" t="s">
        <v>35</v>
      </c>
      <c r="K6918">
        <v>4.0999999999999996</v>
      </c>
      <c r="L6918">
        <v>378</v>
      </c>
      <c r="M6918">
        <v>51</v>
      </c>
      <c r="N6918">
        <v>916.98</v>
      </c>
      <c r="O6918">
        <v>881</v>
      </c>
      <c r="P6918" t="str">
        <f>IF(Table1[[#This Row],[Discount %]]&gt;50,"High Discount","Low Discount")</f>
        <v>High Discount</v>
      </c>
    </row>
    <row r="6919" spans="1:16" x14ac:dyDescent="0.3">
      <c r="A6919" t="s">
        <v>13695</v>
      </c>
      <c r="B6919">
        <v>11469734</v>
      </c>
      <c r="C6919" t="s">
        <v>459</v>
      </c>
      <c r="D6919" t="s">
        <v>176</v>
      </c>
      <c r="E6919" t="s">
        <v>325</v>
      </c>
      <c r="F6919" t="s">
        <v>16</v>
      </c>
      <c r="G6919" t="s">
        <v>13696</v>
      </c>
      <c r="I6919">
        <v>1499</v>
      </c>
      <c r="J6919" t="s">
        <v>101</v>
      </c>
      <c r="K6919">
        <v>4.5</v>
      </c>
      <c r="L6919">
        <v>378</v>
      </c>
      <c r="M6919">
        <v>31</v>
      </c>
      <c r="N6919">
        <v>464.69</v>
      </c>
      <c r="O6919">
        <v>1034</v>
      </c>
      <c r="P6919" t="str">
        <f>IF(Table1[[#This Row],[Discount %]]&gt;50,"High Discount","Low Discount")</f>
        <v>Low Discount</v>
      </c>
    </row>
    <row r="6920" spans="1:16" x14ac:dyDescent="0.3">
      <c r="A6920" t="s">
        <v>13697</v>
      </c>
      <c r="B6920">
        <v>11444276</v>
      </c>
      <c r="C6920" t="s">
        <v>324</v>
      </c>
      <c r="D6920" t="s">
        <v>176</v>
      </c>
      <c r="E6920" t="s">
        <v>325</v>
      </c>
      <c r="F6920" t="s">
        <v>16</v>
      </c>
      <c r="G6920" t="s">
        <v>13698</v>
      </c>
      <c r="I6920">
        <v>499</v>
      </c>
      <c r="J6920" t="s">
        <v>327</v>
      </c>
      <c r="K6920">
        <v>4.7</v>
      </c>
      <c r="L6920">
        <v>378</v>
      </c>
      <c r="M6920">
        <v>31</v>
      </c>
      <c r="N6920">
        <v>154.69</v>
      </c>
      <c r="O6920">
        <v>344</v>
      </c>
      <c r="P6920" t="str">
        <f>IF(Table1[[#This Row],[Discount %]]&gt;50,"High Discount","Low Discount")</f>
        <v>Low Discount</v>
      </c>
    </row>
    <row r="6921" spans="1:16" x14ac:dyDescent="0.3">
      <c r="A6921" t="s">
        <v>13699</v>
      </c>
      <c r="B6921">
        <v>2150657</v>
      </c>
      <c r="C6921" t="s">
        <v>527</v>
      </c>
      <c r="D6921" t="s">
        <v>176</v>
      </c>
      <c r="E6921" t="s">
        <v>2445</v>
      </c>
      <c r="F6921" t="s">
        <v>16</v>
      </c>
      <c r="G6921" t="s">
        <v>13700</v>
      </c>
      <c r="I6921">
        <v>349</v>
      </c>
      <c r="J6921" t="s">
        <v>201</v>
      </c>
      <c r="K6921">
        <v>4.0999999999999996</v>
      </c>
      <c r="L6921">
        <v>378</v>
      </c>
      <c r="M6921">
        <v>31</v>
      </c>
      <c r="N6921">
        <v>108.19</v>
      </c>
      <c r="O6921">
        <v>240</v>
      </c>
      <c r="P6921" t="str">
        <f>IF(Table1[[#This Row],[Discount %]]&gt;50,"High Discount","Low Discount")</f>
        <v>Low Discount</v>
      </c>
    </row>
    <row r="6922" spans="1:16" x14ac:dyDescent="0.3">
      <c r="A6922" t="s">
        <v>13701</v>
      </c>
      <c r="B6922">
        <v>1709428</v>
      </c>
      <c r="C6922" t="s">
        <v>59</v>
      </c>
      <c r="D6922" t="s">
        <v>60</v>
      </c>
      <c r="E6922" t="s">
        <v>38</v>
      </c>
      <c r="F6922" t="s">
        <v>16</v>
      </c>
      <c r="G6922" t="s">
        <v>13702</v>
      </c>
      <c r="H6922">
        <v>439</v>
      </c>
      <c r="I6922">
        <v>1099</v>
      </c>
      <c r="J6922" t="s">
        <v>35</v>
      </c>
      <c r="K6922">
        <v>4</v>
      </c>
      <c r="L6922">
        <v>378</v>
      </c>
      <c r="M6922">
        <v>60</v>
      </c>
      <c r="N6922">
        <v>659.4</v>
      </c>
      <c r="O6922">
        <v>439</v>
      </c>
      <c r="P6922" t="str">
        <f>IF(Table1[[#This Row],[Discount %]]&gt;50,"High Discount","Low Discount")</f>
        <v>High Discount</v>
      </c>
    </row>
    <row r="6923" spans="1:16" x14ac:dyDescent="0.3">
      <c r="A6923" t="s">
        <v>13703</v>
      </c>
      <c r="B6923">
        <v>13743078</v>
      </c>
      <c r="C6923" t="s">
        <v>6735</v>
      </c>
      <c r="D6923" t="s">
        <v>60</v>
      </c>
      <c r="E6923" t="s">
        <v>38</v>
      </c>
      <c r="F6923" t="s">
        <v>16</v>
      </c>
      <c r="G6923" t="s">
        <v>13704</v>
      </c>
      <c r="H6923">
        <v>1169</v>
      </c>
      <c r="I6923">
        <v>1799</v>
      </c>
      <c r="J6923" t="s">
        <v>101</v>
      </c>
      <c r="K6923">
        <v>4.5</v>
      </c>
      <c r="L6923">
        <v>378</v>
      </c>
      <c r="M6923">
        <v>35</v>
      </c>
      <c r="N6923">
        <v>629.65</v>
      </c>
      <c r="O6923">
        <v>1169</v>
      </c>
      <c r="P6923" t="str">
        <f>IF(Table1[[#This Row],[Discount %]]&gt;50,"High Discount","Low Discount")</f>
        <v>Low Discount</v>
      </c>
    </row>
    <row r="6924" spans="1:16" x14ac:dyDescent="0.3">
      <c r="A6924" t="s">
        <v>13705</v>
      </c>
      <c r="B6924">
        <v>11752886</v>
      </c>
      <c r="C6924" t="s">
        <v>11519</v>
      </c>
      <c r="D6924" t="s">
        <v>25</v>
      </c>
      <c r="E6924" t="s">
        <v>26</v>
      </c>
      <c r="F6924" t="s">
        <v>16</v>
      </c>
      <c r="G6924" t="s">
        <v>13706</v>
      </c>
      <c r="H6924">
        <v>659</v>
      </c>
      <c r="I6924">
        <v>1199</v>
      </c>
      <c r="J6924" t="s">
        <v>567</v>
      </c>
      <c r="K6924">
        <v>4.0999999999999996</v>
      </c>
      <c r="L6924">
        <v>378</v>
      </c>
      <c r="M6924">
        <v>44.999999999999993</v>
      </c>
      <c r="N6924">
        <v>539.54999999999995</v>
      </c>
      <c r="O6924">
        <v>659</v>
      </c>
      <c r="P6924" t="str">
        <f>IF(Table1[[#This Row],[Discount %]]&gt;50,"High Discount","Low Discount")</f>
        <v>Low Discount</v>
      </c>
    </row>
    <row r="6925" spans="1:16" x14ac:dyDescent="0.3">
      <c r="A6925" t="s">
        <v>13707</v>
      </c>
      <c r="B6925">
        <v>10410616</v>
      </c>
      <c r="C6925" t="s">
        <v>149</v>
      </c>
      <c r="D6925" t="s">
        <v>25</v>
      </c>
      <c r="E6925" t="s">
        <v>38</v>
      </c>
      <c r="F6925" t="s">
        <v>16</v>
      </c>
      <c r="G6925" t="s">
        <v>13708</v>
      </c>
      <c r="H6925">
        <v>649</v>
      </c>
      <c r="I6925">
        <v>1299</v>
      </c>
      <c r="J6925" t="s">
        <v>35</v>
      </c>
      <c r="K6925">
        <v>3.9</v>
      </c>
      <c r="L6925">
        <v>378</v>
      </c>
      <c r="M6925">
        <v>50</v>
      </c>
      <c r="N6925">
        <v>649.5</v>
      </c>
      <c r="O6925">
        <v>649</v>
      </c>
      <c r="P6925" t="str">
        <f>IF(Table1[[#This Row],[Discount %]]&gt;50,"High Discount","Low Discount")</f>
        <v>Low Discount</v>
      </c>
    </row>
    <row r="6926" spans="1:16" x14ac:dyDescent="0.3">
      <c r="A6926" t="s">
        <v>13709</v>
      </c>
      <c r="B6926">
        <v>9951483</v>
      </c>
      <c r="C6926" t="s">
        <v>13</v>
      </c>
      <c r="D6926" t="s">
        <v>25</v>
      </c>
      <c r="E6926" t="s">
        <v>26</v>
      </c>
      <c r="F6926" t="s">
        <v>16</v>
      </c>
      <c r="G6926" t="s">
        <v>13710</v>
      </c>
      <c r="H6926">
        <v>799</v>
      </c>
      <c r="I6926">
        <v>1599</v>
      </c>
      <c r="J6926" t="s">
        <v>231</v>
      </c>
      <c r="K6926">
        <v>4.3</v>
      </c>
      <c r="L6926">
        <v>378</v>
      </c>
      <c r="M6926">
        <v>50</v>
      </c>
      <c r="N6926">
        <v>799.5</v>
      </c>
      <c r="O6926">
        <v>799</v>
      </c>
      <c r="P6926" t="str">
        <f>IF(Table1[[#This Row],[Discount %]]&gt;50,"High Discount","Low Discount")</f>
        <v>Low Discount</v>
      </c>
    </row>
    <row r="6927" spans="1:16" x14ac:dyDescent="0.3">
      <c r="A6927" t="s">
        <v>13711</v>
      </c>
      <c r="B6927">
        <v>11326480</v>
      </c>
      <c r="C6927" t="s">
        <v>13</v>
      </c>
      <c r="D6927" t="s">
        <v>25</v>
      </c>
      <c r="E6927" t="s">
        <v>26</v>
      </c>
      <c r="F6927" t="s">
        <v>16</v>
      </c>
      <c r="G6927" t="s">
        <v>13712</v>
      </c>
      <c r="H6927">
        <v>899</v>
      </c>
      <c r="I6927">
        <v>1999</v>
      </c>
      <c r="J6927" t="s">
        <v>231</v>
      </c>
      <c r="K6927">
        <v>3.9</v>
      </c>
      <c r="L6927">
        <v>378</v>
      </c>
      <c r="M6927">
        <v>55.000000000000007</v>
      </c>
      <c r="N6927">
        <v>1099.45</v>
      </c>
      <c r="O6927">
        <v>899</v>
      </c>
      <c r="P6927" t="str">
        <f>IF(Table1[[#This Row],[Discount %]]&gt;50,"High Discount","Low Discount")</f>
        <v>High Discount</v>
      </c>
    </row>
    <row r="6928" spans="1:16" x14ac:dyDescent="0.3">
      <c r="A6928" t="s">
        <v>13713</v>
      </c>
      <c r="B6928">
        <v>12787396</v>
      </c>
      <c r="C6928" t="s">
        <v>56</v>
      </c>
      <c r="D6928" t="s">
        <v>25</v>
      </c>
      <c r="E6928" t="s">
        <v>38</v>
      </c>
      <c r="F6928" t="s">
        <v>16</v>
      </c>
      <c r="G6928" t="s">
        <v>13714</v>
      </c>
      <c r="H6928">
        <v>494</v>
      </c>
      <c r="I6928">
        <v>899</v>
      </c>
      <c r="J6928" t="s">
        <v>23</v>
      </c>
      <c r="K6928">
        <v>4</v>
      </c>
      <c r="L6928">
        <v>378</v>
      </c>
      <c r="M6928">
        <v>45</v>
      </c>
      <c r="N6928">
        <v>404.55</v>
      </c>
      <c r="O6928">
        <v>494</v>
      </c>
      <c r="P6928" t="str">
        <f>IF(Table1[[#This Row],[Discount %]]&gt;50,"High Discount","Low Discount")</f>
        <v>Low Discount</v>
      </c>
    </row>
    <row r="6929" spans="1:16" x14ac:dyDescent="0.3">
      <c r="A6929" t="s">
        <v>13715</v>
      </c>
      <c r="B6929">
        <v>11363090</v>
      </c>
      <c r="C6929" t="s">
        <v>149</v>
      </c>
      <c r="D6929" t="s">
        <v>25</v>
      </c>
      <c r="E6929" t="s">
        <v>38</v>
      </c>
      <c r="F6929" t="s">
        <v>16</v>
      </c>
      <c r="G6929" t="s">
        <v>5358</v>
      </c>
      <c r="H6929">
        <v>549</v>
      </c>
      <c r="I6929">
        <v>999</v>
      </c>
      <c r="J6929" t="s">
        <v>35</v>
      </c>
      <c r="K6929">
        <v>4.3</v>
      </c>
      <c r="L6929">
        <v>378</v>
      </c>
      <c r="M6929">
        <v>45</v>
      </c>
      <c r="N6929">
        <v>449.55</v>
      </c>
      <c r="O6929">
        <v>549</v>
      </c>
      <c r="P6929" t="str">
        <f>IF(Table1[[#This Row],[Discount %]]&gt;50,"High Discount","Low Discount")</f>
        <v>Low Discount</v>
      </c>
    </row>
    <row r="6930" spans="1:16" x14ac:dyDescent="0.3">
      <c r="A6930" t="s">
        <v>13716</v>
      </c>
      <c r="B6930">
        <v>9157673</v>
      </c>
      <c r="C6930" t="s">
        <v>81</v>
      </c>
      <c r="D6930" t="s">
        <v>68</v>
      </c>
      <c r="E6930" t="s">
        <v>69</v>
      </c>
      <c r="F6930" t="s">
        <v>33</v>
      </c>
      <c r="G6930" t="s">
        <v>13717</v>
      </c>
      <c r="H6930">
        <v>1117</v>
      </c>
      <c r="I6930">
        <v>2599</v>
      </c>
      <c r="J6930" t="s">
        <v>35</v>
      </c>
      <c r="K6930">
        <v>4.3</v>
      </c>
      <c r="L6930">
        <v>378</v>
      </c>
      <c r="M6930">
        <v>57.000000000000007</v>
      </c>
      <c r="N6930">
        <v>1481.4300000000003</v>
      </c>
      <c r="O6930">
        <v>1117</v>
      </c>
      <c r="P6930" t="str">
        <f>IF(Table1[[#This Row],[Discount %]]&gt;50,"High Discount","Low Discount")</f>
        <v>High Discount</v>
      </c>
    </row>
    <row r="6931" spans="1:16" x14ac:dyDescent="0.3">
      <c r="A6931" t="s">
        <v>13718</v>
      </c>
      <c r="B6931">
        <v>15039904</v>
      </c>
      <c r="C6931" t="s">
        <v>294</v>
      </c>
      <c r="D6931" t="s">
        <v>68</v>
      </c>
      <c r="E6931" t="s">
        <v>295</v>
      </c>
      <c r="F6931" t="s">
        <v>33</v>
      </c>
      <c r="G6931" t="s">
        <v>13719</v>
      </c>
      <c r="H6931">
        <v>1999</v>
      </c>
      <c r="I6931">
        <v>3998</v>
      </c>
      <c r="J6931" t="s">
        <v>145</v>
      </c>
      <c r="K6931">
        <v>3.9</v>
      </c>
      <c r="L6931">
        <v>378</v>
      </c>
      <c r="M6931">
        <v>50</v>
      </c>
      <c r="N6931">
        <v>1999</v>
      </c>
      <c r="O6931">
        <v>1999</v>
      </c>
      <c r="P6931" t="str">
        <f>IF(Table1[[#This Row],[Discount %]]&gt;50,"High Discount","Low Discount")</f>
        <v>Low Discount</v>
      </c>
    </row>
    <row r="6932" spans="1:16" x14ac:dyDescent="0.3">
      <c r="A6932" t="s">
        <v>13720</v>
      </c>
      <c r="B6932">
        <v>13481952</v>
      </c>
      <c r="C6932" t="s">
        <v>81</v>
      </c>
      <c r="D6932" t="s">
        <v>68</v>
      </c>
      <c r="E6932" t="s">
        <v>500</v>
      </c>
      <c r="F6932" t="s">
        <v>33</v>
      </c>
      <c r="G6932" t="s">
        <v>13721</v>
      </c>
      <c r="H6932">
        <v>379</v>
      </c>
      <c r="I6932">
        <v>949</v>
      </c>
      <c r="J6932" t="s">
        <v>18</v>
      </c>
      <c r="K6932">
        <v>4.0999999999999996</v>
      </c>
      <c r="L6932">
        <v>378</v>
      </c>
      <c r="M6932">
        <v>60</v>
      </c>
      <c r="N6932">
        <v>569.4</v>
      </c>
      <c r="O6932">
        <v>379</v>
      </c>
      <c r="P6932" t="str">
        <f>IF(Table1[[#This Row],[Discount %]]&gt;50,"High Discount","Low Discount")</f>
        <v>High Discount</v>
      </c>
    </row>
    <row r="6933" spans="1:16" x14ac:dyDescent="0.3">
      <c r="A6933" t="s">
        <v>13722</v>
      </c>
      <c r="B6933">
        <v>14304670</v>
      </c>
      <c r="C6933" t="s">
        <v>13723</v>
      </c>
      <c r="D6933" t="s">
        <v>68</v>
      </c>
      <c r="E6933" t="s">
        <v>82</v>
      </c>
      <c r="F6933" t="s">
        <v>33</v>
      </c>
      <c r="G6933" t="s">
        <v>13724</v>
      </c>
      <c r="H6933">
        <v>359</v>
      </c>
      <c r="I6933">
        <v>999</v>
      </c>
      <c r="J6933" t="s">
        <v>201</v>
      </c>
      <c r="K6933">
        <v>3.8</v>
      </c>
      <c r="L6933">
        <v>378</v>
      </c>
      <c r="M6933">
        <v>64</v>
      </c>
      <c r="N6933">
        <v>639.36</v>
      </c>
      <c r="O6933">
        <v>359</v>
      </c>
      <c r="P6933" t="str">
        <f>IF(Table1[[#This Row],[Discount %]]&gt;50,"High Discount","Low Discount")</f>
        <v>High Discount</v>
      </c>
    </row>
    <row r="6934" spans="1:16" x14ac:dyDescent="0.3">
      <c r="A6934" t="s">
        <v>13725</v>
      </c>
      <c r="B6934">
        <v>11495396</v>
      </c>
      <c r="C6934" t="s">
        <v>4322</v>
      </c>
      <c r="D6934" t="s">
        <v>31</v>
      </c>
      <c r="E6934" t="s">
        <v>380</v>
      </c>
      <c r="F6934" t="s">
        <v>33</v>
      </c>
      <c r="G6934" t="s">
        <v>11669</v>
      </c>
      <c r="H6934">
        <v>779</v>
      </c>
      <c r="I6934">
        <v>1299</v>
      </c>
      <c r="J6934" t="s">
        <v>35</v>
      </c>
      <c r="K6934">
        <v>4.4000000000000004</v>
      </c>
      <c r="L6934">
        <v>378</v>
      </c>
      <c r="M6934">
        <v>40</v>
      </c>
      <c r="N6934">
        <v>519.6</v>
      </c>
      <c r="O6934">
        <v>779</v>
      </c>
      <c r="P6934" t="str">
        <f>IF(Table1[[#This Row],[Discount %]]&gt;50,"High Discount","Low Discount")</f>
        <v>Low Discount</v>
      </c>
    </row>
    <row r="6935" spans="1:16" x14ac:dyDescent="0.3">
      <c r="A6935" t="s">
        <v>13726</v>
      </c>
      <c r="B6935">
        <v>2397241</v>
      </c>
      <c r="C6935" t="s">
        <v>56</v>
      </c>
      <c r="D6935" t="s">
        <v>86</v>
      </c>
      <c r="E6935" t="s">
        <v>43</v>
      </c>
      <c r="F6935" t="s">
        <v>33</v>
      </c>
      <c r="G6935" t="s">
        <v>8625</v>
      </c>
      <c r="H6935">
        <v>674</v>
      </c>
      <c r="I6935">
        <v>1499</v>
      </c>
      <c r="J6935" t="s">
        <v>35</v>
      </c>
      <c r="K6935">
        <v>4.2</v>
      </c>
      <c r="L6935">
        <v>378</v>
      </c>
      <c r="M6935">
        <v>55.000000000000007</v>
      </c>
      <c r="N6935">
        <v>824.45000000000016</v>
      </c>
      <c r="O6935">
        <v>674</v>
      </c>
      <c r="P6935" t="str">
        <f>IF(Table1[[#This Row],[Discount %]]&gt;50,"High Discount","Low Discount")</f>
        <v>High Discount</v>
      </c>
    </row>
    <row r="6936" spans="1:16" x14ac:dyDescent="0.3">
      <c r="A6936" t="s">
        <v>13727</v>
      </c>
      <c r="B6936">
        <v>5335312</v>
      </c>
      <c r="C6936" t="s">
        <v>56</v>
      </c>
      <c r="D6936" t="s">
        <v>86</v>
      </c>
      <c r="E6936" t="s">
        <v>82</v>
      </c>
      <c r="F6936" t="s">
        <v>33</v>
      </c>
      <c r="G6936" t="s">
        <v>13728</v>
      </c>
      <c r="H6936">
        <v>539</v>
      </c>
      <c r="I6936">
        <v>1799</v>
      </c>
      <c r="J6936" t="s">
        <v>212</v>
      </c>
      <c r="K6936">
        <v>4.2</v>
      </c>
      <c r="L6936">
        <v>378</v>
      </c>
      <c r="M6936">
        <v>70</v>
      </c>
      <c r="N6936">
        <v>1259.3</v>
      </c>
      <c r="O6936">
        <v>539</v>
      </c>
      <c r="P6936" t="str">
        <f>IF(Table1[[#This Row],[Discount %]]&gt;50,"High Discount","Low Discount")</f>
        <v>High Discount</v>
      </c>
    </row>
    <row r="6937" spans="1:16" x14ac:dyDescent="0.3">
      <c r="A6937" t="s">
        <v>13729</v>
      </c>
      <c r="B6937">
        <v>11554524</v>
      </c>
      <c r="C6937" t="s">
        <v>1287</v>
      </c>
      <c r="D6937" t="s">
        <v>37</v>
      </c>
      <c r="E6937" t="s">
        <v>15</v>
      </c>
      <c r="F6937" t="s">
        <v>33</v>
      </c>
      <c r="G6937" t="s">
        <v>2863</v>
      </c>
      <c r="I6937">
        <v>1299</v>
      </c>
      <c r="J6937" t="s">
        <v>1844</v>
      </c>
      <c r="K6937">
        <v>4.4000000000000004</v>
      </c>
      <c r="L6937">
        <v>378</v>
      </c>
      <c r="M6937">
        <v>33</v>
      </c>
      <c r="N6937">
        <v>428.67</v>
      </c>
      <c r="O6937">
        <v>870</v>
      </c>
      <c r="P6937" t="str">
        <f>IF(Table1[[#This Row],[Discount %]]&gt;50,"High Discount","Low Discount")</f>
        <v>Low Discount</v>
      </c>
    </row>
    <row r="6938" spans="1:16" x14ac:dyDescent="0.3">
      <c r="A6938" t="s">
        <v>13730</v>
      </c>
      <c r="B6938">
        <v>13392008</v>
      </c>
      <c r="C6938" t="s">
        <v>42</v>
      </c>
      <c r="D6938" t="s">
        <v>37</v>
      </c>
      <c r="E6938" t="s">
        <v>21</v>
      </c>
      <c r="F6938" t="s">
        <v>33</v>
      </c>
      <c r="G6938" t="s">
        <v>13731</v>
      </c>
      <c r="I6938">
        <v>1499</v>
      </c>
      <c r="J6938" t="s">
        <v>40</v>
      </c>
      <c r="K6938">
        <v>4</v>
      </c>
      <c r="L6938">
        <v>378</v>
      </c>
      <c r="M6938">
        <v>35</v>
      </c>
      <c r="N6938">
        <v>524.65</v>
      </c>
      <c r="O6938">
        <v>974</v>
      </c>
      <c r="P6938" t="str">
        <f>IF(Table1[[#This Row],[Discount %]]&gt;50,"High Discount","Low Discount")</f>
        <v>Low Discount</v>
      </c>
    </row>
    <row r="6939" spans="1:16" x14ac:dyDescent="0.3">
      <c r="A6939" t="s">
        <v>13732</v>
      </c>
      <c r="B6939">
        <v>12762108</v>
      </c>
      <c r="C6939" t="s">
        <v>754</v>
      </c>
      <c r="D6939" t="s">
        <v>37</v>
      </c>
      <c r="E6939" t="s">
        <v>43</v>
      </c>
      <c r="F6939" t="s">
        <v>33</v>
      </c>
      <c r="G6939" t="s">
        <v>13733</v>
      </c>
      <c r="I6939">
        <v>1499</v>
      </c>
      <c r="J6939" t="s">
        <v>23</v>
      </c>
      <c r="K6939">
        <v>3.8</v>
      </c>
      <c r="L6939">
        <v>378</v>
      </c>
      <c r="M6939">
        <v>64</v>
      </c>
      <c r="N6939">
        <v>959.36</v>
      </c>
      <c r="O6939">
        <v>539</v>
      </c>
      <c r="P6939" t="str">
        <f>IF(Table1[[#This Row],[Discount %]]&gt;50,"High Discount","Low Discount")</f>
        <v>High Discount</v>
      </c>
    </row>
    <row r="6940" spans="1:16" x14ac:dyDescent="0.3">
      <c r="A6940" t="s">
        <v>13734</v>
      </c>
      <c r="B6940">
        <v>10521044</v>
      </c>
      <c r="C6940" t="s">
        <v>468</v>
      </c>
      <c r="D6940" t="s">
        <v>37</v>
      </c>
      <c r="E6940" t="s">
        <v>43</v>
      </c>
      <c r="F6940" t="s">
        <v>33</v>
      </c>
      <c r="G6940" t="s">
        <v>13735</v>
      </c>
      <c r="I6940">
        <v>1799</v>
      </c>
      <c r="J6940" t="s">
        <v>101</v>
      </c>
      <c r="K6940">
        <v>4.4000000000000004</v>
      </c>
      <c r="L6940">
        <v>378</v>
      </c>
      <c r="M6940">
        <v>40</v>
      </c>
      <c r="N6940">
        <v>719.6</v>
      </c>
      <c r="O6940">
        <v>1079</v>
      </c>
      <c r="P6940" t="str">
        <f>IF(Table1[[#This Row],[Discount %]]&gt;50,"High Discount","Low Discount")</f>
        <v>Low Discount</v>
      </c>
    </row>
    <row r="6941" spans="1:16" x14ac:dyDescent="0.3">
      <c r="A6941" t="s">
        <v>13736</v>
      </c>
      <c r="B6941">
        <v>1887022</v>
      </c>
      <c r="C6941" t="s">
        <v>42</v>
      </c>
      <c r="D6941" t="s">
        <v>37</v>
      </c>
      <c r="E6941" t="s">
        <v>15</v>
      </c>
      <c r="F6941" t="s">
        <v>33</v>
      </c>
      <c r="G6941" t="s">
        <v>13737</v>
      </c>
      <c r="I6941">
        <v>2199</v>
      </c>
      <c r="J6941" t="s">
        <v>118</v>
      </c>
      <c r="K6941">
        <v>3.8</v>
      </c>
      <c r="L6941">
        <v>378</v>
      </c>
      <c r="M6941">
        <v>50</v>
      </c>
      <c r="N6941">
        <v>1099.5</v>
      </c>
      <c r="O6941">
        <v>1099</v>
      </c>
      <c r="P6941" t="str">
        <f>IF(Table1[[#This Row],[Discount %]]&gt;50,"High Discount","Low Discount")</f>
        <v>Low Discount</v>
      </c>
    </row>
    <row r="6942" spans="1:16" x14ac:dyDescent="0.3">
      <c r="A6942" t="s">
        <v>13738</v>
      </c>
      <c r="B6942">
        <v>11446294</v>
      </c>
      <c r="C6942" t="s">
        <v>468</v>
      </c>
      <c r="D6942" t="s">
        <v>37</v>
      </c>
      <c r="E6942" t="s">
        <v>131</v>
      </c>
      <c r="F6942" t="s">
        <v>33</v>
      </c>
      <c r="G6942" t="s">
        <v>13739</v>
      </c>
      <c r="I6942">
        <v>2459</v>
      </c>
      <c r="J6942" t="s">
        <v>101</v>
      </c>
      <c r="K6942">
        <v>4.4000000000000004</v>
      </c>
      <c r="L6942">
        <v>378</v>
      </c>
      <c r="M6942">
        <v>61</v>
      </c>
      <c r="N6942">
        <v>1499.99</v>
      </c>
      <c r="O6942">
        <v>959</v>
      </c>
      <c r="P6942" t="str">
        <f>IF(Table1[[#This Row],[Discount %]]&gt;50,"High Discount","Low Discount")</f>
        <v>High Discount</v>
      </c>
    </row>
    <row r="6943" spans="1:16" x14ac:dyDescent="0.3">
      <c r="A6943" t="s">
        <v>13740</v>
      </c>
      <c r="B6943">
        <v>14427268</v>
      </c>
      <c r="C6943" t="s">
        <v>90</v>
      </c>
      <c r="D6943" t="s">
        <v>37</v>
      </c>
      <c r="E6943" t="s">
        <v>38</v>
      </c>
      <c r="F6943" t="s">
        <v>33</v>
      </c>
      <c r="G6943" t="s">
        <v>13036</v>
      </c>
      <c r="I6943">
        <v>649</v>
      </c>
      <c r="J6943" t="s">
        <v>23</v>
      </c>
      <c r="K6943">
        <v>4.4000000000000004</v>
      </c>
      <c r="L6943">
        <v>378</v>
      </c>
      <c r="M6943">
        <v>57.000000000000007</v>
      </c>
      <c r="N6943">
        <v>369.93000000000006</v>
      </c>
      <c r="O6943">
        <v>279</v>
      </c>
      <c r="P6943" t="str">
        <f>IF(Table1[[#This Row],[Discount %]]&gt;50,"High Discount","Low Discount")</f>
        <v>High Discount</v>
      </c>
    </row>
    <row r="6944" spans="1:16" x14ac:dyDescent="0.3">
      <c r="A6944" t="s">
        <v>13741</v>
      </c>
      <c r="B6944">
        <v>14651416</v>
      </c>
      <c r="C6944" t="s">
        <v>90</v>
      </c>
      <c r="D6944" t="s">
        <v>37</v>
      </c>
      <c r="E6944" t="s">
        <v>38</v>
      </c>
      <c r="F6944" t="s">
        <v>33</v>
      </c>
      <c r="G6944" t="s">
        <v>13129</v>
      </c>
      <c r="I6944">
        <v>649</v>
      </c>
      <c r="J6944" t="s">
        <v>23</v>
      </c>
      <c r="K6944">
        <v>4.5</v>
      </c>
      <c r="L6944">
        <v>378</v>
      </c>
      <c r="M6944">
        <v>50</v>
      </c>
      <c r="N6944">
        <v>324.5</v>
      </c>
      <c r="O6944">
        <v>324</v>
      </c>
      <c r="P6944" t="str">
        <f>IF(Table1[[#This Row],[Discount %]]&gt;50,"High Discount","Low Discount")</f>
        <v>Low Discount</v>
      </c>
    </row>
    <row r="6945" spans="1:16" x14ac:dyDescent="0.3">
      <c r="A6945" t="s">
        <v>13742</v>
      </c>
      <c r="B6945">
        <v>14370124</v>
      </c>
      <c r="C6945" t="s">
        <v>81</v>
      </c>
      <c r="D6945" t="s">
        <v>37</v>
      </c>
      <c r="E6945" t="s">
        <v>43</v>
      </c>
      <c r="F6945" t="s">
        <v>33</v>
      </c>
      <c r="G6945" t="s">
        <v>13743</v>
      </c>
      <c r="I6945">
        <v>949</v>
      </c>
      <c r="J6945" t="s">
        <v>23</v>
      </c>
      <c r="K6945">
        <v>4.3</v>
      </c>
      <c r="L6945">
        <v>378</v>
      </c>
      <c r="M6945">
        <v>59</v>
      </c>
      <c r="N6945">
        <v>559.91</v>
      </c>
      <c r="O6945">
        <v>389</v>
      </c>
      <c r="P6945" t="str">
        <f>IF(Table1[[#This Row],[Discount %]]&gt;50,"High Discount","Low Discount")</f>
        <v>High Discount</v>
      </c>
    </row>
    <row r="6946" spans="1:16" x14ac:dyDescent="0.3">
      <c r="A6946" t="s">
        <v>13744</v>
      </c>
      <c r="B6946">
        <v>10410212</v>
      </c>
      <c r="C6946" t="s">
        <v>149</v>
      </c>
      <c r="D6946" t="s">
        <v>14</v>
      </c>
      <c r="E6946" t="s">
        <v>21</v>
      </c>
      <c r="F6946" t="s">
        <v>16</v>
      </c>
      <c r="G6946" t="s">
        <v>13745</v>
      </c>
      <c r="H6946">
        <v>1049</v>
      </c>
      <c r="I6946">
        <v>2099</v>
      </c>
      <c r="J6946" t="s">
        <v>35</v>
      </c>
      <c r="K6946">
        <v>4</v>
      </c>
      <c r="L6946">
        <v>377</v>
      </c>
      <c r="M6946">
        <v>50</v>
      </c>
      <c r="N6946">
        <v>1049.5</v>
      </c>
      <c r="O6946">
        <v>1049</v>
      </c>
      <c r="P6946" t="str">
        <f>IF(Table1[[#This Row],[Discount %]]&gt;50,"High Discount","Low Discount")</f>
        <v>Low Discount</v>
      </c>
    </row>
    <row r="6947" spans="1:16" x14ac:dyDescent="0.3">
      <c r="A6947" t="s">
        <v>13746</v>
      </c>
      <c r="B6947">
        <v>10906432</v>
      </c>
      <c r="C6947" t="s">
        <v>324</v>
      </c>
      <c r="D6947" t="s">
        <v>176</v>
      </c>
      <c r="E6947" t="s">
        <v>271</v>
      </c>
      <c r="F6947" t="s">
        <v>16</v>
      </c>
      <c r="G6947" t="s">
        <v>13747</v>
      </c>
      <c r="I6947">
        <v>349</v>
      </c>
      <c r="J6947" t="s">
        <v>327</v>
      </c>
      <c r="K6947">
        <v>4.5999999999999996</v>
      </c>
      <c r="L6947">
        <v>377</v>
      </c>
      <c r="M6947">
        <v>31</v>
      </c>
      <c r="N6947">
        <v>108.19</v>
      </c>
      <c r="O6947">
        <v>240</v>
      </c>
      <c r="P6947" t="str">
        <f>IF(Table1[[#This Row],[Discount %]]&gt;50,"High Discount","Low Discount")</f>
        <v>Low Discount</v>
      </c>
    </row>
    <row r="6948" spans="1:16" x14ac:dyDescent="0.3">
      <c r="A6948" t="s">
        <v>13748</v>
      </c>
      <c r="B6948">
        <v>12552038</v>
      </c>
      <c r="C6948" t="s">
        <v>42</v>
      </c>
      <c r="D6948" t="s">
        <v>25</v>
      </c>
      <c r="E6948" t="s">
        <v>38</v>
      </c>
      <c r="F6948" t="s">
        <v>16</v>
      </c>
      <c r="G6948" t="s">
        <v>13749</v>
      </c>
      <c r="H6948">
        <v>604</v>
      </c>
      <c r="I6948">
        <v>1099</v>
      </c>
      <c r="J6948" t="s">
        <v>23</v>
      </c>
      <c r="K6948">
        <v>4.2</v>
      </c>
      <c r="L6948">
        <v>377</v>
      </c>
      <c r="M6948">
        <v>45</v>
      </c>
      <c r="N6948">
        <v>494.55</v>
      </c>
      <c r="O6948">
        <v>604</v>
      </c>
      <c r="P6948" t="str">
        <f>IF(Table1[[#This Row],[Discount %]]&gt;50,"High Discount","Low Discount")</f>
        <v>Low Discount</v>
      </c>
    </row>
    <row r="6949" spans="1:16" x14ac:dyDescent="0.3">
      <c r="A6949" t="s">
        <v>13750</v>
      </c>
      <c r="B6949">
        <v>8988453</v>
      </c>
      <c r="C6949" t="s">
        <v>46</v>
      </c>
      <c r="D6949" t="s">
        <v>25</v>
      </c>
      <c r="E6949" t="s">
        <v>26</v>
      </c>
      <c r="F6949" t="s">
        <v>16</v>
      </c>
      <c r="G6949" t="s">
        <v>13751</v>
      </c>
      <c r="H6949">
        <v>591</v>
      </c>
      <c r="I6949">
        <v>1599</v>
      </c>
      <c r="J6949" t="s">
        <v>79</v>
      </c>
      <c r="K6949">
        <v>4.0999999999999996</v>
      </c>
      <c r="L6949">
        <v>377</v>
      </c>
      <c r="M6949">
        <v>63</v>
      </c>
      <c r="N6949">
        <v>1007.37</v>
      </c>
      <c r="O6949">
        <v>591</v>
      </c>
      <c r="P6949" t="str">
        <f>IF(Table1[[#This Row],[Discount %]]&gt;50,"High Discount","Low Discount")</f>
        <v>High Discount</v>
      </c>
    </row>
    <row r="6950" spans="1:16" x14ac:dyDescent="0.3">
      <c r="A6950" t="s">
        <v>13752</v>
      </c>
      <c r="B6950">
        <v>12151972</v>
      </c>
      <c r="C6950" t="s">
        <v>794</v>
      </c>
      <c r="D6950" t="s">
        <v>25</v>
      </c>
      <c r="E6950" t="s">
        <v>38</v>
      </c>
      <c r="F6950" t="s">
        <v>16</v>
      </c>
      <c r="G6950" t="s">
        <v>13753</v>
      </c>
      <c r="H6950">
        <v>269</v>
      </c>
      <c r="I6950">
        <v>599</v>
      </c>
      <c r="J6950" t="s">
        <v>35</v>
      </c>
      <c r="K6950">
        <v>3.9</v>
      </c>
      <c r="L6950">
        <v>377</v>
      </c>
      <c r="M6950">
        <v>54.999999999999993</v>
      </c>
      <c r="N6950">
        <v>329.44999999999993</v>
      </c>
      <c r="O6950">
        <v>269</v>
      </c>
      <c r="P6950" t="str">
        <f>IF(Table1[[#This Row],[Discount %]]&gt;50,"High Discount","Low Discount")</f>
        <v>High Discount</v>
      </c>
    </row>
    <row r="6951" spans="1:16" x14ac:dyDescent="0.3">
      <c r="A6951" t="s">
        <v>13754</v>
      </c>
      <c r="B6951">
        <v>12882152</v>
      </c>
      <c r="C6951" t="s">
        <v>1242</v>
      </c>
      <c r="D6951" t="s">
        <v>25</v>
      </c>
      <c r="E6951" t="s">
        <v>38</v>
      </c>
      <c r="F6951" t="s">
        <v>16</v>
      </c>
      <c r="G6951" t="s">
        <v>13755</v>
      </c>
      <c r="H6951">
        <v>404</v>
      </c>
      <c r="I6951">
        <v>899</v>
      </c>
      <c r="J6951" t="s">
        <v>35</v>
      </c>
      <c r="K6951">
        <v>4.2</v>
      </c>
      <c r="L6951">
        <v>377</v>
      </c>
      <c r="M6951">
        <v>54.999999999999993</v>
      </c>
      <c r="N6951">
        <v>494.44999999999993</v>
      </c>
      <c r="O6951">
        <v>404</v>
      </c>
      <c r="P6951" t="str">
        <f>IF(Table1[[#This Row],[Discount %]]&gt;50,"High Discount","Low Discount")</f>
        <v>High Discount</v>
      </c>
    </row>
    <row r="6952" spans="1:16" x14ac:dyDescent="0.3">
      <c r="A6952" t="s">
        <v>13756</v>
      </c>
      <c r="B6952">
        <v>13481948</v>
      </c>
      <c r="C6952" t="s">
        <v>81</v>
      </c>
      <c r="D6952" t="s">
        <v>68</v>
      </c>
      <c r="E6952" t="s">
        <v>82</v>
      </c>
      <c r="F6952" t="s">
        <v>33</v>
      </c>
      <c r="G6952" t="s">
        <v>13757</v>
      </c>
      <c r="H6952">
        <v>524</v>
      </c>
      <c r="I6952">
        <v>1249</v>
      </c>
      <c r="J6952" t="s">
        <v>35</v>
      </c>
      <c r="K6952">
        <v>4.2</v>
      </c>
      <c r="L6952">
        <v>377</v>
      </c>
      <c r="M6952">
        <v>57.999999999999993</v>
      </c>
      <c r="N6952">
        <v>724.41999999999985</v>
      </c>
      <c r="O6952">
        <v>524</v>
      </c>
      <c r="P6952" t="str">
        <f>IF(Table1[[#This Row],[Discount %]]&gt;50,"High Discount","Low Discount")</f>
        <v>High Discount</v>
      </c>
    </row>
    <row r="6953" spans="1:16" x14ac:dyDescent="0.3">
      <c r="A6953" t="s">
        <v>13758</v>
      </c>
      <c r="B6953">
        <v>12441676</v>
      </c>
      <c r="C6953" t="s">
        <v>580</v>
      </c>
      <c r="D6953" t="s">
        <v>31</v>
      </c>
      <c r="E6953" t="s">
        <v>2830</v>
      </c>
      <c r="F6953" t="s">
        <v>33</v>
      </c>
      <c r="G6953" t="s">
        <v>13759</v>
      </c>
      <c r="H6953">
        <v>419</v>
      </c>
      <c r="I6953">
        <v>1199</v>
      </c>
      <c r="J6953" t="s">
        <v>35</v>
      </c>
      <c r="K6953">
        <v>4.2</v>
      </c>
      <c r="L6953">
        <v>377</v>
      </c>
      <c r="M6953">
        <v>65</v>
      </c>
      <c r="N6953">
        <v>779.35</v>
      </c>
      <c r="O6953">
        <v>419</v>
      </c>
      <c r="P6953" t="str">
        <f>IF(Table1[[#This Row],[Discount %]]&gt;50,"High Discount","Low Discount")</f>
        <v>High Discount</v>
      </c>
    </row>
    <row r="6954" spans="1:16" x14ac:dyDescent="0.3">
      <c r="A6954" t="s">
        <v>13760</v>
      </c>
      <c r="B6954">
        <v>12291348</v>
      </c>
      <c r="C6954" t="s">
        <v>3722</v>
      </c>
      <c r="D6954" t="s">
        <v>31</v>
      </c>
      <c r="E6954" t="s">
        <v>104</v>
      </c>
      <c r="F6954" t="s">
        <v>33</v>
      </c>
      <c r="G6954" t="s">
        <v>13761</v>
      </c>
      <c r="H6954">
        <v>433</v>
      </c>
      <c r="I6954">
        <v>699</v>
      </c>
      <c r="J6954" t="s">
        <v>3724</v>
      </c>
      <c r="K6954">
        <v>4.2</v>
      </c>
      <c r="L6954">
        <v>377</v>
      </c>
      <c r="M6954">
        <v>38</v>
      </c>
      <c r="N6954">
        <v>265.62</v>
      </c>
      <c r="O6954">
        <v>433</v>
      </c>
      <c r="P6954" t="str">
        <f>IF(Table1[[#This Row],[Discount %]]&gt;50,"High Discount","Low Discount")</f>
        <v>Low Discount</v>
      </c>
    </row>
    <row r="6955" spans="1:16" x14ac:dyDescent="0.3">
      <c r="A6955" t="s">
        <v>13762</v>
      </c>
      <c r="B6955">
        <v>9972369</v>
      </c>
      <c r="C6955" t="s">
        <v>42</v>
      </c>
      <c r="D6955" t="s">
        <v>37</v>
      </c>
      <c r="E6955" t="s">
        <v>43</v>
      </c>
      <c r="F6955" t="s">
        <v>33</v>
      </c>
      <c r="G6955" t="s">
        <v>13763</v>
      </c>
      <c r="I6955">
        <v>1099</v>
      </c>
      <c r="J6955" t="s">
        <v>40</v>
      </c>
      <c r="K6955">
        <v>4.2</v>
      </c>
      <c r="L6955">
        <v>377</v>
      </c>
      <c r="M6955">
        <v>10</v>
      </c>
      <c r="N6955">
        <v>109.9</v>
      </c>
      <c r="O6955">
        <v>989</v>
      </c>
      <c r="P6955" t="str">
        <f>IF(Table1[[#This Row],[Discount %]]&gt;50,"High Discount","Low Discount")</f>
        <v>Low Discount</v>
      </c>
    </row>
    <row r="6956" spans="1:16" x14ac:dyDescent="0.3">
      <c r="A6956" t="s">
        <v>13764</v>
      </c>
      <c r="B6956">
        <v>11991232</v>
      </c>
      <c r="C6956" t="s">
        <v>13</v>
      </c>
      <c r="D6956" t="s">
        <v>37</v>
      </c>
      <c r="E6956" t="s">
        <v>281</v>
      </c>
      <c r="F6956" t="s">
        <v>33</v>
      </c>
      <c r="G6956" t="s">
        <v>13765</v>
      </c>
      <c r="I6956">
        <v>1399</v>
      </c>
      <c r="J6956" t="s">
        <v>101</v>
      </c>
      <c r="K6956">
        <v>4.4000000000000004</v>
      </c>
      <c r="L6956">
        <v>377</v>
      </c>
      <c r="M6956">
        <v>60</v>
      </c>
      <c r="N6956">
        <v>839.4</v>
      </c>
      <c r="O6956">
        <v>559</v>
      </c>
      <c r="P6956" t="str">
        <f>IF(Table1[[#This Row],[Discount %]]&gt;50,"High Discount","Low Discount")</f>
        <v>High Discount</v>
      </c>
    </row>
    <row r="6957" spans="1:16" x14ac:dyDescent="0.3">
      <c r="A6957" t="s">
        <v>13766</v>
      </c>
      <c r="B6957">
        <v>6838421</v>
      </c>
      <c r="C6957" t="s">
        <v>401</v>
      </c>
      <c r="D6957" t="s">
        <v>37</v>
      </c>
      <c r="E6957" t="s">
        <v>281</v>
      </c>
      <c r="F6957" t="s">
        <v>33</v>
      </c>
      <c r="G6957" t="s">
        <v>13767</v>
      </c>
      <c r="I6957">
        <v>1899</v>
      </c>
      <c r="J6957" t="s">
        <v>23</v>
      </c>
      <c r="K6957">
        <v>4.4000000000000004</v>
      </c>
      <c r="L6957">
        <v>377</v>
      </c>
      <c r="M6957">
        <v>70</v>
      </c>
      <c r="N6957">
        <v>1329.3</v>
      </c>
      <c r="O6957">
        <v>569</v>
      </c>
      <c r="P6957" t="str">
        <f>IF(Table1[[#This Row],[Discount %]]&gt;50,"High Discount","Low Discount")</f>
        <v>High Discount</v>
      </c>
    </row>
    <row r="6958" spans="1:16" x14ac:dyDescent="0.3">
      <c r="A6958" t="s">
        <v>13768</v>
      </c>
      <c r="B6958">
        <v>17527078</v>
      </c>
      <c r="C6958" t="s">
        <v>42</v>
      </c>
      <c r="D6958" t="s">
        <v>37</v>
      </c>
      <c r="E6958" t="s">
        <v>38</v>
      </c>
      <c r="F6958" t="s">
        <v>33</v>
      </c>
      <c r="G6958" t="s">
        <v>13769</v>
      </c>
      <c r="I6958">
        <v>1598</v>
      </c>
      <c r="J6958" t="s">
        <v>40</v>
      </c>
      <c r="K6958">
        <v>4.4000000000000004</v>
      </c>
      <c r="L6958">
        <v>377</v>
      </c>
      <c r="M6958">
        <v>53</v>
      </c>
      <c r="N6958">
        <v>846.94</v>
      </c>
      <c r="O6958">
        <v>751</v>
      </c>
      <c r="P6958" t="str">
        <f>IF(Table1[[#This Row],[Discount %]]&gt;50,"High Discount","Low Discount")</f>
        <v>High Discount</v>
      </c>
    </row>
    <row r="6959" spans="1:16" x14ac:dyDescent="0.3">
      <c r="A6959" t="s">
        <v>13770</v>
      </c>
      <c r="B6959">
        <v>393801</v>
      </c>
      <c r="C6959" t="s">
        <v>324</v>
      </c>
      <c r="D6959" t="s">
        <v>37</v>
      </c>
      <c r="E6959" t="s">
        <v>43</v>
      </c>
      <c r="F6959" t="s">
        <v>33</v>
      </c>
      <c r="G6959" t="s">
        <v>13771</v>
      </c>
      <c r="I6959">
        <v>299</v>
      </c>
      <c r="J6959" t="s">
        <v>23</v>
      </c>
      <c r="K6959">
        <v>4.3</v>
      </c>
      <c r="L6959">
        <v>377</v>
      </c>
      <c r="M6959">
        <v>53</v>
      </c>
      <c r="N6959">
        <v>158.47</v>
      </c>
      <c r="O6959">
        <v>140</v>
      </c>
      <c r="P6959" t="str">
        <f>IF(Table1[[#This Row],[Discount %]]&gt;50,"High Discount","Low Discount")</f>
        <v>High Discount</v>
      </c>
    </row>
    <row r="6960" spans="1:16" x14ac:dyDescent="0.3">
      <c r="A6960" t="s">
        <v>13772</v>
      </c>
      <c r="B6960">
        <v>12745496</v>
      </c>
      <c r="C6960" t="s">
        <v>565</v>
      </c>
      <c r="D6960" t="s">
        <v>14</v>
      </c>
      <c r="E6960" t="s">
        <v>21</v>
      </c>
      <c r="F6960" t="s">
        <v>16</v>
      </c>
      <c r="G6960" t="s">
        <v>13773</v>
      </c>
      <c r="H6960">
        <v>499</v>
      </c>
      <c r="I6960">
        <v>999</v>
      </c>
      <c r="J6960" t="s">
        <v>212</v>
      </c>
      <c r="K6960">
        <v>3.6</v>
      </c>
      <c r="L6960">
        <v>376</v>
      </c>
      <c r="M6960">
        <v>50</v>
      </c>
      <c r="N6960">
        <v>499.5</v>
      </c>
      <c r="O6960">
        <v>499</v>
      </c>
      <c r="P6960" t="str">
        <f>IF(Table1[[#This Row],[Discount %]]&gt;50,"High Discount","Low Discount")</f>
        <v>Low Discount</v>
      </c>
    </row>
    <row r="6961" spans="1:16" x14ac:dyDescent="0.3">
      <c r="A6961" t="s">
        <v>13774</v>
      </c>
      <c r="B6961">
        <v>9823599</v>
      </c>
      <c r="C6961" t="s">
        <v>5823</v>
      </c>
      <c r="D6961" t="s">
        <v>14</v>
      </c>
      <c r="E6961" t="s">
        <v>15</v>
      </c>
      <c r="F6961" t="s">
        <v>16</v>
      </c>
      <c r="G6961" t="s">
        <v>13775</v>
      </c>
      <c r="H6961">
        <v>1399</v>
      </c>
      <c r="I6961">
        <v>2799</v>
      </c>
      <c r="J6961" t="s">
        <v>336</v>
      </c>
      <c r="K6961">
        <v>4.2</v>
      </c>
      <c r="L6961">
        <v>376</v>
      </c>
      <c r="M6961">
        <v>50</v>
      </c>
      <c r="N6961">
        <v>1399.5</v>
      </c>
      <c r="O6961">
        <v>1399</v>
      </c>
      <c r="P6961" t="str">
        <f>IF(Table1[[#This Row],[Discount %]]&gt;50,"High Discount","Low Discount")</f>
        <v>Low Discount</v>
      </c>
    </row>
    <row r="6962" spans="1:16" x14ac:dyDescent="0.3">
      <c r="A6962" t="s">
        <v>13776</v>
      </c>
      <c r="B6962">
        <v>11274618</v>
      </c>
      <c r="C6962" t="s">
        <v>13</v>
      </c>
      <c r="D6962" t="s">
        <v>14</v>
      </c>
      <c r="E6962" t="s">
        <v>15</v>
      </c>
      <c r="F6962" t="s">
        <v>16</v>
      </c>
      <c r="G6962" t="s">
        <v>869</v>
      </c>
      <c r="H6962">
        <v>899</v>
      </c>
      <c r="I6962">
        <v>1999</v>
      </c>
      <c r="J6962" t="s">
        <v>18</v>
      </c>
      <c r="K6962">
        <v>3.9</v>
      </c>
      <c r="L6962">
        <v>376</v>
      </c>
      <c r="M6962">
        <v>55.000000000000007</v>
      </c>
      <c r="N6962">
        <v>1099.45</v>
      </c>
      <c r="O6962">
        <v>899</v>
      </c>
      <c r="P6962" t="str">
        <f>IF(Table1[[#This Row],[Discount %]]&gt;50,"High Discount","Low Discount")</f>
        <v>High Discount</v>
      </c>
    </row>
    <row r="6963" spans="1:16" x14ac:dyDescent="0.3">
      <c r="A6963" t="s">
        <v>13777</v>
      </c>
      <c r="B6963">
        <v>11928130</v>
      </c>
      <c r="C6963" t="s">
        <v>13</v>
      </c>
      <c r="D6963" t="s">
        <v>14</v>
      </c>
      <c r="E6963" t="s">
        <v>121</v>
      </c>
      <c r="F6963" t="s">
        <v>16</v>
      </c>
      <c r="G6963" t="s">
        <v>13778</v>
      </c>
      <c r="H6963">
        <v>824</v>
      </c>
      <c r="I6963">
        <v>1499</v>
      </c>
      <c r="J6963" t="s">
        <v>18</v>
      </c>
      <c r="K6963">
        <v>4.0999999999999996</v>
      </c>
      <c r="L6963">
        <v>376</v>
      </c>
      <c r="M6963">
        <v>44.999999999999993</v>
      </c>
      <c r="N6963">
        <v>674.54999999999984</v>
      </c>
      <c r="O6963">
        <v>824</v>
      </c>
      <c r="P6963" t="str">
        <f>IF(Table1[[#This Row],[Discount %]]&gt;50,"High Discount","Low Discount")</f>
        <v>Low Discount</v>
      </c>
    </row>
    <row r="6964" spans="1:16" x14ac:dyDescent="0.3">
      <c r="A6964" t="s">
        <v>13779</v>
      </c>
      <c r="B6964">
        <v>1086758</v>
      </c>
      <c r="C6964" t="s">
        <v>1242</v>
      </c>
      <c r="D6964" t="s">
        <v>25</v>
      </c>
      <c r="E6964" t="s">
        <v>26</v>
      </c>
      <c r="F6964" t="s">
        <v>16</v>
      </c>
      <c r="G6964" t="s">
        <v>13780</v>
      </c>
      <c r="H6964">
        <v>1099</v>
      </c>
      <c r="I6964">
        <v>2199</v>
      </c>
      <c r="J6964" t="s">
        <v>1608</v>
      </c>
      <c r="K6964">
        <v>4.0999999999999996</v>
      </c>
      <c r="L6964">
        <v>376</v>
      </c>
      <c r="M6964">
        <v>50</v>
      </c>
      <c r="N6964">
        <v>1099.5</v>
      </c>
      <c r="O6964">
        <v>1099</v>
      </c>
      <c r="P6964" t="str">
        <f>IF(Table1[[#This Row],[Discount %]]&gt;50,"High Discount","Low Discount")</f>
        <v>Low Discount</v>
      </c>
    </row>
    <row r="6965" spans="1:16" x14ac:dyDescent="0.3">
      <c r="A6965" t="s">
        <v>13781</v>
      </c>
      <c r="B6965">
        <v>12787776</v>
      </c>
      <c r="C6965" t="s">
        <v>56</v>
      </c>
      <c r="D6965" t="s">
        <v>25</v>
      </c>
      <c r="E6965" t="s">
        <v>38</v>
      </c>
      <c r="F6965" t="s">
        <v>16</v>
      </c>
      <c r="G6965" t="s">
        <v>13782</v>
      </c>
      <c r="H6965">
        <v>439</v>
      </c>
      <c r="I6965">
        <v>799</v>
      </c>
      <c r="J6965" t="s">
        <v>23</v>
      </c>
      <c r="K6965">
        <v>4.5</v>
      </c>
      <c r="L6965">
        <v>376</v>
      </c>
      <c r="M6965">
        <v>45</v>
      </c>
      <c r="N6965">
        <v>359.55</v>
      </c>
      <c r="O6965">
        <v>439</v>
      </c>
      <c r="P6965" t="str">
        <f>IF(Table1[[#This Row],[Discount %]]&gt;50,"High Discount","Low Discount")</f>
        <v>Low Discount</v>
      </c>
    </row>
    <row r="6966" spans="1:16" x14ac:dyDescent="0.3">
      <c r="A6966" t="s">
        <v>13783</v>
      </c>
      <c r="B6966">
        <v>13237700</v>
      </c>
      <c r="C6966" t="s">
        <v>99</v>
      </c>
      <c r="D6966" t="s">
        <v>68</v>
      </c>
      <c r="E6966" t="s">
        <v>69</v>
      </c>
      <c r="F6966" t="s">
        <v>33</v>
      </c>
      <c r="G6966" t="s">
        <v>13784</v>
      </c>
      <c r="H6966">
        <v>719</v>
      </c>
      <c r="I6966">
        <v>1799</v>
      </c>
      <c r="J6966" t="s">
        <v>101</v>
      </c>
      <c r="K6966">
        <v>4.3</v>
      </c>
      <c r="L6966">
        <v>376</v>
      </c>
      <c r="M6966">
        <v>60.000000000000007</v>
      </c>
      <c r="N6966">
        <v>1079.4000000000001</v>
      </c>
      <c r="O6966">
        <v>719</v>
      </c>
      <c r="P6966" t="str">
        <f>IF(Table1[[#This Row],[Discount %]]&gt;50,"High Discount","Low Discount")</f>
        <v>High Discount</v>
      </c>
    </row>
    <row r="6967" spans="1:16" x14ac:dyDescent="0.3">
      <c r="A6967" t="s">
        <v>13785</v>
      </c>
      <c r="B6967">
        <v>8191077</v>
      </c>
      <c r="C6967" t="s">
        <v>10141</v>
      </c>
      <c r="D6967" t="s">
        <v>31</v>
      </c>
      <c r="E6967" t="s">
        <v>104</v>
      </c>
      <c r="F6967" t="s">
        <v>33</v>
      </c>
      <c r="G6967" t="s">
        <v>13786</v>
      </c>
      <c r="H6967">
        <v>884</v>
      </c>
      <c r="I6967">
        <v>1040</v>
      </c>
      <c r="J6967" t="s">
        <v>366</v>
      </c>
      <c r="K6967">
        <v>4.3</v>
      </c>
      <c r="L6967">
        <v>376</v>
      </c>
      <c r="M6967">
        <v>15</v>
      </c>
      <c r="N6967">
        <v>156</v>
      </c>
      <c r="O6967">
        <v>884</v>
      </c>
      <c r="P6967" t="str">
        <f>IF(Table1[[#This Row],[Discount %]]&gt;50,"High Discount","Low Discount")</f>
        <v>Low Discount</v>
      </c>
    </row>
    <row r="6968" spans="1:16" x14ac:dyDescent="0.3">
      <c r="A6968" t="s">
        <v>13787</v>
      </c>
      <c r="B6968">
        <v>10779836</v>
      </c>
      <c r="C6968" t="s">
        <v>3422</v>
      </c>
      <c r="D6968" t="s">
        <v>31</v>
      </c>
      <c r="E6968" t="s">
        <v>271</v>
      </c>
      <c r="F6968" t="s">
        <v>33</v>
      </c>
      <c r="G6968" t="s">
        <v>13788</v>
      </c>
      <c r="I6968">
        <v>419</v>
      </c>
      <c r="J6968" t="s">
        <v>327</v>
      </c>
      <c r="K6968">
        <v>4.2</v>
      </c>
      <c r="L6968">
        <v>376</v>
      </c>
      <c r="M6968">
        <v>44</v>
      </c>
      <c r="N6968">
        <v>184.36</v>
      </c>
      <c r="O6968">
        <v>234</v>
      </c>
      <c r="P6968" t="str">
        <f>IF(Table1[[#This Row],[Discount %]]&gt;50,"High Discount","Low Discount")</f>
        <v>Low Discount</v>
      </c>
    </row>
    <row r="6969" spans="1:16" x14ac:dyDescent="0.3">
      <c r="A6969" t="s">
        <v>13789</v>
      </c>
      <c r="B6969">
        <v>11759444</v>
      </c>
      <c r="C6969" t="s">
        <v>56</v>
      </c>
      <c r="D6969" t="s">
        <v>86</v>
      </c>
      <c r="E6969" t="s">
        <v>38</v>
      </c>
      <c r="F6969" t="s">
        <v>33</v>
      </c>
      <c r="G6969" t="s">
        <v>13790</v>
      </c>
      <c r="H6969">
        <v>319</v>
      </c>
      <c r="I6969">
        <v>799</v>
      </c>
      <c r="J6969" t="s">
        <v>88</v>
      </c>
      <c r="K6969">
        <v>4.0999999999999996</v>
      </c>
      <c r="L6969">
        <v>376</v>
      </c>
      <c r="M6969">
        <v>60</v>
      </c>
      <c r="N6969">
        <v>479.4</v>
      </c>
      <c r="O6969">
        <v>319</v>
      </c>
      <c r="P6969" t="str">
        <f>IF(Table1[[#This Row],[Discount %]]&gt;50,"High Discount","Low Discount")</f>
        <v>High Discount</v>
      </c>
    </row>
    <row r="6970" spans="1:16" x14ac:dyDescent="0.3">
      <c r="A6970" t="s">
        <v>13791</v>
      </c>
      <c r="B6970">
        <v>7801123</v>
      </c>
      <c r="C6970" t="s">
        <v>59</v>
      </c>
      <c r="D6970" t="s">
        <v>60</v>
      </c>
      <c r="E6970" t="s">
        <v>21</v>
      </c>
      <c r="F6970" t="s">
        <v>33</v>
      </c>
      <c r="G6970" t="s">
        <v>13792</v>
      </c>
      <c r="H6970">
        <v>809</v>
      </c>
      <c r="I6970">
        <v>1799</v>
      </c>
      <c r="J6970" t="s">
        <v>40</v>
      </c>
      <c r="K6970">
        <v>4.5</v>
      </c>
      <c r="L6970">
        <v>376</v>
      </c>
      <c r="M6970">
        <v>55.000000000000007</v>
      </c>
      <c r="N6970">
        <v>989.45000000000016</v>
      </c>
      <c r="O6970">
        <v>809</v>
      </c>
      <c r="P6970" t="str">
        <f>IF(Table1[[#This Row],[Discount %]]&gt;50,"High Discount","Low Discount")</f>
        <v>High Discount</v>
      </c>
    </row>
    <row r="6971" spans="1:16" x14ac:dyDescent="0.3">
      <c r="A6971" t="s">
        <v>13793</v>
      </c>
      <c r="B6971">
        <v>13314868</v>
      </c>
      <c r="C6971" t="s">
        <v>6540</v>
      </c>
      <c r="D6971" t="s">
        <v>60</v>
      </c>
      <c r="E6971" t="s">
        <v>61</v>
      </c>
      <c r="F6971" t="s">
        <v>33</v>
      </c>
      <c r="G6971" t="s">
        <v>13794</v>
      </c>
      <c r="H6971">
        <v>1180</v>
      </c>
      <c r="I6971">
        <v>2299</v>
      </c>
      <c r="J6971" t="s">
        <v>101</v>
      </c>
      <c r="K6971">
        <v>4.5999999999999996</v>
      </c>
      <c r="L6971">
        <v>376</v>
      </c>
      <c r="M6971">
        <v>48.673336233144852</v>
      </c>
      <c r="N6971">
        <v>1119.0000000000002</v>
      </c>
      <c r="O6971">
        <v>1180</v>
      </c>
      <c r="P6971" t="str">
        <f>IF(Table1[[#This Row],[Discount %]]&gt;50,"High Discount","Low Discount")</f>
        <v>Low Discount</v>
      </c>
    </row>
    <row r="6972" spans="1:16" x14ac:dyDescent="0.3">
      <c r="A6972" t="s">
        <v>13795</v>
      </c>
      <c r="B6972">
        <v>13398886</v>
      </c>
      <c r="C6972" t="s">
        <v>13</v>
      </c>
      <c r="D6972" t="s">
        <v>37</v>
      </c>
      <c r="E6972" t="s">
        <v>26</v>
      </c>
      <c r="F6972" t="s">
        <v>33</v>
      </c>
      <c r="G6972" t="s">
        <v>13796</v>
      </c>
      <c r="I6972">
        <v>1299</v>
      </c>
      <c r="J6972" t="s">
        <v>101</v>
      </c>
      <c r="K6972">
        <v>4</v>
      </c>
      <c r="L6972">
        <v>376</v>
      </c>
      <c r="M6972">
        <v>50</v>
      </c>
      <c r="N6972">
        <v>649.5</v>
      </c>
      <c r="O6972">
        <v>649</v>
      </c>
      <c r="P6972" t="str">
        <f>IF(Table1[[#This Row],[Discount %]]&gt;50,"High Discount","Low Discount")</f>
        <v>Low Discount</v>
      </c>
    </row>
    <row r="6973" spans="1:16" x14ac:dyDescent="0.3">
      <c r="A6973" t="s">
        <v>13797</v>
      </c>
      <c r="B6973">
        <v>11435334</v>
      </c>
      <c r="C6973" t="s">
        <v>903</v>
      </c>
      <c r="D6973" t="s">
        <v>37</v>
      </c>
      <c r="E6973" t="s">
        <v>131</v>
      </c>
      <c r="F6973" t="s">
        <v>33</v>
      </c>
      <c r="G6973" t="s">
        <v>13798</v>
      </c>
      <c r="I6973">
        <v>2899</v>
      </c>
      <c r="J6973" t="s">
        <v>40</v>
      </c>
      <c r="K6973">
        <v>4.3</v>
      </c>
      <c r="L6973">
        <v>376</v>
      </c>
      <c r="M6973">
        <v>56.000000000000007</v>
      </c>
      <c r="N6973">
        <v>1623.4400000000003</v>
      </c>
      <c r="O6973">
        <v>1275</v>
      </c>
      <c r="P6973" t="str">
        <f>IF(Table1[[#This Row],[Discount %]]&gt;50,"High Discount","Low Discount")</f>
        <v>High Discount</v>
      </c>
    </row>
    <row r="6974" spans="1:16" x14ac:dyDescent="0.3">
      <c r="A6974" t="s">
        <v>13799</v>
      </c>
      <c r="B6974">
        <v>9658567</v>
      </c>
      <c r="C6974" t="s">
        <v>13</v>
      </c>
      <c r="D6974" t="s">
        <v>37</v>
      </c>
      <c r="E6974" t="s">
        <v>772</v>
      </c>
      <c r="F6974" t="s">
        <v>33</v>
      </c>
      <c r="G6974" t="s">
        <v>13800</v>
      </c>
      <c r="I6974">
        <v>799</v>
      </c>
      <c r="J6974" t="s">
        <v>101</v>
      </c>
      <c r="K6974">
        <v>4.3</v>
      </c>
      <c r="L6974">
        <v>376</v>
      </c>
      <c r="M6974">
        <v>25</v>
      </c>
      <c r="N6974">
        <v>199.75</v>
      </c>
      <c r="O6974">
        <v>599</v>
      </c>
      <c r="P6974" t="str">
        <f>IF(Table1[[#This Row],[Discount %]]&gt;50,"High Discount","Low Discount")</f>
        <v>Low Discount</v>
      </c>
    </row>
    <row r="6975" spans="1:16" x14ac:dyDescent="0.3">
      <c r="A6975" t="s">
        <v>13801</v>
      </c>
      <c r="B6975">
        <v>11284644</v>
      </c>
      <c r="C6975" t="s">
        <v>13802</v>
      </c>
      <c r="D6975" t="s">
        <v>37</v>
      </c>
      <c r="E6975" t="s">
        <v>43</v>
      </c>
      <c r="F6975" t="s">
        <v>33</v>
      </c>
      <c r="G6975" t="s">
        <v>13803</v>
      </c>
      <c r="I6975">
        <v>1299</v>
      </c>
      <c r="J6975" t="s">
        <v>286</v>
      </c>
      <c r="K6975">
        <v>4.3</v>
      </c>
      <c r="L6975">
        <v>376</v>
      </c>
      <c r="M6975">
        <v>53</v>
      </c>
      <c r="N6975">
        <v>688.47</v>
      </c>
      <c r="O6975">
        <v>610</v>
      </c>
      <c r="P6975" t="str">
        <f>IF(Table1[[#This Row],[Discount %]]&gt;50,"High Discount","Low Discount")</f>
        <v>High Discount</v>
      </c>
    </row>
    <row r="6976" spans="1:16" x14ac:dyDescent="0.3">
      <c r="A6976" t="s">
        <v>13804</v>
      </c>
      <c r="B6976">
        <v>12968234</v>
      </c>
      <c r="C6976" t="s">
        <v>2816</v>
      </c>
      <c r="D6976" t="s">
        <v>14</v>
      </c>
      <c r="E6976" t="s">
        <v>47</v>
      </c>
      <c r="F6976" t="s">
        <v>16</v>
      </c>
      <c r="G6976" t="s">
        <v>13805</v>
      </c>
      <c r="I6976">
        <v>1699</v>
      </c>
      <c r="J6976" t="s">
        <v>13806</v>
      </c>
      <c r="K6976">
        <v>3.9</v>
      </c>
      <c r="L6976">
        <v>375</v>
      </c>
      <c r="M6976">
        <v>52</v>
      </c>
      <c r="N6976">
        <v>883.48</v>
      </c>
      <c r="O6976">
        <v>815</v>
      </c>
      <c r="P6976" t="str">
        <f>IF(Table1[[#This Row],[Discount %]]&gt;50,"High Discount","Low Discount")</f>
        <v>High Discount</v>
      </c>
    </row>
    <row r="6977" spans="1:16" x14ac:dyDescent="0.3">
      <c r="A6977" t="s">
        <v>13807</v>
      </c>
      <c r="B6977">
        <v>11317940</v>
      </c>
      <c r="C6977" t="s">
        <v>56</v>
      </c>
      <c r="D6977" t="s">
        <v>14</v>
      </c>
      <c r="E6977" t="s">
        <v>15</v>
      </c>
      <c r="F6977" t="s">
        <v>16</v>
      </c>
      <c r="G6977" t="s">
        <v>13808</v>
      </c>
      <c r="H6977">
        <v>624</v>
      </c>
      <c r="I6977">
        <v>2499</v>
      </c>
      <c r="J6977" t="s">
        <v>13809</v>
      </c>
      <c r="K6977">
        <v>3.9</v>
      </c>
      <c r="L6977">
        <v>375</v>
      </c>
      <c r="M6977">
        <v>75</v>
      </c>
      <c r="N6977">
        <v>1874.25</v>
      </c>
      <c r="O6977">
        <v>624</v>
      </c>
      <c r="P6977" t="str">
        <f>IF(Table1[[#This Row],[Discount %]]&gt;50,"High Discount","Low Discount")</f>
        <v>High Discount</v>
      </c>
    </row>
    <row r="6978" spans="1:16" x14ac:dyDescent="0.3">
      <c r="A6978" t="s">
        <v>13810</v>
      </c>
      <c r="B6978">
        <v>11361924</v>
      </c>
      <c r="C6978" t="s">
        <v>149</v>
      </c>
      <c r="D6978" t="s">
        <v>14</v>
      </c>
      <c r="E6978" t="s">
        <v>21</v>
      </c>
      <c r="F6978" t="s">
        <v>16</v>
      </c>
      <c r="G6978" t="s">
        <v>13811</v>
      </c>
      <c r="H6978">
        <v>1049</v>
      </c>
      <c r="I6978">
        <v>2099</v>
      </c>
      <c r="J6978" t="s">
        <v>35</v>
      </c>
      <c r="K6978">
        <v>4.2</v>
      </c>
      <c r="L6978">
        <v>375</v>
      </c>
      <c r="M6978">
        <v>50</v>
      </c>
      <c r="N6978">
        <v>1049.5</v>
      </c>
      <c r="O6978">
        <v>1049</v>
      </c>
      <c r="P6978" t="str">
        <f>IF(Table1[[#This Row],[Discount %]]&gt;50,"High Discount","Low Discount")</f>
        <v>Low Discount</v>
      </c>
    </row>
    <row r="6979" spans="1:16" x14ac:dyDescent="0.3">
      <c r="A6979" t="s">
        <v>13812</v>
      </c>
      <c r="B6979">
        <v>1670157</v>
      </c>
      <c r="C6979" t="s">
        <v>924</v>
      </c>
      <c r="D6979" t="s">
        <v>176</v>
      </c>
      <c r="E6979" t="s">
        <v>325</v>
      </c>
      <c r="F6979" t="s">
        <v>16</v>
      </c>
      <c r="G6979" t="s">
        <v>13813</v>
      </c>
      <c r="H6979">
        <v>799</v>
      </c>
      <c r="I6979">
        <v>897</v>
      </c>
      <c r="J6979" t="s">
        <v>23</v>
      </c>
      <c r="K6979">
        <v>4.4000000000000004</v>
      </c>
      <c r="L6979">
        <v>375</v>
      </c>
      <c r="M6979">
        <v>10.925306577480491</v>
      </c>
      <c r="N6979">
        <v>98</v>
      </c>
      <c r="O6979">
        <v>799</v>
      </c>
      <c r="P6979" t="str">
        <f>IF(Table1[[#This Row],[Discount %]]&gt;50,"High Discount","Low Discount")</f>
        <v>Low Discount</v>
      </c>
    </row>
    <row r="6980" spans="1:16" x14ac:dyDescent="0.3">
      <c r="A6980" t="s">
        <v>13814</v>
      </c>
      <c r="B6980">
        <v>11529146</v>
      </c>
      <c r="C6980" t="s">
        <v>889</v>
      </c>
      <c r="D6980" t="s">
        <v>176</v>
      </c>
      <c r="E6980" t="s">
        <v>890</v>
      </c>
      <c r="F6980" t="s">
        <v>16</v>
      </c>
      <c r="G6980" t="s">
        <v>13815</v>
      </c>
      <c r="H6980">
        <v>674</v>
      </c>
      <c r="I6980">
        <v>1499</v>
      </c>
      <c r="J6980" t="s">
        <v>35</v>
      </c>
      <c r="K6980">
        <v>4.3</v>
      </c>
      <c r="L6980">
        <v>375</v>
      </c>
      <c r="M6980">
        <v>55.000000000000007</v>
      </c>
      <c r="N6980">
        <v>824.45000000000016</v>
      </c>
      <c r="O6980">
        <v>674</v>
      </c>
      <c r="P6980" t="str">
        <f>IF(Table1[[#This Row],[Discount %]]&gt;50,"High Discount","Low Discount")</f>
        <v>High Discount</v>
      </c>
    </row>
    <row r="6981" spans="1:16" x14ac:dyDescent="0.3">
      <c r="A6981" t="s">
        <v>13816</v>
      </c>
      <c r="B6981">
        <v>11953378</v>
      </c>
      <c r="C6981" t="s">
        <v>59</v>
      </c>
      <c r="D6981" t="s">
        <v>60</v>
      </c>
      <c r="E6981" t="s">
        <v>168</v>
      </c>
      <c r="F6981" t="s">
        <v>16</v>
      </c>
      <c r="G6981" t="s">
        <v>13817</v>
      </c>
      <c r="H6981">
        <v>979</v>
      </c>
      <c r="I6981">
        <v>2799</v>
      </c>
      <c r="J6981" t="s">
        <v>35</v>
      </c>
      <c r="K6981">
        <v>3.9</v>
      </c>
      <c r="L6981">
        <v>375</v>
      </c>
      <c r="M6981">
        <v>65</v>
      </c>
      <c r="N6981">
        <v>1819.35</v>
      </c>
      <c r="O6981">
        <v>979</v>
      </c>
      <c r="P6981" t="str">
        <f>IF(Table1[[#This Row],[Discount %]]&gt;50,"High Discount","Low Discount")</f>
        <v>High Discount</v>
      </c>
    </row>
    <row r="6982" spans="1:16" x14ac:dyDescent="0.3">
      <c r="A6982" t="s">
        <v>13818</v>
      </c>
      <c r="B6982">
        <v>12211382</v>
      </c>
      <c r="C6982" t="s">
        <v>46</v>
      </c>
      <c r="D6982" t="s">
        <v>25</v>
      </c>
      <c r="E6982" t="s">
        <v>26</v>
      </c>
      <c r="F6982" t="s">
        <v>16</v>
      </c>
      <c r="G6982" t="s">
        <v>13819</v>
      </c>
      <c r="H6982">
        <v>649</v>
      </c>
      <c r="I6982">
        <v>1299</v>
      </c>
      <c r="J6982" t="s">
        <v>79</v>
      </c>
      <c r="K6982">
        <v>3.8</v>
      </c>
      <c r="L6982">
        <v>375</v>
      </c>
      <c r="M6982">
        <v>50</v>
      </c>
      <c r="N6982">
        <v>649.5</v>
      </c>
      <c r="O6982">
        <v>649</v>
      </c>
      <c r="P6982" t="str">
        <f>IF(Table1[[#This Row],[Discount %]]&gt;50,"High Discount","Low Discount")</f>
        <v>Low Discount</v>
      </c>
    </row>
    <row r="6983" spans="1:16" x14ac:dyDescent="0.3">
      <c r="A6983" t="s">
        <v>13820</v>
      </c>
      <c r="B6983">
        <v>8325419</v>
      </c>
      <c r="C6983" t="s">
        <v>42</v>
      </c>
      <c r="D6983" t="s">
        <v>25</v>
      </c>
      <c r="E6983" t="s">
        <v>38</v>
      </c>
      <c r="F6983" t="s">
        <v>16</v>
      </c>
      <c r="G6983" t="s">
        <v>13821</v>
      </c>
      <c r="H6983">
        <v>649</v>
      </c>
      <c r="I6983">
        <v>1299</v>
      </c>
      <c r="J6983" t="s">
        <v>23</v>
      </c>
      <c r="K6983">
        <v>4.0999999999999996</v>
      </c>
      <c r="L6983">
        <v>375</v>
      </c>
      <c r="M6983">
        <v>50</v>
      </c>
      <c r="N6983">
        <v>649.5</v>
      </c>
      <c r="O6983">
        <v>649</v>
      </c>
      <c r="P6983" t="str">
        <f>IF(Table1[[#This Row],[Discount %]]&gt;50,"High Discount","Low Discount")</f>
        <v>Low Discount</v>
      </c>
    </row>
    <row r="6984" spans="1:16" x14ac:dyDescent="0.3">
      <c r="A6984" t="s">
        <v>13822</v>
      </c>
      <c r="B6984">
        <v>8429437</v>
      </c>
      <c r="C6984" t="s">
        <v>3808</v>
      </c>
      <c r="D6984" t="s">
        <v>68</v>
      </c>
      <c r="E6984" t="s">
        <v>82</v>
      </c>
      <c r="F6984" t="s">
        <v>33</v>
      </c>
      <c r="G6984" t="s">
        <v>13823</v>
      </c>
      <c r="H6984">
        <v>679</v>
      </c>
      <c r="I6984">
        <v>1699</v>
      </c>
      <c r="J6984" t="s">
        <v>88</v>
      </c>
      <c r="K6984">
        <v>4</v>
      </c>
      <c r="L6984">
        <v>375</v>
      </c>
      <c r="M6984">
        <v>60</v>
      </c>
      <c r="N6984">
        <v>1019.4</v>
      </c>
      <c r="O6984">
        <v>679</v>
      </c>
      <c r="P6984" t="str">
        <f>IF(Table1[[#This Row],[Discount %]]&gt;50,"High Discount","Low Discount")</f>
        <v>High Discount</v>
      </c>
    </row>
    <row r="6985" spans="1:16" x14ac:dyDescent="0.3">
      <c r="A6985" t="s">
        <v>13824</v>
      </c>
      <c r="B6985">
        <v>13075056</v>
      </c>
      <c r="C6985" t="s">
        <v>10216</v>
      </c>
      <c r="D6985" t="s">
        <v>68</v>
      </c>
      <c r="E6985" t="s">
        <v>69</v>
      </c>
      <c r="F6985" t="s">
        <v>33</v>
      </c>
      <c r="G6985" t="s">
        <v>13825</v>
      </c>
      <c r="H6985">
        <v>1695</v>
      </c>
      <c r="I6985">
        <v>3390</v>
      </c>
      <c r="J6985" t="s">
        <v>212</v>
      </c>
      <c r="K6985">
        <v>4.0999999999999996</v>
      </c>
      <c r="L6985">
        <v>375</v>
      </c>
      <c r="M6985">
        <v>50</v>
      </c>
      <c r="N6985">
        <v>1695</v>
      </c>
      <c r="O6985">
        <v>1695</v>
      </c>
      <c r="P6985" t="str">
        <f>IF(Table1[[#This Row],[Discount %]]&gt;50,"High Discount","Low Discount")</f>
        <v>Low Discount</v>
      </c>
    </row>
    <row r="6986" spans="1:16" x14ac:dyDescent="0.3">
      <c r="A6986" t="s">
        <v>13826</v>
      </c>
      <c r="B6986">
        <v>14489516</v>
      </c>
      <c r="C6986" t="s">
        <v>254</v>
      </c>
      <c r="D6986" t="s">
        <v>68</v>
      </c>
      <c r="E6986" t="s">
        <v>82</v>
      </c>
      <c r="F6986" t="s">
        <v>33</v>
      </c>
      <c r="G6986" t="s">
        <v>13827</v>
      </c>
      <c r="H6986">
        <v>985</v>
      </c>
      <c r="I6986">
        <v>3399</v>
      </c>
      <c r="J6986" t="s">
        <v>35</v>
      </c>
      <c r="K6986">
        <v>4.2</v>
      </c>
      <c r="L6986">
        <v>375</v>
      </c>
      <c r="M6986">
        <v>71</v>
      </c>
      <c r="N6986">
        <v>2413.29</v>
      </c>
      <c r="O6986">
        <v>985</v>
      </c>
      <c r="P6986" t="str">
        <f>IF(Table1[[#This Row],[Discount %]]&gt;50,"High Discount","Low Discount")</f>
        <v>High Discount</v>
      </c>
    </row>
    <row r="6987" spans="1:16" x14ac:dyDescent="0.3">
      <c r="A6987" t="s">
        <v>13828</v>
      </c>
      <c r="B6987">
        <v>16354050</v>
      </c>
      <c r="C6987" t="s">
        <v>791</v>
      </c>
      <c r="D6987" t="s">
        <v>68</v>
      </c>
      <c r="E6987" t="s">
        <v>69</v>
      </c>
      <c r="F6987" t="s">
        <v>33</v>
      </c>
      <c r="G6987" t="s">
        <v>13829</v>
      </c>
      <c r="H6987">
        <v>835</v>
      </c>
      <c r="I6987">
        <v>3979</v>
      </c>
      <c r="J6987" t="s">
        <v>35</v>
      </c>
      <c r="K6987">
        <v>4</v>
      </c>
      <c r="L6987">
        <v>375</v>
      </c>
      <c r="M6987">
        <v>78.999999999999986</v>
      </c>
      <c r="N6987">
        <v>3143.4099999999994</v>
      </c>
      <c r="O6987">
        <v>835</v>
      </c>
      <c r="P6987" t="str">
        <f>IF(Table1[[#This Row],[Discount %]]&gt;50,"High Discount","Low Discount")</f>
        <v>High Discount</v>
      </c>
    </row>
    <row r="6988" spans="1:16" x14ac:dyDescent="0.3">
      <c r="A6988" t="s">
        <v>13830</v>
      </c>
      <c r="B6988">
        <v>16900950</v>
      </c>
      <c r="C6988" t="s">
        <v>56</v>
      </c>
      <c r="D6988" t="s">
        <v>31</v>
      </c>
      <c r="E6988" t="s">
        <v>2830</v>
      </c>
      <c r="F6988" t="s">
        <v>33</v>
      </c>
      <c r="G6988" t="s">
        <v>13831</v>
      </c>
      <c r="H6988">
        <v>1919</v>
      </c>
      <c r="I6988">
        <v>4798</v>
      </c>
      <c r="J6988" t="s">
        <v>35</v>
      </c>
      <c r="K6988">
        <v>3.9</v>
      </c>
      <c r="L6988">
        <v>375</v>
      </c>
      <c r="M6988">
        <v>60.000000000000007</v>
      </c>
      <c r="N6988">
        <v>2878.8000000000006</v>
      </c>
      <c r="O6988">
        <v>1919</v>
      </c>
      <c r="P6988" t="str">
        <f>IF(Table1[[#This Row],[Discount %]]&gt;50,"High Discount","Low Discount")</f>
        <v>High Discount</v>
      </c>
    </row>
    <row r="6989" spans="1:16" x14ac:dyDescent="0.3">
      <c r="A6989" t="s">
        <v>13832</v>
      </c>
      <c r="B6989">
        <v>2498651</v>
      </c>
      <c r="C6989" t="s">
        <v>718</v>
      </c>
      <c r="D6989" t="s">
        <v>31</v>
      </c>
      <c r="E6989" t="s">
        <v>104</v>
      </c>
      <c r="F6989" t="s">
        <v>33</v>
      </c>
      <c r="G6989" t="s">
        <v>1144</v>
      </c>
      <c r="H6989">
        <v>537</v>
      </c>
      <c r="I6989">
        <v>597</v>
      </c>
      <c r="J6989" t="s">
        <v>720</v>
      </c>
      <c r="K6989">
        <v>3.9</v>
      </c>
      <c r="L6989">
        <v>375</v>
      </c>
      <c r="M6989">
        <v>10</v>
      </c>
      <c r="N6989">
        <v>59.7</v>
      </c>
      <c r="O6989">
        <v>537</v>
      </c>
      <c r="P6989" t="str">
        <f>IF(Table1[[#This Row],[Discount %]]&gt;50,"High Discount","Low Discount")</f>
        <v>Low Discount</v>
      </c>
    </row>
    <row r="6990" spans="1:16" x14ac:dyDescent="0.3">
      <c r="A6990" t="s">
        <v>13833</v>
      </c>
      <c r="B6990">
        <v>2471334</v>
      </c>
      <c r="C6990" t="s">
        <v>1444</v>
      </c>
      <c r="D6990" t="s">
        <v>37</v>
      </c>
      <c r="E6990" t="s">
        <v>43</v>
      </c>
      <c r="F6990" t="s">
        <v>33</v>
      </c>
      <c r="G6990" t="s">
        <v>13834</v>
      </c>
      <c r="I6990">
        <v>1099</v>
      </c>
      <c r="J6990" t="s">
        <v>327</v>
      </c>
      <c r="K6990">
        <v>4</v>
      </c>
      <c r="L6990">
        <v>375</v>
      </c>
      <c r="M6990">
        <v>50</v>
      </c>
      <c r="N6990">
        <v>549.5</v>
      </c>
      <c r="O6990">
        <v>549</v>
      </c>
      <c r="P6990" t="str">
        <f>IF(Table1[[#This Row],[Discount %]]&gt;50,"High Discount","Low Discount")</f>
        <v>Low Discount</v>
      </c>
    </row>
    <row r="6991" spans="1:16" x14ac:dyDescent="0.3">
      <c r="A6991" t="s">
        <v>13835</v>
      </c>
      <c r="B6991">
        <v>11636352</v>
      </c>
      <c r="C6991" t="s">
        <v>1590</v>
      </c>
      <c r="D6991" t="s">
        <v>37</v>
      </c>
      <c r="E6991" t="s">
        <v>47</v>
      </c>
      <c r="F6991" t="s">
        <v>33</v>
      </c>
      <c r="G6991" t="s">
        <v>13836</v>
      </c>
      <c r="I6991">
        <v>1199</v>
      </c>
      <c r="J6991" t="s">
        <v>118</v>
      </c>
      <c r="K6991">
        <v>4.2</v>
      </c>
      <c r="L6991">
        <v>375</v>
      </c>
      <c r="M6991">
        <v>65</v>
      </c>
      <c r="N6991">
        <v>779.35</v>
      </c>
      <c r="O6991">
        <v>419</v>
      </c>
      <c r="P6991" t="str">
        <f>IF(Table1[[#This Row],[Discount %]]&gt;50,"High Discount","Low Discount")</f>
        <v>High Discount</v>
      </c>
    </row>
    <row r="6992" spans="1:16" x14ac:dyDescent="0.3">
      <c r="A6992" t="s">
        <v>13837</v>
      </c>
      <c r="B6992">
        <v>13205192</v>
      </c>
      <c r="C6992" t="s">
        <v>107</v>
      </c>
      <c r="D6992" t="s">
        <v>37</v>
      </c>
      <c r="E6992" t="s">
        <v>43</v>
      </c>
      <c r="F6992" t="s">
        <v>33</v>
      </c>
      <c r="G6992" t="s">
        <v>13838</v>
      </c>
      <c r="I6992">
        <v>1499</v>
      </c>
      <c r="J6992" t="s">
        <v>101</v>
      </c>
      <c r="K6992">
        <v>4.3</v>
      </c>
      <c r="L6992">
        <v>375</v>
      </c>
      <c r="M6992">
        <v>40</v>
      </c>
      <c r="N6992">
        <v>599.6</v>
      </c>
      <c r="O6992">
        <v>899</v>
      </c>
      <c r="P6992" t="str">
        <f>IF(Table1[[#This Row],[Discount %]]&gt;50,"High Discount","Low Discount")</f>
        <v>Low Discount</v>
      </c>
    </row>
    <row r="6993" spans="1:16" x14ac:dyDescent="0.3">
      <c r="A6993" t="s">
        <v>13839</v>
      </c>
      <c r="B6993">
        <v>12432446</v>
      </c>
      <c r="C6993" t="s">
        <v>90</v>
      </c>
      <c r="D6993" t="s">
        <v>37</v>
      </c>
      <c r="E6993" t="s">
        <v>43</v>
      </c>
      <c r="F6993" t="s">
        <v>33</v>
      </c>
      <c r="G6993" t="s">
        <v>13840</v>
      </c>
      <c r="I6993">
        <v>1599</v>
      </c>
      <c r="J6993" t="s">
        <v>23</v>
      </c>
      <c r="K6993">
        <v>4.2</v>
      </c>
      <c r="L6993">
        <v>375</v>
      </c>
      <c r="M6993">
        <v>57.999999999999993</v>
      </c>
      <c r="N6993">
        <v>927.41999999999985</v>
      </c>
      <c r="O6993">
        <v>671</v>
      </c>
      <c r="P6993" t="str">
        <f>IF(Table1[[#This Row],[Discount %]]&gt;50,"High Discount","Low Discount")</f>
        <v>High Discount</v>
      </c>
    </row>
    <row r="6994" spans="1:16" x14ac:dyDescent="0.3">
      <c r="A6994" t="s">
        <v>13841</v>
      </c>
      <c r="B6994">
        <v>252600</v>
      </c>
      <c r="C6994" t="s">
        <v>13842</v>
      </c>
      <c r="D6994" t="s">
        <v>37</v>
      </c>
      <c r="E6994" t="s">
        <v>131</v>
      </c>
      <c r="F6994" t="s">
        <v>33</v>
      </c>
      <c r="G6994" t="s">
        <v>13843</v>
      </c>
      <c r="I6994">
        <v>1699</v>
      </c>
      <c r="J6994" t="s">
        <v>40</v>
      </c>
      <c r="K6994">
        <v>4.4000000000000004</v>
      </c>
      <c r="L6994">
        <v>375</v>
      </c>
      <c r="M6994">
        <v>5</v>
      </c>
      <c r="N6994">
        <v>84.95</v>
      </c>
      <c r="O6994">
        <v>1614</v>
      </c>
      <c r="P6994" t="str">
        <f>IF(Table1[[#This Row],[Discount %]]&gt;50,"High Discount","Low Discount")</f>
        <v>Low Discount</v>
      </c>
    </row>
    <row r="6995" spans="1:16" x14ac:dyDescent="0.3">
      <c r="A6995" t="s">
        <v>13844</v>
      </c>
      <c r="B6995">
        <v>2033497</v>
      </c>
      <c r="C6995" t="s">
        <v>391</v>
      </c>
      <c r="D6995" t="s">
        <v>37</v>
      </c>
      <c r="E6995" t="s">
        <v>281</v>
      </c>
      <c r="F6995" t="s">
        <v>33</v>
      </c>
      <c r="G6995" t="s">
        <v>13845</v>
      </c>
      <c r="I6995">
        <v>1699</v>
      </c>
      <c r="J6995" t="s">
        <v>23</v>
      </c>
      <c r="K6995">
        <v>4</v>
      </c>
      <c r="L6995">
        <v>375</v>
      </c>
      <c r="M6995">
        <v>60</v>
      </c>
      <c r="N6995">
        <v>1019.4</v>
      </c>
      <c r="O6995">
        <v>679</v>
      </c>
      <c r="P6995" t="str">
        <f>IF(Table1[[#This Row],[Discount %]]&gt;50,"High Discount","Low Discount")</f>
        <v>High Discount</v>
      </c>
    </row>
    <row r="6996" spans="1:16" x14ac:dyDescent="0.3">
      <c r="A6996" t="s">
        <v>13846</v>
      </c>
      <c r="B6996">
        <v>6708109</v>
      </c>
      <c r="C6996" t="s">
        <v>167</v>
      </c>
      <c r="D6996" t="s">
        <v>37</v>
      </c>
      <c r="E6996" t="s">
        <v>131</v>
      </c>
      <c r="F6996" t="s">
        <v>33</v>
      </c>
      <c r="G6996" t="s">
        <v>13847</v>
      </c>
      <c r="I6996">
        <v>1799</v>
      </c>
      <c r="J6996" t="s">
        <v>23</v>
      </c>
      <c r="K6996">
        <v>4.2</v>
      </c>
      <c r="L6996">
        <v>375</v>
      </c>
      <c r="M6996">
        <v>55.000000000000007</v>
      </c>
      <c r="N6996">
        <v>989.45000000000016</v>
      </c>
      <c r="O6996">
        <v>809</v>
      </c>
      <c r="P6996" t="str">
        <f>IF(Table1[[#This Row],[Discount %]]&gt;50,"High Discount","Low Discount")</f>
        <v>High Discount</v>
      </c>
    </row>
    <row r="6997" spans="1:16" x14ac:dyDescent="0.3">
      <c r="A6997" t="s">
        <v>13848</v>
      </c>
      <c r="B6997">
        <v>13645146</v>
      </c>
      <c r="C6997" t="s">
        <v>161</v>
      </c>
      <c r="D6997" t="s">
        <v>37</v>
      </c>
      <c r="E6997" t="s">
        <v>47</v>
      </c>
      <c r="F6997" t="s">
        <v>33</v>
      </c>
      <c r="G6997" t="s">
        <v>13849</v>
      </c>
      <c r="I6997">
        <v>1899</v>
      </c>
      <c r="J6997" t="s">
        <v>118</v>
      </c>
      <c r="K6997">
        <v>4.0999999999999996</v>
      </c>
      <c r="L6997">
        <v>375</v>
      </c>
      <c r="M6997">
        <v>49</v>
      </c>
      <c r="N6997">
        <v>930.51</v>
      </c>
      <c r="O6997">
        <v>968</v>
      </c>
      <c r="P6997" t="str">
        <f>IF(Table1[[#This Row],[Discount %]]&gt;50,"High Discount","Low Discount")</f>
        <v>Low Discount</v>
      </c>
    </row>
    <row r="6998" spans="1:16" x14ac:dyDescent="0.3">
      <c r="A6998" t="s">
        <v>13850</v>
      </c>
      <c r="B6998">
        <v>12762086</v>
      </c>
      <c r="C6998" t="s">
        <v>754</v>
      </c>
      <c r="D6998" t="s">
        <v>37</v>
      </c>
      <c r="E6998" t="s">
        <v>73</v>
      </c>
      <c r="F6998" t="s">
        <v>33</v>
      </c>
      <c r="G6998" t="s">
        <v>13851</v>
      </c>
      <c r="I6998">
        <v>1899</v>
      </c>
      <c r="J6998" t="s">
        <v>23</v>
      </c>
      <c r="K6998">
        <v>3.9</v>
      </c>
      <c r="L6998">
        <v>375</v>
      </c>
      <c r="M6998">
        <v>59.000000000000007</v>
      </c>
      <c r="N6998">
        <v>1120.4100000000001</v>
      </c>
      <c r="O6998">
        <v>778</v>
      </c>
      <c r="P6998" t="str">
        <f>IF(Table1[[#This Row],[Discount %]]&gt;50,"High Discount","Low Discount")</f>
        <v>High Discount</v>
      </c>
    </row>
    <row r="6999" spans="1:16" x14ac:dyDescent="0.3">
      <c r="A6999" t="s">
        <v>13852</v>
      </c>
      <c r="B6999">
        <v>13710208</v>
      </c>
      <c r="C6999" t="s">
        <v>13</v>
      </c>
      <c r="D6999" t="s">
        <v>37</v>
      </c>
      <c r="E6999" t="s">
        <v>15</v>
      </c>
      <c r="F6999" t="s">
        <v>33</v>
      </c>
      <c r="G6999" t="s">
        <v>13853</v>
      </c>
      <c r="I6999">
        <v>1999</v>
      </c>
      <c r="J6999" t="s">
        <v>118</v>
      </c>
      <c r="K6999">
        <v>4.3</v>
      </c>
      <c r="L6999">
        <v>375</v>
      </c>
      <c r="M6999">
        <v>40</v>
      </c>
      <c r="N6999">
        <v>799.6</v>
      </c>
      <c r="O6999">
        <v>1199</v>
      </c>
      <c r="P6999" t="str">
        <f>IF(Table1[[#This Row],[Discount %]]&gt;50,"High Discount","Low Discount")</f>
        <v>Low Discount</v>
      </c>
    </row>
    <row r="7000" spans="1:16" x14ac:dyDescent="0.3">
      <c r="A7000" t="s">
        <v>13854</v>
      </c>
      <c r="B7000">
        <v>10220685</v>
      </c>
      <c r="C7000" t="s">
        <v>13</v>
      </c>
      <c r="D7000" t="s">
        <v>37</v>
      </c>
      <c r="E7000" t="s">
        <v>3544</v>
      </c>
      <c r="F7000" t="s">
        <v>33</v>
      </c>
      <c r="G7000" t="s">
        <v>13855</v>
      </c>
      <c r="I7000">
        <v>2699</v>
      </c>
      <c r="J7000" t="s">
        <v>118</v>
      </c>
      <c r="K7000">
        <v>4.2</v>
      </c>
      <c r="L7000">
        <v>375</v>
      </c>
      <c r="M7000">
        <v>50</v>
      </c>
      <c r="N7000">
        <v>1349.5</v>
      </c>
      <c r="O7000">
        <v>1349</v>
      </c>
      <c r="P7000" t="str">
        <f>IF(Table1[[#This Row],[Discount %]]&gt;50,"High Discount","Low Discount")</f>
        <v>Low Discount</v>
      </c>
    </row>
    <row r="7001" spans="1:16" x14ac:dyDescent="0.3">
      <c r="A7001" t="s">
        <v>13856</v>
      </c>
      <c r="B7001">
        <v>9478615</v>
      </c>
      <c r="C7001" t="s">
        <v>13</v>
      </c>
      <c r="D7001" t="s">
        <v>37</v>
      </c>
      <c r="E7001" t="s">
        <v>168</v>
      </c>
      <c r="F7001" t="s">
        <v>33</v>
      </c>
      <c r="G7001" t="s">
        <v>13857</v>
      </c>
      <c r="I7001">
        <v>3899</v>
      </c>
      <c r="J7001" t="s">
        <v>101</v>
      </c>
      <c r="K7001">
        <v>4.2</v>
      </c>
      <c r="L7001">
        <v>375</v>
      </c>
      <c r="M7001">
        <v>70</v>
      </c>
      <c r="N7001">
        <v>2729.3</v>
      </c>
      <c r="O7001">
        <v>1169</v>
      </c>
      <c r="P7001" t="str">
        <f>IF(Table1[[#This Row],[Discount %]]&gt;50,"High Discount","Low Discount")</f>
        <v>High Discount</v>
      </c>
    </row>
    <row r="7002" spans="1:16" x14ac:dyDescent="0.3">
      <c r="A7002" t="s">
        <v>13858</v>
      </c>
      <c r="B7002">
        <v>11404284</v>
      </c>
      <c r="C7002" t="s">
        <v>13</v>
      </c>
      <c r="D7002" t="s">
        <v>37</v>
      </c>
      <c r="E7002" t="s">
        <v>38</v>
      </c>
      <c r="F7002" t="s">
        <v>33</v>
      </c>
      <c r="G7002" t="s">
        <v>13859</v>
      </c>
      <c r="I7002">
        <v>799</v>
      </c>
      <c r="J7002" t="s">
        <v>40</v>
      </c>
      <c r="K7002">
        <v>4.3</v>
      </c>
      <c r="L7002">
        <v>375</v>
      </c>
      <c r="M7002">
        <v>54.999999999999993</v>
      </c>
      <c r="N7002">
        <v>439.44999999999993</v>
      </c>
      <c r="O7002">
        <v>359</v>
      </c>
      <c r="P7002" t="str">
        <f>IF(Table1[[#This Row],[Discount %]]&gt;50,"High Discount","Low Discount")</f>
        <v>High Discount</v>
      </c>
    </row>
    <row r="7003" spans="1:16" x14ac:dyDescent="0.3">
      <c r="A7003" t="s">
        <v>13860</v>
      </c>
      <c r="B7003">
        <v>10968532</v>
      </c>
      <c r="C7003" t="s">
        <v>13</v>
      </c>
      <c r="D7003" t="s">
        <v>37</v>
      </c>
      <c r="E7003" t="s">
        <v>38</v>
      </c>
      <c r="F7003" t="s">
        <v>33</v>
      </c>
      <c r="G7003" t="s">
        <v>13861</v>
      </c>
      <c r="I7003">
        <v>899</v>
      </c>
      <c r="J7003" t="s">
        <v>40</v>
      </c>
      <c r="K7003">
        <v>4</v>
      </c>
      <c r="L7003">
        <v>375</v>
      </c>
      <c r="M7003">
        <v>54.999999999999993</v>
      </c>
      <c r="N7003">
        <v>494.44999999999993</v>
      </c>
      <c r="O7003">
        <v>404</v>
      </c>
      <c r="P7003" t="str">
        <f>IF(Table1[[#This Row],[Discount %]]&gt;50,"High Discount","Low Discount")</f>
        <v>High Discount</v>
      </c>
    </row>
    <row r="7004" spans="1:16" x14ac:dyDescent="0.3">
      <c r="A7004" t="s">
        <v>13862</v>
      </c>
      <c r="B7004">
        <v>11541500</v>
      </c>
      <c r="C7004" t="s">
        <v>13</v>
      </c>
      <c r="D7004" t="s">
        <v>37</v>
      </c>
      <c r="E7004" t="s">
        <v>15</v>
      </c>
      <c r="F7004" t="s">
        <v>33</v>
      </c>
      <c r="G7004" t="s">
        <v>13863</v>
      </c>
      <c r="I7004">
        <v>1099</v>
      </c>
      <c r="J7004" t="s">
        <v>118</v>
      </c>
      <c r="K7004">
        <v>4.0999999999999996</v>
      </c>
      <c r="L7004">
        <v>375</v>
      </c>
      <c r="M7004">
        <v>53</v>
      </c>
      <c r="N7004">
        <v>582.47</v>
      </c>
      <c r="O7004">
        <v>516</v>
      </c>
      <c r="P7004" t="str">
        <f>IF(Table1[[#This Row],[Discount %]]&gt;50,"High Discount","Low Discount")</f>
        <v>High Discount</v>
      </c>
    </row>
    <row r="7005" spans="1:16" x14ac:dyDescent="0.3">
      <c r="A7005" t="s">
        <v>13864</v>
      </c>
      <c r="B7005">
        <v>10220717</v>
      </c>
      <c r="C7005" t="s">
        <v>13</v>
      </c>
      <c r="D7005" t="s">
        <v>37</v>
      </c>
      <c r="E7005" t="s">
        <v>3544</v>
      </c>
      <c r="F7005" t="s">
        <v>33</v>
      </c>
      <c r="G7005" t="s">
        <v>13865</v>
      </c>
      <c r="I7005">
        <v>2999</v>
      </c>
      <c r="J7005" t="s">
        <v>118</v>
      </c>
      <c r="K7005">
        <v>4.0999999999999996</v>
      </c>
      <c r="L7005">
        <v>375</v>
      </c>
      <c r="M7005">
        <v>53</v>
      </c>
      <c r="N7005">
        <v>1589.47</v>
      </c>
      <c r="O7005">
        <v>1409</v>
      </c>
      <c r="P7005" t="str">
        <f>IF(Table1[[#This Row],[Discount %]]&gt;50,"High Discount","Low Discount")</f>
        <v>High Discount</v>
      </c>
    </row>
    <row r="7006" spans="1:16" x14ac:dyDescent="0.3">
      <c r="A7006" t="s">
        <v>13866</v>
      </c>
      <c r="B7006">
        <v>2314256</v>
      </c>
      <c r="C7006" t="s">
        <v>1242</v>
      </c>
      <c r="D7006" t="s">
        <v>14</v>
      </c>
      <c r="E7006" t="s">
        <v>47</v>
      </c>
      <c r="F7006" t="s">
        <v>16</v>
      </c>
      <c r="G7006" t="s">
        <v>13867</v>
      </c>
      <c r="H7006">
        <v>1199</v>
      </c>
      <c r="I7006">
        <v>2399</v>
      </c>
      <c r="J7006" t="s">
        <v>49</v>
      </c>
      <c r="K7006">
        <v>3.9</v>
      </c>
      <c r="L7006">
        <v>374</v>
      </c>
      <c r="M7006">
        <v>50</v>
      </c>
      <c r="N7006">
        <v>1199.5</v>
      </c>
      <c r="O7006">
        <v>1199</v>
      </c>
      <c r="P7006" t="str">
        <f>IF(Table1[[#This Row],[Discount %]]&gt;50,"High Discount","Low Discount")</f>
        <v>Low Discount</v>
      </c>
    </row>
    <row r="7007" spans="1:16" x14ac:dyDescent="0.3">
      <c r="A7007" t="s">
        <v>13868</v>
      </c>
      <c r="B7007">
        <v>2145323</v>
      </c>
      <c r="C7007" t="s">
        <v>13</v>
      </c>
      <c r="D7007" t="s">
        <v>14</v>
      </c>
      <c r="E7007" t="s">
        <v>47</v>
      </c>
      <c r="F7007" t="s">
        <v>16</v>
      </c>
      <c r="G7007" t="s">
        <v>13869</v>
      </c>
      <c r="H7007">
        <v>1034</v>
      </c>
      <c r="I7007">
        <v>2299</v>
      </c>
      <c r="J7007" t="s">
        <v>18</v>
      </c>
      <c r="K7007">
        <v>4.0999999999999996</v>
      </c>
      <c r="L7007">
        <v>374</v>
      </c>
      <c r="M7007">
        <v>55.000000000000007</v>
      </c>
      <c r="N7007">
        <v>1264.45</v>
      </c>
      <c r="O7007">
        <v>1034</v>
      </c>
      <c r="P7007" t="str">
        <f>IF(Table1[[#This Row],[Discount %]]&gt;50,"High Discount","Low Discount")</f>
        <v>High Discount</v>
      </c>
    </row>
    <row r="7008" spans="1:16" x14ac:dyDescent="0.3">
      <c r="A7008" t="s">
        <v>13870</v>
      </c>
      <c r="B7008">
        <v>11881842</v>
      </c>
      <c r="C7008" t="s">
        <v>13</v>
      </c>
      <c r="D7008" t="s">
        <v>14</v>
      </c>
      <c r="E7008" t="s">
        <v>47</v>
      </c>
      <c r="F7008" t="s">
        <v>16</v>
      </c>
      <c r="G7008" t="s">
        <v>13871</v>
      </c>
      <c r="H7008">
        <v>1099</v>
      </c>
      <c r="I7008">
        <v>1999</v>
      </c>
      <c r="J7008" t="s">
        <v>18</v>
      </c>
      <c r="K7008">
        <v>4.3</v>
      </c>
      <c r="L7008">
        <v>374</v>
      </c>
      <c r="M7008">
        <v>44.999999999999993</v>
      </c>
      <c r="N7008">
        <v>899.54999999999984</v>
      </c>
      <c r="O7008">
        <v>1099</v>
      </c>
      <c r="P7008" t="str">
        <f>IF(Table1[[#This Row],[Discount %]]&gt;50,"High Discount","Low Discount")</f>
        <v>Low Discount</v>
      </c>
    </row>
    <row r="7009" spans="1:16" x14ac:dyDescent="0.3">
      <c r="A7009" t="s">
        <v>13872</v>
      </c>
      <c r="B7009">
        <v>10663216</v>
      </c>
      <c r="C7009" t="s">
        <v>46</v>
      </c>
      <c r="D7009" t="s">
        <v>14</v>
      </c>
      <c r="E7009" t="s">
        <v>47</v>
      </c>
      <c r="F7009" t="s">
        <v>16</v>
      </c>
      <c r="G7009" t="s">
        <v>13873</v>
      </c>
      <c r="H7009">
        <v>639</v>
      </c>
      <c r="I7009">
        <v>1599</v>
      </c>
      <c r="J7009" t="s">
        <v>49</v>
      </c>
      <c r="K7009">
        <v>4.2</v>
      </c>
      <c r="L7009">
        <v>374</v>
      </c>
      <c r="M7009">
        <v>60</v>
      </c>
      <c r="N7009">
        <v>959.4</v>
      </c>
      <c r="O7009">
        <v>639</v>
      </c>
      <c r="P7009" t="str">
        <f>IF(Table1[[#This Row],[Discount %]]&gt;50,"High Discount","Low Discount")</f>
        <v>High Discount</v>
      </c>
    </row>
    <row r="7010" spans="1:16" x14ac:dyDescent="0.3">
      <c r="A7010" t="s">
        <v>13874</v>
      </c>
      <c r="B7010">
        <v>7827929</v>
      </c>
      <c r="C7010" t="s">
        <v>7583</v>
      </c>
      <c r="D7010" t="s">
        <v>25</v>
      </c>
      <c r="E7010" t="s">
        <v>38</v>
      </c>
      <c r="F7010" t="s">
        <v>16</v>
      </c>
      <c r="G7010" t="s">
        <v>10262</v>
      </c>
      <c r="H7010">
        <v>734</v>
      </c>
      <c r="I7010">
        <v>1049</v>
      </c>
      <c r="J7010" t="s">
        <v>212</v>
      </c>
      <c r="K7010">
        <v>4.4000000000000004</v>
      </c>
      <c r="L7010">
        <v>374</v>
      </c>
      <c r="M7010">
        <v>30</v>
      </c>
      <c r="N7010">
        <v>314.7</v>
      </c>
      <c r="O7010">
        <v>734</v>
      </c>
      <c r="P7010" t="str">
        <f>IF(Table1[[#This Row],[Discount %]]&gt;50,"High Discount","Low Discount")</f>
        <v>Low Discount</v>
      </c>
    </row>
    <row r="7011" spans="1:16" x14ac:dyDescent="0.3">
      <c r="A7011" t="s">
        <v>13875</v>
      </c>
      <c r="B7011">
        <v>10180535</v>
      </c>
      <c r="C7011" t="s">
        <v>5893</v>
      </c>
      <c r="D7011" t="s">
        <v>25</v>
      </c>
      <c r="E7011" t="s">
        <v>38</v>
      </c>
      <c r="F7011" t="s">
        <v>16</v>
      </c>
      <c r="G7011" t="s">
        <v>13876</v>
      </c>
      <c r="H7011">
        <v>599</v>
      </c>
      <c r="I7011">
        <v>1249</v>
      </c>
      <c r="J7011" t="s">
        <v>35</v>
      </c>
      <c r="K7011">
        <v>4.0999999999999996</v>
      </c>
      <c r="L7011">
        <v>374</v>
      </c>
      <c r="M7011">
        <v>52</v>
      </c>
      <c r="N7011">
        <v>649.48</v>
      </c>
      <c r="O7011">
        <v>599</v>
      </c>
      <c r="P7011" t="str">
        <f>IF(Table1[[#This Row],[Discount %]]&gt;50,"High Discount","Low Discount")</f>
        <v>High Discount</v>
      </c>
    </row>
    <row r="7012" spans="1:16" x14ac:dyDescent="0.3">
      <c r="A7012" t="s">
        <v>13877</v>
      </c>
      <c r="B7012">
        <v>16570554</v>
      </c>
      <c r="C7012" t="s">
        <v>459</v>
      </c>
      <c r="D7012" t="s">
        <v>25</v>
      </c>
      <c r="E7012" t="s">
        <v>281</v>
      </c>
      <c r="F7012" t="s">
        <v>16</v>
      </c>
      <c r="G7012" t="s">
        <v>13878</v>
      </c>
      <c r="I7012">
        <v>1499</v>
      </c>
      <c r="J7012" t="s">
        <v>40</v>
      </c>
      <c r="K7012">
        <v>4.0999999999999996</v>
      </c>
      <c r="L7012">
        <v>374</v>
      </c>
      <c r="M7012">
        <v>52</v>
      </c>
      <c r="N7012">
        <v>779.48</v>
      </c>
      <c r="O7012">
        <v>719</v>
      </c>
      <c r="P7012" t="str">
        <f>IF(Table1[[#This Row],[Discount %]]&gt;50,"High Discount","Low Discount")</f>
        <v>High Discount</v>
      </c>
    </row>
    <row r="7013" spans="1:16" x14ac:dyDescent="0.3">
      <c r="A7013" t="s">
        <v>13879</v>
      </c>
      <c r="B7013">
        <v>14047674</v>
      </c>
      <c r="C7013" t="s">
        <v>12700</v>
      </c>
      <c r="D7013" t="s">
        <v>25</v>
      </c>
      <c r="E7013" t="s">
        <v>38</v>
      </c>
      <c r="F7013" t="s">
        <v>16</v>
      </c>
      <c r="G7013" t="s">
        <v>13880</v>
      </c>
      <c r="H7013">
        <v>1234</v>
      </c>
      <c r="I7013">
        <v>1899</v>
      </c>
      <c r="J7013" t="s">
        <v>212</v>
      </c>
      <c r="K7013">
        <v>4.5</v>
      </c>
      <c r="L7013">
        <v>374</v>
      </c>
      <c r="M7013">
        <v>35</v>
      </c>
      <c r="N7013">
        <v>664.65</v>
      </c>
      <c r="O7013">
        <v>1234</v>
      </c>
      <c r="P7013" t="str">
        <f>IF(Table1[[#This Row],[Discount %]]&gt;50,"High Discount","Low Discount")</f>
        <v>Low Discount</v>
      </c>
    </row>
    <row r="7014" spans="1:16" x14ac:dyDescent="0.3">
      <c r="A7014" t="s">
        <v>13881</v>
      </c>
      <c r="B7014">
        <v>2358014</v>
      </c>
      <c r="C7014" t="s">
        <v>794</v>
      </c>
      <c r="D7014" t="s">
        <v>25</v>
      </c>
      <c r="E7014" t="s">
        <v>26</v>
      </c>
      <c r="F7014" t="s">
        <v>16</v>
      </c>
      <c r="G7014" t="s">
        <v>13882</v>
      </c>
      <c r="H7014">
        <v>854</v>
      </c>
      <c r="I7014">
        <v>1899</v>
      </c>
      <c r="J7014" t="s">
        <v>231</v>
      </c>
      <c r="K7014">
        <v>4</v>
      </c>
      <c r="L7014">
        <v>374</v>
      </c>
      <c r="M7014">
        <v>55.000000000000007</v>
      </c>
      <c r="N7014">
        <v>1044.45</v>
      </c>
      <c r="O7014">
        <v>854</v>
      </c>
      <c r="P7014" t="str">
        <f>IF(Table1[[#This Row],[Discount %]]&gt;50,"High Discount","Low Discount")</f>
        <v>High Discount</v>
      </c>
    </row>
    <row r="7015" spans="1:16" x14ac:dyDescent="0.3">
      <c r="A7015" t="s">
        <v>13883</v>
      </c>
      <c r="B7015">
        <v>6832201</v>
      </c>
      <c r="C7015" t="s">
        <v>149</v>
      </c>
      <c r="D7015" t="s">
        <v>25</v>
      </c>
      <c r="E7015" t="s">
        <v>168</v>
      </c>
      <c r="F7015" t="s">
        <v>16</v>
      </c>
      <c r="G7015" t="s">
        <v>833</v>
      </c>
      <c r="H7015">
        <v>1919</v>
      </c>
      <c r="I7015">
        <v>4799</v>
      </c>
      <c r="J7015" t="s">
        <v>834</v>
      </c>
      <c r="K7015">
        <v>4.0999999999999996</v>
      </c>
      <c r="L7015">
        <v>374</v>
      </c>
      <c r="M7015">
        <v>60</v>
      </c>
      <c r="N7015">
        <v>2879.4</v>
      </c>
      <c r="O7015">
        <v>1919</v>
      </c>
      <c r="P7015" t="str">
        <f>IF(Table1[[#This Row],[Discount %]]&gt;50,"High Discount","Low Discount")</f>
        <v>High Discount</v>
      </c>
    </row>
    <row r="7016" spans="1:16" x14ac:dyDescent="0.3">
      <c r="A7016" t="s">
        <v>13884</v>
      </c>
      <c r="B7016">
        <v>7234483</v>
      </c>
      <c r="C7016" t="s">
        <v>3316</v>
      </c>
      <c r="D7016" t="s">
        <v>25</v>
      </c>
      <c r="E7016" t="s">
        <v>26</v>
      </c>
      <c r="F7016" t="s">
        <v>16</v>
      </c>
      <c r="G7016" t="s">
        <v>12555</v>
      </c>
      <c r="H7016">
        <v>549</v>
      </c>
      <c r="I7016">
        <v>999</v>
      </c>
      <c r="J7016" t="s">
        <v>231</v>
      </c>
      <c r="K7016">
        <v>3.9</v>
      </c>
      <c r="L7016">
        <v>374</v>
      </c>
      <c r="M7016">
        <v>45</v>
      </c>
      <c r="N7016">
        <v>449.55</v>
      </c>
      <c r="O7016">
        <v>549</v>
      </c>
      <c r="P7016" t="str">
        <f>IF(Table1[[#This Row],[Discount %]]&gt;50,"High Discount","Low Discount")</f>
        <v>Low Discount</v>
      </c>
    </row>
    <row r="7017" spans="1:16" x14ac:dyDescent="0.3">
      <c r="A7017" t="s">
        <v>13885</v>
      </c>
      <c r="B7017">
        <v>12831156</v>
      </c>
      <c r="C7017" t="s">
        <v>81</v>
      </c>
      <c r="D7017" t="s">
        <v>68</v>
      </c>
      <c r="E7017" t="s">
        <v>1641</v>
      </c>
      <c r="F7017" t="s">
        <v>33</v>
      </c>
      <c r="G7017" t="s">
        <v>13886</v>
      </c>
      <c r="H7017">
        <v>448</v>
      </c>
      <c r="I7017">
        <v>1149</v>
      </c>
      <c r="J7017" t="s">
        <v>35</v>
      </c>
      <c r="K7017">
        <v>4.0999999999999996</v>
      </c>
      <c r="L7017">
        <v>374</v>
      </c>
      <c r="M7017">
        <v>61</v>
      </c>
      <c r="N7017">
        <v>700.89</v>
      </c>
      <c r="O7017">
        <v>448</v>
      </c>
      <c r="P7017" t="str">
        <f>IF(Table1[[#This Row],[Discount %]]&gt;50,"High Discount","Low Discount")</f>
        <v>High Discount</v>
      </c>
    </row>
    <row r="7018" spans="1:16" x14ac:dyDescent="0.3">
      <c r="A7018" t="s">
        <v>13887</v>
      </c>
      <c r="B7018">
        <v>11100916</v>
      </c>
      <c r="C7018" t="s">
        <v>3470</v>
      </c>
      <c r="D7018" t="s">
        <v>68</v>
      </c>
      <c r="E7018" t="s">
        <v>131</v>
      </c>
      <c r="F7018" t="s">
        <v>33</v>
      </c>
      <c r="G7018" t="s">
        <v>13888</v>
      </c>
      <c r="H7018">
        <v>1839</v>
      </c>
      <c r="I7018">
        <v>4599</v>
      </c>
      <c r="J7018" t="s">
        <v>101</v>
      </c>
      <c r="K7018">
        <v>4.5</v>
      </c>
      <c r="L7018">
        <v>374</v>
      </c>
      <c r="M7018">
        <v>60</v>
      </c>
      <c r="N7018">
        <v>2759.4</v>
      </c>
      <c r="O7018">
        <v>1839</v>
      </c>
      <c r="P7018" t="str">
        <f>IF(Table1[[#This Row],[Discount %]]&gt;50,"High Discount","Low Discount")</f>
        <v>High Discount</v>
      </c>
    </row>
    <row r="7019" spans="1:16" x14ac:dyDescent="0.3">
      <c r="A7019" t="s">
        <v>13889</v>
      </c>
      <c r="B7019">
        <v>7760025</v>
      </c>
      <c r="C7019" t="s">
        <v>973</v>
      </c>
      <c r="D7019" t="s">
        <v>68</v>
      </c>
      <c r="E7019" t="s">
        <v>82</v>
      </c>
      <c r="F7019" t="s">
        <v>33</v>
      </c>
      <c r="G7019" t="s">
        <v>13890</v>
      </c>
      <c r="H7019">
        <v>361</v>
      </c>
      <c r="I7019">
        <v>860</v>
      </c>
      <c r="J7019" t="s">
        <v>201</v>
      </c>
      <c r="K7019">
        <v>3.6</v>
      </c>
      <c r="L7019">
        <v>374</v>
      </c>
      <c r="M7019">
        <v>57.999999999999993</v>
      </c>
      <c r="N7019">
        <v>498.79999999999995</v>
      </c>
      <c r="O7019">
        <v>361</v>
      </c>
      <c r="P7019" t="str">
        <f>IF(Table1[[#This Row],[Discount %]]&gt;50,"High Discount","Low Discount")</f>
        <v>High Discount</v>
      </c>
    </row>
    <row r="7020" spans="1:16" x14ac:dyDescent="0.3">
      <c r="A7020" t="s">
        <v>13891</v>
      </c>
      <c r="B7020">
        <v>2295678</v>
      </c>
      <c r="C7020" t="s">
        <v>103</v>
      </c>
      <c r="D7020" t="s">
        <v>31</v>
      </c>
      <c r="E7020" t="s">
        <v>271</v>
      </c>
      <c r="F7020" t="s">
        <v>33</v>
      </c>
      <c r="G7020" t="s">
        <v>4809</v>
      </c>
      <c r="I7020">
        <v>649</v>
      </c>
      <c r="J7020" t="s">
        <v>23</v>
      </c>
      <c r="K7020">
        <v>4</v>
      </c>
      <c r="L7020">
        <v>374</v>
      </c>
      <c r="M7020">
        <v>44</v>
      </c>
      <c r="N7020">
        <v>285.56</v>
      </c>
      <c r="O7020">
        <v>363</v>
      </c>
      <c r="P7020" t="str">
        <f>IF(Table1[[#This Row],[Discount %]]&gt;50,"High Discount","Low Discount")</f>
        <v>Low Discount</v>
      </c>
    </row>
    <row r="7021" spans="1:16" x14ac:dyDescent="0.3">
      <c r="A7021" t="s">
        <v>13892</v>
      </c>
      <c r="B7021">
        <v>7410700</v>
      </c>
      <c r="C7021" t="s">
        <v>103</v>
      </c>
      <c r="D7021" t="s">
        <v>31</v>
      </c>
      <c r="E7021" t="s">
        <v>104</v>
      </c>
      <c r="F7021" t="s">
        <v>33</v>
      </c>
      <c r="G7021" t="s">
        <v>13893</v>
      </c>
      <c r="I7021">
        <v>949</v>
      </c>
      <c r="J7021" t="s">
        <v>6366</v>
      </c>
      <c r="K7021">
        <v>4.3</v>
      </c>
      <c r="L7021">
        <v>374</v>
      </c>
      <c r="M7021">
        <v>44</v>
      </c>
      <c r="N7021">
        <v>417.56</v>
      </c>
      <c r="O7021">
        <v>531</v>
      </c>
      <c r="P7021" t="str">
        <f>IF(Table1[[#This Row],[Discount %]]&gt;50,"High Discount","Low Discount")</f>
        <v>Low Discount</v>
      </c>
    </row>
    <row r="7022" spans="1:16" x14ac:dyDescent="0.3">
      <c r="A7022" t="s">
        <v>13894</v>
      </c>
      <c r="B7022">
        <v>13382004</v>
      </c>
      <c r="C7022" t="s">
        <v>199</v>
      </c>
      <c r="D7022" t="s">
        <v>86</v>
      </c>
      <c r="E7022" t="s">
        <v>43</v>
      </c>
      <c r="F7022" t="s">
        <v>33</v>
      </c>
      <c r="G7022" t="s">
        <v>13895</v>
      </c>
      <c r="H7022">
        <v>629</v>
      </c>
      <c r="I7022">
        <v>1799</v>
      </c>
      <c r="J7022" t="s">
        <v>201</v>
      </c>
      <c r="K7022">
        <v>4.4000000000000004</v>
      </c>
      <c r="L7022">
        <v>374</v>
      </c>
      <c r="M7022">
        <v>64.999999999999986</v>
      </c>
      <c r="N7022">
        <v>1169.3499999999997</v>
      </c>
      <c r="O7022">
        <v>629</v>
      </c>
      <c r="P7022" t="str">
        <f>IF(Table1[[#This Row],[Discount %]]&gt;50,"High Discount","Low Discount")</f>
        <v>High Discount</v>
      </c>
    </row>
    <row r="7023" spans="1:16" x14ac:dyDescent="0.3">
      <c r="A7023" t="s">
        <v>13896</v>
      </c>
      <c r="B7023">
        <v>13914314</v>
      </c>
      <c r="C7023" t="s">
        <v>199</v>
      </c>
      <c r="D7023" t="s">
        <v>86</v>
      </c>
      <c r="E7023" t="s">
        <v>131</v>
      </c>
      <c r="F7023" t="s">
        <v>33</v>
      </c>
      <c r="G7023" t="s">
        <v>13897</v>
      </c>
      <c r="H7023">
        <v>664</v>
      </c>
      <c r="I7023">
        <v>1899</v>
      </c>
      <c r="J7023" t="s">
        <v>201</v>
      </c>
      <c r="K7023">
        <v>4.3</v>
      </c>
      <c r="L7023">
        <v>374</v>
      </c>
      <c r="M7023">
        <v>64.999999999999986</v>
      </c>
      <c r="N7023">
        <v>1234.3499999999997</v>
      </c>
      <c r="O7023">
        <v>664</v>
      </c>
      <c r="P7023" t="str">
        <f>IF(Table1[[#This Row],[Discount %]]&gt;50,"High Discount","Low Discount")</f>
        <v>High Discount</v>
      </c>
    </row>
    <row r="7024" spans="1:16" x14ac:dyDescent="0.3">
      <c r="A7024" t="s">
        <v>13898</v>
      </c>
      <c r="B7024">
        <v>11999840</v>
      </c>
      <c r="C7024" t="s">
        <v>59</v>
      </c>
      <c r="D7024" t="s">
        <v>60</v>
      </c>
      <c r="E7024" t="s">
        <v>38</v>
      </c>
      <c r="F7024" t="s">
        <v>33</v>
      </c>
      <c r="G7024" t="s">
        <v>13899</v>
      </c>
      <c r="H7024">
        <v>314</v>
      </c>
      <c r="I7024">
        <v>699</v>
      </c>
      <c r="J7024" t="s">
        <v>40</v>
      </c>
      <c r="K7024">
        <v>4.3</v>
      </c>
      <c r="L7024">
        <v>374</v>
      </c>
      <c r="M7024">
        <v>54.999999999999993</v>
      </c>
      <c r="N7024">
        <v>384.44999999999993</v>
      </c>
      <c r="O7024">
        <v>314</v>
      </c>
      <c r="P7024" t="str">
        <f>IF(Table1[[#This Row],[Discount %]]&gt;50,"High Discount","Low Discount")</f>
        <v>High Discount</v>
      </c>
    </row>
    <row r="7025" spans="1:16" x14ac:dyDescent="0.3">
      <c r="A7025" t="s">
        <v>13900</v>
      </c>
      <c r="B7025">
        <v>14955244</v>
      </c>
      <c r="C7025" t="s">
        <v>13</v>
      </c>
      <c r="D7025" t="s">
        <v>37</v>
      </c>
      <c r="E7025" t="s">
        <v>21</v>
      </c>
      <c r="F7025" t="s">
        <v>33</v>
      </c>
      <c r="G7025" t="s">
        <v>13901</v>
      </c>
      <c r="I7025">
        <v>1299</v>
      </c>
      <c r="J7025" t="s">
        <v>101</v>
      </c>
      <c r="K7025">
        <v>4.0999999999999996</v>
      </c>
      <c r="L7025">
        <v>374</v>
      </c>
      <c r="M7025">
        <v>50</v>
      </c>
      <c r="N7025">
        <v>649.5</v>
      </c>
      <c r="O7025">
        <v>649</v>
      </c>
      <c r="P7025" t="str">
        <f>IF(Table1[[#This Row],[Discount %]]&gt;50,"High Discount","Low Discount")</f>
        <v>Low Discount</v>
      </c>
    </row>
    <row r="7026" spans="1:16" x14ac:dyDescent="0.3">
      <c r="A7026" t="s">
        <v>13902</v>
      </c>
      <c r="B7026">
        <v>11541666</v>
      </c>
      <c r="C7026" t="s">
        <v>13</v>
      </c>
      <c r="D7026" t="s">
        <v>37</v>
      </c>
      <c r="E7026" t="s">
        <v>15</v>
      </c>
      <c r="F7026" t="s">
        <v>33</v>
      </c>
      <c r="G7026" t="s">
        <v>13903</v>
      </c>
      <c r="I7026">
        <v>1399</v>
      </c>
      <c r="J7026" t="s">
        <v>118</v>
      </c>
      <c r="K7026">
        <v>4.3</v>
      </c>
      <c r="L7026">
        <v>374</v>
      </c>
      <c r="M7026">
        <v>30</v>
      </c>
      <c r="N7026">
        <v>419.7</v>
      </c>
      <c r="O7026">
        <v>979</v>
      </c>
      <c r="P7026" t="str">
        <f>IF(Table1[[#This Row],[Discount %]]&gt;50,"High Discount","Low Discount")</f>
        <v>Low Discount</v>
      </c>
    </row>
    <row r="7027" spans="1:16" x14ac:dyDescent="0.3">
      <c r="A7027" t="s">
        <v>13904</v>
      </c>
      <c r="B7027">
        <v>11110576</v>
      </c>
      <c r="C7027" t="s">
        <v>840</v>
      </c>
      <c r="D7027" t="s">
        <v>37</v>
      </c>
      <c r="E7027" t="s">
        <v>43</v>
      </c>
      <c r="F7027" t="s">
        <v>33</v>
      </c>
      <c r="G7027" t="s">
        <v>13905</v>
      </c>
      <c r="I7027">
        <v>1479</v>
      </c>
      <c r="J7027" t="s">
        <v>23</v>
      </c>
      <c r="K7027">
        <v>4.5</v>
      </c>
      <c r="L7027">
        <v>374</v>
      </c>
      <c r="M7027">
        <v>68</v>
      </c>
      <c r="N7027">
        <v>1005.72</v>
      </c>
      <c r="O7027">
        <v>473</v>
      </c>
      <c r="P7027" t="str">
        <f>IF(Table1[[#This Row],[Discount %]]&gt;50,"High Discount","Low Discount")</f>
        <v>High Discount</v>
      </c>
    </row>
    <row r="7028" spans="1:16" x14ac:dyDescent="0.3">
      <c r="A7028" t="s">
        <v>13906</v>
      </c>
      <c r="B7028">
        <v>10752814</v>
      </c>
      <c r="C7028" t="s">
        <v>2423</v>
      </c>
      <c r="D7028" t="s">
        <v>37</v>
      </c>
      <c r="E7028" t="s">
        <v>21</v>
      </c>
      <c r="F7028" t="s">
        <v>33</v>
      </c>
      <c r="G7028" t="s">
        <v>13907</v>
      </c>
      <c r="I7028">
        <v>1499</v>
      </c>
      <c r="J7028" t="s">
        <v>23</v>
      </c>
      <c r="K7028">
        <v>4</v>
      </c>
      <c r="L7028">
        <v>374</v>
      </c>
      <c r="M7028">
        <v>60</v>
      </c>
      <c r="N7028">
        <v>899.4</v>
      </c>
      <c r="O7028">
        <v>599</v>
      </c>
      <c r="P7028" t="str">
        <f>IF(Table1[[#This Row],[Discount %]]&gt;50,"High Discount","Low Discount")</f>
        <v>High Discount</v>
      </c>
    </row>
    <row r="7029" spans="1:16" x14ac:dyDescent="0.3">
      <c r="A7029" t="s">
        <v>13908</v>
      </c>
      <c r="B7029">
        <v>12810370</v>
      </c>
      <c r="C7029" t="s">
        <v>90</v>
      </c>
      <c r="D7029" t="s">
        <v>37</v>
      </c>
      <c r="E7029" t="s">
        <v>15</v>
      </c>
      <c r="F7029" t="s">
        <v>33</v>
      </c>
      <c r="G7029" t="s">
        <v>13909</v>
      </c>
      <c r="I7029">
        <v>1699</v>
      </c>
      <c r="J7029" t="s">
        <v>399</v>
      </c>
      <c r="K7029">
        <v>3.9</v>
      </c>
      <c r="L7029">
        <v>374</v>
      </c>
      <c r="M7029">
        <v>57.999999999999993</v>
      </c>
      <c r="N7029">
        <v>985.41999999999985</v>
      </c>
      <c r="O7029">
        <v>713</v>
      </c>
      <c r="P7029" t="str">
        <f>IF(Table1[[#This Row],[Discount %]]&gt;50,"High Discount","Low Discount")</f>
        <v>High Discount</v>
      </c>
    </row>
    <row r="7030" spans="1:16" x14ac:dyDescent="0.3">
      <c r="A7030" t="s">
        <v>13910</v>
      </c>
      <c r="B7030">
        <v>12491458</v>
      </c>
      <c r="C7030" t="s">
        <v>875</v>
      </c>
      <c r="D7030" t="s">
        <v>37</v>
      </c>
      <c r="E7030" t="s">
        <v>131</v>
      </c>
      <c r="F7030" t="s">
        <v>33</v>
      </c>
      <c r="G7030" t="s">
        <v>13911</v>
      </c>
      <c r="I7030">
        <v>4299</v>
      </c>
      <c r="J7030" t="s">
        <v>101</v>
      </c>
      <c r="K7030">
        <v>4.3</v>
      </c>
      <c r="L7030">
        <v>374</v>
      </c>
      <c r="M7030">
        <v>59</v>
      </c>
      <c r="N7030">
        <v>2536.41</v>
      </c>
      <c r="O7030">
        <v>1762</v>
      </c>
      <c r="P7030" t="str">
        <f>IF(Table1[[#This Row],[Discount %]]&gt;50,"High Discount","Low Discount")</f>
        <v>High Discount</v>
      </c>
    </row>
    <row r="7031" spans="1:16" x14ac:dyDescent="0.3">
      <c r="A7031" t="s">
        <v>13912</v>
      </c>
      <c r="B7031">
        <v>10964404</v>
      </c>
      <c r="C7031" t="s">
        <v>13</v>
      </c>
      <c r="D7031" t="s">
        <v>37</v>
      </c>
      <c r="E7031" t="s">
        <v>43</v>
      </c>
      <c r="F7031" t="s">
        <v>33</v>
      </c>
      <c r="G7031" t="s">
        <v>13913</v>
      </c>
      <c r="I7031">
        <v>499</v>
      </c>
      <c r="J7031" t="s">
        <v>40</v>
      </c>
      <c r="K7031">
        <v>4.3</v>
      </c>
      <c r="L7031">
        <v>374</v>
      </c>
      <c r="M7031">
        <v>45</v>
      </c>
      <c r="N7031">
        <v>224.55</v>
      </c>
      <c r="O7031">
        <v>274</v>
      </c>
      <c r="P7031" t="str">
        <f>IF(Table1[[#This Row],[Discount %]]&gt;50,"High Discount","Low Discount")</f>
        <v>Low Discount</v>
      </c>
    </row>
    <row r="7032" spans="1:16" x14ac:dyDescent="0.3">
      <c r="A7032" t="s">
        <v>13914</v>
      </c>
      <c r="B7032">
        <v>17526778</v>
      </c>
      <c r="C7032" t="s">
        <v>42</v>
      </c>
      <c r="D7032" t="s">
        <v>37</v>
      </c>
      <c r="E7032" t="s">
        <v>38</v>
      </c>
      <c r="F7032" t="s">
        <v>33</v>
      </c>
      <c r="G7032" t="s">
        <v>1259</v>
      </c>
      <c r="I7032">
        <v>1598</v>
      </c>
      <c r="J7032" t="s">
        <v>418</v>
      </c>
      <c r="K7032">
        <v>4.3</v>
      </c>
      <c r="L7032">
        <v>374</v>
      </c>
      <c r="M7032">
        <v>53</v>
      </c>
      <c r="N7032">
        <v>846.94</v>
      </c>
      <c r="O7032">
        <v>751</v>
      </c>
      <c r="P7032" t="str">
        <f>IF(Table1[[#This Row],[Discount %]]&gt;50,"High Discount","Low Discount")</f>
        <v>High Discount</v>
      </c>
    </row>
    <row r="7033" spans="1:16" x14ac:dyDescent="0.3">
      <c r="A7033" t="s">
        <v>13915</v>
      </c>
      <c r="B7033">
        <v>17526562</v>
      </c>
      <c r="C7033" t="s">
        <v>42</v>
      </c>
      <c r="D7033" t="s">
        <v>37</v>
      </c>
      <c r="E7033" t="s">
        <v>38</v>
      </c>
      <c r="F7033" t="s">
        <v>33</v>
      </c>
      <c r="G7033" t="s">
        <v>1259</v>
      </c>
      <c r="I7033">
        <v>1598</v>
      </c>
      <c r="J7033" t="s">
        <v>3132</v>
      </c>
      <c r="K7033">
        <v>4.3</v>
      </c>
      <c r="L7033">
        <v>374</v>
      </c>
      <c r="M7033">
        <v>53</v>
      </c>
      <c r="N7033">
        <v>846.94</v>
      </c>
      <c r="O7033">
        <v>751</v>
      </c>
      <c r="P7033" t="str">
        <f>IF(Table1[[#This Row],[Discount %]]&gt;50,"High Discount","Low Discount")</f>
        <v>High Discount</v>
      </c>
    </row>
    <row r="7034" spans="1:16" x14ac:dyDescent="0.3">
      <c r="A7034" t="s">
        <v>13916</v>
      </c>
      <c r="B7034">
        <v>12303744</v>
      </c>
      <c r="C7034" t="s">
        <v>13</v>
      </c>
      <c r="D7034" t="s">
        <v>14</v>
      </c>
      <c r="E7034" t="s">
        <v>15</v>
      </c>
      <c r="F7034" t="s">
        <v>16</v>
      </c>
      <c r="G7034" t="s">
        <v>13917</v>
      </c>
      <c r="H7034">
        <v>499</v>
      </c>
      <c r="I7034">
        <v>1999</v>
      </c>
      <c r="J7034" t="s">
        <v>18</v>
      </c>
      <c r="K7034">
        <v>3.7</v>
      </c>
      <c r="L7034">
        <v>373</v>
      </c>
      <c r="M7034">
        <v>75</v>
      </c>
      <c r="N7034">
        <v>1499.25</v>
      </c>
      <c r="O7034">
        <v>499</v>
      </c>
      <c r="P7034" t="str">
        <f>IF(Table1[[#This Row],[Discount %]]&gt;50,"High Discount","Low Discount")</f>
        <v>High Discount</v>
      </c>
    </row>
    <row r="7035" spans="1:16" x14ac:dyDescent="0.3">
      <c r="A7035" t="s">
        <v>13918</v>
      </c>
      <c r="B7035">
        <v>10635142</v>
      </c>
      <c r="C7035" t="s">
        <v>886</v>
      </c>
      <c r="D7035" t="s">
        <v>68</v>
      </c>
      <c r="E7035" t="s">
        <v>13919</v>
      </c>
      <c r="F7035" t="s">
        <v>16</v>
      </c>
      <c r="G7035" t="s">
        <v>13920</v>
      </c>
      <c r="H7035">
        <v>3399</v>
      </c>
      <c r="I7035">
        <v>9999</v>
      </c>
      <c r="J7035" t="s">
        <v>212</v>
      </c>
      <c r="K7035">
        <v>3.6</v>
      </c>
      <c r="L7035">
        <v>373</v>
      </c>
      <c r="M7035">
        <v>66</v>
      </c>
      <c r="N7035">
        <v>6599.34</v>
      </c>
      <c r="O7035">
        <v>3399</v>
      </c>
      <c r="P7035" t="str">
        <f>IF(Table1[[#This Row],[Discount %]]&gt;50,"High Discount","Low Discount")</f>
        <v>High Discount</v>
      </c>
    </row>
    <row r="7036" spans="1:16" x14ac:dyDescent="0.3">
      <c r="A7036" t="s">
        <v>13921</v>
      </c>
      <c r="B7036">
        <v>1575057</v>
      </c>
      <c r="C7036" t="s">
        <v>42</v>
      </c>
      <c r="D7036" t="s">
        <v>176</v>
      </c>
      <c r="E7036" t="s">
        <v>177</v>
      </c>
      <c r="F7036" t="s">
        <v>16</v>
      </c>
      <c r="G7036" t="s">
        <v>8336</v>
      </c>
      <c r="H7036">
        <v>466</v>
      </c>
      <c r="I7036">
        <v>549</v>
      </c>
      <c r="J7036" t="s">
        <v>145</v>
      </c>
      <c r="K7036">
        <v>4.2</v>
      </c>
      <c r="L7036">
        <v>373</v>
      </c>
      <c r="M7036">
        <v>15</v>
      </c>
      <c r="N7036">
        <v>82.35</v>
      </c>
      <c r="O7036">
        <v>466</v>
      </c>
      <c r="P7036" t="str">
        <f>IF(Table1[[#This Row],[Discount %]]&gt;50,"High Discount","Low Discount")</f>
        <v>Low Discount</v>
      </c>
    </row>
    <row r="7037" spans="1:16" x14ac:dyDescent="0.3">
      <c r="A7037" t="s">
        <v>13922</v>
      </c>
      <c r="B7037">
        <v>9980209</v>
      </c>
      <c r="C7037" t="s">
        <v>5355</v>
      </c>
      <c r="D7037" t="s">
        <v>176</v>
      </c>
      <c r="E7037" t="s">
        <v>177</v>
      </c>
      <c r="F7037" t="s">
        <v>16</v>
      </c>
      <c r="G7037" t="s">
        <v>13923</v>
      </c>
      <c r="H7037">
        <v>314</v>
      </c>
      <c r="I7037">
        <v>449</v>
      </c>
      <c r="J7037" t="s">
        <v>145</v>
      </c>
      <c r="K7037">
        <v>4.3</v>
      </c>
      <c r="L7037">
        <v>373</v>
      </c>
      <c r="M7037">
        <v>30</v>
      </c>
      <c r="N7037">
        <v>134.69999999999999</v>
      </c>
      <c r="O7037">
        <v>314</v>
      </c>
      <c r="P7037" t="str">
        <f>IF(Table1[[#This Row],[Discount %]]&gt;50,"High Discount","Low Discount")</f>
        <v>Low Discount</v>
      </c>
    </row>
    <row r="7038" spans="1:16" x14ac:dyDescent="0.3">
      <c r="A7038" t="s">
        <v>13924</v>
      </c>
      <c r="B7038">
        <v>516574</v>
      </c>
      <c r="C7038" t="s">
        <v>324</v>
      </c>
      <c r="D7038" t="s">
        <v>176</v>
      </c>
      <c r="E7038" t="s">
        <v>271</v>
      </c>
      <c r="F7038" t="s">
        <v>16</v>
      </c>
      <c r="G7038" t="s">
        <v>13925</v>
      </c>
      <c r="I7038">
        <v>477</v>
      </c>
      <c r="J7038" t="s">
        <v>23</v>
      </c>
      <c r="K7038">
        <v>4.5</v>
      </c>
      <c r="L7038">
        <v>373</v>
      </c>
      <c r="M7038">
        <v>31</v>
      </c>
      <c r="N7038">
        <v>147.87</v>
      </c>
      <c r="O7038">
        <v>329</v>
      </c>
      <c r="P7038" t="str">
        <f>IF(Table1[[#This Row],[Discount %]]&gt;50,"High Discount","Low Discount")</f>
        <v>Low Discount</v>
      </c>
    </row>
    <row r="7039" spans="1:16" x14ac:dyDescent="0.3">
      <c r="A7039" t="s">
        <v>13926</v>
      </c>
      <c r="B7039">
        <v>10708234</v>
      </c>
      <c r="C7039" t="s">
        <v>748</v>
      </c>
      <c r="D7039" t="s">
        <v>25</v>
      </c>
      <c r="E7039" t="s">
        <v>26</v>
      </c>
      <c r="F7039" t="s">
        <v>16</v>
      </c>
      <c r="G7039" t="s">
        <v>13927</v>
      </c>
      <c r="H7039">
        <v>1979</v>
      </c>
      <c r="I7039">
        <v>1999</v>
      </c>
      <c r="J7039" t="s">
        <v>28</v>
      </c>
      <c r="K7039">
        <v>4.5</v>
      </c>
      <c r="L7039">
        <v>373</v>
      </c>
      <c r="M7039">
        <v>0.99999999999999989</v>
      </c>
      <c r="N7039">
        <v>19.989999999999998</v>
      </c>
      <c r="O7039">
        <v>1979</v>
      </c>
      <c r="P7039" t="str">
        <f>IF(Table1[[#This Row],[Discount %]]&gt;50,"High Discount","Low Discount")</f>
        <v>Low Discount</v>
      </c>
    </row>
    <row r="7040" spans="1:16" x14ac:dyDescent="0.3">
      <c r="A7040" t="s">
        <v>13928</v>
      </c>
      <c r="B7040">
        <v>12211378</v>
      </c>
      <c r="C7040" t="s">
        <v>46</v>
      </c>
      <c r="D7040" t="s">
        <v>25</v>
      </c>
      <c r="E7040" t="s">
        <v>26</v>
      </c>
      <c r="F7040" t="s">
        <v>16</v>
      </c>
      <c r="G7040" t="s">
        <v>910</v>
      </c>
      <c r="H7040">
        <v>399</v>
      </c>
      <c r="I7040">
        <v>999</v>
      </c>
      <c r="J7040" t="s">
        <v>79</v>
      </c>
      <c r="K7040">
        <v>4.3</v>
      </c>
      <c r="L7040">
        <v>373</v>
      </c>
      <c r="M7040">
        <v>60</v>
      </c>
      <c r="N7040">
        <v>599.4</v>
      </c>
      <c r="O7040">
        <v>399</v>
      </c>
      <c r="P7040" t="str">
        <f>IF(Table1[[#This Row],[Discount %]]&gt;50,"High Discount","Low Discount")</f>
        <v>High Discount</v>
      </c>
    </row>
    <row r="7041" spans="1:16" x14ac:dyDescent="0.3">
      <c r="A7041" t="s">
        <v>13929</v>
      </c>
      <c r="B7041">
        <v>9888323</v>
      </c>
      <c r="C7041" t="s">
        <v>56</v>
      </c>
      <c r="D7041" t="s">
        <v>68</v>
      </c>
      <c r="E7041" t="s">
        <v>82</v>
      </c>
      <c r="F7041" t="s">
        <v>33</v>
      </c>
      <c r="G7041" t="s">
        <v>5135</v>
      </c>
      <c r="H7041">
        <v>799</v>
      </c>
      <c r="I7041">
        <v>1599</v>
      </c>
      <c r="J7041" t="s">
        <v>212</v>
      </c>
      <c r="K7041">
        <v>4.0999999999999996</v>
      </c>
      <c r="L7041">
        <v>373</v>
      </c>
      <c r="M7041">
        <v>50</v>
      </c>
      <c r="N7041">
        <v>799.5</v>
      </c>
      <c r="O7041">
        <v>799</v>
      </c>
      <c r="P7041" t="str">
        <f>IF(Table1[[#This Row],[Discount %]]&gt;50,"High Discount","Low Discount")</f>
        <v>Low Discount</v>
      </c>
    </row>
    <row r="7042" spans="1:16" x14ac:dyDescent="0.3">
      <c r="A7042" t="s">
        <v>13930</v>
      </c>
      <c r="B7042">
        <v>13321360</v>
      </c>
      <c r="C7042" t="s">
        <v>85</v>
      </c>
      <c r="D7042" t="s">
        <v>68</v>
      </c>
      <c r="E7042" t="s">
        <v>43</v>
      </c>
      <c r="F7042" t="s">
        <v>33</v>
      </c>
      <c r="G7042" t="s">
        <v>13931</v>
      </c>
      <c r="H7042">
        <v>934</v>
      </c>
      <c r="I7042">
        <v>1699</v>
      </c>
      <c r="J7042" t="s">
        <v>88</v>
      </c>
      <c r="K7042">
        <v>4.0999999999999996</v>
      </c>
      <c r="L7042">
        <v>373</v>
      </c>
      <c r="M7042">
        <v>44.999999999999993</v>
      </c>
      <c r="N7042">
        <v>764.54999999999984</v>
      </c>
      <c r="O7042">
        <v>934</v>
      </c>
      <c r="P7042" t="str">
        <f>IF(Table1[[#This Row],[Discount %]]&gt;50,"High Discount","Low Discount")</f>
        <v>Low Discount</v>
      </c>
    </row>
    <row r="7043" spans="1:16" x14ac:dyDescent="0.3">
      <c r="A7043" t="s">
        <v>13932</v>
      </c>
      <c r="B7043">
        <v>12822734</v>
      </c>
      <c r="C7043" t="s">
        <v>81</v>
      </c>
      <c r="D7043" t="s">
        <v>68</v>
      </c>
      <c r="E7043" t="s">
        <v>500</v>
      </c>
      <c r="F7043" t="s">
        <v>33</v>
      </c>
      <c r="G7043" t="s">
        <v>13933</v>
      </c>
      <c r="H7043">
        <v>368</v>
      </c>
      <c r="I7043">
        <v>899</v>
      </c>
      <c r="J7043" t="s">
        <v>18</v>
      </c>
      <c r="K7043">
        <v>3.8</v>
      </c>
      <c r="L7043">
        <v>373</v>
      </c>
      <c r="M7043">
        <v>59</v>
      </c>
      <c r="N7043">
        <v>530.41</v>
      </c>
      <c r="O7043">
        <v>368</v>
      </c>
      <c r="P7043" t="str">
        <f>IF(Table1[[#This Row],[Discount %]]&gt;50,"High Discount","Low Discount")</f>
        <v>High Discount</v>
      </c>
    </row>
    <row r="7044" spans="1:16" x14ac:dyDescent="0.3">
      <c r="A7044" t="s">
        <v>13934</v>
      </c>
      <c r="B7044">
        <v>12104876</v>
      </c>
      <c r="C7044" t="s">
        <v>85</v>
      </c>
      <c r="D7044" t="s">
        <v>68</v>
      </c>
      <c r="E7044" t="s">
        <v>69</v>
      </c>
      <c r="F7044" t="s">
        <v>33</v>
      </c>
      <c r="G7044" t="s">
        <v>10282</v>
      </c>
      <c r="H7044">
        <v>759</v>
      </c>
      <c r="I7044">
        <v>1899</v>
      </c>
      <c r="J7044" t="s">
        <v>88</v>
      </c>
      <c r="K7044">
        <v>3.8</v>
      </c>
      <c r="L7044">
        <v>373</v>
      </c>
      <c r="M7044">
        <v>58</v>
      </c>
      <c r="N7044">
        <v>1101.42</v>
      </c>
      <c r="O7044">
        <v>797</v>
      </c>
      <c r="P7044" t="str">
        <f>IF(Table1[[#This Row],[Discount %]]&gt;50,"High Discount","Low Discount")</f>
        <v>High Discount</v>
      </c>
    </row>
    <row r="7045" spans="1:16" x14ac:dyDescent="0.3">
      <c r="A7045" t="s">
        <v>13935</v>
      </c>
      <c r="B7045">
        <v>5126269</v>
      </c>
      <c r="C7045" t="s">
        <v>199</v>
      </c>
      <c r="D7045" t="s">
        <v>86</v>
      </c>
      <c r="E7045" t="s">
        <v>43</v>
      </c>
      <c r="F7045" t="s">
        <v>33</v>
      </c>
      <c r="G7045" t="s">
        <v>13936</v>
      </c>
      <c r="I7045">
        <v>1649</v>
      </c>
      <c r="J7045" t="s">
        <v>201</v>
      </c>
      <c r="K7045">
        <v>4.2</v>
      </c>
      <c r="L7045">
        <v>373</v>
      </c>
      <c r="M7045">
        <v>60</v>
      </c>
      <c r="N7045">
        <v>989.4</v>
      </c>
      <c r="O7045">
        <v>659</v>
      </c>
      <c r="P7045" t="str">
        <f>IF(Table1[[#This Row],[Discount %]]&gt;50,"High Discount","Low Discount")</f>
        <v>High Discount</v>
      </c>
    </row>
    <row r="7046" spans="1:16" x14ac:dyDescent="0.3">
      <c r="A7046" t="s">
        <v>13937</v>
      </c>
      <c r="B7046">
        <v>14861346</v>
      </c>
      <c r="C7046" t="s">
        <v>1032</v>
      </c>
      <c r="D7046" t="s">
        <v>37</v>
      </c>
      <c r="E7046" t="s">
        <v>38</v>
      </c>
      <c r="F7046" t="s">
        <v>33</v>
      </c>
      <c r="G7046" t="s">
        <v>13938</v>
      </c>
      <c r="I7046">
        <v>1299</v>
      </c>
      <c r="J7046" t="s">
        <v>40</v>
      </c>
      <c r="K7046">
        <v>4.5</v>
      </c>
      <c r="L7046">
        <v>373</v>
      </c>
      <c r="M7046">
        <v>37</v>
      </c>
      <c r="N7046">
        <v>480.63</v>
      </c>
      <c r="O7046">
        <v>818</v>
      </c>
      <c r="P7046" t="str">
        <f>IF(Table1[[#This Row],[Discount %]]&gt;50,"High Discount","Low Discount")</f>
        <v>Low Discount</v>
      </c>
    </row>
    <row r="7047" spans="1:16" x14ac:dyDescent="0.3">
      <c r="A7047" t="s">
        <v>13939</v>
      </c>
      <c r="B7047">
        <v>13581058</v>
      </c>
      <c r="C7047" t="s">
        <v>161</v>
      </c>
      <c r="D7047" t="s">
        <v>37</v>
      </c>
      <c r="E7047" t="s">
        <v>43</v>
      </c>
      <c r="F7047" t="s">
        <v>33</v>
      </c>
      <c r="G7047" t="s">
        <v>13940</v>
      </c>
      <c r="I7047">
        <v>1399</v>
      </c>
      <c r="J7047" t="s">
        <v>40</v>
      </c>
      <c r="K7047">
        <v>4.3</v>
      </c>
      <c r="L7047">
        <v>373</v>
      </c>
      <c r="M7047">
        <v>60</v>
      </c>
      <c r="N7047">
        <v>839.4</v>
      </c>
      <c r="O7047">
        <v>559</v>
      </c>
      <c r="P7047" t="str">
        <f>IF(Table1[[#This Row],[Discount %]]&gt;50,"High Discount","Low Discount")</f>
        <v>High Discount</v>
      </c>
    </row>
    <row r="7048" spans="1:16" x14ac:dyDescent="0.3">
      <c r="A7048" t="s">
        <v>13941</v>
      </c>
      <c r="B7048">
        <v>13843150</v>
      </c>
      <c r="C7048" t="s">
        <v>161</v>
      </c>
      <c r="D7048" t="s">
        <v>37</v>
      </c>
      <c r="E7048" t="s">
        <v>43</v>
      </c>
      <c r="F7048" t="s">
        <v>33</v>
      </c>
      <c r="G7048" t="s">
        <v>13942</v>
      </c>
      <c r="I7048">
        <v>1399</v>
      </c>
      <c r="J7048" t="s">
        <v>40</v>
      </c>
      <c r="K7048">
        <v>4</v>
      </c>
      <c r="L7048">
        <v>373</v>
      </c>
      <c r="M7048">
        <v>55.000000000000007</v>
      </c>
      <c r="N7048">
        <v>769.45000000000016</v>
      </c>
      <c r="O7048">
        <v>629</v>
      </c>
      <c r="P7048" t="str">
        <f>IF(Table1[[#This Row],[Discount %]]&gt;50,"High Discount","Low Discount")</f>
        <v>High Discount</v>
      </c>
    </row>
    <row r="7049" spans="1:16" x14ac:dyDescent="0.3">
      <c r="A7049" t="s">
        <v>13943</v>
      </c>
      <c r="B7049">
        <v>5447270</v>
      </c>
      <c r="C7049" t="s">
        <v>13</v>
      </c>
      <c r="D7049" t="s">
        <v>37</v>
      </c>
      <c r="E7049" t="s">
        <v>1812</v>
      </c>
      <c r="F7049" t="s">
        <v>33</v>
      </c>
      <c r="G7049" t="s">
        <v>13944</v>
      </c>
      <c r="I7049">
        <v>1499</v>
      </c>
      <c r="J7049" t="s">
        <v>101</v>
      </c>
      <c r="K7049">
        <v>4.0999999999999996</v>
      </c>
      <c r="L7049">
        <v>373</v>
      </c>
      <c r="M7049">
        <v>60</v>
      </c>
      <c r="N7049">
        <v>899.4</v>
      </c>
      <c r="O7049">
        <v>599</v>
      </c>
      <c r="P7049" t="str">
        <f>IF(Table1[[#This Row],[Discount %]]&gt;50,"High Discount","Low Discount")</f>
        <v>High Discount</v>
      </c>
    </row>
    <row r="7050" spans="1:16" x14ac:dyDescent="0.3">
      <c r="A7050" t="s">
        <v>13945</v>
      </c>
      <c r="B7050">
        <v>11272364</v>
      </c>
      <c r="C7050" t="s">
        <v>94</v>
      </c>
      <c r="D7050" t="s">
        <v>37</v>
      </c>
      <c r="E7050" t="s">
        <v>131</v>
      </c>
      <c r="F7050" t="s">
        <v>33</v>
      </c>
      <c r="G7050" t="s">
        <v>13946</v>
      </c>
      <c r="I7050">
        <v>2099</v>
      </c>
      <c r="J7050" t="s">
        <v>40</v>
      </c>
      <c r="K7050">
        <v>4.2</v>
      </c>
      <c r="L7050">
        <v>373</v>
      </c>
      <c r="M7050">
        <v>64.999999999999986</v>
      </c>
      <c r="N7050">
        <v>1364.3499999999997</v>
      </c>
      <c r="O7050">
        <v>734</v>
      </c>
      <c r="P7050" t="str">
        <f>IF(Table1[[#This Row],[Discount %]]&gt;50,"High Discount","Low Discount")</f>
        <v>High Discount</v>
      </c>
    </row>
    <row r="7051" spans="1:16" x14ac:dyDescent="0.3">
      <c r="A7051" t="s">
        <v>13947</v>
      </c>
      <c r="B7051">
        <v>12220452</v>
      </c>
      <c r="C7051" t="s">
        <v>164</v>
      </c>
      <c r="D7051" t="s">
        <v>37</v>
      </c>
      <c r="E7051" t="s">
        <v>43</v>
      </c>
      <c r="F7051" t="s">
        <v>33</v>
      </c>
      <c r="G7051" t="s">
        <v>13948</v>
      </c>
      <c r="I7051">
        <v>699</v>
      </c>
      <c r="J7051" t="s">
        <v>35</v>
      </c>
      <c r="K7051">
        <v>4.2</v>
      </c>
      <c r="L7051">
        <v>373</v>
      </c>
      <c r="M7051">
        <v>60</v>
      </c>
      <c r="N7051">
        <v>419.4</v>
      </c>
      <c r="O7051">
        <v>279</v>
      </c>
      <c r="P7051" t="str">
        <f>IF(Table1[[#This Row],[Discount %]]&gt;50,"High Discount","Low Discount")</f>
        <v>High Discount</v>
      </c>
    </row>
    <row r="7052" spans="1:16" x14ac:dyDescent="0.3">
      <c r="A7052" t="s">
        <v>13949</v>
      </c>
      <c r="B7052">
        <v>12253632</v>
      </c>
      <c r="C7052" t="s">
        <v>42</v>
      </c>
      <c r="D7052" t="s">
        <v>37</v>
      </c>
      <c r="E7052" t="s">
        <v>38</v>
      </c>
      <c r="F7052" t="s">
        <v>33</v>
      </c>
      <c r="G7052" t="s">
        <v>13950</v>
      </c>
      <c r="I7052">
        <v>799</v>
      </c>
      <c r="J7052" t="s">
        <v>40</v>
      </c>
      <c r="K7052">
        <v>4.5</v>
      </c>
      <c r="L7052">
        <v>373</v>
      </c>
      <c r="M7052">
        <v>50</v>
      </c>
      <c r="N7052">
        <v>399.5</v>
      </c>
      <c r="O7052">
        <v>399</v>
      </c>
      <c r="P7052" t="str">
        <f>IF(Table1[[#This Row],[Discount %]]&gt;50,"High Discount","Low Discount")</f>
        <v>Low Discount</v>
      </c>
    </row>
    <row r="7053" spans="1:16" x14ac:dyDescent="0.3">
      <c r="A7053" t="s">
        <v>13951</v>
      </c>
      <c r="B7053">
        <v>12374364</v>
      </c>
      <c r="C7053" t="s">
        <v>794</v>
      </c>
      <c r="D7053" t="s">
        <v>37</v>
      </c>
      <c r="E7053" t="s">
        <v>38</v>
      </c>
      <c r="F7053" t="s">
        <v>33</v>
      </c>
      <c r="G7053" t="s">
        <v>13952</v>
      </c>
      <c r="I7053">
        <v>899</v>
      </c>
      <c r="J7053" t="s">
        <v>23</v>
      </c>
      <c r="K7053">
        <v>4.2</v>
      </c>
      <c r="L7053">
        <v>373</v>
      </c>
      <c r="M7053">
        <v>54.999999999999993</v>
      </c>
      <c r="N7053">
        <v>494.44999999999993</v>
      </c>
      <c r="O7053">
        <v>404</v>
      </c>
      <c r="P7053" t="str">
        <f>IF(Table1[[#This Row],[Discount %]]&gt;50,"High Discount","Low Discount")</f>
        <v>High Discount</v>
      </c>
    </row>
    <row r="7054" spans="1:16" x14ac:dyDescent="0.3">
      <c r="A7054" t="s">
        <v>13953</v>
      </c>
      <c r="B7054">
        <v>17526914</v>
      </c>
      <c r="C7054" t="s">
        <v>42</v>
      </c>
      <c r="D7054" t="s">
        <v>37</v>
      </c>
      <c r="E7054" t="s">
        <v>38</v>
      </c>
      <c r="F7054" t="s">
        <v>33</v>
      </c>
      <c r="G7054" t="s">
        <v>1259</v>
      </c>
      <c r="I7054">
        <v>1598</v>
      </c>
      <c r="J7054" t="s">
        <v>40</v>
      </c>
      <c r="K7054">
        <v>4.3</v>
      </c>
      <c r="L7054">
        <v>373</v>
      </c>
      <c r="M7054">
        <v>53</v>
      </c>
      <c r="N7054">
        <v>846.94</v>
      </c>
      <c r="O7054">
        <v>751</v>
      </c>
      <c r="P7054" t="str">
        <f>IF(Table1[[#This Row],[Discount %]]&gt;50,"High Discount","Low Discount")</f>
        <v>High Discount</v>
      </c>
    </row>
    <row r="7055" spans="1:16" x14ac:dyDescent="0.3">
      <c r="A7055" t="s">
        <v>13954</v>
      </c>
      <c r="B7055">
        <v>8375979</v>
      </c>
      <c r="C7055" t="s">
        <v>391</v>
      </c>
      <c r="D7055" t="s">
        <v>14</v>
      </c>
      <c r="E7055" t="s">
        <v>15</v>
      </c>
      <c r="F7055" t="s">
        <v>16</v>
      </c>
      <c r="G7055" t="s">
        <v>13955</v>
      </c>
      <c r="I7055">
        <v>1699</v>
      </c>
      <c r="J7055" t="s">
        <v>49</v>
      </c>
      <c r="K7055">
        <v>3.7</v>
      </c>
      <c r="L7055">
        <v>372</v>
      </c>
      <c r="M7055">
        <v>52</v>
      </c>
      <c r="N7055">
        <v>883.48</v>
      </c>
      <c r="O7055">
        <v>815</v>
      </c>
      <c r="P7055" t="str">
        <f>IF(Table1[[#This Row],[Discount %]]&gt;50,"High Discount","Low Discount")</f>
        <v>High Discount</v>
      </c>
    </row>
    <row r="7056" spans="1:16" x14ac:dyDescent="0.3">
      <c r="A7056" t="s">
        <v>13956</v>
      </c>
      <c r="B7056">
        <v>11359022</v>
      </c>
      <c r="C7056" t="s">
        <v>149</v>
      </c>
      <c r="D7056" t="s">
        <v>14</v>
      </c>
      <c r="E7056" t="s">
        <v>15</v>
      </c>
      <c r="F7056" t="s">
        <v>16</v>
      </c>
      <c r="G7056" t="s">
        <v>13957</v>
      </c>
      <c r="H7056">
        <v>1399</v>
      </c>
      <c r="I7056">
        <v>2799</v>
      </c>
      <c r="J7056" t="s">
        <v>151</v>
      </c>
      <c r="K7056">
        <v>4.3</v>
      </c>
      <c r="L7056">
        <v>372</v>
      </c>
      <c r="M7056">
        <v>50</v>
      </c>
      <c r="N7056">
        <v>1399.5</v>
      </c>
      <c r="O7056">
        <v>1399</v>
      </c>
      <c r="P7056" t="str">
        <f>IF(Table1[[#This Row],[Discount %]]&gt;50,"High Discount","Low Discount")</f>
        <v>Low Discount</v>
      </c>
    </row>
    <row r="7057" spans="1:16" x14ac:dyDescent="0.3">
      <c r="A7057" t="s">
        <v>13958</v>
      </c>
      <c r="B7057">
        <v>2948545</v>
      </c>
      <c r="C7057" t="s">
        <v>46</v>
      </c>
      <c r="D7057" t="s">
        <v>14</v>
      </c>
      <c r="E7057" t="s">
        <v>15</v>
      </c>
      <c r="F7057" t="s">
        <v>16</v>
      </c>
      <c r="G7057" t="s">
        <v>4879</v>
      </c>
      <c r="H7057">
        <v>887</v>
      </c>
      <c r="I7057">
        <v>1849</v>
      </c>
      <c r="J7057" t="s">
        <v>770</v>
      </c>
      <c r="K7057">
        <v>4.0999999999999996</v>
      </c>
      <c r="L7057">
        <v>372</v>
      </c>
      <c r="M7057">
        <v>52</v>
      </c>
      <c r="N7057">
        <v>961.48</v>
      </c>
      <c r="O7057">
        <v>887</v>
      </c>
      <c r="P7057" t="str">
        <f>IF(Table1[[#This Row],[Discount %]]&gt;50,"High Discount","Low Discount")</f>
        <v>High Discount</v>
      </c>
    </row>
    <row r="7058" spans="1:16" x14ac:dyDescent="0.3">
      <c r="A7058" t="s">
        <v>13959</v>
      </c>
      <c r="B7058">
        <v>10247997</v>
      </c>
      <c r="C7058" t="s">
        <v>748</v>
      </c>
      <c r="D7058" t="s">
        <v>176</v>
      </c>
      <c r="E7058" t="s">
        <v>890</v>
      </c>
      <c r="F7058" t="s">
        <v>16</v>
      </c>
      <c r="G7058" t="s">
        <v>13960</v>
      </c>
      <c r="I7058">
        <v>919</v>
      </c>
      <c r="J7058" t="s">
        <v>13961</v>
      </c>
      <c r="K7058">
        <v>4.4000000000000004</v>
      </c>
      <c r="L7058">
        <v>372</v>
      </c>
      <c r="M7058">
        <v>31</v>
      </c>
      <c r="N7058">
        <v>284.89</v>
      </c>
      <c r="O7058">
        <v>634</v>
      </c>
      <c r="P7058" t="str">
        <f>IF(Table1[[#This Row],[Discount %]]&gt;50,"High Discount","Low Discount")</f>
        <v>Low Discount</v>
      </c>
    </row>
    <row r="7059" spans="1:16" x14ac:dyDescent="0.3">
      <c r="A7059" t="s">
        <v>13962</v>
      </c>
      <c r="B7059">
        <v>11198344</v>
      </c>
      <c r="C7059" t="s">
        <v>5823</v>
      </c>
      <c r="D7059" t="s">
        <v>86</v>
      </c>
      <c r="E7059" t="s">
        <v>38</v>
      </c>
      <c r="F7059" t="s">
        <v>16</v>
      </c>
      <c r="G7059" t="s">
        <v>13963</v>
      </c>
      <c r="H7059">
        <v>1079</v>
      </c>
      <c r="I7059">
        <v>1799</v>
      </c>
      <c r="J7059" t="s">
        <v>8410</v>
      </c>
      <c r="K7059">
        <v>4.3</v>
      </c>
      <c r="L7059">
        <v>372</v>
      </c>
      <c r="M7059">
        <v>40</v>
      </c>
      <c r="N7059">
        <v>719.6</v>
      </c>
      <c r="O7059">
        <v>1079</v>
      </c>
      <c r="P7059" t="str">
        <f>IF(Table1[[#This Row],[Discount %]]&gt;50,"High Discount","Low Discount")</f>
        <v>Low Discount</v>
      </c>
    </row>
    <row r="7060" spans="1:16" x14ac:dyDescent="0.3">
      <c r="A7060" t="s">
        <v>13964</v>
      </c>
      <c r="B7060">
        <v>11889136</v>
      </c>
      <c r="C7060" t="s">
        <v>46</v>
      </c>
      <c r="D7060" t="s">
        <v>25</v>
      </c>
      <c r="E7060" t="s">
        <v>26</v>
      </c>
      <c r="F7060" t="s">
        <v>16</v>
      </c>
      <c r="G7060" t="s">
        <v>13965</v>
      </c>
      <c r="H7060">
        <v>479</v>
      </c>
      <c r="I7060">
        <v>1199</v>
      </c>
      <c r="J7060" t="s">
        <v>79</v>
      </c>
      <c r="K7060">
        <v>3.8</v>
      </c>
      <c r="L7060">
        <v>372</v>
      </c>
      <c r="M7060">
        <v>60</v>
      </c>
      <c r="N7060">
        <v>719.4</v>
      </c>
      <c r="O7060">
        <v>479</v>
      </c>
      <c r="P7060" t="str">
        <f>IF(Table1[[#This Row],[Discount %]]&gt;50,"High Discount","Low Discount")</f>
        <v>High Discount</v>
      </c>
    </row>
    <row r="7061" spans="1:16" x14ac:dyDescent="0.3">
      <c r="A7061" t="s">
        <v>13966</v>
      </c>
      <c r="B7061">
        <v>12747146</v>
      </c>
      <c r="C7061" t="s">
        <v>81</v>
      </c>
      <c r="D7061" t="s">
        <v>68</v>
      </c>
      <c r="E7061" t="s">
        <v>131</v>
      </c>
      <c r="F7061" t="s">
        <v>33</v>
      </c>
      <c r="G7061" t="s">
        <v>13967</v>
      </c>
      <c r="H7061">
        <v>1699</v>
      </c>
      <c r="I7061">
        <v>4249</v>
      </c>
      <c r="J7061" t="s">
        <v>35</v>
      </c>
      <c r="K7061">
        <v>4.2</v>
      </c>
      <c r="L7061">
        <v>372</v>
      </c>
      <c r="M7061">
        <v>60</v>
      </c>
      <c r="N7061">
        <v>2549.4</v>
      </c>
      <c r="O7061">
        <v>1699</v>
      </c>
      <c r="P7061" t="str">
        <f>IF(Table1[[#This Row],[Discount %]]&gt;50,"High Discount","Low Discount")</f>
        <v>High Discount</v>
      </c>
    </row>
    <row r="7062" spans="1:16" x14ac:dyDescent="0.3">
      <c r="A7062" t="s">
        <v>13968</v>
      </c>
      <c r="B7062">
        <v>13356920</v>
      </c>
      <c r="C7062" t="s">
        <v>372</v>
      </c>
      <c r="D7062" t="s">
        <v>68</v>
      </c>
      <c r="E7062" t="s">
        <v>69</v>
      </c>
      <c r="F7062" t="s">
        <v>33</v>
      </c>
      <c r="G7062" t="s">
        <v>13969</v>
      </c>
      <c r="H7062">
        <v>1461</v>
      </c>
      <c r="I7062">
        <v>4299</v>
      </c>
      <c r="J7062" t="s">
        <v>212</v>
      </c>
      <c r="K7062">
        <v>4.3</v>
      </c>
      <c r="L7062">
        <v>372</v>
      </c>
      <c r="M7062">
        <v>66</v>
      </c>
      <c r="N7062">
        <v>2837.34</v>
      </c>
      <c r="O7062">
        <v>1461</v>
      </c>
      <c r="P7062" t="str">
        <f>IF(Table1[[#This Row],[Discount %]]&gt;50,"High Discount","Low Discount")</f>
        <v>High Discount</v>
      </c>
    </row>
    <row r="7063" spans="1:16" x14ac:dyDescent="0.3">
      <c r="A7063" t="s">
        <v>13970</v>
      </c>
      <c r="B7063">
        <v>16331314</v>
      </c>
      <c r="C7063" t="s">
        <v>67</v>
      </c>
      <c r="D7063" t="s">
        <v>68</v>
      </c>
      <c r="E7063" t="s">
        <v>69</v>
      </c>
      <c r="F7063" t="s">
        <v>33</v>
      </c>
      <c r="G7063" t="s">
        <v>13971</v>
      </c>
      <c r="H7063">
        <v>1652</v>
      </c>
      <c r="I7063">
        <v>4349</v>
      </c>
      <c r="J7063" t="s">
        <v>35</v>
      </c>
      <c r="K7063">
        <v>3.8</v>
      </c>
      <c r="L7063">
        <v>372</v>
      </c>
      <c r="M7063">
        <v>62</v>
      </c>
      <c r="N7063">
        <v>2696.38</v>
      </c>
      <c r="O7063">
        <v>1652</v>
      </c>
      <c r="P7063" t="str">
        <f>IF(Table1[[#This Row],[Discount %]]&gt;50,"High Discount","Low Discount")</f>
        <v>High Discount</v>
      </c>
    </row>
    <row r="7064" spans="1:16" x14ac:dyDescent="0.3">
      <c r="A7064" t="s">
        <v>13972</v>
      </c>
      <c r="B7064">
        <v>2119851</v>
      </c>
      <c r="C7064" t="s">
        <v>56</v>
      </c>
      <c r="D7064" t="s">
        <v>86</v>
      </c>
      <c r="E7064" t="s">
        <v>131</v>
      </c>
      <c r="F7064" t="s">
        <v>33</v>
      </c>
      <c r="G7064" t="s">
        <v>13973</v>
      </c>
      <c r="H7064">
        <v>799</v>
      </c>
      <c r="I7064">
        <v>1999</v>
      </c>
      <c r="J7064" t="s">
        <v>101</v>
      </c>
      <c r="K7064">
        <v>4.0999999999999996</v>
      </c>
      <c r="L7064">
        <v>372</v>
      </c>
      <c r="M7064">
        <v>60.000000000000007</v>
      </c>
      <c r="N7064">
        <v>1199.4000000000001</v>
      </c>
      <c r="O7064">
        <v>799</v>
      </c>
      <c r="P7064" t="str">
        <f>IF(Table1[[#This Row],[Discount %]]&gt;50,"High Discount","Low Discount")</f>
        <v>High Discount</v>
      </c>
    </row>
    <row r="7065" spans="1:16" x14ac:dyDescent="0.3">
      <c r="A7065" t="s">
        <v>13974</v>
      </c>
      <c r="B7065">
        <v>14885768</v>
      </c>
      <c r="C7065" t="s">
        <v>56</v>
      </c>
      <c r="D7065" t="s">
        <v>86</v>
      </c>
      <c r="E7065" t="s">
        <v>340</v>
      </c>
      <c r="F7065" t="s">
        <v>33</v>
      </c>
      <c r="G7065" t="s">
        <v>13975</v>
      </c>
      <c r="H7065">
        <v>499</v>
      </c>
      <c r="I7065">
        <v>999</v>
      </c>
      <c r="J7065" t="s">
        <v>88</v>
      </c>
      <c r="K7065">
        <v>3.8</v>
      </c>
      <c r="L7065">
        <v>372</v>
      </c>
      <c r="M7065">
        <v>50</v>
      </c>
      <c r="N7065">
        <v>499.5</v>
      </c>
      <c r="O7065">
        <v>499</v>
      </c>
      <c r="P7065" t="str">
        <f>IF(Table1[[#This Row],[Discount %]]&gt;50,"High Discount","Low Discount")</f>
        <v>Low Discount</v>
      </c>
    </row>
    <row r="7066" spans="1:16" x14ac:dyDescent="0.3">
      <c r="A7066" t="s">
        <v>13976</v>
      </c>
      <c r="B7066">
        <v>12098454</v>
      </c>
      <c r="C7066" t="s">
        <v>10471</v>
      </c>
      <c r="D7066" t="s">
        <v>60</v>
      </c>
      <c r="E7066" t="s">
        <v>21</v>
      </c>
      <c r="F7066" t="s">
        <v>33</v>
      </c>
      <c r="G7066" t="s">
        <v>13977</v>
      </c>
      <c r="H7066">
        <v>899</v>
      </c>
      <c r="I7066">
        <v>1499</v>
      </c>
      <c r="J7066" t="s">
        <v>834</v>
      </c>
      <c r="K7066">
        <v>4.5</v>
      </c>
      <c r="L7066">
        <v>372</v>
      </c>
      <c r="M7066">
        <v>40</v>
      </c>
      <c r="N7066">
        <v>599.6</v>
      </c>
      <c r="O7066">
        <v>899</v>
      </c>
      <c r="P7066" t="str">
        <f>IF(Table1[[#This Row],[Discount %]]&gt;50,"High Discount","Low Discount")</f>
        <v>Low Discount</v>
      </c>
    </row>
    <row r="7067" spans="1:16" x14ac:dyDescent="0.3">
      <c r="A7067" t="s">
        <v>13978</v>
      </c>
      <c r="B7067">
        <v>11751466</v>
      </c>
      <c r="C7067" t="s">
        <v>3648</v>
      </c>
      <c r="D7067" t="s">
        <v>60</v>
      </c>
      <c r="E7067" t="s">
        <v>21</v>
      </c>
      <c r="F7067" t="s">
        <v>33</v>
      </c>
      <c r="G7067" t="s">
        <v>13979</v>
      </c>
      <c r="H7067">
        <v>2097</v>
      </c>
      <c r="I7067">
        <v>3495</v>
      </c>
      <c r="J7067" t="s">
        <v>40</v>
      </c>
      <c r="K7067">
        <v>4.5</v>
      </c>
      <c r="L7067">
        <v>372</v>
      </c>
      <c r="M7067">
        <v>40</v>
      </c>
      <c r="N7067">
        <v>1398</v>
      </c>
      <c r="O7067">
        <v>2097</v>
      </c>
      <c r="P7067" t="str">
        <f>IF(Table1[[#This Row],[Discount %]]&gt;50,"High Discount","Low Discount")</f>
        <v>Low Discount</v>
      </c>
    </row>
    <row r="7068" spans="1:16" x14ac:dyDescent="0.3">
      <c r="A7068" t="s">
        <v>13980</v>
      </c>
      <c r="B7068">
        <v>14208176</v>
      </c>
      <c r="C7068" t="s">
        <v>56</v>
      </c>
      <c r="D7068" t="s">
        <v>37</v>
      </c>
      <c r="E7068" t="s">
        <v>43</v>
      </c>
      <c r="F7068" t="s">
        <v>33</v>
      </c>
      <c r="G7068" t="s">
        <v>13981</v>
      </c>
      <c r="I7068">
        <v>1199</v>
      </c>
      <c r="J7068" t="s">
        <v>101</v>
      </c>
      <c r="K7068">
        <v>4.2</v>
      </c>
      <c r="L7068">
        <v>372</v>
      </c>
      <c r="M7068">
        <v>50</v>
      </c>
      <c r="N7068">
        <v>599.5</v>
      </c>
      <c r="O7068">
        <v>599</v>
      </c>
      <c r="P7068" t="str">
        <f>IF(Table1[[#This Row],[Discount %]]&gt;50,"High Discount","Low Discount")</f>
        <v>Low Discount</v>
      </c>
    </row>
    <row r="7069" spans="1:16" x14ac:dyDescent="0.3">
      <c r="A7069" t="s">
        <v>13982</v>
      </c>
      <c r="B7069">
        <v>11272416</v>
      </c>
      <c r="C7069" t="s">
        <v>94</v>
      </c>
      <c r="D7069" t="s">
        <v>37</v>
      </c>
      <c r="E7069" t="s">
        <v>43</v>
      </c>
      <c r="F7069" t="s">
        <v>33</v>
      </c>
      <c r="G7069" t="s">
        <v>13983</v>
      </c>
      <c r="I7069">
        <v>1199</v>
      </c>
      <c r="J7069" t="s">
        <v>40</v>
      </c>
      <c r="K7069">
        <v>4.3</v>
      </c>
      <c r="L7069">
        <v>372</v>
      </c>
      <c r="M7069">
        <v>60</v>
      </c>
      <c r="N7069">
        <v>719.4</v>
      </c>
      <c r="O7069">
        <v>479</v>
      </c>
      <c r="P7069" t="str">
        <f>IF(Table1[[#This Row],[Discount %]]&gt;50,"High Discount","Low Discount")</f>
        <v>High Discount</v>
      </c>
    </row>
    <row r="7070" spans="1:16" x14ac:dyDescent="0.3">
      <c r="A7070" t="s">
        <v>13984</v>
      </c>
      <c r="B7070">
        <v>11977326</v>
      </c>
      <c r="C7070" t="s">
        <v>90</v>
      </c>
      <c r="D7070" t="s">
        <v>37</v>
      </c>
      <c r="E7070" t="s">
        <v>47</v>
      </c>
      <c r="F7070" t="s">
        <v>33</v>
      </c>
      <c r="G7070" t="s">
        <v>13985</v>
      </c>
      <c r="I7070">
        <v>1249</v>
      </c>
      <c r="J7070" t="s">
        <v>92</v>
      </c>
      <c r="K7070">
        <v>4.2</v>
      </c>
      <c r="L7070">
        <v>372</v>
      </c>
      <c r="M7070">
        <v>55.000000000000007</v>
      </c>
      <c r="N7070">
        <v>686.95000000000016</v>
      </c>
      <c r="O7070">
        <v>562</v>
      </c>
      <c r="P7070" t="str">
        <f>IF(Table1[[#This Row],[Discount %]]&gt;50,"High Discount","Low Discount")</f>
        <v>High Discount</v>
      </c>
    </row>
    <row r="7071" spans="1:16" x14ac:dyDescent="0.3">
      <c r="A7071" t="s">
        <v>13986</v>
      </c>
      <c r="B7071">
        <v>12009538</v>
      </c>
      <c r="C7071" t="s">
        <v>90</v>
      </c>
      <c r="D7071" t="s">
        <v>37</v>
      </c>
      <c r="E7071" t="s">
        <v>26</v>
      </c>
      <c r="F7071" t="s">
        <v>33</v>
      </c>
      <c r="G7071" t="s">
        <v>13987</v>
      </c>
      <c r="I7071">
        <v>1249</v>
      </c>
      <c r="J7071" t="s">
        <v>23</v>
      </c>
      <c r="K7071">
        <v>4.3</v>
      </c>
      <c r="L7071">
        <v>372</v>
      </c>
      <c r="M7071">
        <v>48</v>
      </c>
      <c r="N7071">
        <v>599.52</v>
      </c>
      <c r="O7071">
        <v>649</v>
      </c>
      <c r="P7071" t="str">
        <f>IF(Table1[[#This Row],[Discount %]]&gt;50,"High Discount","Low Discount")</f>
        <v>Low Discount</v>
      </c>
    </row>
    <row r="7072" spans="1:16" x14ac:dyDescent="0.3">
      <c r="A7072" t="s">
        <v>13988</v>
      </c>
      <c r="B7072">
        <v>10234843</v>
      </c>
      <c r="C7072" t="s">
        <v>42</v>
      </c>
      <c r="D7072" t="s">
        <v>37</v>
      </c>
      <c r="E7072" t="s">
        <v>43</v>
      </c>
      <c r="F7072" t="s">
        <v>33</v>
      </c>
      <c r="G7072" t="s">
        <v>13989</v>
      </c>
      <c r="I7072">
        <v>1499</v>
      </c>
      <c r="J7072" t="s">
        <v>40</v>
      </c>
      <c r="K7072">
        <v>4.3</v>
      </c>
      <c r="L7072">
        <v>372</v>
      </c>
      <c r="M7072">
        <v>55.000000000000007</v>
      </c>
      <c r="N7072">
        <v>824.45000000000016</v>
      </c>
      <c r="O7072">
        <v>674</v>
      </c>
      <c r="P7072" t="str">
        <f>IF(Table1[[#This Row],[Discount %]]&gt;50,"High Discount","Low Discount")</f>
        <v>High Discount</v>
      </c>
    </row>
    <row r="7073" spans="1:16" x14ac:dyDescent="0.3">
      <c r="A7073" t="s">
        <v>13990</v>
      </c>
      <c r="B7073">
        <v>17383704</v>
      </c>
      <c r="C7073" t="s">
        <v>13</v>
      </c>
      <c r="D7073" t="s">
        <v>37</v>
      </c>
      <c r="E7073" t="s">
        <v>38</v>
      </c>
      <c r="F7073" t="s">
        <v>33</v>
      </c>
      <c r="G7073" t="s">
        <v>7204</v>
      </c>
      <c r="I7073">
        <v>1598</v>
      </c>
      <c r="J7073" t="s">
        <v>129</v>
      </c>
      <c r="K7073">
        <v>4.3</v>
      </c>
      <c r="L7073">
        <v>372</v>
      </c>
      <c r="M7073">
        <v>50</v>
      </c>
      <c r="N7073">
        <v>799</v>
      </c>
      <c r="O7073">
        <v>799</v>
      </c>
      <c r="P7073" t="str">
        <f>IF(Table1[[#This Row],[Discount %]]&gt;50,"High Discount","Low Discount")</f>
        <v>Low Discount</v>
      </c>
    </row>
    <row r="7074" spans="1:16" x14ac:dyDescent="0.3">
      <c r="A7074" t="s">
        <v>13991</v>
      </c>
      <c r="B7074">
        <v>12259198</v>
      </c>
      <c r="C7074" t="s">
        <v>107</v>
      </c>
      <c r="D7074" t="s">
        <v>37</v>
      </c>
      <c r="E7074" t="s">
        <v>43</v>
      </c>
      <c r="F7074" t="s">
        <v>33</v>
      </c>
      <c r="G7074" t="s">
        <v>13992</v>
      </c>
      <c r="I7074">
        <v>1699</v>
      </c>
      <c r="J7074" t="s">
        <v>101</v>
      </c>
      <c r="K7074">
        <v>4.3</v>
      </c>
      <c r="L7074">
        <v>372</v>
      </c>
      <c r="M7074">
        <v>25</v>
      </c>
      <c r="N7074">
        <v>424.75</v>
      </c>
      <c r="O7074">
        <v>1274</v>
      </c>
      <c r="P7074" t="str">
        <f>IF(Table1[[#This Row],[Discount %]]&gt;50,"High Discount","Low Discount")</f>
        <v>Low Discount</v>
      </c>
    </row>
    <row r="7075" spans="1:16" x14ac:dyDescent="0.3">
      <c r="A7075" t="s">
        <v>13993</v>
      </c>
      <c r="B7075">
        <v>17526724</v>
      </c>
      <c r="C7075" t="s">
        <v>42</v>
      </c>
      <c r="D7075" t="s">
        <v>37</v>
      </c>
      <c r="E7075" t="s">
        <v>38</v>
      </c>
      <c r="F7075" t="s">
        <v>33</v>
      </c>
      <c r="G7075" t="s">
        <v>1259</v>
      </c>
      <c r="I7075">
        <v>1598</v>
      </c>
      <c r="J7075" t="s">
        <v>1178</v>
      </c>
      <c r="K7075">
        <v>4.3</v>
      </c>
      <c r="L7075">
        <v>372</v>
      </c>
      <c r="M7075">
        <v>53</v>
      </c>
      <c r="N7075">
        <v>846.94</v>
      </c>
      <c r="O7075">
        <v>751</v>
      </c>
      <c r="P7075" t="str">
        <f>IF(Table1[[#This Row],[Discount %]]&gt;50,"High Discount","Low Discount")</f>
        <v>High Discount</v>
      </c>
    </row>
    <row r="7076" spans="1:16" x14ac:dyDescent="0.3">
      <c r="A7076" t="s">
        <v>13994</v>
      </c>
      <c r="B7076">
        <v>2443077</v>
      </c>
      <c r="C7076" t="s">
        <v>13995</v>
      </c>
      <c r="D7076" t="s">
        <v>14</v>
      </c>
      <c r="E7076" t="s">
        <v>21</v>
      </c>
      <c r="F7076" t="s">
        <v>16</v>
      </c>
      <c r="G7076" t="s">
        <v>13996</v>
      </c>
      <c r="H7076">
        <v>899</v>
      </c>
      <c r="I7076">
        <v>999</v>
      </c>
      <c r="J7076" t="s">
        <v>35</v>
      </c>
      <c r="K7076">
        <v>4.2</v>
      </c>
      <c r="L7076">
        <v>371</v>
      </c>
      <c r="M7076">
        <v>10</v>
      </c>
      <c r="N7076">
        <v>99.9</v>
      </c>
      <c r="O7076">
        <v>899</v>
      </c>
      <c r="P7076" t="str">
        <f>IF(Table1[[#This Row],[Discount %]]&gt;50,"High Discount","Low Discount")</f>
        <v>Low Discount</v>
      </c>
    </row>
    <row r="7077" spans="1:16" x14ac:dyDescent="0.3">
      <c r="A7077" t="s">
        <v>13997</v>
      </c>
      <c r="B7077">
        <v>10467740</v>
      </c>
      <c r="C7077" t="s">
        <v>13</v>
      </c>
      <c r="D7077" t="s">
        <v>14</v>
      </c>
      <c r="E7077" t="s">
        <v>47</v>
      </c>
      <c r="F7077" t="s">
        <v>16</v>
      </c>
      <c r="G7077" t="s">
        <v>13998</v>
      </c>
      <c r="H7077">
        <v>1169</v>
      </c>
      <c r="I7077">
        <v>2599</v>
      </c>
      <c r="J7077" t="s">
        <v>18</v>
      </c>
      <c r="K7077">
        <v>3.9</v>
      </c>
      <c r="L7077">
        <v>371</v>
      </c>
      <c r="M7077">
        <v>55.000000000000007</v>
      </c>
      <c r="N7077">
        <v>1429.4500000000003</v>
      </c>
      <c r="O7077">
        <v>1169</v>
      </c>
      <c r="P7077" t="str">
        <f>IF(Table1[[#This Row],[Discount %]]&gt;50,"High Discount","Low Discount")</f>
        <v>High Discount</v>
      </c>
    </row>
    <row r="7078" spans="1:16" x14ac:dyDescent="0.3">
      <c r="A7078" t="s">
        <v>13999</v>
      </c>
      <c r="B7078">
        <v>11361954</v>
      </c>
      <c r="C7078" t="s">
        <v>149</v>
      </c>
      <c r="D7078" t="s">
        <v>14</v>
      </c>
      <c r="E7078" t="s">
        <v>21</v>
      </c>
      <c r="F7078" t="s">
        <v>16</v>
      </c>
      <c r="G7078" t="s">
        <v>14000</v>
      </c>
      <c r="H7078">
        <v>1099</v>
      </c>
      <c r="I7078">
        <v>2199</v>
      </c>
      <c r="J7078" t="s">
        <v>35</v>
      </c>
      <c r="K7078">
        <v>4.2</v>
      </c>
      <c r="L7078">
        <v>371</v>
      </c>
      <c r="M7078">
        <v>50</v>
      </c>
      <c r="N7078">
        <v>1099.5</v>
      </c>
      <c r="O7078">
        <v>1099</v>
      </c>
      <c r="P7078" t="str">
        <f>IF(Table1[[#This Row],[Discount %]]&gt;50,"High Discount","Low Discount")</f>
        <v>Low Discount</v>
      </c>
    </row>
    <row r="7079" spans="1:16" x14ac:dyDescent="0.3">
      <c r="A7079" t="s">
        <v>14001</v>
      </c>
      <c r="B7079">
        <v>13134496</v>
      </c>
      <c r="C7079" t="s">
        <v>56</v>
      </c>
      <c r="D7079" t="s">
        <v>14</v>
      </c>
      <c r="E7079" t="s">
        <v>15</v>
      </c>
      <c r="F7079" t="s">
        <v>16</v>
      </c>
      <c r="G7079" t="s">
        <v>3236</v>
      </c>
      <c r="H7079">
        <v>499</v>
      </c>
      <c r="I7079">
        <v>1999</v>
      </c>
      <c r="J7079" t="s">
        <v>18</v>
      </c>
      <c r="K7079">
        <v>3.9</v>
      </c>
      <c r="L7079">
        <v>371</v>
      </c>
      <c r="M7079">
        <v>75</v>
      </c>
      <c r="N7079">
        <v>1499.25</v>
      </c>
      <c r="O7079">
        <v>499</v>
      </c>
      <c r="P7079" t="str">
        <f>IF(Table1[[#This Row],[Discount %]]&gt;50,"High Discount","Low Discount")</f>
        <v>High Discount</v>
      </c>
    </row>
    <row r="7080" spans="1:16" x14ac:dyDescent="0.3">
      <c r="A7080" t="s">
        <v>14002</v>
      </c>
      <c r="B7080">
        <v>13324628</v>
      </c>
      <c r="C7080" t="s">
        <v>3648</v>
      </c>
      <c r="D7080" t="s">
        <v>14</v>
      </c>
      <c r="E7080" t="s">
        <v>121</v>
      </c>
      <c r="F7080" t="s">
        <v>16</v>
      </c>
      <c r="G7080" t="s">
        <v>14003</v>
      </c>
      <c r="I7080">
        <v>1595</v>
      </c>
      <c r="J7080" t="s">
        <v>18</v>
      </c>
      <c r="K7080">
        <v>4.5999999999999996</v>
      </c>
      <c r="L7080">
        <v>371</v>
      </c>
      <c r="M7080">
        <v>52</v>
      </c>
      <c r="N7080">
        <v>829.4</v>
      </c>
      <c r="O7080">
        <v>765</v>
      </c>
      <c r="P7080" t="str">
        <f>IF(Table1[[#This Row],[Discount %]]&gt;50,"High Discount","Low Discount")</f>
        <v>High Discount</v>
      </c>
    </row>
    <row r="7081" spans="1:16" x14ac:dyDescent="0.3">
      <c r="A7081" t="s">
        <v>14004</v>
      </c>
      <c r="B7081">
        <v>10638750</v>
      </c>
      <c r="C7081" t="s">
        <v>324</v>
      </c>
      <c r="D7081" t="s">
        <v>176</v>
      </c>
      <c r="E7081" t="s">
        <v>271</v>
      </c>
      <c r="F7081" t="s">
        <v>16</v>
      </c>
      <c r="G7081" t="s">
        <v>14005</v>
      </c>
      <c r="I7081">
        <v>379</v>
      </c>
      <c r="J7081" t="s">
        <v>327</v>
      </c>
      <c r="K7081">
        <v>4.5</v>
      </c>
      <c r="L7081">
        <v>371</v>
      </c>
      <c r="M7081">
        <v>31</v>
      </c>
      <c r="N7081">
        <v>117.49</v>
      </c>
      <c r="O7081">
        <v>261</v>
      </c>
      <c r="P7081" t="str">
        <f>IF(Table1[[#This Row],[Discount %]]&gt;50,"High Discount","Low Discount")</f>
        <v>Low Discount</v>
      </c>
    </row>
    <row r="7082" spans="1:16" x14ac:dyDescent="0.3">
      <c r="A7082" t="s">
        <v>14006</v>
      </c>
      <c r="B7082">
        <v>11551882</v>
      </c>
      <c r="C7082" t="s">
        <v>3906</v>
      </c>
      <c r="D7082" t="s">
        <v>60</v>
      </c>
      <c r="E7082" t="s">
        <v>38</v>
      </c>
      <c r="F7082" t="s">
        <v>16</v>
      </c>
      <c r="G7082" t="s">
        <v>14007</v>
      </c>
      <c r="H7082">
        <v>839</v>
      </c>
      <c r="I7082">
        <v>1199</v>
      </c>
      <c r="J7082" t="s">
        <v>35</v>
      </c>
      <c r="K7082">
        <v>4.3</v>
      </c>
      <c r="L7082">
        <v>371</v>
      </c>
      <c r="M7082">
        <v>30</v>
      </c>
      <c r="N7082">
        <v>359.7</v>
      </c>
      <c r="O7082">
        <v>839</v>
      </c>
      <c r="P7082" t="str">
        <f>IF(Table1[[#This Row],[Discount %]]&gt;50,"High Discount","Low Discount")</f>
        <v>Low Discount</v>
      </c>
    </row>
    <row r="7083" spans="1:16" x14ac:dyDescent="0.3">
      <c r="A7083" t="s">
        <v>14008</v>
      </c>
      <c r="B7083">
        <v>1086748</v>
      </c>
      <c r="C7083" t="s">
        <v>1242</v>
      </c>
      <c r="D7083" t="s">
        <v>25</v>
      </c>
      <c r="E7083" t="s">
        <v>26</v>
      </c>
      <c r="F7083" t="s">
        <v>16</v>
      </c>
      <c r="G7083" t="s">
        <v>14009</v>
      </c>
      <c r="H7083">
        <v>989</v>
      </c>
      <c r="I7083">
        <v>1799</v>
      </c>
      <c r="J7083" t="s">
        <v>1608</v>
      </c>
      <c r="K7083">
        <v>4.3</v>
      </c>
      <c r="L7083">
        <v>371</v>
      </c>
      <c r="M7083">
        <v>44.999999999999993</v>
      </c>
      <c r="N7083">
        <v>809.54999999999984</v>
      </c>
      <c r="O7083">
        <v>989</v>
      </c>
      <c r="P7083" t="str">
        <f>IF(Table1[[#This Row],[Discount %]]&gt;50,"High Discount","Low Discount")</f>
        <v>Low Discount</v>
      </c>
    </row>
    <row r="7084" spans="1:16" x14ac:dyDescent="0.3">
      <c r="A7084" t="s">
        <v>14010</v>
      </c>
      <c r="B7084">
        <v>5565339</v>
      </c>
      <c r="C7084" t="s">
        <v>20</v>
      </c>
      <c r="D7084" t="s">
        <v>25</v>
      </c>
      <c r="E7084" t="s">
        <v>26</v>
      </c>
      <c r="F7084" t="s">
        <v>16</v>
      </c>
      <c r="G7084" t="s">
        <v>10740</v>
      </c>
      <c r="H7084">
        <v>832</v>
      </c>
      <c r="I7084">
        <v>2249</v>
      </c>
      <c r="J7084" t="s">
        <v>79</v>
      </c>
      <c r="K7084">
        <v>4</v>
      </c>
      <c r="L7084">
        <v>371</v>
      </c>
      <c r="M7084">
        <v>63</v>
      </c>
      <c r="N7084">
        <v>1416.87</v>
      </c>
      <c r="O7084">
        <v>832</v>
      </c>
      <c r="P7084" t="str">
        <f>IF(Table1[[#This Row],[Discount %]]&gt;50,"High Discount","Low Discount")</f>
        <v>High Discount</v>
      </c>
    </row>
    <row r="7085" spans="1:16" x14ac:dyDescent="0.3">
      <c r="A7085" t="s">
        <v>14011</v>
      </c>
      <c r="B7085">
        <v>11017712</v>
      </c>
      <c r="C7085" t="s">
        <v>42</v>
      </c>
      <c r="D7085" t="s">
        <v>25</v>
      </c>
      <c r="E7085" t="s">
        <v>38</v>
      </c>
      <c r="F7085" t="s">
        <v>16</v>
      </c>
      <c r="G7085" t="s">
        <v>14012</v>
      </c>
      <c r="H7085">
        <v>319</v>
      </c>
      <c r="I7085">
        <v>799</v>
      </c>
      <c r="J7085" t="s">
        <v>23</v>
      </c>
      <c r="K7085">
        <v>4.3</v>
      </c>
      <c r="L7085">
        <v>371</v>
      </c>
      <c r="M7085">
        <v>60</v>
      </c>
      <c r="N7085">
        <v>479.4</v>
      </c>
      <c r="O7085">
        <v>319</v>
      </c>
      <c r="P7085" t="str">
        <f>IF(Table1[[#This Row],[Discount %]]&gt;50,"High Discount","Low Discount")</f>
        <v>High Discount</v>
      </c>
    </row>
    <row r="7086" spans="1:16" x14ac:dyDescent="0.3">
      <c r="A7086" t="s">
        <v>14013</v>
      </c>
      <c r="B7086">
        <v>9791957</v>
      </c>
      <c r="C7086" t="s">
        <v>499</v>
      </c>
      <c r="D7086" t="s">
        <v>68</v>
      </c>
      <c r="E7086" t="s">
        <v>500</v>
      </c>
      <c r="F7086" t="s">
        <v>33</v>
      </c>
      <c r="G7086" t="s">
        <v>14014</v>
      </c>
      <c r="H7086">
        <v>731</v>
      </c>
      <c r="I7086">
        <v>1199</v>
      </c>
      <c r="J7086" t="s">
        <v>151</v>
      </c>
      <c r="K7086">
        <v>4.0999999999999996</v>
      </c>
      <c r="L7086">
        <v>371</v>
      </c>
      <c r="M7086">
        <v>39</v>
      </c>
      <c r="N7086">
        <v>467.61</v>
      </c>
      <c r="O7086">
        <v>731</v>
      </c>
      <c r="P7086" t="str">
        <f>IF(Table1[[#This Row],[Discount %]]&gt;50,"High Discount","Low Discount")</f>
        <v>Low Discount</v>
      </c>
    </row>
    <row r="7087" spans="1:16" x14ac:dyDescent="0.3">
      <c r="A7087" t="s">
        <v>14015</v>
      </c>
      <c r="B7087">
        <v>12948498</v>
      </c>
      <c r="C7087" t="s">
        <v>2233</v>
      </c>
      <c r="D7087" t="s">
        <v>68</v>
      </c>
      <c r="E7087" t="s">
        <v>69</v>
      </c>
      <c r="F7087" t="s">
        <v>33</v>
      </c>
      <c r="G7087" t="s">
        <v>14016</v>
      </c>
      <c r="H7087">
        <v>853</v>
      </c>
      <c r="I7087">
        <v>2307</v>
      </c>
      <c r="J7087" t="s">
        <v>212</v>
      </c>
      <c r="K7087">
        <v>4</v>
      </c>
      <c r="L7087">
        <v>371</v>
      </c>
      <c r="M7087">
        <v>63</v>
      </c>
      <c r="N7087">
        <v>1453.41</v>
      </c>
      <c r="O7087">
        <v>853</v>
      </c>
      <c r="P7087" t="str">
        <f>IF(Table1[[#This Row],[Discount %]]&gt;50,"High Discount","Low Discount")</f>
        <v>High Discount</v>
      </c>
    </row>
    <row r="7088" spans="1:16" x14ac:dyDescent="0.3">
      <c r="A7088" t="s">
        <v>14017</v>
      </c>
      <c r="B7088">
        <v>10356755</v>
      </c>
      <c r="C7088" t="s">
        <v>1074</v>
      </c>
      <c r="D7088" t="s">
        <v>68</v>
      </c>
      <c r="E7088" t="s">
        <v>69</v>
      </c>
      <c r="F7088" t="s">
        <v>33</v>
      </c>
      <c r="G7088" t="s">
        <v>14018</v>
      </c>
      <c r="H7088">
        <v>1259</v>
      </c>
      <c r="I7088">
        <v>3599</v>
      </c>
      <c r="J7088" t="s">
        <v>23</v>
      </c>
      <c r="K7088">
        <v>3.7</v>
      </c>
      <c r="L7088">
        <v>371</v>
      </c>
      <c r="M7088">
        <v>65</v>
      </c>
      <c r="N7088">
        <v>2339.35</v>
      </c>
      <c r="O7088">
        <v>1259</v>
      </c>
      <c r="P7088" t="str">
        <f>IF(Table1[[#This Row],[Discount %]]&gt;50,"High Discount","Low Discount")</f>
        <v>High Discount</v>
      </c>
    </row>
    <row r="7089" spans="1:16" x14ac:dyDescent="0.3">
      <c r="A7089" t="s">
        <v>14019</v>
      </c>
      <c r="B7089">
        <v>13021490</v>
      </c>
      <c r="C7089" t="s">
        <v>67</v>
      </c>
      <c r="D7089" t="s">
        <v>31</v>
      </c>
      <c r="E7089" t="s">
        <v>380</v>
      </c>
      <c r="F7089" t="s">
        <v>33</v>
      </c>
      <c r="G7089" t="s">
        <v>14020</v>
      </c>
      <c r="H7089">
        <v>961</v>
      </c>
      <c r="I7089">
        <v>2599</v>
      </c>
      <c r="J7089" t="s">
        <v>35</v>
      </c>
      <c r="K7089">
        <v>3.8</v>
      </c>
      <c r="L7089">
        <v>371</v>
      </c>
      <c r="M7089">
        <v>63</v>
      </c>
      <c r="N7089">
        <v>1637.37</v>
      </c>
      <c r="O7089">
        <v>961</v>
      </c>
      <c r="P7089" t="str">
        <f>IF(Table1[[#This Row],[Discount %]]&gt;50,"High Discount","Low Discount")</f>
        <v>High Discount</v>
      </c>
    </row>
    <row r="7090" spans="1:16" x14ac:dyDescent="0.3">
      <c r="A7090" t="s">
        <v>14021</v>
      </c>
      <c r="B7090">
        <v>12870992</v>
      </c>
      <c r="C7090" t="s">
        <v>56</v>
      </c>
      <c r="D7090" t="s">
        <v>31</v>
      </c>
      <c r="E7090" t="s">
        <v>2830</v>
      </c>
      <c r="F7090" t="s">
        <v>33</v>
      </c>
      <c r="G7090" t="s">
        <v>14022</v>
      </c>
      <c r="H7090">
        <v>1214</v>
      </c>
      <c r="I7090">
        <v>2699</v>
      </c>
      <c r="J7090" t="s">
        <v>35</v>
      </c>
      <c r="K7090">
        <v>4.0999999999999996</v>
      </c>
      <c r="L7090">
        <v>371</v>
      </c>
      <c r="M7090">
        <v>55.000000000000007</v>
      </c>
      <c r="N7090">
        <v>1484.4500000000003</v>
      </c>
      <c r="O7090">
        <v>1214</v>
      </c>
      <c r="P7090" t="str">
        <f>IF(Table1[[#This Row],[Discount %]]&gt;50,"High Discount","Low Discount")</f>
        <v>High Discount</v>
      </c>
    </row>
    <row r="7091" spans="1:16" x14ac:dyDescent="0.3">
      <c r="A7091" t="s">
        <v>14023</v>
      </c>
      <c r="B7091">
        <v>782805</v>
      </c>
      <c r="C7091" t="s">
        <v>383</v>
      </c>
      <c r="D7091" t="s">
        <v>31</v>
      </c>
      <c r="E7091" t="s">
        <v>271</v>
      </c>
      <c r="F7091" t="s">
        <v>33</v>
      </c>
      <c r="G7091" t="s">
        <v>14024</v>
      </c>
      <c r="H7091">
        <v>485</v>
      </c>
      <c r="I7091">
        <v>607</v>
      </c>
      <c r="J7091" t="s">
        <v>35</v>
      </c>
      <c r="K7091">
        <v>3.8</v>
      </c>
      <c r="L7091">
        <v>371</v>
      </c>
      <c r="M7091">
        <v>20</v>
      </c>
      <c r="N7091">
        <v>121.4</v>
      </c>
      <c r="O7091">
        <v>485</v>
      </c>
      <c r="P7091" t="str">
        <f>IF(Table1[[#This Row],[Discount %]]&gt;50,"High Discount","Low Discount")</f>
        <v>Low Discount</v>
      </c>
    </row>
    <row r="7092" spans="1:16" x14ac:dyDescent="0.3">
      <c r="A7092" t="s">
        <v>14025</v>
      </c>
      <c r="B7092">
        <v>15313284</v>
      </c>
      <c r="C7092" t="s">
        <v>56</v>
      </c>
      <c r="D7092" t="s">
        <v>86</v>
      </c>
      <c r="E7092" t="s">
        <v>38</v>
      </c>
      <c r="F7092" t="s">
        <v>33</v>
      </c>
      <c r="G7092" t="s">
        <v>14026</v>
      </c>
      <c r="H7092">
        <v>319</v>
      </c>
      <c r="I7092">
        <v>799</v>
      </c>
      <c r="J7092" t="s">
        <v>88</v>
      </c>
      <c r="K7092">
        <v>4.2</v>
      </c>
      <c r="L7092">
        <v>371</v>
      </c>
      <c r="M7092">
        <v>60</v>
      </c>
      <c r="N7092">
        <v>479.4</v>
      </c>
      <c r="O7092">
        <v>319</v>
      </c>
      <c r="P7092" t="str">
        <f>IF(Table1[[#This Row],[Discount %]]&gt;50,"High Discount","Low Discount")</f>
        <v>High Discount</v>
      </c>
    </row>
    <row r="7093" spans="1:16" x14ac:dyDescent="0.3">
      <c r="A7093" t="s">
        <v>14027</v>
      </c>
      <c r="B7093">
        <v>11549392</v>
      </c>
      <c r="C7093" t="s">
        <v>161</v>
      </c>
      <c r="D7093" t="s">
        <v>37</v>
      </c>
      <c r="E7093" t="s">
        <v>43</v>
      </c>
      <c r="F7093" t="s">
        <v>33</v>
      </c>
      <c r="G7093" t="s">
        <v>14028</v>
      </c>
      <c r="I7093">
        <v>1099</v>
      </c>
      <c r="J7093" t="s">
        <v>101</v>
      </c>
      <c r="K7093">
        <v>4.0999999999999996</v>
      </c>
      <c r="L7093">
        <v>371</v>
      </c>
      <c r="M7093">
        <v>55.000000000000007</v>
      </c>
      <c r="N7093">
        <v>604.45000000000005</v>
      </c>
      <c r="O7093">
        <v>494</v>
      </c>
      <c r="P7093" t="str">
        <f>IF(Table1[[#This Row],[Discount %]]&gt;50,"High Discount","Low Discount")</f>
        <v>High Discount</v>
      </c>
    </row>
    <row r="7094" spans="1:16" x14ac:dyDescent="0.3">
      <c r="A7094" t="s">
        <v>14029</v>
      </c>
      <c r="B7094">
        <v>9280925</v>
      </c>
      <c r="C7094" t="s">
        <v>90</v>
      </c>
      <c r="D7094" t="s">
        <v>37</v>
      </c>
      <c r="E7094" t="s">
        <v>43</v>
      </c>
      <c r="F7094" t="s">
        <v>33</v>
      </c>
      <c r="G7094" t="s">
        <v>14030</v>
      </c>
      <c r="I7094">
        <v>1149</v>
      </c>
      <c r="J7094" t="s">
        <v>23</v>
      </c>
      <c r="K7094">
        <v>3.9</v>
      </c>
      <c r="L7094">
        <v>371</v>
      </c>
      <c r="M7094">
        <v>60</v>
      </c>
      <c r="N7094">
        <v>689.4</v>
      </c>
      <c r="O7094">
        <v>459</v>
      </c>
      <c r="P7094" t="str">
        <f>IF(Table1[[#This Row],[Discount %]]&gt;50,"High Discount","Low Discount")</f>
        <v>High Discount</v>
      </c>
    </row>
    <row r="7095" spans="1:16" x14ac:dyDescent="0.3">
      <c r="A7095" t="s">
        <v>14031</v>
      </c>
      <c r="B7095">
        <v>11144106</v>
      </c>
      <c r="C7095" t="s">
        <v>42</v>
      </c>
      <c r="D7095" t="s">
        <v>37</v>
      </c>
      <c r="E7095" t="s">
        <v>43</v>
      </c>
      <c r="F7095" t="s">
        <v>33</v>
      </c>
      <c r="G7095" t="s">
        <v>14032</v>
      </c>
      <c r="I7095">
        <v>1199</v>
      </c>
      <c r="J7095" t="s">
        <v>40</v>
      </c>
      <c r="K7095">
        <v>4.4000000000000004</v>
      </c>
      <c r="L7095">
        <v>371</v>
      </c>
      <c r="M7095">
        <v>44.999999999999993</v>
      </c>
      <c r="N7095">
        <v>539.54999999999995</v>
      </c>
      <c r="O7095">
        <v>659</v>
      </c>
      <c r="P7095" t="str">
        <f>IF(Table1[[#This Row],[Discount %]]&gt;50,"High Discount","Low Discount")</f>
        <v>Low Discount</v>
      </c>
    </row>
    <row r="7096" spans="1:16" x14ac:dyDescent="0.3">
      <c r="A7096" t="s">
        <v>14033</v>
      </c>
      <c r="B7096">
        <v>2047217</v>
      </c>
      <c r="C7096" t="s">
        <v>13</v>
      </c>
      <c r="D7096" t="s">
        <v>37</v>
      </c>
      <c r="E7096" t="s">
        <v>43</v>
      </c>
      <c r="F7096" t="s">
        <v>33</v>
      </c>
      <c r="G7096" t="s">
        <v>14034</v>
      </c>
      <c r="I7096">
        <v>1299</v>
      </c>
      <c r="J7096" t="s">
        <v>40</v>
      </c>
      <c r="K7096">
        <v>4.4000000000000004</v>
      </c>
      <c r="L7096">
        <v>371</v>
      </c>
      <c r="M7096">
        <v>50</v>
      </c>
      <c r="N7096">
        <v>649.5</v>
      </c>
      <c r="O7096">
        <v>649</v>
      </c>
      <c r="P7096" t="str">
        <f>IF(Table1[[#This Row],[Discount %]]&gt;50,"High Discount","Low Discount")</f>
        <v>Low Discount</v>
      </c>
    </row>
    <row r="7097" spans="1:16" x14ac:dyDescent="0.3">
      <c r="A7097" t="s">
        <v>14035</v>
      </c>
      <c r="B7097">
        <v>11109776</v>
      </c>
      <c r="C7097" t="s">
        <v>794</v>
      </c>
      <c r="D7097" t="s">
        <v>37</v>
      </c>
      <c r="E7097" t="s">
        <v>21</v>
      </c>
      <c r="F7097" t="s">
        <v>33</v>
      </c>
      <c r="G7097" t="s">
        <v>14036</v>
      </c>
      <c r="I7097">
        <v>1399</v>
      </c>
      <c r="J7097" t="s">
        <v>35</v>
      </c>
      <c r="K7097">
        <v>4.0999999999999996</v>
      </c>
      <c r="L7097">
        <v>371</v>
      </c>
      <c r="M7097">
        <v>64.331665475339534</v>
      </c>
      <c r="N7097">
        <v>900.00000000000011</v>
      </c>
      <c r="O7097">
        <v>499</v>
      </c>
      <c r="P7097" t="str">
        <f>IF(Table1[[#This Row],[Discount %]]&gt;50,"High Discount","Low Discount")</f>
        <v>High Discount</v>
      </c>
    </row>
    <row r="7098" spans="1:16" x14ac:dyDescent="0.3">
      <c r="A7098" t="s">
        <v>14037</v>
      </c>
      <c r="B7098">
        <v>12801362</v>
      </c>
      <c r="C7098" t="s">
        <v>840</v>
      </c>
      <c r="D7098" t="s">
        <v>37</v>
      </c>
      <c r="E7098" t="s">
        <v>131</v>
      </c>
      <c r="F7098" t="s">
        <v>33</v>
      </c>
      <c r="G7098" t="s">
        <v>14038</v>
      </c>
      <c r="I7098">
        <v>1499</v>
      </c>
      <c r="J7098" t="s">
        <v>23</v>
      </c>
      <c r="K7098">
        <v>4.3</v>
      </c>
      <c r="L7098">
        <v>371</v>
      </c>
      <c r="M7098">
        <v>48</v>
      </c>
      <c r="N7098">
        <v>719.52</v>
      </c>
      <c r="O7098">
        <v>779</v>
      </c>
      <c r="P7098" t="str">
        <f>IF(Table1[[#This Row],[Discount %]]&gt;50,"High Discount","Low Discount")</f>
        <v>Low Discount</v>
      </c>
    </row>
    <row r="7099" spans="1:16" x14ac:dyDescent="0.3">
      <c r="A7099" t="s">
        <v>14039</v>
      </c>
      <c r="B7099">
        <v>10365309</v>
      </c>
      <c r="C7099" t="s">
        <v>13</v>
      </c>
      <c r="D7099" t="s">
        <v>37</v>
      </c>
      <c r="E7099" t="s">
        <v>542</v>
      </c>
      <c r="F7099" t="s">
        <v>33</v>
      </c>
      <c r="G7099" t="s">
        <v>14040</v>
      </c>
      <c r="I7099">
        <v>1599</v>
      </c>
      <c r="J7099" t="s">
        <v>118</v>
      </c>
      <c r="K7099">
        <v>4.2</v>
      </c>
      <c r="L7099">
        <v>371</v>
      </c>
      <c r="M7099">
        <v>68.792995622263916</v>
      </c>
      <c r="N7099">
        <v>1100</v>
      </c>
      <c r="O7099">
        <v>499</v>
      </c>
      <c r="P7099" t="str">
        <f>IF(Table1[[#This Row],[Discount %]]&gt;50,"High Discount","Low Discount")</f>
        <v>High Discount</v>
      </c>
    </row>
    <row r="7100" spans="1:16" x14ac:dyDescent="0.3">
      <c r="A7100" t="s">
        <v>14041</v>
      </c>
      <c r="B7100">
        <v>12480198</v>
      </c>
      <c r="C7100" t="s">
        <v>840</v>
      </c>
      <c r="D7100" t="s">
        <v>37</v>
      </c>
      <c r="E7100" t="s">
        <v>131</v>
      </c>
      <c r="F7100" t="s">
        <v>33</v>
      </c>
      <c r="G7100" t="s">
        <v>14042</v>
      </c>
      <c r="I7100">
        <v>1699</v>
      </c>
      <c r="J7100" t="s">
        <v>23</v>
      </c>
      <c r="K7100">
        <v>4.5</v>
      </c>
      <c r="L7100">
        <v>371</v>
      </c>
      <c r="M7100">
        <v>32.999999999999993</v>
      </c>
      <c r="N7100">
        <v>560.66999999999985</v>
      </c>
      <c r="O7100">
        <v>1138</v>
      </c>
      <c r="P7100" t="str">
        <f>IF(Table1[[#This Row],[Discount %]]&gt;50,"High Discount","Low Discount")</f>
        <v>Low Discount</v>
      </c>
    </row>
    <row r="7101" spans="1:16" x14ac:dyDescent="0.3">
      <c r="A7101" t="s">
        <v>14043</v>
      </c>
      <c r="B7101">
        <v>11099584</v>
      </c>
      <c r="C7101" t="s">
        <v>754</v>
      </c>
      <c r="D7101" t="s">
        <v>37</v>
      </c>
      <c r="E7101" t="s">
        <v>131</v>
      </c>
      <c r="F7101" t="s">
        <v>33</v>
      </c>
      <c r="G7101" t="s">
        <v>14044</v>
      </c>
      <c r="I7101">
        <v>1699</v>
      </c>
      <c r="J7101" t="s">
        <v>35</v>
      </c>
      <c r="K7101">
        <v>3.8</v>
      </c>
      <c r="L7101">
        <v>371</v>
      </c>
      <c r="M7101">
        <v>60</v>
      </c>
      <c r="N7101">
        <v>1019.4</v>
      </c>
      <c r="O7101">
        <v>679</v>
      </c>
      <c r="P7101" t="str">
        <f>IF(Table1[[#This Row],[Discount %]]&gt;50,"High Discount","Low Discount")</f>
        <v>High Discount</v>
      </c>
    </row>
    <row r="7102" spans="1:16" x14ac:dyDescent="0.3">
      <c r="A7102" t="s">
        <v>14045</v>
      </c>
      <c r="B7102">
        <v>10990258</v>
      </c>
      <c r="C7102" t="s">
        <v>90</v>
      </c>
      <c r="D7102" t="s">
        <v>37</v>
      </c>
      <c r="E7102" t="s">
        <v>168</v>
      </c>
      <c r="F7102" t="s">
        <v>33</v>
      </c>
      <c r="G7102" t="s">
        <v>3325</v>
      </c>
      <c r="I7102">
        <v>2499</v>
      </c>
      <c r="J7102" t="s">
        <v>23</v>
      </c>
      <c r="K7102">
        <v>4</v>
      </c>
      <c r="L7102">
        <v>371</v>
      </c>
      <c r="M7102">
        <v>52</v>
      </c>
      <c r="N7102">
        <v>1299.48</v>
      </c>
      <c r="O7102">
        <v>1199</v>
      </c>
      <c r="P7102" t="str">
        <f>IF(Table1[[#This Row],[Discount %]]&gt;50,"High Discount","Low Discount")</f>
        <v>High Discount</v>
      </c>
    </row>
    <row r="7103" spans="1:16" x14ac:dyDescent="0.3">
      <c r="A7103" t="s">
        <v>14046</v>
      </c>
      <c r="B7103">
        <v>10987770</v>
      </c>
      <c r="C7103" t="s">
        <v>10538</v>
      </c>
      <c r="D7103" t="s">
        <v>37</v>
      </c>
      <c r="E7103" t="s">
        <v>73</v>
      </c>
      <c r="F7103" t="s">
        <v>33</v>
      </c>
      <c r="G7103" t="s">
        <v>14047</v>
      </c>
      <c r="I7103">
        <v>2799</v>
      </c>
      <c r="J7103" t="s">
        <v>11050</v>
      </c>
      <c r="K7103">
        <v>4.5999999999999996</v>
      </c>
      <c r="L7103">
        <v>371</v>
      </c>
      <c r="M7103">
        <v>50</v>
      </c>
      <c r="N7103">
        <v>1399.5</v>
      </c>
      <c r="O7103">
        <v>1399</v>
      </c>
      <c r="P7103" t="str">
        <f>IF(Table1[[#This Row],[Discount %]]&gt;50,"High Discount","Low Discount")</f>
        <v>Low Discount</v>
      </c>
    </row>
    <row r="7104" spans="1:16" x14ac:dyDescent="0.3">
      <c r="A7104" t="s">
        <v>14048</v>
      </c>
      <c r="B7104">
        <v>2464251</v>
      </c>
      <c r="C7104" t="s">
        <v>42</v>
      </c>
      <c r="D7104" t="s">
        <v>37</v>
      </c>
      <c r="E7104" t="s">
        <v>38</v>
      </c>
      <c r="F7104" t="s">
        <v>33</v>
      </c>
      <c r="G7104" t="s">
        <v>14049</v>
      </c>
      <c r="I7104">
        <v>799</v>
      </c>
      <c r="J7104" t="s">
        <v>40</v>
      </c>
      <c r="K7104">
        <v>4.2</v>
      </c>
      <c r="L7104">
        <v>371</v>
      </c>
      <c r="M7104">
        <v>37.546933667083856</v>
      </c>
      <c r="N7104">
        <v>300</v>
      </c>
      <c r="O7104">
        <v>499</v>
      </c>
      <c r="P7104" t="str">
        <f>IF(Table1[[#This Row],[Discount %]]&gt;50,"High Discount","Low Discount")</f>
        <v>Low Discount</v>
      </c>
    </row>
    <row r="7105" spans="1:16" x14ac:dyDescent="0.3">
      <c r="A7105" t="s">
        <v>14050</v>
      </c>
      <c r="B7105">
        <v>9270805</v>
      </c>
      <c r="C7105" t="s">
        <v>13</v>
      </c>
      <c r="D7105" t="s">
        <v>14</v>
      </c>
      <c r="E7105" t="s">
        <v>15</v>
      </c>
      <c r="F7105" t="s">
        <v>16</v>
      </c>
      <c r="G7105" t="s">
        <v>5529</v>
      </c>
      <c r="H7105">
        <v>1319</v>
      </c>
      <c r="I7105">
        <v>3299</v>
      </c>
      <c r="J7105" t="s">
        <v>18</v>
      </c>
      <c r="K7105">
        <v>3.6</v>
      </c>
      <c r="L7105">
        <v>370</v>
      </c>
      <c r="M7105">
        <v>60</v>
      </c>
      <c r="N7105">
        <v>1979.4</v>
      </c>
      <c r="O7105">
        <v>1319</v>
      </c>
      <c r="P7105" t="str">
        <f>IF(Table1[[#This Row],[Discount %]]&gt;50,"High Discount","Low Discount")</f>
        <v>High Discount</v>
      </c>
    </row>
    <row r="7106" spans="1:16" x14ac:dyDescent="0.3">
      <c r="A7106" t="s">
        <v>14051</v>
      </c>
      <c r="B7106">
        <v>12358288</v>
      </c>
      <c r="C7106" t="s">
        <v>13</v>
      </c>
      <c r="D7106" t="s">
        <v>14</v>
      </c>
      <c r="E7106" t="s">
        <v>15</v>
      </c>
      <c r="F7106" t="s">
        <v>16</v>
      </c>
      <c r="G7106" t="s">
        <v>869</v>
      </c>
      <c r="H7106">
        <v>764</v>
      </c>
      <c r="I7106">
        <v>1699</v>
      </c>
      <c r="J7106" t="s">
        <v>18</v>
      </c>
      <c r="K7106">
        <v>3.7</v>
      </c>
      <c r="L7106">
        <v>370</v>
      </c>
      <c r="M7106">
        <v>55.000000000000007</v>
      </c>
      <c r="N7106">
        <v>934.45000000000016</v>
      </c>
      <c r="O7106">
        <v>764</v>
      </c>
      <c r="P7106" t="str">
        <f>IF(Table1[[#This Row],[Discount %]]&gt;50,"High Discount","Low Discount")</f>
        <v>High Discount</v>
      </c>
    </row>
    <row r="7107" spans="1:16" x14ac:dyDescent="0.3">
      <c r="A7107" t="s">
        <v>14052</v>
      </c>
      <c r="B7107">
        <v>7739341</v>
      </c>
      <c r="C7107" t="s">
        <v>2948</v>
      </c>
      <c r="D7107" t="s">
        <v>68</v>
      </c>
      <c r="E7107" t="s">
        <v>69</v>
      </c>
      <c r="F7107" t="s">
        <v>16</v>
      </c>
      <c r="G7107" t="s">
        <v>14053</v>
      </c>
      <c r="H7107">
        <v>900</v>
      </c>
      <c r="I7107">
        <v>1699</v>
      </c>
      <c r="J7107" t="s">
        <v>834</v>
      </c>
      <c r="K7107">
        <v>4.0999999999999996</v>
      </c>
      <c r="L7107">
        <v>370</v>
      </c>
      <c r="M7107">
        <v>47</v>
      </c>
      <c r="N7107">
        <v>798.53</v>
      </c>
      <c r="O7107">
        <v>900</v>
      </c>
      <c r="P7107" t="str">
        <f>IF(Table1[[#This Row],[Discount %]]&gt;50,"High Discount","Low Discount")</f>
        <v>Low Discount</v>
      </c>
    </row>
    <row r="7108" spans="1:16" x14ac:dyDescent="0.3">
      <c r="A7108" t="s">
        <v>14054</v>
      </c>
      <c r="B7108">
        <v>13130278</v>
      </c>
      <c r="C7108" t="s">
        <v>6735</v>
      </c>
      <c r="D7108" t="s">
        <v>176</v>
      </c>
      <c r="E7108" t="s">
        <v>177</v>
      </c>
      <c r="F7108" t="s">
        <v>16</v>
      </c>
      <c r="G7108" t="s">
        <v>6736</v>
      </c>
      <c r="I7108">
        <v>449</v>
      </c>
      <c r="J7108" t="s">
        <v>145</v>
      </c>
      <c r="K7108">
        <v>4.2</v>
      </c>
      <c r="L7108">
        <v>370</v>
      </c>
      <c r="M7108">
        <v>31</v>
      </c>
      <c r="N7108">
        <v>139.19</v>
      </c>
      <c r="O7108">
        <v>309</v>
      </c>
      <c r="P7108" t="str">
        <f>IF(Table1[[#This Row],[Discount %]]&gt;50,"High Discount","Low Discount")</f>
        <v>Low Discount</v>
      </c>
    </row>
    <row r="7109" spans="1:16" x14ac:dyDescent="0.3">
      <c r="A7109" t="s">
        <v>14055</v>
      </c>
      <c r="B7109">
        <v>10298613</v>
      </c>
      <c r="C7109" t="s">
        <v>5355</v>
      </c>
      <c r="D7109" t="s">
        <v>60</v>
      </c>
      <c r="E7109" t="s">
        <v>38</v>
      </c>
      <c r="F7109" t="s">
        <v>16</v>
      </c>
      <c r="G7109" t="s">
        <v>14056</v>
      </c>
      <c r="I7109">
        <v>999</v>
      </c>
      <c r="J7109" t="s">
        <v>12656</v>
      </c>
      <c r="K7109">
        <v>4.0999999999999996</v>
      </c>
      <c r="L7109">
        <v>370</v>
      </c>
      <c r="M7109">
        <v>50</v>
      </c>
      <c r="N7109">
        <v>499.5</v>
      </c>
      <c r="O7109">
        <v>499</v>
      </c>
      <c r="P7109" t="str">
        <f>IF(Table1[[#This Row],[Discount %]]&gt;50,"High Discount","Low Discount")</f>
        <v>Low Discount</v>
      </c>
    </row>
    <row r="7110" spans="1:16" x14ac:dyDescent="0.3">
      <c r="A7110" t="s">
        <v>14057</v>
      </c>
      <c r="B7110">
        <v>14205780</v>
      </c>
      <c r="C7110" t="s">
        <v>46</v>
      </c>
      <c r="D7110" t="s">
        <v>25</v>
      </c>
      <c r="E7110" t="s">
        <v>26</v>
      </c>
      <c r="F7110" t="s">
        <v>16</v>
      </c>
      <c r="G7110" t="s">
        <v>14058</v>
      </c>
      <c r="H7110">
        <v>479</v>
      </c>
      <c r="I7110">
        <v>1199</v>
      </c>
      <c r="J7110" t="s">
        <v>79</v>
      </c>
      <c r="K7110">
        <v>4.2</v>
      </c>
      <c r="L7110">
        <v>370</v>
      </c>
      <c r="M7110">
        <v>60</v>
      </c>
      <c r="N7110">
        <v>719.4</v>
      </c>
      <c r="O7110">
        <v>479</v>
      </c>
      <c r="P7110" t="str">
        <f>IF(Table1[[#This Row],[Discount %]]&gt;50,"High Discount","Low Discount")</f>
        <v>High Discount</v>
      </c>
    </row>
    <row r="7111" spans="1:16" x14ac:dyDescent="0.3">
      <c r="A7111" t="s">
        <v>14059</v>
      </c>
      <c r="B7111">
        <v>12151750</v>
      </c>
      <c r="C7111" t="s">
        <v>1074</v>
      </c>
      <c r="D7111" t="s">
        <v>68</v>
      </c>
      <c r="E7111" t="s">
        <v>69</v>
      </c>
      <c r="F7111" t="s">
        <v>33</v>
      </c>
      <c r="G7111" t="s">
        <v>14060</v>
      </c>
      <c r="H7111">
        <v>899</v>
      </c>
      <c r="I7111">
        <v>2499</v>
      </c>
      <c r="J7111" t="s">
        <v>23</v>
      </c>
      <c r="K7111">
        <v>4.3</v>
      </c>
      <c r="L7111">
        <v>370</v>
      </c>
      <c r="M7111">
        <v>64</v>
      </c>
      <c r="N7111">
        <v>1599.36</v>
      </c>
      <c r="O7111">
        <v>899</v>
      </c>
      <c r="P7111" t="str">
        <f>IF(Table1[[#This Row],[Discount %]]&gt;50,"High Discount","Low Discount")</f>
        <v>High Discount</v>
      </c>
    </row>
    <row r="7112" spans="1:16" x14ac:dyDescent="0.3">
      <c r="A7112" t="s">
        <v>14061</v>
      </c>
      <c r="B7112">
        <v>13792290</v>
      </c>
      <c r="C7112" t="s">
        <v>99</v>
      </c>
      <c r="D7112" t="s">
        <v>68</v>
      </c>
      <c r="E7112" t="s">
        <v>69</v>
      </c>
      <c r="F7112" t="s">
        <v>33</v>
      </c>
      <c r="G7112" t="s">
        <v>14062</v>
      </c>
      <c r="H7112">
        <v>1079</v>
      </c>
      <c r="I7112">
        <v>2699</v>
      </c>
      <c r="J7112" t="s">
        <v>101</v>
      </c>
      <c r="K7112">
        <v>4.3</v>
      </c>
      <c r="L7112">
        <v>370</v>
      </c>
      <c r="M7112">
        <v>60.000000000000007</v>
      </c>
      <c r="N7112">
        <v>1619.4000000000003</v>
      </c>
      <c r="O7112">
        <v>1079</v>
      </c>
      <c r="P7112" t="str">
        <f>IF(Table1[[#This Row],[Discount %]]&gt;50,"High Discount","Low Discount")</f>
        <v>High Discount</v>
      </c>
    </row>
    <row r="7113" spans="1:16" x14ac:dyDescent="0.3">
      <c r="A7113" t="s">
        <v>14063</v>
      </c>
      <c r="B7113">
        <v>11250754</v>
      </c>
      <c r="C7113" t="s">
        <v>818</v>
      </c>
      <c r="D7113" t="s">
        <v>68</v>
      </c>
      <c r="E7113" t="s">
        <v>69</v>
      </c>
      <c r="F7113" t="s">
        <v>33</v>
      </c>
      <c r="G7113" t="s">
        <v>14064</v>
      </c>
      <c r="H7113">
        <v>2079</v>
      </c>
      <c r="I7113">
        <v>3999</v>
      </c>
      <c r="J7113" t="s">
        <v>35</v>
      </c>
      <c r="K7113">
        <v>4.4000000000000004</v>
      </c>
      <c r="L7113">
        <v>370</v>
      </c>
      <c r="M7113">
        <v>48</v>
      </c>
      <c r="N7113">
        <v>1919.52</v>
      </c>
      <c r="O7113">
        <v>2079</v>
      </c>
      <c r="P7113" t="str">
        <f>IF(Table1[[#This Row],[Discount %]]&gt;50,"High Discount","Low Discount")</f>
        <v>Low Discount</v>
      </c>
    </row>
    <row r="7114" spans="1:16" x14ac:dyDescent="0.3">
      <c r="A7114" t="s">
        <v>14065</v>
      </c>
      <c r="B7114">
        <v>4891835</v>
      </c>
      <c r="C7114" t="s">
        <v>553</v>
      </c>
      <c r="D7114" t="s">
        <v>68</v>
      </c>
      <c r="E7114" t="s">
        <v>554</v>
      </c>
      <c r="F7114" t="s">
        <v>33</v>
      </c>
      <c r="G7114" t="s">
        <v>14066</v>
      </c>
      <c r="I7114">
        <v>699</v>
      </c>
      <c r="J7114" t="s">
        <v>23</v>
      </c>
      <c r="K7114">
        <v>4.5</v>
      </c>
      <c r="L7114">
        <v>370</v>
      </c>
      <c r="M7114">
        <v>58</v>
      </c>
      <c r="N7114">
        <v>405.42</v>
      </c>
      <c r="O7114">
        <v>293</v>
      </c>
      <c r="P7114" t="str">
        <f>IF(Table1[[#This Row],[Discount %]]&gt;50,"High Discount","Low Discount")</f>
        <v>High Discount</v>
      </c>
    </row>
    <row r="7115" spans="1:16" x14ac:dyDescent="0.3">
      <c r="A7115" t="s">
        <v>14067</v>
      </c>
      <c r="B7115">
        <v>12274428</v>
      </c>
      <c r="C7115" t="s">
        <v>352</v>
      </c>
      <c r="D7115" t="s">
        <v>86</v>
      </c>
      <c r="E7115" t="s">
        <v>380</v>
      </c>
      <c r="F7115" t="s">
        <v>33</v>
      </c>
      <c r="G7115" t="s">
        <v>14068</v>
      </c>
      <c r="H7115">
        <v>899</v>
      </c>
      <c r="I7115">
        <v>2249</v>
      </c>
      <c r="J7115" t="s">
        <v>35</v>
      </c>
      <c r="K7115">
        <v>4.4000000000000004</v>
      </c>
      <c r="L7115">
        <v>370</v>
      </c>
      <c r="M7115">
        <v>60.000000000000007</v>
      </c>
      <c r="N7115">
        <v>1349.4000000000003</v>
      </c>
      <c r="O7115">
        <v>899</v>
      </c>
      <c r="P7115" t="str">
        <f>IF(Table1[[#This Row],[Discount %]]&gt;50,"High Discount","Low Discount")</f>
        <v>High Discount</v>
      </c>
    </row>
    <row r="7116" spans="1:16" x14ac:dyDescent="0.3">
      <c r="A7116" t="s">
        <v>14069</v>
      </c>
      <c r="B7116">
        <v>9681869</v>
      </c>
      <c r="C7116" t="s">
        <v>5823</v>
      </c>
      <c r="D7116" t="s">
        <v>86</v>
      </c>
      <c r="E7116" t="s">
        <v>15</v>
      </c>
      <c r="F7116" t="s">
        <v>33</v>
      </c>
      <c r="G7116" t="s">
        <v>14070</v>
      </c>
      <c r="H7116">
        <v>719</v>
      </c>
      <c r="I7116">
        <v>2399</v>
      </c>
      <c r="J7116" t="s">
        <v>14071</v>
      </c>
      <c r="K7116">
        <v>3.8</v>
      </c>
      <c r="L7116">
        <v>370</v>
      </c>
      <c r="M7116">
        <v>70</v>
      </c>
      <c r="N7116">
        <v>1679.3</v>
      </c>
      <c r="O7116">
        <v>719</v>
      </c>
      <c r="P7116" t="str">
        <f>IF(Table1[[#This Row],[Discount %]]&gt;50,"High Discount","Low Discount")</f>
        <v>High Discount</v>
      </c>
    </row>
    <row r="7117" spans="1:16" x14ac:dyDescent="0.3">
      <c r="A7117" t="s">
        <v>14072</v>
      </c>
      <c r="B7117">
        <v>13493050</v>
      </c>
      <c r="C7117" t="s">
        <v>90</v>
      </c>
      <c r="D7117" t="s">
        <v>37</v>
      </c>
      <c r="E7117" t="s">
        <v>43</v>
      </c>
      <c r="F7117" t="s">
        <v>33</v>
      </c>
      <c r="G7117" t="s">
        <v>14073</v>
      </c>
      <c r="I7117">
        <v>1099</v>
      </c>
      <c r="J7117" t="s">
        <v>23</v>
      </c>
      <c r="K7117">
        <v>4.0999999999999996</v>
      </c>
      <c r="L7117">
        <v>370</v>
      </c>
      <c r="M7117">
        <v>53</v>
      </c>
      <c r="N7117">
        <v>582.47</v>
      </c>
      <c r="O7117">
        <v>516</v>
      </c>
      <c r="P7117" t="str">
        <f>IF(Table1[[#This Row],[Discount %]]&gt;50,"High Discount","Low Discount")</f>
        <v>High Discount</v>
      </c>
    </row>
    <row r="7118" spans="1:16" x14ac:dyDescent="0.3">
      <c r="A7118" t="s">
        <v>14074</v>
      </c>
      <c r="B7118">
        <v>10967386</v>
      </c>
      <c r="C7118" t="s">
        <v>13</v>
      </c>
      <c r="D7118" t="s">
        <v>37</v>
      </c>
      <c r="E7118" t="s">
        <v>542</v>
      </c>
      <c r="F7118" t="s">
        <v>33</v>
      </c>
      <c r="G7118" t="s">
        <v>14075</v>
      </c>
      <c r="I7118">
        <v>1299</v>
      </c>
      <c r="J7118" t="s">
        <v>118</v>
      </c>
      <c r="K7118">
        <v>4.4000000000000004</v>
      </c>
      <c r="L7118">
        <v>370</v>
      </c>
      <c r="M7118">
        <v>40</v>
      </c>
      <c r="N7118">
        <v>519.6</v>
      </c>
      <c r="O7118">
        <v>779</v>
      </c>
      <c r="P7118" t="str">
        <f>IF(Table1[[#This Row],[Discount %]]&gt;50,"High Discount","Low Discount")</f>
        <v>Low Discount</v>
      </c>
    </row>
    <row r="7119" spans="1:16" x14ac:dyDescent="0.3">
      <c r="A7119" t="s">
        <v>14076</v>
      </c>
      <c r="B7119">
        <v>10702342</v>
      </c>
      <c r="C7119" t="s">
        <v>167</v>
      </c>
      <c r="D7119" t="s">
        <v>37</v>
      </c>
      <c r="E7119" t="s">
        <v>131</v>
      </c>
      <c r="F7119" t="s">
        <v>33</v>
      </c>
      <c r="G7119" t="s">
        <v>14077</v>
      </c>
      <c r="I7119">
        <v>1799</v>
      </c>
      <c r="J7119" t="s">
        <v>23</v>
      </c>
      <c r="K7119">
        <v>4.0999999999999996</v>
      </c>
      <c r="L7119">
        <v>370</v>
      </c>
      <c r="M7119">
        <v>55.000000000000007</v>
      </c>
      <c r="N7119">
        <v>989.45000000000016</v>
      </c>
      <c r="O7119">
        <v>809</v>
      </c>
      <c r="P7119" t="str">
        <f>IF(Table1[[#This Row],[Discount %]]&gt;50,"High Discount","Low Discount")</f>
        <v>High Discount</v>
      </c>
    </row>
    <row r="7120" spans="1:16" x14ac:dyDescent="0.3">
      <c r="A7120" t="s">
        <v>14078</v>
      </c>
      <c r="B7120">
        <v>9660675</v>
      </c>
      <c r="C7120" t="s">
        <v>1287</v>
      </c>
      <c r="D7120" t="s">
        <v>37</v>
      </c>
      <c r="E7120" t="s">
        <v>15</v>
      </c>
      <c r="F7120" t="s">
        <v>33</v>
      </c>
      <c r="G7120" t="s">
        <v>14079</v>
      </c>
      <c r="I7120">
        <v>2299</v>
      </c>
      <c r="J7120" t="s">
        <v>18</v>
      </c>
      <c r="K7120">
        <v>4.3</v>
      </c>
      <c r="L7120">
        <v>370</v>
      </c>
      <c r="M7120">
        <v>61.000000000000007</v>
      </c>
      <c r="N7120">
        <v>1402.3900000000003</v>
      </c>
      <c r="O7120">
        <v>896</v>
      </c>
      <c r="P7120" t="str">
        <f>IF(Table1[[#This Row],[Discount %]]&gt;50,"High Discount","Low Discount")</f>
        <v>High Discount</v>
      </c>
    </row>
    <row r="7121" spans="1:16" x14ac:dyDescent="0.3">
      <c r="A7121" t="s">
        <v>14080</v>
      </c>
      <c r="B7121">
        <v>946402</v>
      </c>
      <c r="C7121" t="s">
        <v>391</v>
      </c>
      <c r="D7121" t="s">
        <v>37</v>
      </c>
      <c r="E7121" t="s">
        <v>168</v>
      </c>
      <c r="F7121" t="s">
        <v>33</v>
      </c>
      <c r="G7121" t="s">
        <v>14081</v>
      </c>
      <c r="I7121">
        <v>2699</v>
      </c>
      <c r="J7121" t="s">
        <v>23</v>
      </c>
      <c r="K7121">
        <v>3.5</v>
      </c>
      <c r="L7121">
        <v>370</v>
      </c>
      <c r="M7121">
        <v>60.000000000000007</v>
      </c>
      <c r="N7121">
        <v>1619.4000000000003</v>
      </c>
      <c r="O7121">
        <v>1079</v>
      </c>
      <c r="P7121" t="str">
        <f>IF(Table1[[#This Row],[Discount %]]&gt;50,"High Discount","Low Discount")</f>
        <v>High Discount</v>
      </c>
    </row>
    <row r="7122" spans="1:16" x14ac:dyDescent="0.3">
      <c r="A7122" t="s">
        <v>14082</v>
      </c>
      <c r="B7122">
        <v>12930438</v>
      </c>
      <c r="C7122" t="s">
        <v>42</v>
      </c>
      <c r="D7122" t="s">
        <v>37</v>
      </c>
      <c r="E7122" t="s">
        <v>38</v>
      </c>
      <c r="F7122" t="s">
        <v>33</v>
      </c>
      <c r="G7122" t="s">
        <v>14083</v>
      </c>
      <c r="I7122">
        <v>749</v>
      </c>
      <c r="J7122" t="s">
        <v>40</v>
      </c>
      <c r="K7122">
        <v>4.3</v>
      </c>
      <c r="L7122">
        <v>370</v>
      </c>
      <c r="M7122">
        <v>45</v>
      </c>
      <c r="N7122">
        <v>337.05</v>
      </c>
      <c r="O7122">
        <v>411</v>
      </c>
      <c r="P7122" t="str">
        <f>IF(Table1[[#This Row],[Discount %]]&gt;50,"High Discount","Low Discount")</f>
        <v>Low Discount</v>
      </c>
    </row>
    <row r="7123" spans="1:16" x14ac:dyDescent="0.3">
      <c r="A7123" t="s">
        <v>14084</v>
      </c>
      <c r="B7123">
        <v>12253604</v>
      </c>
      <c r="C7123" t="s">
        <v>42</v>
      </c>
      <c r="D7123" t="s">
        <v>37</v>
      </c>
      <c r="E7123" t="s">
        <v>38</v>
      </c>
      <c r="F7123" t="s">
        <v>33</v>
      </c>
      <c r="G7123" t="s">
        <v>14085</v>
      </c>
      <c r="I7123">
        <v>799</v>
      </c>
      <c r="J7123" t="s">
        <v>40</v>
      </c>
      <c r="K7123">
        <v>4.4000000000000004</v>
      </c>
      <c r="L7123">
        <v>370</v>
      </c>
      <c r="M7123">
        <v>50</v>
      </c>
      <c r="N7123">
        <v>399.5</v>
      </c>
      <c r="O7123">
        <v>399</v>
      </c>
      <c r="P7123" t="str">
        <f>IF(Table1[[#This Row],[Discount %]]&gt;50,"High Discount","Low Discount")</f>
        <v>Low Discount</v>
      </c>
    </row>
    <row r="7124" spans="1:16" x14ac:dyDescent="0.3">
      <c r="A7124" t="s">
        <v>14086</v>
      </c>
      <c r="B7124">
        <v>17525552</v>
      </c>
      <c r="C7124" t="s">
        <v>42</v>
      </c>
      <c r="D7124" t="s">
        <v>37</v>
      </c>
      <c r="E7124" t="s">
        <v>38</v>
      </c>
      <c r="F7124" t="s">
        <v>33</v>
      </c>
      <c r="G7124" t="s">
        <v>4784</v>
      </c>
      <c r="I7124">
        <v>1598</v>
      </c>
      <c r="J7124" t="s">
        <v>3132</v>
      </c>
      <c r="K7124">
        <v>4.4000000000000004</v>
      </c>
      <c r="L7124">
        <v>370</v>
      </c>
      <c r="M7124">
        <v>53</v>
      </c>
      <c r="N7124">
        <v>846.94</v>
      </c>
      <c r="O7124">
        <v>751</v>
      </c>
      <c r="P7124" t="str">
        <f>IF(Table1[[#This Row],[Discount %]]&gt;50,"High Discount","Low Discount")</f>
        <v>High Discount</v>
      </c>
    </row>
    <row r="7125" spans="1:16" x14ac:dyDescent="0.3">
      <c r="A7125" t="s">
        <v>14087</v>
      </c>
      <c r="B7125">
        <v>17525570</v>
      </c>
      <c r="C7125" t="s">
        <v>42</v>
      </c>
      <c r="D7125" t="s">
        <v>37</v>
      </c>
      <c r="E7125" t="s">
        <v>38</v>
      </c>
      <c r="F7125" t="s">
        <v>33</v>
      </c>
      <c r="G7125" t="s">
        <v>4784</v>
      </c>
      <c r="I7125">
        <v>1598</v>
      </c>
      <c r="J7125" t="s">
        <v>1178</v>
      </c>
      <c r="K7125">
        <v>4.4000000000000004</v>
      </c>
      <c r="L7125">
        <v>370</v>
      </c>
      <c r="M7125">
        <v>53</v>
      </c>
      <c r="N7125">
        <v>846.94</v>
      </c>
      <c r="O7125">
        <v>751</v>
      </c>
      <c r="P7125" t="str">
        <f>IF(Table1[[#This Row],[Discount %]]&gt;50,"High Discount","Low Discount")</f>
        <v>High Discount</v>
      </c>
    </row>
    <row r="7126" spans="1:16" x14ac:dyDescent="0.3">
      <c r="A7126" t="s">
        <v>14088</v>
      </c>
      <c r="B7126">
        <v>12332484</v>
      </c>
      <c r="C7126" t="s">
        <v>42</v>
      </c>
      <c r="D7126" t="s">
        <v>14</v>
      </c>
      <c r="E7126" t="s">
        <v>21</v>
      </c>
      <c r="F7126" t="s">
        <v>16</v>
      </c>
      <c r="G7126" t="s">
        <v>7480</v>
      </c>
      <c r="H7126">
        <v>899</v>
      </c>
      <c r="I7126">
        <v>1799</v>
      </c>
      <c r="J7126" t="s">
        <v>35</v>
      </c>
      <c r="K7126">
        <v>3.8</v>
      </c>
      <c r="L7126">
        <v>369</v>
      </c>
      <c r="M7126">
        <v>50</v>
      </c>
      <c r="N7126">
        <v>899.5</v>
      </c>
      <c r="O7126">
        <v>899</v>
      </c>
      <c r="P7126" t="str">
        <f>IF(Table1[[#This Row],[Discount %]]&gt;50,"High Discount","Low Discount")</f>
        <v>Low Discount</v>
      </c>
    </row>
    <row r="7127" spans="1:16" x14ac:dyDescent="0.3">
      <c r="A7127" t="s">
        <v>14089</v>
      </c>
      <c r="B7127">
        <v>13206992</v>
      </c>
      <c r="C7127" t="s">
        <v>886</v>
      </c>
      <c r="D7127" t="s">
        <v>68</v>
      </c>
      <c r="E7127" t="s">
        <v>3819</v>
      </c>
      <c r="F7127" t="s">
        <v>16</v>
      </c>
      <c r="G7127" t="s">
        <v>14090</v>
      </c>
      <c r="H7127">
        <v>1159</v>
      </c>
      <c r="I7127">
        <v>3999</v>
      </c>
      <c r="J7127" t="s">
        <v>3821</v>
      </c>
      <c r="K7127">
        <v>4</v>
      </c>
      <c r="L7127">
        <v>369</v>
      </c>
      <c r="M7127">
        <v>71</v>
      </c>
      <c r="N7127">
        <v>2839.29</v>
      </c>
      <c r="O7127">
        <v>1159</v>
      </c>
      <c r="P7127" t="str">
        <f>IF(Table1[[#This Row],[Discount %]]&gt;50,"High Discount","Low Discount")</f>
        <v>High Discount</v>
      </c>
    </row>
    <row r="7128" spans="1:16" x14ac:dyDescent="0.3">
      <c r="A7128" t="s">
        <v>14091</v>
      </c>
      <c r="B7128">
        <v>10794348</v>
      </c>
      <c r="C7128" t="s">
        <v>1040</v>
      </c>
      <c r="D7128" t="s">
        <v>176</v>
      </c>
      <c r="E7128" t="s">
        <v>271</v>
      </c>
      <c r="F7128" t="s">
        <v>16</v>
      </c>
      <c r="G7128" t="s">
        <v>7962</v>
      </c>
      <c r="H7128">
        <v>340</v>
      </c>
      <c r="I7128">
        <v>462</v>
      </c>
      <c r="J7128" t="s">
        <v>35</v>
      </c>
      <c r="K7128">
        <v>4.0999999999999996</v>
      </c>
      <c r="L7128">
        <v>369</v>
      </c>
      <c r="M7128">
        <v>26.406926406926406</v>
      </c>
      <c r="N7128">
        <v>122</v>
      </c>
      <c r="O7128">
        <v>340</v>
      </c>
      <c r="P7128" t="str">
        <f>IF(Table1[[#This Row],[Discount %]]&gt;50,"High Discount","Low Discount")</f>
        <v>Low Discount</v>
      </c>
    </row>
    <row r="7129" spans="1:16" x14ac:dyDescent="0.3">
      <c r="A7129" t="s">
        <v>14092</v>
      </c>
      <c r="B7129">
        <v>17804518</v>
      </c>
      <c r="C7129" t="s">
        <v>270</v>
      </c>
      <c r="D7129" t="s">
        <v>176</v>
      </c>
      <c r="E7129" t="s">
        <v>271</v>
      </c>
      <c r="F7129" t="s">
        <v>16</v>
      </c>
      <c r="G7129" t="s">
        <v>14093</v>
      </c>
      <c r="I7129">
        <v>398</v>
      </c>
      <c r="J7129" t="s">
        <v>14094</v>
      </c>
      <c r="K7129">
        <v>4.2</v>
      </c>
      <c r="L7129">
        <v>369</v>
      </c>
      <c r="M7129">
        <v>31</v>
      </c>
      <c r="N7129">
        <v>123.38</v>
      </c>
      <c r="O7129">
        <v>274</v>
      </c>
      <c r="P7129" t="str">
        <f>IF(Table1[[#This Row],[Discount %]]&gt;50,"High Discount","Low Discount")</f>
        <v>Low Discount</v>
      </c>
    </row>
    <row r="7130" spans="1:16" x14ac:dyDescent="0.3">
      <c r="A7130" t="s">
        <v>14095</v>
      </c>
      <c r="B7130">
        <v>11934788</v>
      </c>
      <c r="C7130" t="s">
        <v>6944</v>
      </c>
      <c r="D7130" t="s">
        <v>25</v>
      </c>
      <c r="E7130" t="s">
        <v>38</v>
      </c>
      <c r="F7130" t="s">
        <v>16</v>
      </c>
      <c r="G7130" t="s">
        <v>6945</v>
      </c>
      <c r="H7130">
        <v>749</v>
      </c>
      <c r="I7130">
        <v>1499</v>
      </c>
      <c r="J7130" t="s">
        <v>35</v>
      </c>
      <c r="K7130">
        <v>3.7</v>
      </c>
      <c r="L7130">
        <v>369</v>
      </c>
      <c r="M7130">
        <v>50</v>
      </c>
      <c r="N7130">
        <v>749.5</v>
      </c>
      <c r="O7130">
        <v>749</v>
      </c>
      <c r="P7130" t="str">
        <f>IF(Table1[[#This Row],[Discount %]]&gt;50,"High Discount","Low Discount")</f>
        <v>Low Discount</v>
      </c>
    </row>
    <row r="7131" spans="1:16" x14ac:dyDescent="0.3">
      <c r="A7131" t="s">
        <v>14096</v>
      </c>
      <c r="B7131">
        <v>10617890</v>
      </c>
      <c r="C7131" t="s">
        <v>13</v>
      </c>
      <c r="D7131" t="s">
        <v>25</v>
      </c>
      <c r="E7131" t="s">
        <v>168</v>
      </c>
      <c r="F7131" t="s">
        <v>16</v>
      </c>
      <c r="G7131" t="s">
        <v>14097</v>
      </c>
      <c r="H7131">
        <v>1399</v>
      </c>
      <c r="I7131">
        <v>3499</v>
      </c>
      <c r="J7131" t="s">
        <v>35</v>
      </c>
      <c r="K7131">
        <v>4</v>
      </c>
      <c r="L7131">
        <v>369</v>
      </c>
      <c r="M7131">
        <v>60</v>
      </c>
      <c r="N7131">
        <v>2099.4</v>
      </c>
      <c r="O7131">
        <v>1399</v>
      </c>
      <c r="P7131" t="str">
        <f>IF(Table1[[#This Row],[Discount %]]&gt;50,"High Discount","Low Discount")</f>
        <v>High Discount</v>
      </c>
    </row>
    <row r="7132" spans="1:16" x14ac:dyDescent="0.3">
      <c r="A7132" t="s">
        <v>14098</v>
      </c>
      <c r="B7132">
        <v>13481970</v>
      </c>
      <c r="C7132" t="s">
        <v>81</v>
      </c>
      <c r="D7132" t="s">
        <v>68</v>
      </c>
      <c r="E7132" t="s">
        <v>82</v>
      </c>
      <c r="F7132" t="s">
        <v>33</v>
      </c>
      <c r="G7132" t="s">
        <v>14099</v>
      </c>
      <c r="H7132">
        <v>428</v>
      </c>
      <c r="I7132">
        <v>1099</v>
      </c>
      <c r="J7132" t="s">
        <v>35</v>
      </c>
      <c r="K7132">
        <v>4.3</v>
      </c>
      <c r="L7132">
        <v>369</v>
      </c>
      <c r="M7132">
        <v>61</v>
      </c>
      <c r="N7132">
        <v>670.39</v>
      </c>
      <c r="O7132">
        <v>428</v>
      </c>
      <c r="P7132" t="str">
        <f>IF(Table1[[#This Row],[Discount %]]&gt;50,"High Discount","Low Discount")</f>
        <v>High Discount</v>
      </c>
    </row>
    <row r="7133" spans="1:16" x14ac:dyDescent="0.3">
      <c r="A7133" t="s">
        <v>14100</v>
      </c>
      <c r="B7133">
        <v>9057249</v>
      </c>
      <c r="C7133" t="s">
        <v>249</v>
      </c>
      <c r="D7133" t="s">
        <v>68</v>
      </c>
      <c r="E7133" t="s">
        <v>82</v>
      </c>
      <c r="F7133" t="s">
        <v>33</v>
      </c>
      <c r="G7133" t="s">
        <v>14101</v>
      </c>
      <c r="H7133">
        <v>699</v>
      </c>
      <c r="I7133">
        <v>1999</v>
      </c>
      <c r="J7133" t="s">
        <v>40</v>
      </c>
      <c r="K7133">
        <v>3.9</v>
      </c>
      <c r="L7133">
        <v>369</v>
      </c>
      <c r="M7133">
        <v>64.999999999999986</v>
      </c>
      <c r="N7133">
        <v>1299.3499999999997</v>
      </c>
      <c r="O7133">
        <v>699</v>
      </c>
      <c r="P7133" t="str">
        <f>IF(Table1[[#This Row],[Discount %]]&gt;50,"High Discount","Low Discount")</f>
        <v>High Discount</v>
      </c>
    </row>
    <row r="7134" spans="1:16" x14ac:dyDescent="0.3">
      <c r="A7134" t="s">
        <v>14102</v>
      </c>
      <c r="B7134">
        <v>12394872</v>
      </c>
      <c r="C7134" t="s">
        <v>7350</v>
      </c>
      <c r="D7134" t="s">
        <v>68</v>
      </c>
      <c r="E7134" t="s">
        <v>69</v>
      </c>
      <c r="F7134" t="s">
        <v>33</v>
      </c>
      <c r="G7134" t="s">
        <v>14103</v>
      </c>
      <c r="H7134">
        <v>1259</v>
      </c>
      <c r="I7134">
        <v>2799</v>
      </c>
      <c r="J7134" t="s">
        <v>35</v>
      </c>
      <c r="K7134">
        <v>4.0999999999999996</v>
      </c>
      <c r="L7134">
        <v>369</v>
      </c>
      <c r="M7134">
        <v>55.000000000000007</v>
      </c>
      <c r="N7134">
        <v>1539.4500000000003</v>
      </c>
      <c r="O7134">
        <v>1259</v>
      </c>
      <c r="P7134" t="str">
        <f>IF(Table1[[#This Row],[Discount %]]&gt;50,"High Discount","Low Discount")</f>
        <v>High Discount</v>
      </c>
    </row>
    <row r="7135" spans="1:16" x14ac:dyDescent="0.3">
      <c r="A7135" t="s">
        <v>14104</v>
      </c>
      <c r="B7135">
        <v>14646910</v>
      </c>
      <c r="C7135" t="s">
        <v>254</v>
      </c>
      <c r="D7135" t="s">
        <v>68</v>
      </c>
      <c r="E7135" t="s">
        <v>82</v>
      </c>
      <c r="F7135" t="s">
        <v>33</v>
      </c>
      <c r="G7135" t="s">
        <v>14105</v>
      </c>
      <c r="H7135">
        <v>839</v>
      </c>
      <c r="I7135">
        <v>2999</v>
      </c>
      <c r="J7135" t="s">
        <v>35</v>
      </c>
      <c r="K7135">
        <v>4.2</v>
      </c>
      <c r="L7135">
        <v>369</v>
      </c>
      <c r="M7135">
        <v>72.000000000000014</v>
      </c>
      <c r="N7135">
        <v>2159.2800000000002</v>
      </c>
      <c r="O7135">
        <v>839</v>
      </c>
      <c r="P7135" t="str">
        <f>IF(Table1[[#This Row],[Discount %]]&gt;50,"High Discount","Low Discount")</f>
        <v>High Discount</v>
      </c>
    </row>
    <row r="7136" spans="1:16" x14ac:dyDescent="0.3">
      <c r="A7136" t="s">
        <v>14106</v>
      </c>
      <c r="B7136">
        <v>17252662</v>
      </c>
      <c r="C7136" t="s">
        <v>791</v>
      </c>
      <c r="D7136" t="s">
        <v>68</v>
      </c>
      <c r="E7136" t="s">
        <v>69</v>
      </c>
      <c r="F7136" t="s">
        <v>33</v>
      </c>
      <c r="G7136" t="s">
        <v>14107</v>
      </c>
      <c r="H7136">
        <v>979</v>
      </c>
      <c r="I7136">
        <v>3499</v>
      </c>
      <c r="J7136" t="s">
        <v>834</v>
      </c>
      <c r="K7136">
        <v>4.0999999999999996</v>
      </c>
      <c r="L7136">
        <v>369</v>
      </c>
      <c r="M7136">
        <v>72.000000000000014</v>
      </c>
      <c r="N7136">
        <v>2519.2800000000007</v>
      </c>
      <c r="O7136">
        <v>979</v>
      </c>
      <c r="P7136" t="str">
        <f>IF(Table1[[#This Row],[Discount %]]&gt;50,"High Discount","Low Discount")</f>
        <v>High Discount</v>
      </c>
    </row>
    <row r="7137" spans="1:16" x14ac:dyDescent="0.3">
      <c r="A7137" t="s">
        <v>14108</v>
      </c>
      <c r="B7137">
        <v>14701528</v>
      </c>
      <c r="C7137" t="s">
        <v>59</v>
      </c>
      <c r="D7137" t="s">
        <v>31</v>
      </c>
      <c r="E7137" t="s">
        <v>104</v>
      </c>
      <c r="F7137" t="s">
        <v>33</v>
      </c>
      <c r="G7137" t="s">
        <v>14109</v>
      </c>
      <c r="H7137">
        <v>674</v>
      </c>
      <c r="I7137">
        <v>1499</v>
      </c>
      <c r="J7137" t="s">
        <v>40</v>
      </c>
      <c r="K7137">
        <v>3.9</v>
      </c>
      <c r="L7137">
        <v>369</v>
      </c>
      <c r="M7137">
        <v>55.000000000000007</v>
      </c>
      <c r="N7137">
        <v>824.45000000000016</v>
      </c>
      <c r="O7137">
        <v>674</v>
      </c>
      <c r="P7137" t="str">
        <f>IF(Table1[[#This Row],[Discount %]]&gt;50,"High Discount","Low Discount")</f>
        <v>High Discount</v>
      </c>
    </row>
    <row r="7138" spans="1:16" x14ac:dyDescent="0.3">
      <c r="A7138" t="s">
        <v>14110</v>
      </c>
      <c r="B7138">
        <v>10304981</v>
      </c>
      <c r="C7138" t="s">
        <v>5823</v>
      </c>
      <c r="D7138" t="s">
        <v>31</v>
      </c>
      <c r="E7138" t="s">
        <v>104</v>
      </c>
      <c r="F7138" t="s">
        <v>33</v>
      </c>
      <c r="G7138" t="s">
        <v>14111</v>
      </c>
      <c r="H7138">
        <v>339</v>
      </c>
      <c r="I7138">
        <v>899</v>
      </c>
      <c r="J7138" t="s">
        <v>5825</v>
      </c>
      <c r="K7138">
        <v>4.3</v>
      </c>
      <c r="L7138">
        <v>369</v>
      </c>
      <c r="M7138">
        <v>62.291434927697445</v>
      </c>
      <c r="N7138">
        <v>560</v>
      </c>
      <c r="O7138">
        <v>339</v>
      </c>
      <c r="P7138" t="str">
        <f>IF(Table1[[#This Row],[Discount %]]&gt;50,"High Discount","Low Discount")</f>
        <v>High Discount</v>
      </c>
    </row>
    <row r="7139" spans="1:16" x14ac:dyDescent="0.3">
      <c r="A7139" t="s">
        <v>14112</v>
      </c>
      <c r="B7139">
        <v>2391148</v>
      </c>
      <c r="C7139" t="s">
        <v>56</v>
      </c>
      <c r="D7139" t="s">
        <v>86</v>
      </c>
      <c r="E7139" t="s">
        <v>500</v>
      </c>
      <c r="F7139" t="s">
        <v>33</v>
      </c>
      <c r="G7139" t="s">
        <v>14113</v>
      </c>
      <c r="H7139">
        <v>749</v>
      </c>
      <c r="I7139">
        <v>1499</v>
      </c>
      <c r="J7139" t="s">
        <v>118</v>
      </c>
      <c r="K7139">
        <v>4.2</v>
      </c>
      <c r="L7139">
        <v>369</v>
      </c>
      <c r="M7139">
        <v>50</v>
      </c>
      <c r="N7139">
        <v>749.5</v>
      </c>
      <c r="O7139">
        <v>749</v>
      </c>
      <c r="P7139" t="str">
        <f>IF(Table1[[#This Row],[Discount %]]&gt;50,"High Discount","Low Discount")</f>
        <v>Low Discount</v>
      </c>
    </row>
    <row r="7140" spans="1:16" x14ac:dyDescent="0.3">
      <c r="A7140" t="s">
        <v>14114</v>
      </c>
      <c r="B7140">
        <v>14140684</v>
      </c>
      <c r="C7140" t="s">
        <v>180</v>
      </c>
      <c r="D7140" t="s">
        <v>86</v>
      </c>
      <c r="E7140" t="s">
        <v>38</v>
      </c>
      <c r="F7140" t="s">
        <v>33</v>
      </c>
      <c r="G7140" t="s">
        <v>14115</v>
      </c>
      <c r="H7140">
        <v>494</v>
      </c>
      <c r="I7140">
        <v>899</v>
      </c>
      <c r="J7140" t="s">
        <v>88</v>
      </c>
      <c r="K7140">
        <v>4.4000000000000004</v>
      </c>
      <c r="L7140">
        <v>369</v>
      </c>
      <c r="M7140">
        <v>45</v>
      </c>
      <c r="N7140">
        <v>404.55</v>
      </c>
      <c r="O7140">
        <v>494</v>
      </c>
      <c r="P7140" t="str">
        <f>IF(Table1[[#This Row],[Discount %]]&gt;50,"High Discount","Low Discount")</f>
        <v>Low Discount</v>
      </c>
    </row>
    <row r="7141" spans="1:16" x14ac:dyDescent="0.3">
      <c r="A7141" t="s">
        <v>14116</v>
      </c>
      <c r="B7141">
        <v>12981550</v>
      </c>
      <c r="C7141" t="s">
        <v>90</v>
      </c>
      <c r="D7141" t="s">
        <v>37</v>
      </c>
      <c r="E7141" t="s">
        <v>15</v>
      </c>
      <c r="F7141" t="s">
        <v>33</v>
      </c>
      <c r="G7141" t="s">
        <v>7953</v>
      </c>
      <c r="I7141">
        <v>1899</v>
      </c>
      <c r="J7141" t="s">
        <v>92</v>
      </c>
      <c r="K7141">
        <v>4.0999999999999996</v>
      </c>
      <c r="L7141">
        <v>369</v>
      </c>
      <c r="M7141">
        <v>58.000000000000007</v>
      </c>
      <c r="N7141">
        <v>1101.42</v>
      </c>
      <c r="O7141">
        <v>797</v>
      </c>
      <c r="P7141" t="str">
        <f>IF(Table1[[#This Row],[Discount %]]&gt;50,"High Discount","Low Discount")</f>
        <v>High Discount</v>
      </c>
    </row>
    <row r="7142" spans="1:16" x14ac:dyDescent="0.3">
      <c r="A7142" t="s">
        <v>14117</v>
      </c>
      <c r="B7142">
        <v>12682136</v>
      </c>
      <c r="C7142" t="s">
        <v>90</v>
      </c>
      <c r="D7142" t="s">
        <v>37</v>
      </c>
      <c r="E7142" t="s">
        <v>4527</v>
      </c>
      <c r="F7142" t="s">
        <v>33</v>
      </c>
      <c r="G7142" t="s">
        <v>14118</v>
      </c>
      <c r="I7142">
        <v>1999</v>
      </c>
      <c r="J7142" t="s">
        <v>23</v>
      </c>
      <c r="K7142">
        <v>4.0999999999999996</v>
      </c>
      <c r="L7142">
        <v>369</v>
      </c>
      <c r="M7142">
        <v>48</v>
      </c>
      <c r="N7142">
        <v>959.52</v>
      </c>
      <c r="O7142">
        <v>1039</v>
      </c>
      <c r="P7142" t="str">
        <f>IF(Table1[[#This Row],[Discount %]]&gt;50,"High Discount","Low Discount")</f>
        <v>Low Discount</v>
      </c>
    </row>
    <row r="7143" spans="1:16" x14ac:dyDescent="0.3">
      <c r="A7143" t="s">
        <v>14119</v>
      </c>
      <c r="B7143">
        <v>8317779</v>
      </c>
      <c r="C7143" t="s">
        <v>42</v>
      </c>
      <c r="D7143" t="s">
        <v>37</v>
      </c>
      <c r="E7143" t="s">
        <v>47</v>
      </c>
      <c r="F7143" t="s">
        <v>33</v>
      </c>
      <c r="G7143" t="s">
        <v>14120</v>
      </c>
      <c r="I7143">
        <v>2299</v>
      </c>
      <c r="J7143" t="s">
        <v>118</v>
      </c>
      <c r="K7143">
        <v>4.2</v>
      </c>
      <c r="L7143">
        <v>369</v>
      </c>
      <c r="M7143">
        <v>50</v>
      </c>
      <c r="N7143">
        <v>1149.5</v>
      </c>
      <c r="O7143">
        <v>1149</v>
      </c>
      <c r="P7143" t="str">
        <f>IF(Table1[[#This Row],[Discount %]]&gt;50,"High Discount","Low Discount")</f>
        <v>Low Discount</v>
      </c>
    </row>
    <row r="7144" spans="1:16" x14ac:dyDescent="0.3">
      <c r="A7144" t="s">
        <v>14121</v>
      </c>
      <c r="B7144">
        <v>10500432</v>
      </c>
      <c r="C7144" t="s">
        <v>14122</v>
      </c>
      <c r="D7144" t="s">
        <v>37</v>
      </c>
      <c r="E7144" t="s">
        <v>131</v>
      </c>
      <c r="F7144" t="s">
        <v>33</v>
      </c>
      <c r="G7144" t="s">
        <v>14123</v>
      </c>
      <c r="I7144">
        <v>5389</v>
      </c>
      <c r="J7144" t="s">
        <v>14124</v>
      </c>
      <c r="K7144">
        <v>4.4000000000000004</v>
      </c>
      <c r="L7144">
        <v>369</v>
      </c>
      <c r="M7144">
        <v>49.000000000000007</v>
      </c>
      <c r="N7144">
        <v>2640.6100000000006</v>
      </c>
      <c r="O7144">
        <v>2748</v>
      </c>
      <c r="P7144" t="str">
        <f>IF(Table1[[#This Row],[Discount %]]&gt;50,"High Discount","Low Discount")</f>
        <v>Low Discount</v>
      </c>
    </row>
    <row r="7145" spans="1:16" x14ac:dyDescent="0.3">
      <c r="A7145" t="s">
        <v>14125</v>
      </c>
      <c r="B7145">
        <v>13270010</v>
      </c>
      <c r="C7145" t="s">
        <v>13</v>
      </c>
      <c r="D7145" t="s">
        <v>37</v>
      </c>
      <c r="E7145" t="s">
        <v>38</v>
      </c>
      <c r="F7145" t="s">
        <v>33</v>
      </c>
      <c r="G7145" t="s">
        <v>14126</v>
      </c>
      <c r="I7145">
        <v>699</v>
      </c>
      <c r="J7145" t="s">
        <v>101</v>
      </c>
      <c r="K7145">
        <v>4.3</v>
      </c>
      <c r="L7145">
        <v>369</v>
      </c>
      <c r="M7145">
        <v>54.999999999999993</v>
      </c>
      <c r="N7145">
        <v>384.44999999999993</v>
      </c>
      <c r="O7145">
        <v>314</v>
      </c>
      <c r="P7145" t="str">
        <f>IF(Table1[[#This Row],[Discount %]]&gt;50,"High Discount","Low Discount")</f>
        <v>High Discount</v>
      </c>
    </row>
    <row r="7146" spans="1:16" x14ac:dyDescent="0.3">
      <c r="A7146" t="s">
        <v>14127</v>
      </c>
      <c r="B7146">
        <v>13269990</v>
      </c>
      <c r="C7146" t="s">
        <v>13</v>
      </c>
      <c r="D7146" t="s">
        <v>37</v>
      </c>
      <c r="E7146" t="s">
        <v>38</v>
      </c>
      <c r="F7146" t="s">
        <v>33</v>
      </c>
      <c r="G7146" t="s">
        <v>14128</v>
      </c>
      <c r="I7146">
        <v>799</v>
      </c>
      <c r="J7146" t="s">
        <v>40</v>
      </c>
      <c r="K7146">
        <v>4.2</v>
      </c>
      <c r="L7146">
        <v>369</v>
      </c>
      <c r="M7146">
        <v>54.999999999999993</v>
      </c>
      <c r="N7146">
        <v>439.44999999999993</v>
      </c>
      <c r="O7146">
        <v>359</v>
      </c>
      <c r="P7146" t="str">
        <f>IF(Table1[[#This Row],[Discount %]]&gt;50,"High Discount","Low Discount")</f>
        <v>High Discount</v>
      </c>
    </row>
    <row r="7147" spans="1:16" x14ac:dyDescent="0.3">
      <c r="A7147" t="s">
        <v>14129</v>
      </c>
      <c r="B7147">
        <v>17527076</v>
      </c>
      <c r="C7147" t="s">
        <v>42</v>
      </c>
      <c r="D7147" t="s">
        <v>37</v>
      </c>
      <c r="E7147" t="s">
        <v>38</v>
      </c>
      <c r="F7147" t="s">
        <v>33</v>
      </c>
      <c r="G7147" t="s">
        <v>13769</v>
      </c>
      <c r="I7147">
        <v>1598</v>
      </c>
      <c r="J7147" t="s">
        <v>40</v>
      </c>
      <c r="K7147">
        <v>4.3</v>
      </c>
      <c r="L7147">
        <v>369</v>
      </c>
      <c r="M7147">
        <v>53</v>
      </c>
      <c r="N7147">
        <v>846.94</v>
      </c>
      <c r="O7147">
        <v>751</v>
      </c>
      <c r="P7147" t="str">
        <f>IF(Table1[[#This Row],[Discount %]]&gt;50,"High Discount","Low Discount")</f>
        <v>High Discount</v>
      </c>
    </row>
    <row r="7148" spans="1:16" x14ac:dyDescent="0.3">
      <c r="A7148" t="s">
        <v>14130</v>
      </c>
      <c r="B7148">
        <v>12102470</v>
      </c>
      <c r="C7148" t="s">
        <v>1122</v>
      </c>
      <c r="D7148" t="s">
        <v>14</v>
      </c>
      <c r="E7148" t="s">
        <v>121</v>
      </c>
      <c r="F7148" t="s">
        <v>16</v>
      </c>
      <c r="G7148" t="s">
        <v>14131</v>
      </c>
      <c r="H7148">
        <v>431</v>
      </c>
      <c r="I7148">
        <v>919</v>
      </c>
      <c r="J7148" t="s">
        <v>4919</v>
      </c>
      <c r="K7148">
        <v>4.0999999999999996</v>
      </c>
      <c r="L7148">
        <v>368</v>
      </c>
      <c r="M7148">
        <v>53</v>
      </c>
      <c r="N7148">
        <v>487.07</v>
      </c>
      <c r="O7148">
        <v>431</v>
      </c>
      <c r="P7148" t="str">
        <f>IF(Table1[[#This Row],[Discount %]]&gt;50,"High Discount","Low Discount")</f>
        <v>High Discount</v>
      </c>
    </row>
    <row r="7149" spans="1:16" x14ac:dyDescent="0.3">
      <c r="A7149" t="s">
        <v>14132</v>
      </c>
      <c r="B7149">
        <v>2200582</v>
      </c>
      <c r="C7149" t="s">
        <v>8918</v>
      </c>
      <c r="D7149" t="s">
        <v>14</v>
      </c>
      <c r="E7149" t="s">
        <v>15</v>
      </c>
      <c r="F7149" t="s">
        <v>16</v>
      </c>
      <c r="G7149" t="s">
        <v>14133</v>
      </c>
      <c r="H7149">
        <v>2177</v>
      </c>
      <c r="I7149">
        <v>2199</v>
      </c>
      <c r="J7149" t="s">
        <v>174</v>
      </c>
      <c r="K7149">
        <v>4.0999999999999996</v>
      </c>
      <c r="L7149">
        <v>368</v>
      </c>
      <c r="M7149">
        <v>0.99999999999999989</v>
      </c>
      <c r="N7149">
        <v>21.989999999999995</v>
      </c>
      <c r="O7149">
        <v>2177</v>
      </c>
      <c r="P7149" t="str">
        <f>IF(Table1[[#This Row],[Discount %]]&gt;50,"High Discount","Low Discount")</f>
        <v>Low Discount</v>
      </c>
    </row>
    <row r="7150" spans="1:16" x14ac:dyDescent="0.3">
      <c r="A7150" t="s">
        <v>14134</v>
      </c>
      <c r="B7150">
        <v>14716840</v>
      </c>
      <c r="C7150" t="s">
        <v>46</v>
      </c>
      <c r="D7150" t="s">
        <v>14</v>
      </c>
      <c r="E7150" t="s">
        <v>47</v>
      </c>
      <c r="F7150" t="s">
        <v>16</v>
      </c>
      <c r="G7150" t="s">
        <v>14135</v>
      </c>
      <c r="H7150">
        <v>753</v>
      </c>
      <c r="I7150">
        <v>1449</v>
      </c>
      <c r="J7150" t="s">
        <v>49</v>
      </c>
      <c r="K7150">
        <v>3.8</v>
      </c>
      <c r="L7150">
        <v>368</v>
      </c>
      <c r="M7150">
        <v>48</v>
      </c>
      <c r="N7150">
        <v>695.52</v>
      </c>
      <c r="O7150">
        <v>753</v>
      </c>
      <c r="P7150" t="str">
        <f>IF(Table1[[#This Row],[Discount %]]&gt;50,"High Discount","Low Discount")</f>
        <v>Low Discount</v>
      </c>
    </row>
    <row r="7151" spans="1:16" x14ac:dyDescent="0.3">
      <c r="A7151" t="s">
        <v>14136</v>
      </c>
      <c r="B7151">
        <v>12032822</v>
      </c>
      <c r="C7151" t="s">
        <v>270</v>
      </c>
      <c r="D7151" t="s">
        <v>176</v>
      </c>
      <c r="E7151" t="s">
        <v>1740</v>
      </c>
      <c r="F7151" t="s">
        <v>16</v>
      </c>
      <c r="G7151" t="s">
        <v>9693</v>
      </c>
      <c r="H7151">
        <v>588</v>
      </c>
      <c r="I7151">
        <v>619</v>
      </c>
      <c r="J7151" t="s">
        <v>23</v>
      </c>
      <c r="K7151">
        <v>4.4000000000000004</v>
      </c>
      <c r="L7151">
        <v>368</v>
      </c>
      <c r="M7151">
        <v>5</v>
      </c>
      <c r="N7151">
        <v>30.95</v>
      </c>
      <c r="O7151">
        <v>588</v>
      </c>
      <c r="P7151" t="str">
        <f>IF(Table1[[#This Row],[Discount %]]&gt;50,"High Discount","Low Discount")</f>
        <v>Low Discount</v>
      </c>
    </row>
    <row r="7152" spans="1:16" x14ac:dyDescent="0.3">
      <c r="A7152" t="s">
        <v>14137</v>
      </c>
      <c r="B7152">
        <v>9980175</v>
      </c>
      <c r="C7152" t="s">
        <v>5355</v>
      </c>
      <c r="D7152" t="s">
        <v>176</v>
      </c>
      <c r="E7152" t="s">
        <v>177</v>
      </c>
      <c r="F7152" t="s">
        <v>16</v>
      </c>
      <c r="G7152" t="s">
        <v>14138</v>
      </c>
      <c r="I7152">
        <v>499</v>
      </c>
      <c r="J7152" t="s">
        <v>145</v>
      </c>
      <c r="K7152">
        <v>4.5</v>
      </c>
      <c r="L7152">
        <v>368</v>
      </c>
      <c r="M7152">
        <v>31</v>
      </c>
      <c r="N7152">
        <v>154.69</v>
      </c>
      <c r="O7152">
        <v>344</v>
      </c>
      <c r="P7152" t="str">
        <f>IF(Table1[[#This Row],[Discount %]]&gt;50,"High Discount","Low Discount")</f>
        <v>Low Discount</v>
      </c>
    </row>
    <row r="7153" spans="1:16" x14ac:dyDescent="0.3">
      <c r="A7153" t="s">
        <v>14139</v>
      </c>
      <c r="B7153">
        <v>11459960</v>
      </c>
      <c r="C7153" t="s">
        <v>324</v>
      </c>
      <c r="D7153" t="s">
        <v>176</v>
      </c>
      <c r="E7153" t="s">
        <v>271</v>
      </c>
      <c r="F7153" t="s">
        <v>16</v>
      </c>
      <c r="G7153" t="s">
        <v>14140</v>
      </c>
      <c r="I7153">
        <v>319</v>
      </c>
      <c r="J7153" t="s">
        <v>327</v>
      </c>
      <c r="K7153">
        <v>4.5</v>
      </c>
      <c r="L7153">
        <v>368</v>
      </c>
      <c r="M7153">
        <v>31</v>
      </c>
      <c r="N7153">
        <v>98.89</v>
      </c>
      <c r="O7153">
        <v>220</v>
      </c>
      <c r="P7153" t="str">
        <f>IF(Table1[[#This Row],[Discount %]]&gt;50,"High Discount","Low Discount")</f>
        <v>Low Discount</v>
      </c>
    </row>
    <row r="7154" spans="1:16" x14ac:dyDescent="0.3">
      <c r="A7154" t="s">
        <v>14141</v>
      </c>
      <c r="B7154">
        <v>10188411</v>
      </c>
      <c r="C7154" t="s">
        <v>149</v>
      </c>
      <c r="D7154" t="s">
        <v>25</v>
      </c>
      <c r="E7154" t="s">
        <v>38</v>
      </c>
      <c r="F7154" t="s">
        <v>16</v>
      </c>
      <c r="G7154" t="s">
        <v>14142</v>
      </c>
      <c r="H7154">
        <v>649</v>
      </c>
      <c r="I7154">
        <v>1299</v>
      </c>
      <c r="J7154" t="s">
        <v>35</v>
      </c>
      <c r="K7154">
        <v>4.4000000000000004</v>
      </c>
      <c r="L7154">
        <v>368</v>
      </c>
      <c r="M7154">
        <v>50</v>
      </c>
      <c r="N7154">
        <v>649.5</v>
      </c>
      <c r="O7154">
        <v>649</v>
      </c>
      <c r="P7154" t="str">
        <f>IF(Table1[[#This Row],[Discount %]]&gt;50,"High Discount","Low Discount")</f>
        <v>Low Discount</v>
      </c>
    </row>
    <row r="7155" spans="1:16" x14ac:dyDescent="0.3">
      <c r="A7155" t="s">
        <v>14143</v>
      </c>
      <c r="B7155">
        <v>11895998</v>
      </c>
      <c r="C7155" t="s">
        <v>13</v>
      </c>
      <c r="D7155" t="s">
        <v>25</v>
      </c>
      <c r="E7155" t="s">
        <v>26</v>
      </c>
      <c r="F7155" t="s">
        <v>16</v>
      </c>
      <c r="G7155" t="s">
        <v>5945</v>
      </c>
      <c r="H7155">
        <v>584</v>
      </c>
      <c r="I7155">
        <v>1299</v>
      </c>
      <c r="J7155" t="s">
        <v>231</v>
      </c>
      <c r="K7155">
        <v>4.3</v>
      </c>
      <c r="L7155">
        <v>368</v>
      </c>
      <c r="M7155">
        <v>55.000000000000007</v>
      </c>
      <c r="N7155">
        <v>714.45000000000016</v>
      </c>
      <c r="O7155">
        <v>584</v>
      </c>
      <c r="P7155" t="str">
        <f>IF(Table1[[#This Row],[Discount %]]&gt;50,"High Discount","Low Discount")</f>
        <v>High Discount</v>
      </c>
    </row>
    <row r="7156" spans="1:16" x14ac:dyDescent="0.3">
      <c r="A7156" t="s">
        <v>14144</v>
      </c>
      <c r="B7156">
        <v>11750396</v>
      </c>
      <c r="C7156" t="s">
        <v>1242</v>
      </c>
      <c r="D7156" t="s">
        <v>25</v>
      </c>
      <c r="E7156" t="s">
        <v>38</v>
      </c>
      <c r="F7156" t="s">
        <v>16</v>
      </c>
      <c r="G7156" t="s">
        <v>14145</v>
      </c>
      <c r="H7156">
        <v>559</v>
      </c>
      <c r="I7156">
        <v>1399</v>
      </c>
      <c r="J7156" t="s">
        <v>35</v>
      </c>
      <c r="K7156">
        <v>4.2</v>
      </c>
      <c r="L7156">
        <v>368</v>
      </c>
      <c r="M7156">
        <v>60</v>
      </c>
      <c r="N7156">
        <v>839.4</v>
      </c>
      <c r="O7156">
        <v>559</v>
      </c>
      <c r="P7156" t="str">
        <f>IF(Table1[[#This Row],[Discount %]]&gt;50,"High Discount","Low Discount")</f>
        <v>High Discount</v>
      </c>
    </row>
    <row r="7157" spans="1:16" x14ac:dyDescent="0.3">
      <c r="A7157" t="s">
        <v>14146</v>
      </c>
      <c r="B7157">
        <v>11896300</v>
      </c>
      <c r="C7157" t="s">
        <v>13</v>
      </c>
      <c r="D7157" t="s">
        <v>25</v>
      </c>
      <c r="E7157" t="s">
        <v>26</v>
      </c>
      <c r="F7157" t="s">
        <v>16</v>
      </c>
      <c r="G7157" t="s">
        <v>14147</v>
      </c>
      <c r="H7157">
        <v>674</v>
      </c>
      <c r="I7157">
        <v>1499</v>
      </c>
      <c r="J7157" t="s">
        <v>231</v>
      </c>
      <c r="K7157">
        <v>4.2</v>
      </c>
      <c r="L7157">
        <v>368</v>
      </c>
      <c r="M7157">
        <v>55.000000000000007</v>
      </c>
      <c r="N7157">
        <v>824.45000000000016</v>
      </c>
      <c r="O7157">
        <v>674</v>
      </c>
      <c r="P7157" t="str">
        <f>IF(Table1[[#This Row],[Discount %]]&gt;50,"High Discount","Low Discount")</f>
        <v>High Discount</v>
      </c>
    </row>
    <row r="7158" spans="1:16" x14ac:dyDescent="0.3">
      <c r="A7158" t="s">
        <v>14148</v>
      </c>
      <c r="B7158">
        <v>13636598</v>
      </c>
      <c r="C7158" t="s">
        <v>391</v>
      </c>
      <c r="D7158" t="s">
        <v>25</v>
      </c>
      <c r="E7158" t="s">
        <v>26</v>
      </c>
      <c r="F7158" t="s">
        <v>16</v>
      </c>
      <c r="G7158" t="s">
        <v>14149</v>
      </c>
      <c r="H7158">
        <v>824</v>
      </c>
      <c r="I7158">
        <v>1499</v>
      </c>
      <c r="J7158" t="s">
        <v>231</v>
      </c>
      <c r="K7158">
        <v>3.9</v>
      </c>
      <c r="L7158">
        <v>368</v>
      </c>
      <c r="M7158">
        <v>44.999999999999993</v>
      </c>
      <c r="N7158">
        <v>674.54999999999984</v>
      </c>
      <c r="O7158">
        <v>824</v>
      </c>
      <c r="P7158" t="str">
        <f>IF(Table1[[#This Row],[Discount %]]&gt;50,"High Discount","Low Discount")</f>
        <v>Low Discount</v>
      </c>
    </row>
    <row r="7159" spans="1:16" x14ac:dyDescent="0.3">
      <c r="A7159" t="s">
        <v>14150</v>
      </c>
      <c r="B7159">
        <v>12252882</v>
      </c>
      <c r="C7159" t="s">
        <v>391</v>
      </c>
      <c r="D7159" t="s">
        <v>25</v>
      </c>
      <c r="E7159" t="s">
        <v>281</v>
      </c>
      <c r="F7159" t="s">
        <v>16</v>
      </c>
      <c r="G7159" t="s">
        <v>7108</v>
      </c>
      <c r="H7159">
        <v>759</v>
      </c>
      <c r="I7159">
        <v>1999</v>
      </c>
      <c r="J7159" t="s">
        <v>23</v>
      </c>
      <c r="K7159">
        <v>4.0999999999999996</v>
      </c>
      <c r="L7159">
        <v>368</v>
      </c>
      <c r="M7159">
        <v>62.000000000000014</v>
      </c>
      <c r="N7159">
        <v>1239.3800000000003</v>
      </c>
      <c r="O7159">
        <v>759</v>
      </c>
      <c r="P7159" t="str">
        <f>IF(Table1[[#This Row],[Discount %]]&gt;50,"High Discount","Low Discount")</f>
        <v>High Discount</v>
      </c>
    </row>
    <row r="7160" spans="1:16" x14ac:dyDescent="0.3">
      <c r="A7160" t="s">
        <v>14151</v>
      </c>
      <c r="B7160">
        <v>10206951</v>
      </c>
      <c r="C7160" t="s">
        <v>3808</v>
      </c>
      <c r="D7160" t="s">
        <v>68</v>
      </c>
      <c r="E7160" t="s">
        <v>82</v>
      </c>
      <c r="F7160" t="s">
        <v>33</v>
      </c>
      <c r="G7160" t="s">
        <v>14152</v>
      </c>
      <c r="H7160">
        <v>1019</v>
      </c>
      <c r="I7160">
        <v>1699</v>
      </c>
      <c r="J7160" t="s">
        <v>88</v>
      </c>
      <c r="K7160">
        <v>4.0999999999999996</v>
      </c>
      <c r="L7160">
        <v>368</v>
      </c>
      <c r="M7160">
        <v>40</v>
      </c>
      <c r="N7160">
        <v>679.6</v>
      </c>
      <c r="O7160">
        <v>1019</v>
      </c>
      <c r="P7160" t="str">
        <f>IF(Table1[[#This Row],[Discount %]]&gt;50,"High Discount","Low Discount")</f>
        <v>Low Discount</v>
      </c>
    </row>
    <row r="7161" spans="1:16" x14ac:dyDescent="0.3">
      <c r="A7161" t="s">
        <v>14153</v>
      </c>
      <c r="B7161">
        <v>13437318</v>
      </c>
      <c r="C7161" t="s">
        <v>85</v>
      </c>
      <c r="D7161" t="s">
        <v>68</v>
      </c>
      <c r="E7161" t="s">
        <v>69</v>
      </c>
      <c r="F7161" t="s">
        <v>33</v>
      </c>
      <c r="G7161" t="s">
        <v>14154</v>
      </c>
      <c r="H7161">
        <v>1374</v>
      </c>
      <c r="I7161">
        <v>2499</v>
      </c>
      <c r="J7161" t="s">
        <v>88</v>
      </c>
      <c r="K7161">
        <v>4.2</v>
      </c>
      <c r="L7161">
        <v>368</v>
      </c>
      <c r="M7161">
        <v>44.999999999999993</v>
      </c>
      <c r="N7161">
        <v>1124.55</v>
      </c>
      <c r="O7161">
        <v>1374</v>
      </c>
      <c r="P7161" t="str">
        <f>IF(Table1[[#This Row],[Discount %]]&gt;50,"High Discount","Low Discount")</f>
        <v>Low Discount</v>
      </c>
    </row>
    <row r="7162" spans="1:16" x14ac:dyDescent="0.3">
      <c r="A7162" t="s">
        <v>14155</v>
      </c>
      <c r="B7162">
        <v>9980483</v>
      </c>
      <c r="C7162" t="s">
        <v>8929</v>
      </c>
      <c r="D7162" t="s">
        <v>68</v>
      </c>
      <c r="E7162" t="s">
        <v>82</v>
      </c>
      <c r="F7162" t="s">
        <v>33</v>
      </c>
      <c r="G7162" t="s">
        <v>14156</v>
      </c>
      <c r="H7162">
        <v>867</v>
      </c>
      <c r="I7162">
        <v>2799</v>
      </c>
      <c r="J7162" t="s">
        <v>834</v>
      </c>
      <c r="K7162">
        <v>4.0999999999999996</v>
      </c>
      <c r="L7162">
        <v>368</v>
      </c>
      <c r="M7162">
        <v>69</v>
      </c>
      <c r="N7162">
        <v>1931.31</v>
      </c>
      <c r="O7162">
        <v>867</v>
      </c>
      <c r="P7162" t="str">
        <f>IF(Table1[[#This Row],[Discount %]]&gt;50,"High Discount","Low Discount")</f>
        <v>High Discount</v>
      </c>
    </row>
    <row r="7163" spans="1:16" x14ac:dyDescent="0.3">
      <c r="A7163" t="s">
        <v>14157</v>
      </c>
      <c r="B7163">
        <v>9396843</v>
      </c>
      <c r="C7163" t="s">
        <v>294</v>
      </c>
      <c r="D7163" t="s">
        <v>68</v>
      </c>
      <c r="E7163" t="s">
        <v>295</v>
      </c>
      <c r="F7163" t="s">
        <v>33</v>
      </c>
      <c r="G7163" t="s">
        <v>14158</v>
      </c>
      <c r="H7163">
        <v>1979</v>
      </c>
      <c r="I7163">
        <v>4398</v>
      </c>
      <c r="J7163" t="s">
        <v>145</v>
      </c>
      <c r="K7163">
        <v>4.3</v>
      </c>
      <c r="L7163">
        <v>368</v>
      </c>
      <c r="M7163">
        <v>55.000000000000007</v>
      </c>
      <c r="N7163">
        <v>2418.9</v>
      </c>
      <c r="O7163">
        <v>1979</v>
      </c>
      <c r="P7163" t="str">
        <f>IF(Table1[[#This Row],[Discount %]]&gt;50,"High Discount","Low Discount")</f>
        <v>High Discount</v>
      </c>
    </row>
    <row r="7164" spans="1:16" x14ac:dyDescent="0.3">
      <c r="A7164" t="s">
        <v>14159</v>
      </c>
      <c r="B7164">
        <v>13757694</v>
      </c>
      <c r="C7164" t="s">
        <v>14160</v>
      </c>
      <c r="D7164" t="s">
        <v>68</v>
      </c>
      <c r="E7164" t="s">
        <v>554</v>
      </c>
      <c r="F7164" t="s">
        <v>33</v>
      </c>
      <c r="G7164" t="s">
        <v>14161</v>
      </c>
      <c r="I7164">
        <v>599</v>
      </c>
      <c r="J7164" t="s">
        <v>35</v>
      </c>
      <c r="K7164">
        <v>4.5999999999999996</v>
      </c>
      <c r="L7164">
        <v>368</v>
      </c>
      <c r="M7164">
        <v>58</v>
      </c>
      <c r="N7164">
        <v>347.42</v>
      </c>
      <c r="O7164">
        <v>251</v>
      </c>
      <c r="P7164" t="str">
        <f>IF(Table1[[#This Row],[Discount %]]&gt;50,"High Discount","Low Discount")</f>
        <v>High Discount</v>
      </c>
    </row>
    <row r="7165" spans="1:16" x14ac:dyDescent="0.3">
      <c r="A7165" t="s">
        <v>14162</v>
      </c>
      <c r="B7165">
        <v>14619040</v>
      </c>
      <c r="C7165" t="s">
        <v>94</v>
      </c>
      <c r="D7165" t="s">
        <v>31</v>
      </c>
      <c r="E7165" t="s">
        <v>104</v>
      </c>
      <c r="F7165" t="s">
        <v>33</v>
      </c>
      <c r="G7165" t="s">
        <v>14163</v>
      </c>
      <c r="H7165">
        <v>344</v>
      </c>
      <c r="I7165">
        <v>1149</v>
      </c>
      <c r="J7165" t="s">
        <v>14164</v>
      </c>
      <c r="K7165">
        <v>4.2</v>
      </c>
      <c r="L7165">
        <v>368</v>
      </c>
      <c r="M7165">
        <v>70</v>
      </c>
      <c r="N7165">
        <v>804.3</v>
      </c>
      <c r="O7165">
        <v>344</v>
      </c>
      <c r="P7165" t="str">
        <f>IF(Table1[[#This Row],[Discount %]]&gt;50,"High Discount","Low Discount")</f>
        <v>High Discount</v>
      </c>
    </row>
    <row r="7166" spans="1:16" x14ac:dyDescent="0.3">
      <c r="A7166" t="s">
        <v>14165</v>
      </c>
      <c r="B7166">
        <v>9370723</v>
      </c>
      <c r="C7166" t="s">
        <v>85</v>
      </c>
      <c r="D7166" t="s">
        <v>86</v>
      </c>
      <c r="E7166" t="s">
        <v>43</v>
      </c>
      <c r="F7166" t="s">
        <v>33</v>
      </c>
      <c r="G7166" t="s">
        <v>14166</v>
      </c>
      <c r="H7166">
        <v>509</v>
      </c>
      <c r="I7166">
        <v>1699</v>
      </c>
      <c r="J7166" t="s">
        <v>40</v>
      </c>
      <c r="K7166">
        <v>4.3</v>
      </c>
      <c r="L7166">
        <v>368</v>
      </c>
      <c r="M7166">
        <v>70</v>
      </c>
      <c r="N7166">
        <v>1189.3</v>
      </c>
      <c r="O7166">
        <v>509</v>
      </c>
      <c r="P7166" t="str">
        <f>IF(Table1[[#This Row],[Discount %]]&gt;50,"High Discount","Low Discount")</f>
        <v>High Discount</v>
      </c>
    </row>
    <row r="7167" spans="1:16" x14ac:dyDescent="0.3">
      <c r="A7167" t="s">
        <v>14167</v>
      </c>
      <c r="B7167">
        <v>12261660</v>
      </c>
      <c r="C7167" t="s">
        <v>90</v>
      </c>
      <c r="D7167" t="s">
        <v>37</v>
      </c>
      <c r="E7167" t="s">
        <v>43</v>
      </c>
      <c r="F7167" t="s">
        <v>33</v>
      </c>
      <c r="G7167" t="s">
        <v>14168</v>
      </c>
      <c r="I7167">
        <v>1099</v>
      </c>
      <c r="J7167" t="s">
        <v>23</v>
      </c>
      <c r="K7167">
        <v>3.9</v>
      </c>
      <c r="L7167">
        <v>368</v>
      </c>
      <c r="M7167">
        <v>56.999999999999993</v>
      </c>
      <c r="N7167">
        <v>626.42999999999995</v>
      </c>
      <c r="O7167">
        <v>472</v>
      </c>
      <c r="P7167" t="str">
        <f>IF(Table1[[#This Row],[Discount %]]&gt;50,"High Discount","Low Discount")</f>
        <v>High Discount</v>
      </c>
    </row>
    <row r="7168" spans="1:16" x14ac:dyDescent="0.3">
      <c r="A7168" t="s">
        <v>14169</v>
      </c>
      <c r="B7168">
        <v>13757366</v>
      </c>
      <c r="C7168" t="s">
        <v>13</v>
      </c>
      <c r="D7168" t="s">
        <v>37</v>
      </c>
      <c r="E7168" t="s">
        <v>121</v>
      </c>
      <c r="F7168" t="s">
        <v>33</v>
      </c>
      <c r="G7168" t="s">
        <v>14170</v>
      </c>
      <c r="I7168">
        <v>1299</v>
      </c>
      <c r="J7168" t="s">
        <v>118</v>
      </c>
      <c r="K7168">
        <v>4.3</v>
      </c>
      <c r="L7168">
        <v>368</v>
      </c>
      <c r="M7168">
        <v>55.000000000000007</v>
      </c>
      <c r="N7168">
        <v>714.45000000000016</v>
      </c>
      <c r="O7168">
        <v>584</v>
      </c>
      <c r="P7168" t="str">
        <f>IF(Table1[[#This Row],[Discount %]]&gt;50,"High Discount","Low Discount")</f>
        <v>High Discount</v>
      </c>
    </row>
    <row r="7169" spans="1:16" x14ac:dyDescent="0.3">
      <c r="A7169" t="s">
        <v>14171</v>
      </c>
      <c r="B7169">
        <v>4374524</v>
      </c>
      <c r="C7169" t="s">
        <v>113</v>
      </c>
      <c r="D7169" t="s">
        <v>37</v>
      </c>
      <c r="E7169" t="s">
        <v>43</v>
      </c>
      <c r="F7169" t="s">
        <v>33</v>
      </c>
      <c r="G7169" t="s">
        <v>14172</v>
      </c>
      <c r="I7169">
        <v>1299</v>
      </c>
      <c r="J7169" t="s">
        <v>23</v>
      </c>
      <c r="K7169">
        <v>4.4000000000000004</v>
      </c>
      <c r="L7169">
        <v>368</v>
      </c>
      <c r="M7169">
        <v>56.999999999999993</v>
      </c>
      <c r="N7169">
        <v>740.42999999999984</v>
      </c>
      <c r="O7169">
        <v>558</v>
      </c>
      <c r="P7169" t="str">
        <f>IF(Table1[[#This Row],[Discount %]]&gt;50,"High Discount","Low Discount")</f>
        <v>High Discount</v>
      </c>
    </row>
    <row r="7170" spans="1:16" x14ac:dyDescent="0.3">
      <c r="A7170" t="s">
        <v>14173</v>
      </c>
      <c r="B7170">
        <v>15158884</v>
      </c>
      <c r="C7170" t="s">
        <v>13</v>
      </c>
      <c r="D7170" t="s">
        <v>37</v>
      </c>
      <c r="E7170" t="s">
        <v>281</v>
      </c>
      <c r="F7170" t="s">
        <v>33</v>
      </c>
      <c r="G7170" t="s">
        <v>14174</v>
      </c>
      <c r="I7170">
        <v>1299</v>
      </c>
      <c r="J7170" t="s">
        <v>101</v>
      </c>
      <c r="K7170">
        <v>4.3</v>
      </c>
      <c r="L7170">
        <v>368</v>
      </c>
      <c r="M7170">
        <v>70</v>
      </c>
      <c r="N7170">
        <v>909.3</v>
      </c>
      <c r="O7170">
        <v>389</v>
      </c>
      <c r="P7170" t="str">
        <f>IF(Table1[[#This Row],[Discount %]]&gt;50,"High Discount","Low Discount")</f>
        <v>High Discount</v>
      </c>
    </row>
    <row r="7171" spans="1:16" x14ac:dyDescent="0.3">
      <c r="A7171" t="s">
        <v>14175</v>
      </c>
      <c r="B7171">
        <v>17525596</v>
      </c>
      <c r="C7171" t="s">
        <v>42</v>
      </c>
      <c r="D7171" t="s">
        <v>37</v>
      </c>
      <c r="E7171" t="s">
        <v>38</v>
      </c>
      <c r="F7171" t="s">
        <v>33</v>
      </c>
      <c r="G7171" t="s">
        <v>4784</v>
      </c>
      <c r="I7171">
        <v>1598</v>
      </c>
      <c r="J7171" t="s">
        <v>418</v>
      </c>
      <c r="K7171">
        <v>4.4000000000000004</v>
      </c>
      <c r="L7171">
        <v>368</v>
      </c>
      <c r="M7171">
        <v>53</v>
      </c>
      <c r="N7171">
        <v>846.94</v>
      </c>
      <c r="O7171">
        <v>751</v>
      </c>
      <c r="P7171" t="str">
        <f>IF(Table1[[#This Row],[Discount %]]&gt;50,"High Discount","Low Discount")</f>
        <v>High Discount</v>
      </c>
    </row>
    <row r="7172" spans="1:16" x14ac:dyDescent="0.3">
      <c r="A7172" t="s">
        <v>14176</v>
      </c>
      <c r="B7172">
        <v>2194431</v>
      </c>
      <c r="C7172" t="s">
        <v>794</v>
      </c>
      <c r="D7172" t="s">
        <v>37</v>
      </c>
      <c r="E7172" t="s">
        <v>15</v>
      </c>
      <c r="F7172" t="s">
        <v>33</v>
      </c>
      <c r="G7172" t="s">
        <v>6591</v>
      </c>
      <c r="I7172">
        <v>1999</v>
      </c>
      <c r="J7172" t="s">
        <v>399</v>
      </c>
      <c r="K7172">
        <v>3.6</v>
      </c>
      <c r="L7172">
        <v>368</v>
      </c>
      <c r="M7172">
        <v>60.000000000000007</v>
      </c>
      <c r="N7172">
        <v>1199.4000000000001</v>
      </c>
      <c r="O7172">
        <v>799</v>
      </c>
      <c r="P7172" t="str">
        <f>IF(Table1[[#This Row],[Discount %]]&gt;50,"High Discount","Low Discount")</f>
        <v>High Discount</v>
      </c>
    </row>
    <row r="7173" spans="1:16" x14ac:dyDescent="0.3">
      <c r="A7173" t="s">
        <v>14177</v>
      </c>
      <c r="B7173">
        <v>8315933</v>
      </c>
      <c r="C7173" t="s">
        <v>42</v>
      </c>
      <c r="D7173" t="s">
        <v>37</v>
      </c>
      <c r="E7173" t="s">
        <v>38</v>
      </c>
      <c r="F7173" t="s">
        <v>33</v>
      </c>
      <c r="G7173" t="s">
        <v>14178</v>
      </c>
      <c r="I7173">
        <v>799</v>
      </c>
      <c r="J7173" t="s">
        <v>40</v>
      </c>
      <c r="K7173">
        <v>4.2</v>
      </c>
      <c r="L7173">
        <v>368</v>
      </c>
      <c r="M7173">
        <v>65</v>
      </c>
      <c r="N7173">
        <v>519.35</v>
      </c>
      <c r="O7173">
        <v>279</v>
      </c>
      <c r="P7173" t="str">
        <f>IF(Table1[[#This Row],[Discount %]]&gt;50,"High Discount","Low Discount")</f>
        <v>High Discount</v>
      </c>
    </row>
    <row r="7174" spans="1:16" x14ac:dyDescent="0.3">
      <c r="A7174" t="s">
        <v>14179</v>
      </c>
      <c r="B7174">
        <v>11513210</v>
      </c>
      <c r="C7174" t="s">
        <v>72</v>
      </c>
      <c r="D7174" t="s">
        <v>37</v>
      </c>
      <c r="E7174" t="s">
        <v>131</v>
      </c>
      <c r="F7174" t="s">
        <v>33</v>
      </c>
      <c r="G7174" t="s">
        <v>14180</v>
      </c>
      <c r="I7174">
        <v>2299</v>
      </c>
      <c r="J7174" t="s">
        <v>101</v>
      </c>
      <c r="K7174">
        <v>4.3</v>
      </c>
      <c r="L7174">
        <v>368</v>
      </c>
      <c r="M7174">
        <v>53</v>
      </c>
      <c r="N7174">
        <v>1218.47</v>
      </c>
      <c r="O7174">
        <v>1080</v>
      </c>
      <c r="P7174" t="str">
        <f>IF(Table1[[#This Row],[Discount %]]&gt;50,"High Discount","Low Discount")</f>
        <v>High Discount</v>
      </c>
    </row>
    <row r="7175" spans="1:16" x14ac:dyDescent="0.3">
      <c r="A7175" t="s">
        <v>14181</v>
      </c>
      <c r="B7175">
        <v>7584935</v>
      </c>
      <c r="C7175" t="s">
        <v>20</v>
      </c>
      <c r="D7175" t="s">
        <v>14</v>
      </c>
      <c r="E7175" t="s">
        <v>15</v>
      </c>
      <c r="F7175" t="s">
        <v>16</v>
      </c>
      <c r="G7175" t="s">
        <v>14182</v>
      </c>
      <c r="H7175">
        <v>849</v>
      </c>
      <c r="I7175">
        <v>2499</v>
      </c>
      <c r="J7175" t="s">
        <v>49</v>
      </c>
      <c r="K7175">
        <v>3.7</v>
      </c>
      <c r="L7175">
        <v>367</v>
      </c>
      <c r="M7175">
        <v>65.999999999999986</v>
      </c>
      <c r="N7175">
        <v>1649.3399999999997</v>
      </c>
      <c r="O7175">
        <v>849</v>
      </c>
      <c r="P7175" t="str">
        <f>IF(Table1[[#This Row],[Discount %]]&gt;50,"High Discount","Low Discount")</f>
        <v>High Discount</v>
      </c>
    </row>
    <row r="7176" spans="1:16" x14ac:dyDescent="0.3">
      <c r="A7176" t="s">
        <v>14183</v>
      </c>
      <c r="B7176">
        <v>7139433</v>
      </c>
      <c r="C7176" t="s">
        <v>1706</v>
      </c>
      <c r="D7176" t="s">
        <v>14</v>
      </c>
      <c r="E7176" t="s">
        <v>15</v>
      </c>
      <c r="F7176" t="s">
        <v>16</v>
      </c>
      <c r="G7176" t="s">
        <v>14184</v>
      </c>
      <c r="H7176">
        <v>1374</v>
      </c>
      <c r="I7176">
        <v>2499</v>
      </c>
      <c r="J7176" t="s">
        <v>151</v>
      </c>
      <c r="K7176">
        <v>3.9</v>
      </c>
      <c r="L7176">
        <v>367</v>
      </c>
      <c r="M7176">
        <v>44.999999999999993</v>
      </c>
      <c r="N7176">
        <v>1124.55</v>
      </c>
      <c r="O7176">
        <v>1374</v>
      </c>
      <c r="P7176" t="str">
        <f>IF(Table1[[#This Row],[Discount %]]&gt;50,"High Discount","Low Discount")</f>
        <v>Low Discount</v>
      </c>
    </row>
    <row r="7177" spans="1:16" x14ac:dyDescent="0.3">
      <c r="A7177" t="s">
        <v>14185</v>
      </c>
      <c r="B7177">
        <v>10188141</v>
      </c>
      <c r="C7177" t="s">
        <v>149</v>
      </c>
      <c r="D7177" t="s">
        <v>14</v>
      </c>
      <c r="E7177" t="s">
        <v>21</v>
      </c>
      <c r="F7177" t="s">
        <v>16</v>
      </c>
      <c r="G7177" t="s">
        <v>14186</v>
      </c>
      <c r="H7177">
        <v>1049</v>
      </c>
      <c r="I7177">
        <v>2099</v>
      </c>
      <c r="J7177" t="s">
        <v>35</v>
      </c>
      <c r="K7177">
        <v>4.0999999999999996</v>
      </c>
      <c r="L7177">
        <v>367</v>
      </c>
      <c r="M7177">
        <v>50</v>
      </c>
      <c r="N7177">
        <v>1049.5</v>
      </c>
      <c r="O7177">
        <v>1049</v>
      </c>
      <c r="P7177" t="str">
        <f>IF(Table1[[#This Row],[Discount %]]&gt;50,"High Discount","Low Discount")</f>
        <v>Low Discount</v>
      </c>
    </row>
    <row r="7178" spans="1:16" x14ac:dyDescent="0.3">
      <c r="A7178" t="s">
        <v>14187</v>
      </c>
      <c r="B7178">
        <v>12983754</v>
      </c>
      <c r="C7178" t="s">
        <v>42</v>
      </c>
      <c r="D7178" t="s">
        <v>14</v>
      </c>
      <c r="E7178" t="s">
        <v>15</v>
      </c>
      <c r="F7178" t="s">
        <v>16</v>
      </c>
      <c r="G7178" t="s">
        <v>799</v>
      </c>
      <c r="H7178">
        <v>949</v>
      </c>
      <c r="I7178">
        <v>1899</v>
      </c>
      <c r="J7178" t="s">
        <v>18</v>
      </c>
      <c r="K7178">
        <v>3.4</v>
      </c>
      <c r="L7178">
        <v>367</v>
      </c>
      <c r="M7178">
        <v>50</v>
      </c>
      <c r="N7178">
        <v>949.5</v>
      </c>
      <c r="O7178">
        <v>949</v>
      </c>
      <c r="P7178" t="str">
        <f>IF(Table1[[#This Row],[Discount %]]&gt;50,"High Discount","Low Discount")</f>
        <v>Low Discount</v>
      </c>
    </row>
    <row r="7179" spans="1:16" x14ac:dyDescent="0.3">
      <c r="A7179" t="s">
        <v>14188</v>
      </c>
      <c r="B7179">
        <v>16199474</v>
      </c>
      <c r="C7179" t="s">
        <v>46</v>
      </c>
      <c r="D7179" t="s">
        <v>14</v>
      </c>
      <c r="E7179" t="s">
        <v>15</v>
      </c>
      <c r="F7179" t="s">
        <v>16</v>
      </c>
      <c r="G7179" t="s">
        <v>14189</v>
      </c>
      <c r="H7179">
        <v>639</v>
      </c>
      <c r="I7179">
        <v>1599</v>
      </c>
      <c r="J7179" t="s">
        <v>770</v>
      </c>
      <c r="K7179">
        <v>4</v>
      </c>
      <c r="L7179">
        <v>367</v>
      </c>
      <c r="M7179">
        <v>60</v>
      </c>
      <c r="N7179">
        <v>959.4</v>
      </c>
      <c r="O7179">
        <v>639</v>
      </c>
      <c r="P7179" t="str">
        <f>IF(Table1[[#This Row],[Discount %]]&gt;50,"High Discount","Low Discount")</f>
        <v>High Discount</v>
      </c>
    </row>
    <row r="7180" spans="1:16" x14ac:dyDescent="0.3">
      <c r="A7180" t="s">
        <v>14190</v>
      </c>
      <c r="B7180">
        <v>11761662</v>
      </c>
      <c r="C7180" t="s">
        <v>485</v>
      </c>
      <c r="D7180" t="s">
        <v>14</v>
      </c>
      <c r="E7180" t="s">
        <v>47</v>
      </c>
      <c r="F7180" t="s">
        <v>16</v>
      </c>
      <c r="G7180" t="s">
        <v>14191</v>
      </c>
      <c r="H7180">
        <v>989</v>
      </c>
      <c r="I7180">
        <v>1499</v>
      </c>
      <c r="J7180" t="s">
        <v>770</v>
      </c>
      <c r="K7180">
        <v>4.2</v>
      </c>
      <c r="L7180">
        <v>367</v>
      </c>
      <c r="M7180">
        <v>34</v>
      </c>
      <c r="N7180">
        <v>509.66</v>
      </c>
      <c r="O7180">
        <v>989</v>
      </c>
      <c r="P7180" t="str">
        <f>IF(Table1[[#This Row],[Discount %]]&gt;50,"High Discount","Low Discount")</f>
        <v>Low Discount</v>
      </c>
    </row>
    <row r="7181" spans="1:16" x14ac:dyDescent="0.3">
      <c r="A7181" t="s">
        <v>14192</v>
      </c>
      <c r="B7181">
        <v>11529164</v>
      </c>
      <c r="C7181" t="s">
        <v>889</v>
      </c>
      <c r="D7181" t="s">
        <v>176</v>
      </c>
      <c r="E7181" t="s">
        <v>890</v>
      </c>
      <c r="F7181" t="s">
        <v>16</v>
      </c>
      <c r="G7181" t="s">
        <v>14193</v>
      </c>
      <c r="H7181">
        <v>674</v>
      </c>
      <c r="I7181">
        <v>1499</v>
      </c>
      <c r="J7181" t="s">
        <v>35</v>
      </c>
      <c r="K7181">
        <v>4.2</v>
      </c>
      <c r="L7181">
        <v>367</v>
      </c>
      <c r="M7181">
        <v>55.000000000000007</v>
      </c>
      <c r="N7181">
        <v>824.45000000000016</v>
      </c>
      <c r="O7181">
        <v>674</v>
      </c>
      <c r="P7181" t="str">
        <f>IF(Table1[[#This Row],[Discount %]]&gt;50,"High Discount","Low Discount")</f>
        <v>High Discount</v>
      </c>
    </row>
    <row r="7182" spans="1:16" x14ac:dyDescent="0.3">
      <c r="A7182" t="s">
        <v>14194</v>
      </c>
      <c r="B7182">
        <v>11739312</v>
      </c>
      <c r="C7182" t="s">
        <v>1122</v>
      </c>
      <c r="D7182" t="s">
        <v>60</v>
      </c>
      <c r="E7182" t="s">
        <v>38</v>
      </c>
      <c r="F7182" t="s">
        <v>16</v>
      </c>
      <c r="G7182" t="s">
        <v>4253</v>
      </c>
      <c r="H7182">
        <v>446</v>
      </c>
      <c r="I7182">
        <v>949</v>
      </c>
      <c r="J7182" t="s">
        <v>23</v>
      </c>
      <c r="K7182">
        <v>4</v>
      </c>
      <c r="L7182">
        <v>367</v>
      </c>
      <c r="M7182">
        <v>53</v>
      </c>
      <c r="N7182">
        <v>502.97</v>
      </c>
      <c r="O7182">
        <v>446</v>
      </c>
      <c r="P7182" t="str">
        <f>IF(Table1[[#This Row],[Discount %]]&gt;50,"High Discount","Low Discount")</f>
        <v>High Discount</v>
      </c>
    </row>
    <row r="7183" spans="1:16" x14ac:dyDescent="0.3">
      <c r="A7183" t="s">
        <v>14195</v>
      </c>
      <c r="B7183">
        <v>10659094</v>
      </c>
      <c r="C7183" t="s">
        <v>46</v>
      </c>
      <c r="D7183" t="s">
        <v>25</v>
      </c>
      <c r="E7183" t="s">
        <v>26</v>
      </c>
      <c r="F7183" t="s">
        <v>16</v>
      </c>
      <c r="G7183" t="s">
        <v>292</v>
      </c>
      <c r="H7183">
        <v>657</v>
      </c>
      <c r="I7183">
        <v>1399</v>
      </c>
      <c r="J7183" t="s">
        <v>79</v>
      </c>
      <c r="K7183">
        <v>3.8</v>
      </c>
      <c r="L7183">
        <v>367</v>
      </c>
      <c r="M7183">
        <v>53</v>
      </c>
      <c r="N7183">
        <v>741.47</v>
      </c>
      <c r="O7183">
        <v>657</v>
      </c>
      <c r="P7183" t="str">
        <f>IF(Table1[[#This Row],[Discount %]]&gt;50,"High Discount","Low Discount")</f>
        <v>High Discount</v>
      </c>
    </row>
    <row r="7184" spans="1:16" x14ac:dyDescent="0.3">
      <c r="A7184" t="s">
        <v>14196</v>
      </c>
      <c r="B7184">
        <v>10940844</v>
      </c>
      <c r="C7184" t="s">
        <v>13</v>
      </c>
      <c r="D7184" t="s">
        <v>25</v>
      </c>
      <c r="E7184" t="s">
        <v>38</v>
      </c>
      <c r="F7184" t="s">
        <v>16</v>
      </c>
      <c r="G7184" t="s">
        <v>14197</v>
      </c>
      <c r="H7184">
        <v>699</v>
      </c>
      <c r="I7184">
        <v>1399</v>
      </c>
      <c r="J7184" t="s">
        <v>40</v>
      </c>
      <c r="K7184">
        <v>4.2</v>
      </c>
      <c r="L7184">
        <v>367</v>
      </c>
      <c r="M7184">
        <v>50</v>
      </c>
      <c r="N7184">
        <v>699.5</v>
      </c>
      <c r="O7184">
        <v>699</v>
      </c>
      <c r="P7184" t="str">
        <f>IF(Table1[[#This Row],[Discount %]]&gt;50,"High Discount","Low Discount")</f>
        <v>Low Discount</v>
      </c>
    </row>
    <row r="7185" spans="1:16" x14ac:dyDescent="0.3">
      <c r="A7185" t="s">
        <v>14198</v>
      </c>
      <c r="B7185">
        <v>10187079</v>
      </c>
      <c r="C7185" t="s">
        <v>149</v>
      </c>
      <c r="D7185" t="s">
        <v>25</v>
      </c>
      <c r="E7185" t="s">
        <v>168</v>
      </c>
      <c r="F7185" t="s">
        <v>16</v>
      </c>
      <c r="G7185" t="s">
        <v>14199</v>
      </c>
      <c r="H7185">
        <v>1679</v>
      </c>
      <c r="I7185">
        <v>4199</v>
      </c>
      <c r="J7185" t="s">
        <v>834</v>
      </c>
      <c r="K7185">
        <v>4.0999999999999996</v>
      </c>
      <c r="L7185">
        <v>367</v>
      </c>
      <c r="M7185">
        <v>60</v>
      </c>
      <c r="N7185">
        <v>2519.4</v>
      </c>
      <c r="O7185">
        <v>1679</v>
      </c>
      <c r="P7185" t="str">
        <f>IF(Table1[[#This Row],[Discount %]]&gt;50,"High Discount","Low Discount")</f>
        <v>High Discount</v>
      </c>
    </row>
    <row r="7186" spans="1:16" x14ac:dyDescent="0.3">
      <c r="A7186" t="s">
        <v>14200</v>
      </c>
      <c r="B7186">
        <v>1739675</v>
      </c>
      <c r="C7186" t="s">
        <v>2711</v>
      </c>
      <c r="D7186" t="s">
        <v>25</v>
      </c>
      <c r="E7186" t="s">
        <v>38</v>
      </c>
      <c r="F7186" t="s">
        <v>16</v>
      </c>
      <c r="G7186" t="s">
        <v>14201</v>
      </c>
      <c r="I7186">
        <v>799</v>
      </c>
      <c r="J7186" t="s">
        <v>35</v>
      </c>
      <c r="K7186">
        <v>4.2</v>
      </c>
      <c r="L7186">
        <v>367</v>
      </c>
      <c r="M7186">
        <v>52</v>
      </c>
      <c r="N7186">
        <v>415.48</v>
      </c>
      <c r="O7186">
        <v>383</v>
      </c>
      <c r="P7186" t="str">
        <f>IF(Table1[[#This Row],[Discount %]]&gt;50,"High Discount","Low Discount")</f>
        <v>High Discount</v>
      </c>
    </row>
    <row r="7187" spans="1:16" x14ac:dyDescent="0.3">
      <c r="A7187" t="s">
        <v>14202</v>
      </c>
      <c r="B7187">
        <v>1700898</v>
      </c>
      <c r="C7187" t="s">
        <v>59</v>
      </c>
      <c r="D7187" t="s">
        <v>25</v>
      </c>
      <c r="E7187" t="s">
        <v>38</v>
      </c>
      <c r="F7187" t="s">
        <v>16</v>
      </c>
      <c r="G7187" t="s">
        <v>14203</v>
      </c>
      <c r="H7187">
        <v>359</v>
      </c>
      <c r="I7187">
        <v>899</v>
      </c>
      <c r="J7187" t="s">
        <v>35</v>
      </c>
      <c r="K7187">
        <v>4.2</v>
      </c>
      <c r="L7187">
        <v>367</v>
      </c>
      <c r="M7187">
        <v>60</v>
      </c>
      <c r="N7187">
        <v>539.4</v>
      </c>
      <c r="O7187">
        <v>359</v>
      </c>
      <c r="P7187" t="str">
        <f>IF(Table1[[#This Row],[Discount %]]&gt;50,"High Discount","Low Discount")</f>
        <v>High Discount</v>
      </c>
    </row>
    <row r="7188" spans="1:16" x14ac:dyDescent="0.3">
      <c r="A7188" t="s">
        <v>14204</v>
      </c>
      <c r="B7188">
        <v>11545266</v>
      </c>
      <c r="C7188" t="s">
        <v>13</v>
      </c>
      <c r="D7188" t="s">
        <v>25</v>
      </c>
      <c r="E7188" t="s">
        <v>38</v>
      </c>
      <c r="F7188" t="s">
        <v>16</v>
      </c>
      <c r="G7188" t="s">
        <v>14205</v>
      </c>
      <c r="H7188">
        <v>449</v>
      </c>
      <c r="I7188">
        <v>999</v>
      </c>
      <c r="J7188" t="s">
        <v>65</v>
      </c>
      <c r="K7188">
        <v>4.3</v>
      </c>
      <c r="L7188">
        <v>367</v>
      </c>
      <c r="M7188">
        <v>55.000000000000007</v>
      </c>
      <c r="N7188">
        <v>549.45000000000005</v>
      </c>
      <c r="O7188">
        <v>449</v>
      </c>
      <c r="P7188" t="str">
        <f>IF(Table1[[#This Row],[Discount %]]&gt;50,"High Discount","Low Discount")</f>
        <v>High Discount</v>
      </c>
    </row>
    <row r="7189" spans="1:16" x14ac:dyDescent="0.3">
      <c r="A7189" t="s">
        <v>14206</v>
      </c>
      <c r="B7189">
        <v>12411476</v>
      </c>
      <c r="C7189" t="s">
        <v>1139</v>
      </c>
      <c r="D7189" t="s">
        <v>68</v>
      </c>
      <c r="E7189" t="s">
        <v>82</v>
      </c>
      <c r="F7189" t="s">
        <v>33</v>
      </c>
      <c r="G7189" t="s">
        <v>14207</v>
      </c>
      <c r="H7189">
        <v>1034</v>
      </c>
      <c r="I7189">
        <v>2299</v>
      </c>
      <c r="J7189" t="s">
        <v>40</v>
      </c>
      <c r="K7189">
        <v>4.3</v>
      </c>
      <c r="L7189">
        <v>367</v>
      </c>
      <c r="M7189">
        <v>55.000000000000007</v>
      </c>
      <c r="N7189">
        <v>1264.45</v>
      </c>
      <c r="O7189">
        <v>1034</v>
      </c>
      <c r="P7189" t="str">
        <f>IF(Table1[[#This Row],[Discount %]]&gt;50,"High Discount","Low Discount")</f>
        <v>High Discount</v>
      </c>
    </row>
    <row r="7190" spans="1:16" x14ac:dyDescent="0.3">
      <c r="A7190" t="s">
        <v>14208</v>
      </c>
      <c r="B7190">
        <v>9019233</v>
      </c>
      <c r="C7190" t="s">
        <v>875</v>
      </c>
      <c r="D7190" t="s">
        <v>68</v>
      </c>
      <c r="E7190" t="s">
        <v>82</v>
      </c>
      <c r="F7190" t="s">
        <v>33</v>
      </c>
      <c r="G7190" t="s">
        <v>14209</v>
      </c>
      <c r="H7190">
        <v>3431</v>
      </c>
      <c r="I7190">
        <v>6599</v>
      </c>
      <c r="J7190" t="s">
        <v>35</v>
      </c>
      <c r="K7190">
        <v>4.0999999999999996</v>
      </c>
      <c r="L7190">
        <v>367</v>
      </c>
      <c r="M7190">
        <v>48</v>
      </c>
      <c r="N7190">
        <v>3167.52</v>
      </c>
      <c r="O7190">
        <v>3431</v>
      </c>
      <c r="P7190" t="str">
        <f>IF(Table1[[#This Row],[Discount %]]&gt;50,"High Discount","Low Discount")</f>
        <v>Low Discount</v>
      </c>
    </row>
    <row r="7191" spans="1:16" x14ac:dyDescent="0.3">
      <c r="A7191" t="s">
        <v>14210</v>
      </c>
      <c r="B7191">
        <v>12441802</v>
      </c>
      <c r="C7191" t="s">
        <v>580</v>
      </c>
      <c r="D7191" t="s">
        <v>31</v>
      </c>
      <c r="E7191" t="s">
        <v>2830</v>
      </c>
      <c r="F7191" t="s">
        <v>33</v>
      </c>
      <c r="G7191" t="s">
        <v>14211</v>
      </c>
      <c r="H7191">
        <v>299</v>
      </c>
      <c r="I7191">
        <v>1199</v>
      </c>
      <c r="J7191" t="s">
        <v>35</v>
      </c>
      <c r="K7191">
        <v>3.9</v>
      </c>
      <c r="L7191">
        <v>367</v>
      </c>
      <c r="M7191">
        <v>75</v>
      </c>
      <c r="N7191">
        <v>899.25</v>
      </c>
      <c r="O7191">
        <v>299</v>
      </c>
      <c r="P7191" t="str">
        <f>IF(Table1[[#This Row],[Discount %]]&gt;50,"High Discount","Low Discount")</f>
        <v>High Discount</v>
      </c>
    </row>
    <row r="7192" spans="1:16" x14ac:dyDescent="0.3">
      <c r="A7192" t="s">
        <v>14212</v>
      </c>
      <c r="B7192">
        <v>1428675</v>
      </c>
      <c r="C7192" t="s">
        <v>379</v>
      </c>
      <c r="D7192" t="s">
        <v>31</v>
      </c>
      <c r="E7192" t="s">
        <v>2830</v>
      </c>
      <c r="F7192" t="s">
        <v>33</v>
      </c>
      <c r="G7192" t="s">
        <v>14213</v>
      </c>
      <c r="H7192">
        <v>809</v>
      </c>
      <c r="I7192">
        <v>1499</v>
      </c>
      <c r="J7192" t="s">
        <v>1283</v>
      </c>
      <c r="K7192">
        <v>4</v>
      </c>
      <c r="L7192">
        <v>367</v>
      </c>
      <c r="M7192">
        <v>46</v>
      </c>
      <c r="N7192">
        <v>689.54</v>
      </c>
      <c r="O7192">
        <v>809</v>
      </c>
      <c r="P7192" t="str">
        <f>IF(Table1[[#This Row],[Discount %]]&gt;50,"High Discount","Low Discount")</f>
        <v>Low Discount</v>
      </c>
    </row>
    <row r="7193" spans="1:16" x14ac:dyDescent="0.3">
      <c r="A7193" t="s">
        <v>14214</v>
      </c>
      <c r="B7193">
        <v>11014448</v>
      </c>
      <c r="C7193" t="s">
        <v>534</v>
      </c>
      <c r="D7193" t="s">
        <v>31</v>
      </c>
      <c r="E7193" t="s">
        <v>380</v>
      </c>
      <c r="F7193" t="s">
        <v>33</v>
      </c>
      <c r="G7193" t="s">
        <v>14215</v>
      </c>
      <c r="H7193">
        <v>998</v>
      </c>
      <c r="I7193">
        <v>1849</v>
      </c>
      <c r="J7193" t="s">
        <v>35</v>
      </c>
      <c r="K7193">
        <v>4.3</v>
      </c>
      <c r="L7193">
        <v>367</v>
      </c>
      <c r="M7193">
        <v>46</v>
      </c>
      <c r="N7193">
        <v>850.54</v>
      </c>
      <c r="O7193">
        <v>998</v>
      </c>
      <c r="P7193" t="str">
        <f>IF(Table1[[#This Row],[Discount %]]&gt;50,"High Discount","Low Discount")</f>
        <v>Low Discount</v>
      </c>
    </row>
    <row r="7194" spans="1:16" x14ac:dyDescent="0.3">
      <c r="A7194" t="s">
        <v>14216</v>
      </c>
      <c r="B7194">
        <v>12224792</v>
      </c>
      <c r="C7194" t="s">
        <v>103</v>
      </c>
      <c r="D7194" t="s">
        <v>31</v>
      </c>
      <c r="E7194" t="s">
        <v>271</v>
      </c>
      <c r="F7194" t="s">
        <v>33</v>
      </c>
      <c r="G7194" t="s">
        <v>14217</v>
      </c>
      <c r="I7194">
        <v>549</v>
      </c>
      <c r="J7194" t="s">
        <v>23</v>
      </c>
      <c r="K7194">
        <v>3.8</v>
      </c>
      <c r="L7194">
        <v>367</v>
      </c>
      <c r="M7194">
        <v>44</v>
      </c>
      <c r="N7194">
        <v>241.56</v>
      </c>
      <c r="O7194">
        <v>307</v>
      </c>
      <c r="P7194" t="str">
        <f>IF(Table1[[#This Row],[Discount %]]&gt;50,"High Discount","Low Discount")</f>
        <v>Low Discount</v>
      </c>
    </row>
    <row r="7195" spans="1:16" x14ac:dyDescent="0.3">
      <c r="A7195" t="s">
        <v>14218</v>
      </c>
      <c r="B7195">
        <v>14430936</v>
      </c>
      <c r="C7195" t="s">
        <v>56</v>
      </c>
      <c r="D7195" t="s">
        <v>86</v>
      </c>
      <c r="E7195" t="s">
        <v>82</v>
      </c>
      <c r="F7195" t="s">
        <v>33</v>
      </c>
      <c r="G7195" t="s">
        <v>14219</v>
      </c>
      <c r="H7195">
        <v>359</v>
      </c>
      <c r="I7195">
        <v>1199</v>
      </c>
      <c r="J7195" t="s">
        <v>88</v>
      </c>
      <c r="K7195">
        <v>4.2</v>
      </c>
      <c r="L7195">
        <v>367</v>
      </c>
      <c r="M7195">
        <v>70</v>
      </c>
      <c r="N7195">
        <v>839.3</v>
      </c>
      <c r="O7195">
        <v>359</v>
      </c>
      <c r="P7195" t="str">
        <f>IF(Table1[[#This Row],[Discount %]]&gt;50,"High Discount","Low Discount")</f>
        <v>High Discount</v>
      </c>
    </row>
    <row r="7196" spans="1:16" x14ac:dyDescent="0.3">
      <c r="A7196" t="s">
        <v>14220</v>
      </c>
      <c r="B7196">
        <v>6914129</v>
      </c>
      <c r="C7196" t="s">
        <v>199</v>
      </c>
      <c r="D7196" t="s">
        <v>86</v>
      </c>
      <c r="E7196" t="s">
        <v>131</v>
      </c>
      <c r="F7196" t="s">
        <v>33</v>
      </c>
      <c r="G7196" t="s">
        <v>14221</v>
      </c>
      <c r="H7196">
        <v>599</v>
      </c>
      <c r="I7196">
        <v>1999</v>
      </c>
      <c r="J7196" t="s">
        <v>201</v>
      </c>
      <c r="K7196">
        <v>4.0999999999999996</v>
      </c>
      <c r="L7196">
        <v>367</v>
      </c>
      <c r="M7196">
        <v>70</v>
      </c>
      <c r="N7196">
        <v>1399.3</v>
      </c>
      <c r="O7196">
        <v>599</v>
      </c>
      <c r="P7196" t="str">
        <f>IF(Table1[[#This Row],[Discount %]]&gt;50,"High Discount","Low Discount")</f>
        <v>High Discount</v>
      </c>
    </row>
    <row r="7197" spans="1:16" x14ac:dyDescent="0.3">
      <c r="A7197" t="s">
        <v>14222</v>
      </c>
      <c r="B7197">
        <v>11711850</v>
      </c>
      <c r="C7197" t="s">
        <v>42</v>
      </c>
      <c r="D7197" t="s">
        <v>37</v>
      </c>
      <c r="E7197" t="s">
        <v>43</v>
      </c>
      <c r="F7197" t="s">
        <v>33</v>
      </c>
      <c r="G7197" t="s">
        <v>14223</v>
      </c>
      <c r="I7197">
        <v>1399</v>
      </c>
      <c r="J7197" t="s">
        <v>40</v>
      </c>
      <c r="K7197">
        <v>4.4000000000000004</v>
      </c>
      <c r="L7197">
        <v>367</v>
      </c>
      <c r="M7197">
        <v>35</v>
      </c>
      <c r="N7197">
        <v>489.65</v>
      </c>
      <c r="O7197">
        <v>909</v>
      </c>
      <c r="P7197" t="str">
        <f>IF(Table1[[#This Row],[Discount %]]&gt;50,"High Discount","Low Discount")</f>
        <v>Low Discount</v>
      </c>
    </row>
    <row r="7198" spans="1:16" x14ac:dyDescent="0.3">
      <c r="A7198" t="s">
        <v>14224</v>
      </c>
      <c r="B7198">
        <v>13758212</v>
      </c>
      <c r="C7198" t="s">
        <v>8819</v>
      </c>
      <c r="D7198" t="s">
        <v>37</v>
      </c>
      <c r="E7198" t="s">
        <v>21</v>
      </c>
      <c r="F7198" t="s">
        <v>33</v>
      </c>
      <c r="G7198" t="s">
        <v>14225</v>
      </c>
      <c r="I7198">
        <v>1599</v>
      </c>
      <c r="J7198" t="s">
        <v>101</v>
      </c>
      <c r="K7198">
        <v>4</v>
      </c>
      <c r="L7198">
        <v>367</v>
      </c>
      <c r="M7198">
        <v>60</v>
      </c>
      <c r="N7198">
        <v>959.4</v>
      </c>
      <c r="O7198">
        <v>639</v>
      </c>
      <c r="P7198" t="str">
        <f>IF(Table1[[#This Row],[Discount %]]&gt;50,"High Discount","Low Discount")</f>
        <v>High Discount</v>
      </c>
    </row>
    <row r="7199" spans="1:16" x14ac:dyDescent="0.3">
      <c r="A7199" t="s">
        <v>14226</v>
      </c>
      <c r="B7199">
        <v>13392066</v>
      </c>
      <c r="C7199" t="s">
        <v>42</v>
      </c>
      <c r="D7199" t="s">
        <v>37</v>
      </c>
      <c r="E7199" t="s">
        <v>21</v>
      </c>
      <c r="F7199" t="s">
        <v>33</v>
      </c>
      <c r="G7199" t="s">
        <v>14227</v>
      </c>
      <c r="I7199">
        <v>1699</v>
      </c>
      <c r="J7199" t="s">
        <v>40</v>
      </c>
      <c r="K7199">
        <v>4.3</v>
      </c>
      <c r="L7199">
        <v>367</v>
      </c>
      <c r="M7199">
        <v>10</v>
      </c>
      <c r="N7199">
        <v>169.9</v>
      </c>
      <c r="O7199">
        <v>1529</v>
      </c>
      <c r="P7199" t="str">
        <f>IF(Table1[[#This Row],[Discount %]]&gt;50,"High Discount","Low Discount")</f>
        <v>Low Discount</v>
      </c>
    </row>
    <row r="7200" spans="1:16" x14ac:dyDescent="0.3">
      <c r="A7200" t="s">
        <v>14228</v>
      </c>
      <c r="B7200">
        <v>8070243</v>
      </c>
      <c r="C7200" t="s">
        <v>1287</v>
      </c>
      <c r="D7200" t="s">
        <v>37</v>
      </c>
      <c r="E7200" t="s">
        <v>15</v>
      </c>
      <c r="F7200" t="s">
        <v>33</v>
      </c>
      <c r="G7200" t="s">
        <v>9883</v>
      </c>
      <c r="I7200">
        <v>2299</v>
      </c>
      <c r="J7200" t="s">
        <v>118</v>
      </c>
      <c r="K7200">
        <v>4.3</v>
      </c>
      <c r="L7200">
        <v>367</v>
      </c>
      <c r="M7200">
        <v>60.000000000000007</v>
      </c>
      <c r="N7200">
        <v>1379.4000000000003</v>
      </c>
      <c r="O7200">
        <v>919</v>
      </c>
      <c r="P7200" t="str">
        <f>IF(Table1[[#This Row],[Discount %]]&gt;50,"High Discount","Low Discount")</f>
        <v>High Discount</v>
      </c>
    </row>
    <row r="7201" spans="1:16" x14ac:dyDescent="0.3">
      <c r="A7201" t="s">
        <v>14229</v>
      </c>
      <c r="B7201">
        <v>9018031</v>
      </c>
      <c r="C7201" t="s">
        <v>13</v>
      </c>
      <c r="D7201" t="s">
        <v>37</v>
      </c>
      <c r="E7201" t="s">
        <v>15</v>
      </c>
      <c r="F7201" t="s">
        <v>33</v>
      </c>
      <c r="G7201" t="s">
        <v>14230</v>
      </c>
      <c r="I7201">
        <v>2299</v>
      </c>
      <c r="J7201" t="s">
        <v>118</v>
      </c>
      <c r="K7201">
        <v>4.2</v>
      </c>
      <c r="L7201">
        <v>367</v>
      </c>
      <c r="M7201">
        <v>64.999999999999986</v>
      </c>
      <c r="N7201">
        <v>1494.3499999999997</v>
      </c>
      <c r="O7201">
        <v>804</v>
      </c>
      <c r="P7201" t="str">
        <f>IF(Table1[[#This Row],[Discount %]]&gt;50,"High Discount","Low Discount")</f>
        <v>High Discount</v>
      </c>
    </row>
    <row r="7202" spans="1:16" x14ac:dyDescent="0.3">
      <c r="A7202" t="s">
        <v>14231</v>
      </c>
      <c r="B7202">
        <v>10207305</v>
      </c>
      <c r="C7202" t="s">
        <v>3808</v>
      </c>
      <c r="D7202" t="s">
        <v>37</v>
      </c>
      <c r="E7202" t="s">
        <v>131</v>
      </c>
      <c r="F7202" t="s">
        <v>33</v>
      </c>
      <c r="G7202" t="s">
        <v>14232</v>
      </c>
      <c r="I7202">
        <v>4999</v>
      </c>
      <c r="J7202" t="s">
        <v>88</v>
      </c>
      <c r="K7202">
        <v>4.0999999999999996</v>
      </c>
      <c r="L7202">
        <v>367</v>
      </c>
      <c r="M7202">
        <v>60</v>
      </c>
      <c r="N7202">
        <v>2999.4</v>
      </c>
      <c r="O7202">
        <v>1999</v>
      </c>
      <c r="P7202" t="str">
        <f>IF(Table1[[#This Row],[Discount %]]&gt;50,"High Discount","Low Discount")</f>
        <v>High Discount</v>
      </c>
    </row>
    <row r="7203" spans="1:16" x14ac:dyDescent="0.3">
      <c r="A7203" t="s">
        <v>14233</v>
      </c>
      <c r="B7203">
        <v>10932878</v>
      </c>
      <c r="C7203" t="s">
        <v>1404</v>
      </c>
      <c r="D7203" t="s">
        <v>37</v>
      </c>
      <c r="E7203" t="s">
        <v>43</v>
      </c>
      <c r="F7203" t="s">
        <v>33</v>
      </c>
      <c r="G7203" t="s">
        <v>14234</v>
      </c>
      <c r="I7203">
        <v>999</v>
      </c>
      <c r="J7203" t="s">
        <v>88</v>
      </c>
      <c r="K7203">
        <v>4.0999999999999996</v>
      </c>
      <c r="L7203">
        <v>367</v>
      </c>
      <c r="M7203">
        <v>45</v>
      </c>
      <c r="N7203">
        <v>449.55</v>
      </c>
      <c r="O7203">
        <v>549</v>
      </c>
      <c r="P7203" t="str">
        <f>IF(Table1[[#This Row],[Discount %]]&gt;50,"High Discount","Low Discount")</f>
        <v>Low Discount</v>
      </c>
    </row>
    <row r="7204" spans="1:16" x14ac:dyDescent="0.3">
      <c r="A7204" t="s">
        <v>14235</v>
      </c>
      <c r="B7204">
        <v>17526956</v>
      </c>
      <c r="C7204" t="s">
        <v>42</v>
      </c>
      <c r="D7204" t="s">
        <v>37</v>
      </c>
      <c r="E7204" t="s">
        <v>38</v>
      </c>
      <c r="F7204" t="s">
        <v>33</v>
      </c>
      <c r="G7204" t="s">
        <v>13769</v>
      </c>
      <c r="I7204">
        <v>1598</v>
      </c>
      <c r="J7204" t="s">
        <v>40</v>
      </c>
      <c r="K7204">
        <v>4.4000000000000004</v>
      </c>
      <c r="L7204">
        <v>367</v>
      </c>
      <c r="M7204">
        <v>53</v>
      </c>
      <c r="N7204">
        <v>846.94</v>
      </c>
      <c r="O7204">
        <v>751</v>
      </c>
      <c r="P7204" t="str">
        <f>IF(Table1[[#This Row],[Discount %]]&gt;50,"High Discount","Low Discount")</f>
        <v>High Discount</v>
      </c>
    </row>
    <row r="7205" spans="1:16" x14ac:dyDescent="0.3">
      <c r="A7205" t="s">
        <v>14236</v>
      </c>
      <c r="B7205">
        <v>11359028</v>
      </c>
      <c r="C7205" t="s">
        <v>149</v>
      </c>
      <c r="D7205" t="s">
        <v>14</v>
      </c>
      <c r="E7205" t="s">
        <v>15</v>
      </c>
      <c r="F7205" t="s">
        <v>16</v>
      </c>
      <c r="G7205" t="s">
        <v>14237</v>
      </c>
      <c r="H7205">
        <v>1819</v>
      </c>
      <c r="I7205">
        <v>2799</v>
      </c>
      <c r="J7205" t="s">
        <v>151</v>
      </c>
      <c r="K7205">
        <v>4.0999999999999996</v>
      </c>
      <c r="L7205">
        <v>366</v>
      </c>
      <c r="M7205">
        <v>35</v>
      </c>
      <c r="N7205">
        <v>979.65</v>
      </c>
      <c r="O7205">
        <v>1819</v>
      </c>
      <c r="P7205" t="str">
        <f>IF(Table1[[#This Row],[Discount %]]&gt;50,"High Discount","Low Discount")</f>
        <v>Low Discount</v>
      </c>
    </row>
    <row r="7206" spans="1:16" x14ac:dyDescent="0.3">
      <c r="A7206" t="s">
        <v>14238</v>
      </c>
      <c r="B7206">
        <v>11631230</v>
      </c>
      <c r="C7206" t="s">
        <v>13</v>
      </c>
      <c r="D7206" t="s">
        <v>14</v>
      </c>
      <c r="E7206" t="s">
        <v>15</v>
      </c>
      <c r="F7206" t="s">
        <v>16</v>
      </c>
      <c r="G7206" t="s">
        <v>14239</v>
      </c>
      <c r="H7206">
        <v>1349</v>
      </c>
      <c r="I7206">
        <v>2699</v>
      </c>
      <c r="J7206" t="s">
        <v>18</v>
      </c>
      <c r="K7206">
        <v>4.2</v>
      </c>
      <c r="L7206">
        <v>366</v>
      </c>
      <c r="M7206">
        <v>50</v>
      </c>
      <c r="N7206">
        <v>1349.5</v>
      </c>
      <c r="O7206">
        <v>1349</v>
      </c>
      <c r="P7206" t="str">
        <f>IF(Table1[[#This Row],[Discount %]]&gt;50,"High Discount","Low Discount")</f>
        <v>Low Discount</v>
      </c>
    </row>
    <row r="7207" spans="1:16" x14ac:dyDescent="0.3">
      <c r="A7207" t="s">
        <v>14240</v>
      </c>
      <c r="B7207">
        <v>11889146</v>
      </c>
      <c r="C7207" t="s">
        <v>20</v>
      </c>
      <c r="D7207" t="s">
        <v>14</v>
      </c>
      <c r="E7207" t="s">
        <v>15</v>
      </c>
      <c r="F7207" t="s">
        <v>16</v>
      </c>
      <c r="G7207" t="s">
        <v>5582</v>
      </c>
      <c r="H7207">
        <v>849</v>
      </c>
      <c r="I7207">
        <v>2499</v>
      </c>
      <c r="J7207" t="s">
        <v>49</v>
      </c>
      <c r="K7207">
        <v>4.0999999999999996</v>
      </c>
      <c r="L7207">
        <v>366</v>
      </c>
      <c r="M7207">
        <v>65.999999999999986</v>
      </c>
      <c r="N7207">
        <v>1649.3399999999997</v>
      </c>
      <c r="O7207">
        <v>849</v>
      </c>
      <c r="P7207" t="str">
        <f>IF(Table1[[#This Row],[Discount %]]&gt;50,"High Discount","Low Discount")</f>
        <v>High Discount</v>
      </c>
    </row>
    <row r="7208" spans="1:16" x14ac:dyDescent="0.3">
      <c r="A7208" t="s">
        <v>14241</v>
      </c>
      <c r="B7208">
        <v>10316417</v>
      </c>
      <c r="C7208" t="s">
        <v>46</v>
      </c>
      <c r="D7208" t="s">
        <v>14</v>
      </c>
      <c r="E7208" t="s">
        <v>121</v>
      </c>
      <c r="F7208" t="s">
        <v>16</v>
      </c>
      <c r="G7208" t="s">
        <v>5533</v>
      </c>
      <c r="H7208">
        <v>587</v>
      </c>
      <c r="I7208">
        <v>1249</v>
      </c>
      <c r="J7208" t="s">
        <v>49</v>
      </c>
      <c r="K7208">
        <v>4.4000000000000004</v>
      </c>
      <c r="L7208">
        <v>366</v>
      </c>
      <c r="M7208">
        <v>53</v>
      </c>
      <c r="N7208">
        <v>661.97</v>
      </c>
      <c r="O7208">
        <v>587</v>
      </c>
      <c r="P7208" t="str">
        <f>IF(Table1[[#This Row],[Discount %]]&gt;50,"High Discount","Low Discount")</f>
        <v>High Discount</v>
      </c>
    </row>
    <row r="7209" spans="1:16" x14ac:dyDescent="0.3">
      <c r="A7209" t="s">
        <v>14242</v>
      </c>
      <c r="B7209">
        <v>10276175</v>
      </c>
      <c r="C7209" t="s">
        <v>1454</v>
      </c>
      <c r="D7209" t="s">
        <v>68</v>
      </c>
      <c r="E7209" t="s">
        <v>69</v>
      </c>
      <c r="F7209" t="s">
        <v>16</v>
      </c>
      <c r="G7209" t="s">
        <v>14243</v>
      </c>
      <c r="H7209">
        <v>1396</v>
      </c>
      <c r="I7209">
        <v>3990</v>
      </c>
      <c r="J7209" t="s">
        <v>212</v>
      </c>
      <c r="K7209">
        <v>3.9</v>
      </c>
      <c r="L7209">
        <v>366</v>
      </c>
      <c r="M7209">
        <v>65</v>
      </c>
      <c r="N7209">
        <v>2593.5</v>
      </c>
      <c r="O7209">
        <v>1396</v>
      </c>
      <c r="P7209" t="str">
        <f>IF(Table1[[#This Row],[Discount %]]&gt;50,"High Discount","Low Discount")</f>
        <v>High Discount</v>
      </c>
    </row>
    <row r="7210" spans="1:16" x14ac:dyDescent="0.3">
      <c r="A7210" t="s">
        <v>14244</v>
      </c>
      <c r="B7210">
        <v>11807568</v>
      </c>
      <c r="C7210" t="s">
        <v>12207</v>
      </c>
      <c r="D7210" t="s">
        <v>176</v>
      </c>
      <c r="E7210" t="s">
        <v>486</v>
      </c>
      <c r="F7210" t="s">
        <v>16</v>
      </c>
      <c r="G7210" t="s">
        <v>14245</v>
      </c>
      <c r="H7210">
        <v>881</v>
      </c>
      <c r="I7210">
        <v>1798</v>
      </c>
      <c r="J7210" t="s">
        <v>35</v>
      </c>
      <c r="K7210">
        <v>4.0999999999999996</v>
      </c>
      <c r="L7210">
        <v>366</v>
      </c>
      <c r="M7210">
        <v>51</v>
      </c>
      <c r="N7210">
        <v>916.98</v>
      </c>
      <c r="O7210">
        <v>881</v>
      </c>
      <c r="P7210" t="str">
        <f>IF(Table1[[#This Row],[Discount %]]&gt;50,"High Discount","Low Discount")</f>
        <v>High Discount</v>
      </c>
    </row>
    <row r="7211" spans="1:16" x14ac:dyDescent="0.3">
      <c r="A7211" t="s">
        <v>14246</v>
      </c>
      <c r="B7211">
        <v>11334270</v>
      </c>
      <c r="C7211" t="s">
        <v>565</v>
      </c>
      <c r="D7211" t="s">
        <v>25</v>
      </c>
      <c r="E7211" t="s">
        <v>26</v>
      </c>
      <c r="F7211" t="s">
        <v>16</v>
      </c>
      <c r="G7211" t="s">
        <v>14247</v>
      </c>
      <c r="H7211">
        <v>649</v>
      </c>
      <c r="I7211">
        <v>1299</v>
      </c>
      <c r="J7211" t="s">
        <v>567</v>
      </c>
      <c r="K7211">
        <v>3.6</v>
      </c>
      <c r="L7211">
        <v>366</v>
      </c>
      <c r="M7211">
        <v>50</v>
      </c>
      <c r="N7211">
        <v>649.5</v>
      </c>
      <c r="O7211">
        <v>649</v>
      </c>
      <c r="P7211" t="str">
        <f>IF(Table1[[#This Row],[Discount %]]&gt;50,"High Discount","Low Discount")</f>
        <v>Low Discount</v>
      </c>
    </row>
    <row r="7212" spans="1:16" x14ac:dyDescent="0.3">
      <c r="A7212" t="s">
        <v>14248</v>
      </c>
      <c r="B7212">
        <v>11697614</v>
      </c>
      <c r="C7212" t="s">
        <v>180</v>
      </c>
      <c r="D7212" t="s">
        <v>25</v>
      </c>
      <c r="E7212" t="s">
        <v>26</v>
      </c>
      <c r="F7212" t="s">
        <v>16</v>
      </c>
      <c r="G7212" t="s">
        <v>14249</v>
      </c>
      <c r="H7212">
        <v>879</v>
      </c>
      <c r="I7212">
        <v>2199</v>
      </c>
      <c r="J7212" t="s">
        <v>336</v>
      </c>
      <c r="K7212">
        <v>4.2</v>
      </c>
      <c r="L7212">
        <v>366</v>
      </c>
      <c r="M7212">
        <v>60.000000000000007</v>
      </c>
      <c r="N7212">
        <v>1319.4000000000003</v>
      </c>
      <c r="O7212">
        <v>879</v>
      </c>
      <c r="P7212" t="str">
        <f>IF(Table1[[#This Row],[Discount %]]&gt;50,"High Discount","Low Discount")</f>
        <v>High Discount</v>
      </c>
    </row>
    <row r="7213" spans="1:16" x14ac:dyDescent="0.3">
      <c r="A7213" t="s">
        <v>14250</v>
      </c>
      <c r="B7213">
        <v>10336459</v>
      </c>
      <c r="C7213" t="s">
        <v>2744</v>
      </c>
      <c r="D7213" t="s">
        <v>25</v>
      </c>
      <c r="E7213" t="s">
        <v>38</v>
      </c>
      <c r="F7213" t="s">
        <v>16</v>
      </c>
      <c r="G7213" t="s">
        <v>14251</v>
      </c>
      <c r="H7213">
        <v>399</v>
      </c>
      <c r="I7213">
        <v>999</v>
      </c>
      <c r="J7213" t="s">
        <v>35</v>
      </c>
      <c r="K7213">
        <v>4.2</v>
      </c>
      <c r="L7213">
        <v>366</v>
      </c>
      <c r="M7213">
        <v>60</v>
      </c>
      <c r="N7213">
        <v>599.4</v>
      </c>
      <c r="O7213">
        <v>399</v>
      </c>
      <c r="P7213" t="str">
        <f>IF(Table1[[#This Row],[Discount %]]&gt;50,"High Discount","Low Discount")</f>
        <v>High Discount</v>
      </c>
    </row>
    <row r="7214" spans="1:16" x14ac:dyDescent="0.3">
      <c r="A7214" t="s">
        <v>14252</v>
      </c>
      <c r="B7214">
        <v>13775252</v>
      </c>
      <c r="C7214" t="s">
        <v>81</v>
      </c>
      <c r="D7214" t="s">
        <v>68</v>
      </c>
      <c r="E7214" t="s">
        <v>82</v>
      </c>
      <c r="F7214" t="s">
        <v>33</v>
      </c>
      <c r="G7214" t="s">
        <v>14253</v>
      </c>
      <c r="H7214">
        <v>471</v>
      </c>
      <c r="I7214">
        <v>1149</v>
      </c>
      <c r="J7214" t="s">
        <v>35</v>
      </c>
      <c r="K7214">
        <v>3.9</v>
      </c>
      <c r="L7214">
        <v>366</v>
      </c>
      <c r="M7214">
        <v>59</v>
      </c>
      <c r="N7214">
        <v>677.91</v>
      </c>
      <c r="O7214">
        <v>471</v>
      </c>
      <c r="P7214" t="str">
        <f>IF(Table1[[#This Row],[Discount %]]&gt;50,"High Discount","Low Discount")</f>
        <v>High Discount</v>
      </c>
    </row>
    <row r="7215" spans="1:16" x14ac:dyDescent="0.3">
      <c r="A7215" t="s">
        <v>14254</v>
      </c>
      <c r="B7215">
        <v>15595878</v>
      </c>
      <c r="C7215" t="s">
        <v>1404</v>
      </c>
      <c r="D7215" t="s">
        <v>68</v>
      </c>
      <c r="E7215" t="s">
        <v>1641</v>
      </c>
      <c r="F7215" t="s">
        <v>33</v>
      </c>
      <c r="G7215" t="s">
        <v>14255</v>
      </c>
      <c r="H7215">
        <v>599</v>
      </c>
      <c r="I7215">
        <v>1199</v>
      </c>
      <c r="J7215" t="s">
        <v>23</v>
      </c>
      <c r="K7215">
        <v>4</v>
      </c>
      <c r="L7215">
        <v>366</v>
      </c>
      <c r="M7215">
        <v>50</v>
      </c>
      <c r="N7215">
        <v>599.5</v>
      </c>
      <c r="O7215">
        <v>599</v>
      </c>
      <c r="P7215" t="str">
        <f>IF(Table1[[#This Row],[Discount %]]&gt;50,"High Discount","Low Discount")</f>
        <v>Low Discount</v>
      </c>
    </row>
    <row r="7216" spans="1:16" x14ac:dyDescent="0.3">
      <c r="A7216" t="s">
        <v>14256</v>
      </c>
      <c r="B7216">
        <v>11100702</v>
      </c>
      <c r="C7216" t="s">
        <v>754</v>
      </c>
      <c r="D7216" t="s">
        <v>68</v>
      </c>
      <c r="E7216" t="s">
        <v>131</v>
      </c>
      <c r="F7216" t="s">
        <v>33</v>
      </c>
      <c r="G7216" t="s">
        <v>14257</v>
      </c>
      <c r="H7216">
        <v>665</v>
      </c>
      <c r="I7216">
        <v>1799</v>
      </c>
      <c r="J7216" t="s">
        <v>1775</v>
      </c>
      <c r="K7216">
        <v>4.0999999999999996</v>
      </c>
      <c r="L7216">
        <v>366</v>
      </c>
      <c r="M7216">
        <v>62.999999999999986</v>
      </c>
      <c r="N7216">
        <v>1133.3699999999997</v>
      </c>
      <c r="O7216">
        <v>665</v>
      </c>
      <c r="P7216" t="str">
        <f>IF(Table1[[#This Row],[Discount %]]&gt;50,"High Discount","Low Discount")</f>
        <v>High Discount</v>
      </c>
    </row>
    <row r="7217" spans="1:16" x14ac:dyDescent="0.3">
      <c r="A7217" t="s">
        <v>14258</v>
      </c>
      <c r="B7217">
        <v>15532820</v>
      </c>
      <c r="C7217" t="s">
        <v>1789</v>
      </c>
      <c r="D7217" t="s">
        <v>68</v>
      </c>
      <c r="E7217" t="s">
        <v>69</v>
      </c>
      <c r="F7217" t="s">
        <v>33</v>
      </c>
      <c r="G7217" t="s">
        <v>14259</v>
      </c>
      <c r="H7217">
        <v>809</v>
      </c>
      <c r="I7217">
        <v>2999</v>
      </c>
      <c r="J7217" t="s">
        <v>35</v>
      </c>
      <c r="K7217">
        <v>4.4000000000000004</v>
      </c>
      <c r="L7217">
        <v>366</v>
      </c>
      <c r="M7217">
        <v>73</v>
      </c>
      <c r="N7217">
        <v>2189.27</v>
      </c>
      <c r="O7217">
        <v>809</v>
      </c>
      <c r="P7217" t="str">
        <f>IF(Table1[[#This Row],[Discount %]]&gt;50,"High Discount","Low Discount")</f>
        <v>High Discount</v>
      </c>
    </row>
    <row r="7218" spans="1:16" x14ac:dyDescent="0.3">
      <c r="A7218" t="s">
        <v>14260</v>
      </c>
      <c r="B7218">
        <v>12441658</v>
      </c>
      <c r="C7218" t="s">
        <v>580</v>
      </c>
      <c r="D7218" t="s">
        <v>31</v>
      </c>
      <c r="E7218" t="s">
        <v>2830</v>
      </c>
      <c r="F7218" t="s">
        <v>33</v>
      </c>
      <c r="G7218" t="s">
        <v>14261</v>
      </c>
      <c r="H7218">
        <v>449</v>
      </c>
      <c r="I7218">
        <v>1499</v>
      </c>
      <c r="J7218" t="s">
        <v>35</v>
      </c>
      <c r="K7218">
        <v>4</v>
      </c>
      <c r="L7218">
        <v>366</v>
      </c>
      <c r="M7218">
        <v>70</v>
      </c>
      <c r="N7218">
        <v>1049.3</v>
      </c>
      <c r="O7218">
        <v>449</v>
      </c>
      <c r="P7218" t="str">
        <f>IF(Table1[[#This Row],[Discount %]]&gt;50,"High Discount","Low Discount")</f>
        <v>High Discount</v>
      </c>
    </row>
    <row r="7219" spans="1:16" x14ac:dyDescent="0.3">
      <c r="A7219" t="s">
        <v>14262</v>
      </c>
      <c r="B7219">
        <v>11513590</v>
      </c>
      <c r="C7219" t="s">
        <v>30</v>
      </c>
      <c r="D7219" t="s">
        <v>31</v>
      </c>
      <c r="E7219" t="s">
        <v>271</v>
      </c>
      <c r="F7219" t="s">
        <v>33</v>
      </c>
      <c r="G7219" t="s">
        <v>14263</v>
      </c>
      <c r="H7219">
        <v>419</v>
      </c>
      <c r="I7219">
        <v>699</v>
      </c>
      <c r="J7219" t="s">
        <v>101</v>
      </c>
      <c r="K7219">
        <v>4.4000000000000004</v>
      </c>
      <c r="L7219">
        <v>366</v>
      </c>
      <c r="M7219">
        <v>40</v>
      </c>
      <c r="N7219">
        <v>279.60000000000002</v>
      </c>
      <c r="O7219">
        <v>419</v>
      </c>
      <c r="P7219" t="str">
        <f>IF(Table1[[#This Row],[Discount %]]&gt;50,"High Discount","Low Discount")</f>
        <v>Low Discount</v>
      </c>
    </row>
    <row r="7220" spans="1:16" x14ac:dyDescent="0.3">
      <c r="A7220" t="s">
        <v>14264</v>
      </c>
      <c r="B7220">
        <v>851428</v>
      </c>
      <c r="C7220" t="s">
        <v>718</v>
      </c>
      <c r="D7220" t="s">
        <v>31</v>
      </c>
      <c r="E7220" t="s">
        <v>104</v>
      </c>
      <c r="F7220" t="s">
        <v>33</v>
      </c>
      <c r="G7220" t="s">
        <v>1144</v>
      </c>
      <c r="H7220">
        <v>645</v>
      </c>
      <c r="I7220">
        <v>717</v>
      </c>
      <c r="J7220" t="s">
        <v>720</v>
      </c>
      <c r="K7220">
        <v>4.0999999999999996</v>
      </c>
      <c r="L7220">
        <v>366</v>
      </c>
      <c r="M7220">
        <v>10</v>
      </c>
      <c r="N7220">
        <v>71.7</v>
      </c>
      <c r="O7220">
        <v>645</v>
      </c>
      <c r="P7220" t="str">
        <f>IF(Table1[[#This Row],[Discount %]]&gt;50,"High Discount","Low Discount")</f>
        <v>Low Discount</v>
      </c>
    </row>
    <row r="7221" spans="1:16" x14ac:dyDescent="0.3">
      <c r="A7221" t="s">
        <v>14265</v>
      </c>
      <c r="B7221">
        <v>2413357</v>
      </c>
      <c r="C7221" t="s">
        <v>1055</v>
      </c>
      <c r="D7221" t="s">
        <v>31</v>
      </c>
      <c r="E7221" t="s">
        <v>32</v>
      </c>
      <c r="F7221" t="s">
        <v>33</v>
      </c>
      <c r="G7221" t="s">
        <v>14266</v>
      </c>
      <c r="H7221">
        <v>609</v>
      </c>
      <c r="I7221">
        <v>999</v>
      </c>
      <c r="J7221" t="s">
        <v>327</v>
      </c>
      <c r="K7221">
        <v>3.5</v>
      </c>
      <c r="L7221">
        <v>366</v>
      </c>
      <c r="M7221">
        <v>39</v>
      </c>
      <c r="N7221">
        <v>389.61</v>
      </c>
      <c r="O7221">
        <v>609</v>
      </c>
      <c r="P7221" t="str">
        <f>IF(Table1[[#This Row],[Discount %]]&gt;50,"High Discount","Low Discount")</f>
        <v>Low Discount</v>
      </c>
    </row>
    <row r="7222" spans="1:16" x14ac:dyDescent="0.3">
      <c r="A7222" t="s">
        <v>14267</v>
      </c>
      <c r="B7222">
        <v>14431014</v>
      </c>
      <c r="C7222" t="s">
        <v>56</v>
      </c>
      <c r="D7222" t="s">
        <v>86</v>
      </c>
      <c r="E7222" t="s">
        <v>82</v>
      </c>
      <c r="F7222" t="s">
        <v>33</v>
      </c>
      <c r="G7222" t="s">
        <v>14268</v>
      </c>
      <c r="H7222">
        <v>344</v>
      </c>
      <c r="I7222">
        <v>1149</v>
      </c>
      <c r="J7222" t="s">
        <v>88</v>
      </c>
      <c r="K7222">
        <v>4</v>
      </c>
      <c r="L7222">
        <v>366</v>
      </c>
      <c r="M7222">
        <v>70</v>
      </c>
      <c r="N7222">
        <v>804.3</v>
      </c>
      <c r="O7222">
        <v>344</v>
      </c>
      <c r="P7222" t="str">
        <f>IF(Table1[[#This Row],[Discount %]]&gt;50,"High Discount","Low Discount")</f>
        <v>High Discount</v>
      </c>
    </row>
    <row r="7223" spans="1:16" x14ac:dyDescent="0.3">
      <c r="A7223" t="s">
        <v>14269</v>
      </c>
      <c r="B7223">
        <v>9435877</v>
      </c>
      <c r="C7223" t="s">
        <v>352</v>
      </c>
      <c r="D7223" t="s">
        <v>86</v>
      </c>
      <c r="E7223" t="s">
        <v>47</v>
      </c>
      <c r="F7223" t="s">
        <v>33</v>
      </c>
      <c r="G7223" t="s">
        <v>14270</v>
      </c>
      <c r="H7223">
        <v>623</v>
      </c>
      <c r="I7223">
        <v>1299</v>
      </c>
      <c r="J7223" t="s">
        <v>18</v>
      </c>
      <c r="K7223">
        <v>4</v>
      </c>
      <c r="L7223">
        <v>366</v>
      </c>
      <c r="M7223">
        <v>52</v>
      </c>
      <c r="N7223">
        <v>675.48</v>
      </c>
      <c r="O7223">
        <v>623</v>
      </c>
      <c r="P7223" t="str">
        <f>IF(Table1[[#This Row],[Discount %]]&gt;50,"High Discount","Low Discount")</f>
        <v>High Discount</v>
      </c>
    </row>
    <row r="7224" spans="1:16" x14ac:dyDescent="0.3">
      <c r="A7224" t="s">
        <v>14271</v>
      </c>
      <c r="B7224">
        <v>11174400</v>
      </c>
      <c r="C7224" t="s">
        <v>85</v>
      </c>
      <c r="D7224" t="s">
        <v>86</v>
      </c>
      <c r="E7224" t="s">
        <v>131</v>
      </c>
      <c r="F7224" t="s">
        <v>33</v>
      </c>
      <c r="G7224" t="s">
        <v>14272</v>
      </c>
      <c r="H7224">
        <v>999</v>
      </c>
      <c r="I7224">
        <v>2499</v>
      </c>
      <c r="J7224" t="s">
        <v>88</v>
      </c>
      <c r="K7224">
        <v>4.2</v>
      </c>
      <c r="L7224">
        <v>366</v>
      </c>
      <c r="M7224">
        <v>60.000000000000007</v>
      </c>
      <c r="N7224">
        <v>1499.4000000000003</v>
      </c>
      <c r="O7224">
        <v>999</v>
      </c>
      <c r="P7224" t="str">
        <f>IF(Table1[[#This Row],[Discount %]]&gt;50,"High Discount","Low Discount")</f>
        <v>High Discount</v>
      </c>
    </row>
    <row r="7225" spans="1:16" x14ac:dyDescent="0.3">
      <c r="A7225" t="s">
        <v>14273</v>
      </c>
      <c r="B7225">
        <v>8278035</v>
      </c>
      <c r="C7225" t="s">
        <v>94</v>
      </c>
      <c r="D7225" t="s">
        <v>37</v>
      </c>
      <c r="E7225" t="s">
        <v>43</v>
      </c>
      <c r="F7225" t="s">
        <v>33</v>
      </c>
      <c r="G7225" t="s">
        <v>14274</v>
      </c>
      <c r="I7225">
        <v>1099</v>
      </c>
      <c r="J7225" t="s">
        <v>40</v>
      </c>
      <c r="K7225">
        <v>4.3</v>
      </c>
      <c r="L7225">
        <v>366</v>
      </c>
      <c r="M7225">
        <v>60</v>
      </c>
      <c r="N7225">
        <v>659.4</v>
      </c>
      <c r="O7225">
        <v>439</v>
      </c>
      <c r="P7225" t="str">
        <f>IF(Table1[[#This Row],[Discount %]]&gt;50,"High Discount","Low Discount")</f>
        <v>High Discount</v>
      </c>
    </row>
    <row r="7226" spans="1:16" x14ac:dyDescent="0.3">
      <c r="A7226" t="s">
        <v>14275</v>
      </c>
      <c r="B7226">
        <v>13843036</v>
      </c>
      <c r="C7226" t="s">
        <v>161</v>
      </c>
      <c r="D7226" t="s">
        <v>37</v>
      </c>
      <c r="E7226" t="s">
        <v>43</v>
      </c>
      <c r="F7226" t="s">
        <v>33</v>
      </c>
      <c r="G7226" t="s">
        <v>14276</v>
      </c>
      <c r="I7226">
        <v>1499</v>
      </c>
      <c r="J7226" t="s">
        <v>101</v>
      </c>
      <c r="K7226">
        <v>4.2</v>
      </c>
      <c r="L7226">
        <v>366</v>
      </c>
      <c r="M7226">
        <v>60</v>
      </c>
      <c r="N7226">
        <v>899.4</v>
      </c>
      <c r="O7226">
        <v>599</v>
      </c>
      <c r="P7226" t="str">
        <f>IF(Table1[[#This Row],[Discount %]]&gt;50,"High Discount","Low Discount")</f>
        <v>High Discount</v>
      </c>
    </row>
    <row r="7227" spans="1:16" x14ac:dyDescent="0.3">
      <c r="A7227" t="s">
        <v>14277</v>
      </c>
      <c r="B7227">
        <v>9478121</v>
      </c>
      <c r="C7227" t="s">
        <v>13</v>
      </c>
      <c r="D7227" t="s">
        <v>37</v>
      </c>
      <c r="E7227" t="s">
        <v>281</v>
      </c>
      <c r="F7227" t="s">
        <v>33</v>
      </c>
      <c r="G7227" t="s">
        <v>14278</v>
      </c>
      <c r="I7227">
        <v>1599</v>
      </c>
      <c r="J7227" t="s">
        <v>101</v>
      </c>
      <c r="K7227">
        <v>4.0999999999999996</v>
      </c>
      <c r="L7227">
        <v>366</v>
      </c>
      <c r="M7227">
        <v>64.999999999999986</v>
      </c>
      <c r="N7227">
        <v>1039.3499999999997</v>
      </c>
      <c r="O7227">
        <v>559</v>
      </c>
      <c r="P7227" t="str">
        <f>IF(Table1[[#This Row],[Discount %]]&gt;50,"High Discount","Low Discount")</f>
        <v>High Discount</v>
      </c>
    </row>
    <row r="7228" spans="1:16" x14ac:dyDescent="0.3">
      <c r="A7228" t="s">
        <v>14279</v>
      </c>
      <c r="B7228">
        <v>9965765</v>
      </c>
      <c r="C7228" t="s">
        <v>59</v>
      </c>
      <c r="D7228" t="s">
        <v>37</v>
      </c>
      <c r="E7228" t="s">
        <v>168</v>
      </c>
      <c r="F7228" t="s">
        <v>33</v>
      </c>
      <c r="G7228" t="s">
        <v>14280</v>
      </c>
      <c r="I7228">
        <v>2799</v>
      </c>
      <c r="J7228" t="s">
        <v>101</v>
      </c>
      <c r="K7228">
        <v>4.4000000000000004</v>
      </c>
      <c r="L7228">
        <v>366</v>
      </c>
      <c r="M7228">
        <v>55.000000000000007</v>
      </c>
      <c r="N7228">
        <v>1539.4500000000003</v>
      </c>
      <c r="O7228">
        <v>1259</v>
      </c>
      <c r="P7228" t="str">
        <f>IF(Table1[[#This Row],[Discount %]]&gt;50,"High Discount","Low Discount")</f>
        <v>High Discount</v>
      </c>
    </row>
    <row r="7229" spans="1:16" x14ac:dyDescent="0.3">
      <c r="A7229" t="s">
        <v>14281</v>
      </c>
      <c r="B7229">
        <v>13905738</v>
      </c>
      <c r="C7229" t="s">
        <v>99</v>
      </c>
      <c r="D7229" t="s">
        <v>37</v>
      </c>
      <c r="E7229" t="s">
        <v>554</v>
      </c>
      <c r="F7229" t="s">
        <v>33</v>
      </c>
      <c r="G7229" t="s">
        <v>14282</v>
      </c>
      <c r="I7229">
        <v>599</v>
      </c>
      <c r="J7229" t="s">
        <v>35</v>
      </c>
      <c r="K7229">
        <v>3.6</v>
      </c>
      <c r="L7229">
        <v>366</v>
      </c>
      <c r="M7229">
        <v>50</v>
      </c>
      <c r="N7229">
        <v>299.5</v>
      </c>
      <c r="O7229">
        <v>299</v>
      </c>
      <c r="P7229" t="str">
        <f>IF(Table1[[#This Row],[Discount %]]&gt;50,"High Discount","Low Discount")</f>
        <v>Low Discount</v>
      </c>
    </row>
    <row r="7230" spans="1:16" x14ac:dyDescent="0.3">
      <c r="A7230" t="s">
        <v>14283</v>
      </c>
      <c r="B7230">
        <v>17525544</v>
      </c>
      <c r="C7230" t="s">
        <v>42</v>
      </c>
      <c r="D7230" t="s">
        <v>37</v>
      </c>
      <c r="E7230" t="s">
        <v>38</v>
      </c>
      <c r="F7230" t="s">
        <v>33</v>
      </c>
      <c r="G7230" t="s">
        <v>4784</v>
      </c>
      <c r="I7230">
        <v>1598</v>
      </c>
      <c r="J7230" t="s">
        <v>3132</v>
      </c>
      <c r="K7230">
        <v>4.4000000000000004</v>
      </c>
      <c r="L7230">
        <v>366</v>
      </c>
      <c r="M7230">
        <v>53</v>
      </c>
      <c r="N7230">
        <v>846.94</v>
      </c>
      <c r="O7230">
        <v>751</v>
      </c>
      <c r="P7230" t="str">
        <f>IF(Table1[[#This Row],[Discount %]]&gt;50,"High Discount","Low Discount")</f>
        <v>High Discount</v>
      </c>
    </row>
    <row r="7231" spans="1:16" x14ac:dyDescent="0.3">
      <c r="A7231" t="s">
        <v>14284</v>
      </c>
      <c r="B7231">
        <v>11159420</v>
      </c>
      <c r="C7231" t="s">
        <v>56</v>
      </c>
      <c r="D7231" t="s">
        <v>14</v>
      </c>
      <c r="E7231" t="s">
        <v>15</v>
      </c>
      <c r="F7231" t="s">
        <v>16</v>
      </c>
      <c r="G7231" t="s">
        <v>14285</v>
      </c>
      <c r="H7231">
        <v>1199</v>
      </c>
      <c r="I7231">
        <v>2399</v>
      </c>
      <c r="J7231" t="s">
        <v>18</v>
      </c>
      <c r="K7231">
        <v>3.6</v>
      </c>
      <c r="L7231">
        <v>365</v>
      </c>
      <c r="M7231">
        <v>50</v>
      </c>
      <c r="N7231">
        <v>1199.5</v>
      </c>
      <c r="O7231">
        <v>1199</v>
      </c>
      <c r="P7231" t="str">
        <f>IF(Table1[[#This Row],[Discount %]]&gt;50,"High Discount","Low Discount")</f>
        <v>Low Discount</v>
      </c>
    </row>
    <row r="7232" spans="1:16" x14ac:dyDescent="0.3">
      <c r="A7232" t="s">
        <v>14286</v>
      </c>
      <c r="B7232">
        <v>11361758</v>
      </c>
      <c r="C7232" t="s">
        <v>149</v>
      </c>
      <c r="D7232" t="s">
        <v>14</v>
      </c>
      <c r="E7232" t="s">
        <v>121</v>
      </c>
      <c r="F7232" t="s">
        <v>16</v>
      </c>
      <c r="G7232" t="s">
        <v>14287</v>
      </c>
      <c r="H7232">
        <v>699</v>
      </c>
      <c r="I7232">
        <v>1399</v>
      </c>
      <c r="J7232" t="s">
        <v>18</v>
      </c>
      <c r="K7232">
        <v>4.0999999999999996</v>
      </c>
      <c r="L7232">
        <v>365</v>
      </c>
      <c r="M7232">
        <v>50</v>
      </c>
      <c r="N7232">
        <v>699.5</v>
      </c>
      <c r="O7232">
        <v>699</v>
      </c>
      <c r="P7232" t="str">
        <f>IF(Table1[[#This Row],[Discount %]]&gt;50,"High Discount","Low Discount")</f>
        <v>Low Discount</v>
      </c>
    </row>
    <row r="7233" spans="1:16" x14ac:dyDescent="0.3">
      <c r="A7233" t="s">
        <v>14288</v>
      </c>
      <c r="B7233">
        <v>10904242</v>
      </c>
      <c r="C7233" t="s">
        <v>46</v>
      </c>
      <c r="D7233" t="s">
        <v>14</v>
      </c>
      <c r="E7233" t="s">
        <v>121</v>
      </c>
      <c r="F7233" t="s">
        <v>16</v>
      </c>
      <c r="G7233" t="s">
        <v>4127</v>
      </c>
      <c r="H7233">
        <v>480</v>
      </c>
      <c r="I7233">
        <v>1299</v>
      </c>
      <c r="J7233" t="s">
        <v>49</v>
      </c>
      <c r="K7233">
        <v>4.0999999999999996</v>
      </c>
      <c r="L7233">
        <v>365</v>
      </c>
      <c r="M7233">
        <v>63</v>
      </c>
      <c r="N7233">
        <v>818.37</v>
      </c>
      <c r="O7233">
        <v>480</v>
      </c>
      <c r="P7233" t="str">
        <f>IF(Table1[[#This Row],[Discount %]]&gt;50,"High Discount","Low Discount")</f>
        <v>High Discount</v>
      </c>
    </row>
    <row r="7234" spans="1:16" x14ac:dyDescent="0.3">
      <c r="A7234" t="s">
        <v>14289</v>
      </c>
      <c r="B7234">
        <v>7739343</v>
      </c>
      <c r="C7234" t="s">
        <v>2948</v>
      </c>
      <c r="D7234" t="s">
        <v>68</v>
      </c>
      <c r="E7234" t="s">
        <v>69</v>
      </c>
      <c r="F7234" t="s">
        <v>16</v>
      </c>
      <c r="G7234" t="s">
        <v>14290</v>
      </c>
      <c r="H7234">
        <v>900</v>
      </c>
      <c r="I7234">
        <v>1699</v>
      </c>
      <c r="J7234" t="s">
        <v>834</v>
      </c>
      <c r="K7234">
        <v>3.9</v>
      </c>
      <c r="L7234">
        <v>365</v>
      </c>
      <c r="M7234">
        <v>47</v>
      </c>
      <c r="N7234">
        <v>798.53</v>
      </c>
      <c r="O7234">
        <v>900</v>
      </c>
      <c r="P7234" t="str">
        <f>IF(Table1[[#This Row],[Discount %]]&gt;50,"High Discount","Low Discount")</f>
        <v>Low Discount</v>
      </c>
    </row>
    <row r="7235" spans="1:16" x14ac:dyDescent="0.3">
      <c r="A7235" t="s">
        <v>14291</v>
      </c>
      <c r="B7235">
        <v>17801516</v>
      </c>
      <c r="C7235" t="s">
        <v>3709</v>
      </c>
      <c r="D7235" t="s">
        <v>176</v>
      </c>
      <c r="E7235" t="s">
        <v>325</v>
      </c>
      <c r="F7235" t="s">
        <v>16</v>
      </c>
      <c r="G7235" t="s">
        <v>14292</v>
      </c>
      <c r="I7235">
        <v>698</v>
      </c>
      <c r="J7235" t="s">
        <v>3846</v>
      </c>
      <c r="K7235">
        <v>3.8</v>
      </c>
      <c r="L7235">
        <v>365</v>
      </c>
      <c r="M7235">
        <v>31</v>
      </c>
      <c r="N7235">
        <v>216.38</v>
      </c>
      <c r="O7235">
        <v>481</v>
      </c>
      <c r="P7235" t="str">
        <f>IF(Table1[[#This Row],[Discount %]]&gt;50,"High Discount","Low Discount")</f>
        <v>Low Discount</v>
      </c>
    </row>
    <row r="7236" spans="1:16" x14ac:dyDescent="0.3">
      <c r="A7236" t="s">
        <v>14293</v>
      </c>
      <c r="B7236">
        <v>12005960</v>
      </c>
      <c r="C7236" t="s">
        <v>46</v>
      </c>
      <c r="D7236" t="s">
        <v>25</v>
      </c>
      <c r="E7236" t="s">
        <v>26</v>
      </c>
      <c r="F7236" t="s">
        <v>16</v>
      </c>
      <c r="G7236" t="s">
        <v>14294</v>
      </c>
      <c r="H7236">
        <v>439</v>
      </c>
      <c r="I7236">
        <v>1099</v>
      </c>
      <c r="J7236" t="s">
        <v>79</v>
      </c>
      <c r="K7236">
        <v>4.3</v>
      </c>
      <c r="L7236">
        <v>365</v>
      </c>
      <c r="M7236">
        <v>60</v>
      </c>
      <c r="N7236">
        <v>659.4</v>
      </c>
      <c r="O7236">
        <v>439</v>
      </c>
      <c r="P7236" t="str">
        <f>IF(Table1[[#This Row],[Discount %]]&gt;50,"High Discount","Low Discount")</f>
        <v>High Discount</v>
      </c>
    </row>
    <row r="7237" spans="1:16" x14ac:dyDescent="0.3">
      <c r="A7237" t="s">
        <v>14295</v>
      </c>
      <c r="B7237">
        <v>10646132</v>
      </c>
      <c r="C7237" t="s">
        <v>10231</v>
      </c>
      <c r="D7237" t="s">
        <v>25</v>
      </c>
      <c r="E7237" t="s">
        <v>168</v>
      </c>
      <c r="F7237" t="s">
        <v>16</v>
      </c>
      <c r="G7237" t="s">
        <v>14296</v>
      </c>
      <c r="I7237">
        <v>3299</v>
      </c>
      <c r="J7237" t="s">
        <v>88</v>
      </c>
      <c r="K7237">
        <v>4.2</v>
      </c>
      <c r="L7237">
        <v>365</v>
      </c>
      <c r="M7237">
        <v>52</v>
      </c>
      <c r="N7237">
        <v>1715.48</v>
      </c>
      <c r="O7237">
        <v>1583</v>
      </c>
      <c r="P7237" t="str">
        <f>IF(Table1[[#This Row],[Discount %]]&gt;50,"High Discount","Low Discount")</f>
        <v>High Discount</v>
      </c>
    </row>
    <row r="7238" spans="1:16" x14ac:dyDescent="0.3">
      <c r="A7238" t="s">
        <v>14297</v>
      </c>
      <c r="B7238">
        <v>11454390</v>
      </c>
      <c r="C7238" t="s">
        <v>1074</v>
      </c>
      <c r="D7238" t="s">
        <v>68</v>
      </c>
      <c r="E7238" t="s">
        <v>1641</v>
      </c>
      <c r="F7238" t="s">
        <v>33</v>
      </c>
      <c r="G7238" t="s">
        <v>14298</v>
      </c>
      <c r="H7238">
        <v>919</v>
      </c>
      <c r="I7238">
        <v>1999</v>
      </c>
      <c r="J7238" t="s">
        <v>23</v>
      </c>
      <c r="K7238">
        <v>3.5</v>
      </c>
      <c r="L7238">
        <v>365</v>
      </c>
      <c r="M7238">
        <v>54</v>
      </c>
      <c r="N7238">
        <v>1079.46</v>
      </c>
      <c r="O7238">
        <v>919</v>
      </c>
      <c r="P7238" t="str">
        <f>IF(Table1[[#This Row],[Discount %]]&gt;50,"High Discount","Low Discount")</f>
        <v>High Discount</v>
      </c>
    </row>
    <row r="7239" spans="1:16" x14ac:dyDescent="0.3">
      <c r="A7239" t="s">
        <v>14299</v>
      </c>
      <c r="B7239">
        <v>8349657</v>
      </c>
      <c r="C7239" t="s">
        <v>85</v>
      </c>
      <c r="D7239" t="s">
        <v>68</v>
      </c>
      <c r="E7239" t="s">
        <v>69</v>
      </c>
      <c r="F7239" t="s">
        <v>33</v>
      </c>
      <c r="G7239" t="s">
        <v>14300</v>
      </c>
      <c r="H7239">
        <v>1469</v>
      </c>
      <c r="I7239">
        <v>4899</v>
      </c>
      <c r="J7239" t="s">
        <v>88</v>
      </c>
      <c r="K7239">
        <v>4.5999999999999996</v>
      </c>
      <c r="L7239">
        <v>365</v>
      </c>
      <c r="M7239">
        <v>70</v>
      </c>
      <c r="N7239">
        <v>3429.3</v>
      </c>
      <c r="O7239">
        <v>1469</v>
      </c>
      <c r="P7239" t="str">
        <f>IF(Table1[[#This Row],[Discount %]]&gt;50,"High Discount","Low Discount")</f>
        <v>High Discount</v>
      </c>
    </row>
    <row r="7240" spans="1:16" x14ac:dyDescent="0.3">
      <c r="A7240" t="s">
        <v>14301</v>
      </c>
      <c r="B7240">
        <v>14049390</v>
      </c>
      <c r="C7240" t="s">
        <v>583</v>
      </c>
      <c r="D7240" t="s">
        <v>31</v>
      </c>
      <c r="E7240" t="s">
        <v>271</v>
      </c>
      <c r="F7240" t="s">
        <v>33</v>
      </c>
      <c r="G7240" t="s">
        <v>14302</v>
      </c>
      <c r="H7240">
        <v>204</v>
      </c>
      <c r="I7240">
        <v>499</v>
      </c>
      <c r="J7240" t="s">
        <v>212</v>
      </c>
      <c r="K7240">
        <v>4.0999999999999996</v>
      </c>
      <c r="L7240">
        <v>365</v>
      </c>
      <c r="M7240">
        <v>59.000000000000007</v>
      </c>
      <c r="N7240">
        <v>294.41000000000003</v>
      </c>
      <c r="O7240">
        <v>204</v>
      </c>
      <c r="P7240" t="str">
        <f>IF(Table1[[#This Row],[Discount %]]&gt;50,"High Discount","Low Discount")</f>
        <v>High Discount</v>
      </c>
    </row>
    <row r="7241" spans="1:16" x14ac:dyDescent="0.3">
      <c r="A7241" t="s">
        <v>14303</v>
      </c>
      <c r="B7241">
        <v>3077302</v>
      </c>
      <c r="C7241" t="s">
        <v>56</v>
      </c>
      <c r="D7241" t="s">
        <v>86</v>
      </c>
      <c r="E7241" t="s">
        <v>131</v>
      </c>
      <c r="F7241" t="s">
        <v>33</v>
      </c>
      <c r="G7241" t="s">
        <v>14304</v>
      </c>
      <c r="H7241">
        <v>479</v>
      </c>
      <c r="I7241">
        <v>1599</v>
      </c>
      <c r="J7241" t="s">
        <v>101</v>
      </c>
      <c r="K7241">
        <v>3.9</v>
      </c>
      <c r="L7241">
        <v>365</v>
      </c>
      <c r="M7241">
        <v>70</v>
      </c>
      <c r="N7241">
        <v>1119.3</v>
      </c>
      <c r="O7241">
        <v>479</v>
      </c>
      <c r="P7241" t="str">
        <f>IF(Table1[[#This Row],[Discount %]]&gt;50,"High Discount","Low Discount")</f>
        <v>High Discount</v>
      </c>
    </row>
    <row r="7242" spans="1:16" x14ac:dyDescent="0.3">
      <c r="A7242" t="s">
        <v>14305</v>
      </c>
      <c r="B7242">
        <v>10967384</v>
      </c>
      <c r="C7242" t="s">
        <v>13</v>
      </c>
      <c r="D7242" t="s">
        <v>37</v>
      </c>
      <c r="E7242" t="s">
        <v>542</v>
      </c>
      <c r="F7242" t="s">
        <v>33</v>
      </c>
      <c r="G7242" t="s">
        <v>14306</v>
      </c>
      <c r="I7242">
        <v>1299</v>
      </c>
      <c r="J7242" t="s">
        <v>118</v>
      </c>
      <c r="K7242">
        <v>4.0999999999999996</v>
      </c>
      <c r="L7242">
        <v>365</v>
      </c>
      <c r="M7242">
        <v>61.585835257890686</v>
      </c>
      <c r="N7242">
        <v>800</v>
      </c>
      <c r="O7242">
        <v>499</v>
      </c>
      <c r="P7242" t="str">
        <f>IF(Table1[[#This Row],[Discount %]]&gt;50,"High Discount","Low Discount")</f>
        <v>High Discount</v>
      </c>
    </row>
    <row r="7243" spans="1:16" x14ac:dyDescent="0.3">
      <c r="A7243" t="s">
        <v>14307</v>
      </c>
      <c r="B7243">
        <v>9478043</v>
      </c>
      <c r="C7243" t="s">
        <v>13</v>
      </c>
      <c r="D7243" t="s">
        <v>37</v>
      </c>
      <c r="E7243" t="s">
        <v>281</v>
      </c>
      <c r="F7243" t="s">
        <v>33</v>
      </c>
      <c r="G7243" t="s">
        <v>14308</v>
      </c>
      <c r="I7243">
        <v>1399</v>
      </c>
      <c r="J7243" t="s">
        <v>40</v>
      </c>
      <c r="K7243">
        <v>4.0999999999999996</v>
      </c>
      <c r="L7243">
        <v>365</v>
      </c>
      <c r="M7243">
        <v>65</v>
      </c>
      <c r="N7243">
        <v>909.35</v>
      </c>
      <c r="O7243">
        <v>489</v>
      </c>
      <c r="P7243" t="str">
        <f>IF(Table1[[#This Row],[Discount %]]&gt;50,"High Discount","Low Discount")</f>
        <v>High Discount</v>
      </c>
    </row>
    <row r="7244" spans="1:16" x14ac:dyDescent="0.3">
      <c r="A7244" t="s">
        <v>14309</v>
      </c>
      <c r="B7244">
        <v>10440454</v>
      </c>
      <c r="C7244" t="s">
        <v>94</v>
      </c>
      <c r="D7244" t="s">
        <v>37</v>
      </c>
      <c r="E7244" t="s">
        <v>47</v>
      </c>
      <c r="F7244" t="s">
        <v>33</v>
      </c>
      <c r="G7244" t="s">
        <v>14310</v>
      </c>
      <c r="I7244">
        <v>1499</v>
      </c>
      <c r="J7244" t="s">
        <v>399</v>
      </c>
      <c r="K7244">
        <v>4.2</v>
      </c>
      <c r="L7244">
        <v>365</v>
      </c>
      <c r="M7244">
        <v>53</v>
      </c>
      <c r="N7244">
        <v>794.47</v>
      </c>
      <c r="O7244">
        <v>704</v>
      </c>
      <c r="P7244" t="str">
        <f>IF(Table1[[#This Row],[Discount %]]&gt;50,"High Discount","Low Discount")</f>
        <v>High Discount</v>
      </c>
    </row>
    <row r="7245" spans="1:16" x14ac:dyDescent="0.3">
      <c r="A7245" t="s">
        <v>14311</v>
      </c>
      <c r="B7245">
        <v>7178243</v>
      </c>
      <c r="C7245" t="s">
        <v>13</v>
      </c>
      <c r="D7245" t="s">
        <v>37</v>
      </c>
      <c r="E7245" t="s">
        <v>38</v>
      </c>
      <c r="F7245" t="s">
        <v>33</v>
      </c>
      <c r="G7245" t="s">
        <v>14312</v>
      </c>
      <c r="I7245">
        <v>899</v>
      </c>
      <c r="J7245" t="s">
        <v>40</v>
      </c>
      <c r="K7245">
        <v>3.9</v>
      </c>
      <c r="L7245">
        <v>365</v>
      </c>
      <c r="M7245">
        <v>60</v>
      </c>
      <c r="N7245">
        <v>539.4</v>
      </c>
      <c r="O7245">
        <v>359</v>
      </c>
      <c r="P7245" t="str">
        <f>IF(Table1[[#This Row],[Discount %]]&gt;50,"High Discount","Low Discount")</f>
        <v>High Discount</v>
      </c>
    </row>
    <row r="7246" spans="1:16" x14ac:dyDescent="0.3">
      <c r="A7246" t="s">
        <v>14313</v>
      </c>
      <c r="B7246">
        <v>17525514</v>
      </c>
      <c r="C7246" t="s">
        <v>42</v>
      </c>
      <c r="D7246" t="s">
        <v>37</v>
      </c>
      <c r="E7246" t="s">
        <v>38</v>
      </c>
      <c r="F7246" t="s">
        <v>33</v>
      </c>
      <c r="G7246" t="s">
        <v>4784</v>
      </c>
      <c r="I7246">
        <v>1598</v>
      </c>
      <c r="J7246" t="s">
        <v>129</v>
      </c>
      <c r="K7246">
        <v>4.4000000000000004</v>
      </c>
      <c r="L7246">
        <v>365</v>
      </c>
      <c r="M7246">
        <v>53</v>
      </c>
      <c r="N7246">
        <v>846.94</v>
      </c>
      <c r="O7246">
        <v>751</v>
      </c>
      <c r="P7246" t="str">
        <f>IF(Table1[[#This Row],[Discount %]]&gt;50,"High Discount","Low Discount")</f>
        <v>High Discount</v>
      </c>
    </row>
    <row r="7247" spans="1:16" x14ac:dyDescent="0.3">
      <c r="A7247" t="s">
        <v>14314</v>
      </c>
      <c r="B7247">
        <v>17525556</v>
      </c>
      <c r="C7247" t="s">
        <v>42</v>
      </c>
      <c r="D7247" t="s">
        <v>37</v>
      </c>
      <c r="E7247" t="s">
        <v>38</v>
      </c>
      <c r="F7247" t="s">
        <v>33</v>
      </c>
      <c r="G7247" t="s">
        <v>4784</v>
      </c>
      <c r="I7247">
        <v>1598</v>
      </c>
      <c r="J7247" t="s">
        <v>418</v>
      </c>
      <c r="K7247">
        <v>4.4000000000000004</v>
      </c>
      <c r="L7247">
        <v>365</v>
      </c>
      <c r="M7247">
        <v>53</v>
      </c>
      <c r="N7247">
        <v>846.94</v>
      </c>
      <c r="O7247">
        <v>751</v>
      </c>
      <c r="P7247" t="str">
        <f>IF(Table1[[#This Row],[Discount %]]&gt;50,"High Discount","Low Discount")</f>
        <v>High Discount</v>
      </c>
    </row>
    <row r="7248" spans="1:16" x14ac:dyDescent="0.3">
      <c r="A7248" t="s">
        <v>14315</v>
      </c>
      <c r="B7248">
        <v>11369244</v>
      </c>
      <c r="C7248" t="s">
        <v>3808</v>
      </c>
      <c r="D7248" t="s">
        <v>37</v>
      </c>
      <c r="E7248" t="s">
        <v>131</v>
      </c>
      <c r="F7248" t="s">
        <v>33</v>
      </c>
      <c r="G7248" t="s">
        <v>14316</v>
      </c>
      <c r="I7248">
        <v>1999</v>
      </c>
      <c r="J7248" t="s">
        <v>88</v>
      </c>
      <c r="K7248">
        <v>4.3</v>
      </c>
      <c r="L7248">
        <v>365</v>
      </c>
      <c r="M7248">
        <v>53</v>
      </c>
      <c r="N7248">
        <v>1059.47</v>
      </c>
      <c r="O7248">
        <v>939</v>
      </c>
      <c r="P7248" t="str">
        <f>IF(Table1[[#This Row],[Discount %]]&gt;50,"High Discount","Low Discount")</f>
        <v>High Discount</v>
      </c>
    </row>
    <row r="7249" spans="1:16" x14ac:dyDescent="0.3">
      <c r="A7249" t="s">
        <v>14317</v>
      </c>
      <c r="B7249">
        <v>12960954</v>
      </c>
      <c r="C7249" t="s">
        <v>2242</v>
      </c>
      <c r="D7249" t="s">
        <v>14</v>
      </c>
      <c r="E7249" t="s">
        <v>121</v>
      </c>
      <c r="F7249" t="s">
        <v>16</v>
      </c>
      <c r="G7249" t="s">
        <v>14318</v>
      </c>
      <c r="H7249">
        <v>692</v>
      </c>
      <c r="I7249">
        <v>699</v>
      </c>
      <c r="J7249" t="s">
        <v>14319</v>
      </c>
      <c r="K7249">
        <v>4.2</v>
      </c>
      <c r="L7249">
        <v>364</v>
      </c>
      <c r="M7249">
        <v>1</v>
      </c>
      <c r="N7249">
        <v>6.99</v>
      </c>
      <c r="O7249">
        <v>692</v>
      </c>
      <c r="P7249" t="str">
        <f>IF(Table1[[#This Row],[Discount %]]&gt;50,"High Discount","Low Discount")</f>
        <v>Low Discount</v>
      </c>
    </row>
    <row r="7250" spans="1:16" x14ac:dyDescent="0.3">
      <c r="A7250" t="s">
        <v>14320</v>
      </c>
      <c r="B7250">
        <v>11362742</v>
      </c>
      <c r="C7250" t="s">
        <v>149</v>
      </c>
      <c r="D7250" t="s">
        <v>14</v>
      </c>
      <c r="E7250" t="s">
        <v>47</v>
      </c>
      <c r="F7250" t="s">
        <v>16</v>
      </c>
      <c r="G7250" t="s">
        <v>14321</v>
      </c>
      <c r="H7250">
        <v>1689</v>
      </c>
      <c r="I7250">
        <v>2599</v>
      </c>
      <c r="J7250" t="s">
        <v>151</v>
      </c>
      <c r="K7250">
        <v>4.0999999999999996</v>
      </c>
      <c r="L7250">
        <v>364</v>
      </c>
      <c r="M7250">
        <v>35</v>
      </c>
      <c r="N7250">
        <v>909.65</v>
      </c>
      <c r="O7250">
        <v>1689</v>
      </c>
      <c r="P7250" t="str">
        <f>IF(Table1[[#This Row],[Discount %]]&gt;50,"High Discount","Low Discount")</f>
        <v>Low Discount</v>
      </c>
    </row>
    <row r="7251" spans="1:16" x14ac:dyDescent="0.3">
      <c r="A7251" t="s">
        <v>14322</v>
      </c>
      <c r="B7251">
        <v>14062874</v>
      </c>
      <c r="C7251" t="s">
        <v>924</v>
      </c>
      <c r="D7251" t="s">
        <v>176</v>
      </c>
      <c r="E7251" t="s">
        <v>486</v>
      </c>
      <c r="F7251" t="s">
        <v>16</v>
      </c>
      <c r="G7251" t="s">
        <v>14323</v>
      </c>
      <c r="H7251">
        <v>629</v>
      </c>
      <c r="I7251">
        <v>769</v>
      </c>
      <c r="J7251" t="s">
        <v>35</v>
      </c>
      <c r="K7251">
        <v>4.2</v>
      </c>
      <c r="L7251">
        <v>364</v>
      </c>
      <c r="M7251">
        <v>18.205461638491546</v>
      </c>
      <c r="N7251">
        <v>139.99999999999997</v>
      </c>
      <c r="O7251">
        <v>629</v>
      </c>
      <c r="P7251" t="str">
        <f>IF(Table1[[#This Row],[Discount %]]&gt;50,"High Discount","Low Discount")</f>
        <v>Low Discount</v>
      </c>
    </row>
    <row r="7252" spans="1:16" x14ac:dyDescent="0.3">
      <c r="A7252" t="s">
        <v>14324</v>
      </c>
      <c r="B7252">
        <v>12708362</v>
      </c>
      <c r="C7252" t="s">
        <v>527</v>
      </c>
      <c r="D7252" t="s">
        <v>176</v>
      </c>
      <c r="E7252" t="s">
        <v>486</v>
      </c>
      <c r="F7252" t="s">
        <v>16</v>
      </c>
      <c r="G7252" t="s">
        <v>14325</v>
      </c>
      <c r="H7252">
        <v>868</v>
      </c>
      <c r="I7252">
        <v>2800</v>
      </c>
      <c r="J7252" t="s">
        <v>35</v>
      </c>
      <c r="K7252">
        <v>3.4</v>
      </c>
      <c r="L7252">
        <v>364</v>
      </c>
      <c r="M7252">
        <v>69</v>
      </c>
      <c r="N7252">
        <v>1932</v>
      </c>
      <c r="O7252">
        <v>868</v>
      </c>
      <c r="P7252" t="str">
        <f>IF(Table1[[#This Row],[Discount %]]&gt;50,"High Discount","Low Discount")</f>
        <v>High Discount</v>
      </c>
    </row>
    <row r="7253" spans="1:16" x14ac:dyDescent="0.3">
      <c r="A7253" t="s">
        <v>14326</v>
      </c>
      <c r="B7253">
        <v>8726889</v>
      </c>
      <c r="C7253" t="s">
        <v>889</v>
      </c>
      <c r="D7253" t="s">
        <v>176</v>
      </c>
      <c r="E7253" t="s">
        <v>890</v>
      </c>
      <c r="F7253" t="s">
        <v>16</v>
      </c>
      <c r="G7253" t="s">
        <v>14327</v>
      </c>
      <c r="H7253">
        <v>629</v>
      </c>
      <c r="I7253">
        <v>1499</v>
      </c>
      <c r="J7253" t="s">
        <v>35</v>
      </c>
      <c r="K7253">
        <v>4.2</v>
      </c>
      <c r="L7253">
        <v>364</v>
      </c>
      <c r="M7253">
        <v>57.999999999999993</v>
      </c>
      <c r="N7253">
        <v>869.41999999999985</v>
      </c>
      <c r="O7253">
        <v>629</v>
      </c>
      <c r="P7253" t="str">
        <f>IF(Table1[[#This Row],[Discount %]]&gt;50,"High Discount","Low Discount")</f>
        <v>High Discount</v>
      </c>
    </row>
    <row r="7254" spans="1:16" x14ac:dyDescent="0.3">
      <c r="A7254" t="s">
        <v>14328</v>
      </c>
      <c r="B7254">
        <v>18028778</v>
      </c>
      <c r="C7254" t="s">
        <v>270</v>
      </c>
      <c r="D7254" t="s">
        <v>176</v>
      </c>
      <c r="E7254" t="s">
        <v>890</v>
      </c>
      <c r="F7254" t="s">
        <v>16</v>
      </c>
      <c r="G7254" t="s">
        <v>4631</v>
      </c>
      <c r="I7254">
        <v>1098</v>
      </c>
      <c r="J7254" t="s">
        <v>23</v>
      </c>
      <c r="K7254">
        <v>4.5</v>
      </c>
      <c r="L7254">
        <v>364</v>
      </c>
      <c r="M7254">
        <v>31</v>
      </c>
      <c r="N7254">
        <v>340.38</v>
      </c>
      <c r="O7254">
        <v>757</v>
      </c>
      <c r="P7254" t="str">
        <f>IF(Table1[[#This Row],[Discount %]]&gt;50,"High Discount","Low Discount")</f>
        <v>Low Discount</v>
      </c>
    </row>
    <row r="7255" spans="1:16" x14ac:dyDescent="0.3">
      <c r="A7255" t="s">
        <v>14329</v>
      </c>
      <c r="B7255">
        <v>11326994</v>
      </c>
      <c r="C7255" t="s">
        <v>13</v>
      </c>
      <c r="D7255" t="s">
        <v>25</v>
      </c>
      <c r="E7255" t="s">
        <v>26</v>
      </c>
      <c r="F7255" t="s">
        <v>16</v>
      </c>
      <c r="G7255" t="s">
        <v>14330</v>
      </c>
      <c r="H7255">
        <v>599</v>
      </c>
      <c r="I7255">
        <v>1199</v>
      </c>
      <c r="J7255" t="s">
        <v>231</v>
      </c>
      <c r="K7255">
        <v>4.0999999999999996</v>
      </c>
      <c r="L7255">
        <v>364</v>
      </c>
      <c r="M7255">
        <v>50</v>
      </c>
      <c r="N7255">
        <v>599.5</v>
      </c>
      <c r="O7255">
        <v>599</v>
      </c>
      <c r="P7255" t="str">
        <f>IF(Table1[[#This Row],[Discount %]]&gt;50,"High Discount","Low Discount")</f>
        <v>Low Discount</v>
      </c>
    </row>
    <row r="7256" spans="1:16" x14ac:dyDescent="0.3">
      <c r="A7256" t="s">
        <v>14331</v>
      </c>
      <c r="B7256">
        <v>10945078</v>
      </c>
      <c r="C7256" t="s">
        <v>13</v>
      </c>
      <c r="D7256" t="s">
        <v>25</v>
      </c>
      <c r="E7256" t="s">
        <v>26</v>
      </c>
      <c r="F7256" t="s">
        <v>16</v>
      </c>
      <c r="G7256" t="s">
        <v>569</v>
      </c>
      <c r="H7256">
        <v>559</v>
      </c>
      <c r="I7256">
        <v>1399</v>
      </c>
      <c r="J7256" t="s">
        <v>231</v>
      </c>
      <c r="K7256">
        <v>4.2</v>
      </c>
      <c r="L7256">
        <v>364</v>
      </c>
      <c r="M7256">
        <v>60</v>
      </c>
      <c r="N7256">
        <v>839.4</v>
      </c>
      <c r="O7256">
        <v>559</v>
      </c>
      <c r="P7256" t="str">
        <f>IF(Table1[[#This Row],[Discount %]]&gt;50,"High Discount","Low Discount")</f>
        <v>High Discount</v>
      </c>
    </row>
    <row r="7257" spans="1:16" x14ac:dyDescent="0.3">
      <c r="A7257" t="s">
        <v>14332</v>
      </c>
      <c r="B7257">
        <v>11361552</v>
      </c>
      <c r="C7257" t="s">
        <v>149</v>
      </c>
      <c r="D7257" t="s">
        <v>25</v>
      </c>
      <c r="E7257" t="s">
        <v>26</v>
      </c>
      <c r="F7257" t="s">
        <v>16</v>
      </c>
      <c r="G7257" t="s">
        <v>14333</v>
      </c>
      <c r="H7257">
        <v>1099</v>
      </c>
      <c r="I7257">
        <v>2199</v>
      </c>
      <c r="J7257" t="s">
        <v>453</v>
      </c>
      <c r="K7257">
        <v>4.3</v>
      </c>
      <c r="L7257">
        <v>364</v>
      </c>
      <c r="M7257">
        <v>50</v>
      </c>
      <c r="N7257">
        <v>1099.5</v>
      </c>
      <c r="O7257">
        <v>1099</v>
      </c>
      <c r="P7257" t="str">
        <f>IF(Table1[[#This Row],[Discount %]]&gt;50,"High Discount","Low Discount")</f>
        <v>Low Discount</v>
      </c>
    </row>
    <row r="7258" spans="1:16" x14ac:dyDescent="0.3">
      <c r="A7258" t="s">
        <v>14334</v>
      </c>
      <c r="B7258">
        <v>13552842</v>
      </c>
      <c r="C7258" t="s">
        <v>953</v>
      </c>
      <c r="D7258" t="s">
        <v>25</v>
      </c>
      <c r="E7258" t="s">
        <v>38</v>
      </c>
      <c r="F7258" t="s">
        <v>16</v>
      </c>
      <c r="G7258" t="s">
        <v>14335</v>
      </c>
      <c r="H7258">
        <v>439</v>
      </c>
      <c r="I7258">
        <v>499</v>
      </c>
      <c r="J7258" t="s">
        <v>212</v>
      </c>
      <c r="K7258">
        <v>4.4000000000000004</v>
      </c>
      <c r="L7258">
        <v>364</v>
      </c>
      <c r="M7258">
        <v>12.024048096192384</v>
      </c>
      <c r="N7258">
        <v>60</v>
      </c>
      <c r="O7258">
        <v>439</v>
      </c>
      <c r="P7258" t="str">
        <f>IF(Table1[[#This Row],[Discount %]]&gt;50,"High Discount","Low Discount")</f>
        <v>Low Discount</v>
      </c>
    </row>
    <row r="7259" spans="1:16" x14ac:dyDescent="0.3">
      <c r="A7259" t="s">
        <v>14336</v>
      </c>
      <c r="B7259">
        <v>1758079</v>
      </c>
      <c r="C7259" t="s">
        <v>42</v>
      </c>
      <c r="D7259" t="s">
        <v>25</v>
      </c>
      <c r="E7259" t="s">
        <v>38</v>
      </c>
      <c r="F7259" t="s">
        <v>16</v>
      </c>
      <c r="G7259" t="s">
        <v>14337</v>
      </c>
      <c r="H7259">
        <v>239</v>
      </c>
      <c r="I7259">
        <v>599</v>
      </c>
      <c r="J7259" t="s">
        <v>23</v>
      </c>
      <c r="K7259">
        <v>4.3</v>
      </c>
      <c r="L7259">
        <v>364</v>
      </c>
      <c r="M7259">
        <v>60</v>
      </c>
      <c r="N7259">
        <v>359.4</v>
      </c>
      <c r="O7259">
        <v>239</v>
      </c>
      <c r="P7259" t="str">
        <f>IF(Table1[[#This Row],[Discount %]]&gt;50,"High Discount","Low Discount")</f>
        <v>High Discount</v>
      </c>
    </row>
    <row r="7260" spans="1:16" x14ac:dyDescent="0.3">
      <c r="A7260" t="s">
        <v>14338</v>
      </c>
      <c r="B7260">
        <v>12024978</v>
      </c>
      <c r="C7260" t="s">
        <v>13</v>
      </c>
      <c r="D7260" t="s">
        <v>25</v>
      </c>
      <c r="E7260" t="s">
        <v>38</v>
      </c>
      <c r="F7260" t="s">
        <v>16</v>
      </c>
      <c r="G7260" t="s">
        <v>14339</v>
      </c>
      <c r="H7260">
        <v>539</v>
      </c>
      <c r="I7260">
        <v>899</v>
      </c>
      <c r="J7260" t="s">
        <v>40</v>
      </c>
      <c r="K7260">
        <v>4.2</v>
      </c>
      <c r="L7260">
        <v>364</v>
      </c>
      <c r="M7260">
        <v>40</v>
      </c>
      <c r="N7260">
        <v>359.6</v>
      </c>
      <c r="O7260">
        <v>539</v>
      </c>
      <c r="P7260" t="str">
        <f>IF(Table1[[#This Row],[Discount %]]&gt;50,"High Discount","Low Discount")</f>
        <v>Low Discount</v>
      </c>
    </row>
    <row r="7261" spans="1:16" x14ac:dyDescent="0.3">
      <c r="A7261" t="s">
        <v>14340</v>
      </c>
      <c r="B7261">
        <v>17193226</v>
      </c>
      <c r="C7261" t="s">
        <v>791</v>
      </c>
      <c r="D7261" t="s">
        <v>68</v>
      </c>
      <c r="E7261" t="s">
        <v>69</v>
      </c>
      <c r="F7261" t="s">
        <v>33</v>
      </c>
      <c r="G7261" t="s">
        <v>14341</v>
      </c>
      <c r="H7261">
        <v>924</v>
      </c>
      <c r="I7261">
        <v>2499</v>
      </c>
      <c r="J7261" t="s">
        <v>690</v>
      </c>
      <c r="K7261">
        <v>4.5</v>
      </c>
      <c r="L7261">
        <v>364</v>
      </c>
      <c r="M7261">
        <v>63</v>
      </c>
      <c r="N7261">
        <v>1574.37</v>
      </c>
      <c r="O7261">
        <v>924</v>
      </c>
      <c r="P7261" t="str">
        <f>IF(Table1[[#This Row],[Discount %]]&gt;50,"High Discount","Low Discount")</f>
        <v>High Discount</v>
      </c>
    </row>
    <row r="7262" spans="1:16" x14ac:dyDescent="0.3">
      <c r="A7262" t="s">
        <v>14342</v>
      </c>
      <c r="B7262">
        <v>14663990</v>
      </c>
      <c r="C7262" t="s">
        <v>99</v>
      </c>
      <c r="D7262" t="s">
        <v>68</v>
      </c>
      <c r="E7262" t="s">
        <v>82</v>
      </c>
      <c r="F7262" t="s">
        <v>33</v>
      </c>
      <c r="G7262" t="s">
        <v>14343</v>
      </c>
      <c r="H7262">
        <v>349</v>
      </c>
      <c r="I7262">
        <v>999</v>
      </c>
      <c r="J7262" t="s">
        <v>101</v>
      </c>
      <c r="K7262">
        <v>3.9</v>
      </c>
      <c r="L7262">
        <v>364</v>
      </c>
      <c r="M7262">
        <v>65</v>
      </c>
      <c r="N7262">
        <v>649.35</v>
      </c>
      <c r="O7262">
        <v>349</v>
      </c>
      <c r="P7262" t="str">
        <f>IF(Table1[[#This Row],[Discount %]]&gt;50,"High Discount","Low Discount")</f>
        <v>High Discount</v>
      </c>
    </row>
    <row r="7263" spans="1:16" x14ac:dyDescent="0.3">
      <c r="A7263" t="s">
        <v>14344</v>
      </c>
      <c r="B7263">
        <v>8756621</v>
      </c>
      <c r="C7263" t="s">
        <v>553</v>
      </c>
      <c r="D7263" t="s">
        <v>68</v>
      </c>
      <c r="E7263" t="s">
        <v>554</v>
      </c>
      <c r="F7263" t="s">
        <v>33</v>
      </c>
      <c r="G7263" t="s">
        <v>14345</v>
      </c>
      <c r="I7263">
        <v>599</v>
      </c>
      <c r="J7263" t="s">
        <v>23</v>
      </c>
      <c r="K7263">
        <v>4.4000000000000004</v>
      </c>
      <c r="L7263">
        <v>364</v>
      </c>
      <c r="M7263">
        <v>58</v>
      </c>
      <c r="N7263">
        <v>347.42</v>
      </c>
      <c r="O7263">
        <v>251</v>
      </c>
      <c r="P7263" t="str">
        <f>IF(Table1[[#This Row],[Discount %]]&gt;50,"High Discount","Low Discount")</f>
        <v>High Discount</v>
      </c>
    </row>
    <row r="7264" spans="1:16" x14ac:dyDescent="0.3">
      <c r="A7264" t="s">
        <v>14346</v>
      </c>
      <c r="B7264">
        <v>14618980</v>
      </c>
      <c r="C7264" t="s">
        <v>94</v>
      </c>
      <c r="D7264" t="s">
        <v>31</v>
      </c>
      <c r="E7264" t="s">
        <v>104</v>
      </c>
      <c r="F7264" t="s">
        <v>33</v>
      </c>
      <c r="G7264" t="s">
        <v>14347</v>
      </c>
      <c r="H7264">
        <v>412</v>
      </c>
      <c r="I7264">
        <v>1649</v>
      </c>
      <c r="J7264" t="s">
        <v>14348</v>
      </c>
      <c r="K7264">
        <v>3.8</v>
      </c>
      <c r="L7264">
        <v>364</v>
      </c>
      <c r="M7264">
        <v>75</v>
      </c>
      <c r="N7264">
        <v>1236.75</v>
      </c>
      <c r="O7264">
        <v>412</v>
      </c>
      <c r="P7264" t="str">
        <f>IF(Table1[[#This Row],[Discount %]]&gt;50,"High Discount","Low Discount")</f>
        <v>High Discount</v>
      </c>
    </row>
    <row r="7265" spans="1:16" x14ac:dyDescent="0.3">
      <c r="A7265" t="s">
        <v>14349</v>
      </c>
      <c r="B7265">
        <v>14917714</v>
      </c>
      <c r="C7265" t="s">
        <v>94</v>
      </c>
      <c r="D7265" t="s">
        <v>31</v>
      </c>
      <c r="E7265" t="s">
        <v>271</v>
      </c>
      <c r="F7265" t="s">
        <v>33</v>
      </c>
      <c r="G7265" t="s">
        <v>14350</v>
      </c>
      <c r="H7265">
        <v>399</v>
      </c>
      <c r="I7265">
        <v>999</v>
      </c>
      <c r="J7265" t="s">
        <v>23</v>
      </c>
      <c r="K7265">
        <v>4.3</v>
      </c>
      <c r="L7265">
        <v>364</v>
      </c>
      <c r="M7265">
        <v>60</v>
      </c>
      <c r="N7265">
        <v>599.4</v>
      </c>
      <c r="O7265">
        <v>399</v>
      </c>
      <c r="P7265" t="str">
        <f>IF(Table1[[#This Row],[Discount %]]&gt;50,"High Discount","Low Discount")</f>
        <v>High Discount</v>
      </c>
    </row>
    <row r="7266" spans="1:16" x14ac:dyDescent="0.3">
      <c r="A7266" t="s">
        <v>14351</v>
      </c>
      <c r="B7266">
        <v>4606525</v>
      </c>
      <c r="C7266" t="s">
        <v>56</v>
      </c>
      <c r="D7266" t="s">
        <v>86</v>
      </c>
      <c r="E7266" t="s">
        <v>43</v>
      </c>
      <c r="F7266" t="s">
        <v>33</v>
      </c>
      <c r="G7266" t="s">
        <v>14352</v>
      </c>
      <c r="H7266">
        <v>919</v>
      </c>
      <c r="I7266">
        <v>1149</v>
      </c>
      <c r="J7266" t="s">
        <v>101</v>
      </c>
      <c r="K7266">
        <v>4.4000000000000004</v>
      </c>
      <c r="L7266">
        <v>364</v>
      </c>
      <c r="M7266">
        <v>20</v>
      </c>
      <c r="N7266">
        <v>229.8</v>
      </c>
      <c r="O7266">
        <v>919</v>
      </c>
      <c r="P7266" t="str">
        <f>IF(Table1[[#This Row],[Discount %]]&gt;50,"High Discount","Low Discount")</f>
        <v>Low Discount</v>
      </c>
    </row>
    <row r="7267" spans="1:16" x14ac:dyDescent="0.3">
      <c r="A7267" t="s">
        <v>14353</v>
      </c>
      <c r="B7267">
        <v>11003410</v>
      </c>
      <c r="C7267" t="s">
        <v>94</v>
      </c>
      <c r="D7267" t="s">
        <v>60</v>
      </c>
      <c r="E7267" t="s">
        <v>38</v>
      </c>
      <c r="F7267" t="s">
        <v>33</v>
      </c>
      <c r="G7267" t="s">
        <v>9762</v>
      </c>
      <c r="H7267">
        <v>499</v>
      </c>
      <c r="I7267">
        <v>999</v>
      </c>
      <c r="J7267" t="s">
        <v>40</v>
      </c>
      <c r="K7267">
        <v>4.4000000000000004</v>
      </c>
      <c r="L7267">
        <v>364</v>
      </c>
      <c r="M7267">
        <v>50</v>
      </c>
      <c r="N7267">
        <v>499.5</v>
      </c>
      <c r="O7267">
        <v>499</v>
      </c>
      <c r="P7267" t="str">
        <f>IF(Table1[[#This Row],[Discount %]]&gt;50,"High Discount","Low Discount")</f>
        <v>Low Discount</v>
      </c>
    </row>
    <row r="7268" spans="1:16" x14ac:dyDescent="0.3">
      <c r="A7268" t="s">
        <v>14354</v>
      </c>
      <c r="B7268">
        <v>11711852</v>
      </c>
      <c r="C7268" t="s">
        <v>42</v>
      </c>
      <c r="D7268" t="s">
        <v>37</v>
      </c>
      <c r="E7268" t="s">
        <v>43</v>
      </c>
      <c r="F7268" t="s">
        <v>33</v>
      </c>
      <c r="G7268" t="s">
        <v>14355</v>
      </c>
      <c r="I7268">
        <v>1099</v>
      </c>
      <c r="J7268" t="s">
        <v>40</v>
      </c>
      <c r="K7268">
        <v>4.3</v>
      </c>
      <c r="L7268">
        <v>364</v>
      </c>
      <c r="M7268">
        <v>50</v>
      </c>
      <c r="N7268">
        <v>549.5</v>
      </c>
      <c r="O7268">
        <v>549</v>
      </c>
      <c r="P7268" t="str">
        <f>IF(Table1[[#This Row],[Discount %]]&gt;50,"High Discount","Low Discount")</f>
        <v>Low Discount</v>
      </c>
    </row>
    <row r="7269" spans="1:16" x14ac:dyDescent="0.3">
      <c r="A7269" t="s">
        <v>14356</v>
      </c>
      <c r="B7269">
        <v>13581116</v>
      </c>
      <c r="C7269" t="s">
        <v>161</v>
      </c>
      <c r="D7269" t="s">
        <v>37</v>
      </c>
      <c r="E7269" t="s">
        <v>43</v>
      </c>
      <c r="F7269" t="s">
        <v>33</v>
      </c>
      <c r="G7269" t="s">
        <v>14357</v>
      </c>
      <c r="I7269">
        <v>1299</v>
      </c>
      <c r="J7269" t="s">
        <v>101</v>
      </c>
      <c r="K7269">
        <v>4.0999999999999996</v>
      </c>
      <c r="L7269">
        <v>364</v>
      </c>
      <c r="M7269">
        <v>50</v>
      </c>
      <c r="N7269">
        <v>649.5</v>
      </c>
      <c r="O7269">
        <v>649</v>
      </c>
      <c r="P7269" t="str">
        <f>IF(Table1[[#This Row],[Discount %]]&gt;50,"High Discount","Low Discount")</f>
        <v>Low Discount</v>
      </c>
    </row>
    <row r="7270" spans="1:16" x14ac:dyDescent="0.3">
      <c r="A7270" t="s">
        <v>14358</v>
      </c>
      <c r="B7270">
        <v>12930448</v>
      </c>
      <c r="C7270" t="s">
        <v>42</v>
      </c>
      <c r="D7270" t="s">
        <v>37</v>
      </c>
      <c r="E7270" t="s">
        <v>38</v>
      </c>
      <c r="F7270" t="s">
        <v>33</v>
      </c>
      <c r="G7270" t="s">
        <v>3868</v>
      </c>
      <c r="I7270">
        <v>749</v>
      </c>
      <c r="J7270" t="s">
        <v>40</v>
      </c>
      <c r="K7270">
        <v>4.3</v>
      </c>
      <c r="L7270">
        <v>364</v>
      </c>
      <c r="M7270">
        <v>33.377837116154872</v>
      </c>
      <c r="N7270">
        <v>250</v>
      </c>
      <c r="O7270">
        <v>499</v>
      </c>
      <c r="P7270" t="str">
        <f>IF(Table1[[#This Row],[Discount %]]&gt;50,"High Discount","Low Discount")</f>
        <v>Low Discount</v>
      </c>
    </row>
    <row r="7271" spans="1:16" x14ac:dyDescent="0.3">
      <c r="A7271" t="s">
        <v>14359</v>
      </c>
      <c r="B7271">
        <v>10620024</v>
      </c>
      <c r="C7271" t="s">
        <v>59</v>
      </c>
      <c r="D7271" t="s">
        <v>37</v>
      </c>
      <c r="E7271" t="s">
        <v>43</v>
      </c>
      <c r="F7271" t="s">
        <v>33</v>
      </c>
      <c r="G7271" t="s">
        <v>14360</v>
      </c>
      <c r="I7271">
        <v>899</v>
      </c>
      <c r="J7271" t="s">
        <v>1393</v>
      </c>
      <c r="K7271">
        <v>4.2</v>
      </c>
      <c r="L7271">
        <v>364</v>
      </c>
      <c r="M7271">
        <v>54.999999999999993</v>
      </c>
      <c r="N7271">
        <v>494.44999999999993</v>
      </c>
      <c r="O7271">
        <v>404</v>
      </c>
      <c r="P7271" t="str">
        <f>IF(Table1[[#This Row],[Discount %]]&gt;50,"High Discount","Low Discount")</f>
        <v>High Discount</v>
      </c>
    </row>
    <row r="7272" spans="1:16" x14ac:dyDescent="0.3">
      <c r="A7272" t="s">
        <v>14361</v>
      </c>
      <c r="B7272">
        <v>17525534</v>
      </c>
      <c r="C7272" t="s">
        <v>42</v>
      </c>
      <c r="D7272" t="s">
        <v>37</v>
      </c>
      <c r="E7272" t="s">
        <v>38</v>
      </c>
      <c r="F7272" t="s">
        <v>33</v>
      </c>
      <c r="G7272" t="s">
        <v>4784</v>
      </c>
      <c r="I7272">
        <v>1598</v>
      </c>
      <c r="J7272" t="s">
        <v>418</v>
      </c>
      <c r="K7272">
        <v>4.4000000000000004</v>
      </c>
      <c r="L7272">
        <v>364</v>
      </c>
      <c r="M7272">
        <v>53</v>
      </c>
      <c r="N7272">
        <v>846.94</v>
      </c>
      <c r="O7272">
        <v>751</v>
      </c>
      <c r="P7272" t="str">
        <f>IF(Table1[[#This Row],[Discount %]]&gt;50,"High Discount","Low Discount")</f>
        <v>High Discount</v>
      </c>
    </row>
    <row r="7273" spans="1:16" x14ac:dyDescent="0.3">
      <c r="A7273" t="s">
        <v>14362</v>
      </c>
      <c r="B7273">
        <v>17525526</v>
      </c>
      <c r="C7273" t="s">
        <v>42</v>
      </c>
      <c r="D7273" t="s">
        <v>37</v>
      </c>
      <c r="E7273" t="s">
        <v>38</v>
      </c>
      <c r="F7273" t="s">
        <v>33</v>
      </c>
      <c r="G7273" t="s">
        <v>4784</v>
      </c>
      <c r="I7273">
        <v>1598</v>
      </c>
      <c r="J7273" t="s">
        <v>129</v>
      </c>
      <c r="K7273">
        <v>4.4000000000000004</v>
      </c>
      <c r="L7273">
        <v>364</v>
      </c>
      <c r="M7273">
        <v>53</v>
      </c>
      <c r="N7273">
        <v>846.94</v>
      </c>
      <c r="O7273">
        <v>751</v>
      </c>
      <c r="P7273" t="str">
        <f>IF(Table1[[#This Row],[Discount %]]&gt;50,"High Discount","Low Discount")</f>
        <v>High Discount</v>
      </c>
    </row>
    <row r="7274" spans="1:16" x14ac:dyDescent="0.3">
      <c r="A7274" t="s">
        <v>14363</v>
      </c>
      <c r="B7274">
        <v>12422272</v>
      </c>
      <c r="C7274" t="s">
        <v>149</v>
      </c>
      <c r="D7274" t="s">
        <v>14</v>
      </c>
      <c r="E7274" t="s">
        <v>15</v>
      </c>
      <c r="F7274" t="s">
        <v>16</v>
      </c>
      <c r="G7274" t="s">
        <v>153</v>
      </c>
      <c r="H7274">
        <v>1679</v>
      </c>
      <c r="I7274">
        <v>2799</v>
      </c>
      <c r="J7274" t="s">
        <v>151</v>
      </c>
      <c r="K7274">
        <v>4.2</v>
      </c>
      <c r="L7274">
        <v>363</v>
      </c>
      <c r="M7274">
        <v>40</v>
      </c>
      <c r="N7274">
        <v>1119.5999999999999</v>
      </c>
      <c r="O7274">
        <v>1679</v>
      </c>
      <c r="P7274" t="str">
        <f>IF(Table1[[#This Row],[Discount %]]&gt;50,"High Discount","Low Discount")</f>
        <v>Low Discount</v>
      </c>
    </row>
    <row r="7275" spans="1:16" x14ac:dyDescent="0.3">
      <c r="A7275" t="s">
        <v>14364</v>
      </c>
      <c r="B7275">
        <v>11354700</v>
      </c>
      <c r="C7275" t="s">
        <v>13</v>
      </c>
      <c r="D7275" t="s">
        <v>14</v>
      </c>
      <c r="E7275" t="s">
        <v>47</v>
      </c>
      <c r="F7275" t="s">
        <v>16</v>
      </c>
      <c r="G7275" t="s">
        <v>8780</v>
      </c>
      <c r="H7275">
        <v>839</v>
      </c>
      <c r="I7275">
        <v>2099</v>
      </c>
      <c r="J7275" t="s">
        <v>18</v>
      </c>
      <c r="K7275">
        <v>4</v>
      </c>
      <c r="L7275">
        <v>363</v>
      </c>
      <c r="M7275">
        <v>60.000000000000007</v>
      </c>
      <c r="N7275">
        <v>1259.4000000000001</v>
      </c>
      <c r="O7275">
        <v>839</v>
      </c>
      <c r="P7275" t="str">
        <f>IF(Table1[[#This Row],[Discount %]]&gt;50,"High Discount","Low Discount")</f>
        <v>High Discount</v>
      </c>
    </row>
    <row r="7276" spans="1:16" x14ac:dyDescent="0.3">
      <c r="A7276" t="s">
        <v>14365</v>
      </c>
      <c r="B7276">
        <v>10410222</v>
      </c>
      <c r="C7276" t="s">
        <v>149</v>
      </c>
      <c r="D7276" t="s">
        <v>14</v>
      </c>
      <c r="E7276" t="s">
        <v>21</v>
      </c>
      <c r="F7276" t="s">
        <v>16</v>
      </c>
      <c r="G7276" t="s">
        <v>14366</v>
      </c>
      <c r="H7276">
        <v>1049</v>
      </c>
      <c r="I7276">
        <v>2099</v>
      </c>
      <c r="J7276" t="s">
        <v>35</v>
      </c>
      <c r="K7276">
        <v>4</v>
      </c>
      <c r="L7276">
        <v>363</v>
      </c>
      <c r="M7276">
        <v>50</v>
      </c>
      <c r="N7276">
        <v>1049.5</v>
      </c>
      <c r="O7276">
        <v>1049</v>
      </c>
      <c r="P7276" t="str">
        <f>IF(Table1[[#This Row],[Discount %]]&gt;50,"High Discount","Low Discount")</f>
        <v>Low Discount</v>
      </c>
    </row>
    <row r="7277" spans="1:16" x14ac:dyDescent="0.3">
      <c r="A7277" t="s">
        <v>14367</v>
      </c>
      <c r="B7277">
        <v>13938068</v>
      </c>
      <c r="C7277" t="s">
        <v>46</v>
      </c>
      <c r="D7277" t="s">
        <v>14</v>
      </c>
      <c r="E7277" t="s">
        <v>15</v>
      </c>
      <c r="F7277" t="s">
        <v>16</v>
      </c>
      <c r="G7277" t="s">
        <v>12134</v>
      </c>
      <c r="H7277">
        <v>824</v>
      </c>
      <c r="I7277">
        <v>1649</v>
      </c>
      <c r="J7277" t="s">
        <v>770</v>
      </c>
      <c r="K7277">
        <v>3.9</v>
      </c>
      <c r="L7277">
        <v>363</v>
      </c>
      <c r="M7277">
        <v>50</v>
      </c>
      <c r="N7277">
        <v>824.5</v>
      </c>
      <c r="O7277">
        <v>824</v>
      </c>
      <c r="P7277" t="str">
        <f>IF(Table1[[#This Row],[Discount %]]&gt;50,"High Discount","Low Discount")</f>
        <v>Low Discount</v>
      </c>
    </row>
    <row r="7278" spans="1:16" x14ac:dyDescent="0.3">
      <c r="A7278" t="s">
        <v>14368</v>
      </c>
      <c r="B7278">
        <v>11446270</v>
      </c>
      <c r="C7278" t="s">
        <v>748</v>
      </c>
      <c r="D7278" t="s">
        <v>176</v>
      </c>
      <c r="E7278" t="s">
        <v>2095</v>
      </c>
      <c r="F7278" t="s">
        <v>16</v>
      </c>
      <c r="G7278" t="s">
        <v>14369</v>
      </c>
      <c r="H7278">
        <v>599</v>
      </c>
      <c r="I7278">
        <v>749</v>
      </c>
      <c r="J7278" t="s">
        <v>327</v>
      </c>
      <c r="K7278">
        <v>4.4000000000000004</v>
      </c>
      <c r="L7278">
        <v>363</v>
      </c>
      <c r="M7278">
        <v>20</v>
      </c>
      <c r="N7278">
        <v>149.80000000000001</v>
      </c>
      <c r="O7278">
        <v>599</v>
      </c>
      <c r="P7278" t="str">
        <f>IF(Table1[[#This Row],[Discount %]]&gt;50,"High Discount","Low Discount")</f>
        <v>Low Discount</v>
      </c>
    </row>
    <row r="7279" spans="1:16" x14ac:dyDescent="0.3">
      <c r="A7279" t="s">
        <v>14370</v>
      </c>
      <c r="B7279">
        <v>18028766</v>
      </c>
      <c r="C7279" t="s">
        <v>270</v>
      </c>
      <c r="D7279" t="s">
        <v>176</v>
      </c>
      <c r="E7279" t="s">
        <v>890</v>
      </c>
      <c r="F7279" t="s">
        <v>16</v>
      </c>
      <c r="G7279" t="s">
        <v>4631</v>
      </c>
      <c r="I7279">
        <v>1098</v>
      </c>
      <c r="J7279" t="s">
        <v>23</v>
      </c>
      <c r="K7279">
        <v>4.5</v>
      </c>
      <c r="L7279">
        <v>363</v>
      </c>
      <c r="M7279">
        <v>31</v>
      </c>
      <c r="N7279">
        <v>340.38</v>
      </c>
      <c r="O7279">
        <v>757</v>
      </c>
      <c r="P7279" t="str">
        <f>IF(Table1[[#This Row],[Discount %]]&gt;50,"High Discount","Low Discount")</f>
        <v>Low Discount</v>
      </c>
    </row>
    <row r="7280" spans="1:16" x14ac:dyDescent="0.3">
      <c r="A7280" t="s">
        <v>14371</v>
      </c>
      <c r="B7280">
        <v>9965797</v>
      </c>
      <c r="C7280" t="s">
        <v>59</v>
      </c>
      <c r="D7280" t="s">
        <v>60</v>
      </c>
      <c r="E7280" t="s">
        <v>281</v>
      </c>
      <c r="F7280" t="s">
        <v>16</v>
      </c>
      <c r="G7280" t="s">
        <v>14372</v>
      </c>
      <c r="H7280">
        <v>524</v>
      </c>
      <c r="I7280">
        <v>1499</v>
      </c>
      <c r="J7280" t="s">
        <v>35</v>
      </c>
      <c r="K7280">
        <v>3.7</v>
      </c>
      <c r="L7280">
        <v>363</v>
      </c>
      <c r="M7280">
        <v>65</v>
      </c>
      <c r="N7280">
        <v>974.35</v>
      </c>
      <c r="O7280">
        <v>524</v>
      </c>
      <c r="P7280" t="str">
        <f>IF(Table1[[#This Row],[Discount %]]&gt;50,"High Discount","Low Discount")</f>
        <v>High Discount</v>
      </c>
    </row>
    <row r="7281" spans="1:16" x14ac:dyDescent="0.3">
      <c r="A7281" t="s">
        <v>14373</v>
      </c>
      <c r="B7281">
        <v>6557875</v>
      </c>
      <c r="C7281" t="s">
        <v>4442</v>
      </c>
      <c r="D7281" t="s">
        <v>25</v>
      </c>
      <c r="E7281" t="s">
        <v>38</v>
      </c>
      <c r="F7281" t="s">
        <v>16</v>
      </c>
      <c r="G7281" t="s">
        <v>14374</v>
      </c>
      <c r="H7281">
        <v>493</v>
      </c>
      <c r="I7281">
        <v>1299</v>
      </c>
      <c r="J7281" t="s">
        <v>35</v>
      </c>
      <c r="K7281">
        <v>4.2</v>
      </c>
      <c r="L7281">
        <v>363</v>
      </c>
      <c r="M7281">
        <v>62</v>
      </c>
      <c r="N7281">
        <v>805.38</v>
      </c>
      <c r="O7281">
        <v>493</v>
      </c>
      <c r="P7281" t="str">
        <f>IF(Table1[[#This Row],[Discount %]]&gt;50,"High Discount","Low Discount")</f>
        <v>High Discount</v>
      </c>
    </row>
    <row r="7282" spans="1:16" x14ac:dyDescent="0.3">
      <c r="A7282" t="s">
        <v>14375</v>
      </c>
      <c r="B7282">
        <v>12947768</v>
      </c>
      <c r="C7282" t="s">
        <v>13</v>
      </c>
      <c r="D7282" t="s">
        <v>25</v>
      </c>
      <c r="E7282" t="s">
        <v>26</v>
      </c>
      <c r="F7282" t="s">
        <v>16</v>
      </c>
      <c r="G7282" t="s">
        <v>14376</v>
      </c>
      <c r="H7282">
        <v>899</v>
      </c>
      <c r="I7282">
        <v>1499</v>
      </c>
      <c r="J7282" t="s">
        <v>231</v>
      </c>
      <c r="K7282">
        <v>4.0999999999999996</v>
      </c>
      <c r="L7282">
        <v>363</v>
      </c>
      <c r="M7282">
        <v>40</v>
      </c>
      <c r="N7282">
        <v>599.6</v>
      </c>
      <c r="O7282">
        <v>899</v>
      </c>
      <c r="P7282" t="str">
        <f>IF(Table1[[#This Row],[Discount %]]&gt;50,"High Discount","Low Discount")</f>
        <v>Low Discount</v>
      </c>
    </row>
    <row r="7283" spans="1:16" x14ac:dyDescent="0.3">
      <c r="A7283" t="s">
        <v>14377</v>
      </c>
      <c r="B7283">
        <v>13780172</v>
      </c>
      <c r="C7283" t="s">
        <v>748</v>
      </c>
      <c r="D7283" t="s">
        <v>25</v>
      </c>
      <c r="E7283" t="s">
        <v>38</v>
      </c>
      <c r="F7283" t="s">
        <v>16</v>
      </c>
      <c r="G7283" t="s">
        <v>14378</v>
      </c>
      <c r="H7283">
        <v>1169</v>
      </c>
      <c r="I7283">
        <v>1799</v>
      </c>
      <c r="J7283" t="s">
        <v>212</v>
      </c>
      <c r="K7283">
        <v>4.5999999999999996</v>
      </c>
      <c r="L7283">
        <v>363</v>
      </c>
      <c r="M7283">
        <v>35</v>
      </c>
      <c r="N7283">
        <v>629.65</v>
      </c>
      <c r="O7283">
        <v>1169</v>
      </c>
      <c r="P7283" t="str">
        <f>IF(Table1[[#This Row],[Discount %]]&gt;50,"High Discount","Low Discount")</f>
        <v>Low Discount</v>
      </c>
    </row>
    <row r="7284" spans="1:16" x14ac:dyDescent="0.3">
      <c r="A7284" t="s">
        <v>14379</v>
      </c>
      <c r="B7284">
        <v>12635774</v>
      </c>
      <c r="C7284" t="s">
        <v>748</v>
      </c>
      <c r="D7284" t="s">
        <v>25</v>
      </c>
      <c r="E7284" t="s">
        <v>168</v>
      </c>
      <c r="F7284" t="s">
        <v>16</v>
      </c>
      <c r="G7284" t="s">
        <v>14380</v>
      </c>
      <c r="H7284">
        <v>5399</v>
      </c>
      <c r="I7284">
        <v>5999</v>
      </c>
      <c r="J7284" t="s">
        <v>212</v>
      </c>
      <c r="K7284">
        <v>4.2</v>
      </c>
      <c r="L7284">
        <v>363</v>
      </c>
      <c r="M7284">
        <v>10</v>
      </c>
      <c r="N7284">
        <v>599.9</v>
      </c>
      <c r="O7284">
        <v>5399</v>
      </c>
      <c r="P7284" t="str">
        <f>IF(Table1[[#This Row],[Discount %]]&gt;50,"High Discount","Low Discount")</f>
        <v>Low Discount</v>
      </c>
    </row>
    <row r="7285" spans="1:16" x14ac:dyDescent="0.3">
      <c r="A7285" t="s">
        <v>14381</v>
      </c>
      <c r="B7285">
        <v>12816776</v>
      </c>
      <c r="C7285" t="s">
        <v>56</v>
      </c>
      <c r="D7285" t="s">
        <v>25</v>
      </c>
      <c r="E7285" t="s">
        <v>38</v>
      </c>
      <c r="F7285" t="s">
        <v>16</v>
      </c>
      <c r="G7285" t="s">
        <v>3179</v>
      </c>
      <c r="H7285">
        <v>384</v>
      </c>
      <c r="I7285">
        <v>699</v>
      </c>
      <c r="J7285" t="s">
        <v>23</v>
      </c>
      <c r="K7285">
        <v>4</v>
      </c>
      <c r="L7285">
        <v>363</v>
      </c>
      <c r="M7285">
        <v>45</v>
      </c>
      <c r="N7285">
        <v>314.55</v>
      </c>
      <c r="O7285">
        <v>384</v>
      </c>
      <c r="P7285" t="str">
        <f>IF(Table1[[#This Row],[Discount %]]&gt;50,"High Discount","Low Discount")</f>
        <v>Low Discount</v>
      </c>
    </row>
    <row r="7286" spans="1:16" x14ac:dyDescent="0.3">
      <c r="A7286" t="s">
        <v>14382</v>
      </c>
      <c r="B7286">
        <v>14427434</v>
      </c>
      <c r="C7286" t="s">
        <v>81</v>
      </c>
      <c r="D7286" t="s">
        <v>68</v>
      </c>
      <c r="E7286" t="s">
        <v>82</v>
      </c>
      <c r="F7286" t="s">
        <v>33</v>
      </c>
      <c r="G7286" t="s">
        <v>14383</v>
      </c>
      <c r="H7286">
        <v>413</v>
      </c>
      <c r="I7286">
        <v>1149</v>
      </c>
      <c r="J7286" t="s">
        <v>35</v>
      </c>
      <c r="K7286">
        <v>4.3</v>
      </c>
      <c r="L7286">
        <v>363</v>
      </c>
      <c r="M7286">
        <v>64</v>
      </c>
      <c r="N7286">
        <v>735.36</v>
      </c>
      <c r="O7286">
        <v>413</v>
      </c>
      <c r="P7286" t="str">
        <f>IF(Table1[[#This Row],[Discount %]]&gt;50,"High Discount","Low Discount")</f>
        <v>High Discount</v>
      </c>
    </row>
    <row r="7287" spans="1:16" x14ac:dyDescent="0.3">
      <c r="A7287" t="s">
        <v>14384</v>
      </c>
      <c r="B7287">
        <v>11305490</v>
      </c>
      <c r="C7287" t="s">
        <v>81</v>
      </c>
      <c r="D7287" t="s">
        <v>68</v>
      </c>
      <c r="E7287" t="s">
        <v>43</v>
      </c>
      <c r="F7287" t="s">
        <v>33</v>
      </c>
      <c r="G7287" t="s">
        <v>14385</v>
      </c>
      <c r="H7287">
        <v>505</v>
      </c>
      <c r="I7287">
        <v>1149</v>
      </c>
      <c r="J7287" t="s">
        <v>35</v>
      </c>
      <c r="K7287">
        <v>4.2</v>
      </c>
      <c r="L7287">
        <v>363</v>
      </c>
      <c r="M7287">
        <v>56.000000000000007</v>
      </c>
      <c r="N7287">
        <v>643.44000000000005</v>
      </c>
      <c r="O7287">
        <v>505</v>
      </c>
      <c r="P7287" t="str">
        <f>IF(Table1[[#This Row],[Discount %]]&gt;50,"High Discount","Low Discount")</f>
        <v>High Discount</v>
      </c>
    </row>
    <row r="7288" spans="1:16" x14ac:dyDescent="0.3">
      <c r="A7288" t="s">
        <v>14386</v>
      </c>
      <c r="B7288">
        <v>11243390</v>
      </c>
      <c r="C7288" t="s">
        <v>2233</v>
      </c>
      <c r="D7288" t="s">
        <v>68</v>
      </c>
      <c r="E7288" t="s">
        <v>82</v>
      </c>
      <c r="F7288" t="s">
        <v>33</v>
      </c>
      <c r="G7288" t="s">
        <v>14387</v>
      </c>
      <c r="H7288">
        <v>549</v>
      </c>
      <c r="I7288">
        <v>1526</v>
      </c>
      <c r="J7288" t="s">
        <v>212</v>
      </c>
      <c r="K7288">
        <v>3.6</v>
      </c>
      <c r="L7288">
        <v>363</v>
      </c>
      <c r="M7288">
        <v>64</v>
      </c>
      <c r="N7288">
        <v>976.64</v>
      </c>
      <c r="O7288">
        <v>549</v>
      </c>
      <c r="P7288" t="str">
        <f>IF(Table1[[#This Row],[Discount %]]&gt;50,"High Discount","Low Discount")</f>
        <v>High Discount</v>
      </c>
    </row>
    <row r="7289" spans="1:16" x14ac:dyDescent="0.3">
      <c r="A7289" t="s">
        <v>14388</v>
      </c>
      <c r="B7289">
        <v>12822732</v>
      </c>
      <c r="C7289" t="s">
        <v>81</v>
      </c>
      <c r="D7289" t="s">
        <v>68</v>
      </c>
      <c r="E7289" t="s">
        <v>500</v>
      </c>
      <c r="F7289" t="s">
        <v>33</v>
      </c>
      <c r="G7289" t="s">
        <v>14389</v>
      </c>
      <c r="H7289">
        <v>377</v>
      </c>
      <c r="I7289">
        <v>899</v>
      </c>
      <c r="J7289" t="s">
        <v>18</v>
      </c>
      <c r="K7289">
        <v>4</v>
      </c>
      <c r="L7289">
        <v>363</v>
      </c>
      <c r="M7289">
        <v>57.999999999999993</v>
      </c>
      <c r="N7289">
        <v>521.41999999999996</v>
      </c>
      <c r="O7289">
        <v>377</v>
      </c>
      <c r="P7289" t="str">
        <f>IF(Table1[[#This Row],[Discount %]]&gt;50,"High Discount","Low Discount")</f>
        <v>High Discount</v>
      </c>
    </row>
    <row r="7290" spans="1:16" x14ac:dyDescent="0.3">
      <c r="A7290" t="s">
        <v>14390</v>
      </c>
      <c r="B7290">
        <v>14059910</v>
      </c>
      <c r="C7290" t="s">
        <v>580</v>
      </c>
      <c r="D7290" t="s">
        <v>31</v>
      </c>
      <c r="E7290" t="s">
        <v>486</v>
      </c>
      <c r="F7290" t="s">
        <v>33</v>
      </c>
      <c r="G7290" t="s">
        <v>14391</v>
      </c>
      <c r="H7290">
        <v>384</v>
      </c>
      <c r="I7290">
        <v>1099</v>
      </c>
      <c r="J7290" t="s">
        <v>23</v>
      </c>
      <c r="K7290">
        <v>4.3</v>
      </c>
      <c r="L7290">
        <v>363</v>
      </c>
      <c r="M7290">
        <v>65</v>
      </c>
      <c r="N7290">
        <v>714.35</v>
      </c>
      <c r="O7290">
        <v>384</v>
      </c>
      <c r="P7290" t="str">
        <f>IF(Table1[[#This Row],[Discount %]]&gt;50,"High Discount","Low Discount")</f>
        <v>High Discount</v>
      </c>
    </row>
    <row r="7291" spans="1:16" x14ac:dyDescent="0.3">
      <c r="A7291" t="s">
        <v>14392</v>
      </c>
      <c r="B7291">
        <v>9576439</v>
      </c>
      <c r="C7291" t="s">
        <v>379</v>
      </c>
      <c r="D7291" t="s">
        <v>31</v>
      </c>
      <c r="E7291" t="s">
        <v>2830</v>
      </c>
      <c r="F7291" t="s">
        <v>33</v>
      </c>
      <c r="G7291" t="s">
        <v>14393</v>
      </c>
      <c r="H7291">
        <v>675</v>
      </c>
      <c r="I7291">
        <v>1299</v>
      </c>
      <c r="J7291" t="s">
        <v>1283</v>
      </c>
      <c r="K7291">
        <v>4.2</v>
      </c>
      <c r="L7291">
        <v>363</v>
      </c>
      <c r="M7291">
        <v>48</v>
      </c>
      <c r="N7291">
        <v>623.52</v>
      </c>
      <c r="O7291">
        <v>675</v>
      </c>
      <c r="P7291" t="str">
        <f>IF(Table1[[#This Row],[Discount %]]&gt;50,"High Discount","Low Discount")</f>
        <v>Low Discount</v>
      </c>
    </row>
    <row r="7292" spans="1:16" x14ac:dyDescent="0.3">
      <c r="A7292" t="s">
        <v>14394</v>
      </c>
      <c r="B7292">
        <v>11034892</v>
      </c>
      <c r="C7292" t="s">
        <v>199</v>
      </c>
      <c r="D7292" t="s">
        <v>86</v>
      </c>
      <c r="E7292" t="s">
        <v>500</v>
      </c>
      <c r="F7292" t="s">
        <v>33</v>
      </c>
      <c r="G7292" t="s">
        <v>14395</v>
      </c>
      <c r="H7292">
        <v>990</v>
      </c>
      <c r="I7292">
        <v>1980</v>
      </c>
      <c r="J7292" t="s">
        <v>14396</v>
      </c>
      <c r="K7292">
        <v>4.4000000000000004</v>
      </c>
      <c r="L7292">
        <v>363</v>
      </c>
      <c r="M7292">
        <v>50</v>
      </c>
      <c r="N7292">
        <v>990</v>
      </c>
      <c r="O7292">
        <v>990</v>
      </c>
      <c r="P7292" t="str">
        <f>IF(Table1[[#This Row],[Discount %]]&gt;50,"High Discount","Low Discount")</f>
        <v>Low Discount</v>
      </c>
    </row>
    <row r="7293" spans="1:16" x14ac:dyDescent="0.3">
      <c r="A7293" t="s">
        <v>14397</v>
      </c>
      <c r="B7293">
        <v>12105118</v>
      </c>
      <c r="C7293" t="s">
        <v>85</v>
      </c>
      <c r="D7293" t="s">
        <v>86</v>
      </c>
      <c r="E7293" t="s">
        <v>69</v>
      </c>
      <c r="F7293" t="s">
        <v>33</v>
      </c>
      <c r="G7293" t="s">
        <v>14398</v>
      </c>
      <c r="H7293">
        <v>799</v>
      </c>
      <c r="I7293">
        <v>1999</v>
      </c>
      <c r="J7293" t="s">
        <v>88</v>
      </c>
      <c r="K7293">
        <v>4.0999999999999996</v>
      </c>
      <c r="L7293">
        <v>363</v>
      </c>
      <c r="M7293">
        <v>60.000000000000007</v>
      </c>
      <c r="N7293">
        <v>1199.4000000000001</v>
      </c>
      <c r="O7293">
        <v>799</v>
      </c>
      <c r="P7293" t="str">
        <f>IF(Table1[[#This Row],[Discount %]]&gt;50,"High Discount","Low Discount")</f>
        <v>High Discount</v>
      </c>
    </row>
    <row r="7294" spans="1:16" x14ac:dyDescent="0.3">
      <c r="A7294" t="s">
        <v>14399</v>
      </c>
      <c r="B7294">
        <v>16607342</v>
      </c>
      <c r="C7294" t="s">
        <v>90</v>
      </c>
      <c r="D7294" t="s">
        <v>37</v>
      </c>
      <c r="E7294" t="s">
        <v>47</v>
      </c>
      <c r="F7294" t="s">
        <v>33</v>
      </c>
      <c r="G7294" t="s">
        <v>14400</v>
      </c>
      <c r="I7294">
        <v>1449</v>
      </c>
      <c r="J7294" t="s">
        <v>92</v>
      </c>
      <c r="K7294">
        <v>4</v>
      </c>
      <c r="L7294">
        <v>363</v>
      </c>
      <c r="M7294">
        <v>59</v>
      </c>
      <c r="N7294">
        <v>854.91</v>
      </c>
      <c r="O7294">
        <v>594</v>
      </c>
      <c r="P7294" t="str">
        <f>IF(Table1[[#This Row],[Discount %]]&gt;50,"High Discount","Low Discount")</f>
        <v>High Discount</v>
      </c>
    </row>
    <row r="7295" spans="1:16" x14ac:dyDescent="0.3">
      <c r="A7295" t="s">
        <v>14401</v>
      </c>
      <c r="B7295">
        <v>12134606</v>
      </c>
      <c r="C7295" t="s">
        <v>99</v>
      </c>
      <c r="D7295" t="s">
        <v>37</v>
      </c>
      <c r="E7295" t="s">
        <v>131</v>
      </c>
      <c r="F7295" t="s">
        <v>33</v>
      </c>
      <c r="G7295" t="s">
        <v>14402</v>
      </c>
      <c r="I7295">
        <v>1799</v>
      </c>
      <c r="J7295" t="s">
        <v>101</v>
      </c>
      <c r="K7295">
        <v>4.0999999999999996</v>
      </c>
      <c r="L7295">
        <v>363</v>
      </c>
      <c r="M7295">
        <v>70</v>
      </c>
      <c r="N7295">
        <v>1259.3</v>
      </c>
      <c r="O7295">
        <v>539</v>
      </c>
      <c r="P7295" t="str">
        <f>IF(Table1[[#This Row],[Discount %]]&gt;50,"High Discount","Low Discount")</f>
        <v>High Discount</v>
      </c>
    </row>
    <row r="7296" spans="1:16" x14ac:dyDescent="0.3">
      <c r="A7296" t="s">
        <v>14403</v>
      </c>
      <c r="B7296">
        <v>11990820</v>
      </c>
      <c r="C7296" t="s">
        <v>13</v>
      </c>
      <c r="D7296" t="s">
        <v>37</v>
      </c>
      <c r="E7296" t="s">
        <v>1812</v>
      </c>
      <c r="F7296" t="s">
        <v>33</v>
      </c>
      <c r="G7296" t="s">
        <v>14404</v>
      </c>
      <c r="I7296">
        <v>1799</v>
      </c>
      <c r="J7296" t="s">
        <v>101</v>
      </c>
      <c r="K7296">
        <v>4.5</v>
      </c>
      <c r="L7296">
        <v>363</v>
      </c>
      <c r="M7296">
        <v>70</v>
      </c>
      <c r="N7296">
        <v>1259.3</v>
      </c>
      <c r="O7296">
        <v>539</v>
      </c>
      <c r="P7296" t="str">
        <f>IF(Table1[[#This Row],[Discount %]]&gt;50,"High Discount","Low Discount")</f>
        <v>High Discount</v>
      </c>
    </row>
    <row r="7297" spans="1:16" x14ac:dyDescent="0.3">
      <c r="A7297" t="s">
        <v>14405</v>
      </c>
      <c r="B7297">
        <v>2271604</v>
      </c>
      <c r="C7297" t="s">
        <v>113</v>
      </c>
      <c r="D7297" t="s">
        <v>37</v>
      </c>
      <c r="E7297" t="s">
        <v>131</v>
      </c>
      <c r="F7297" t="s">
        <v>33</v>
      </c>
      <c r="G7297" t="s">
        <v>14406</v>
      </c>
      <c r="I7297">
        <v>1899</v>
      </c>
      <c r="J7297" t="s">
        <v>23</v>
      </c>
      <c r="K7297">
        <v>4.3</v>
      </c>
      <c r="L7297">
        <v>363</v>
      </c>
      <c r="M7297">
        <v>55.000000000000007</v>
      </c>
      <c r="N7297">
        <v>1044.45</v>
      </c>
      <c r="O7297">
        <v>854</v>
      </c>
      <c r="P7297" t="str">
        <f>IF(Table1[[#This Row],[Discount %]]&gt;50,"High Discount","Low Discount")</f>
        <v>High Discount</v>
      </c>
    </row>
    <row r="7298" spans="1:16" x14ac:dyDescent="0.3">
      <c r="A7298" t="s">
        <v>14407</v>
      </c>
      <c r="B7298">
        <v>13097000</v>
      </c>
      <c r="C7298" t="s">
        <v>42</v>
      </c>
      <c r="D7298" t="s">
        <v>37</v>
      </c>
      <c r="E7298" t="s">
        <v>47</v>
      </c>
      <c r="F7298" t="s">
        <v>33</v>
      </c>
      <c r="G7298" t="s">
        <v>14408</v>
      </c>
      <c r="I7298">
        <v>2299</v>
      </c>
      <c r="J7298" t="s">
        <v>118</v>
      </c>
      <c r="K7298">
        <v>4.0999999999999996</v>
      </c>
      <c r="L7298">
        <v>363</v>
      </c>
      <c r="M7298">
        <v>40</v>
      </c>
      <c r="N7298">
        <v>919.6</v>
      </c>
      <c r="O7298">
        <v>1379</v>
      </c>
      <c r="P7298" t="str">
        <f>IF(Table1[[#This Row],[Discount %]]&gt;50,"High Discount","Low Discount")</f>
        <v>Low Discount</v>
      </c>
    </row>
    <row r="7299" spans="1:16" x14ac:dyDescent="0.3">
      <c r="A7299" t="s">
        <v>14409</v>
      </c>
      <c r="B7299">
        <v>12105942</v>
      </c>
      <c r="C7299" t="s">
        <v>1706</v>
      </c>
      <c r="D7299" t="s">
        <v>37</v>
      </c>
      <c r="E7299" t="s">
        <v>38</v>
      </c>
      <c r="F7299" t="s">
        <v>33</v>
      </c>
      <c r="G7299" t="s">
        <v>14410</v>
      </c>
      <c r="I7299">
        <v>999</v>
      </c>
      <c r="J7299" t="s">
        <v>40</v>
      </c>
      <c r="K7299">
        <v>4.3</v>
      </c>
      <c r="L7299">
        <v>363</v>
      </c>
      <c r="M7299">
        <v>50.050050050050054</v>
      </c>
      <c r="N7299">
        <v>500</v>
      </c>
      <c r="O7299">
        <v>499</v>
      </c>
      <c r="P7299" t="str">
        <f>IF(Table1[[#This Row],[Discount %]]&gt;50,"High Discount","Low Discount")</f>
        <v>High Discount</v>
      </c>
    </row>
    <row r="7300" spans="1:16" x14ac:dyDescent="0.3">
      <c r="A7300" t="s">
        <v>14411</v>
      </c>
      <c r="B7300">
        <v>17525522</v>
      </c>
      <c r="C7300" t="s">
        <v>42</v>
      </c>
      <c r="D7300" t="s">
        <v>37</v>
      </c>
      <c r="E7300" t="s">
        <v>38</v>
      </c>
      <c r="F7300" t="s">
        <v>33</v>
      </c>
      <c r="G7300" t="s">
        <v>4784</v>
      </c>
      <c r="I7300">
        <v>1598</v>
      </c>
      <c r="J7300" t="s">
        <v>3132</v>
      </c>
      <c r="K7300">
        <v>4.4000000000000004</v>
      </c>
      <c r="L7300">
        <v>363</v>
      </c>
      <c r="M7300">
        <v>53</v>
      </c>
      <c r="N7300">
        <v>846.94</v>
      </c>
      <c r="O7300">
        <v>751</v>
      </c>
      <c r="P7300" t="str">
        <f>IF(Table1[[#This Row],[Discount %]]&gt;50,"High Discount","Low Discount")</f>
        <v>High Discount</v>
      </c>
    </row>
    <row r="7301" spans="1:16" x14ac:dyDescent="0.3">
      <c r="A7301" t="s">
        <v>14412</v>
      </c>
      <c r="B7301">
        <v>11902206</v>
      </c>
      <c r="C7301" t="s">
        <v>1265</v>
      </c>
      <c r="D7301" t="s">
        <v>37</v>
      </c>
      <c r="E7301" t="s">
        <v>554</v>
      </c>
      <c r="F7301" t="s">
        <v>33</v>
      </c>
      <c r="G7301" t="s">
        <v>14413</v>
      </c>
      <c r="I7301">
        <v>549</v>
      </c>
      <c r="J7301" t="s">
        <v>327</v>
      </c>
      <c r="K7301">
        <v>4.5999999999999996</v>
      </c>
      <c r="L7301">
        <v>363</v>
      </c>
      <c r="M7301">
        <v>53</v>
      </c>
      <c r="N7301">
        <v>290.97000000000003</v>
      </c>
      <c r="O7301">
        <v>258</v>
      </c>
      <c r="P7301" t="str">
        <f>IF(Table1[[#This Row],[Discount %]]&gt;50,"High Discount","Low Discount")</f>
        <v>High Discount</v>
      </c>
    </row>
    <row r="7302" spans="1:16" x14ac:dyDescent="0.3">
      <c r="A7302" t="s">
        <v>14414</v>
      </c>
      <c r="B7302">
        <v>10759426</v>
      </c>
      <c r="C7302" t="s">
        <v>46</v>
      </c>
      <c r="D7302" t="s">
        <v>14</v>
      </c>
      <c r="E7302" t="s">
        <v>15</v>
      </c>
      <c r="F7302" t="s">
        <v>16</v>
      </c>
      <c r="G7302" t="s">
        <v>14415</v>
      </c>
      <c r="H7302">
        <v>759</v>
      </c>
      <c r="I7302">
        <v>1899</v>
      </c>
      <c r="J7302" t="s">
        <v>770</v>
      </c>
      <c r="K7302">
        <v>4</v>
      </c>
      <c r="L7302">
        <v>362</v>
      </c>
      <c r="M7302">
        <v>60.000000000000007</v>
      </c>
      <c r="N7302">
        <v>1139.4000000000001</v>
      </c>
      <c r="O7302">
        <v>759</v>
      </c>
      <c r="P7302" t="str">
        <f>IF(Table1[[#This Row],[Discount %]]&gt;50,"High Discount","Low Discount")</f>
        <v>High Discount</v>
      </c>
    </row>
    <row r="7303" spans="1:16" x14ac:dyDescent="0.3">
      <c r="A7303" t="s">
        <v>14416</v>
      </c>
      <c r="B7303">
        <v>12008456</v>
      </c>
      <c r="C7303" t="s">
        <v>56</v>
      </c>
      <c r="D7303" t="s">
        <v>14</v>
      </c>
      <c r="E7303" t="s">
        <v>21</v>
      </c>
      <c r="F7303" t="s">
        <v>16</v>
      </c>
      <c r="G7303" t="s">
        <v>14417</v>
      </c>
      <c r="H7303">
        <v>989</v>
      </c>
      <c r="I7303">
        <v>1799</v>
      </c>
      <c r="J7303" t="s">
        <v>23</v>
      </c>
      <c r="K7303">
        <v>4.0999999999999996</v>
      </c>
      <c r="L7303">
        <v>362</v>
      </c>
      <c r="M7303">
        <v>44.999999999999993</v>
      </c>
      <c r="N7303">
        <v>809.54999999999984</v>
      </c>
      <c r="O7303">
        <v>989</v>
      </c>
      <c r="P7303" t="str">
        <f>IF(Table1[[#This Row],[Discount %]]&gt;50,"High Discount","Low Discount")</f>
        <v>Low Discount</v>
      </c>
    </row>
    <row r="7304" spans="1:16" x14ac:dyDescent="0.3">
      <c r="A7304" t="s">
        <v>14418</v>
      </c>
      <c r="B7304">
        <v>7827661</v>
      </c>
      <c r="C7304" t="s">
        <v>7583</v>
      </c>
      <c r="D7304" t="s">
        <v>14</v>
      </c>
      <c r="E7304" t="s">
        <v>21</v>
      </c>
      <c r="F7304" t="s">
        <v>16</v>
      </c>
      <c r="G7304" t="s">
        <v>14419</v>
      </c>
      <c r="H7304">
        <v>934</v>
      </c>
      <c r="I7304">
        <v>1699</v>
      </c>
      <c r="J7304" t="s">
        <v>212</v>
      </c>
      <c r="K7304">
        <v>3.9</v>
      </c>
      <c r="L7304">
        <v>362</v>
      </c>
      <c r="M7304">
        <v>44.999999999999993</v>
      </c>
      <c r="N7304">
        <v>764.54999999999984</v>
      </c>
      <c r="O7304">
        <v>934</v>
      </c>
      <c r="P7304" t="str">
        <f>IF(Table1[[#This Row],[Discount %]]&gt;50,"High Discount","Low Discount")</f>
        <v>Low Discount</v>
      </c>
    </row>
    <row r="7305" spans="1:16" x14ac:dyDescent="0.3">
      <c r="A7305" t="s">
        <v>14420</v>
      </c>
      <c r="B7305">
        <v>11744402</v>
      </c>
      <c r="C7305" t="s">
        <v>6282</v>
      </c>
      <c r="D7305" t="s">
        <v>14</v>
      </c>
      <c r="E7305" t="s">
        <v>15</v>
      </c>
      <c r="F7305" t="s">
        <v>16</v>
      </c>
      <c r="G7305" t="s">
        <v>14421</v>
      </c>
      <c r="H7305">
        <v>927</v>
      </c>
      <c r="I7305">
        <v>1599</v>
      </c>
      <c r="J7305" t="s">
        <v>174</v>
      </c>
      <c r="K7305">
        <v>3.9</v>
      </c>
      <c r="L7305">
        <v>362</v>
      </c>
      <c r="M7305">
        <v>42.000000000000007</v>
      </c>
      <c r="N7305">
        <v>671.58000000000015</v>
      </c>
      <c r="O7305">
        <v>927</v>
      </c>
      <c r="P7305" t="str">
        <f>IF(Table1[[#This Row],[Discount %]]&gt;50,"High Discount","Low Discount")</f>
        <v>Low Discount</v>
      </c>
    </row>
    <row r="7306" spans="1:16" x14ac:dyDescent="0.3">
      <c r="A7306" t="s">
        <v>14422</v>
      </c>
      <c r="B7306">
        <v>13238930</v>
      </c>
      <c r="C7306" t="s">
        <v>99</v>
      </c>
      <c r="D7306" t="s">
        <v>68</v>
      </c>
      <c r="E7306" t="s">
        <v>82</v>
      </c>
      <c r="F7306" t="s">
        <v>16</v>
      </c>
      <c r="G7306" t="s">
        <v>14423</v>
      </c>
      <c r="H7306">
        <v>559</v>
      </c>
      <c r="I7306">
        <v>1599</v>
      </c>
      <c r="J7306" t="s">
        <v>35</v>
      </c>
      <c r="K7306">
        <v>4</v>
      </c>
      <c r="L7306">
        <v>362</v>
      </c>
      <c r="M7306">
        <v>64.999999999999986</v>
      </c>
      <c r="N7306">
        <v>1039.3499999999997</v>
      </c>
      <c r="O7306">
        <v>559</v>
      </c>
      <c r="P7306" t="str">
        <f>IF(Table1[[#This Row],[Discount %]]&gt;50,"High Discount","Low Discount")</f>
        <v>High Discount</v>
      </c>
    </row>
    <row r="7307" spans="1:16" x14ac:dyDescent="0.3">
      <c r="A7307" t="s">
        <v>14424</v>
      </c>
      <c r="B7307">
        <v>9599065</v>
      </c>
      <c r="C7307" t="s">
        <v>5124</v>
      </c>
      <c r="D7307" t="s">
        <v>176</v>
      </c>
      <c r="E7307" t="s">
        <v>325</v>
      </c>
      <c r="F7307" t="s">
        <v>16</v>
      </c>
      <c r="G7307" t="s">
        <v>14425</v>
      </c>
      <c r="I7307">
        <v>1250</v>
      </c>
      <c r="J7307" t="s">
        <v>35</v>
      </c>
      <c r="K7307">
        <v>4.5</v>
      </c>
      <c r="L7307">
        <v>362</v>
      </c>
      <c r="M7307">
        <v>31</v>
      </c>
      <c r="N7307">
        <v>387.5</v>
      </c>
      <c r="O7307">
        <v>862</v>
      </c>
      <c r="P7307" t="str">
        <f>IF(Table1[[#This Row],[Discount %]]&gt;50,"High Discount","Low Discount")</f>
        <v>Low Discount</v>
      </c>
    </row>
    <row r="7308" spans="1:16" x14ac:dyDescent="0.3">
      <c r="A7308" t="s">
        <v>14426</v>
      </c>
      <c r="B7308">
        <v>6968606</v>
      </c>
      <c r="C7308" t="s">
        <v>3422</v>
      </c>
      <c r="D7308" t="s">
        <v>176</v>
      </c>
      <c r="E7308" t="s">
        <v>271</v>
      </c>
      <c r="F7308" t="s">
        <v>16</v>
      </c>
      <c r="G7308" t="s">
        <v>14427</v>
      </c>
      <c r="I7308">
        <v>279</v>
      </c>
      <c r="J7308" t="s">
        <v>327</v>
      </c>
      <c r="K7308">
        <v>4.5</v>
      </c>
      <c r="L7308">
        <v>362</v>
      </c>
      <c r="M7308">
        <v>31</v>
      </c>
      <c r="N7308">
        <v>86.49</v>
      </c>
      <c r="O7308">
        <v>192</v>
      </c>
      <c r="P7308" t="str">
        <f>IF(Table1[[#This Row],[Discount %]]&gt;50,"High Discount","Low Discount")</f>
        <v>Low Discount</v>
      </c>
    </row>
    <row r="7309" spans="1:16" x14ac:dyDescent="0.3">
      <c r="A7309" t="s">
        <v>14428</v>
      </c>
      <c r="B7309">
        <v>12147876</v>
      </c>
      <c r="C7309" t="s">
        <v>42</v>
      </c>
      <c r="D7309" t="s">
        <v>25</v>
      </c>
      <c r="E7309" t="s">
        <v>281</v>
      </c>
      <c r="F7309" t="s">
        <v>16</v>
      </c>
      <c r="G7309" t="s">
        <v>14429</v>
      </c>
      <c r="H7309">
        <v>679</v>
      </c>
      <c r="I7309">
        <v>1699</v>
      </c>
      <c r="J7309" t="s">
        <v>23</v>
      </c>
      <c r="K7309">
        <v>4.3</v>
      </c>
      <c r="L7309">
        <v>362</v>
      </c>
      <c r="M7309">
        <v>60</v>
      </c>
      <c r="N7309">
        <v>1019.4</v>
      </c>
      <c r="O7309">
        <v>679</v>
      </c>
      <c r="P7309" t="str">
        <f>IF(Table1[[#This Row],[Discount %]]&gt;50,"High Discount","Low Discount")</f>
        <v>High Discount</v>
      </c>
    </row>
    <row r="7310" spans="1:16" x14ac:dyDescent="0.3">
      <c r="A7310" t="s">
        <v>14430</v>
      </c>
      <c r="B7310">
        <v>10329353</v>
      </c>
      <c r="C7310" t="s">
        <v>30</v>
      </c>
      <c r="D7310" t="s">
        <v>31</v>
      </c>
      <c r="E7310" t="s">
        <v>104</v>
      </c>
      <c r="F7310" t="s">
        <v>33</v>
      </c>
      <c r="G7310" t="s">
        <v>14431</v>
      </c>
      <c r="H7310">
        <v>674</v>
      </c>
      <c r="I7310">
        <v>1499</v>
      </c>
      <c r="J7310" t="s">
        <v>14432</v>
      </c>
      <c r="K7310">
        <v>4</v>
      </c>
      <c r="L7310">
        <v>362</v>
      </c>
      <c r="M7310">
        <v>55.000000000000007</v>
      </c>
      <c r="N7310">
        <v>824.45000000000016</v>
      </c>
      <c r="O7310">
        <v>674</v>
      </c>
      <c r="P7310" t="str">
        <f>IF(Table1[[#This Row],[Discount %]]&gt;50,"High Discount","Low Discount")</f>
        <v>High Discount</v>
      </c>
    </row>
    <row r="7311" spans="1:16" x14ac:dyDescent="0.3">
      <c r="A7311" t="s">
        <v>14433</v>
      </c>
      <c r="B7311">
        <v>1735567</v>
      </c>
      <c r="C7311" t="s">
        <v>9205</v>
      </c>
      <c r="D7311" t="s">
        <v>31</v>
      </c>
      <c r="E7311" t="s">
        <v>104</v>
      </c>
      <c r="F7311" t="s">
        <v>33</v>
      </c>
      <c r="G7311" t="s">
        <v>14434</v>
      </c>
      <c r="H7311">
        <v>174</v>
      </c>
      <c r="I7311">
        <v>499</v>
      </c>
      <c r="J7311" t="s">
        <v>14435</v>
      </c>
      <c r="K7311">
        <v>4.0999999999999996</v>
      </c>
      <c r="L7311">
        <v>362</v>
      </c>
      <c r="M7311">
        <v>65</v>
      </c>
      <c r="N7311">
        <v>324.35000000000002</v>
      </c>
      <c r="O7311">
        <v>174</v>
      </c>
      <c r="P7311" t="str">
        <f>IF(Table1[[#This Row],[Discount %]]&gt;50,"High Discount","Low Discount")</f>
        <v>High Discount</v>
      </c>
    </row>
    <row r="7312" spans="1:16" x14ac:dyDescent="0.3">
      <c r="A7312" t="s">
        <v>14436</v>
      </c>
      <c r="B7312">
        <v>10305007</v>
      </c>
      <c r="C7312" t="s">
        <v>5823</v>
      </c>
      <c r="D7312" t="s">
        <v>31</v>
      </c>
      <c r="E7312" t="s">
        <v>104</v>
      </c>
      <c r="F7312" t="s">
        <v>33</v>
      </c>
      <c r="G7312" t="s">
        <v>14437</v>
      </c>
      <c r="H7312">
        <v>339</v>
      </c>
      <c r="I7312">
        <v>849</v>
      </c>
      <c r="J7312" t="s">
        <v>5825</v>
      </c>
      <c r="K7312">
        <v>4.4000000000000004</v>
      </c>
      <c r="L7312">
        <v>362</v>
      </c>
      <c r="M7312">
        <v>60.07067137809188</v>
      </c>
      <c r="N7312">
        <v>510.00000000000006</v>
      </c>
      <c r="O7312">
        <v>339</v>
      </c>
      <c r="P7312" t="str">
        <f>IF(Table1[[#This Row],[Discount %]]&gt;50,"High Discount","Low Discount")</f>
        <v>High Discount</v>
      </c>
    </row>
    <row r="7313" spans="1:16" x14ac:dyDescent="0.3">
      <c r="A7313" t="s">
        <v>14438</v>
      </c>
      <c r="B7313">
        <v>12916552</v>
      </c>
      <c r="C7313" t="s">
        <v>199</v>
      </c>
      <c r="D7313" t="s">
        <v>86</v>
      </c>
      <c r="E7313" t="s">
        <v>131</v>
      </c>
      <c r="F7313" t="s">
        <v>33</v>
      </c>
      <c r="G7313" t="s">
        <v>14439</v>
      </c>
      <c r="H7313">
        <v>879</v>
      </c>
      <c r="I7313">
        <v>2199</v>
      </c>
      <c r="J7313" t="s">
        <v>201</v>
      </c>
      <c r="K7313">
        <v>4.2</v>
      </c>
      <c r="L7313">
        <v>362</v>
      </c>
      <c r="M7313">
        <v>60.000000000000007</v>
      </c>
      <c r="N7313">
        <v>1319.4000000000003</v>
      </c>
      <c r="O7313">
        <v>879</v>
      </c>
      <c r="P7313" t="str">
        <f>IF(Table1[[#This Row],[Discount %]]&gt;50,"High Discount","Low Discount")</f>
        <v>High Discount</v>
      </c>
    </row>
    <row r="7314" spans="1:16" x14ac:dyDescent="0.3">
      <c r="A7314" t="s">
        <v>14440</v>
      </c>
      <c r="B7314">
        <v>11991414</v>
      </c>
      <c r="C7314" t="s">
        <v>13</v>
      </c>
      <c r="D7314" t="s">
        <v>37</v>
      </c>
      <c r="E7314" t="s">
        <v>281</v>
      </c>
      <c r="F7314" t="s">
        <v>33</v>
      </c>
      <c r="G7314" t="s">
        <v>14441</v>
      </c>
      <c r="I7314">
        <v>1099</v>
      </c>
      <c r="J7314" t="s">
        <v>101</v>
      </c>
      <c r="K7314">
        <v>4.4000000000000004</v>
      </c>
      <c r="L7314">
        <v>362</v>
      </c>
      <c r="M7314">
        <v>65</v>
      </c>
      <c r="N7314">
        <v>714.35</v>
      </c>
      <c r="O7314">
        <v>384</v>
      </c>
      <c r="P7314" t="str">
        <f>IF(Table1[[#This Row],[Discount %]]&gt;50,"High Discount","Low Discount")</f>
        <v>High Discount</v>
      </c>
    </row>
    <row r="7315" spans="1:16" x14ac:dyDescent="0.3">
      <c r="A7315" t="s">
        <v>14442</v>
      </c>
      <c r="B7315">
        <v>6397664</v>
      </c>
      <c r="C7315" t="s">
        <v>13</v>
      </c>
      <c r="D7315" t="s">
        <v>37</v>
      </c>
      <c r="E7315" t="s">
        <v>1812</v>
      </c>
      <c r="F7315" t="s">
        <v>33</v>
      </c>
      <c r="G7315" t="s">
        <v>14443</v>
      </c>
      <c r="I7315">
        <v>1299</v>
      </c>
      <c r="J7315" t="s">
        <v>101</v>
      </c>
      <c r="K7315">
        <v>4</v>
      </c>
      <c r="L7315">
        <v>362</v>
      </c>
      <c r="M7315">
        <v>65</v>
      </c>
      <c r="N7315">
        <v>844.35</v>
      </c>
      <c r="O7315">
        <v>454</v>
      </c>
      <c r="P7315" t="str">
        <f>IF(Table1[[#This Row],[Discount %]]&gt;50,"High Discount","Low Discount")</f>
        <v>High Discount</v>
      </c>
    </row>
    <row r="7316" spans="1:16" x14ac:dyDescent="0.3">
      <c r="A7316" t="s">
        <v>14444</v>
      </c>
      <c r="B7316">
        <v>12054658</v>
      </c>
      <c r="C7316" t="s">
        <v>90</v>
      </c>
      <c r="D7316" t="s">
        <v>37</v>
      </c>
      <c r="E7316" t="s">
        <v>131</v>
      </c>
      <c r="F7316" t="s">
        <v>33</v>
      </c>
      <c r="G7316" t="s">
        <v>12859</v>
      </c>
      <c r="I7316">
        <v>1799</v>
      </c>
      <c r="J7316" t="s">
        <v>23</v>
      </c>
      <c r="K7316">
        <v>4.4000000000000004</v>
      </c>
      <c r="L7316">
        <v>362</v>
      </c>
      <c r="M7316">
        <v>57.000000000000007</v>
      </c>
      <c r="N7316">
        <v>1025.43</v>
      </c>
      <c r="O7316">
        <v>773</v>
      </c>
      <c r="P7316" t="str">
        <f>IF(Table1[[#This Row],[Discount %]]&gt;50,"High Discount","Low Discount")</f>
        <v>High Discount</v>
      </c>
    </row>
    <row r="7317" spans="1:16" x14ac:dyDescent="0.3">
      <c r="A7317" t="s">
        <v>14445</v>
      </c>
      <c r="B7317">
        <v>2271603</v>
      </c>
      <c r="C7317" t="s">
        <v>113</v>
      </c>
      <c r="D7317" t="s">
        <v>37</v>
      </c>
      <c r="E7317" t="s">
        <v>131</v>
      </c>
      <c r="F7317" t="s">
        <v>33</v>
      </c>
      <c r="G7317" t="s">
        <v>14446</v>
      </c>
      <c r="I7317">
        <v>1899</v>
      </c>
      <c r="J7317" t="s">
        <v>23</v>
      </c>
      <c r="K7317">
        <v>4</v>
      </c>
      <c r="L7317">
        <v>362</v>
      </c>
      <c r="M7317">
        <v>58.000000000000007</v>
      </c>
      <c r="N7317">
        <v>1101.42</v>
      </c>
      <c r="O7317">
        <v>797</v>
      </c>
      <c r="P7317" t="str">
        <f>IF(Table1[[#This Row],[Discount %]]&gt;50,"High Discount","Low Discount")</f>
        <v>High Discount</v>
      </c>
    </row>
    <row r="7318" spans="1:16" x14ac:dyDescent="0.3">
      <c r="A7318" t="s">
        <v>14447</v>
      </c>
      <c r="B7318">
        <v>8317523</v>
      </c>
      <c r="C7318" t="s">
        <v>1325</v>
      </c>
      <c r="D7318" t="s">
        <v>37</v>
      </c>
      <c r="E7318" t="s">
        <v>15</v>
      </c>
      <c r="F7318" t="s">
        <v>33</v>
      </c>
      <c r="G7318" t="s">
        <v>14448</v>
      </c>
      <c r="I7318">
        <v>2299</v>
      </c>
      <c r="J7318" t="s">
        <v>399</v>
      </c>
      <c r="K7318">
        <v>4.4000000000000004</v>
      </c>
      <c r="L7318">
        <v>362</v>
      </c>
      <c r="M7318">
        <v>35</v>
      </c>
      <c r="N7318">
        <v>804.65</v>
      </c>
      <c r="O7318">
        <v>1494</v>
      </c>
      <c r="P7318" t="str">
        <f>IF(Table1[[#This Row],[Discount %]]&gt;50,"High Discount","Low Discount")</f>
        <v>Low Discount</v>
      </c>
    </row>
    <row r="7319" spans="1:16" x14ac:dyDescent="0.3">
      <c r="A7319" t="s">
        <v>14449</v>
      </c>
      <c r="B7319">
        <v>12181880</v>
      </c>
      <c r="C7319" t="s">
        <v>391</v>
      </c>
      <c r="D7319" t="s">
        <v>37</v>
      </c>
      <c r="E7319" t="s">
        <v>168</v>
      </c>
      <c r="F7319" t="s">
        <v>33</v>
      </c>
      <c r="G7319" t="s">
        <v>14450</v>
      </c>
      <c r="I7319">
        <v>2799</v>
      </c>
      <c r="J7319" t="s">
        <v>23</v>
      </c>
      <c r="K7319">
        <v>4.3</v>
      </c>
      <c r="L7319">
        <v>362</v>
      </c>
      <c r="M7319">
        <v>60</v>
      </c>
      <c r="N7319">
        <v>1679.4</v>
      </c>
      <c r="O7319">
        <v>1119</v>
      </c>
      <c r="P7319" t="str">
        <f>IF(Table1[[#This Row],[Discount %]]&gt;50,"High Discount","Low Discount")</f>
        <v>High Discount</v>
      </c>
    </row>
    <row r="7320" spans="1:16" x14ac:dyDescent="0.3">
      <c r="A7320" t="s">
        <v>14451</v>
      </c>
      <c r="B7320">
        <v>7498194</v>
      </c>
      <c r="C7320" t="s">
        <v>734</v>
      </c>
      <c r="D7320" t="s">
        <v>37</v>
      </c>
      <c r="E7320" t="s">
        <v>121</v>
      </c>
      <c r="F7320" t="s">
        <v>33</v>
      </c>
      <c r="G7320" t="s">
        <v>14452</v>
      </c>
      <c r="I7320">
        <v>549</v>
      </c>
      <c r="J7320" t="s">
        <v>14453</v>
      </c>
      <c r="K7320">
        <v>4.5</v>
      </c>
      <c r="L7320">
        <v>362</v>
      </c>
      <c r="M7320">
        <v>15</v>
      </c>
      <c r="N7320">
        <v>82.35</v>
      </c>
      <c r="O7320">
        <v>466</v>
      </c>
      <c r="P7320" t="str">
        <f>IF(Table1[[#This Row],[Discount %]]&gt;50,"High Discount","Low Discount")</f>
        <v>Low Discount</v>
      </c>
    </row>
    <row r="7321" spans="1:16" x14ac:dyDescent="0.3">
      <c r="A7321" t="s">
        <v>14454</v>
      </c>
      <c r="B7321">
        <v>14424514</v>
      </c>
      <c r="C7321" t="s">
        <v>90</v>
      </c>
      <c r="D7321" t="s">
        <v>37</v>
      </c>
      <c r="E7321" t="s">
        <v>38</v>
      </c>
      <c r="F7321" t="s">
        <v>33</v>
      </c>
      <c r="G7321" t="s">
        <v>14455</v>
      </c>
      <c r="I7321">
        <v>649</v>
      </c>
      <c r="J7321" t="s">
        <v>23</v>
      </c>
      <c r="K7321">
        <v>4.5999999999999996</v>
      </c>
      <c r="L7321">
        <v>362</v>
      </c>
      <c r="M7321">
        <v>59.000000000000007</v>
      </c>
      <c r="N7321">
        <v>382.91000000000008</v>
      </c>
      <c r="O7321">
        <v>266</v>
      </c>
      <c r="P7321" t="str">
        <f>IF(Table1[[#This Row],[Discount %]]&gt;50,"High Discount","Low Discount")</f>
        <v>High Discount</v>
      </c>
    </row>
    <row r="7322" spans="1:16" x14ac:dyDescent="0.3">
      <c r="A7322" t="s">
        <v>14456</v>
      </c>
      <c r="B7322">
        <v>14424880</v>
      </c>
      <c r="C7322" t="s">
        <v>90</v>
      </c>
      <c r="D7322" t="s">
        <v>37</v>
      </c>
      <c r="E7322" t="s">
        <v>38</v>
      </c>
      <c r="F7322" t="s">
        <v>33</v>
      </c>
      <c r="G7322" t="s">
        <v>14457</v>
      </c>
      <c r="I7322">
        <v>699</v>
      </c>
      <c r="J7322" t="s">
        <v>23</v>
      </c>
      <c r="K7322">
        <v>4.2</v>
      </c>
      <c r="L7322">
        <v>362</v>
      </c>
      <c r="M7322">
        <v>59.000000000000007</v>
      </c>
      <c r="N7322">
        <v>412.41000000000008</v>
      </c>
      <c r="O7322">
        <v>286</v>
      </c>
      <c r="P7322" t="str">
        <f>IF(Table1[[#This Row],[Discount %]]&gt;50,"High Discount","Low Discount")</f>
        <v>High Discount</v>
      </c>
    </row>
    <row r="7323" spans="1:16" x14ac:dyDescent="0.3">
      <c r="A7323" t="s">
        <v>14458</v>
      </c>
      <c r="B7323">
        <v>17525578</v>
      </c>
      <c r="C7323" t="s">
        <v>42</v>
      </c>
      <c r="D7323" t="s">
        <v>37</v>
      </c>
      <c r="E7323" t="s">
        <v>38</v>
      </c>
      <c r="F7323" t="s">
        <v>33</v>
      </c>
      <c r="G7323" t="s">
        <v>14459</v>
      </c>
      <c r="I7323">
        <v>1598</v>
      </c>
      <c r="J7323" t="s">
        <v>1178</v>
      </c>
      <c r="K7323">
        <v>4.4000000000000004</v>
      </c>
      <c r="L7323">
        <v>362</v>
      </c>
      <c r="M7323">
        <v>53</v>
      </c>
      <c r="N7323">
        <v>846.94</v>
      </c>
      <c r="O7323">
        <v>751</v>
      </c>
      <c r="P7323" t="str">
        <f>IF(Table1[[#This Row],[Discount %]]&gt;50,"High Discount","Low Discount")</f>
        <v>High Discount</v>
      </c>
    </row>
    <row r="7324" spans="1:16" x14ac:dyDescent="0.3">
      <c r="A7324" t="s">
        <v>14460</v>
      </c>
      <c r="B7324">
        <v>1390618</v>
      </c>
      <c r="C7324" t="s">
        <v>46</v>
      </c>
      <c r="D7324" t="s">
        <v>14</v>
      </c>
      <c r="E7324" t="s">
        <v>47</v>
      </c>
      <c r="F7324" t="s">
        <v>16</v>
      </c>
      <c r="G7324" t="s">
        <v>14461</v>
      </c>
      <c r="H7324">
        <v>579</v>
      </c>
      <c r="I7324">
        <v>999</v>
      </c>
      <c r="J7324" t="s">
        <v>770</v>
      </c>
      <c r="K7324">
        <v>4</v>
      </c>
      <c r="L7324">
        <v>361</v>
      </c>
      <c r="M7324">
        <v>42</v>
      </c>
      <c r="N7324">
        <v>419.58</v>
      </c>
      <c r="O7324">
        <v>579</v>
      </c>
      <c r="P7324" t="str">
        <f>IF(Table1[[#This Row],[Discount %]]&gt;50,"High Discount","Low Discount")</f>
        <v>Low Discount</v>
      </c>
    </row>
    <row r="7325" spans="1:16" x14ac:dyDescent="0.3">
      <c r="A7325" t="s">
        <v>14462</v>
      </c>
      <c r="B7325">
        <v>10619728</v>
      </c>
      <c r="C7325" t="s">
        <v>180</v>
      </c>
      <c r="D7325" t="s">
        <v>14</v>
      </c>
      <c r="E7325" t="s">
        <v>15</v>
      </c>
      <c r="F7325" t="s">
        <v>16</v>
      </c>
      <c r="G7325" t="s">
        <v>14463</v>
      </c>
      <c r="H7325">
        <v>1499</v>
      </c>
      <c r="I7325">
        <v>2999</v>
      </c>
      <c r="J7325" t="s">
        <v>18</v>
      </c>
      <c r="K7325">
        <v>3.8</v>
      </c>
      <c r="L7325">
        <v>361</v>
      </c>
      <c r="M7325">
        <v>50</v>
      </c>
      <c r="N7325">
        <v>1499.5</v>
      </c>
      <c r="O7325">
        <v>1499</v>
      </c>
      <c r="P7325" t="str">
        <f>IF(Table1[[#This Row],[Discount %]]&gt;50,"High Discount","Low Discount")</f>
        <v>Low Discount</v>
      </c>
    </row>
    <row r="7326" spans="1:16" x14ac:dyDescent="0.3">
      <c r="A7326" t="s">
        <v>14464</v>
      </c>
      <c r="B7326">
        <v>12425518</v>
      </c>
      <c r="C7326" t="s">
        <v>46</v>
      </c>
      <c r="D7326" t="s">
        <v>14</v>
      </c>
      <c r="E7326" t="s">
        <v>15</v>
      </c>
      <c r="F7326" t="s">
        <v>16</v>
      </c>
      <c r="G7326" t="s">
        <v>3221</v>
      </c>
      <c r="H7326">
        <v>554</v>
      </c>
      <c r="I7326">
        <v>1499</v>
      </c>
      <c r="J7326" t="s">
        <v>770</v>
      </c>
      <c r="K7326">
        <v>3.8</v>
      </c>
      <c r="L7326">
        <v>361</v>
      </c>
      <c r="M7326">
        <v>63</v>
      </c>
      <c r="N7326">
        <v>944.37</v>
      </c>
      <c r="O7326">
        <v>554</v>
      </c>
      <c r="P7326" t="str">
        <f>IF(Table1[[#This Row],[Discount %]]&gt;50,"High Discount","Low Discount")</f>
        <v>High Discount</v>
      </c>
    </row>
    <row r="7327" spans="1:16" x14ac:dyDescent="0.3">
      <c r="A7327" t="s">
        <v>14465</v>
      </c>
      <c r="B7327">
        <v>859279</v>
      </c>
      <c r="C7327" t="s">
        <v>748</v>
      </c>
      <c r="D7327" t="s">
        <v>176</v>
      </c>
      <c r="E7327" t="s">
        <v>890</v>
      </c>
      <c r="F7327" t="s">
        <v>16</v>
      </c>
      <c r="G7327" t="s">
        <v>14466</v>
      </c>
      <c r="H7327">
        <v>636</v>
      </c>
      <c r="I7327">
        <v>749</v>
      </c>
      <c r="J7327" t="s">
        <v>35</v>
      </c>
      <c r="K7327">
        <v>4.5</v>
      </c>
      <c r="L7327">
        <v>361</v>
      </c>
      <c r="M7327">
        <v>15</v>
      </c>
      <c r="N7327">
        <v>112.35</v>
      </c>
      <c r="O7327">
        <v>636</v>
      </c>
      <c r="P7327" t="str">
        <f>IF(Table1[[#This Row],[Discount %]]&gt;50,"High Discount","Low Discount")</f>
        <v>Low Discount</v>
      </c>
    </row>
    <row r="7328" spans="1:16" x14ac:dyDescent="0.3">
      <c r="A7328" t="s">
        <v>14467</v>
      </c>
      <c r="B7328">
        <v>11109296</v>
      </c>
      <c r="C7328" t="s">
        <v>5124</v>
      </c>
      <c r="D7328" t="s">
        <v>176</v>
      </c>
      <c r="E7328" t="s">
        <v>325</v>
      </c>
      <c r="F7328" t="s">
        <v>16</v>
      </c>
      <c r="G7328" t="s">
        <v>14468</v>
      </c>
      <c r="I7328">
        <v>1250</v>
      </c>
      <c r="J7328" t="s">
        <v>35</v>
      </c>
      <c r="K7328">
        <v>4.5</v>
      </c>
      <c r="L7328">
        <v>361</v>
      </c>
      <c r="M7328">
        <v>31</v>
      </c>
      <c r="N7328">
        <v>387.5</v>
      </c>
      <c r="O7328">
        <v>862</v>
      </c>
      <c r="P7328" t="str">
        <f>IF(Table1[[#This Row],[Discount %]]&gt;50,"High Discount","Low Discount")</f>
        <v>Low Discount</v>
      </c>
    </row>
    <row r="7329" spans="1:16" x14ac:dyDescent="0.3">
      <c r="A7329" t="s">
        <v>14469</v>
      </c>
      <c r="B7329">
        <v>11554774</v>
      </c>
      <c r="C7329" t="s">
        <v>7779</v>
      </c>
      <c r="D7329" t="s">
        <v>25</v>
      </c>
      <c r="E7329" t="s">
        <v>38</v>
      </c>
      <c r="F7329" t="s">
        <v>16</v>
      </c>
      <c r="G7329" t="s">
        <v>14470</v>
      </c>
      <c r="H7329">
        <v>509</v>
      </c>
      <c r="I7329">
        <v>1499</v>
      </c>
      <c r="J7329" t="s">
        <v>212</v>
      </c>
      <c r="K7329">
        <v>3.8</v>
      </c>
      <c r="L7329">
        <v>361</v>
      </c>
      <c r="M7329">
        <v>66</v>
      </c>
      <c r="N7329">
        <v>989.34</v>
      </c>
      <c r="O7329">
        <v>509</v>
      </c>
      <c r="P7329" t="str">
        <f>IF(Table1[[#This Row],[Discount %]]&gt;50,"High Discount","Low Discount")</f>
        <v>High Discount</v>
      </c>
    </row>
    <row r="7330" spans="1:16" x14ac:dyDescent="0.3">
      <c r="A7330" t="s">
        <v>14471</v>
      </c>
      <c r="B7330">
        <v>14047668</v>
      </c>
      <c r="C7330" t="s">
        <v>12700</v>
      </c>
      <c r="D7330" t="s">
        <v>25</v>
      </c>
      <c r="E7330" t="s">
        <v>38</v>
      </c>
      <c r="F7330" t="s">
        <v>16</v>
      </c>
      <c r="G7330" t="s">
        <v>14472</v>
      </c>
      <c r="H7330">
        <v>1234</v>
      </c>
      <c r="I7330">
        <v>1899</v>
      </c>
      <c r="J7330" t="s">
        <v>212</v>
      </c>
      <c r="K7330">
        <v>4.7</v>
      </c>
      <c r="L7330">
        <v>361</v>
      </c>
      <c r="M7330">
        <v>35</v>
      </c>
      <c r="N7330">
        <v>664.65</v>
      </c>
      <c r="O7330">
        <v>1234</v>
      </c>
      <c r="P7330" t="str">
        <f>IF(Table1[[#This Row],[Discount %]]&gt;50,"High Discount","Low Discount")</f>
        <v>Low Discount</v>
      </c>
    </row>
    <row r="7331" spans="1:16" x14ac:dyDescent="0.3">
      <c r="A7331" t="s">
        <v>14473</v>
      </c>
      <c r="B7331">
        <v>1950264</v>
      </c>
      <c r="C7331" t="s">
        <v>1882</v>
      </c>
      <c r="D7331" t="s">
        <v>25</v>
      </c>
      <c r="E7331" t="s">
        <v>26</v>
      </c>
      <c r="F7331" t="s">
        <v>16</v>
      </c>
      <c r="G7331" t="s">
        <v>14474</v>
      </c>
      <c r="H7331">
        <v>639</v>
      </c>
      <c r="I7331">
        <v>1999</v>
      </c>
      <c r="J7331" t="s">
        <v>231</v>
      </c>
      <c r="K7331">
        <v>3.9</v>
      </c>
      <c r="L7331">
        <v>361</v>
      </c>
      <c r="M7331">
        <v>68</v>
      </c>
      <c r="N7331">
        <v>1359.32</v>
      </c>
      <c r="O7331">
        <v>639</v>
      </c>
      <c r="P7331" t="str">
        <f>IF(Table1[[#This Row],[Discount %]]&gt;50,"High Discount","Low Discount")</f>
        <v>High Discount</v>
      </c>
    </row>
    <row r="7332" spans="1:16" x14ac:dyDescent="0.3">
      <c r="A7332" t="s">
        <v>14475</v>
      </c>
      <c r="B7332">
        <v>13415734</v>
      </c>
      <c r="C7332" t="s">
        <v>973</v>
      </c>
      <c r="D7332" t="s">
        <v>68</v>
      </c>
      <c r="E7332" t="s">
        <v>69</v>
      </c>
      <c r="F7332" t="s">
        <v>33</v>
      </c>
      <c r="G7332" t="s">
        <v>14476</v>
      </c>
      <c r="H7332">
        <v>1678</v>
      </c>
      <c r="I7332">
        <v>3997</v>
      </c>
      <c r="J7332" t="s">
        <v>35</v>
      </c>
      <c r="K7332">
        <v>4.4000000000000004</v>
      </c>
      <c r="L7332">
        <v>361</v>
      </c>
      <c r="M7332">
        <v>58.000000000000007</v>
      </c>
      <c r="N7332">
        <v>2318.2600000000002</v>
      </c>
      <c r="O7332">
        <v>1678</v>
      </c>
      <c r="P7332" t="str">
        <f>IF(Table1[[#This Row],[Discount %]]&gt;50,"High Discount","Low Discount")</f>
        <v>High Discount</v>
      </c>
    </row>
    <row r="7333" spans="1:16" x14ac:dyDescent="0.3">
      <c r="A7333" t="s">
        <v>14477</v>
      </c>
      <c r="B7333">
        <v>1954427</v>
      </c>
      <c r="C7333" t="s">
        <v>180</v>
      </c>
      <c r="D7333" t="s">
        <v>86</v>
      </c>
      <c r="E7333" t="s">
        <v>43</v>
      </c>
      <c r="F7333" t="s">
        <v>33</v>
      </c>
      <c r="G7333" t="s">
        <v>14478</v>
      </c>
      <c r="H7333">
        <v>699</v>
      </c>
      <c r="I7333">
        <v>1399</v>
      </c>
      <c r="J7333" t="s">
        <v>35</v>
      </c>
      <c r="K7333">
        <v>3.3</v>
      </c>
      <c r="L7333">
        <v>361</v>
      </c>
      <c r="M7333">
        <v>50</v>
      </c>
      <c r="N7333">
        <v>699.5</v>
      </c>
      <c r="O7333">
        <v>699</v>
      </c>
      <c r="P7333" t="str">
        <f>IF(Table1[[#This Row],[Discount %]]&gt;50,"High Discount","Low Discount")</f>
        <v>Low Discount</v>
      </c>
    </row>
    <row r="7334" spans="1:16" x14ac:dyDescent="0.3">
      <c r="A7334" t="s">
        <v>14479</v>
      </c>
      <c r="B7334">
        <v>12871952</v>
      </c>
      <c r="C7334" t="s">
        <v>14480</v>
      </c>
      <c r="D7334" t="s">
        <v>86</v>
      </c>
      <c r="E7334" t="s">
        <v>43</v>
      </c>
      <c r="F7334" t="s">
        <v>33</v>
      </c>
      <c r="G7334" t="s">
        <v>14481</v>
      </c>
      <c r="H7334">
        <v>1104</v>
      </c>
      <c r="I7334">
        <v>1600</v>
      </c>
      <c r="J7334" t="s">
        <v>14482</v>
      </c>
      <c r="K7334">
        <v>4.5</v>
      </c>
      <c r="L7334">
        <v>361</v>
      </c>
      <c r="M7334">
        <v>31</v>
      </c>
      <c r="N7334">
        <v>496</v>
      </c>
      <c r="O7334">
        <v>1104</v>
      </c>
      <c r="P7334" t="str">
        <f>IF(Table1[[#This Row],[Discount %]]&gt;50,"High Discount","Low Discount")</f>
        <v>Low Discount</v>
      </c>
    </row>
    <row r="7335" spans="1:16" x14ac:dyDescent="0.3">
      <c r="A7335" t="s">
        <v>14483</v>
      </c>
      <c r="B7335">
        <v>12167244</v>
      </c>
      <c r="C7335" t="s">
        <v>59</v>
      </c>
      <c r="D7335" t="s">
        <v>60</v>
      </c>
      <c r="E7335" t="s">
        <v>21</v>
      </c>
      <c r="F7335" t="s">
        <v>33</v>
      </c>
      <c r="G7335" t="s">
        <v>14484</v>
      </c>
      <c r="H7335">
        <v>854</v>
      </c>
      <c r="I7335">
        <v>1899</v>
      </c>
      <c r="J7335" t="s">
        <v>40</v>
      </c>
      <c r="K7335">
        <v>4.5</v>
      </c>
      <c r="L7335">
        <v>361</v>
      </c>
      <c r="M7335">
        <v>55.000000000000007</v>
      </c>
      <c r="N7335">
        <v>1044.45</v>
      </c>
      <c r="O7335">
        <v>854</v>
      </c>
      <c r="P7335" t="str">
        <f>IF(Table1[[#This Row],[Discount %]]&gt;50,"High Discount","Low Discount")</f>
        <v>High Discount</v>
      </c>
    </row>
    <row r="7336" spans="1:16" x14ac:dyDescent="0.3">
      <c r="A7336" t="s">
        <v>14485</v>
      </c>
      <c r="B7336">
        <v>13298988</v>
      </c>
      <c r="C7336" t="s">
        <v>13</v>
      </c>
      <c r="D7336" t="s">
        <v>37</v>
      </c>
      <c r="E7336" t="s">
        <v>26</v>
      </c>
      <c r="F7336" t="s">
        <v>33</v>
      </c>
      <c r="G7336" t="s">
        <v>14486</v>
      </c>
      <c r="I7336">
        <v>1099</v>
      </c>
      <c r="J7336" t="s">
        <v>101</v>
      </c>
      <c r="K7336">
        <v>4.3</v>
      </c>
      <c r="L7336">
        <v>361</v>
      </c>
      <c r="M7336">
        <v>54.5950864422202</v>
      </c>
      <c r="N7336">
        <v>600</v>
      </c>
      <c r="O7336">
        <v>499</v>
      </c>
      <c r="P7336" t="str">
        <f>IF(Table1[[#This Row],[Discount %]]&gt;50,"High Discount","Low Discount")</f>
        <v>High Discount</v>
      </c>
    </row>
    <row r="7337" spans="1:16" x14ac:dyDescent="0.3">
      <c r="A7337" t="s">
        <v>14487</v>
      </c>
      <c r="B7337">
        <v>15338610</v>
      </c>
      <c r="C7337" t="s">
        <v>1032</v>
      </c>
      <c r="D7337" t="s">
        <v>37</v>
      </c>
      <c r="E7337" t="s">
        <v>38</v>
      </c>
      <c r="F7337" t="s">
        <v>33</v>
      </c>
      <c r="G7337" t="s">
        <v>14488</v>
      </c>
      <c r="I7337">
        <v>1399</v>
      </c>
      <c r="J7337" t="s">
        <v>40</v>
      </c>
      <c r="K7337">
        <v>4.5</v>
      </c>
      <c r="L7337">
        <v>361</v>
      </c>
      <c r="M7337">
        <v>57.999999999999993</v>
      </c>
      <c r="N7337">
        <v>811.41999999999985</v>
      </c>
      <c r="O7337">
        <v>587</v>
      </c>
      <c r="P7337" t="str">
        <f>IF(Table1[[#This Row],[Discount %]]&gt;50,"High Discount","Low Discount")</f>
        <v>High Discount</v>
      </c>
    </row>
    <row r="7338" spans="1:16" x14ac:dyDescent="0.3">
      <c r="A7338" t="s">
        <v>14489</v>
      </c>
      <c r="B7338">
        <v>1859237</v>
      </c>
      <c r="C7338" t="s">
        <v>42</v>
      </c>
      <c r="D7338" t="s">
        <v>37</v>
      </c>
      <c r="E7338" t="s">
        <v>281</v>
      </c>
      <c r="F7338" t="s">
        <v>33</v>
      </c>
      <c r="G7338" t="s">
        <v>14490</v>
      </c>
      <c r="I7338">
        <v>1599</v>
      </c>
      <c r="J7338" t="s">
        <v>23</v>
      </c>
      <c r="K7338">
        <v>4.2</v>
      </c>
      <c r="L7338">
        <v>361</v>
      </c>
      <c r="M7338">
        <v>44.999999999999993</v>
      </c>
      <c r="N7338">
        <v>719.54999999999984</v>
      </c>
      <c r="O7338">
        <v>879</v>
      </c>
      <c r="P7338" t="str">
        <f>IF(Table1[[#This Row],[Discount %]]&gt;50,"High Discount","Low Discount")</f>
        <v>Low Discount</v>
      </c>
    </row>
    <row r="7339" spans="1:16" x14ac:dyDescent="0.3">
      <c r="A7339" t="s">
        <v>14491</v>
      </c>
      <c r="B7339">
        <v>13531116</v>
      </c>
      <c r="C7339" t="s">
        <v>840</v>
      </c>
      <c r="D7339" t="s">
        <v>37</v>
      </c>
      <c r="E7339" t="s">
        <v>43</v>
      </c>
      <c r="F7339" t="s">
        <v>33</v>
      </c>
      <c r="G7339" t="s">
        <v>14492</v>
      </c>
      <c r="I7339">
        <v>1699</v>
      </c>
      <c r="J7339" t="s">
        <v>23</v>
      </c>
      <c r="K7339">
        <v>4.4000000000000004</v>
      </c>
      <c r="L7339">
        <v>361</v>
      </c>
      <c r="M7339">
        <v>56.000000000000007</v>
      </c>
      <c r="N7339">
        <v>951.44000000000017</v>
      </c>
      <c r="O7339">
        <v>747</v>
      </c>
      <c r="P7339" t="str">
        <f>IF(Table1[[#This Row],[Discount %]]&gt;50,"High Discount","Low Discount")</f>
        <v>High Discount</v>
      </c>
    </row>
    <row r="7340" spans="1:16" x14ac:dyDescent="0.3">
      <c r="A7340" t="s">
        <v>14493</v>
      </c>
      <c r="B7340">
        <v>11995794</v>
      </c>
      <c r="C7340" t="s">
        <v>90</v>
      </c>
      <c r="D7340" t="s">
        <v>37</v>
      </c>
      <c r="E7340" t="s">
        <v>131</v>
      </c>
      <c r="F7340" t="s">
        <v>33</v>
      </c>
      <c r="G7340" t="s">
        <v>14494</v>
      </c>
      <c r="I7340">
        <v>1799</v>
      </c>
      <c r="J7340" t="s">
        <v>23</v>
      </c>
      <c r="K7340">
        <v>4.3</v>
      </c>
      <c r="L7340">
        <v>361</v>
      </c>
      <c r="M7340">
        <v>58.000000000000007</v>
      </c>
      <c r="N7340">
        <v>1043.42</v>
      </c>
      <c r="O7340">
        <v>755</v>
      </c>
      <c r="P7340" t="str">
        <f>IF(Table1[[#This Row],[Discount %]]&gt;50,"High Discount","Low Discount")</f>
        <v>High Discount</v>
      </c>
    </row>
    <row r="7341" spans="1:16" x14ac:dyDescent="0.3">
      <c r="A7341" t="s">
        <v>14495</v>
      </c>
      <c r="B7341">
        <v>11746244</v>
      </c>
      <c r="C7341" t="s">
        <v>321</v>
      </c>
      <c r="D7341" t="s">
        <v>37</v>
      </c>
      <c r="E7341" t="s">
        <v>47</v>
      </c>
      <c r="F7341" t="s">
        <v>33</v>
      </c>
      <c r="G7341" t="s">
        <v>14496</v>
      </c>
      <c r="I7341">
        <v>1899</v>
      </c>
      <c r="J7341" t="s">
        <v>118</v>
      </c>
      <c r="K7341">
        <v>3.6</v>
      </c>
      <c r="L7341">
        <v>361</v>
      </c>
      <c r="M7341">
        <v>55.000000000000007</v>
      </c>
      <c r="N7341">
        <v>1044.45</v>
      </c>
      <c r="O7341">
        <v>854</v>
      </c>
      <c r="P7341" t="str">
        <f>IF(Table1[[#This Row],[Discount %]]&gt;50,"High Discount","Low Discount")</f>
        <v>High Discount</v>
      </c>
    </row>
    <row r="7342" spans="1:16" x14ac:dyDescent="0.3">
      <c r="A7342" t="s">
        <v>14497</v>
      </c>
      <c r="B7342">
        <v>14424520</v>
      </c>
      <c r="C7342" t="s">
        <v>90</v>
      </c>
      <c r="D7342" t="s">
        <v>37</v>
      </c>
      <c r="E7342" t="s">
        <v>38</v>
      </c>
      <c r="F7342" t="s">
        <v>33</v>
      </c>
      <c r="G7342" t="s">
        <v>9713</v>
      </c>
      <c r="I7342">
        <v>649</v>
      </c>
      <c r="J7342" t="s">
        <v>23</v>
      </c>
      <c r="K7342">
        <v>4.5</v>
      </c>
      <c r="L7342">
        <v>361</v>
      </c>
      <c r="M7342">
        <v>59.000000000000007</v>
      </c>
      <c r="N7342">
        <v>382.91000000000008</v>
      </c>
      <c r="O7342">
        <v>266</v>
      </c>
      <c r="P7342" t="str">
        <f>IF(Table1[[#This Row],[Discount %]]&gt;50,"High Discount","Low Discount")</f>
        <v>High Discount</v>
      </c>
    </row>
    <row r="7343" spans="1:16" x14ac:dyDescent="0.3">
      <c r="A7343" t="s">
        <v>14498</v>
      </c>
      <c r="B7343">
        <v>11092660</v>
      </c>
      <c r="C7343" t="s">
        <v>13</v>
      </c>
      <c r="D7343" t="s">
        <v>37</v>
      </c>
      <c r="E7343" t="s">
        <v>38</v>
      </c>
      <c r="F7343" t="s">
        <v>33</v>
      </c>
      <c r="G7343" t="s">
        <v>14499</v>
      </c>
      <c r="I7343">
        <v>799</v>
      </c>
      <c r="J7343" t="s">
        <v>40</v>
      </c>
      <c r="K7343">
        <v>4.3</v>
      </c>
      <c r="L7343">
        <v>361</v>
      </c>
      <c r="M7343">
        <v>54.999999999999993</v>
      </c>
      <c r="N7343">
        <v>439.44999999999993</v>
      </c>
      <c r="O7343">
        <v>359</v>
      </c>
      <c r="P7343" t="str">
        <f>IF(Table1[[#This Row],[Discount %]]&gt;50,"High Discount","Low Discount")</f>
        <v>High Discount</v>
      </c>
    </row>
    <row r="7344" spans="1:16" x14ac:dyDescent="0.3">
      <c r="A7344" t="s">
        <v>14500</v>
      </c>
      <c r="B7344">
        <v>11711900</v>
      </c>
      <c r="C7344" t="s">
        <v>42</v>
      </c>
      <c r="D7344" t="s">
        <v>37</v>
      </c>
      <c r="E7344" t="s">
        <v>38</v>
      </c>
      <c r="F7344" t="s">
        <v>33</v>
      </c>
      <c r="G7344" t="s">
        <v>14501</v>
      </c>
      <c r="I7344">
        <v>799</v>
      </c>
      <c r="J7344" t="s">
        <v>40</v>
      </c>
      <c r="K7344">
        <v>4.2</v>
      </c>
      <c r="L7344">
        <v>361</v>
      </c>
      <c r="M7344">
        <v>54.999999999999993</v>
      </c>
      <c r="N7344">
        <v>439.44999999999993</v>
      </c>
      <c r="O7344">
        <v>359</v>
      </c>
      <c r="P7344" t="str">
        <f>IF(Table1[[#This Row],[Discount %]]&gt;50,"High Discount","Low Discount")</f>
        <v>High Discount</v>
      </c>
    </row>
    <row r="7345" spans="1:16" x14ac:dyDescent="0.3">
      <c r="A7345" t="s">
        <v>14502</v>
      </c>
      <c r="B7345">
        <v>17526492</v>
      </c>
      <c r="C7345" t="s">
        <v>42</v>
      </c>
      <c r="D7345" t="s">
        <v>37</v>
      </c>
      <c r="E7345" t="s">
        <v>38</v>
      </c>
      <c r="F7345" t="s">
        <v>33</v>
      </c>
      <c r="G7345" t="s">
        <v>13769</v>
      </c>
      <c r="I7345">
        <v>1598</v>
      </c>
      <c r="J7345" t="s">
        <v>40</v>
      </c>
      <c r="K7345">
        <v>4.3</v>
      </c>
      <c r="L7345">
        <v>361</v>
      </c>
      <c r="M7345">
        <v>53</v>
      </c>
      <c r="N7345">
        <v>846.94</v>
      </c>
      <c r="O7345">
        <v>751</v>
      </c>
      <c r="P7345" t="str">
        <f>IF(Table1[[#This Row],[Discount %]]&gt;50,"High Discount","Low Discount")</f>
        <v>High Discount</v>
      </c>
    </row>
    <row r="7346" spans="1:16" x14ac:dyDescent="0.3">
      <c r="A7346" t="s">
        <v>14503</v>
      </c>
      <c r="B7346">
        <v>13387724</v>
      </c>
      <c r="C7346" t="s">
        <v>1265</v>
      </c>
      <c r="D7346" t="s">
        <v>37</v>
      </c>
      <c r="E7346" t="s">
        <v>554</v>
      </c>
      <c r="F7346" t="s">
        <v>33</v>
      </c>
      <c r="G7346" t="s">
        <v>14504</v>
      </c>
      <c r="I7346">
        <v>749</v>
      </c>
      <c r="J7346" t="s">
        <v>35</v>
      </c>
      <c r="K7346">
        <v>4.5</v>
      </c>
      <c r="L7346">
        <v>361</v>
      </c>
      <c r="M7346">
        <v>53</v>
      </c>
      <c r="N7346">
        <v>396.97</v>
      </c>
      <c r="O7346">
        <v>352</v>
      </c>
      <c r="P7346" t="str">
        <f>IF(Table1[[#This Row],[Discount %]]&gt;50,"High Discount","Low Discount")</f>
        <v>High Discount</v>
      </c>
    </row>
    <row r="7347" spans="1:16" x14ac:dyDescent="0.3">
      <c r="A7347" t="s">
        <v>14505</v>
      </c>
      <c r="B7347">
        <v>10685384</v>
      </c>
      <c r="C7347" t="s">
        <v>149</v>
      </c>
      <c r="D7347" t="s">
        <v>14</v>
      </c>
      <c r="E7347" t="s">
        <v>15</v>
      </c>
      <c r="F7347" t="s">
        <v>16</v>
      </c>
      <c r="G7347" t="s">
        <v>14506</v>
      </c>
      <c r="H7347">
        <v>1499</v>
      </c>
      <c r="I7347">
        <v>2999</v>
      </c>
      <c r="J7347" t="s">
        <v>151</v>
      </c>
      <c r="K7347">
        <v>4.0999999999999996</v>
      </c>
      <c r="L7347">
        <v>360</v>
      </c>
      <c r="M7347">
        <v>50</v>
      </c>
      <c r="N7347">
        <v>1499.5</v>
      </c>
      <c r="O7347">
        <v>1499</v>
      </c>
      <c r="P7347" t="str">
        <f>IF(Table1[[#This Row],[Discount %]]&gt;50,"High Discount","Low Discount")</f>
        <v>Low Discount</v>
      </c>
    </row>
    <row r="7348" spans="1:16" x14ac:dyDescent="0.3">
      <c r="A7348" t="s">
        <v>14507</v>
      </c>
      <c r="B7348">
        <v>11359148</v>
      </c>
      <c r="C7348" t="s">
        <v>149</v>
      </c>
      <c r="D7348" t="s">
        <v>14</v>
      </c>
      <c r="E7348" t="s">
        <v>15</v>
      </c>
      <c r="F7348" t="s">
        <v>16</v>
      </c>
      <c r="G7348" t="s">
        <v>2433</v>
      </c>
      <c r="H7348">
        <v>1199</v>
      </c>
      <c r="I7348">
        <v>2399</v>
      </c>
      <c r="J7348" t="s">
        <v>151</v>
      </c>
      <c r="K7348">
        <v>4.2</v>
      </c>
      <c r="L7348">
        <v>360</v>
      </c>
      <c r="M7348">
        <v>50</v>
      </c>
      <c r="N7348">
        <v>1199.5</v>
      </c>
      <c r="O7348">
        <v>1199</v>
      </c>
      <c r="P7348" t="str">
        <f>IF(Table1[[#This Row],[Discount %]]&gt;50,"High Discount","Low Discount")</f>
        <v>Low Discount</v>
      </c>
    </row>
    <row r="7349" spans="1:16" x14ac:dyDescent="0.3">
      <c r="A7349" t="s">
        <v>14508</v>
      </c>
      <c r="B7349">
        <v>10528440</v>
      </c>
      <c r="C7349" t="s">
        <v>6735</v>
      </c>
      <c r="D7349" t="s">
        <v>14</v>
      </c>
      <c r="E7349" t="s">
        <v>21</v>
      </c>
      <c r="F7349" t="s">
        <v>16</v>
      </c>
      <c r="G7349" t="s">
        <v>14509</v>
      </c>
      <c r="H7349">
        <v>1494</v>
      </c>
      <c r="I7349">
        <v>2299</v>
      </c>
      <c r="J7349" t="s">
        <v>101</v>
      </c>
      <c r="K7349">
        <v>4.3</v>
      </c>
      <c r="L7349">
        <v>360</v>
      </c>
      <c r="M7349">
        <v>35</v>
      </c>
      <c r="N7349">
        <v>804.65</v>
      </c>
      <c r="O7349">
        <v>1494</v>
      </c>
      <c r="P7349" t="str">
        <f>IF(Table1[[#This Row],[Discount %]]&gt;50,"High Discount","Low Discount")</f>
        <v>Low Discount</v>
      </c>
    </row>
    <row r="7350" spans="1:16" x14ac:dyDescent="0.3">
      <c r="A7350" t="s">
        <v>14510</v>
      </c>
      <c r="B7350">
        <v>13108612</v>
      </c>
      <c r="C7350" t="s">
        <v>46</v>
      </c>
      <c r="D7350" t="s">
        <v>14</v>
      </c>
      <c r="E7350" t="s">
        <v>15</v>
      </c>
      <c r="F7350" t="s">
        <v>16</v>
      </c>
      <c r="G7350" t="s">
        <v>14511</v>
      </c>
      <c r="H7350">
        <v>540</v>
      </c>
      <c r="I7350">
        <v>1149</v>
      </c>
      <c r="J7350" t="s">
        <v>770</v>
      </c>
      <c r="K7350">
        <v>3.9</v>
      </c>
      <c r="L7350">
        <v>360</v>
      </c>
      <c r="M7350">
        <v>53</v>
      </c>
      <c r="N7350">
        <v>608.97</v>
      </c>
      <c r="O7350">
        <v>540</v>
      </c>
      <c r="P7350" t="str">
        <f>IF(Table1[[#This Row],[Discount %]]&gt;50,"High Discount","Low Discount")</f>
        <v>High Discount</v>
      </c>
    </row>
    <row r="7351" spans="1:16" x14ac:dyDescent="0.3">
      <c r="A7351" t="s">
        <v>14512</v>
      </c>
      <c r="B7351">
        <v>10852562</v>
      </c>
      <c r="C7351" t="s">
        <v>924</v>
      </c>
      <c r="D7351" t="s">
        <v>176</v>
      </c>
      <c r="E7351" t="s">
        <v>486</v>
      </c>
      <c r="F7351" t="s">
        <v>16</v>
      </c>
      <c r="G7351" t="s">
        <v>14513</v>
      </c>
      <c r="H7351">
        <v>629</v>
      </c>
      <c r="I7351">
        <v>769</v>
      </c>
      <c r="J7351" t="s">
        <v>23</v>
      </c>
      <c r="K7351">
        <v>4.3</v>
      </c>
      <c r="L7351">
        <v>360</v>
      </c>
      <c r="M7351">
        <v>18.205461638491546</v>
      </c>
      <c r="N7351">
        <v>139.99999999999997</v>
      </c>
      <c r="O7351">
        <v>629</v>
      </c>
      <c r="P7351" t="str">
        <f>IF(Table1[[#This Row],[Discount %]]&gt;50,"High Discount","Low Discount")</f>
        <v>Low Discount</v>
      </c>
    </row>
    <row r="7352" spans="1:16" x14ac:dyDescent="0.3">
      <c r="A7352" t="s">
        <v>14514</v>
      </c>
      <c r="B7352">
        <v>10713094</v>
      </c>
      <c r="C7352" t="s">
        <v>20</v>
      </c>
      <c r="D7352" t="s">
        <v>25</v>
      </c>
      <c r="E7352" t="s">
        <v>26</v>
      </c>
      <c r="F7352" t="s">
        <v>16</v>
      </c>
      <c r="G7352" t="s">
        <v>6174</v>
      </c>
      <c r="H7352">
        <v>428</v>
      </c>
      <c r="I7352">
        <v>1299</v>
      </c>
      <c r="J7352" t="s">
        <v>79</v>
      </c>
      <c r="K7352">
        <v>4.2</v>
      </c>
      <c r="L7352">
        <v>360</v>
      </c>
      <c r="M7352">
        <v>67</v>
      </c>
      <c r="N7352">
        <v>870.33</v>
      </c>
      <c r="O7352">
        <v>428</v>
      </c>
      <c r="P7352" t="str">
        <f>IF(Table1[[#This Row],[Discount %]]&gt;50,"High Discount","Low Discount")</f>
        <v>High Discount</v>
      </c>
    </row>
    <row r="7353" spans="1:16" x14ac:dyDescent="0.3">
      <c r="A7353" t="s">
        <v>14515</v>
      </c>
      <c r="B7353">
        <v>15193740</v>
      </c>
      <c r="C7353" t="s">
        <v>459</v>
      </c>
      <c r="D7353" t="s">
        <v>25</v>
      </c>
      <c r="E7353" t="s">
        <v>281</v>
      </c>
      <c r="F7353" t="s">
        <v>16</v>
      </c>
      <c r="G7353" t="s">
        <v>14516</v>
      </c>
      <c r="I7353">
        <v>1499</v>
      </c>
      <c r="J7353" t="s">
        <v>101</v>
      </c>
      <c r="K7353">
        <v>4.3</v>
      </c>
      <c r="L7353">
        <v>360</v>
      </c>
      <c r="M7353">
        <v>52</v>
      </c>
      <c r="N7353">
        <v>779.48</v>
      </c>
      <c r="O7353">
        <v>719</v>
      </c>
      <c r="P7353" t="str">
        <f>IF(Table1[[#This Row],[Discount %]]&gt;50,"High Discount","Low Discount")</f>
        <v>High Discount</v>
      </c>
    </row>
    <row r="7354" spans="1:16" x14ac:dyDescent="0.3">
      <c r="A7354" t="s">
        <v>14517</v>
      </c>
      <c r="B7354">
        <v>16057306</v>
      </c>
      <c r="C7354" t="s">
        <v>459</v>
      </c>
      <c r="D7354" t="s">
        <v>25</v>
      </c>
      <c r="E7354" t="s">
        <v>168</v>
      </c>
      <c r="F7354" t="s">
        <v>16</v>
      </c>
      <c r="G7354" t="s">
        <v>14518</v>
      </c>
      <c r="I7354">
        <v>2299</v>
      </c>
      <c r="J7354" t="s">
        <v>40</v>
      </c>
      <c r="K7354">
        <v>4.3</v>
      </c>
      <c r="L7354">
        <v>360</v>
      </c>
      <c r="M7354">
        <v>52</v>
      </c>
      <c r="N7354">
        <v>1195.48</v>
      </c>
      <c r="O7354">
        <v>1103</v>
      </c>
      <c r="P7354" t="str">
        <f>IF(Table1[[#This Row],[Discount %]]&gt;50,"High Discount","Low Discount")</f>
        <v>High Discount</v>
      </c>
    </row>
    <row r="7355" spans="1:16" x14ac:dyDescent="0.3">
      <c r="A7355" t="s">
        <v>14519</v>
      </c>
      <c r="B7355">
        <v>10187129</v>
      </c>
      <c r="C7355" t="s">
        <v>149</v>
      </c>
      <c r="D7355" t="s">
        <v>25</v>
      </c>
      <c r="E7355" t="s">
        <v>168</v>
      </c>
      <c r="F7355" t="s">
        <v>16</v>
      </c>
      <c r="G7355" t="s">
        <v>14520</v>
      </c>
      <c r="H7355">
        <v>1919</v>
      </c>
      <c r="I7355">
        <v>4799</v>
      </c>
      <c r="J7355" t="s">
        <v>834</v>
      </c>
      <c r="K7355">
        <v>4.0999999999999996</v>
      </c>
      <c r="L7355">
        <v>360</v>
      </c>
      <c r="M7355">
        <v>60</v>
      </c>
      <c r="N7355">
        <v>2879.4</v>
      </c>
      <c r="O7355">
        <v>1919</v>
      </c>
      <c r="P7355" t="str">
        <f>IF(Table1[[#This Row],[Discount %]]&gt;50,"High Discount","Low Discount")</f>
        <v>High Discount</v>
      </c>
    </row>
    <row r="7356" spans="1:16" x14ac:dyDescent="0.3">
      <c r="A7356" t="s">
        <v>14521</v>
      </c>
      <c r="B7356">
        <v>8834277</v>
      </c>
      <c r="C7356" t="s">
        <v>973</v>
      </c>
      <c r="D7356" t="s">
        <v>68</v>
      </c>
      <c r="E7356" t="s">
        <v>82</v>
      </c>
      <c r="F7356" t="s">
        <v>33</v>
      </c>
      <c r="G7356" t="s">
        <v>14522</v>
      </c>
      <c r="H7356">
        <v>539</v>
      </c>
      <c r="I7356">
        <v>1198</v>
      </c>
      <c r="J7356" t="s">
        <v>65</v>
      </c>
      <c r="K7356">
        <v>4.2</v>
      </c>
      <c r="L7356">
        <v>360</v>
      </c>
      <c r="M7356">
        <v>54.999999999999993</v>
      </c>
      <c r="N7356">
        <v>658.89999999999986</v>
      </c>
      <c r="O7356">
        <v>539</v>
      </c>
      <c r="P7356" t="str">
        <f>IF(Table1[[#This Row],[Discount %]]&gt;50,"High Discount","Low Discount")</f>
        <v>High Discount</v>
      </c>
    </row>
    <row r="7357" spans="1:16" x14ac:dyDescent="0.3">
      <c r="A7357" t="s">
        <v>14523</v>
      </c>
      <c r="B7357">
        <v>14520564</v>
      </c>
      <c r="C7357" t="s">
        <v>2233</v>
      </c>
      <c r="D7357" t="s">
        <v>68</v>
      </c>
      <c r="E7357" t="s">
        <v>82</v>
      </c>
      <c r="F7357" t="s">
        <v>33</v>
      </c>
      <c r="G7357" t="s">
        <v>14524</v>
      </c>
      <c r="H7357">
        <v>533</v>
      </c>
      <c r="I7357">
        <v>1523</v>
      </c>
      <c r="J7357" t="s">
        <v>212</v>
      </c>
      <c r="K7357">
        <v>3</v>
      </c>
      <c r="L7357">
        <v>360</v>
      </c>
      <c r="M7357">
        <v>65</v>
      </c>
      <c r="N7357">
        <v>989.95</v>
      </c>
      <c r="O7357">
        <v>533</v>
      </c>
      <c r="P7357" t="str">
        <f>IF(Table1[[#This Row],[Discount %]]&gt;50,"High Discount","Low Discount")</f>
        <v>High Discount</v>
      </c>
    </row>
    <row r="7358" spans="1:16" x14ac:dyDescent="0.3">
      <c r="A7358" t="s">
        <v>14525</v>
      </c>
      <c r="B7358">
        <v>13003866</v>
      </c>
      <c r="C7358" t="s">
        <v>791</v>
      </c>
      <c r="D7358" t="s">
        <v>68</v>
      </c>
      <c r="E7358" t="s">
        <v>295</v>
      </c>
      <c r="F7358" t="s">
        <v>33</v>
      </c>
      <c r="G7358" t="s">
        <v>14526</v>
      </c>
      <c r="H7358">
        <v>652</v>
      </c>
      <c r="I7358">
        <v>2330</v>
      </c>
      <c r="J7358" t="s">
        <v>145</v>
      </c>
      <c r="K7358">
        <v>3.6</v>
      </c>
      <c r="L7358">
        <v>360</v>
      </c>
      <c r="M7358">
        <v>72</v>
      </c>
      <c r="N7358">
        <v>1677.6</v>
      </c>
      <c r="O7358">
        <v>652</v>
      </c>
      <c r="P7358" t="str">
        <f>IF(Table1[[#This Row],[Discount %]]&gt;50,"High Discount","Low Discount")</f>
        <v>High Discount</v>
      </c>
    </row>
    <row r="7359" spans="1:16" x14ac:dyDescent="0.3">
      <c r="A7359" t="s">
        <v>14527</v>
      </c>
      <c r="B7359">
        <v>9088427</v>
      </c>
      <c r="C7359" t="s">
        <v>1125</v>
      </c>
      <c r="D7359" t="s">
        <v>68</v>
      </c>
      <c r="E7359" t="s">
        <v>14528</v>
      </c>
      <c r="F7359" t="s">
        <v>33</v>
      </c>
      <c r="G7359" t="s">
        <v>14529</v>
      </c>
      <c r="H7359">
        <v>1861</v>
      </c>
      <c r="I7359">
        <v>4899</v>
      </c>
      <c r="J7359" t="s">
        <v>35</v>
      </c>
      <c r="K7359">
        <v>3.7</v>
      </c>
      <c r="L7359">
        <v>360</v>
      </c>
      <c r="M7359">
        <v>62</v>
      </c>
      <c r="N7359">
        <v>3037.38</v>
      </c>
      <c r="O7359">
        <v>1861</v>
      </c>
      <c r="P7359" t="str">
        <f>IF(Table1[[#This Row],[Discount %]]&gt;50,"High Discount","Low Discount")</f>
        <v>High Discount</v>
      </c>
    </row>
    <row r="7360" spans="1:16" x14ac:dyDescent="0.3">
      <c r="A7360" t="s">
        <v>14530</v>
      </c>
      <c r="B7360">
        <v>11253936</v>
      </c>
      <c r="C7360" t="s">
        <v>818</v>
      </c>
      <c r="D7360" t="s">
        <v>68</v>
      </c>
      <c r="E7360" t="s">
        <v>69</v>
      </c>
      <c r="F7360" t="s">
        <v>33</v>
      </c>
      <c r="G7360" t="s">
        <v>14531</v>
      </c>
      <c r="H7360">
        <v>1999</v>
      </c>
      <c r="I7360">
        <v>4999</v>
      </c>
      <c r="J7360" t="s">
        <v>35</v>
      </c>
      <c r="K7360">
        <v>4.2</v>
      </c>
      <c r="L7360">
        <v>360</v>
      </c>
      <c r="M7360">
        <v>60</v>
      </c>
      <c r="N7360">
        <v>2999.4</v>
      </c>
      <c r="O7360">
        <v>1999</v>
      </c>
      <c r="P7360" t="str">
        <f>IF(Table1[[#This Row],[Discount %]]&gt;50,"High Discount","Low Discount")</f>
        <v>High Discount</v>
      </c>
    </row>
    <row r="7361" spans="1:16" x14ac:dyDescent="0.3">
      <c r="A7361" t="s">
        <v>14532</v>
      </c>
      <c r="B7361">
        <v>14701460</v>
      </c>
      <c r="C7361" t="s">
        <v>59</v>
      </c>
      <c r="D7361" t="s">
        <v>31</v>
      </c>
      <c r="E7361" t="s">
        <v>104</v>
      </c>
      <c r="F7361" t="s">
        <v>33</v>
      </c>
      <c r="G7361" t="s">
        <v>14533</v>
      </c>
      <c r="H7361">
        <v>674</v>
      </c>
      <c r="I7361">
        <v>1499</v>
      </c>
      <c r="J7361" t="s">
        <v>40</v>
      </c>
      <c r="K7361">
        <v>4.2</v>
      </c>
      <c r="L7361">
        <v>360</v>
      </c>
      <c r="M7361">
        <v>55.000000000000007</v>
      </c>
      <c r="N7361">
        <v>824.45000000000016</v>
      </c>
      <c r="O7361">
        <v>674</v>
      </c>
      <c r="P7361" t="str">
        <f>IF(Table1[[#This Row],[Discount %]]&gt;50,"High Discount","Low Discount")</f>
        <v>High Discount</v>
      </c>
    </row>
    <row r="7362" spans="1:16" x14ac:dyDescent="0.3">
      <c r="A7362" t="s">
        <v>14534</v>
      </c>
      <c r="B7362">
        <v>10556068</v>
      </c>
      <c r="C7362" t="s">
        <v>9176</v>
      </c>
      <c r="D7362" t="s">
        <v>31</v>
      </c>
      <c r="E7362" t="s">
        <v>104</v>
      </c>
      <c r="F7362" t="s">
        <v>33</v>
      </c>
      <c r="G7362" t="s">
        <v>14535</v>
      </c>
      <c r="H7362">
        <v>1296</v>
      </c>
      <c r="I7362">
        <v>1995</v>
      </c>
      <c r="J7362" t="s">
        <v>14536</v>
      </c>
      <c r="K7362">
        <v>4</v>
      </c>
      <c r="L7362">
        <v>360</v>
      </c>
      <c r="M7362">
        <v>35</v>
      </c>
      <c r="N7362">
        <v>698.25</v>
      </c>
      <c r="O7362">
        <v>1296</v>
      </c>
      <c r="P7362" t="str">
        <f>IF(Table1[[#This Row],[Discount %]]&gt;50,"High Discount","Low Discount")</f>
        <v>Low Discount</v>
      </c>
    </row>
    <row r="7363" spans="1:16" x14ac:dyDescent="0.3">
      <c r="A7363" t="s">
        <v>14537</v>
      </c>
      <c r="B7363">
        <v>10779722</v>
      </c>
      <c r="C7363" t="s">
        <v>3422</v>
      </c>
      <c r="D7363" t="s">
        <v>31</v>
      </c>
      <c r="E7363" t="s">
        <v>271</v>
      </c>
      <c r="F7363" t="s">
        <v>33</v>
      </c>
      <c r="G7363" t="s">
        <v>14538</v>
      </c>
      <c r="I7363">
        <v>419</v>
      </c>
      <c r="J7363" t="s">
        <v>327</v>
      </c>
      <c r="K7363">
        <v>4.3</v>
      </c>
      <c r="L7363">
        <v>360</v>
      </c>
      <c r="M7363">
        <v>44</v>
      </c>
      <c r="N7363">
        <v>184.36</v>
      </c>
      <c r="O7363">
        <v>234</v>
      </c>
      <c r="P7363" t="str">
        <f>IF(Table1[[#This Row],[Discount %]]&gt;50,"High Discount","Low Discount")</f>
        <v>Low Discount</v>
      </c>
    </row>
    <row r="7364" spans="1:16" x14ac:dyDescent="0.3">
      <c r="A7364" t="s">
        <v>14539</v>
      </c>
      <c r="B7364">
        <v>14056662</v>
      </c>
      <c r="C7364" t="s">
        <v>30</v>
      </c>
      <c r="D7364" t="s">
        <v>31</v>
      </c>
      <c r="E7364" t="s">
        <v>104</v>
      </c>
      <c r="F7364" t="s">
        <v>33</v>
      </c>
      <c r="G7364" t="s">
        <v>14540</v>
      </c>
      <c r="H7364">
        <v>269</v>
      </c>
      <c r="I7364">
        <v>449</v>
      </c>
      <c r="J7364" t="s">
        <v>478</v>
      </c>
      <c r="K7364">
        <v>4.4000000000000004</v>
      </c>
      <c r="L7364">
        <v>360</v>
      </c>
      <c r="M7364">
        <v>40</v>
      </c>
      <c r="N7364">
        <v>179.6</v>
      </c>
      <c r="O7364">
        <v>269</v>
      </c>
      <c r="P7364" t="str">
        <f>IF(Table1[[#This Row],[Discount %]]&gt;50,"High Discount","Low Discount")</f>
        <v>Low Discount</v>
      </c>
    </row>
    <row r="7365" spans="1:16" x14ac:dyDescent="0.3">
      <c r="A7365" t="s">
        <v>14541</v>
      </c>
      <c r="B7365">
        <v>15598296</v>
      </c>
      <c r="C7365" t="s">
        <v>1979</v>
      </c>
      <c r="D7365" t="s">
        <v>31</v>
      </c>
      <c r="E7365" t="s">
        <v>104</v>
      </c>
      <c r="F7365" t="s">
        <v>33</v>
      </c>
      <c r="G7365" t="s">
        <v>14542</v>
      </c>
      <c r="I7365">
        <v>695</v>
      </c>
      <c r="J7365" t="s">
        <v>14543</v>
      </c>
      <c r="K7365">
        <v>4.0999999999999996</v>
      </c>
      <c r="L7365">
        <v>360</v>
      </c>
      <c r="M7365">
        <v>44</v>
      </c>
      <c r="N7365">
        <v>305.8</v>
      </c>
      <c r="O7365">
        <v>389</v>
      </c>
      <c r="P7365" t="str">
        <f>IF(Table1[[#This Row],[Discount %]]&gt;50,"High Discount","Low Discount")</f>
        <v>Low Discount</v>
      </c>
    </row>
    <row r="7366" spans="1:16" x14ac:dyDescent="0.3">
      <c r="A7366" t="s">
        <v>14544</v>
      </c>
      <c r="B7366">
        <v>9301817</v>
      </c>
      <c r="C7366" t="s">
        <v>3422</v>
      </c>
      <c r="D7366" t="s">
        <v>31</v>
      </c>
      <c r="E7366" t="s">
        <v>104</v>
      </c>
      <c r="F7366" t="s">
        <v>33</v>
      </c>
      <c r="G7366" t="s">
        <v>14545</v>
      </c>
      <c r="I7366">
        <v>879</v>
      </c>
      <c r="J7366" t="s">
        <v>1670</v>
      </c>
      <c r="K7366">
        <v>4.5</v>
      </c>
      <c r="L7366">
        <v>360</v>
      </c>
      <c r="M7366">
        <v>44</v>
      </c>
      <c r="N7366">
        <v>386.76</v>
      </c>
      <c r="O7366">
        <v>492</v>
      </c>
      <c r="P7366" t="str">
        <f>IF(Table1[[#This Row],[Discount %]]&gt;50,"High Discount","Low Discount")</f>
        <v>Low Discount</v>
      </c>
    </row>
    <row r="7367" spans="1:16" x14ac:dyDescent="0.3">
      <c r="A7367" t="s">
        <v>14546</v>
      </c>
      <c r="B7367">
        <v>9371325</v>
      </c>
      <c r="C7367" t="s">
        <v>85</v>
      </c>
      <c r="D7367" t="s">
        <v>86</v>
      </c>
      <c r="E7367" t="s">
        <v>82</v>
      </c>
      <c r="F7367" t="s">
        <v>33</v>
      </c>
      <c r="G7367" t="s">
        <v>14547</v>
      </c>
      <c r="H7367">
        <v>519</v>
      </c>
      <c r="I7367">
        <v>1299</v>
      </c>
      <c r="J7367" t="s">
        <v>40</v>
      </c>
      <c r="K7367">
        <v>4.3</v>
      </c>
      <c r="L7367">
        <v>360</v>
      </c>
      <c r="M7367">
        <v>60</v>
      </c>
      <c r="N7367">
        <v>779.4</v>
      </c>
      <c r="O7367">
        <v>519</v>
      </c>
      <c r="P7367" t="str">
        <f>IF(Table1[[#This Row],[Discount %]]&gt;50,"High Discount","Low Discount")</f>
        <v>High Discount</v>
      </c>
    </row>
    <row r="7368" spans="1:16" x14ac:dyDescent="0.3">
      <c r="A7368" t="s">
        <v>14548</v>
      </c>
      <c r="B7368">
        <v>11109750</v>
      </c>
      <c r="C7368" t="s">
        <v>794</v>
      </c>
      <c r="D7368" t="s">
        <v>60</v>
      </c>
      <c r="E7368" t="s">
        <v>21</v>
      </c>
      <c r="F7368" t="s">
        <v>33</v>
      </c>
      <c r="G7368" t="s">
        <v>14549</v>
      </c>
      <c r="H7368">
        <v>489</v>
      </c>
      <c r="I7368">
        <v>1399</v>
      </c>
      <c r="J7368" t="s">
        <v>23</v>
      </c>
      <c r="K7368">
        <v>4.3</v>
      </c>
      <c r="L7368">
        <v>360</v>
      </c>
      <c r="M7368">
        <v>65</v>
      </c>
      <c r="N7368">
        <v>909.35</v>
      </c>
      <c r="O7368">
        <v>489</v>
      </c>
      <c r="P7368" t="str">
        <f>IF(Table1[[#This Row],[Discount %]]&gt;50,"High Discount","Low Discount")</f>
        <v>High Discount</v>
      </c>
    </row>
    <row r="7369" spans="1:16" x14ac:dyDescent="0.3">
      <c r="A7369" t="s">
        <v>14550</v>
      </c>
      <c r="B7369">
        <v>11357394</v>
      </c>
      <c r="C7369" t="s">
        <v>59</v>
      </c>
      <c r="D7369" t="s">
        <v>60</v>
      </c>
      <c r="E7369" t="s">
        <v>121</v>
      </c>
      <c r="F7369" t="s">
        <v>33</v>
      </c>
      <c r="G7369" t="s">
        <v>14551</v>
      </c>
      <c r="I7369">
        <v>1599</v>
      </c>
      <c r="J7369" t="s">
        <v>118</v>
      </c>
      <c r="K7369">
        <v>3.8</v>
      </c>
      <c r="L7369">
        <v>360</v>
      </c>
      <c r="M7369">
        <v>50</v>
      </c>
      <c r="N7369">
        <v>799.5</v>
      </c>
      <c r="O7369">
        <v>799</v>
      </c>
      <c r="P7369" t="str">
        <f>IF(Table1[[#This Row],[Discount %]]&gt;50,"High Discount","Low Discount")</f>
        <v>Low Discount</v>
      </c>
    </row>
    <row r="7370" spans="1:16" x14ac:dyDescent="0.3">
      <c r="A7370" t="s">
        <v>14552</v>
      </c>
      <c r="B7370">
        <v>11524110</v>
      </c>
      <c r="C7370" t="s">
        <v>2277</v>
      </c>
      <c r="D7370" t="s">
        <v>37</v>
      </c>
      <c r="E7370" t="s">
        <v>43</v>
      </c>
      <c r="F7370" t="s">
        <v>33</v>
      </c>
      <c r="G7370" t="s">
        <v>14553</v>
      </c>
      <c r="I7370">
        <v>1290</v>
      </c>
      <c r="J7370" t="s">
        <v>23</v>
      </c>
      <c r="K7370">
        <v>4.3</v>
      </c>
      <c r="L7370">
        <v>360</v>
      </c>
      <c r="M7370">
        <v>52</v>
      </c>
      <c r="N7370">
        <v>670.8</v>
      </c>
      <c r="O7370">
        <v>619</v>
      </c>
      <c r="P7370" t="str">
        <f>IF(Table1[[#This Row],[Discount %]]&gt;50,"High Discount","Low Discount")</f>
        <v>High Discount</v>
      </c>
    </row>
    <row r="7371" spans="1:16" x14ac:dyDescent="0.3">
      <c r="A7371" t="s">
        <v>14554</v>
      </c>
      <c r="B7371">
        <v>12072478</v>
      </c>
      <c r="C7371" t="s">
        <v>90</v>
      </c>
      <c r="D7371" t="s">
        <v>37</v>
      </c>
      <c r="E7371" t="s">
        <v>47</v>
      </c>
      <c r="F7371" t="s">
        <v>33</v>
      </c>
      <c r="G7371" t="s">
        <v>14555</v>
      </c>
      <c r="I7371">
        <v>1449</v>
      </c>
      <c r="J7371" t="s">
        <v>92</v>
      </c>
      <c r="K7371">
        <v>4.0999999999999996</v>
      </c>
      <c r="L7371">
        <v>360</v>
      </c>
      <c r="M7371">
        <v>61</v>
      </c>
      <c r="N7371">
        <v>883.89</v>
      </c>
      <c r="O7371">
        <v>565</v>
      </c>
      <c r="P7371" t="str">
        <f>IF(Table1[[#This Row],[Discount %]]&gt;50,"High Discount","Low Discount")</f>
        <v>High Discount</v>
      </c>
    </row>
    <row r="7372" spans="1:16" x14ac:dyDescent="0.3">
      <c r="A7372" t="s">
        <v>14556</v>
      </c>
      <c r="B7372">
        <v>10671354</v>
      </c>
      <c r="C7372" t="s">
        <v>94</v>
      </c>
      <c r="D7372" t="s">
        <v>37</v>
      </c>
      <c r="E7372" t="s">
        <v>15</v>
      </c>
      <c r="F7372" t="s">
        <v>33</v>
      </c>
      <c r="G7372" t="s">
        <v>14557</v>
      </c>
      <c r="I7372">
        <v>1699</v>
      </c>
      <c r="J7372" t="s">
        <v>118</v>
      </c>
      <c r="K7372">
        <v>4</v>
      </c>
      <c r="L7372">
        <v>360</v>
      </c>
      <c r="M7372">
        <v>60</v>
      </c>
      <c r="N7372">
        <v>1019.4</v>
      </c>
      <c r="O7372">
        <v>679</v>
      </c>
      <c r="P7372" t="str">
        <f>IF(Table1[[#This Row],[Discount %]]&gt;50,"High Discount","Low Discount")</f>
        <v>High Discount</v>
      </c>
    </row>
    <row r="7373" spans="1:16" x14ac:dyDescent="0.3">
      <c r="A7373" t="s">
        <v>14558</v>
      </c>
      <c r="B7373">
        <v>7578940</v>
      </c>
      <c r="C7373" t="s">
        <v>185</v>
      </c>
      <c r="D7373" t="s">
        <v>37</v>
      </c>
      <c r="E7373" t="s">
        <v>131</v>
      </c>
      <c r="F7373" t="s">
        <v>33</v>
      </c>
      <c r="G7373" t="s">
        <v>14559</v>
      </c>
      <c r="I7373">
        <v>2099</v>
      </c>
      <c r="J7373" t="s">
        <v>23</v>
      </c>
      <c r="K7373">
        <v>3.8</v>
      </c>
      <c r="L7373">
        <v>360</v>
      </c>
      <c r="M7373">
        <v>52</v>
      </c>
      <c r="N7373">
        <v>1091.48</v>
      </c>
      <c r="O7373">
        <v>1007</v>
      </c>
      <c r="P7373" t="str">
        <f>IF(Table1[[#This Row],[Discount %]]&gt;50,"High Discount","Low Discount")</f>
        <v>High Discount</v>
      </c>
    </row>
    <row r="7374" spans="1:16" x14ac:dyDescent="0.3">
      <c r="A7374" t="s">
        <v>14560</v>
      </c>
      <c r="B7374">
        <v>5711383</v>
      </c>
      <c r="C7374" t="s">
        <v>90</v>
      </c>
      <c r="D7374" t="s">
        <v>37</v>
      </c>
      <c r="E7374" t="s">
        <v>131</v>
      </c>
      <c r="F7374" t="s">
        <v>33</v>
      </c>
      <c r="G7374" t="s">
        <v>14561</v>
      </c>
      <c r="I7374">
        <v>2199</v>
      </c>
      <c r="J7374" t="s">
        <v>23</v>
      </c>
      <c r="K7374">
        <v>4.0999999999999996</v>
      </c>
      <c r="L7374">
        <v>360</v>
      </c>
      <c r="M7374">
        <v>67</v>
      </c>
      <c r="N7374">
        <v>1473.33</v>
      </c>
      <c r="O7374">
        <v>725</v>
      </c>
      <c r="P7374" t="str">
        <f>IF(Table1[[#This Row],[Discount %]]&gt;50,"High Discount","Low Discount")</f>
        <v>High Discount</v>
      </c>
    </row>
    <row r="7375" spans="1:16" x14ac:dyDescent="0.3">
      <c r="A7375" t="s">
        <v>14562</v>
      </c>
      <c r="B7375">
        <v>7687280</v>
      </c>
      <c r="C7375" t="s">
        <v>161</v>
      </c>
      <c r="D7375" t="s">
        <v>37</v>
      </c>
      <c r="E7375" t="s">
        <v>168</v>
      </c>
      <c r="F7375" t="s">
        <v>33</v>
      </c>
      <c r="G7375" t="s">
        <v>14563</v>
      </c>
      <c r="I7375">
        <v>2199</v>
      </c>
      <c r="J7375" t="s">
        <v>101</v>
      </c>
      <c r="K7375">
        <v>4</v>
      </c>
      <c r="L7375">
        <v>360</v>
      </c>
      <c r="M7375">
        <v>60.000000000000007</v>
      </c>
      <c r="N7375">
        <v>1319.4000000000003</v>
      </c>
      <c r="O7375">
        <v>879</v>
      </c>
      <c r="P7375" t="str">
        <f>IF(Table1[[#This Row],[Discount %]]&gt;50,"High Discount","Low Discount")</f>
        <v>High Discount</v>
      </c>
    </row>
    <row r="7376" spans="1:16" x14ac:dyDescent="0.3">
      <c r="A7376" t="s">
        <v>14564</v>
      </c>
      <c r="B7376">
        <v>9478227</v>
      </c>
      <c r="C7376" t="s">
        <v>13</v>
      </c>
      <c r="D7376" t="s">
        <v>37</v>
      </c>
      <c r="E7376" t="s">
        <v>281</v>
      </c>
      <c r="F7376" t="s">
        <v>33</v>
      </c>
      <c r="G7376" t="s">
        <v>14565</v>
      </c>
      <c r="I7376">
        <v>2399</v>
      </c>
      <c r="J7376" t="s">
        <v>40</v>
      </c>
      <c r="K7376">
        <v>4.3</v>
      </c>
      <c r="L7376">
        <v>360</v>
      </c>
      <c r="M7376">
        <v>70</v>
      </c>
      <c r="N7376">
        <v>1679.3</v>
      </c>
      <c r="O7376">
        <v>719</v>
      </c>
      <c r="P7376" t="str">
        <f>IF(Table1[[#This Row],[Discount %]]&gt;50,"High Discount","Low Discount")</f>
        <v>High Discount</v>
      </c>
    </row>
    <row r="7377" spans="1:16" x14ac:dyDescent="0.3">
      <c r="A7377" t="s">
        <v>14566</v>
      </c>
      <c r="B7377">
        <v>7140525</v>
      </c>
      <c r="C7377" t="s">
        <v>42</v>
      </c>
      <c r="D7377" t="s">
        <v>37</v>
      </c>
      <c r="E7377" t="s">
        <v>38</v>
      </c>
      <c r="F7377" t="s">
        <v>33</v>
      </c>
      <c r="G7377" t="s">
        <v>14567</v>
      </c>
      <c r="I7377">
        <v>749</v>
      </c>
      <c r="J7377" t="s">
        <v>40</v>
      </c>
      <c r="K7377">
        <v>3.6</v>
      </c>
      <c r="L7377">
        <v>360</v>
      </c>
      <c r="M7377">
        <v>54.999999999999993</v>
      </c>
      <c r="N7377">
        <v>411.94999999999993</v>
      </c>
      <c r="O7377">
        <v>337</v>
      </c>
      <c r="P7377" t="str">
        <f>IF(Table1[[#This Row],[Discount %]]&gt;50,"High Discount","Low Discount")</f>
        <v>High Discount</v>
      </c>
    </row>
    <row r="7378" spans="1:16" x14ac:dyDescent="0.3">
      <c r="A7378" t="s">
        <v>14568</v>
      </c>
      <c r="B7378">
        <v>7078932</v>
      </c>
      <c r="C7378" t="s">
        <v>1444</v>
      </c>
      <c r="D7378" t="s">
        <v>37</v>
      </c>
      <c r="E7378" t="s">
        <v>43</v>
      </c>
      <c r="F7378" t="s">
        <v>33</v>
      </c>
      <c r="G7378" t="s">
        <v>14569</v>
      </c>
      <c r="I7378">
        <v>899</v>
      </c>
      <c r="J7378" t="s">
        <v>327</v>
      </c>
      <c r="K7378">
        <v>4.3</v>
      </c>
      <c r="L7378">
        <v>360</v>
      </c>
      <c r="M7378">
        <v>52</v>
      </c>
      <c r="N7378">
        <v>467.48</v>
      </c>
      <c r="O7378">
        <v>431</v>
      </c>
      <c r="P7378" t="str">
        <f>IF(Table1[[#This Row],[Discount %]]&gt;50,"High Discount","Low Discount")</f>
        <v>High Discount</v>
      </c>
    </row>
    <row r="7379" spans="1:16" x14ac:dyDescent="0.3">
      <c r="A7379" t="s">
        <v>14570</v>
      </c>
      <c r="B7379">
        <v>17525506</v>
      </c>
      <c r="C7379" t="s">
        <v>42</v>
      </c>
      <c r="D7379" t="s">
        <v>37</v>
      </c>
      <c r="E7379" t="s">
        <v>38</v>
      </c>
      <c r="F7379" t="s">
        <v>33</v>
      </c>
      <c r="G7379" t="s">
        <v>4784</v>
      </c>
      <c r="I7379">
        <v>1598</v>
      </c>
      <c r="J7379" t="s">
        <v>3132</v>
      </c>
      <c r="K7379">
        <v>4.4000000000000004</v>
      </c>
      <c r="L7379">
        <v>360</v>
      </c>
      <c r="M7379">
        <v>53</v>
      </c>
      <c r="N7379">
        <v>846.94</v>
      </c>
      <c r="O7379">
        <v>751</v>
      </c>
      <c r="P7379" t="str">
        <f>IF(Table1[[#This Row],[Discount %]]&gt;50,"High Discount","Low Discount")</f>
        <v>High Discount</v>
      </c>
    </row>
    <row r="7380" spans="1:16" x14ac:dyDescent="0.3">
      <c r="A7380" t="s">
        <v>14571</v>
      </c>
      <c r="B7380">
        <v>12303618</v>
      </c>
      <c r="C7380" t="s">
        <v>13</v>
      </c>
      <c r="D7380" t="s">
        <v>14</v>
      </c>
      <c r="E7380" t="s">
        <v>15</v>
      </c>
      <c r="F7380" t="s">
        <v>16</v>
      </c>
      <c r="G7380" t="s">
        <v>14572</v>
      </c>
      <c r="I7380">
        <v>2399</v>
      </c>
      <c r="J7380" t="s">
        <v>18</v>
      </c>
      <c r="K7380">
        <v>3.6</v>
      </c>
      <c r="L7380">
        <v>359</v>
      </c>
      <c r="M7380">
        <v>52</v>
      </c>
      <c r="N7380">
        <v>1247.48</v>
      </c>
      <c r="O7380">
        <v>1151</v>
      </c>
      <c r="P7380" t="str">
        <f>IF(Table1[[#This Row],[Discount %]]&gt;50,"High Discount","Low Discount")</f>
        <v>High Discount</v>
      </c>
    </row>
    <row r="7381" spans="1:16" x14ac:dyDescent="0.3">
      <c r="A7381" t="s">
        <v>14573</v>
      </c>
      <c r="B7381">
        <v>10491626</v>
      </c>
      <c r="C7381" t="s">
        <v>13</v>
      </c>
      <c r="D7381" t="s">
        <v>14</v>
      </c>
      <c r="E7381" t="s">
        <v>47</v>
      </c>
      <c r="F7381" t="s">
        <v>16</v>
      </c>
      <c r="G7381" t="s">
        <v>14574</v>
      </c>
      <c r="H7381">
        <v>1499</v>
      </c>
      <c r="I7381">
        <v>2499</v>
      </c>
      <c r="J7381" t="s">
        <v>18</v>
      </c>
      <c r="K7381">
        <v>4.2</v>
      </c>
      <c r="L7381">
        <v>359</v>
      </c>
      <c r="M7381">
        <v>40</v>
      </c>
      <c r="N7381">
        <v>999.6</v>
      </c>
      <c r="O7381">
        <v>1499</v>
      </c>
      <c r="P7381" t="str">
        <f>IF(Table1[[#This Row],[Discount %]]&gt;50,"High Discount","Low Discount")</f>
        <v>Low Discount</v>
      </c>
    </row>
    <row r="7382" spans="1:16" x14ac:dyDescent="0.3">
      <c r="A7382" t="s">
        <v>14575</v>
      </c>
      <c r="B7382">
        <v>10396419</v>
      </c>
      <c r="C7382" t="s">
        <v>391</v>
      </c>
      <c r="D7382" t="s">
        <v>14</v>
      </c>
      <c r="E7382" t="s">
        <v>15</v>
      </c>
      <c r="F7382" t="s">
        <v>16</v>
      </c>
      <c r="G7382" t="s">
        <v>14576</v>
      </c>
      <c r="H7382">
        <v>816</v>
      </c>
      <c r="I7382">
        <v>1899</v>
      </c>
      <c r="J7382" t="s">
        <v>18</v>
      </c>
      <c r="K7382">
        <v>3.1</v>
      </c>
      <c r="L7382">
        <v>359</v>
      </c>
      <c r="M7382">
        <v>57.000000000000007</v>
      </c>
      <c r="N7382">
        <v>1082.43</v>
      </c>
      <c r="O7382">
        <v>816</v>
      </c>
      <c r="P7382" t="str">
        <f>IF(Table1[[#This Row],[Discount %]]&gt;50,"High Discount","Low Discount")</f>
        <v>High Discount</v>
      </c>
    </row>
    <row r="7383" spans="1:16" x14ac:dyDescent="0.3">
      <c r="A7383" t="s">
        <v>14577</v>
      </c>
      <c r="B7383">
        <v>14092852</v>
      </c>
      <c r="C7383" t="s">
        <v>46</v>
      </c>
      <c r="D7383" t="s">
        <v>14</v>
      </c>
      <c r="E7383" t="s">
        <v>15</v>
      </c>
      <c r="F7383" t="s">
        <v>16</v>
      </c>
      <c r="G7383" t="s">
        <v>14578</v>
      </c>
      <c r="H7383">
        <v>857</v>
      </c>
      <c r="I7383">
        <v>1649</v>
      </c>
      <c r="J7383" t="s">
        <v>770</v>
      </c>
      <c r="K7383">
        <v>3.8</v>
      </c>
      <c r="L7383">
        <v>359</v>
      </c>
      <c r="M7383">
        <v>48</v>
      </c>
      <c r="N7383">
        <v>791.52</v>
      </c>
      <c r="O7383">
        <v>857</v>
      </c>
      <c r="P7383" t="str">
        <f>IF(Table1[[#This Row],[Discount %]]&gt;50,"High Discount","Low Discount")</f>
        <v>Low Discount</v>
      </c>
    </row>
    <row r="7384" spans="1:16" x14ac:dyDescent="0.3">
      <c r="A7384" t="s">
        <v>14579</v>
      </c>
      <c r="B7384">
        <v>12032660</v>
      </c>
      <c r="C7384" t="s">
        <v>270</v>
      </c>
      <c r="D7384" t="s">
        <v>176</v>
      </c>
      <c r="E7384" t="s">
        <v>325</v>
      </c>
      <c r="F7384" t="s">
        <v>16</v>
      </c>
      <c r="G7384" t="s">
        <v>14580</v>
      </c>
      <c r="H7384">
        <v>559</v>
      </c>
      <c r="I7384">
        <v>589</v>
      </c>
      <c r="J7384" t="s">
        <v>23</v>
      </c>
      <c r="K7384">
        <v>4.4000000000000004</v>
      </c>
      <c r="L7384">
        <v>359</v>
      </c>
      <c r="M7384">
        <v>5</v>
      </c>
      <c r="N7384">
        <v>29.45</v>
      </c>
      <c r="O7384">
        <v>559</v>
      </c>
      <c r="P7384" t="str">
        <f>IF(Table1[[#This Row],[Discount %]]&gt;50,"High Discount","Low Discount")</f>
        <v>Low Discount</v>
      </c>
    </row>
    <row r="7385" spans="1:16" x14ac:dyDescent="0.3">
      <c r="A7385" t="s">
        <v>14581</v>
      </c>
      <c r="B7385">
        <v>9445773</v>
      </c>
      <c r="C7385" t="s">
        <v>59</v>
      </c>
      <c r="D7385" t="s">
        <v>60</v>
      </c>
      <c r="E7385" t="s">
        <v>281</v>
      </c>
      <c r="F7385" t="s">
        <v>16</v>
      </c>
      <c r="G7385" t="s">
        <v>14582</v>
      </c>
      <c r="I7385">
        <v>1499</v>
      </c>
      <c r="J7385" t="s">
        <v>35</v>
      </c>
      <c r="K7385">
        <v>4.4000000000000004</v>
      </c>
      <c r="L7385">
        <v>359</v>
      </c>
      <c r="M7385">
        <v>50</v>
      </c>
      <c r="N7385">
        <v>749.5</v>
      </c>
      <c r="O7385">
        <v>749</v>
      </c>
      <c r="P7385" t="str">
        <f>IF(Table1[[#This Row],[Discount %]]&gt;50,"High Discount","Low Discount")</f>
        <v>Low Discount</v>
      </c>
    </row>
    <row r="7386" spans="1:16" x14ac:dyDescent="0.3">
      <c r="A7386" t="s">
        <v>14583</v>
      </c>
      <c r="B7386">
        <v>11278632</v>
      </c>
      <c r="C7386" t="s">
        <v>13</v>
      </c>
      <c r="D7386" t="s">
        <v>25</v>
      </c>
      <c r="E7386" t="s">
        <v>38</v>
      </c>
      <c r="F7386" t="s">
        <v>16</v>
      </c>
      <c r="G7386" t="s">
        <v>14584</v>
      </c>
      <c r="H7386">
        <v>674</v>
      </c>
      <c r="I7386">
        <v>1499</v>
      </c>
      <c r="J7386" t="s">
        <v>65</v>
      </c>
      <c r="K7386">
        <v>4.0999999999999996</v>
      </c>
      <c r="L7386">
        <v>359</v>
      </c>
      <c r="M7386">
        <v>55.000000000000007</v>
      </c>
      <c r="N7386">
        <v>824.45000000000016</v>
      </c>
      <c r="O7386">
        <v>674</v>
      </c>
      <c r="P7386" t="str">
        <f>IF(Table1[[#This Row],[Discount %]]&gt;50,"High Discount","Low Discount")</f>
        <v>High Discount</v>
      </c>
    </row>
    <row r="7387" spans="1:16" x14ac:dyDescent="0.3">
      <c r="A7387" t="s">
        <v>14585</v>
      </c>
      <c r="B7387">
        <v>11279198</v>
      </c>
      <c r="C7387" t="s">
        <v>324</v>
      </c>
      <c r="D7387" t="s">
        <v>25</v>
      </c>
      <c r="E7387" t="s">
        <v>38</v>
      </c>
      <c r="F7387" t="s">
        <v>16</v>
      </c>
      <c r="G7387" t="s">
        <v>14586</v>
      </c>
      <c r="I7387">
        <v>749</v>
      </c>
      <c r="J7387" t="s">
        <v>327</v>
      </c>
      <c r="K7387">
        <v>4.4000000000000004</v>
      </c>
      <c r="L7387">
        <v>359</v>
      </c>
      <c r="M7387">
        <v>52</v>
      </c>
      <c r="N7387">
        <v>389.48</v>
      </c>
      <c r="O7387">
        <v>359</v>
      </c>
      <c r="P7387" t="str">
        <f>IF(Table1[[#This Row],[Discount %]]&gt;50,"High Discount","Low Discount")</f>
        <v>High Discount</v>
      </c>
    </row>
    <row r="7388" spans="1:16" x14ac:dyDescent="0.3">
      <c r="A7388" t="s">
        <v>14587</v>
      </c>
      <c r="B7388">
        <v>11582882</v>
      </c>
      <c r="C7388" t="s">
        <v>391</v>
      </c>
      <c r="D7388" t="s">
        <v>25</v>
      </c>
      <c r="E7388" t="s">
        <v>38</v>
      </c>
      <c r="F7388" t="s">
        <v>16</v>
      </c>
      <c r="G7388" t="s">
        <v>14588</v>
      </c>
      <c r="H7388">
        <v>455</v>
      </c>
      <c r="I7388">
        <v>949</v>
      </c>
      <c r="J7388" t="s">
        <v>23</v>
      </c>
      <c r="K7388">
        <v>4.0999999999999996</v>
      </c>
      <c r="L7388">
        <v>359</v>
      </c>
      <c r="M7388">
        <v>52</v>
      </c>
      <c r="N7388">
        <v>493.48</v>
      </c>
      <c r="O7388">
        <v>455</v>
      </c>
      <c r="P7388" t="str">
        <f>IF(Table1[[#This Row],[Discount %]]&gt;50,"High Discount","Low Discount")</f>
        <v>High Discount</v>
      </c>
    </row>
    <row r="7389" spans="1:16" x14ac:dyDescent="0.3">
      <c r="A7389" t="s">
        <v>14589</v>
      </c>
      <c r="B7389">
        <v>11363352</v>
      </c>
      <c r="C7389" t="s">
        <v>149</v>
      </c>
      <c r="D7389" t="s">
        <v>25</v>
      </c>
      <c r="E7389" t="s">
        <v>38</v>
      </c>
      <c r="F7389" t="s">
        <v>16</v>
      </c>
      <c r="G7389" t="s">
        <v>14590</v>
      </c>
      <c r="H7389">
        <v>649</v>
      </c>
      <c r="I7389">
        <v>999</v>
      </c>
      <c r="J7389" t="s">
        <v>35</v>
      </c>
      <c r="K7389">
        <v>4.0999999999999996</v>
      </c>
      <c r="L7389">
        <v>359</v>
      </c>
      <c r="M7389">
        <v>35</v>
      </c>
      <c r="N7389">
        <v>349.65</v>
      </c>
      <c r="O7389">
        <v>649</v>
      </c>
      <c r="P7389" t="str">
        <f>IF(Table1[[#This Row],[Discount %]]&gt;50,"High Discount","Low Discount")</f>
        <v>Low Discount</v>
      </c>
    </row>
    <row r="7390" spans="1:16" x14ac:dyDescent="0.3">
      <c r="A7390" t="s">
        <v>14591</v>
      </c>
      <c r="B7390">
        <v>8529029</v>
      </c>
      <c r="C7390" t="s">
        <v>254</v>
      </c>
      <c r="D7390" t="s">
        <v>68</v>
      </c>
      <c r="E7390" t="s">
        <v>82</v>
      </c>
      <c r="F7390" t="s">
        <v>33</v>
      </c>
      <c r="G7390" t="s">
        <v>14592</v>
      </c>
      <c r="H7390">
        <v>671</v>
      </c>
      <c r="I7390">
        <v>1599</v>
      </c>
      <c r="J7390" t="s">
        <v>35</v>
      </c>
      <c r="K7390">
        <v>3.8</v>
      </c>
      <c r="L7390">
        <v>359</v>
      </c>
      <c r="M7390">
        <v>57.999999999999993</v>
      </c>
      <c r="N7390">
        <v>927.41999999999985</v>
      </c>
      <c r="O7390">
        <v>671</v>
      </c>
      <c r="P7390" t="str">
        <f>IF(Table1[[#This Row],[Discount %]]&gt;50,"High Discount","Low Discount")</f>
        <v>High Discount</v>
      </c>
    </row>
    <row r="7391" spans="1:16" x14ac:dyDescent="0.3">
      <c r="A7391" t="s">
        <v>14593</v>
      </c>
      <c r="B7391">
        <v>11253844</v>
      </c>
      <c r="C7391" t="s">
        <v>1963</v>
      </c>
      <c r="D7391" t="s">
        <v>68</v>
      </c>
      <c r="E7391" t="s">
        <v>295</v>
      </c>
      <c r="F7391" t="s">
        <v>33</v>
      </c>
      <c r="G7391" t="s">
        <v>14594</v>
      </c>
      <c r="H7391">
        <v>1487</v>
      </c>
      <c r="I7391">
        <v>2479</v>
      </c>
      <c r="J7391" t="s">
        <v>145</v>
      </c>
      <c r="K7391">
        <v>4.2</v>
      </c>
      <c r="L7391">
        <v>359</v>
      </c>
      <c r="M7391">
        <v>40</v>
      </c>
      <c r="N7391">
        <v>991.6</v>
      </c>
      <c r="O7391">
        <v>1487</v>
      </c>
      <c r="P7391" t="str">
        <f>IF(Table1[[#This Row],[Discount %]]&gt;50,"High Discount","Low Discount")</f>
        <v>Low Discount</v>
      </c>
    </row>
    <row r="7392" spans="1:16" x14ac:dyDescent="0.3">
      <c r="A7392" t="s">
        <v>14595</v>
      </c>
      <c r="B7392">
        <v>11160856</v>
      </c>
      <c r="C7392" t="s">
        <v>583</v>
      </c>
      <c r="D7392" t="s">
        <v>31</v>
      </c>
      <c r="E7392" t="s">
        <v>104</v>
      </c>
      <c r="F7392" t="s">
        <v>33</v>
      </c>
      <c r="G7392" t="s">
        <v>14596</v>
      </c>
      <c r="H7392">
        <v>311</v>
      </c>
      <c r="I7392">
        <v>599</v>
      </c>
      <c r="J7392" t="s">
        <v>2352</v>
      </c>
      <c r="K7392">
        <v>4.2</v>
      </c>
      <c r="L7392">
        <v>359</v>
      </c>
      <c r="M7392">
        <v>48</v>
      </c>
      <c r="N7392">
        <v>287.52</v>
      </c>
      <c r="O7392">
        <v>311</v>
      </c>
      <c r="P7392" t="str">
        <f>IF(Table1[[#This Row],[Discount %]]&gt;50,"High Discount","Low Discount")</f>
        <v>Low Discount</v>
      </c>
    </row>
    <row r="7393" spans="1:16" x14ac:dyDescent="0.3">
      <c r="A7393" t="s">
        <v>14597</v>
      </c>
      <c r="B7393">
        <v>9301803</v>
      </c>
      <c r="C7393" t="s">
        <v>3422</v>
      </c>
      <c r="D7393" t="s">
        <v>31</v>
      </c>
      <c r="E7393" t="s">
        <v>104</v>
      </c>
      <c r="F7393" t="s">
        <v>33</v>
      </c>
      <c r="G7393" t="s">
        <v>14598</v>
      </c>
      <c r="I7393">
        <v>749</v>
      </c>
      <c r="J7393" t="s">
        <v>5064</v>
      </c>
      <c r="K7393">
        <v>4.4000000000000004</v>
      </c>
      <c r="L7393">
        <v>359</v>
      </c>
      <c r="M7393">
        <v>44</v>
      </c>
      <c r="N7393">
        <v>329.56</v>
      </c>
      <c r="O7393">
        <v>419</v>
      </c>
      <c r="P7393" t="str">
        <f>IF(Table1[[#This Row],[Discount %]]&gt;50,"High Discount","Low Discount")</f>
        <v>Low Discount</v>
      </c>
    </row>
    <row r="7394" spans="1:16" x14ac:dyDescent="0.3">
      <c r="A7394" t="s">
        <v>14599</v>
      </c>
      <c r="B7394">
        <v>10616532</v>
      </c>
      <c r="C7394" t="s">
        <v>56</v>
      </c>
      <c r="D7394" t="s">
        <v>86</v>
      </c>
      <c r="E7394" t="s">
        <v>168</v>
      </c>
      <c r="F7394" t="s">
        <v>33</v>
      </c>
      <c r="G7394" t="s">
        <v>14600</v>
      </c>
      <c r="H7394">
        <v>1139</v>
      </c>
      <c r="I7394">
        <v>3799</v>
      </c>
      <c r="J7394" t="s">
        <v>101</v>
      </c>
      <c r="K7394">
        <v>4.3</v>
      </c>
      <c r="L7394">
        <v>359</v>
      </c>
      <c r="M7394">
        <v>70</v>
      </c>
      <c r="N7394">
        <v>2659.3</v>
      </c>
      <c r="O7394">
        <v>1139</v>
      </c>
      <c r="P7394" t="str">
        <f>IF(Table1[[#This Row],[Discount %]]&gt;50,"High Discount","Low Discount")</f>
        <v>High Discount</v>
      </c>
    </row>
    <row r="7395" spans="1:16" x14ac:dyDescent="0.3">
      <c r="A7395" t="s">
        <v>14601</v>
      </c>
      <c r="B7395">
        <v>13609698</v>
      </c>
      <c r="C7395" t="s">
        <v>85</v>
      </c>
      <c r="D7395" t="s">
        <v>86</v>
      </c>
      <c r="E7395" t="s">
        <v>131</v>
      </c>
      <c r="F7395" t="s">
        <v>33</v>
      </c>
      <c r="G7395" t="s">
        <v>14602</v>
      </c>
      <c r="H7395">
        <v>1199</v>
      </c>
      <c r="I7395">
        <v>3999</v>
      </c>
      <c r="J7395" t="s">
        <v>88</v>
      </c>
      <c r="K7395">
        <v>4.3</v>
      </c>
      <c r="L7395">
        <v>359</v>
      </c>
      <c r="M7395">
        <v>70</v>
      </c>
      <c r="N7395">
        <v>2799.3</v>
      </c>
      <c r="O7395">
        <v>1199</v>
      </c>
      <c r="P7395" t="str">
        <f>IF(Table1[[#This Row],[Discount %]]&gt;50,"High Discount","Low Discount")</f>
        <v>High Discount</v>
      </c>
    </row>
    <row r="7396" spans="1:16" x14ac:dyDescent="0.3">
      <c r="A7396" t="s">
        <v>14603</v>
      </c>
      <c r="B7396">
        <v>6827201</v>
      </c>
      <c r="C7396" t="s">
        <v>94</v>
      </c>
      <c r="D7396" t="s">
        <v>37</v>
      </c>
      <c r="E7396" t="s">
        <v>26</v>
      </c>
      <c r="F7396" t="s">
        <v>33</v>
      </c>
      <c r="G7396" t="s">
        <v>14604</v>
      </c>
      <c r="I7396">
        <v>1299</v>
      </c>
      <c r="J7396" t="s">
        <v>40</v>
      </c>
      <c r="K7396">
        <v>4.0999999999999996</v>
      </c>
      <c r="L7396">
        <v>359</v>
      </c>
      <c r="M7396">
        <v>50</v>
      </c>
      <c r="N7396">
        <v>649.5</v>
      </c>
      <c r="O7396">
        <v>649</v>
      </c>
      <c r="P7396" t="str">
        <f>IF(Table1[[#This Row],[Discount %]]&gt;50,"High Discount","Low Discount")</f>
        <v>Low Discount</v>
      </c>
    </row>
    <row r="7397" spans="1:16" x14ac:dyDescent="0.3">
      <c r="A7397" t="s">
        <v>14605</v>
      </c>
      <c r="B7397">
        <v>13723028</v>
      </c>
      <c r="C7397" t="s">
        <v>13</v>
      </c>
      <c r="D7397" t="s">
        <v>37</v>
      </c>
      <c r="E7397" t="s">
        <v>26</v>
      </c>
      <c r="F7397" t="s">
        <v>33</v>
      </c>
      <c r="G7397" t="s">
        <v>14606</v>
      </c>
      <c r="I7397">
        <v>1399</v>
      </c>
      <c r="J7397" t="s">
        <v>101</v>
      </c>
      <c r="K7397">
        <v>4.3</v>
      </c>
      <c r="L7397">
        <v>359</v>
      </c>
      <c r="M7397">
        <v>55.000000000000007</v>
      </c>
      <c r="N7397">
        <v>769.45000000000016</v>
      </c>
      <c r="O7397">
        <v>629</v>
      </c>
      <c r="P7397" t="str">
        <f>IF(Table1[[#This Row],[Discount %]]&gt;50,"High Discount","Low Discount")</f>
        <v>High Discount</v>
      </c>
    </row>
    <row r="7398" spans="1:16" x14ac:dyDescent="0.3">
      <c r="A7398" t="s">
        <v>14607</v>
      </c>
      <c r="B7398">
        <v>14955246</v>
      </c>
      <c r="C7398" t="s">
        <v>13</v>
      </c>
      <c r="D7398" t="s">
        <v>37</v>
      </c>
      <c r="E7398" t="s">
        <v>21</v>
      </c>
      <c r="F7398" t="s">
        <v>33</v>
      </c>
      <c r="G7398" t="s">
        <v>14608</v>
      </c>
      <c r="I7398">
        <v>1499</v>
      </c>
      <c r="J7398" t="s">
        <v>101</v>
      </c>
      <c r="K7398">
        <v>4.0999999999999996</v>
      </c>
      <c r="L7398">
        <v>359</v>
      </c>
      <c r="M7398">
        <v>66.711140760507007</v>
      </c>
      <c r="N7398">
        <v>1000</v>
      </c>
      <c r="O7398">
        <v>499</v>
      </c>
      <c r="P7398" t="str">
        <f>IF(Table1[[#This Row],[Discount %]]&gt;50,"High Discount","Low Discount")</f>
        <v>High Discount</v>
      </c>
    </row>
    <row r="7399" spans="1:16" x14ac:dyDescent="0.3">
      <c r="A7399" t="s">
        <v>14609</v>
      </c>
      <c r="B7399">
        <v>12670334</v>
      </c>
      <c r="C7399" t="s">
        <v>13</v>
      </c>
      <c r="D7399" t="s">
        <v>37</v>
      </c>
      <c r="E7399" t="s">
        <v>281</v>
      </c>
      <c r="F7399" t="s">
        <v>33</v>
      </c>
      <c r="G7399" t="s">
        <v>14610</v>
      </c>
      <c r="I7399">
        <v>1499</v>
      </c>
      <c r="J7399" t="s">
        <v>101</v>
      </c>
      <c r="K7399">
        <v>4.4000000000000004</v>
      </c>
      <c r="L7399">
        <v>359</v>
      </c>
      <c r="M7399">
        <v>60</v>
      </c>
      <c r="N7399">
        <v>899.4</v>
      </c>
      <c r="O7399">
        <v>599</v>
      </c>
      <c r="P7399" t="str">
        <f>IF(Table1[[#This Row],[Discount %]]&gt;50,"High Discount","Low Discount")</f>
        <v>High Discount</v>
      </c>
    </row>
    <row r="7400" spans="1:16" x14ac:dyDescent="0.3">
      <c r="A7400" t="s">
        <v>14611</v>
      </c>
      <c r="B7400">
        <v>13567166</v>
      </c>
      <c r="C7400" t="s">
        <v>94</v>
      </c>
      <c r="D7400" t="s">
        <v>37</v>
      </c>
      <c r="E7400" t="s">
        <v>15</v>
      </c>
      <c r="F7400" t="s">
        <v>33</v>
      </c>
      <c r="G7400" t="s">
        <v>14612</v>
      </c>
      <c r="I7400">
        <v>2199</v>
      </c>
      <c r="J7400" t="s">
        <v>118</v>
      </c>
      <c r="K7400">
        <v>4.3</v>
      </c>
      <c r="L7400">
        <v>359</v>
      </c>
      <c r="M7400">
        <v>55.000000000000007</v>
      </c>
      <c r="N7400">
        <v>1209.45</v>
      </c>
      <c r="O7400">
        <v>989</v>
      </c>
      <c r="P7400" t="str">
        <f>IF(Table1[[#This Row],[Discount %]]&gt;50,"High Discount","Low Discount")</f>
        <v>High Discount</v>
      </c>
    </row>
    <row r="7401" spans="1:16" x14ac:dyDescent="0.3">
      <c r="A7401" t="s">
        <v>14613</v>
      </c>
      <c r="B7401">
        <v>1964106</v>
      </c>
      <c r="C7401" t="s">
        <v>203</v>
      </c>
      <c r="D7401" t="s">
        <v>37</v>
      </c>
      <c r="E7401" t="s">
        <v>131</v>
      </c>
      <c r="F7401" t="s">
        <v>33</v>
      </c>
      <c r="G7401" t="s">
        <v>13308</v>
      </c>
      <c r="I7401">
        <v>2399</v>
      </c>
      <c r="J7401" t="s">
        <v>23</v>
      </c>
      <c r="K7401">
        <v>4</v>
      </c>
      <c r="L7401">
        <v>359</v>
      </c>
      <c r="M7401">
        <v>64.999999999999986</v>
      </c>
      <c r="N7401">
        <v>1559.3499999999997</v>
      </c>
      <c r="O7401">
        <v>839</v>
      </c>
      <c r="P7401" t="str">
        <f>IF(Table1[[#This Row],[Discount %]]&gt;50,"High Discount","Low Discount")</f>
        <v>High Discount</v>
      </c>
    </row>
    <row r="7402" spans="1:16" x14ac:dyDescent="0.3">
      <c r="A7402" t="s">
        <v>14614</v>
      </c>
      <c r="B7402">
        <v>14087924</v>
      </c>
      <c r="C7402" t="s">
        <v>468</v>
      </c>
      <c r="D7402" t="s">
        <v>37</v>
      </c>
      <c r="E7402" t="s">
        <v>131</v>
      </c>
      <c r="F7402" t="s">
        <v>33</v>
      </c>
      <c r="G7402" t="s">
        <v>14615</v>
      </c>
      <c r="I7402">
        <v>2499</v>
      </c>
      <c r="J7402" t="s">
        <v>101</v>
      </c>
      <c r="K7402">
        <v>4.3</v>
      </c>
      <c r="L7402">
        <v>359</v>
      </c>
      <c r="M7402">
        <v>50</v>
      </c>
      <c r="N7402">
        <v>1249.5</v>
      </c>
      <c r="O7402">
        <v>1249</v>
      </c>
      <c r="P7402" t="str">
        <f>IF(Table1[[#This Row],[Discount %]]&gt;50,"High Discount","Low Discount")</f>
        <v>Low Discount</v>
      </c>
    </row>
    <row r="7403" spans="1:16" x14ac:dyDescent="0.3">
      <c r="A7403" t="s">
        <v>14616</v>
      </c>
      <c r="B7403">
        <v>7256657</v>
      </c>
      <c r="C7403" t="s">
        <v>51</v>
      </c>
      <c r="D7403" t="s">
        <v>37</v>
      </c>
      <c r="E7403" t="s">
        <v>43</v>
      </c>
      <c r="F7403" t="s">
        <v>33</v>
      </c>
      <c r="G7403" t="s">
        <v>14617</v>
      </c>
      <c r="I7403">
        <v>995</v>
      </c>
      <c r="J7403" t="s">
        <v>23</v>
      </c>
      <c r="K7403">
        <v>3.1</v>
      </c>
      <c r="L7403">
        <v>359</v>
      </c>
      <c r="M7403">
        <v>58.000000000000007</v>
      </c>
      <c r="N7403">
        <v>577.1</v>
      </c>
      <c r="O7403">
        <v>417</v>
      </c>
      <c r="P7403" t="str">
        <f>IF(Table1[[#This Row],[Discount %]]&gt;50,"High Discount","Low Discount")</f>
        <v>High Discount</v>
      </c>
    </row>
    <row r="7404" spans="1:16" x14ac:dyDescent="0.3">
      <c r="A7404" t="s">
        <v>14618</v>
      </c>
      <c r="B7404">
        <v>17525520</v>
      </c>
      <c r="C7404" t="s">
        <v>42</v>
      </c>
      <c r="D7404" t="s">
        <v>37</v>
      </c>
      <c r="E7404" t="s">
        <v>38</v>
      </c>
      <c r="F7404" t="s">
        <v>33</v>
      </c>
      <c r="G7404" t="s">
        <v>4784</v>
      </c>
      <c r="I7404">
        <v>1598</v>
      </c>
      <c r="J7404" t="s">
        <v>129</v>
      </c>
      <c r="K7404">
        <v>4.4000000000000004</v>
      </c>
      <c r="L7404">
        <v>359</v>
      </c>
      <c r="M7404">
        <v>53</v>
      </c>
      <c r="N7404">
        <v>846.94</v>
      </c>
      <c r="O7404">
        <v>751</v>
      </c>
      <c r="P7404" t="str">
        <f>IF(Table1[[#This Row],[Discount %]]&gt;50,"High Discount","Low Discount")</f>
        <v>High Discount</v>
      </c>
    </row>
    <row r="7405" spans="1:16" x14ac:dyDescent="0.3">
      <c r="A7405" t="s">
        <v>14619</v>
      </c>
      <c r="B7405">
        <v>6558206</v>
      </c>
      <c r="C7405" t="s">
        <v>1882</v>
      </c>
      <c r="D7405" t="s">
        <v>14</v>
      </c>
      <c r="E7405" t="s">
        <v>47</v>
      </c>
      <c r="F7405" t="s">
        <v>16</v>
      </c>
      <c r="G7405" t="s">
        <v>14620</v>
      </c>
      <c r="H7405">
        <v>899</v>
      </c>
      <c r="I7405">
        <v>2499</v>
      </c>
      <c r="J7405" t="s">
        <v>174</v>
      </c>
      <c r="K7405">
        <v>3.8</v>
      </c>
      <c r="L7405">
        <v>358</v>
      </c>
      <c r="M7405">
        <v>64</v>
      </c>
      <c r="N7405">
        <v>1599.36</v>
      </c>
      <c r="O7405">
        <v>899</v>
      </c>
      <c r="P7405" t="str">
        <f>IF(Table1[[#This Row],[Discount %]]&gt;50,"High Discount","Low Discount")</f>
        <v>High Discount</v>
      </c>
    </row>
    <row r="7406" spans="1:16" x14ac:dyDescent="0.3">
      <c r="A7406" t="s">
        <v>14621</v>
      </c>
      <c r="B7406">
        <v>7438761</v>
      </c>
      <c r="C7406" t="s">
        <v>46</v>
      </c>
      <c r="D7406" t="s">
        <v>14</v>
      </c>
      <c r="E7406" t="s">
        <v>15</v>
      </c>
      <c r="F7406" t="s">
        <v>16</v>
      </c>
      <c r="G7406" t="s">
        <v>14622</v>
      </c>
      <c r="H7406">
        <v>702</v>
      </c>
      <c r="I7406">
        <v>1899</v>
      </c>
      <c r="J7406" t="s">
        <v>770</v>
      </c>
      <c r="K7406">
        <v>3.9</v>
      </c>
      <c r="L7406">
        <v>358</v>
      </c>
      <c r="M7406">
        <v>62.999999999999986</v>
      </c>
      <c r="N7406">
        <v>1196.3699999999997</v>
      </c>
      <c r="O7406">
        <v>702</v>
      </c>
      <c r="P7406" t="str">
        <f>IF(Table1[[#This Row],[Discount %]]&gt;50,"High Discount","Low Discount")</f>
        <v>High Discount</v>
      </c>
    </row>
    <row r="7407" spans="1:16" x14ac:dyDescent="0.3">
      <c r="A7407" t="s">
        <v>14623</v>
      </c>
      <c r="B7407">
        <v>10004161</v>
      </c>
      <c r="C7407" t="s">
        <v>46</v>
      </c>
      <c r="D7407" t="s">
        <v>14</v>
      </c>
      <c r="E7407" t="s">
        <v>47</v>
      </c>
      <c r="F7407" t="s">
        <v>16</v>
      </c>
      <c r="G7407" t="s">
        <v>13605</v>
      </c>
      <c r="H7407">
        <v>607</v>
      </c>
      <c r="I7407">
        <v>1599</v>
      </c>
      <c r="J7407" t="s">
        <v>49</v>
      </c>
      <c r="K7407">
        <v>4.2</v>
      </c>
      <c r="L7407">
        <v>358</v>
      </c>
      <c r="M7407">
        <v>62</v>
      </c>
      <c r="N7407">
        <v>991.38</v>
      </c>
      <c r="O7407">
        <v>607</v>
      </c>
      <c r="P7407" t="str">
        <f>IF(Table1[[#This Row],[Discount %]]&gt;50,"High Discount","Low Discount")</f>
        <v>High Discount</v>
      </c>
    </row>
    <row r="7408" spans="1:16" x14ac:dyDescent="0.3">
      <c r="A7408" t="s">
        <v>14624</v>
      </c>
      <c r="B7408">
        <v>18028742</v>
      </c>
      <c r="C7408" t="s">
        <v>270</v>
      </c>
      <c r="D7408" t="s">
        <v>176</v>
      </c>
      <c r="E7408" t="s">
        <v>890</v>
      </c>
      <c r="F7408" t="s">
        <v>16</v>
      </c>
      <c r="G7408" t="s">
        <v>4631</v>
      </c>
      <c r="I7408">
        <v>1098</v>
      </c>
      <c r="J7408" t="s">
        <v>23</v>
      </c>
      <c r="K7408">
        <v>4.4000000000000004</v>
      </c>
      <c r="L7408">
        <v>358</v>
      </c>
      <c r="M7408">
        <v>31</v>
      </c>
      <c r="N7408">
        <v>340.38</v>
      </c>
      <c r="O7408">
        <v>757</v>
      </c>
      <c r="P7408" t="str">
        <f>IF(Table1[[#This Row],[Discount %]]&gt;50,"High Discount","Low Discount")</f>
        <v>Low Discount</v>
      </c>
    </row>
    <row r="7409" spans="1:16" x14ac:dyDescent="0.3">
      <c r="A7409" t="s">
        <v>14625</v>
      </c>
      <c r="B7409">
        <v>11948728</v>
      </c>
      <c r="C7409" t="s">
        <v>42</v>
      </c>
      <c r="D7409" t="s">
        <v>25</v>
      </c>
      <c r="E7409" t="s">
        <v>26</v>
      </c>
      <c r="F7409" t="s">
        <v>16</v>
      </c>
      <c r="G7409" t="s">
        <v>14626</v>
      </c>
      <c r="H7409">
        <v>499</v>
      </c>
      <c r="I7409">
        <v>1999</v>
      </c>
      <c r="J7409" t="s">
        <v>231</v>
      </c>
      <c r="K7409">
        <v>4.3</v>
      </c>
      <c r="L7409">
        <v>358</v>
      </c>
      <c r="M7409">
        <v>75</v>
      </c>
      <c r="N7409">
        <v>1499.25</v>
      </c>
      <c r="O7409">
        <v>499</v>
      </c>
      <c r="P7409" t="str">
        <f>IF(Table1[[#This Row],[Discount %]]&gt;50,"High Discount","Low Discount")</f>
        <v>High Discount</v>
      </c>
    </row>
    <row r="7410" spans="1:16" x14ac:dyDescent="0.3">
      <c r="A7410" t="s">
        <v>14627</v>
      </c>
      <c r="B7410">
        <v>12635836</v>
      </c>
      <c r="C7410" t="s">
        <v>748</v>
      </c>
      <c r="D7410" t="s">
        <v>25</v>
      </c>
      <c r="E7410" t="s">
        <v>168</v>
      </c>
      <c r="F7410" t="s">
        <v>16</v>
      </c>
      <c r="G7410" t="s">
        <v>14628</v>
      </c>
      <c r="H7410">
        <v>4199</v>
      </c>
      <c r="I7410">
        <v>5999</v>
      </c>
      <c r="J7410" t="s">
        <v>212</v>
      </c>
      <c r="K7410">
        <v>4.0999999999999996</v>
      </c>
      <c r="L7410">
        <v>358</v>
      </c>
      <c r="M7410">
        <v>30</v>
      </c>
      <c r="N7410">
        <v>1799.7</v>
      </c>
      <c r="O7410">
        <v>4199</v>
      </c>
      <c r="P7410" t="str">
        <f>IF(Table1[[#This Row],[Discount %]]&gt;50,"High Discount","Low Discount")</f>
        <v>Low Discount</v>
      </c>
    </row>
    <row r="7411" spans="1:16" x14ac:dyDescent="0.3">
      <c r="A7411" t="s">
        <v>14629</v>
      </c>
      <c r="B7411">
        <v>2189114</v>
      </c>
      <c r="C7411" t="s">
        <v>4149</v>
      </c>
      <c r="D7411" t="s">
        <v>68</v>
      </c>
      <c r="E7411" t="s">
        <v>82</v>
      </c>
      <c r="F7411" t="s">
        <v>33</v>
      </c>
      <c r="G7411" t="s">
        <v>14630</v>
      </c>
      <c r="H7411">
        <v>971</v>
      </c>
      <c r="I7411">
        <v>1495</v>
      </c>
      <c r="J7411" t="s">
        <v>35</v>
      </c>
      <c r="K7411">
        <v>4.2</v>
      </c>
      <c r="L7411">
        <v>358</v>
      </c>
      <c r="M7411">
        <v>35</v>
      </c>
      <c r="N7411">
        <v>523.25</v>
      </c>
      <c r="O7411">
        <v>971</v>
      </c>
      <c r="P7411" t="str">
        <f>IF(Table1[[#This Row],[Discount %]]&gt;50,"High Discount","Low Discount")</f>
        <v>Low Discount</v>
      </c>
    </row>
    <row r="7412" spans="1:16" x14ac:dyDescent="0.3">
      <c r="A7412" t="s">
        <v>14631</v>
      </c>
      <c r="B7412">
        <v>9825441</v>
      </c>
      <c r="C7412" t="s">
        <v>1023</v>
      </c>
      <c r="D7412" t="s">
        <v>68</v>
      </c>
      <c r="E7412" t="s">
        <v>82</v>
      </c>
      <c r="F7412" t="s">
        <v>33</v>
      </c>
      <c r="G7412" t="s">
        <v>14632</v>
      </c>
      <c r="H7412">
        <v>629</v>
      </c>
      <c r="I7412">
        <v>1499</v>
      </c>
      <c r="J7412" t="s">
        <v>35</v>
      </c>
      <c r="K7412">
        <v>4</v>
      </c>
      <c r="L7412">
        <v>358</v>
      </c>
      <c r="M7412">
        <v>57.999999999999993</v>
      </c>
      <c r="N7412">
        <v>869.41999999999985</v>
      </c>
      <c r="O7412">
        <v>629</v>
      </c>
      <c r="P7412" t="str">
        <f>IF(Table1[[#This Row],[Discount %]]&gt;50,"High Discount","Low Discount")</f>
        <v>High Discount</v>
      </c>
    </row>
    <row r="7413" spans="1:16" x14ac:dyDescent="0.3">
      <c r="A7413" t="s">
        <v>14633</v>
      </c>
      <c r="B7413">
        <v>11369730</v>
      </c>
      <c r="C7413" t="s">
        <v>3808</v>
      </c>
      <c r="D7413" t="s">
        <v>68</v>
      </c>
      <c r="E7413" t="s">
        <v>82</v>
      </c>
      <c r="F7413" t="s">
        <v>33</v>
      </c>
      <c r="G7413" t="s">
        <v>14634</v>
      </c>
      <c r="H7413">
        <v>849</v>
      </c>
      <c r="I7413">
        <v>1699</v>
      </c>
      <c r="J7413" t="s">
        <v>88</v>
      </c>
      <c r="K7413">
        <v>4</v>
      </c>
      <c r="L7413">
        <v>358</v>
      </c>
      <c r="M7413">
        <v>50</v>
      </c>
      <c r="N7413">
        <v>849.5</v>
      </c>
      <c r="O7413">
        <v>849</v>
      </c>
      <c r="P7413" t="str">
        <f>IF(Table1[[#This Row],[Discount %]]&gt;50,"High Discount","Low Discount")</f>
        <v>Low Discount</v>
      </c>
    </row>
    <row r="7414" spans="1:16" x14ac:dyDescent="0.3">
      <c r="A7414" t="s">
        <v>14635</v>
      </c>
      <c r="B7414">
        <v>4606852</v>
      </c>
      <c r="C7414" t="s">
        <v>81</v>
      </c>
      <c r="D7414" t="s">
        <v>68</v>
      </c>
      <c r="E7414" t="s">
        <v>82</v>
      </c>
      <c r="F7414" t="s">
        <v>33</v>
      </c>
      <c r="G7414" t="s">
        <v>14636</v>
      </c>
      <c r="H7414">
        <v>1139</v>
      </c>
      <c r="I7414">
        <v>2649</v>
      </c>
      <c r="J7414" t="s">
        <v>35</v>
      </c>
      <c r="K7414">
        <v>4.4000000000000004</v>
      </c>
      <c r="L7414">
        <v>358</v>
      </c>
      <c r="M7414">
        <v>57.000000000000007</v>
      </c>
      <c r="N7414">
        <v>1509.9300000000003</v>
      </c>
      <c r="O7414">
        <v>1139</v>
      </c>
      <c r="P7414" t="str">
        <f>IF(Table1[[#This Row],[Discount %]]&gt;50,"High Discount","Low Discount")</f>
        <v>High Discount</v>
      </c>
    </row>
    <row r="7415" spans="1:16" x14ac:dyDescent="0.3">
      <c r="A7415" t="s">
        <v>14637</v>
      </c>
      <c r="B7415">
        <v>15536802</v>
      </c>
      <c r="C7415" t="s">
        <v>372</v>
      </c>
      <c r="D7415" t="s">
        <v>68</v>
      </c>
      <c r="E7415" t="s">
        <v>69</v>
      </c>
      <c r="F7415" t="s">
        <v>33</v>
      </c>
      <c r="G7415" t="s">
        <v>14638</v>
      </c>
      <c r="H7415">
        <v>1461</v>
      </c>
      <c r="I7415">
        <v>4299</v>
      </c>
      <c r="J7415" t="s">
        <v>212</v>
      </c>
      <c r="K7415">
        <v>4</v>
      </c>
      <c r="L7415">
        <v>358</v>
      </c>
      <c r="M7415">
        <v>66</v>
      </c>
      <c r="N7415">
        <v>2837.34</v>
      </c>
      <c r="O7415">
        <v>1461</v>
      </c>
      <c r="P7415" t="str">
        <f>IF(Table1[[#This Row],[Discount %]]&gt;50,"High Discount","Low Discount")</f>
        <v>High Discount</v>
      </c>
    </row>
    <row r="7416" spans="1:16" x14ac:dyDescent="0.3">
      <c r="A7416" t="s">
        <v>14639</v>
      </c>
      <c r="B7416">
        <v>15145712</v>
      </c>
      <c r="C7416" t="s">
        <v>56</v>
      </c>
      <c r="D7416" t="s">
        <v>68</v>
      </c>
      <c r="E7416" t="s">
        <v>82</v>
      </c>
      <c r="F7416" t="s">
        <v>33</v>
      </c>
      <c r="G7416" t="s">
        <v>14640</v>
      </c>
      <c r="H7416">
        <v>499</v>
      </c>
      <c r="I7416">
        <v>999</v>
      </c>
      <c r="J7416" t="s">
        <v>88</v>
      </c>
      <c r="K7416">
        <v>3.8</v>
      </c>
      <c r="L7416">
        <v>358</v>
      </c>
      <c r="M7416">
        <v>50</v>
      </c>
      <c r="N7416">
        <v>499.5</v>
      </c>
      <c r="O7416">
        <v>499</v>
      </c>
      <c r="P7416" t="str">
        <f>IF(Table1[[#This Row],[Discount %]]&gt;50,"High Discount","Low Discount")</f>
        <v>Low Discount</v>
      </c>
    </row>
    <row r="7417" spans="1:16" x14ac:dyDescent="0.3">
      <c r="A7417" t="s">
        <v>14641</v>
      </c>
      <c r="B7417">
        <v>13330150</v>
      </c>
      <c r="C7417" t="s">
        <v>6606</v>
      </c>
      <c r="D7417" t="s">
        <v>31</v>
      </c>
      <c r="E7417" t="s">
        <v>271</v>
      </c>
      <c r="F7417" t="s">
        <v>33</v>
      </c>
      <c r="G7417" t="s">
        <v>14642</v>
      </c>
      <c r="H7417">
        <v>314</v>
      </c>
      <c r="I7417">
        <v>349</v>
      </c>
      <c r="J7417" t="s">
        <v>35</v>
      </c>
      <c r="K7417">
        <v>4</v>
      </c>
      <c r="L7417">
        <v>358</v>
      </c>
      <c r="M7417">
        <v>10</v>
      </c>
      <c r="N7417">
        <v>34.9</v>
      </c>
      <c r="O7417">
        <v>314</v>
      </c>
      <c r="P7417" t="str">
        <f>IF(Table1[[#This Row],[Discount %]]&gt;50,"High Discount","Low Discount")</f>
        <v>Low Discount</v>
      </c>
    </row>
    <row r="7418" spans="1:16" x14ac:dyDescent="0.3">
      <c r="A7418" t="s">
        <v>14643</v>
      </c>
      <c r="B7418">
        <v>15115018</v>
      </c>
      <c r="C7418" t="s">
        <v>324</v>
      </c>
      <c r="D7418" t="s">
        <v>31</v>
      </c>
      <c r="E7418" t="s">
        <v>104</v>
      </c>
      <c r="F7418" t="s">
        <v>33</v>
      </c>
      <c r="G7418" t="s">
        <v>14644</v>
      </c>
      <c r="I7418">
        <v>579</v>
      </c>
      <c r="J7418" t="s">
        <v>327</v>
      </c>
      <c r="K7418">
        <v>4.4000000000000004</v>
      </c>
      <c r="L7418">
        <v>358</v>
      </c>
      <c r="M7418">
        <v>44</v>
      </c>
      <c r="N7418">
        <v>254.76</v>
      </c>
      <c r="O7418">
        <v>324</v>
      </c>
      <c r="P7418" t="str">
        <f>IF(Table1[[#This Row],[Discount %]]&gt;50,"High Discount","Low Discount")</f>
        <v>Low Discount</v>
      </c>
    </row>
    <row r="7419" spans="1:16" x14ac:dyDescent="0.3">
      <c r="A7419" t="s">
        <v>14645</v>
      </c>
      <c r="B7419">
        <v>4335625</v>
      </c>
      <c r="C7419" t="s">
        <v>30</v>
      </c>
      <c r="D7419" t="s">
        <v>31</v>
      </c>
      <c r="E7419" t="s">
        <v>104</v>
      </c>
      <c r="F7419" t="s">
        <v>33</v>
      </c>
      <c r="G7419" t="s">
        <v>14646</v>
      </c>
      <c r="H7419">
        <v>356</v>
      </c>
      <c r="I7419">
        <v>649</v>
      </c>
      <c r="J7419" t="s">
        <v>1060</v>
      </c>
      <c r="K7419">
        <v>4.2</v>
      </c>
      <c r="L7419">
        <v>358</v>
      </c>
      <c r="M7419">
        <v>45</v>
      </c>
      <c r="N7419">
        <v>292.05</v>
      </c>
      <c r="O7419">
        <v>356</v>
      </c>
      <c r="P7419" t="str">
        <f>IF(Table1[[#This Row],[Discount %]]&gt;50,"High Discount","Low Discount")</f>
        <v>Low Discount</v>
      </c>
    </row>
    <row r="7420" spans="1:16" x14ac:dyDescent="0.3">
      <c r="A7420" t="s">
        <v>14647</v>
      </c>
      <c r="B7420">
        <v>9371793</v>
      </c>
      <c r="C7420" t="s">
        <v>85</v>
      </c>
      <c r="D7420" t="s">
        <v>86</v>
      </c>
      <c r="E7420" t="s">
        <v>82</v>
      </c>
      <c r="F7420" t="s">
        <v>33</v>
      </c>
      <c r="G7420" t="s">
        <v>1113</v>
      </c>
      <c r="H7420">
        <v>599</v>
      </c>
      <c r="I7420">
        <v>1499</v>
      </c>
      <c r="J7420" t="s">
        <v>101</v>
      </c>
      <c r="K7420">
        <v>4</v>
      </c>
      <c r="L7420">
        <v>358</v>
      </c>
      <c r="M7420">
        <v>60</v>
      </c>
      <c r="N7420">
        <v>899.4</v>
      </c>
      <c r="O7420">
        <v>599</v>
      </c>
      <c r="P7420" t="str">
        <f>IF(Table1[[#This Row],[Discount %]]&gt;50,"High Discount","Low Discount")</f>
        <v>High Discount</v>
      </c>
    </row>
    <row r="7421" spans="1:16" x14ac:dyDescent="0.3">
      <c r="A7421" t="s">
        <v>14648</v>
      </c>
      <c r="B7421">
        <v>2048842</v>
      </c>
      <c r="C7421" t="s">
        <v>56</v>
      </c>
      <c r="D7421" t="s">
        <v>86</v>
      </c>
      <c r="E7421" t="s">
        <v>82</v>
      </c>
      <c r="F7421" t="s">
        <v>33</v>
      </c>
      <c r="G7421" t="s">
        <v>14649</v>
      </c>
      <c r="H7421">
        <v>699</v>
      </c>
      <c r="I7421">
        <v>1999</v>
      </c>
      <c r="J7421" t="s">
        <v>88</v>
      </c>
      <c r="K7421">
        <v>4.2</v>
      </c>
      <c r="L7421">
        <v>358</v>
      </c>
      <c r="M7421">
        <v>64.999999999999986</v>
      </c>
      <c r="N7421">
        <v>1299.3499999999997</v>
      </c>
      <c r="O7421">
        <v>699</v>
      </c>
      <c r="P7421" t="str">
        <f>IF(Table1[[#This Row],[Discount %]]&gt;50,"High Discount","Low Discount")</f>
        <v>High Discount</v>
      </c>
    </row>
    <row r="7422" spans="1:16" x14ac:dyDescent="0.3">
      <c r="A7422" t="s">
        <v>14650</v>
      </c>
      <c r="B7422">
        <v>8420263</v>
      </c>
      <c r="C7422" t="s">
        <v>85</v>
      </c>
      <c r="D7422" t="s">
        <v>86</v>
      </c>
      <c r="E7422" t="s">
        <v>69</v>
      </c>
      <c r="F7422" t="s">
        <v>33</v>
      </c>
      <c r="G7422" t="s">
        <v>14651</v>
      </c>
      <c r="H7422">
        <v>1399</v>
      </c>
      <c r="I7422">
        <v>2799</v>
      </c>
      <c r="J7422" t="s">
        <v>88</v>
      </c>
      <c r="K7422">
        <v>4.5</v>
      </c>
      <c r="L7422">
        <v>358</v>
      </c>
      <c r="M7422">
        <v>50</v>
      </c>
      <c r="N7422">
        <v>1399.5</v>
      </c>
      <c r="O7422">
        <v>1399</v>
      </c>
      <c r="P7422" t="str">
        <f>IF(Table1[[#This Row],[Discount %]]&gt;50,"High Discount","Low Discount")</f>
        <v>Low Discount</v>
      </c>
    </row>
    <row r="7423" spans="1:16" x14ac:dyDescent="0.3">
      <c r="A7423" t="s">
        <v>14652</v>
      </c>
      <c r="B7423">
        <v>12404788</v>
      </c>
      <c r="C7423" t="s">
        <v>59</v>
      </c>
      <c r="D7423" t="s">
        <v>60</v>
      </c>
      <c r="E7423" t="s">
        <v>21</v>
      </c>
      <c r="F7423" t="s">
        <v>33</v>
      </c>
      <c r="G7423" t="s">
        <v>14653</v>
      </c>
      <c r="H7423">
        <v>1199</v>
      </c>
      <c r="I7423">
        <v>1999</v>
      </c>
      <c r="J7423" t="s">
        <v>40</v>
      </c>
      <c r="K7423">
        <v>4.5</v>
      </c>
      <c r="L7423">
        <v>358</v>
      </c>
      <c r="M7423">
        <v>40</v>
      </c>
      <c r="N7423">
        <v>799.6</v>
      </c>
      <c r="O7423">
        <v>1199</v>
      </c>
      <c r="P7423" t="str">
        <f>IF(Table1[[#This Row],[Discount %]]&gt;50,"High Discount","Low Discount")</f>
        <v>Low Discount</v>
      </c>
    </row>
    <row r="7424" spans="1:16" x14ac:dyDescent="0.3">
      <c r="A7424" t="s">
        <v>14654</v>
      </c>
      <c r="B7424">
        <v>13735286</v>
      </c>
      <c r="C7424" t="s">
        <v>3648</v>
      </c>
      <c r="D7424" t="s">
        <v>60</v>
      </c>
      <c r="E7424" t="s">
        <v>61</v>
      </c>
      <c r="F7424" t="s">
        <v>33</v>
      </c>
      <c r="G7424" t="s">
        <v>14655</v>
      </c>
      <c r="H7424">
        <v>1197</v>
      </c>
      <c r="I7424">
        <v>2395</v>
      </c>
      <c r="J7424" t="s">
        <v>101</v>
      </c>
      <c r="K7424">
        <v>3.9</v>
      </c>
      <c r="L7424">
        <v>358</v>
      </c>
      <c r="M7424">
        <v>50</v>
      </c>
      <c r="N7424">
        <v>1197.5</v>
      </c>
      <c r="O7424">
        <v>1197</v>
      </c>
      <c r="P7424" t="str">
        <f>IF(Table1[[#This Row],[Discount %]]&gt;50,"High Discount","Low Discount")</f>
        <v>Low Discount</v>
      </c>
    </row>
    <row r="7425" spans="1:16" x14ac:dyDescent="0.3">
      <c r="A7425" t="s">
        <v>14656</v>
      </c>
      <c r="B7425">
        <v>12739500</v>
      </c>
      <c r="C7425" t="s">
        <v>4946</v>
      </c>
      <c r="D7425" t="s">
        <v>37</v>
      </c>
      <c r="E7425" t="s">
        <v>131</v>
      </c>
      <c r="F7425" t="s">
        <v>33</v>
      </c>
      <c r="G7425" t="s">
        <v>14657</v>
      </c>
      <c r="I7425">
        <v>1427</v>
      </c>
      <c r="J7425" t="s">
        <v>1646</v>
      </c>
      <c r="K7425">
        <v>4.0999999999999996</v>
      </c>
      <c r="L7425">
        <v>358</v>
      </c>
      <c r="M7425">
        <v>30</v>
      </c>
      <c r="N7425">
        <v>428.1</v>
      </c>
      <c r="O7425">
        <v>998</v>
      </c>
      <c r="P7425" t="str">
        <f>IF(Table1[[#This Row],[Discount %]]&gt;50,"High Discount","Low Discount")</f>
        <v>Low Discount</v>
      </c>
    </row>
    <row r="7426" spans="1:16" x14ac:dyDescent="0.3">
      <c r="A7426" t="s">
        <v>14658</v>
      </c>
      <c r="B7426">
        <v>6011916</v>
      </c>
      <c r="C7426" t="s">
        <v>13</v>
      </c>
      <c r="D7426" t="s">
        <v>37</v>
      </c>
      <c r="E7426" t="s">
        <v>281</v>
      </c>
      <c r="F7426" t="s">
        <v>33</v>
      </c>
      <c r="G7426" t="s">
        <v>14659</v>
      </c>
      <c r="I7426">
        <v>1499</v>
      </c>
      <c r="J7426" t="s">
        <v>40</v>
      </c>
      <c r="K7426">
        <v>4.0999999999999996</v>
      </c>
      <c r="L7426">
        <v>358</v>
      </c>
      <c r="M7426">
        <v>60</v>
      </c>
      <c r="N7426">
        <v>899.4</v>
      </c>
      <c r="O7426">
        <v>599</v>
      </c>
      <c r="P7426" t="str">
        <f>IF(Table1[[#This Row],[Discount %]]&gt;50,"High Discount","Low Discount")</f>
        <v>High Discount</v>
      </c>
    </row>
    <row r="7427" spans="1:16" x14ac:dyDescent="0.3">
      <c r="A7427" t="s">
        <v>14660</v>
      </c>
      <c r="B7427">
        <v>2185691</v>
      </c>
      <c r="C7427" t="s">
        <v>94</v>
      </c>
      <c r="D7427" t="s">
        <v>37</v>
      </c>
      <c r="E7427" t="s">
        <v>26</v>
      </c>
      <c r="F7427" t="s">
        <v>33</v>
      </c>
      <c r="G7427" t="s">
        <v>14661</v>
      </c>
      <c r="I7427">
        <v>1599</v>
      </c>
      <c r="J7427" t="s">
        <v>40</v>
      </c>
      <c r="K7427">
        <v>4.2</v>
      </c>
      <c r="L7427">
        <v>358</v>
      </c>
      <c r="M7427">
        <v>60</v>
      </c>
      <c r="N7427">
        <v>959.4</v>
      </c>
      <c r="O7427">
        <v>639</v>
      </c>
      <c r="P7427" t="str">
        <f>IF(Table1[[#This Row],[Discount %]]&gt;50,"High Discount","Low Discount")</f>
        <v>High Discount</v>
      </c>
    </row>
    <row r="7428" spans="1:16" x14ac:dyDescent="0.3">
      <c r="A7428" t="s">
        <v>14662</v>
      </c>
      <c r="B7428">
        <v>12381396</v>
      </c>
      <c r="C7428" t="s">
        <v>4265</v>
      </c>
      <c r="D7428" t="s">
        <v>37</v>
      </c>
      <c r="E7428" t="s">
        <v>73</v>
      </c>
      <c r="F7428" t="s">
        <v>33</v>
      </c>
      <c r="G7428" t="s">
        <v>14663</v>
      </c>
      <c r="I7428">
        <v>1999</v>
      </c>
      <c r="J7428" t="s">
        <v>23</v>
      </c>
      <c r="K7428">
        <v>4</v>
      </c>
      <c r="L7428">
        <v>358</v>
      </c>
      <c r="M7428">
        <v>64.999999999999986</v>
      </c>
      <c r="N7428">
        <v>1299.3499999999997</v>
      </c>
      <c r="O7428">
        <v>699</v>
      </c>
      <c r="P7428" t="str">
        <f>IF(Table1[[#This Row],[Discount %]]&gt;50,"High Discount","Low Discount")</f>
        <v>High Discount</v>
      </c>
    </row>
    <row r="7429" spans="1:16" x14ac:dyDescent="0.3">
      <c r="A7429" t="s">
        <v>14664</v>
      </c>
      <c r="B7429">
        <v>13719174</v>
      </c>
      <c r="C7429" t="s">
        <v>72</v>
      </c>
      <c r="D7429" t="s">
        <v>37</v>
      </c>
      <c r="E7429" t="s">
        <v>131</v>
      </c>
      <c r="F7429" t="s">
        <v>33</v>
      </c>
      <c r="G7429" t="s">
        <v>14665</v>
      </c>
      <c r="I7429">
        <v>2799</v>
      </c>
      <c r="J7429" t="s">
        <v>40</v>
      </c>
      <c r="K7429">
        <v>4.2</v>
      </c>
      <c r="L7429">
        <v>358</v>
      </c>
      <c r="M7429">
        <v>41</v>
      </c>
      <c r="N7429">
        <v>1147.5899999999999</v>
      </c>
      <c r="O7429">
        <v>1651</v>
      </c>
      <c r="P7429" t="str">
        <f>IF(Table1[[#This Row],[Discount %]]&gt;50,"High Discount","Low Discount")</f>
        <v>Low Discount</v>
      </c>
    </row>
    <row r="7430" spans="1:16" x14ac:dyDescent="0.3">
      <c r="A7430" t="s">
        <v>14666</v>
      </c>
      <c r="B7430">
        <v>11990506</v>
      </c>
      <c r="C7430" t="s">
        <v>13</v>
      </c>
      <c r="D7430" t="s">
        <v>37</v>
      </c>
      <c r="E7430" t="s">
        <v>168</v>
      </c>
      <c r="F7430" t="s">
        <v>33</v>
      </c>
      <c r="G7430" t="s">
        <v>14667</v>
      </c>
      <c r="I7430">
        <v>2899</v>
      </c>
      <c r="J7430" t="s">
        <v>101</v>
      </c>
      <c r="K7430">
        <v>4.3</v>
      </c>
      <c r="L7430">
        <v>358</v>
      </c>
      <c r="M7430">
        <v>65</v>
      </c>
      <c r="N7430">
        <v>1884.35</v>
      </c>
      <c r="O7430">
        <v>1014</v>
      </c>
      <c r="P7430" t="str">
        <f>IF(Table1[[#This Row],[Discount %]]&gt;50,"High Discount","Low Discount")</f>
        <v>High Discount</v>
      </c>
    </row>
    <row r="7431" spans="1:16" x14ac:dyDescent="0.3">
      <c r="A7431" t="s">
        <v>14668</v>
      </c>
      <c r="B7431">
        <v>15102984</v>
      </c>
      <c r="C7431" t="s">
        <v>6976</v>
      </c>
      <c r="D7431" t="s">
        <v>37</v>
      </c>
      <c r="E7431" t="s">
        <v>38</v>
      </c>
      <c r="F7431" t="s">
        <v>33</v>
      </c>
      <c r="G7431" t="s">
        <v>14669</v>
      </c>
      <c r="I7431">
        <v>690</v>
      </c>
      <c r="J7431" t="s">
        <v>40</v>
      </c>
      <c r="K7431">
        <v>4.4000000000000004</v>
      </c>
      <c r="L7431">
        <v>358</v>
      </c>
      <c r="M7431">
        <v>30</v>
      </c>
      <c r="N7431">
        <v>207</v>
      </c>
      <c r="O7431">
        <v>483</v>
      </c>
      <c r="P7431" t="str">
        <f>IF(Table1[[#This Row],[Discount %]]&gt;50,"High Discount","Low Discount")</f>
        <v>Low Discount</v>
      </c>
    </row>
    <row r="7432" spans="1:16" x14ac:dyDescent="0.3">
      <c r="A7432" t="s">
        <v>14670</v>
      </c>
      <c r="B7432">
        <v>13126854</v>
      </c>
      <c r="C7432" t="s">
        <v>13</v>
      </c>
      <c r="D7432" t="s">
        <v>37</v>
      </c>
      <c r="E7432" t="s">
        <v>38</v>
      </c>
      <c r="F7432" t="s">
        <v>33</v>
      </c>
      <c r="G7432" t="s">
        <v>14671</v>
      </c>
      <c r="I7432">
        <v>799</v>
      </c>
      <c r="J7432" t="s">
        <v>40</v>
      </c>
      <c r="K7432">
        <v>4.4000000000000004</v>
      </c>
      <c r="L7432">
        <v>358</v>
      </c>
      <c r="M7432">
        <v>50</v>
      </c>
      <c r="N7432">
        <v>399.5</v>
      </c>
      <c r="O7432">
        <v>399</v>
      </c>
      <c r="P7432" t="str">
        <f>IF(Table1[[#This Row],[Discount %]]&gt;50,"High Discount","Low Discount")</f>
        <v>Low Discount</v>
      </c>
    </row>
    <row r="7433" spans="1:16" x14ac:dyDescent="0.3">
      <c r="A7433" t="s">
        <v>14672</v>
      </c>
      <c r="B7433">
        <v>17525562</v>
      </c>
      <c r="C7433" t="s">
        <v>42</v>
      </c>
      <c r="D7433" t="s">
        <v>37</v>
      </c>
      <c r="E7433" t="s">
        <v>38</v>
      </c>
      <c r="F7433" t="s">
        <v>33</v>
      </c>
      <c r="G7433" t="s">
        <v>4784</v>
      </c>
      <c r="I7433">
        <v>1598</v>
      </c>
      <c r="J7433" t="s">
        <v>1178</v>
      </c>
      <c r="K7433">
        <v>4.4000000000000004</v>
      </c>
      <c r="L7433">
        <v>358</v>
      </c>
      <c r="M7433">
        <v>53</v>
      </c>
      <c r="N7433">
        <v>846.94</v>
      </c>
      <c r="O7433">
        <v>751</v>
      </c>
      <c r="P7433" t="str">
        <f>IF(Table1[[#This Row],[Discount %]]&gt;50,"High Discount","Low Discount")</f>
        <v>High Discount</v>
      </c>
    </row>
    <row r="7434" spans="1:16" x14ac:dyDescent="0.3">
      <c r="A7434" t="s">
        <v>14673</v>
      </c>
      <c r="B7434">
        <v>12404214</v>
      </c>
      <c r="C7434" t="s">
        <v>59</v>
      </c>
      <c r="D7434" t="s">
        <v>14</v>
      </c>
      <c r="E7434" t="s">
        <v>21</v>
      </c>
      <c r="F7434" t="s">
        <v>16</v>
      </c>
      <c r="G7434" t="s">
        <v>9161</v>
      </c>
      <c r="I7434">
        <v>1899</v>
      </c>
      <c r="J7434" t="s">
        <v>35</v>
      </c>
      <c r="K7434">
        <v>4.0999999999999996</v>
      </c>
      <c r="L7434">
        <v>357</v>
      </c>
      <c r="M7434">
        <v>52</v>
      </c>
      <c r="N7434">
        <v>987.48</v>
      </c>
      <c r="O7434">
        <v>911</v>
      </c>
      <c r="P7434" t="str">
        <f>IF(Table1[[#This Row],[Discount %]]&gt;50,"High Discount","Low Discount")</f>
        <v>High Discount</v>
      </c>
    </row>
    <row r="7435" spans="1:16" x14ac:dyDescent="0.3">
      <c r="A7435" t="s">
        <v>14674</v>
      </c>
      <c r="B7435">
        <v>10685298</v>
      </c>
      <c r="C7435" t="s">
        <v>149</v>
      </c>
      <c r="D7435" t="s">
        <v>14</v>
      </c>
      <c r="E7435" t="s">
        <v>15</v>
      </c>
      <c r="F7435" t="s">
        <v>16</v>
      </c>
      <c r="G7435" t="s">
        <v>241</v>
      </c>
      <c r="H7435">
        <v>1319</v>
      </c>
      <c r="I7435">
        <v>2399</v>
      </c>
      <c r="J7435" t="s">
        <v>151</v>
      </c>
      <c r="K7435">
        <v>4</v>
      </c>
      <c r="L7435">
        <v>357</v>
      </c>
      <c r="M7435">
        <v>44.999999999999993</v>
      </c>
      <c r="N7435">
        <v>1079.55</v>
      </c>
      <c r="O7435">
        <v>1319</v>
      </c>
      <c r="P7435" t="str">
        <f>IF(Table1[[#This Row],[Discount %]]&gt;50,"High Discount","Low Discount")</f>
        <v>Low Discount</v>
      </c>
    </row>
    <row r="7436" spans="1:16" x14ac:dyDescent="0.3">
      <c r="A7436" t="s">
        <v>14675</v>
      </c>
      <c r="B7436">
        <v>13249832</v>
      </c>
      <c r="C7436" t="s">
        <v>13</v>
      </c>
      <c r="D7436" t="s">
        <v>14</v>
      </c>
      <c r="E7436" t="s">
        <v>15</v>
      </c>
      <c r="F7436" t="s">
        <v>16</v>
      </c>
      <c r="G7436" t="s">
        <v>14676</v>
      </c>
      <c r="H7436">
        <v>854</v>
      </c>
      <c r="I7436">
        <v>1899</v>
      </c>
      <c r="J7436" t="s">
        <v>18</v>
      </c>
      <c r="K7436">
        <v>3.9</v>
      </c>
      <c r="L7436">
        <v>357</v>
      </c>
      <c r="M7436">
        <v>55.000000000000007</v>
      </c>
      <c r="N7436">
        <v>1044.45</v>
      </c>
      <c r="O7436">
        <v>854</v>
      </c>
      <c r="P7436" t="str">
        <f>IF(Table1[[#This Row],[Discount %]]&gt;50,"High Discount","Low Discount")</f>
        <v>High Discount</v>
      </c>
    </row>
    <row r="7437" spans="1:16" x14ac:dyDescent="0.3">
      <c r="A7437" t="s">
        <v>14677</v>
      </c>
      <c r="B7437">
        <v>12303698</v>
      </c>
      <c r="C7437" t="s">
        <v>13</v>
      </c>
      <c r="D7437" t="s">
        <v>14</v>
      </c>
      <c r="E7437" t="s">
        <v>15</v>
      </c>
      <c r="F7437" t="s">
        <v>16</v>
      </c>
      <c r="G7437" t="s">
        <v>14678</v>
      </c>
      <c r="H7437">
        <v>989</v>
      </c>
      <c r="I7437">
        <v>1799</v>
      </c>
      <c r="J7437" t="s">
        <v>18</v>
      </c>
      <c r="K7437">
        <v>4</v>
      </c>
      <c r="L7437">
        <v>357</v>
      </c>
      <c r="M7437">
        <v>44.999999999999993</v>
      </c>
      <c r="N7437">
        <v>809.54999999999984</v>
      </c>
      <c r="O7437">
        <v>989</v>
      </c>
      <c r="P7437" t="str">
        <f>IF(Table1[[#This Row],[Discount %]]&gt;50,"High Discount","Low Discount")</f>
        <v>Low Discount</v>
      </c>
    </row>
    <row r="7438" spans="1:16" x14ac:dyDescent="0.3">
      <c r="A7438" t="s">
        <v>14679</v>
      </c>
      <c r="B7438">
        <v>10064459</v>
      </c>
      <c r="C7438" t="s">
        <v>13</v>
      </c>
      <c r="D7438" t="s">
        <v>14</v>
      </c>
      <c r="E7438" t="s">
        <v>15</v>
      </c>
      <c r="F7438" t="s">
        <v>16</v>
      </c>
      <c r="G7438" t="s">
        <v>3597</v>
      </c>
      <c r="H7438">
        <v>809</v>
      </c>
      <c r="I7438">
        <v>1799</v>
      </c>
      <c r="J7438" t="s">
        <v>18</v>
      </c>
      <c r="K7438">
        <v>3.9</v>
      </c>
      <c r="L7438">
        <v>357</v>
      </c>
      <c r="M7438">
        <v>55.000000000000007</v>
      </c>
      <c r="N7438">
        <v>989.45000000000016</v>
      </c>
      <c r="O7438">
        <v>809</v>
      </c>
      <c r="P7438" t="str">
        <f>IF(Table1[[#This Row],[Discount %]]&gt;50,"High Discount","Low Discount")</f>
        <v>High Discount</v>
      </c>
    </row>
    <row r="7439" spans="1:16" x14ac:dyDescent="0.3">
      <c r="A7439" t="s">
        <v>14680</v>
      </c>
      <c r="B7439">
        <v>8963991</v>
      </c>
      <c r="C7439" t="s">
        <v>14681</v>
      </c>
      <c r="D7439" t="s">
        <v>176</v>
      </c>
      <c r="E7439" t="s">
        <v>1740</v>
      </c>
      <c r="F7439" t="s">
        <v>16</v>
      </c>
      <c r="G7439" t="s">
        <v>14682</v>
      </c>
      <c r="H7439">
        <v>296</v>
      </c>
      <c r="I7439">
        <v>329</v>
      </c>
      <c r="J7439" t="s">
        <v>327</v>
      </c>
      <c r="K7439">
        <v>4.3</v>
      </c>
      <c r="L7439">
        <v>357</v>
      </c>
      <c r="M7439">
        <v>10</v>
      </c>
      <c r="N7439">
        <v>32.9</v>
      </c>
      <c r="O7439">
        <v>296</v>
      </c>
      <c r="P7439" t="str">
        <f>IF(Table1[[#This Row],[Discount %]]&gt;50,"High Discount","Low Discount")</f>
        <v>Low Discount</v>
      </c>
    </row>
    <row r="7440" spans="1:16" x14ac:dyDescent="0.3">
      <c r="A7440" t="s">
        <v>14683</v>
      </c>
      <c r="B7440">
        <v>12708372</v>
      </c>
      <c r="C7440" t="s">
        <v>527</v>
      </c>
      <c r="D7440" t="s">
        <v>176</v>
      </c>
      <c r="E7440" t="s">
        <v>2095</v>
      </c>
      <c r="F7440" t="s">
        <v>16</v>
      </c>
      <c r="G7440" t="s">
        <v>14684</v>
      </c>
      <c r="H7440">
        <v>952</v>
      </c>
      <c r="I7440">
        <v>1798</v>
      </c>
      <c r="J7440" t="s">
        <v>35</v>
      </c>
      <c r="K7440">
        <v>4.2</v>
      </c>
      <c r="L7440">
        <v>357</v>
      </c>
      <c r="M7440">
        <v>47</v>
      </c>
      <c r="N7440">
        <v>845.06</v>
      </c>
      <c r="O7440">
        <v>952</v>
      </c>
      <c r="P7440" t="str">
        <f>IF(Table1[[#This Row],[Discount %]]&gt;50,"High Discount","Low Discount")</f>
        <v>Low Discount</v>
      </c>
    </row>
    <row r="7441" spans="1:16" x14ac:dyDescent="0.3">
      <c r="A7441" t="s">
        <v>14685</v>
      </c>
      <c r="B7441">
        <v>11807554</v>
      </c>
      <c r="C7441" t="s">
        <v>527</v>
      </c>
      <c r="D7441" t="s">
        <v>176</v>
      </c>
      <c r="E7441" t="s">
        <v>2095</v>
      </c>
      <c r="F7441" t="s">
        <v>16</v>
      </c>
      <c r="G7441" t="s">
        <v>14686</v>
      </c>
      <c r="H7441">
        <v>952</v>
      </c>
      <c r="I7441">
        <v>1798</v>
      </c>
      <c r="J7441" t="s">
        <v>35</v>
      </c>
      <c r="K7441">
        <v>4.2</v>
      </c>
      <c r="L7441">
        <v>357</v>
      </c>
      <c r="M7441">
        <v>47</v>
      </c>
      <c r="N7441">
        <v>845.06</v>
      </c>
      <c r="O7441">
        <v>952</v>
      </c>
      <c r="P7441" t="str">
        <f>IF(Table1[[#This Row],[Discount %]]&gt;50,"High Discount","Low Discount")</f>
        <v>Low Discount</v>
      </c>
    </row>
    <row r="7442" spans="1:16" x14ac:dyDescent="0.3">
      <c r="A7442" t="s">
        <v>14687</v>
      </c>
      <c r="B7442">
        <v>10956682</v>
      </c>
      <c r="C7442" t="s">
        <v>5823</v>
      </c>
      <c r="D7442" t="s">
        <v>86</v>
      </c>
      <c r="E7442" t="s">
        <v>38</v>
      </c>
      <c r="F7442" t="s">
        <v>16</v>
      </c>
      <c r="G7442" t="s">
        <v>14688</v>
      </c>
      <c r="H7442">
        <v>989</v>
      </c>
      <c r="I7442">
        <v>1799</v>
      </c>
      <c r="J7442" t="s">
        <v>8410</v>
      </c>
      <c r="K7442">
        <v>4.3</v>
      </c>
      <c r="L7442">
        <v>357</v>
      </c>
      <c r="M7442">
        <v>44.999999999999993</v>
      </c>
      <c r="N7442">
        <v>809.54999999999984</v>
      </c>
      <c r="O7442">
        <v>989</v>
      </c>
      <c r="P7442" t="str">
        <f>IF(Table1[[#This Row],[Discount %]]&gt;50,"High Discount","Low Discount")</f>
        <v>Low Discount</v>
      </c>
    </row>
    <row r="7443" spans="1:16" x14ac:dyDescent="0.3">
      <c r="A7443" t="s">
        <v>14689</v>
      </c>
      <c r="B7443">
        <v>9951269</v>
      </c>
      <c r="C7443" t="s">
        <v>13</v>
      </c>
      <c r="D7443" t="s">
        <v>25</v>
      </c>
      <c r="E7443" t="s">
        <v>26</v>
      </c>
      <c r="F7443" t="s">
        <v>16</v>
      </c>
      <c r="G7443" t="s">
        <v>14690</v>
      </c>
      <c r="H7443">
        <v>584</v>
      </c>
      <c r="I7443">
        <v>1299</v>
      </c>
      <c r="J7443" t="s">
        <v>231</v>
      </c>
      <c r="K7443">
        <v>4.3</v>
      </c>
      <c r="L7443">
        <v>357</v>
      </c>
      <c r="M7443">
        <v>55.000000000000007</v>
      </c>
      <c r="N7443">
        <v>714.45000000000016</v>
      </c>
      <c r="O7443">
        <v>584</v>
      </c>
      <c r="P7443" t="str">
        <f>IF(Table1[[#This Row],[Discount %]]&gt;50,"High Discount","Low Discount")</f>
        <v>High Discount</v>
      </c>
    </row>
    <row r="7444" spans="1:16" x14ac:dyDescent="0.3">
      <c r="A7444" t="s">
        <v>14691</v>
      </c>
      <c r="B7444">
        <v>10943416</v>
      </c>
      <c r="C7444" t="s">
        <v>13</v>
      </c>
      <c r="D7444" t="s">
        <v>25</v>
      </c>
      <c r="E7444" t="s">
        <v>38</v>
      </c>
      <c r="F7444" t="s">
        <v>16</v>
      </c>
      <c r="G7444" t="s">
        <v>14692</v>
      </c>
      <c r="H7444">
        <v>699</v>
      </c>
      <c r="I7444">
        <v>1399</v>
      </c>
      <c r="J7444" t="s">
        <v>40</v>
      </c>
      <c r="K7444">
        <v>4.0999999999999996</v>
      </c>
      <c r="L7444">
        <v>357</v>
      </c>
      <c r="M7444">
        <v>50</v>
      </c>
      <c r="N7444">
        <v>699.5</v>
      </c>
      <c r="O7444">
        <v>699</v>
      </c>
      <c r="P7444" t="str">
        <f>IF(Table1[[#This Row],[Discount %]]&gt;50,"High Discount","Low Discount")</f>
        <v>Low Discount</v>
      </c>
    </row>
    <row r="7445" spans="1:16" x14ac:dyDescent="0.3">
      <c r="A7445" t="s">
        <v>14693</v>
      </c>
      <c r="B7445">
        <v>11326594</v>
      </c>
      <c r="C7445" t="s">
        <v>13</v>
      </c>
      <c r="D7445" t="s">
        <v>25</v>
      </c>
      <c r="E7445" t="s">
        <v>26</v>
      </c>
      <c r="F7445" t="s">
        <v>16</v>
      </c>
      <c r="G7445" t="s">
        <v>14694</v>
      </c>
      <c r="H7445">
        <v>1319</v>
      </c>
      <c r="I7445">
        <v>2199</v>
      </c>
      <c r="J7445" t="s">
        <v>231</v>
      </c>
      <c r="K7445">
        <v>4.2</v>
      </c>
      <c r="L7445">
        <v>357</v>
      </c>
      <c r="M7445">
        <v>40</v>
      </c>
      <c r="N7445">
        <v>879.6</v>
      </c>
      <c r="O7445">
        <v>1319</v>
      </c>
      <c r="P7445" t="str">
        <f>IF(Table1[[#This Row],[Discount %]]&gt;50,"High Discount","Low Discount")</f>
        <v>Low Discount</v>
      </c>
    </row>
    <row r="7446" spans="1:16" x14ac:dyDescent="0.3">
      <c r="A7446" t="s">
        <v>14695</v>
      </c>
      <c r="B7446">
        <v>1847920</v>
      </c>
      <c r="C7446" t="s">
        <v>46</v>
      </c>
      <c r="D7446" t="s">
        <v>25</v>
      </c>
      <c r="E7446" t="s">
        <v>38</v>
      </c>
      <c r="F7446" t="s">
        <v>16</v>
      </c>
      <c r="G7446" t="s">
        <v>14696</v>
      </c>
      <c r="H7446">
        <v>279</v>
      </c>
      <c r="I7446">
        <v>699</v>
      </c>
      <c r="J7446" t="s">
        <v>23</v>
      </c>
      <c r="K7446">
        <v>4</v>
      </c>
      <c r="L7446">
        <v>357</v>
      </c>
      <c r="M7446">
        <v>60</v>
      </c>
      <c r="N7446">
        <v>419.4</v>
      </c>
      <c r="O7446">
        <v>279</v>
      </c>
      <c r="P7446" t="str">
        <f>IF(Table1[[#This Row],[Discount %]]&gt;50,"High Discount","Low Discount")</f>
        <v>High Discount</v>
      </c>
    </row>
    <row r="7447" spans="1:16" x14ac:dyDescent="0.3">
      <c r="A7447" t="s">
        <v>14697</v>
      </c>
      <c r="B7447">
        <v>14172586</v>
      </c>
      <c r="C7447" t="s">
        <v>56</v>
      </c>
      <c r="D7447" t="s">
        <v>68</v>
      </c>
      <c r="E7447" t="s">
        <v>82</v>
      </c>
      <c r="F7447" t="s">
        <v>33</v>
      </c>
      <c r="G7447" t="s">
        <v>14698</v>
      </c>
      <c r="H7447">
        <v>479</v>
      </c>
      <c r="I7447">
        <v>1599</v>
      </c>
      <c r="J7447" t="s">
        <v>88</v>
      </c>
      <c r="K7447">
        <v>4.4000000000000004</v>
      </c>
      <c r="L7447">
        <v>357</v>
      </c>
      <c r="M7447">
        <v>70</v>
      </c>
      <c r="N7447">
        <v>1119.3</v>
      </c>
      <c r="O7447">
        <v>479</v>
      </c>
      <c r="P7447" t="str">
        <f>IF(Table1[[#This Row],[Discount %]]&gt;50,"High Discount","Low Discount")</f>
        <v>High Discount</v>
      </c>
    </row>
    <row r="7448" spans="1:16" x14ac:dyDescent="0.3">
      <c r="A7448" t="s">
        <v>14699</v>
      </c>
      <c r="B7448">
        <v>13001138</v>
      </c>
      <c r="C7448" t="s">
        <v>3480</v>
      </c>
      <c r="D7448" t="s">
        <v>68</v>
      </c>
      <c r="E7448" t="s">
        <v>82</v>
      </c>
      <c r="F7448" t="s">
        <v>33</v>
      </c>
      <c r="G7448" t="s">
        <v>14700</v>
      </c>
      <c r="H7448">
        <v>1224</v>
      </c>
      <c r="I7448">
        <v>3499</v>
      </c>
      <c r="J7448" t="s">
        <v>1775</v>
      </c>
      <c r="K7448">
        <v>4.5</v>
      </c>
      <c r="L7448">
        <v>357</v>
      </c>
      <c r="M7448">
        <v>65</v>
      </c>
      <c r="N7448">
        <v>2274.35</v>
      </c>
      <c r="O7448">
        <v>1224</v>
      </c>
      <c r="P7448" t="str">
        <f>IF(Table1[[#This Row],[Discount %]]&gt;50,"High Discount","Low Discount")</f>
        <v>High Discount</v>
      </c>
    </row>
    <row r="7449" spans="1:16" x14ac:dyDescent="0.3">
      <c r="A7449" t="s">
        <v>14701</v>
      </c>
      <c r="B7449">
        <v>12663870</v>
      </c>
      <c r="C7449" t="s">
        <v>7221</v>
      </c>
      <c r="D7449" t="s">
        <v>68</v>
      </c>
      <c r="E7449" t="s">
        <v>69</v>
      </c>
      <c r="F7449" t="s">
        <v>33</v>
      </c>
      <c r="G7449" t="s">
        <v>14702</v>
      </c>
      <c r="H7449">
        <v>1599</v>
      </c>
      <c r="I7449">
        <v>3999</v>
      </c>
      <c r="J7449" t="s">
        <v>7223</v>
      </c>
      <c r="K7449">
        <v>4.4000000000000004</v>
      </c>
      <c r="L7449">
        <v>357</v>
      </c>
      <c r="M7449">
        <v>60</v>
      </c>
      <c r="N7449">
        <v>2399.4</v>
      </c>
      <c r="O7449">
        <v>1599</v>
      </c>
      <c r="P7449" t="str">
        <f>IF(Table1[[#This Row],[Discount %]]&gt;50,"High Discount","Low Discount")</f>
        <v>High Discount</v>
      </c>
    </row>
    <row r="7450" spans="1:16" x14ac:dyDescent="0.3">
      <c r="A7450" t="s">
        <v>14703</v>
      </c>
      <c r="B7450">
        <v>11670000</v>
      </c>
      <c r="C7450" t="s">
        <v>7849</v>
      </c>
      <c r="D7450" t="s">
        <v>31</v>
      </c>
      <c r="E7450" t="s">
        <v>271</v>
      </c>
      <c r="F7450" t="s">
        <v>33</v>
      </c>
      <c r="G7450" t="s">
        <v>14704</v>
      </c>
      <c r="I7450">
        <v>720</v>
      </c>
      <c r="J7450" t="s">
        <v>23</v>
      </c>
      <c r="K7450">
        <v>4.4000000000000004</v>
      </c>
      <c r="L7450">
        <v>357</v>
      </c>
      <c r="M7450">
        <v>44</v>
      </c>
      <c r="N7450">
        <v>316.8</v>
      </c>
      <c r="O7450">
        <v>403</v>
      </c>
      <c r="P7450" t="str">
        <f>IF(Table1[[#This Row],[Discount %]]&gt;50,"High Discount","Low Discount")</f>
        <v>Low Discount</v>
      </c>
    </row>
    <row r="7451" spans="1:16" x14ac:dyDescent="0.3">
      <c r="A7451" t="s">
        <v>14705</v>
      </c>
      <c r="B7451">
        <v>16642220</v>
      </c>
      <c r="C7451" t="s">
        <v>81</v>
      </c>
      <c r="D7451" t="s">
        <v>37</v>
      </c>
      <c r="E7451" t="s">
        <v>43</v>
      </c>
      <c r="F7451" t="s">
        <v>33</v>
      </c>
      <c r="G7451" t="s">
        <v>14706</v>
      </c>
      <c r="I7451">
        <v>1149</v>
      </c>
      <c r="J7451" t="s">
        <v>35</v>
      </c>
      <c r="K7451">
        <v>4.0999999999999996</v>
      </c>
      <c r="L7451">
        <v>357</v>
      </c>
      <c r="M7451">
        <v>61</v>
      </c>
      <c r="N7451">
        <v>700.89</v>
      </c>
      <c r="O7451">
        <v>448</v>
      </c>
      <c r="P7451" t="str">
        <f>IF(Table1[[#This Row],[Discount %]]&gt;50,"High Discount","Low Discount")</f>
        <v>High Discount</v>
      </c>
    </row>
    <row r="7452" spans="1:16" x14ac:dyDescent="0.3">
      <c r="A7452" t="s">
        <v>14707</v>
      </c>
      <c r="B7452">
        <v>13205016</v>
      </c>
      <c r="C7452" t="s">
        <v>107</v>
      </c>
      <c r="D7452" t="s">
        <v>37</v>
      </c>
      <c r="E7452" t="s">
        <v>43</v>
      </c>
      <c r="F7452" t="s">
        <v>33</v>
      </c>
      <c r="G7452" t="s">
        <v>14708</v>
      </c>
      <c r="I7452">
        <v>1299</v>
      </c>
      <c r="J7452" t="s">
        <v>101</v>
      </c>
      <c r="K7452">
        <v>4.0999999999999996</v>
      </c>
      <c r="L7452">
        <v>357</v>
      </c>
      <c r="M7452">
        <v>25</v>
      </c>
      <c r="N7452">
        <v>324.75</v>
      </c>
      <c r="O7452">
        <v>974</v>
      </c>
      <c r="P7452" t="str">
        <f>IF(Table1[[#This Row],[Discount %]]&gt;50,"High Discount","Low Discount")</f>
        <v>Low Discount</v>
      </c>
    </row>
    <row r="7453" spans="1:16" x14ac:dyDescent="0.3">
      <c r="A7453" t="s">
        <v>14709</v>
      </c>
      <c r="B7453">
        <v>10721936</v>
      </c>
      <c r="C7453" t="s">
        <v>1287</v>
      </c>
      <c r="D7453" t="s">
        <v>37</v>
      </c>
      <c r="E7453" t="s">
        <v>15</v>
      </c>
      <c r="F7453" t="s">
        <v>33</v>
      </c>
      <c r="G7453" t="s">
        <v>1620</v>
      </c>
      <c r="I7453">
        <v>1299</v>
      </c>
      <c r="J7453" t="s">
        <v>18</v>
      </c>
      <c r="K7453">
        <v>4.4000000000000004</v>
      </c>
      <c r="L7453">
        <v>357</v>
      </c>
      <c r="M7453">
        <v>26</v>
      </c>
      <c r="N7453">
        <v>337.74</v>
      </c>
      <c r="O7453">
        <v>961</v>
      </c>
      <c r="P7453" t="str">
        <f>IF(Table1[[#This Row],[Discount %]]&gt;50,"High Discount","Low Discount")</f>
        <v>Low Discount</v>
      </c>
    </row>
    <row r="7454" spans="1:16" x14ac:dyDescent="0.3">
      <c r="A7454" t="s">
        <v>14710</v>
      </c>
      <c r="B7454">
        <v>9009991</v>
      </c>
      <c r="C7454" t="s">
        <v>4626</v>
      </c>
      <c r="D7454" t="s">
        <v>37</v>
      </c>
      <c r="E7454" t="s">
        <v>772</v>
      </c>
      <c r="F7454" t="s">
        <v>33</v>
      </c>
      <c r="G7454" t="s">
        <v>14711</v>
      </c>
      <c r="I7454">
        <v>1499</v>
      </c>
      <c r="J7454" t="s">
        <v>201</v>
      </c>
      <c r="K7454">
        <v>4</v>
      </c>
      <c r="L7454">
        <v>357</v>
      </c>
      <c r="M7454">
        <v>60</v>
      </c>
      <c r="N7454">
        <v>899.4</v>
      </c>
      <c r="O7454">
        <v>599</v>
      </c>
      <c r="P7454" t="str">
        <f>IF(Table1[[#This Row],[Discount %]]&gt;50,"High Discount","Low Discount")</f>
        <v>High Discount</v>
      </c>
    </row>
    <row r="7455" spans="1:16" x14ac:dyDescent="0.3">
      <c r="A7455" t="s">
        <v>14712</v>
      </c>
      <c r="B7455">
        <v>13879858</v>
      </c>
      <c r="C7455" t="s">
        <v>42</v>
      </c>
      <c r="D7455" t="s">
        <v>37</v>
      </c>
      <c r="E7455" t="s">
        <v>43</v>
      </c>
      <c r="F7455" t="s">
        <v>33</v>
      </c>
      <c r="G7455" t="s">
        <v>14713</v>
      </c>
      <c r="I7455">
        <v>1599</v>
      </c>
      <c r="J7455" t="s">
        <v>40</v>
      </c>
      <c r="K7455">
        <v>4.2</v>
      </c>
      <c r="L7455">
        <v>357</v>
      </c>
      <c r="M7455">
        <v>40</v>
      </c>
      <c r="N7455">
        <v>639.6</v>
      </c>
      <c r="O7455">
        <v>959</v>
      </c>
      <c r="P7455" t="str">
        <f>IF(Table1[[#This Row],[Discount %]]&gt;50,"High Discount","Low Discount")</f>
        <v>Low Discount</v>
      </c>
    </row>
    <row r="7456" spans="1:16" x14ac:dyDescent="0.3">
      <c r="A7456" t="s">
        <v>14714</v>
      </c>
      <c r="B7456">
        <v>11538004</v>
      </c>
      <c r="C7456" t="s">
        <v>754</v>
      </c>
      <c r="D7456" t="s">
        <v>37</v>
      </c>
      <c r="E7456" t="s">
        <v>131</v>
      </c>
      <c r="F7456" t="s">
        <v>33</v>
      </c>
      <c r="G7456" t="s">
        <v>14715</v>
      </c>
      <c r="I7456">
        <v>1699</v>
      </c>
      <c r="J7456" t="s">
        <v>35</v>
      </c>
      <c r="K7456">
        <v>4.0999999999999996</v>
      </c>
      <c r="L7456">
        <v>357</v>
      </c>
      <c r="M7456">
        <v>62.999999999999986</v>
      </c>
      <c r="N7456">
        <v>1070.3699999999997</v>
      </c>
      <c r="O7456">
        <v>628</v>
      </c>
      <c r="P7456" t="str">
        <f>IF(Table1[[#This Row],[Discount %]]&gt;50,"High Discount","Low Discount")</f>
        <v>High Discount</v>
      </c>
    </row>
    <row r="7457" spans="1:16" x14ac:dyDescent="0.3">
      <c r="A7457" t="s">
        <v>14716</v>
      </c>
      <c r="B7457">
        <v>7467395</v>
      </c>
      <c r="C7457" t="s">
        <v>537</v>
      </c>
      <c r="D7457" t="s">
        <v>37</v>
      </c>
      <c r="E7457" t="s">
        <v>73</v>
      </c>
      <c r="F7457" t="s">
        <v>33</v>
      </c>
      <c r="G7457" t="s">
        <v>14717</v>
      </c>
      <c r="I7457">
        <v>2699</v>
      </c>
      <c r="J7457" t="s">
        <v>40</v>
      </c>
      <c r="K7457">
        <v>4.0999999999999996</v>
      </c>
      <c r="L7457">
        <v>357</v>
      </c>
      <c r="M7457">
        <v>60.000000000000007</v>
      </c>
      <c r="N7457">
        <v>1619.4000000000003</v>
      </c>
      <c r="O7457">
        <v>1079</v>
      </c>
      <c r="P7457" t="str">
        <f>IF(Table1[[#This Row],[Discount %]]&gt;50,"High Discount","Low Discount")</f>
        <v>High Discount</v>
      </c>
    </row>
    <row r="7458" spans="1:16" x14ac:dyDescent="0.3">
      <c r="A7458" t="s">
        <v>14718</v>
      </c>
      <c r="B7458">
        <v>13270096</v>
      </c>
      <c r="C7458" t="s">
        <v>13</v>
      </c>
      <c r="D7458" t="s">
        <v>37</v>
      </c>
      <c r="E7458" t="s">
        <v>38</v>
      </c>
      <c r="F7458" t="s">
        <v>33</v>
      </c>
      <c r="G7458" t="s">
        <v>14719</v>
      </c>
      <c r="I7458">
        <v>799</v>
      </c>
      <c r="J7458" t="s">
        <v>40</v>
      </c>
      <c r="K7458">
        <v>4.4000000000000004</v>
      </c>
      <c r="L7458">
        <v>357</v>
      </c>
      <c r="M7458">
        <v>37.546933667083856</v>
      </c>
      <c r="N7458">
        <v>300</v>
      </c>
      <c r="O7458">
        <v>499</v>
      </c>
      <c r="P7458" t="str">
        <f>IF(Table1[[#This Row],[Discount %]]&gt;50,"High Discount","Low Discount")</f>
        <v>Low Discount</v>
      </c>
    </row>
    <row r="7459" spans="1:16" x14ac:dyDescent="0.3">
      <c r="A7459" t="s">
        <v>14720</v>
      </c>
      <c r="B7459">
        <v>11185042</v>
      </c>
      <c r="C7459" t="s">
        <v>42</v>
      </c>
      <c r="D7459" t="s">
        <v>37</v>
      </c>
      <c r="E7459" t="s">
        <v>38</v>
      </c>
      <c r="F7459" t="s">
        <v>33</v>
      </c>
      <c r="G7459" t="s">
        <v>1676</v>
      </c>
      <c r="I7459">
        <v>799</v>
      </c>
      <c r="J7459" t="s">
        <v>40</v>
      </c>
      <c r="K7459">
        <v>4.3</v>
      </c>
      <c r="L7459">
        <v>357</v>
      </c>
      <c r="M7459">
        <v>60</v>
      </c>
      <c r="N7459">
        <v>479.4</v>
      </c>
      <c r="O7459">
        <v>319</v>
      </c>
      <c r="P7459" t="str">
        <f>IF(Table1[[#This Row],[Discount %]]&gt;50,"High Discount","Low Discount")</f>
        <v>High Discount</v>
      </c>
    </row>
    <row r="7460" spans="1:16" x14ac:dyDescent="0.3">
      <c r="A7460" t="s">
        <v>14721</v>
      </c>
      <c r="B7460">
        <v>13843112</v>
      </c>
      <c r="C7460" t="s">
        <v>161</v>
      </c>
      <c r="D7460" t="s">
        <v>37</v>
      </c>
      <c r="E7460" t="s">
        <v>38</v>
      </c>
      <c r="F7460" t="s">
        <v>33</v>
      </c>
      <c r="G7460" t="s">
        <v>14722</v>
      </c>
      <c r="I7460">
        <v>999</v>
      </c>
      <c r="J7460" t="s">
        <v>40</v>
      </c>
      <c r="K7460">
        <v>4.4000000000000004</v>
      </c>
      <c r="L7460">
        <v>357</v>
      </c>
      <c r="M7460">
        <v>51</v>
      </c>
      <c r="N7460">
        <v>509.49</v>
      </c>
      <c r="O7460">
        <v>489</v>
      </c>
      <c r="P7460" t="str">
        <f>IF(Table1[[#This Row],[Discount %]]&gt;50,"High Discount","Low Discount")</f>
        <v>High Discount</v>
      </c>
    </row>
    <row r="7461" spans="1:16" x14ac:dyDescent="0.3">
      <c r="A7461" t="s">
        <v>14723</v>
      </c>
      <c r="B7461">
        <v>9783267</v>
      </c>
      <c r="C7461" t="s">
        <v>161</v>
      </c>
      <c r="D7461" t="s">
        <v>37</v>
      </c>
      <c r="E7461" t="s">
        <v>38</v>
      </c>
      <c r="F7461" t="s">
        <v>33</v>
      </c>
      <c r="G7461" t="s">
        <v>14724</v>
      </c>
      <c r="I7461">
        <v>999</v>
      </c>
      <c r="J7461" t="s">
        <v>40</v>
      </c>
      <c r="K7461">
        <v>4.3</v>
      </c>
      <c r="L7461">
        <v>357</v>
      </c>
      <c r="M7461">
        <v>55.000000000000007</v>
      </c>
      <c r="N7461">
        <v>549.45000000000005</v>
      </c>
      <c r="O7461">
        <v>449</v>
      </c>
      <c r="P7461" t="str">
        <f>IF(Table1[[#This Row],[Discount %]]&gt;50,"High Discount","Low Discount")</f>
        <v>High Discount</v>
      </c>
    </row>
    <row r="7462" spans="1:16" x14ac:dyDescent="0.3">
      <c r="A7462" t="s">
        <v>14725</v>
      </c>
      <c r="B7462">
        <v>17525568</v>
      </c>
      <c r="C7462" t="s">
        <v>42</v>
      </c>
      <c r="D7462" t="s">
        <v>37</v>
      </c>
      <c r="E7462" t="s">
        <v>38</v>
      </c>
      <c r="F7462" t="s">
        <v>33</v>
      </c>
      <c r="G7462" t="s">
        <v>4784</v>
      </c>
      <c r="I7462">
        <v>1598</v>
      </c>
      <c r="J7462" t="s">
        <v>3132</v>
      </c>
      <c r="K7462">
        <v>4.4000000000000004</v>
      </c>
      <c r="L7462">
        <v>357</v>
      </c>
      <c r="M7462">
        <v>53</v>
      </c>
      <c r="N7462">
        <v>846.94</v>
      </c>
      <c r="O7462">
        <v>751</v>
      </c>
      <c r="P7462" t="str">
        <f>IF(Table1[[#This Row],[Discount %]]&gt;50,"High Discount","Low Discount")</f>
        <v>High Discount</v>
      </c>
    </row>
    <row r="7463" spans="1:16" x14ac:dyDescent="0.3">
      <c r="A7463" t="s">
        <v>14726</v>
      </c>
      <c r="B7463">
        <v>13321984</v>
      </c>
      <c r="C7463" t="s">
        <v>13</v>
      </c>
      <c r="D7463" t="s">
        <v>37</v>
      </c>
      <c r="E7463" t="s">
        <v>38</v>
      </c>
      <c r="F7463" t="s">
        <v>33</v>
      </c>
      <c r="G7463" t="s">
        <v>14727</v>
      </c>
      <c r="I7463">
        <v>899</v>
      </c>
      <c r="J7463" t="s">
        <v>40</v>
      </c>
      <c r="K7463">
        <v>4.3</v>
      </c>
      <c r="L7463">
        <v>357</v>
      </c>
      <c r="M7463">
        <v>53</v>
      </c>
      <c r="N7463">
        <v>476.47</v>
      </c>
      <c r="O7463">
        <v>422</v>
      </c>
      <c r="P7463" t="str">
        <f>IF(Table1[[#This Row],[Discount %]]&gt;50,"High Discount","Low Discount")</f>
        <v>High Discount</v>
      </c>
    </row>
    <row r="7464" spans="1:16" x14ac:dyDescent="0.3">
      <c r="A7464" t="s">
        <v>14728</v>
      </c>
      <c r="B7464">
        <v>12358410</v>
      </c>
      <c r="C7464" t="s">
        <v>13</v>
      </c>
      <c r="D7464" t="s">
        <v>14</v>
      </c>
      <c r="E7464" t="s">
        <v>15</v>
      </c>
      <c r="F7464" t="s">
        <v>16</v>
      </c>
      <c r="G7464" t="s">
        <v>10430</v>
      </c>
      <c r="I7464">
        <v>1499</v>
      </c>
      <c r="J7464" t="s">
        <v>18</v>
      </c>
      <c r="K7464">
        <v>3.8</v>
      </c>
      <c r="L7464">
        <v>356</v>
      </c>
      <c r="M7464">
        <v>52</v>
      </c>
      <c r="N7464">
        <v>779.48</v>
      </c>
      <c r="O7464">
        <v>719</v>
      </c>
      <c r="P7464" t="str">
        <f>IF(Table1[[#This Row],[Discount %]]&gt;50,"High Discount","Low Discount")</f>
        <v>High Discount</v>
      </c>
    </row>
    <row r="7465" spans="1:16" x14ac:dyDescent="0.3">
      <c r="A7465" t="s">
        <v>14729</v>
      </c>
      <c r="B7465">
        <v>15356824</v>
      </c>
      <c r="C7465" t="s">
        <v>14730</v>
      </c>
      <c r="D7465" t="s">
        <v>14</v>
      </c>
      <c r="E7465" t="s">
        <v>15</v>
      </c>
      <c r="F7465" t="s">
        <v>16</v>
      </c>
      <c r="G7465" t="s">
        <v>14731</v>
      </c>
      <c r="H7465">
        <v>599</v>
      </c>
      <c r="I7465">
        <v>2799</v>
      </c>
      <c r="J7465" t="s">
        <v>770</v>
      </c>
      <c r="K7465">
        <v>3.7</v>
      </c>
      <c r="L7465">
        <v>356</v>
      </c>
      <c r="M7465">
        <v>78.599499821364773</v>
      </c>
      <c r="N7465">
        <v>2200</v>
      </c>
      <c r="O7465">
        <v>599</v>
      </c>
      <c r="P7465" t="str">
        <f>IF(Table1[[#This Row],[Discount %]]&gt;50,"High Discount","Low Discount")</f>
        <v>High Discount</v>
      </c>
    </row>
    <row r="7466" spans="1:16" x14ac:dyDescent="0.3">
      <c r="A7466" t="s">
        <v>14732</v>
      </c>
      <c r="B7466">
        <v>11274664</v>
      </c>
      <c r="C7466" t="s">
        <v>13</v>
      </c>
      <c r="D7466" t="s">
        <v>14</v>
      </c>
      <c r="E7466" t="s">
        <v>15</v>
      </c>
      <c r="F7466" t="s">
        <v>16</v>
      </c>
      <c r="G7466" t="s">
        <v>14733</v>
      </c>
      <c r="H7466">
        <v>799</v>
      </c>
      <c r="I7466">
        <v>1999</v>
      </c>
      <c r="J7466" t="s">
        <v>18</v>
      </c>
      <c r="K7466">
        <v>3.9</v>
      </c>
      <c r="L7466">
        <v>356</v>
      </c>
      <c r="M7466">
        <v>60.000000000000007</v>
      </c>
      <c r="N7466">
        <v>1199.4000000000001</v>
      </c>
      <c r="O7466">
        <v>799</v>
      </c>
      <c r="P7466" t="str">
        <f>IF(Table1[[#This Row],[Discount %]]&gt;50,"High Discount","Low Discount")</f>
        <v>High Discount</v>
      </c>
    </row>
    <row r="7467" spans="1:16" x14ac:dyDescent="0.3">
      <c r="A7467" t="s">
        <v>14734</v>
      </c>
      <c r="B7467">
        <v>6691195</v>
      </c>
      <c r="C7467" t="s">
        <v>46</v>
      </c>
      <c r="D7467" t="s">
        <v>14</v>
      </c>
      <c r="E7467" t="s">
        <v>47</v>
      </c>
      <c r="F7467" t="s">
        <v>16</v>
      </c>
      <c r="G7467" t="s">
        <v>14735</v>
      </c>
      <c r="H7467">
        <v>554</v>
      </c>
      <c r="I7467">
        <v>1499</v>
      </c>
      <c r="J7467" t="s">
        <v>49</v>
      </c>
      <c r="K7467">
        <v>3.8</v>
      </c>
      <c r="L7467">
        <v>356</v>
      </c>
      <c r="M7467">
        <v>63</v>
      </c>
      <c r="N7467">
        <v>944.37</v>
      </c>
      <c r="O7467">
        <v>554</v>
      </c>
      <c r="P7467" t="str">
        <f>IF(Table1[[#This Row],[Discount %]]&gt;50,"High Discount","Low Discount")</f>
        <v>High Discount</v>
      </c>
    </row>
    <row r="7468" spans="1:16" x14ac:dyDescent="0.3">
      <c r="A7468" t="s">
        <v>14736</v>
      </c>
      <c r="B7468">
        <v>11235010</v>
      </c>
      <c r="C7468" t="s">
        <v>485</v>
      </c>
      <c r="D7468" t="s">
        <v>14</v>
      </c>
      <c r="E7468" t="s">
        <v>47</v>
      </c>
      <c r="F7468" t="s">
        <v>16</v>
      </c>
      <c r="G7468" t="s">
        <v>14737</v>
      </c>
      <c r="H7468">
        <v>899</v>
      </c>
      <c r="I7468">
        <v>1499</v>
      </c>
      <c r="J7468" t="s">
        <v>770</v>
      </c>
      <c r="K7468">
        <v>4.4000000000000004</v>
      </c>
      <c r="L7468">
        <v>356</v>
      </c>
      <c r="M7468">
        <v>40</v>
      </c>
      <c r="N7468">
        <v>599.6</v>
      </c>
      <c r="O7468">
        <v>899</v>
      </c>
      <c r="P7468" t="str">
        <f>IF(Table1[[#This Row],[Discount %]]&gt;50,"High Discount","Low Discount")</f>
        <v>Low Discount</v>
      </c>
    </row>
    <row r="7469" spans="1:16" x14ac:dyDescent="0.3">
      <c r="A7469" t="s">
        <v>14738</v>
      </c>
      <c r="B7469">
        <v>10398303</v>
      </c>
      <c r="C7469" t="s">
        <v>13</v>
      </c>
      <c r="D7469" t="s">
        <v>25</v>
      </c>
      <c r="E7469" t="s">
        <v>26</v>
      </c>
      <c r="F7469" t="s">
        <v>16</v>
      </c>
      <c r="G7469" t="s">
        <v>14739</v>
      </c>
      <c r="H7469">
        <v>714</v>
      </c>
      <c r="I7469">
        <v>1299</v>
      </c>
      <c r="J7469" t="s">
        <v>231</v>
      </c>
      <c r="K7469">
        <v>4.3</v>
      </c>
      <c r="L7469">
        <v>356</v>
      </c>
      <c r="M7469">
        <v>44.999999999999993</v>
      </c>
      <c r="N7469">
        <v>584.54999999999995</v>
      </c>
      <c r="O7469">
        <v>714</v>
      </c>
      <c r="P7469" t="str">
        <f>IF(Table1[[#This Row],[Discount %]]&gt;50,"High Discount","Low Discount")</f>
        <v>Low Discount</v>
      </c>
    </row>
    <row r="7470" spans="1:16" x14ac:dyDescent="0.3">
      <c r="A7470" t="s">
        <v>14740</v>
      </c>
      <c r="B7470">
        <v>12918988</v>
      </c>
      <c r="C7470" t="s">
        <v>13</v>
      </c>
      <c r="D7470" t="s">
        <v>25</v>
      </c>
      <c r="E7470" t="s">
        <v>26</v>
      </c>
      <c r="F7470" t="s">
        <v>16</v>
      </c>
      <c r="G7470" t="s">
        <v>11300</v>
      </c>
      <c r="H7470">
        <v>649</v>
      </c>
      <c r="I7470">
        <v>1299</v>
      </c>
      <c r="J7470" t="s">
        <v>231</v>
      </c>
      <c r="K7470">
        <v>4.3</v>
      </c>
      <c r="L7470">
        <v>356</v>
      </c>
      <c r="M7470">
        <v>50</v>
      </c>
      <c r="N7470">
        <v>649.5</v>
      </c>
      <c r="O7470">
        <v>649</v>
      </c>
      <c r="P7470" t="str">
        <f>IF(Table1[[#This Row],[Discount %]]&gt;50,"High Discount","Low Discount")</f>
        <v>Low Discount</v>
      </c>
    </row>
    <row r="7471" spans="1:16" x14ac:dyDescent="0.3">
      <c r="A7471" t="s">
        <v>14741</v>
      </c>
      <c r="B7471">
        <v>7587012</v>
      </c>
      <c r="C7471" t="s">
        <v>4442</v>
      </c>
      <c r="D7471" t="s">
        <v>25</v>
      </c>
      <c r="E7471" t="s">
        <v>38</v>
      </c>
      <c r="F7471" t="s">
        <v>16</v>
      </c>
      <c r="G7471" t="s">
        <v>9079</v>
      </c>
      <c r="H7471">
        <v>493</v>
      </c>
      <c r="I7471">
        <v>1299</v>
      </c>
      <c r="J7471" t="s">
        <v>35</v>
      </c>
      <c r="K7471">
        <v>3.9</v>
      </c>
      <c r="L7471">
        <v>356</v>
      </c>
      <c r="M7471">
        <v>62</v>
      </c>
      <c r="N7471">
        <v>805.38</v>
      </c>
      <c r="O7471">
        <v>493</v>
      </c>
      <c r="P7471" t="str">
        <f>IF(Table1[[#This Row],[Discount %]]&gt;50,"High Discount","Low Discount")</f>
        <v>High Discount</v>
      </c>
    </row>
    <row r="7472" spans="1:16" x14ac:dyDescent="0.3">
      <c r="A7472" t="s">
        <v>14742</v>
      </c>
      <c r="B7472">
        <v>12425536</v>
      </c>
      <c r="C7472" t="s">
        <v>46</v>
      </c>
      <c r="D7472" t="s">
        <v>25</v>
      </c>
      <c r="E7472" t="s">
        <v>26</v>
      </c>
      <c r="F7472" t="s">
        <v>16</v>
      </c>
      <c r="G7472" t="s">
        <v>13046</v>
      </c>
      <c r="H7472">
        <v>499</v>
      </c>
      <c r="I7472">
        <v>1349</v>
      </c>
      <c r="J7472" t="s">
        <v>79</v>
      </c>
      <c r="K7472">
        <v>4.3</v>
      </c>
      <c r="L7472">
        <v>356</v>
      </c>
      <c r="M7472">
        <v>63</v>
      </c>
      <c r="N7472">
        <v>849.87</v>
      </c>
      <c r="O7472">
        <v>499</v>
      </c>
      <c r="P7472" t="str">
        <f>IF(Table1[[#This Row],[Discount %]]&gt;50,"High Discount","Low Discount")</f>
        <v>High Discount</v>
      </c>
    </row>
    <row r="7473" spans="1:16" x14ac:dyDescent="0.3">
      <c r="A7473" t="s">
        <v>14743</v>
      </c>
      <c r="B7473">
        <v>10944934</v>
      </c>
      <c r="C7473" t="s">
        <v>13</v>
      </c>
      <c r="D7473" t="s">
        <v>25</v>
      </c>
      <c r="E7473" t="s">
        <v>26</v>
      </c>
      <c r="F7473" t="s">
        <v>16</v>
      </c>
      <c r="G7473" t="s">
        <v>14744</v>
      </c>
      <c r="H7473">
        <v>599</v>
      </c>
      <c r="I7473">
        <v>1499</v>
      </c>
      <c r="J7473" t="s">
        <v>231</v>
      </c>
      <c r="K7473">
        <v>4.2</v>
      </c>
      <c r="L7473">
        <v>356</v>
      </c>
      <c r="M7473">
        <v>60</v>
      </c>
      <c r="N7473">
        <v>899.4</v>
      </c>
      <c r="O7473">
        <v>599</v>
      </c>
      <c r="P7473" t="str">
        <f>IF(Table1[[#This Row],[Discount %]]&gt;50,"High Discount","Low Discount")</f>
        <v>High Discount</v>
      </c>
    </row>
    <row r="7474" spans="1:16" x14ac:dyDescent="0.3">
      <c r="A7474" t="s">
        <v>14745</v>
      </c>
      <c r="B7474">
        <v>12123428</v>
      </c>
      <c r="C7474" t="s">
        <v>180</v>
      </c>
      <c r="D7474" t="s">
        <v>25</v>
      </c>
      <c r="E7474" t="s">
        <v>26</v>
      </c>
      <c r="F7474" t="s">
        <v>16</v>
      </c>
      <c r="G7474" t="s">
        <v>14746</v>
      </c>
      <c r="H7474">
        <v>899</v>
      </c>
      <c r="I7474">
        <v>1799</v>
      </c>
      <c r="J7474" t="s">
        <v>336</v>
      </c>
      <c r="K7474">
        <v>4.4000000000000004</v>
      </c>
      <c r="L7474">
        <v>356</v>
      </c>
      <c r="M7474">
        <v>50</v>
      </c>
      <c r="N7474">
        <v>899.5</v>
      </c>
      <c r="O7474">
        <v>899</v>
      </c>
      <c r="P7474" t="str">
        <f>IF(Table1[[#This Row],[Discount %]]&gt;50,"High Discount","Low Discount")</f>
        <v>Low Discount</v>
      </c>
    </row>
    <row r="7475" spans="1:16" x14ac:dyDescent="0.3">
      <c r="A7475" t="s">
        <v>14747</v>
      </c>
      <c r="B7475">
        <v>12907676</v>
      </c>
      <c r="C7475" t="s">
        <v>13</v>
      </c>
      <c r="D7475" t="s">
        <v>25</v>
      </c>
      <c r="E7475" t="s">
        <v>38</v>
      </c>
      <c r="F7475" t="s">
        <v>16</v>
      </c>
      <c r="G7475" t="s">
        <v>14748</v>
      </c>
      <c r="I7475">
        <v>899</v>
      </c>
      <c r="J7475" t="s">
        <v>65</v>
      </c>
      <c r="K7475">
        <v>4.4000000000000004</v>
      </c>
      <c r="L7475">
        <v>356</v>
      </c>
      <c r="M7475">
        <v>52</v>
      </c>
      <c r="N7475">
        <v>467.48</v>
      </c>
      <c r="O7475">
        <v>431</v>
      </c>
      <c r="P7475" t="str">
        <f>IF(Table1[[#This Row],[Discount %]]&gt;50,"High Discount","Low Discount")</f>
        <v>High Discount</v>
      </c>
    </row>
    <row r="7476" spans="1:16" x14ac:dyDescent="0.3">
      <c r="A7476" t="s">
        <v>14749</v>
      </c>
      <c r="B7476">
        <v>10074613</v>
      </c>
      <c r="C7476" t="s">
        <v>81</v>
      </c>
      <c r="D7476" t="s">
        <v>68</v>
      </c>
      <c r="E7476" t="s">
        <v>1641</v>
      </c>
      <c r="F7476" t="s">
        <v>33</v>
      </c>
      <c r="G7476" t="s">
        <v>14750</v>
      </c>
      <c r="H7476">
        <v>588</v>
      </c>
      <c r="I7476">
        <v>1549</v>
      </c>
      <c r="J7476" t="s">
        <v>35</v>
      </c>
      <c r="K7476">
        <v>4.2</v>
      </c>
      <c r="L7476">
        <v>356</v>
      </c>
      <c r="M7476">
        <v>62</v>
      </c>
      <c r="N7476">
        <v>960.38</v>
      </c>
      <c r="O7476">
        <v>588</v>
      </c>
      <c r="P7476" t="str">
        <f>IF(Table1[[#This Row],[Discount %]]&gt;50,"High Discount","Low Discount")</f>
        <v>High Discount</v>
      </c>
    </row>
    <row r="7477" spans="1:16" x14ac:dyDescent="0.3">
      <c r="A7477" t="s">
        <v>14751</v>
      </c>
      <c r="B7477">
        <v>13781282</v>
      </c>
      <c r="C7477" t="s">
        <v>85</v>
      </c>
      <c r="D7477" t="s">
        <v>68</v>
      </c>
      <c r="E7477" t="s">
        <v>69</v>
      </c>
      <c r="F7477" t="s">
        <v>33</v>
      </c>
      <c r="G7477" t="s">
        <v>14752</v>
      </c>
      <c r="H7477">
        <v>1199</v>
      </c>
      <c r="I7477">
        <v>2399</v>
      </c>
      <c r="J7477" t="s">
        <v>88</v>
      </c>
      <c r="K7477">
        <v>4.0999999999999996</v>
      </c>
      <c r="L7477">
        <v>356</v>
      </c>
      <c r="M7477">
        <v>50</v>
      </c>
      <c r="N7477">
        <v>1199.5</v>
      </c>
      <c r="O7477">
        <v>1199</v>
      </c>
      <c r="P7477" t="str">
        <f>IF(Table1[[#This Row],[Discount %]]&gt;50,"High Discount","Low Discount")</f>
        <v>Low Discount</v>
      </c>
    </row>
    <row r="7478" spans="1:16" x14ac:dyDescent="0.3">
      <c r="A7478" t="s">
        <v>14753</v>
      </c>
      <c r="B7478">
        <v>14343194</v>
      </c>
      <c r="C7478" t="s">
        <v>85</v>
      </c>
      <c r="D7478" t="s">
        <v>68</v>
      </c>
      <c r="E7478" t="s">
        <v>295</v>
      </c>
      <c r="F7478" t="s">
        <v>33</v>
      </c>
      <c r="G7478" t="s">
        <v>14754</v>
      </c>
      <c r="H7478">
        <v>1289</v>
      </c>
      <c r="I7478">
        <v>2999</v>
      </c>
      <c r="J7478" t="s">
        <v>145</v>
      </c>
      <c r="K7478">
        <v>4.0999999999999996</v>
      </c>
      <c r="L7478">
        <v>356</v>
      </c>
      <c r="M7478">
        <v>57.000000000000007</v>
      </c>
      <c r="N7478">
        <v>1709.4300000000003</v>
      </c>
      <c r="O7478">
        <v>1289</v>
      </c>
      <c r="P7478" t="str">
        <f>IF(Table1[[#This Row],[Discount %]]&gt;50,"High Discount","Low Discount")</f>
        <v>High Discount</v>
      </c>
    </row>
    <row r="7479" spans="1:16" x14ac:dyDescent="0.3">
      <c r="A7479" t="s">
        <v>14755</v>
      </c>
      <c r="B7479">
        <v>14323732</v>
      </c>
      <c r="C7479" t="s">
        <v>962</v>
      </c>
      <c r="D7479" t="s">
        <v>68</v>
      </c>
      <c r="E7479" t="s">
        <v>69</v>
      </c>
      <c r="F7479" t="s">
        <v>33</v>
      </c>
      <c r="G7479" t="s">
        <v>14756</v>
      </c>
      <c r="H7479">
        <v>1279</v>
      </c>
      <c r="I7479">
        <v>3999</v>
      </c>
      <c r="J7479" t="s">
        <v>101</v>
      </c>
      <c r="K7479">
        <v>3.8</v>
      </c>
      <c r="L7479">
        <v>356</v>
      </c>
      <c r="M7479">
        <v>68</v>
      </c>
      <c r="N7479">
        <v>2719.32</v>
      </c>
      <c r="O7479">
        <v>1279</v>
      </c>
      <c r="P7479" t="str">
        <f>IF(Table1[[#This Row],[Discount %]]&gt;50,"High Discount","Low Discount")</f>
        <v>High Discount</v>
      </c>
    </row>
    <row r="7480" spans="1:16" x14ac:dyDescent="0.3">
      <c r="A7480" t="s">
        <v>14757</v>
      </c>
      <c r="B7480">
        <v>11917166</v>
      </c>
      <c r="C7480" t="s">
        <v>2332</v>
      </c>
      <c r="D7480" t="s">
        <v>68</v>
      </c>
      <c r="E7480" t="s">
        <v>69</v>
      </c>
      <c r="F7480" t="s">
        <v>33</v>
      </c>
      <c r="G7480" t="s">
        <v>14758</v>
      </c>
      <c r="H7480">
        <v>1799</v>
      </c>
      <c r="I7480">
        <v>3999</v>
      </c>
      <c r="J7480" t="s">
        <v>35</v>
      </c>
      <c r="K7480">
        <v>4.3</v>
      </c>
      <c r="L7480">
        <v>356</v>
      </c>
      <c r="M7480">
        <v>54.999999999999993</v>
      </c>
      <c r="N7480">
        <v>2199.4499999999998</v>
      </c>
      <c r="O7480">
        <v>1799</v>
      </c>
      <c r="P7480" t="str">
        <f>IF(Table1[[#This Row],[Discount %]]&gt;50,"High Discount","Low Discount")</f>
        <v>High Discount</v>
      </c>
    </row>
    <row r="7481" spans="1:16" x14ac:dyDescent="0.3">
      <c r="A7481" t="s">
        <v>14759</v>
      </c>
      <c r="B7481">
        <v>16287682</v>
      </c>
      <c r="C7481" t="s">
        <v>510</v>
      </c>
      <c r="D7481" t="s">
        <v>68</v>
      </c>
      <c r="E7481" t="s">
        <v>295</v>
      </c>
      <c r="F7481" t="s">
        <v>33</v>
      </c>
      <c r="G7481" t="s">
        <v>14760</v>
      </c>
      <c r="H7481">
        <v>1311</v>
      </c>
      <c r="I7481">
        <v>4099</v>
      </c>
      <c r="J7481" t="s">
        <v>145</v>
      </c>
      <c r="K7481">
        <v>4.2</v>
      </c>
      <c r="L7481">
        <v>356</v>
      </c>
      <c r="M7481">
        <v>68</v>
      </c>
      <c r="N7481">
        <v>2787.32</v>
      </c>
      <c r="O7481">
        <v>1311</v>
      </c>
      <c r="P7481" t="str">
        <f>IF(Table1[[#This Row],[Discount %]]&gt;50,"High Discount","Low Discount")</f>
        <v>High Discount</v>
      </c>
    </row>
    <row r="7482" spans="1:16" x14ac:dyDescent="0.3">
      <c r="A7482" t="s">
        <v>14761</v>
      </c>
      <c r="B7482">
        <v>12441848</v>
      </c>
      <c r="C7482" t="s">
        <v>580</v>
      </c>
      <c r="D7482" t="s">
        <v>31</v>
      </c>
      <c r="E7482" t="s">
        <v>2830</v>
      </c>
      <c r="F7482" t="s">
        <v>33</v>
      </c>
      <c r="G7482" t="s">
        <v>14762</v>
      </c>
      <c r="H7482">
        <v>329</v>
      </c>
      <c r="I7482">
        <v>1099</v>
      </c>
      <c r="J7482" t="s">
        <v>23</v>
      </c>
      <c r="K7482">
        <v>4.0999999999999996</v>
      </c>
      <c r="L7482">
        <v>356</v>
      </c>
      <c r="M7482">
        <v>70</v>
      </c>
      <c r="N7482">
        <v>769.3</v>
      </c>
      <c r="O7482">
        <v>329</v>
      </c>
      <c r="P7482" t="str">
        <f>IF(Table1[[#This Row],[Discount %]]&gt;50,"High Discount","Low Discount")</f>
        <v>High Discount</v>
      </c>
    </row>
    <row r="7483" spans="1:16" x14ac:dyDescent="0.3">
      <c r="A7483" t="s">
        <v>14763</v>
      </c>
      <c r="B7483">
        <v>1028561</v>
      </c>
      <c r="C7483" t="s">
        <v>583</v>
      </c>
      <c r="D7483" t="s">
        <v>31</v>
      </c>
      <c r="E7483" t="s">
        <v>5383</v>
      </c>
      <c r="F7483" t="s">
        <v>33</v>
      </c>
      <c r="G7483" t="s">
        <v>14764</v>
      </c>
      <c r="H7483">
        <v>335</v>
      </c>
      <c r="I7483">
        <v>799</v>
      </c>
      <c r="J7483" t="s">
        <v>23</v>
      </c>
      <c r="K7483">
        <v>4</v>
      </c>
      <c r="L7483">
        <v>356</v>
      </c>
      <c r="M7483">
        <v>58.000000000000007</v>
      </c>
      <c r="N7483">
        <v>463.42000000000007</v>
      </c>
      <c r="O7483">
        <v>335</v>
      </c>
      <c r="P7483" t="str">
        <f>IF(Table1[[#This Row],[Discount %]]&gt;50,"High Discount","Low Discount")</f>
        <v>High Discount</v>
      </c>
    </row>
    <row r="7484" spans="1:16" x14ac:dyDescent="0.3">
      <c r="A7484" t="s">
        <v>14765</v>
      </c>
      <c r="B7484">
        <v>11317866</v>
      </c>
      <c r="C7484" t="s">
        <v>199</v>
      </c>
      <c r="D7484" t="s">
        <v>86</v>
      </c>
      <c r="E7484" t="s">
        <v>43</v>
      </c>
      <c r="F7484" t="s">
        <v>33</v>
      </c>
      <c r="G7484" t="s">
        <v>14766</v>
      </c>
      <c r="H7484">
        <v>479</v>
      </c>
      <c r="I7484">
        <v>1599</v>
      </c>
      <c r="J7484" t="s">
        <v>201</v>
      </c>
      <c r="K7484">
        <v>4.0999999999999996</v>
      </c>
      <c r="L7484">
        <v>356</v>
      </c>
      <c r="M7484">
        <v>70</v>
      </c>
      <c r="N7484">
        <v>1119.3</v>
      </c>
      <c r="O7484">
        <v>479</v>
      </c>
      <c r="P7484" t="str">
        <f>IF(Table1[[#This Row],[Discount %]]&gt;50,"High Discount","Low Discount")</f>
        <v>High Discount</v>
      </c>
    </row>
    <row r="7485" spans="1:16" x14ac:dyDescent="0.3">
      <c r="A7485" t="s">
        <v>14767</v>
      </c>
      <c r="B7485">
        <v>13609662</v>
      </c>
      <c r="C7485" t="s">
        <v>85</v>
      </c>
      <c r="D7485" t="s">
        <v>86</v>
      </c>
      <c r="E7485" t="s">
        <v>69</v>
      </c>
      <c r="F7485" t="s">
        <v>33</v>
      </c>
      <c r="G7485" t="s">
        <v>14768</v>
      </c>
      <c r="H7485">
        <v>879</v>
      </c>
      <c r="I7485">
        <v>2199</v>
      </c>
      <c r="J7485" t="s">
        <v>88</v>
      </c>
      <c r="K7485">
        <v>4.0999999999999996</v>
      </c>
      <c r="L7485">
        <v>356</v>
      </c>
      <c r="M7485">
        <v>60.000000000000007</v>
      </c>
      <c r="N7485">
        <v>1319.4000000000003</v>
      </c>
      <c r="O7485">
        <v>879</v>
      </c>
      <c r="P7485" t="str">
        <f>IF(Table1[[#This Row],[Discount %]]&gt;50,"High Discount","Low Discount")</f>
        <v>High Discount</v>
      </c>
    </row>
    <row r="7486" spans="1:16" x14ac:dyDescent="0.3">
      <c r="A7486" t="s">
        <v>14769</v>
      </c>
      <c r="B7486">
        <v>15313306</v>
      </c>
      <c r="C7486" t="s">
        <v>56</v>
      </c>
      <c r="D7486" t="s">
        <v>86</v>
      </c>
      <c r="E7486" t="s">
        <v>38</v>
      </c>
      <c r="F7486" t="s">
        <v>33</v>
      </c>
      <c r="G7486" t="s">
        <v>14770</v>
      </c>
      <c r="H7486">
        <v>244</v>
      </c>
      <c r="I7486">
        <v>699</v>
      </c>
      <c r="J7486" t="s">
        <v>88</v>
      </c>
      <c r="K7486">
        <v>4</v>
      </c>
      <c r="L7486">
        <v>356</v>
      </c>
      <c r="M7486">
        <v>65</v>
      </c>
      <c r="N7486">
        <v>454.35</v>
      </c>
      <c r="O7486">
        <v>244</v>
      </c>
      <c r="P7486" t="str">
        <f>IF(Table1[[#This Row],[Discount %]]&gt;50,"High Discount","Low Discount")</f>
        <v>High Discount</v>
      </c>
    </row>
    <row r="7487" spans="1:16" x14ac:dyDescent="0.3">
      <c r="A7487" t="s">
        <v>14771</v>
      </c>
      <c r="B7487">
        <v>12404264</v>
      </c>
      <c r="C7487" t="s">
        <v>59</v>
      </c>
      <c r="D7487" t="s">
        <v>60</v>
      </c>
      <c r="E7487" t="s">
        <v>21</v>
      </c>
      <c r="F7487" t="s">
        <v>33</v>
      </c>
      <c r="G7487" t="s">
        <v>14772</v>
      </c>
      <c r="H7487">
        <v>854</v>
      </c>
      <c r="I7487">
        <v>1899</v>
      </c>
      <c r="J7487" t="s">
        <v>40</v>
      </c>
      <c r="K7487">
        <v>4</v>
      </c>
      <c r="L7487">
        <v>356</v>
      </c>
      <c r="M7487">
        <v>55.000000000000007</v>
      </c>
      <c r="N7487">
        <v>1044.45</v>
      </c>
      <c r="O7487">
        <v>854</v>
      </c>
      <c r="P7487" t="str">
        <f>IF(Table1[[#This Row],[Discount %]]&gt;50,"High Discount","Low Discount")</f>
        <v>High Discount</v>
      </c>
    </row>
    <row r="7488" spans="1:16" x14ac:dyDescent="0.3">
      <c r="A7488" t="s">
        <v>14773</v>
      </c>
      <c r="B7488">
        <v>10632120</v>
      </c>
      <c r="C7488" t="s">
        <v>51</v>
      </c>
      <c r="D7488" t="s">
        <v>37</v>
      </c>
      <c r="E7488" t="s">
        <v>43</v>
      </c>
      <c r="F7488" t="s">
        <v>33</v>
      </c>
      <c r="G7488" t="s">
        <v>14774</v>
      </c>
      <c r="I7488">
        <v>1095</v>
      </c>
      <c r="J7488" t="s">
        <v>23</v>
      </c>
      <c r="K7488">
        <v>3.6</v>
      </c>
      <c r="L7488">
        <v>356</v>
      </c>
      <c r="M7488">
        <v>58.000000000000007</v>
      </c>
      <c r="N7488">
        <v>635.1</v>
      </c>
      <c r="O7488">
        <v>459</v>
      </c>
      <c r="P7488" t="str">
        <f>IF(Table1[[#This Row],[Discount %]]&gt;50,"High Discount","Low Discount")</f>
        <v>High Discount</v>
      </c>
    </row>
    <row r="7489" spans="1:16" x14ac:dyDescent="0.3">
      <c r="A7489" t="s">
        <v>14775</v>
      </c>
      <c r="B7489">
        <v>8485171</v>
      </c>
      <c r="C7489" t="s">
        <v>185</v>
      </c>
      <c r="D7489" t="s">
        <v>37</v>
      </c>
      <c r="E7489" t="s">
        <v>43</v>
      </c>
      <c r="F7489" t="s">
        <v>33</v>
      </c>
      <c r="G7489" t="s">
        <v>14776</v>
      </c>
      <c r="I7489">
        <v>1199</v>
      </c>
      <c r="J7489" t="s">
        <v>23</v>
      </c>
      <c r="K7489">
        <v>3.8</v>
      </c>
      <c r="L7489">
        <v>356</v>
      </c>
      <c r="M7489">
        <v>56.999999999999993</v>
      </c>
      <c r="N7489">
        <v>683.42999999999984</v>
      </c>
      <c r="O7489">
        <v>515</v>
      </c>
      <c r="P7489" t="str">
        <f>IF(Table1[[#This Row],[Discount %]]&gt;50,"High Discount","Low Discount")</f>
        <v>High Discount</v>
      </c>
    </row>
    <row r="7490" spans="1:16" x14ac:dyDescent="0.3">
      <c r="A7490" t="s">
        <v>14777</v>
      </c>
      <c r="B7490">
        <v>13265574</v>
      </c>
      <c r="C7490" t="s">
        <v>1287</v>
      </c>
      <c r="D7490" t="s">
        <v>37</v>
      </c>
      <c r="E7490" t="s">
        <v>15</v>
      </c>
      <c r="F7490" t="s">
        <v>33</v>
      </c>
      <c r="G7490" t="s">
        <v>1620</v>
      </c>
      <c r="I7490">
        <v>1399</v>
      </c>
      <c r="J7490" t="s">
        <v>18</v>
      </c>
      <c r="K7490">
        <v>4.4000000000000004</v>
      </c>
      <c r="L7490">
        <v>356</v>
      </c>
      <c r="M7490">
        <v>43.999999999999993</v>
      </c>
      <c r="N7490">
        <v>615.55999999999995</v>
      </c>
      <c r="O7490">
        <v>783</v>
      </c>
      <c r="P7490" t="str">
        <f>IF(Table1[[#This Row],[Discount %]]&gt;50,"High Discount","Low Discount")</f>
        <v>Low Discount</v>
      </c>
    </row>
    <row r="7491" spans="1:16" x14ac:dyDescent="0.3">
      <c r="A7491" t="s">
        <v>14778</v>
      </c>
      <c r="B7491">
        <v>9959579</v>
      </c>
      <c r="C7491" t="s">
        <v>4626</v>
      </c>
      <c r="D7491" t="s">
        <v>37</v>
      </c>
      <c r="E7491" t="s">
        <v>43</v>
      </c>
      <c r="F7491" t="s">
        <v>33</v>
      </c>
      <c r="G7491" t="s">
        <v>14779</v>
      </c>
      <c r="I7491">
        <v>1499</v>
      </c>
      <c r="J7491" t="s">
        <v>14780</v>
      </c>
      <c r="K7491">
        <v>4.2</v>
      </c>
      <c r="L7491">
        <v>356</v>
      </c>
      <c r="M7491">
        <v>56.999999999999993</v>
      </c>
      <c r="N7491">
        <v>854.42999999999984</v>
      </c>
      <c r="O7491">
        <v>644</v>
      </c>
      <c r="P7491" t="str">
        <f>IF(Table1[[#This Row],[Discount %]]&gt;50,"High Discount","Low Discount")</f>
        <v>High Discount</v>
      </c>
    </row>
    <row r="7492" spans="1:16" x14ac:dyDescent="0.3">
      <c r="A7492" t="s">
        <v>14781</v>
      </c>
      <c r="B7492">
        <v>14955260</v>
      </c>
      <c r="C7492" t="s">
        <v>13</v>
      </c>
      <c r="D7492" t="s">
        <v>37</v>
      </c>
      <c r="E7492" t="s">
        <v>21</v>
      </c>
      <c r="F7492" t="s">
        <v>33</v>
      </c>
      <c r="G7492" t="s">
        <v>14782</v>
      </c>
      <c r="I7492">
        <v>1499</v>
      </c>
      <c r="J7492" t="s">
        <v>101</v>
      </c>
      <c r="K7492">
        <v>4.0999999999999996</v>
      </c>
      <c r="L7492">
        <v>356</v>
      </c>
      <c r="M7492">
        <v>65</v>
      </c>
      <c r="N7492">
        <v>974.35</v>
      </c>
      <c r="O7492">
        <v>524</v>
      </c>
      <c r="P7492" t="str">
        <f>IF(Table1[[#This Row],[Discount %]]&gt;50,"High Discount","Low Discount")</f>
        <v>High Discount</v>
      </c>
    </row>
    <row r="7493" spans="1:16" x14ac:dyDescent="0.3">
      <c r="A7493" t="s">
        <v>14783</v>
      </c>
      <c r="B7493">
        <v>12595764</v>
      </c>
      <c r="C7493" t="s">
        <v>754</v>
      </c>
      <c r="D7493" t="s">
        <v>37</v>
      </c>
      <c r="E7493" t="s">
        <v>131</v>
      </c>
      <c r="F7493" t="s">
        <v>33</v>
      </c>
      <c r="G7493" t="s">
        <v>14784</v>
      </c>
      <c r="I7493">
        <v>1899</v>
      </c>
      <c r="J7493" t="s">
        <v>35</v>
      </c>
      <c r="K7493">
        <v>4.3</v>
      </c>
      <c r="L7493">
        <v>356</v>
      </c>
      <c r="M7493">
        <v>10</v>
      </c>
      <c r="N7493">
        <v>189.9</v>
      </c>
      <c r="O7493">
        <v>1709</v>
      </c>
      <c r="P7493" t="str">
        <f>IF(Table1[[#This Row],[Discount %]]&gt;50,"High Discount","Low Discount")</f>
        <v>Low Discount</v>
      </c>
    </row>
    <row r="7494" spans="1:16" x14ac:dyDescent="0.3">
      <c r="A7494" t="s">
        <v>14785</v>
      </c>
      <c r="B7494">
        <v>11132240</v>
      </c>
      <c r="C7494" t="s">
        <v>13</v>
      </c>
      <c r="D7494" t="s">
        <v>37</v>
      </c>
      <c r="E7494" t="s">
        <v>15</v>
      </c>
      <c r="F7494" t="s">
        <v>33</v>
      </c>
      <c r="G7494" t="s">
        <v>14786</v>
      </c>
      <c r="I7494">
        <v>1999</v>
      </c>
      <c r="J7494" t="s">
        <v>118</v>
      </c>
      <c r="K7494">
        <v>4</v>
      </c>
      <c r="L7494">
        <v>356</v>
      </c>
      <c r="M7494">
        <v>55.000000000000007</v>
      </c>
      <c r="N7494">
        <v>1099.45</v>
      </c>
      <c r="O7494">
        <v>899</v>
      </c>
      <c r="P7494" t="str">
        <f>IF(Table1[[#This Row],[Discount %]]&gt;50,"High Discount","Low Discount")</f>
        <v>High Discount</v>
      </c>
    </row>
    <row r="7495" spans="1:16" x14ac:dyDescent="0.3">
      <c r="A7495" t="s">
        <v>14787</v>
      </c>
      <c r="B7495">
        <v>10135733</v>
      </c>
      <c r="C7495" t="s">
        <v>42</v>
      </c>
      <c r="D7495" t="s">
        <v>37</v>
      </c>
      <c r="E7495" t="s">
        <v>1812</v>
      </c>
      <c r="F7495" t="s">
        <v>33</v>
      </c>
      <c r="G7495" t="s">
        <v>14788</v>
      </c>
      <c r="I7495">
        <v>1999</v>
      </c>
      <c r="J7495" t="s">
        <v>23</v>
      </c>
      <c r="K7495">
        <v>4.3</v>
      </c>
      <c r="L7495">
        <v>356</v>
      </c>
      <c r="M7495">
        <v>60.000000000000007</v>
      </c>
      <c r="N7495">
        <v>1199.4000000000001</v>
      </c>
      <c r="O7495">
        <v>799</v>
      </c>
      <c r="P7495" t="str">
        <f>IF(Table1[[#This Row],[Discount %]]&gt;50,"High Discount","Low Discount")</f>
        <v>High Discount</v>
      </c>
    </row>
    <row r="7496" spans="1:16" x14ac:dyDescent="0.3">
      <c r="A7496" t="s">
        <v>14789</v>
      </c>
      <c r="B7496">
        <v>9018015</v>
      </c>
      <c r="C7496" t="s">
        <v>13</v>
      </c>
      <c r="D7496" t="s">
        <v>37</v>
      </c>
      <c r="E7496" t="s">
        <v>15</v>
      </c>
      <c r="F7496" t="s">
        <v>33</v>
      </c>
      <c r="G7496" t="s">
        <v>4644</v>
      </c>
      <c r="I7496">
        <v>2199</v>
      </c>
      <c r="J7496" t="s">
        <v>118</v>
      </c>
      <c r="K7496">
        <v>4.2</v>
      </c>
      <c r="L7496">
        <v>356</v>
      </c>
      <c r="M7496">
        <v>60.000000000000007</v>
      </c>
      <c r="N7496">
        <v>1319.4000000000003</v>
      </c>
      <c r="O7496">
        <v>879</v>
      </c>
      <c r="P7496" t="str">
        <f>IF(Table1[[#This Row],[Discount %]]&gt;50,"High Discount","Low Discount")</f>
        <v>High Discount</v>
      </c>
    </row>
    <row r="7497" spans="1:16" x14ac:dyDescent="0.3">
      <c r="A7497" t="s">
        <v>14790</v>
      </c>
      <c r="B7497">
        <v>11683410</v>
      </c>
      <c r="C7497" t="s">
        <v>391</v>
      </c>
      <c r="D7497" t="s">
        <v>37</v>
      </c>
      <c r="E7497" t="s">
        <v>43</v>
      </c>
      <c r="F7497" t="s">
        <v>33</v>
      </c>
      <c r="G7497" t="s">
        <v>14791</v>
      </c>
      <c r="I7497">
        <v>899</v>
      </c>
      <c r="J7497" t="s">
        <v>23</v>
      </c>
      <c r="K7497">
        <v>4.3</v>
      </c>
      <c r="L7497">
        <v>356</v>
      </c>
      <c r="M7497">
        <v>60</v>
      </c>
      <c r="N7497">
        <v>539.4</v>
      </c>
      <c r="O7497">
        <v>359</v>
      </c>
      <c r="P7497" t="str">
        <f>IF(Table1[[#This Row],[Discount %]]&gt;50,"High Discount","Low Discount")</f>
        <v>High Discount</v>
      </c>
    </row>
    <row r="7498" spans="1:16" x14ac:dyDescent="0.3">
      <c r="A7498" t="s">
        <v>14792</v>
      </c>
      <c r="B7498">
        <v>11489658</v>
      </c>
      <c r="C7498" t="s">
        <v>13</v>
      </c>
      <c r="D7498" t="s">
        <v>37</v>
      </c>
      <c r="E7498" t="s">
        <v>121</v>
      </c>
      <c r="F7498" t="s">
        <v>33</v>
      </c>
      <c r="G7498" t="s">
        <v>14793</v>
      </c>
      <c r="I7498">
        <v>999</v>
      </c>
      <c r="J7498" t="s">
        <v>118</v>
      </c>
      <c r="K7498">
        <v>4.4000000000000004</v>
      </c>
      <c r="L7498">
        <v>356</v>
      </c>
      <c r="M7498">
        <v>25</v>
      </c>
      <c r="N7498">
        <v>249.75</v>
      </c>
      <c r="O7498">
        <v>749</v>
      </c>
      <c r="P7498" t="str">
        <f>IF(Table1[[#This Row],[Discount %]]&gt;50,"High Discount","Low Discount")</f>
        <v>Low Discount</v>
      </c>
    </row>
    <row r="7499" spans="1:16" x14ac:dyDescent="0.3">
      <c r="A7499" t="s">
        <v>14794</v>
      </c>
      <c r="B7499">
        <v>11398736</v>
      </c>
      <c r="C7499" t="s">
        <v>13</v>
      </c>
      <c r="D7499" t="s">
        <v>37</v>
      </c>
      <c r="E7499" t="s">
        <v>43</v>
      </c>
      <c r="F7499" t="s">
        <v>33</v>
      </c>
      <c r="G7499" t="s">
        <v>14795</v>
      </c>
      <c r="I7499">
        <v>999</v>
      </c>
      <c r="J7499" t="s">
        <v>40</v>
      </c>
      <c r="K7499">
        <v>4.2</v>
      </c>
      <c r="L7499">
        <v>356</v>
      </c>
      <c r="M7499">
        <v>35</v>
      </c>
      <c r="N7499">
        <v>349.65</v>
      </c>
      <c r="O7499">
        <v>649</v>
      </c>
      <c r="P7499" t="str">
        <f>IF(Table1[[#This Row],[Discount %]]&gt;50,"High Discount","Low Discount")</f>
        <v>Low Discount</v>
      </c>
    </row>
    <row r="7500" spans="1:16" x14ac:dyDescent="0.3">
      <c r="A7500" t="s">
        <v>14796</v>
      </c>
      <c r="B7500">
        <v>11489694</v>
      </c>
      <c r="C7500" t="s">
        <v>13</v>
      </c>
      <c r="D7500" t="s">
        <v>37</v>
      </c>
      <c r="E7500" t="s">
        <v>121</v>
      </c>
      <c r="F7500" t="s">
        <v>33</v>
      </c>
      <c r="G7500" t="s">
        <v>14797</v>
      </c>
      <c r="I7500">
        <v>999</v>
      </c>
      <c r="J7500" t="s">
        <v>118</v>
      </c>
      <c r="K7500">
        <v>4.4000000000000004</v>
      </c>
      <c r="L7500">
        <v>356</v>
      </c>
      <c r="M7500">
        <v>40</v>
      </c>
      <c r="N7500">
        <v>399.6</v>
      </c>
      <c r="O7500">
        <v>599</v>
      </c>
      <c r="P7500" t="str">
        <f>IF(Table1[[#This Row],[Discount %]]&gt;50,"High Discount","Low Discount")</f>
        <v>Low Discount</v>
      </c>
    </row>
    <row r="7501" spans="1:16" x14ac:dyDescent="0.3">
      <c r="A7501" t="s">
        <v>14798</v>
      </c>
      <c r="B7501">
        <v>11631530</v>
      </c>
      <c r="C7501" t="s">
        <v>13</v>
      </c>
      <c r="D7501" t="s">
        <v>14</v>
      </c>
      <c r="E7501" t="s">
        <v>15</v>
      </c>
      <c r="F7501" t="s">
        <v>16</v>
      </c>
      <c r="G7501" t="s">
        <v>869</v>
      </c>
      <c r="H7501">
        <v>1319</v>
      </c>
      <c r="I7501">
        <v>3299</v>
      </c>
      <c r="J7501" t="s">
        <v>18</v>
      </c>
      <c r="K7501">
        <v>3.6</v>
      </c>
      <c r="L7501">
        <v>355</v>
      </c>
      <c r="M7501">
        <v>60</v>
      </c>
      <c r="N7501">
        <v>1979.4</v>
      </c>
      <c r="O7501">
        <v>1319</v>
      </c>
      <c r="P7501" t="str">
        <f>IF(Table1[[#This Row],[Discount %]]&gt;50,"High Discount","Low Discount")</f>
        <v>High Discount</v>
      </c>
    </row>
    <row r="7502" spans="1:16" x14ac:dyDescent="0.3">
      <c r="A7502" t="s">
        <v>14799</v>
      </c>
      <c r="B7502">
        <v>11359158</v>
      </c>
      <c r="C7502" t="s">
        <v>149</v>
      </c>
      <c r="D7502" t="s">
        <v>14</v>
      </c>
      <c r="E7502" t="s">
        <v>15</v>
      </c>
      <c r="F7502" t="s">
        <v>16</v>
      </c>
      <c r="G7502" t="s">
        <v>2301</v>
      </c>
      <c r="H7502">
        <v>1349</v>
      </c>
      <c r="I7502">
        <v>2699</v>
      </c>
      <c r="J7502" t="s">
        <v>151</v>
      </c>
      <c r="K7502">
        <v>4.3</v>
      </c>
      <c r="L7502">
        <v>355</v>
      </c>
      <c r="M7502">
        <v>50</v>
      </c>
      <c r="N7502">
        <v>1349.5</v>
      </c>
      <c r="O7502">
        <v>1349</v>
      </c>
      <c r="P7502" t="str">
        <f>IF(Table1[[#This Row],[Discount %]]&gt;50,"High Discount","Low Discount")</f>
        <v>Low Discount</v>
      </c>
    </row>
    <row r="7503" spans="1:16" x14ac:dyDescent="0.3">
      <c r="A7503" t="s">
        <v>14800</v>
      </c>
      <c r="B7503">
        <v>7451250</v>
      </c>
      <c r="C7503" t="s">
        <v>1287</v>
      </c>
      <c r="D7503" t="s">
        <v>14</v>
      </c>
      <c r="E7503" t="s">
        <v>15</v>
      </c>
      <c r="F7503" t="s">
        <v>16</v>
      </c>
      <c r="G7503" t="s">
        <v>10795</v>
      </c>
      <c r="H7503">
        <v>819</v>
      </c>
      <c r="I7503">
        <v>1999</v>
      </c>
      <c r="J7503" t="s">
        <v>10796</v>
      </c>
      <c r="K7503">
        <v>3.9</v>
      </c>
      <c r="L7503">
        <v>355</v>
      </c>
      <c r="M7503">
        <v>59.000000000000007</v>
      </c>
      <c r="N7503">
        <v>1179.4100000000001</v>
      </c>
      <c r="O7503">
        <v>819</v>
      </c>
      <c r="P7503" t="str">
        <f>IF(Table1[[#This Row],[Discount %]]&gt;50,"High Discount","Low Discount")</f>
        <v>High Discount</v>
      </c>
    </row>
    <row r="7504" spans="1:16" x14ac:dyDescent="0.3">
      <c r="A7504" t="s">
        <v>14801</v>
      </c>
      <c r="B7504">
        <v>10285703</v>
      </c>
      <c r="C7504" t="s">
        <v>46</v>
      </c>
      <c r="D7504" t="s">
        <v>14</v>
      </c>
      <c r="E7504" t="s">
        <v>47</v>
      </c>
      <c r="F7504" t="s">
        <v>16</v>
      </c>
      <c r="G7504" t="s">
        <v>14802</v>
      </c>
      <c r="H7504">
        <v>591</v>
      </c>
      <c r="I7504">
        <v>1599</v>
      </c>
      <c r="J7504" t="s">
        <v>49</v>
      </c>
      <c r="K7504">
        <v>3.9</v>
      </c>
      <c r="L7504">
        <v>355</v>
      </c>
      <c r="M7504">
        <v>63</v>
      </c>
      <c r="N7504">
        <v>1007.37</v>
      </c>
      <c r="O7504">
        <v>591</v>
      </c>
      <c r="P7504" t="str">
        <f>IF(Table1[[#This Row],[Discount %]]&gt;50,"High Discount","Low Discount")</f>
        <v>High Discount</v>
      </c>
    </row>
    <row r="7505" spans="1:16" x14ac:dyDescent="0.3">
      <c r="A7505" t="s">
        <v>14803</v>
      </c>
      <c r="B7505">
        <v>12167204</v>
      </c>
      <c r="C7505" t="s">
        <v>59</v>
      </c>
      <c r="D7505" t="s">
        <v>14</v>
      </c>
      <c r="E7505" t="s">
        <v>21</v>
      </c>
      <c r="F7505" t="s">
        <v>16</v>
      </c>
      <c r="G7505" t="s">
        <v>14804</v>
      </c>
      <c r="H7505">
        <v>639</v>
      </c>
      <c r="I7505">
        <v>1599</v>
      </c>
      <c r="J7505" t="s">
        <v>35</v>
      </c>
      <c r="K7505">
        <v>3.9</v>
      </c>
      <c r="L7505">
        <v>355</v>
      </c>
      <c r="M7505">
        <v>60</v>
      </c>
      <c r="N7505">
        <v>959.4</v>
      </c>
      <c r="O7505">
        <v>639</v>
      </c>
      <c r="P7505" t="str">
        <f>IF(Table1[[#This Row],[Discount %]]&gt;50,"High Discount","Low Discount")</f>
        <v>High Discount</v>
      </c>
    </row>
    <row r="7506" spans="1:16" x14ac:dyDescent="0.3">
      <c r="A7506" t="s">
        <v>14805</v>
      </c>
      <c r="B7506">
        <v>12402732</v>
      </c>
      <c r="C7506" t="s">
        <v>149</v>
      </c>
      <c r="D7506" t="s">
        <v>176</v>
      </c>
      <c r="E7506" t="s">
        <v>177</v>
      </c>
      <c r="F7506" t="s">
        <v>16</v>
      </c>
      <c r="G7506" t="s">
        <v>2920</v>
      </c>
      <c r="H7506">
        <v>421</v>
      </c>
      <c r="I7506">
        <v>649</v>
      </c>
      <c r="J7506" t="s">
        <v>145</v>
      </c>
      <c r="K7506">
        <v>4.2</v>
      </c>
      <c r="L7506">
        <v>355</v>
      </c>
      <c r="M7506">
        <v>35</v>
      </c>
      <c r="N7506">
        <v>227.15</v>
      </c>
      <c r="O7506">
        <v>421</v>
      </c>
      <c r="P7506" t="str">
        <f>IF(Table1[[#This Row],[Discount %]]&gt;50,"High Discount","Low Discount")</f>
        <v>Low Discount</v>
      </c>
    </row>
    <row r="7507" spans="1:16" x14ac:dyDescent="0.3">
      <c r="A7507" t="s">
        <v>14806</v>
      </c>
      <c r="B7507">
        <v>12374810</v>
      </c>
      <c r="C7507" t="s">
        <v>449</v>
      </c>
      <c r="D7507" t="s">
        <v>176</v>
      </c>
      <c r="E7507" t="s">
        <v>325</v>
      </c>
      <c r="F7507" t="s">
        <v>16</v>
      </c>
      <c r="G7507" t="s">
        <v>14807</v>
      </c>
      <c r="I7507">
        <v>299</v>
      </c>
      <c r="J7507" t="s">
        <v>35</v>
      </c>
      <c r="K7507">
        <v>4.4000000000000004</v>
      </c>
      <c r="L7507">
        <v>355</v>
      </c>
      <c r="M7507">
        <v>31</v>
      </c>
      <c r="N7507">
        <v>92.69</v>
      </c>
      <c r="O7507">
        <v>206</v>
      </c>
      <c r="P7507" t="str">
        <f>IF(Table1[[#This Row],[Discount %]]&gt;50,"High Discount","Low Discount")</f>
        <v>Low Discount</v>
      </c>
    </row>
    <row r="7508" spans="1:16" x14ac:dyDescent="0.3">
      <c r="A7508" t="s">
        <v>14808</v>
      </c>
      <c r="B7508">
        <v>9768175</v>
      </c>
      <c r="C7508" t="s">
        <v>149</v>
      </c>
      <c r="D7508" t="s">
        <v>25</v>
      </c>
      <c r="E7508" t="s">
        <v>38</v>
      </c>
      <c r="F7508" t="s">
        <v>16</v>
      </c>
      <c r="G7508" t="s">
        <v>14809</v>
      </c>
      <c r="H7508">
        <v>699</v>
      </c>
      <c r="I7508">
        <v>1399</v>
      </c>
      <c r="J7508" t="s">
        <v>35</v>
      </c>
      <c r="K7508">
        <v>4.4000000000000004</v>
      </c>
      <c r="L7508">
        <v>355</v>
      </c>
      <c r="M7508">
        <v>50</v>
      </c>
      <c r="N7508">
        <v>699.5</v>
      </c>
      <c r="O7508">
        <v>699</v>
      </c>
      <c r="P7508" t="str">
        <f>IF(Table1[[#This Row],[Discount %]]&gt;50,"High Discount","Low Discount")</f>
        <v>Low Discount</v>
      </c>
    </row>
    <row r="7509" spans="1:16" x14ac:dyDescent="0.3">
      <c r="A7509" t="s">
        <v>14810</v>
      </c>
      <c r="B7509">
        <v>9973253</v>
      </c>
      <c r="C7509" t="s">
        <v>13</v>
      </c>
      <c r="D7509" t="s">
        <v>25</v>
      </c>
      <c r="E7509" t="s">
        <v>38</v>
      </c>
      <c r="F7509" t="s">
        <v>16</v>
      </c>
      <c r="G7509" t="s">
        <v>14811</v>
      </c>
      <c r="H7509">
        <v>629</v>
      </c>
      <c r="I7509">
        <v>1399</v>
      </c>
      <c r="J7509" t="s">
        <v>23</v>
      </c>
      <c r="K7509">
        <v>4.2</v>
      </c>
      <c r="L7509">
        <v>355</v>
      </c>
      <c r="M7509">
        <v>55.000000000000007</v>
      </c>
      <c r="N7509">
        <v>769.45000000000016</v>
      </c>
      <c r="O7509">
        <v>629</v>
      </c>
      <c r="P7509" t="str">
        <f>IF(Table1[[#This Row],[Discount %]]&gt;50,"High Discount","Low Discount")</f>
        <v>High Discount</v>
      </c>
    </row>
    <row r="7510" spans="1:16" x14ac:dyDescent="0.3">
      <c r="A7510" t="s">
        <v>14812</v>
      </c>
      <c r="B7510">
        <v>10946704</v>
      </c>
      <c r="C7510" t="s">
        <v>46</v>
      </c>
      <c r="D7510" t="s">
        <v>25</v>
      </c>
      <c r="E7510" t="s">
        <v>26</v>
      </c>
      <c r="F7510" t="s">
        <v>16</v>
      </c>
      <c r="G7510" t="s">
        <v>11477</v>
      </c>
      <c r="H7510">
        <v>517</v>
      </c>
      <c r="I7510">
        <v>1399</v>
      </c>
      <c r="J7510" t="s">
        <v>79</v>
      </c>
      <c r="K7510">
        <v>4.3</v>
      </c>
      <c r="L7510">
        <v>355</v>
      </c>
      <c r="M7510">
        <v>63</v>
      </c>
      <c r="N7510">
        <v>881.37</v>
      </c>
      <c r="O7510">
        <v>517</v>
      </c>
      <c r="P7510" t="str">
        <f>IF(Table1[[#This Row],[Discount %]]&gt;50,"High Discount","Low Discount")</f>
        <v>High Discount</v>
      </c>
    </row>
    <row r="7511" spans="1:16" x14ac:dyDescent="0.3">
      <c r="A7511" t="s">
        <v>14813</v>
      </c>
      <c r="B7511">
        <v>11326926</v>
      </c>
      <c r="C7511" t="s">
        <v>13</v>
      </c>
      <c r="D7511" t="s">
        <v>25</v>
      </c>
      <c r="E7511" t="s">
        <v>26</v>
      </c>
      <c r="F7511" t="s">
        <v>16</v>
      </c>
      <c r="G7511" t="s">
        <v>14814</v>
      </c>
      <c r="H7511">
        <v>674</v>
      </c>
      <c r="I7511">
        <v>1499</v>
      </c>
      <c r="J7511" t="s">
        <v>231</v>
      </c>
      <c r="K7511">
        <v>4.2</v>
      </c>
      <c r="L7511">
        <v>355</v>
      </c>
      <c r="M7511">
        <v>55.000000000000007</v>
      </c>
      <c r="N7511">
        <v>824.45000000000016</v>
      </c>
      <c r="O7511">
        <v>674</v>
      </c>
      <c r="P7511" t="str">
        <f>IF(Table1[[#This Row],[Discount %]]&gt;50,"High Discount","Low Discount")</f>
        <v>High Discount</v>
      </c>
    </row>
    <row r="7512" spans="1:16" x14ac:dyDescent="0.3">
      <c r="A7512" t="s">
        <v>14815</v>
      </c>
      <c r="B7512">
        <v>11363838</v>
      </c>
      <c r="C7512" t="s">
        <v>149</v>
      </c>
      <c r="D7512" t="s">
        <v>25</v>
      </c>
      <c r="E7512" t="s">
        <v>38</v>
      </c>
      <c r="F7512" t="s">
        <v>16</v>
      </c>
      <c r="G7512" t="s">
        <v>14816</v>
      </c>
      <c r="H7512">
        <v>749</v>
      </c>
      <c r="I7512">
        <v>1499</v>
      </c>
      <c r="J7512" t="s">
        <v>35</v>
      </c>
      <c r="K7512">
        <v>4.0999999999999996</v>
      </c>
      <c r="L7512">
        <v>355</v>
      </c>
      <c r="M7512">
        <v>50</v>
      </c>
      <c r="N7512">
        <v>749.5</v>
      </c>
      <c r="O7512">
        <v>749</v>
      </c>
      <c r="P7512" t="str">
        <f>IF(Table1[[#This Row],[Discount %]]&gt;50,"High Discount","Low Discount")</f>
        <v>Low Discount</v>
      </c>
    </row>
    <row r="7513" spans="1:16" x14ac:dyDescent="0.3">
      <c r="A7513" t="s">
        <v>14817</v>
      </c>
      <c r="B7513">
        <v>8920445</v>
      </c>
      <c r="C7513" t="s">
        <v>13</v>
      </c>
      <c r="D7513" t="s">
        <v>25</v>
      </c>
      <c r="E7513" t="s">
        <v>26</v>
      </c>
      <c r="F7513" t="s">
        <v>16</v>
      </c>
      <c r="G7513" t="s">
        <v>14818</v>
      </c>
      <c r="H7513">
        <v>719</v>
      </c>
      <c r="I7513">
        <v>1599</v>
      </c>
      <c r="J7513" t="s">
        <v>231</v>
      </c>
      <c r="K7513">
        <v>4.3</v>
      </c>
      <c r="L7513">
        <v>355</v>
      </c>
      <c r="M7513">
        <v>55.000000000000007</v>
      </c>
      <c r="N7513">
        <v>879.45000000000016</v>
      </c>
      <c r="O7513">
        <v>719</v>
      </c>
      <c r="P7513" t="str">
        <f>IF(Table1[[#This Row],[Discount %]]&gt;50,"High Discount","Low Discount")</f>
        <v>High Discount</v>
      </c>
    </row>
    <row r="7514" spans="1:16" x14ac:dyDescent="0.3">
      <c r="A7514" t="s">
        <v>14819</v>
      </c>
      <c r="B7514">
        <v>12109778</v>
      </c>
      <c r="C7514" t="s">
        <v>321</v>
      </c>
      <c r="D7514" t="s">
        <v>25</v>
      </c>
      <c r="E7514" t="s">
        <v>38</v>
      </c>
      <c r="F7514" t="s">
        <v>16</v>
      </c>
      <c r="G7514" t="s">
        <v>14820</v>
      </c>
      <c r="H7514">
        <v>279</v>
      </c>
      <c r="I7514">
        <v>699</v>
      </c>
      <c r="J7514" t="s">
        <v>35</v>
      </c>
      <c r="K7514">
        <v>4.3</v>
      </c>
      <c r="L7514">
        <v>355</v>
      </c>
      <c r="M7514">
        <v>60</v>
      </c>
      <c r="N7514">
        <v>419.4</v>
      </c>
      <c r="O7514">
        <v>279</v>
      </c>
      <c r="P7514" t="str">
        <f>IF(Table1[[#This Row],[Discount %]]&gt;50,"High Discount","Low Discount")</f>
        <v>High Discount</v>
      </c>
    </row>
    <row r="7515" spans="1:16" x14ac:dyDescent="0.3">
      <c r="A7515" t="s">
        <v>14821</v>
      </c>
      <c r="B7515">
        <v>10640782</v>
      </c>
      <c r="C7515" t="s">
        <v>1023</v>
      </c>
      <c r="D7515" t="s">
        <v>68</v>
      </c>
      <c r="E7515" t="s">
        <v>131</v>
      </c>
      <c r="F7515" t="s">
        <v>33</v>
      </c>
      <c r="G7515" t="s">
        <v>14822</v>
      </c>
      <c r="H7515">
        <v>629</v>
      </c>
      <c r="I7515">
        <v>1499</v>
      </c>
      <c r="J7515" t="s">
        <v>35</v>
      </c>
      <c r="K7515">
        <v>3.6</v>
      </c>
      <c r="L7515">
        <v>355</v>
      </c>
      <c r="M7515">
        <v>57.999999999999993</v>
      </c>
      <c r="N7515">
        <v>869.41999999999985</v>
      </c>
      <c r="O7515">
        <v>629</v>
      </c>
      <c r="P7515" t="str">
        <f>IF(Table1[[#This Row],[Discount %]]&gt;50,"High Discount","Low Discount")</f>
        <v>High Discount</v>
      </c>
    </row>
    <row r="7516" spans="1:16" x14ac:dyDescent="0.3">
      <c r="A7516" t="s">
        <v>14823</v>
      </c>
      <c r="B7516">
        <v>9051161</v>
      </c>
      <c r="C7516" t="s">
        <v>254</v>
      </c>
      <c r="D7516" t="s">
        <v>68</v>
      </c>
      <c r="E7516" t="s">
        <v>82</v>
      </c>
      <c r="F7516" t="s">
        <v>33</v>
      </c>
      <c r="G7516" t="s">
        <v>3356</v>
      </c>
      <c r="H7516">
        <v>575</v>
      </c>
      <c r="I7516">
        <v>1599</v>
      </c>
      <c r="J7516" t="s">
        <v>35</v>
      </c>
      <c r="K7516">
        <v>3.8</v>
      </c>
      <c r="L7516">
        <v>355</v>
      </c>
      <c r="M7516">
        <v>64</v>
      </c>
      <c r="N7516">
        <v>1023.36</v>
      </c>
      <c r="O7516">
        <v>575</v>
      </c>
      <c r="P7516" t="str">
        <f>IF(Table1[[#This Row],[Discount %]]&gt;50,"High Discount","Low Discount")</f>
        <v>High Discount</v>
      </c>
    </row>
    <row r="7517" spans="1:16" x14ac:dyDescent="0.3">
      <c r="A7517" t="s">
        <v>14824</v>
      </c>
      <c r="B7517">
        <v>15019264</v>
      </c>
      <c r="C7517" t="s">
        <v>12482</v>
      </c>
      <c r="D7517" t="s">
        <v>68</v>
      </c>
      <c r="E7517" t="s">
        <v>82</v>
      </c>
      <c r="F7517" t="s">
        <v>33</v>
      </c>
      <c r="G7517" t="s">
        <v>14825</v>
      </c>
      <c r="H7517">
        <v>1951</v>
      </c>
      <c r="I7517">
        <v>6099</v>
      </c>
      <c r="J7517" t="s">
        <v>212</v>
      </c>
      <c r="K7517">
        <v>4.4000000000000004</v>
      </c>
      <c r="L7517">
        <v>355</v>
      </c>
      <c r="M7517">
        <v>68</v>
      </c>
      <c r="N7517">
        <v>4147.32</v>
      </c>
      <c r="O7517">
        <v>1951</v>
      </c>
      <c r="P7517" t="str">
        <f>IF(Table1[[#This Row],[Discount %]]&gt;50,"High Discount","Low Discount")</f>
        <v>High Discount</v>
      </c>
    </row>
    <row r="7518" spans="1:16" x14ac:dyDescent="0.3">
      <c r="A7518" t="s">
        <v>14826</v>
      </c>
      <c r="B7518">
        <v>13457576</v>
      </c>
      <c r="C7518" t="s">
        <v>583</v>
      </c>
      <c r="D7518" t="s">
        <v>31</v>
      </c>
      <c r="E7518" t="s">
        <v>104</v>
      </c>
      <c r="F7518" t="s">
        <v>33</v>
      </c>
      <c r="G7518" t="s">
        <v>14827</v>
      </c>
      <c r="H7518">
        <v>455</v>
      </c>
      <c r="I7518">
        <v>1199</v>
      </c>
      <c r="J7518" t="s">
        <v>14828</v>
      </c>
      <c r="K7518">
        <v>4.4000000000000004</v>
      </c>
      <c r="L7518">
        <v>355</v>
      </c>
      <c r="M7518">
        <v>62</v>
      </c>
      <c r="N7518">
        <v>743.38</v>
      </c>
      <c r="O7518">
        <v>455</v>
      </c>
      <c r="P7518" t="str">
        <f>IF(Table1[[#This Row],[Discount %]]&gt;50,"High Discount","Low Discount")</f>
        <v>High Discount</v>
      </c>
    </row>
    <row r="7519" spans="1:16" x14ac:dyDescent="0.3">
      <c r="A7519" t="s">
        <v>14829</v>
      </c>
      <c r="B7519">
        <v>11460396</v>
      </c>
      <c r="C7519" t="s">
        <v>56</v>
      </c>
      <c r="D7519" t="s">
        <v>86</v>
      </c>
      <c r="E7519" t="s">
        <v>82</v>
      </c>
      <c r="F7519" t="s">
        <v>33</v>
      </c>
      <c r="G7519" t="s">
        <v>14830</v>
      </c>
      <c r="H7519">
        <v>479</v>
      </c>
      <c r="I7519">
        <v>1599</v>
      </c>
      <c r="J7519" t="s">
        <v>212</v>
      </c>
      <c r="K7519">
        <v>3.5</v>
      </c>
      <c r="L7519">
        <v>355</v>
      </c>
      <c r="M7519">
        <v>70</v>
      </c>
      <c r="N7519">
        <v>1119.3</v>
      </c>
      <c r="O7519">
        <v>479</v>
      </c>
      <c r="P7519" t="str">
        <f>IF(Table1[[#This Row],[Discount %]]&gt;50,"High Discount","Low Discount")</f>
        <v>High Discount</v>
      </c>
    </row>
    <row r="7520" spans="1:16" x14ac:dyDescent="0.3">
      <c r="A7520" t="s">
        <v>14831</v>
      </c>
      <c r="B7520">
        <v>12196814</v>
      </c>
      <c r="C7520" t="s">
        <v>56</v>
      </c>
      <c r="D7520" t="s">
        <v>86</v>
      </c>
      <c r="E7520" t="s">
        <v>281</v>
      </c>
      <c r="F7520" t="s">
        <v>33</v>
      </c>
      <c r="G7520" t="s">
        <v>14832</v>
      </c>
      <c r="H7520">
        <v>1099</v>
      </c>
      <c r="I7520">
        <v>1999</v>
      </c>
      <c r="J7520" t="s">
        <v>88</v>
      </c>
      <c r="K7520">
        <v>4.2</v>
      </c>
      <c r="L7520">
        <v>355</v>
      </c>
      <c r="M7520">
        <v>44.999999999999993</v>
      </c>
      <c r="N7520">
        <v>899.54999999999984</v>
      </c>
      <c r="O7520">
        <v>1099</v>
      </c>
      <c r="P7520" t="str">
        <f>IF(Table1[[#This Row],[Discount %]]&gt;50,"High Discount","Low Discount")</f>
        <v>Low Discount</v>
      </c>
    </row>
    <row r="7521" spans="1:16" x14ac:dyDescent="0.3">
      <c r="A7521" t="s">
        <v>14833</v>
      </c>
      <c r="B7521">
        <v>11440514</v>
      </c>
      <c r="C7521" t="s">
        <v>180</v>
      </c>
      <c r="D7521" t="s">
        <v>86</v>
      </c>
      <c r="E7521" t="s">
        <v>47</v>
      </c>
      <c r="F7521" t="s">
        <v>33</v>
      </c>
      <c r="G7521" t="s">
        <v>14834</v>
      </c>
      <c r="H7521">
        <v>959</v>
      </c>
      <c r="I7521">
        <v>3199</v>
      </c>
      <c r="J7521" t="s">
        <v>603</v>
      </c>
      <c r="K7521">
        <v>4.0999999999999996</v>
      </c>
      <c r="L7521">
        <v>355</v>
      </c>
      <c r="M7521">
        <v>70</v>
      </c>
      <c r="N7521">
        <v>2239.3000000000002</v>
      </c>
      <c r="O7521">
        <v>959</v>
      </c>
      <c r="P7521" t="str">
        <f>IF(Table1[[#This Row],[Discount %]]&gt;50,"High Discount","Low Discount")</f>
        <v>High Discount</v>
      </c>
    </row>
    <row r="7522" spans="1:16" x14ac:dyDescent="0.3">
      <c r="A7522" t="s">
        <v>14835</v>
      </c>
      <c r="B7522">
        <v>10259671</v>
      </c>
      <c r="C7522" t="s">
        <v>180</v>
      </c>
      <c r="D7522" t="s">
        <v>86</v>
      </c>
      <c r="E7522" t="s">
        <v>47</v>
      </c>
      <c r="F7522" t="s">
        <v>33</v>
      </c>
      <c r="G7522" t="s">
        <v>14836</v>
      </c>
      <c r="H7522">
        <v>1359</v>
      </c>
      <c r="I7522">
        <v>3399</v>
      </c>
      <c r="J7522" t="s">
        <v>603</v>
      </c>
      <c r="K7522">
        <v>4.2</v>
      </c>
      <c r="L7522">
        <v>355</v>
      </c>
      <c r="M7522">
        <v>60</v>
      </c>
      <c r="N7522">
        <v>2039.4</v>
      </c>
      <c r="O7522">
        <v>1359</v>
      </c>
      <c r="P7522" t="str">
        <f>IF(Table1[[#This Row],[Discount %]]&gt;50,"High Discount","Low Discount")</f>
        <v>High Discount</v>
      </c>
    </row>
    <row r="7523" spans="1:16" x14ac:dyDescent="0.3">
      <c r="A7523" t="s">
        <v>14837</v>
      </c>
      <c r="B7523">
        <v>12664838</v>
      </c>
      <c r="C7523" t="s">
        <v>185</v>
      </c>
      <c r="D7523" t="s">
        <v>37</v>
      </c>
      <c r="E7523" t="s">
        <v>43</v>
      </c>
      <c r="F7523" t="s">
        <v>33</v>
      </c>
      <c r="G7523" t="s">
        <v>14838</v>
      </c>
      <c r="I7523">
        <v>1399</v>
      </c>
      <c r="J7523" t="s">
        <v>286</v>
      </c>
      <c r="K7523">
        <v>4.0999999999999996</v>
      </c>
      <c r="L7523">
        <v>355</v>
      </c>
      <c r="M7523">
        <v>50</v>
      </c>
      <c r="N7523">
        <v>699.5</v>
      </c>
      <c r="O7523">
        <v>699</v>
      </c>
      <c r="P7523" t="str">
        <f>IF(Table1[[#This Row],[Discount %]]&gt;50,"High Discount","Low Discount")</f>
        <v>Low Discount</v>
      </c>
    </row>
    <row r="7524" spans="1:16" x14ac:dyDescent="0.3">
      <c r="A7524" t="s">
        <v>14839</v>
      </c>
      <c r="B7524">
        <v>11381142</v>
      </c>
      <c r="C7524" t="s">
        <v>42</v>
      </c>
      <c r="D7524" t="s">
        <v>37</v>
      </c>
      <c r="E7524" t="s">
        <v>43</v>
      </c>
      <c r="F7524" t="s">
        <v>33</v>
      </c>
      <c r="G7524" t="s">
        <v>14840</v>
      </c>
      <c r="I7524">
        <v>799</v>
      </c>
      <c r="J7524" t="s">
        <v>40</v>
      </c>
      <c r="K7524">
        <v>4.3</v>
      </c>
      <c r="L7524">
        <v>355</v>
      </c>
      <c r="M7524">
        <v>37.546933667083856</v>
      </c>
      <c r="N7524">
        <v>300</v>
      </c>
      <c r="O7524">
        <v>499</v>
      </c>
      <c r="P7524" t="str">
        <f>IF(Table1[[#This Row],[Discount %]]&gt;50,"High Discount","Low Discount")</f>
        <v>Low Discount</v>
      </c>
    </row>
    <row r="7525" spans="1:16" x14ac:dyDescent="0.3">
      <c r="A7525" t="s">
        <v>14841</v>
      </c>
      <c r="B7525">
        <v>11513208</v>
      </c>
      <c r="C7525" t="s">
        <v>72</v>
      </c>
      <c r="D7525" t="s">
        <v>37</v>
      </c>
      <c r="E7525" t="s">
        <v>131</v>
      </c>
      <c r="F7525" t="s">
        <v>33</v>
      </c>
      <c r="G7525" t="s">
        <v>14842</v>
      </c>
      <c r="I7525">
        <v>1699</v>
      </c>
      <c r="J7525" t="s">
        <v>101</v>
      </c>
      <c r="K7525">
        <v>4.3</v>
      </c>
      <c r="L7525">
        <v>355</v>
      </c>
      <c r="M7525">
        <v>53</v>
      </c>
      <c r="N7525">
        <v>900.47</v>
      </c>
      <c r="O7525">
        <v>798</v>
      </c>
      <c r="P7525" t="str">
        <f>IF(Table1[[#This Row],[Discount %]]&gt;50,"High Discount","Low Discount")</f>
        <v>High Discount</v>
      </c>
    </row>
    <row r="7526" spans="1:16" x14ac:dyDescent="0.3">
      <c r="A7526" t="s">
        <v>14843</v>
      </c>
      <c r="B7526">
        <v>13780146</v>
      </c>
      <c r="C7526" t="s">
        <v>20</v>
      </c>
      <c r="D7526" t="s">
        <v>14</v>
      </c>
      <c r="E7526" t="s">
        <v>121</v>
      </c>
      <c r="F7526" t="s">
        <v>16</v>
      </c>
      <c r="G7526" t="s">
        <v>14844</v>
      </c>
      <c r="H7526">
        <v>305</v>
      </c>
      <c r="I7526">
        <v>899</v>
      </c>
      <c r="J7526" t="s">
        <v>49</v>
      </c>
      <c r="K7526">
        <v>4.2</v>
      </c>
      <c r="L7526">
        <v>354</v>
      </c>
      <c r="M7526">
        <v>66</v>
      </c>
      <c r="N7526">
        <v>593.34</v>
      </c>
      <c r="O7526">
        <v>305</v>
      </c>
      <c r="P7526" t="str">
        <f>IF(Table1[[#This Row],[Discount %]]&gt;50,"High Discount","Low Discount")</f>
        <v>High Discount</v>
      </c>
    </row>
    <row r="7527" spans="1:16" x14ac:dyDescent="0.3">
      <c r="A7527" t="s">
        <v>14845</v>
      </c>
      <c r="B7527">
        <v>13859638</v>
      </c>
      <c r="C7527" t="s">
        <v>13</v>
      </c>
      <c r="D7527" t="s">
        <v>14</v>
      </c>
      <c r="E7527" t="s">
        <v>47</v>
      </c>
      <c r="F7527" t="s">
        <v>16</v>
      </c>
      <c r="G7527" t="s">
        <v>14846</v>
      </c>
      <c r="H7527">
        <v>854</v>
      </c>
      <c r="I7527">
        <v>1899</v>
      </c>
      <c r="J7527" t="s">
        <v>18</v>
      </c>
      <c r="K7527">
        <v>3.9</v>
      </c>
      <c r="L7527">
        <v>354</v>
      </c>
      <c r="M7527">
        <v>55.000000000000007</v>
      </c>
      <c r="N7527">
        <v>1044.45</v>
      </c>
      <c r="O7527">
        <v>854</v>
      </c>
      <c r="P7527" t="str">
        <f>IF(Table1[[#This Row],[Discount %]]&gt;50,"High Discount","Low Discount")</f>
        <v>High Discount</v>
      </c>
    </row>
    <row r="7528" spans="1:16" x14ac:dyDescent="0.3">
      <c r="A7528" t="s">
        <v>14847</v>
      </c>
      <c r="B7528">
        <v>9261327</v>
      </c>
      <c r="C7528" t="s">
        <v>270</v>
      </c>
      <c r="D7528" t="s">
        <v>176</v>
      </c>
      <c r="E7528" t="s">
        <v>325</v>
      </c>
      <c r="F7528" t="s">
        <v>16</v>
      </c>
      <c r="G7528" t="s">
        <v>14848</v>
      </c>
      <c r="H7528">
        <v>539</v>
      </c>
      <c r="I7528">
        <v>568</v>
      </c>
      <c r="J7528" t="s">
        <v>23</v>
      </c>
      <c r="K7528">
        <v>4.3</v>
      </c>
      <c r="L7528">
        <v>354</v>
      </c>
      <c r="M7528">
        <v>5</v>
      </c>
      <c r="N7528">
        <v>28.4</v>
      </c>
      <c r="O7528">
        <v>539</v>
      </c>
      <c r="P7528" t="str">
        <f>IF(Table1[[#This Row],[Discount %]]&gt;50,"High Discount","Low Discount")</f>
        <v>Low Discount</v>
      </c>
    </row>
    <row r="7529" spans="1:16" x14ac:dyDescent="0.3">
      <c r="A7529" t="s">
        <v>14849</v>
      </c>
      <c r="B7529">
        <v>7157931</v>
      </c>
      <c r="C7529" t="s">
        <v>11105</v>
      </c>
      <c r="D7529" t="s">
        <v>25</v>
      </c>
      <c r="E7529" t="s">
        <v>26</v>
      </c>
      <c r="F7529" t="s">
        <v>16</v>
      </c>
      <c r="G7529" t="s">
        <v>14850</v>
      </c>
      <c r="H7529">
        <v>1499</v>
      </c>
      <c r="I7529">
        <v>2999</v>
      </c>
      <c r="J7529" t="s">
        <v>336</v>
      </c>
      <c r="K7529">
        <v>4.3</v>
      </c>
      <c r="L7529">
        <v>354</v>
      </c>
      <c r="M7529">
        <v>50</v>
      </c>
      <c r="N7529">
        <v>1499.5</v>
      </c>
      <c r="O7529">
        <v>1499</v>
      </c>
      <c r="P7529" t="str">
        <f>IF(Table1[[#This Row],[Discount %]]&gt;50,"High Discount","Low Discount")</f>
        <v>Low Discount</v>
      </c>
    </row>
    <row r="7530" spans="1:16" x14ac:dyDescent="0.3">
      <c r="A7530" t="s">
        <v>14851</v>
      </c>
      <c r="B7530">
        <v>12551962</v>
      </c>
      <c r="C7530" t="s">
        <v>42</v>
      </c>
      <c r="D7530" t="s">
        <v>25</v>
      </c>
      <c r="E7530" t="s">
        <v>38</v>
      </c>
      <c r="F7530" t="s">
        <v>16</v>
      </c>
      <c r="G7530" t="s">
        <v>14852</v>
      </c>
      <c r="H7530">
        <v>411</v>
      </c>
      <c r="I7530">
        <v>749</v>
      </c>
      <c r="J7530" t="s">
        <v>23</v>
      </c>
      <c r="K7530">
        <v>4.2</v>
      </c>
      <c r="L7530">
        <v>354</v>
      </c>
      <c r="M7530">
        <v>45</v>
      </c>
      <c r="N7530">
        <v>337.05</v>
      </c>
      <c r="O7530">
        <v>411</v>
      </c>
      <c r="P7530" t="str">
        <f>IF(Table1[[#This Row],[Discount %]]&gt;50,"High Discount","Low Discount")</f>
        <v>Low Discount</v>
      </c>
    </row>
    <row r="7531" spans="1:16" x14ac:dyDescent="0.3">
      <c r="A7531" t="s">
        <v>14853</v>
      </c>
      <c r="B7531">
        <v>10399311</v>
      </c>
      <c r="C7531" t="s">
        <v>81</v>
      </c>
      <c r="D7531" t="s">
        <v>68</v>
      </c>
      <c r="E7531" t="s">
        <v>82</v>
      </c>
      <c r="F7531" t="s">
        <v>33</v>
      </c>
      <c r="G7531" t="s">
        <v>14854</v>
      </c>
      <c r="H7531">
        <v>612</v>
      </c>
      <c r="I7531">
        <v>1749</v>
      </c>
      <c r="J7531" t="s">
        <v>35</v>
      </c>
      <c r="K7531">
        <v>4.2</v>
      </c>
      <c r="L7531">
        <v>354</v>
      </c>
      <c r="M7531">
        <v>64.999999999999986</v>
      </c>
      <c r="N7531">
        <v>1136.8499999999997</v>
      </c>
      <c r="O7531">
        <v>612</v>
      </c>
      <c r="P7531" t="str">
        <f>IF(Table1[[#This Row],[Discount %]]&gt;50,"High Discount","Low Discount")</f>
        <v>High Discount</v>
      </c>
    </row>
    <row r="7532" spans="1:16" x14ac:dyDescent="0.3">
      <c r="A7532" t="s">
        <v>14855</v>
      </c>
      <c r="B7532">
        <v>13962082</v>
      </c>
      <c r="C7532" t="s">
        <v>2233</v>
      </c>
      <c r="D7532" t="s">
        <v>68</v>
      </c>
      <c r="E7532" t="s">
        <v>69</v>
      </c>
      <c r="F7532" t="s">
        <v>33</v>
      </c>
      <c r="G7532" t="s">
        <v>14856</v>
      </c>
      <c r="H7532">
        <v>673</v>
      </c>
      <c r="I7532">
        <v>1982</v>
      </c>
      <c r="J7532" t="s">
        <v>212</v>
      </c>
      <c r="K7532">
        <v>3.7</v>
      </c>
      <c r="L7532">
        <v>354</v>
      </c>
      <c r="M7532">
        <v>65.999999999999986</v>
      </c>
      <c r="N7532">
        <v>1308.1199999999997</v>
      </c>
      <c r="O7532">
        <v>673</v>
      </c>
      <c r="P7532" t="str">
        <f>IF(Table1[[#This Row],[Discount %]]&gt;50,"High Discount","Low Discount")</f>
        <v>High Discount</v>
      </c>
    </row>
    <row r="7533" spans="1:16" x14ac:dyDescent="0.3">
      <c r="A7533" t="s">
        <v>14857</v>
      </c>
      <c r="B7533">
        <v>13880374</v>
      </c>
      <c r="C7533" t="s">
        <v>85</v>
      </c>
      <c r="D7533" t="s">
        <v>68</v>
      </c>
      <c r="E7533" t="s">
        <v>14528</v>
      </c>
      <c r="F7533" t="s">
        <v>33</v>
      </c>
      <c r="G7533" t="s">
        <v>14858</v>
      </c>
      <c r="H7533">
        <v>1319</v>
      </c>
      <c r="I7533">
        <v>2399</v>
      </c>
      <c r="J7533" t="s">
        <v>88</v>
      </c>
      <c r="K7533">
        <v>4.0999999999999996</v>
      </c>
      <c r="L7533">
        <v>354</v>
      </c>
      <c r="M7533">
        <v>44.999999999999993</v>
      </c>
      <c r="N7533">
        <v>1079.55</v>
      </c>
      <c r="O7533">
        <v>1319</v>
      </c>
      <c r="P7533" t="str">
        <f>IF(Table1[[#This Row],[Discount %]]&gt;50,"High Discount","Low Discount")</f>
        <v>Low Discount</v>
      </c>
    </row>
    <row r="7534" spans="1:16" x14ac:dyDescent="0.3">
      <c r="A7534" t="s">
        <v>14859</v>
      </c>
      <c r="B7534">
        <v>12040734</v>
      </c>
      <c r="C7534" t="s">
        <v>510</v>
      </c>
      <c r="D7534" t="s">
        <v>68</v>
      </c>
      <c r="E7534" t="s">
        <v>295</v>
      </c>
      <c r="F7534" t="s">
        <v>33</v>
      </c>
      <c r="G7534" t="s">
        <v>14860</v>
      </c>
      <c r="H7534">
        <v>675</v>
      </c>
      <c r="I7534">
        <v>2599</v>
      </c>
      <c r="J7534" t="s">
        <v>145</v>
      </c>
      <c r="K7534">
        <v>4.3</v>
      </c>
      <c r="L7534">
        <v>354</v>
      </c>
      <c r="M7534">
        <v>74</v>
      </c>
      <c r="N7534">
        <v>1923.26</v>
      </c>
      <c r="O7534">
        <v>675</v>
      </c>
      <c r="P7534" t="str">
        <f>IF(Table1[[#This Row],[Discount %]]&gt;50,"High Discount","Low Discount")</f>
        <v>High Discount</v>
      </c>
    </row>
    <row r="7535" spans="1:16" x14ac:dyDescent="0.3">
      <c r="A7535" t="s">
        <v>14861</v>
      </c>
      <c r="B7535">
        <v>13897638</v>
      </c>
      <c r="C7535" t="s">
        <v>962</v>
      </c>
      <c r="D7535" t="s">
        <v>68</v>
      </c>
      <c r="E7535" t="s">
        <v>69</v>
      </c>
      <c r="F7535" t="s">
        <v>33</v>
      </c>
      <c r="G7535" t="s">
        <v>14862</v>
      </c>
      <c r="H7535">
        <v>1333</v>
      </c>
      <c r="I7535">
        <v>2899</v>
      </c>
      <c r="J7535" t="s">
        <v>101</v>
      </c>
      <c r="K7535">
        <v>4.0999999999999996</v>
      </c>
      <c r="L7535">
        <v>354</v>
      </c>
      <c r="M7535">
        <v>54</v>
      </c>
      <c r="N7535">
        <v>1565.46</v>
      </c>
      <c r="O7535">
        <v>1333</v>
      </c>
      <c r="P7535" t="str">
        <f>IF(Table1[[#This Row],[Discount %]]&gt;50,"High Discount","Low Discount")</f>
        <v>High Discount</v>
      </c>
    </row>
    <row r="7536" spans="1:16" x14ac:dyDescent="0.3">
      <c r="A7536" t="s">
        <v>14863</v>
      </c>
      <c r="B7536">
        <v>14960084</v>
      </c>
      <c r="C7536" t="s">
        <v>94</v>
      </c>
      <c r="D7536" t="s">
        <v>31</v>
      </c>
      <c r="E7536" t="s">
        <v>104</v>
      </c>
      <c r="F7536" t="s">
        <v>33</v>
      </c>
      <c r="G7536" t="s">
        <v>14864</v>
      </c>
      <c r="H7536">
        <v>419</v>
      </c>
      <c r="I7536">
        <v>1399</v>
      </c>
      <c r="J7536" t="s">
        <v>514</v>
      </c>
      <c r="K7536">
        <v>4.2</v>
      </c>
      <c r="L7536">
        <v>354</v>
      </c>
      <c r="M7536">
        <v>70</v>
      </c>
      <c r="N7536">
        <v>979.3</v>
      </c>
      <c r="O7536">
        <v>419</v>
      </c>
      <c r="P7536" t="str">
        <f>IF(Table1[[#This Row],[Discount %]]&gt;50,"High Discount","Low Discount")</f>
        <v>High Discount</v>
      </c>
    </row>
    <row r="7537" spans="1:16" x14ac:dyDescent="0.3">
      <c r="A7537" t="s">
        <v>14865</v>
      </c>
      <c r="B7537">
        <v>6705997</v>
      </c>
      <c r="C7537" t="s">
        <v>30</v>
      </c>
      <c r="D7537" t="s">
        <v>31</v>
      </c>
      <c r="E7537" t="s">
        <v>104</v>
      </c>
      <c r="F7537" t="s">
        <v>33</v>
      </c>
      <c r="G7537" t="s">
        <v>14866</v>
      </c>
      <c r="H7537">
        <v>361</v>
      </c>
      <c r="I7537">
        <v>645</v>
      </c>
      <c r="J7537" t="s">
        <v>1060</v>
      </c>
      <c r="K7537">
        <v>4.3</v>
      </c>
      <c r="L7537">
        <v>354</v>
      </c>
      <c r="M7537">
        <v>44</v>
      </c>
      <c r="N7537">
        <v>283.8</v>
      </c>
      <c r="O7537">
        <v>361</v>
      </c>
      <c r="P7537" t="str">
        <f>IF(Table1[[#This Row],[Discount %]]&gt;50,"High Discount","Low Discount")</f>
        <v>Low Discount</v>
      </c>
    </row>
    <row r="7538" spans="1:16" x14ac:dyDescent="0.3">
      <c r="A7538" t="s">
        <v>14867</v>
      </c>
      <c r="B7538">
        <v>12251568</v>
      </c>
      <c r="C7538" t="s">
        <v>1979</v>
      </c>
      <c r="D7538" t="s">
        <v>31</v>
      </c>
      <c r="E7538" t="s">
        <v>104</v>
      </c>
      <c r="F7538" t="s">
        <v>33</v>
      </c>
      <c r="G7538" t="s">
        <v>14868</v>
      </c>
      <c r="I7538">
        <v>695</v>
      </c>
      <c r="J7538" t="s">
        <v>14869</v>
      </c>
      <c r="K7538">
        <v>4.3</v>
      </c>
      <c r="L7538">
        <v>354</v>
      </c>
      <c r="M7538">
        <v>44</v>
      </c>
      <c r="N7538">
        <v>305.8</v>
      </c>
      <c r="O7538">
        <v>389</v>
      </c>
      <c r="P7538" t="str">
        <f>IF(Table1[[#This Row],[Discount %]]&gt;50,"High Discount","Low Discount")</f>
        <v>Low Discount</v>
      </c>
    </row>
    <row r="7539" spans="1:16" x14ac:dyDescent="0.3">
      <c r="A7539" t="s">
        <v>14870</v>
      </c>
      <c r="B7539">
        <v>762401</v>
      </c>
      <c r="C7539" t="s">
        <v>718</v>
      </c>
      <c r="D7539" t="s">
        <v>31</v>
      </c>
      <c r="E7539" t="s">
        <v>104</v>
      </c>
      <c r="F7539" t="s">
        <v>33</v>
      </c>
      <c r="G7539" t="s">
        <v>14871</v>
      </c>
      <c r="H7539">
        <v>753</v>
      </c>
      <c r="I7539">
        <v>837</v>
      </c>
      <c r="J7539" t="s">
        <v>720</v>
      </c>
      <c r="K7539">
        <v>4</v>
      </c>
      <c r="L7539">
        <v>354</v>
      </c>
      <c r="M7539">
        <v>10</v>
      </c>
      <c r="N7539">
        <v>83.7</v>
      </c>
      <c r="O7539">
        <v>753</v>
      </c>
      <c r="P7539" t="str">
        <f>IF(Table1[[#This Row],[Discount %]]&gt;50,"High Discount","Low Discount")</f>
        <v>Low Discount</v>
      </c>
    </row>
    <row r="7540" spans="1:16" x14ac:dyDescent="0.3">
      <c r="A7540" t="s">
        <v>14872</v>
      </c>
      <c r="B7540">
        <v>12405190</v>
      </c>
      <c r="C7540" t="s">
        <v>59</v>
      </c>
      <c r="D7540" t="s">
        <v>60</v>
      </c>
      <c r="E7540" t="s">
        <v>38</v>
      </c>
      <c r="F7540" t="s">
        <v>33</v>
      </c>
      <c r="G7540" t="s">
        <v>14873</v>
      </c>
      <c r="H7540">
        <v>659</v>
      </c>
      <c r="I7540">
        <v>1199</v>
      </c>
      <c r="J7540" t="s">
        <v>40</v>
      </c>
      <c r="K7540">
        <v>4.5</v>
      </c>
      <c r="L7540">
        <v>354</v>
      </c>
      <c r="M7540">
        <v>44.999999999999993</v>
      </c>
      <c r="N7540">
        <v>539.54999999999995</v>
      </c>
      <c r="O7540">
        <v>659</v>
      </c>
      <c r="P7540" t="str">
        <f>IF(Table1[[#This Row],[Discount %]]&gt;50,"High Discount","Low Discount")</f>
        <v>Low Discount</v>
      </c>
    </row>
    <row r="7541" spans="1:16" x14ac:dyDescent="0.3">
      <c r="A7541" t="s">
        <v>14874</v>
      </c>
      <c r="B7541">
        <v>9265373</v>
      </c>
      <c r="C7541" t="s">
        <v>94</v>
      </c>
      <c r="D7541" t="s">
        <v>37</v>
      </c>
      <c r="E7541" t="s">
        <v>43</v>
      </c>
      <c r="F7541" t="s">
        <v>33</v>
      </c>
      <c r="G7541" t="s">
        <v>14875</v>
      </c>
      <c r="I7541">
        <v>1099</v>
      </c>
      <c r="J7541" t="s">
        <v>40</v>
      </c>
      <c r="K7541">
        <v>4.3</v>
      </c>
      <c r="L7541">
        <v>354</v>
      </c>
      <c r="M7541">
        <v>55.000000000000007</v>
      </c>
      <c r="N7541">
        <v>604.45000000000005</v>
      </c>
      <c r="O7541">
        <v>494</v>
      </c>
      <c r="P7541" t="str">
        <f>IF(Table1[[#This Row],[Discount %]]&gt;50,"High Discount","Low Discount")</f>
        <v>High Discount</v>
      </c>
    </row>
    <row r="7542" spans="1:16" x14ac:dyDescent="0.3">
      <c r="A7542" t="s">
        <v>14876</v>
      </c>
      <c r="B7542">
        <v>13005560</v>
      </c>
      <c r="C7542" t="s">
        <v>5448</v>
      </c>
      <c r="D7542" t="s">
        <v>37</v>
      </c>
      <c r="E7542" t="s">
        <v>131</v>
      </c>
      <c r="F7542" t="s">
        <v>33</v>
      </c>
      <c r="G7542" t="s">
        <v>14877</v>
      </c>
      <c r="I7542">
        <v>2995</v>
      </c>
      <c r="J7542" t="s">
        <v>101</v>
      </c>
      <c r="K7542">
        <v>4.3</v>
      </c>
      <c r="L7542">
        <v>354</v>
      </c>
      <c r="M7542">
        <v>20</v>
      </c>
      <c r="N7542">
        <v>599</v>
      </c>
      <c r="O7542">
        <v>2396</v>
      </c>
      <c r="P7542" t="str">
        <f>IF(Table1[[#This Row],[Discount %]]&gt;50,"High Discount","Low Discount")</f>
        <v>Low Discount</v>
      </c>
    </row>
    <row r="7543" spans="1:16" x14ac:dyDescent="0.3">
      <c r="A7543" t="s">
        <v>14878</v>
      </c>
      <c r="B7543">
        <v>5963970</v>
      </c>
      <c r="C7543" t="s">
        <v>1325</v>
      </c>
      <c r="D7543" t="s">
        <v>37</v>
      </c>
      <c r="E7543" t="s">
        <v>43</v>
      </c>
      <c r="F7543" t="s">
        <v>33</v>
      </c>
      <c r="G7543" t="s">
        <v>14879</v>
      </c>
      <c r="I7543">
        <v>699</v>
      </c>
      <c r="J7543" t="s">
        <v>40</v>
      </c>
      <c r="K7543">
        <v>4.4000000000000004</v>
      </c>
      <c r="L7543">
        <v>354</v>
      </c>
      <c r="M7543">
        <v>50</v>
      </c>
      <c r="N7543">
        <v>349.5</v>
      </c>
      <c r="O7543">
        <v>349</v>
      </c>
      <c r="P7543" t="str">
        <f>IF(Table1[[#This Row],[Discount %]]&gt;50,"High Discount","Low Discount")</f>
        <v>Low Discount</v>
      </c>
    </row>
    <row r="7544" spans="1:16" x14ac:dyDescent="0.3">
      <c r="A7544" t="s">
        <v>14880</v>
      </c>
      <c r="B7544">
        <v>11144288</v>
      </c>
      <c r="C7544" t="s">
        <v>42</v>
      </c>
      <c r="D7544" t="s">
        <v>37</v>
      </c>
      <c r="E7544" t="s">
        <v>43</v>
      </c>
      <c r="F7544" t="s">
        <v>33</v>
      </c>
      <c r="G7544" t="s">
        <v>14881</v>
      </c>
      <c r="I7544">
        <v>999</v>
      </c>
      <c r="J7544" t="s">
        <v>40</v>
      </c>
      <c r="K7544">
        <v>4.0999999999999996</v>
      </c>
      <c r="L7544">
        <v>354</v>
      </c>
      <c r="M7544">
        <v>50.050050050050054</v>
      </c>
      <c r="N7544">
        <v>500</v>
      </c>
      <c r="O7544">
        <v>499</v>
      </c>
      <c r="P7544" t="str">
        <f>IF(Table1[[#This Row],[Discount %]]&gt;50,"High Discount","Low Discount")</f>
        <v>High Discount</v>
      </c>
    </row>
    <row r="7545" spans="1:16" x14ac:dyDescent="0.3">
      <c r="A7545" t="s">
        <v>14882</v>
      </c>
      <c r="B7545">
        <v>13859166</v>
      </c>
      <c r="C7545" t="s">
        <v>13</v>
      </c>
      <c r="D7545" t="s">
        <v>14</v>
      </c>
      <c r="E7545" t="s">
        <v>47</v>
      </c>
      <c r="F7545" t="s">
        <v>16</v>
      </c>
      <c r="G7545" t="s">
        <v>14883</v>
      </c>
      <c r="H7545">
        <v>759</v>
      </c>
      <c r="I7545">
        <v>1899</v>
      </c>
      <c r="J7545" t="s">
        <v>18</v>
      </c>
      <c r="K7545">
        <v>4.2</v>
      </c>
      <c r="L7545">
        <v>353</v>
      </c>
      <c r="M7545">
        <v>60.000000000000007</v>
      </c>
      <c r="N7545">
        <v>1139.4000000000001</v>
      </c>
      <c r="O7545">
        <v>759</v>
      </c>
      <c r="P7545" t="str">
        <f>IF(Table1[[#This Row],[Discount %]]&gt;50,"High Discount","Low Discount")</f>
        <v>High Discount</v>
      </c>
    </row>
    <row r="7546" spans="1:16" x14ac:dyDescent="0.3">
      <c r="A7546" t="s">
        <v>14884</v>
      </c>
      <c r="B7546">
        <v>9327269</v>
      </c>
      <c r="C7546" t="s">
        <v>1444</v>
      </c>
      <c r="D7546" t="s">
        <v>14</v>
      </c>
      <c r="E7546" t="s">
        <v>121</v>
      </c>
      <c r="F7546" t="s">
        <v>16</v>
      </c>
      <c r="G7546" t="s">
        <v>14885</v>
      </c>
      <c r="H7546">
        <v>489</v>
      </c>
      <c r="I7546">
        <v>1399</v>
      </c>
      <c r="J7546" t="s">
        <v>49</v>
      </c>
      <c r="K7546">
        <v>3.6</v>
      </c>
      <c r="L7546">
        <v>353</v>
      </c>
      <c r="M7546">
        <v>65</v>
      </c>
      <c r="N7546">
        <v>909.35</v>
      </c>
      <c r="O7546">
        <v>489</v>
      </c>
      <c r="P7546" t="str">
        <f>IF(Table1[[#This Row],[Discount %]]&gt;50,"High Discount","Low Discount")</f>
        <v>High Discount</v>
      </c>
    </row>
    <row r="7547" spans="1:16" x14ac:dyDescent="0.3">
      <c r="A7547" t="s">
        <v>14886</v>
      </c>
      <c r="B7547">
        <v>11217416</v>
      </c>
      <c r="C7547" t="s">
        <v>1040</v>
      </c>
      <c r="D7547" t="s">
        <v>176</v>
      </c>
      <c r="E7547" t="s">
        <v>325</v>
      </c>
      <c r="F7547" t="s">
        <v>16</v>
      </c>
      <c r="G7547" t="s">
        <v>14887</v>
      </c>
      <c r="H7547">
        <v>510</v>
      </c>
      <c r="I7547">
        <v>648</v>
      </c>
      <c r="J7547" t="s">
        <v>35</v>
      </c>
      <c r="K7547">
        <v>4.3</v>
      </c>
      <c r="L7547">
        <v>353</v>
      </c>
      <c r="M7547">
        <v>21.296296296296298</v>
      </c>
      <c r="N7547">
        <v>138</v>
      </c>
      <c r="O7547">
        <v>510</v>
      </c>
      <c r="P7547" t="str">
        <f>IF(Table1[[#This Row],[Discount %]]&gt;50,"High Discount","Low Discount")</f>
        <v>Low Discount</v>
      </c>
    </row>
    <row r="7548" spans="1:16" x14ac:dyDescent="0.3">
      <c r="A7548" t="s">
        <v>14888</v>
      </c>
      <c r="B7548">
        <v>10248003</v>
      </c>
      <c r="C7548" t="s">
        <v>748</v>
      </c>
      <c r="D7548" t="s">
        <v>176</v>
      </c>
      <c r="E7548" t="s">
        <v>890</v>
      </c>
      <c r="F7548" t="s">
        <v>16</v>
      </c>
      <c r="G7548" t="s">
        <v>14889</v>
      </c>
      <c r="I7548">
        <v>879</v>
      </c>
      <c r="J7548" t="s">
        <v>327</v>
      </c>
      <c r="K7548">
        <v>4.5</v>
      </c>
      <c r="L7548">
        <v>353</v>
      </c>
      <c r="M7548">
        <v>31</v>
      </c>
      <c r="N7548">
        <v>272.49</v>
      </c>
      <c r="O7548">
        <v>606</v>
      </c>
      <c r="P7548" t="str">
        <f>IF(Table1[[#This Row],[Discount %]]&gt;50,"High Discount","Low Discount")</f>
        <v>Low Discount</v>
      </c>
    </row>
    <row r="7549" spans="1:16" x14ac:dyDescent="0.3">
      <c r="A7549" t="s">
        <v>14890</v>
      </c>
      <c r="B7549">
        <v>12945816</v>
      </c>
      <c r="C7549" t="s">
        <v>46</v>
      </c>
      <c r="D7549" t="s">
        <v>25</v>
      </c>
      <c r="E7549" t="s">
        <v>26</v>
      </c>
      <c r="F7549" t="s">
        <v>16</v>
      </c>
      <c r="G7549" t="s">
        <v>14891</v>
      </c>
      <c r="H7549">
        <v>439</v>
      </c>
      <c r="I7549">
        <v>1099</v>
      </c>
      <c r="J7549" t="s">
        <v>79</v>
      </c>
      <c r="K7549">
        <v>4.3</v>
      </c>
      <c r="L7549">
        <v>353</v>
      </c>
      <c r="M7549">
        <v>60</v>
      </c>
      <c r="N7549">
        <v>659.4</v>
      </c>
      <c r="O7549">
        <v>439</v>
      </c>
      <c r="P7549" t="str">
        <f>IF(Table1[[#This Row],[Discount %]]&gt;50,"High Discount","Low Discount")</f>
        <v>High Discount</v>
      </c>
    </row>
    <row r="7550" spans="1:16" x14ac:dyDescent="0.3">
      <c r="A7550" t="s">
        <v>14892</v>
      </c>
      <c r="B7550">
        <v>12442634</v>
      </c>
      <c r="C7550" t="s">
        <v>13</v>
      </c>
      <c r="D7550" t="s">
        <v>25</v>
      </c>
      <c r="E7550" t="s">
        <v>26</v>
      </c>
      <c r="F7550" t="s">
        <v>16</v>
      </c>
      <c r="G7550" t="s">
        <v>569</v>
      </c>
      <c r="H7550">
        <v>769</v>
      </c>
      <c r="I7550">
        <v>1399</v>
      </c>
      <c r="J7550" t="s">
        <v>28</v>
      </c>
      <c r="K7550">
        <v>4.3</v>
      </c>
      <c r="L7550">
        <v>353</v>
      </c>
      <c r="M7550">
        <v>44.999999999999993</v>
      </c>
      <c r="N7550">
        <v>629.54999999999995</v>
      </c>
      <c r="O7550">
        <v>769</v>
      </c>
      <c r="P7550" t="str">
        <f>IF(Table1[[#This Row],[Discount %]]&gt;50,"High Discount","Low Discount")</f>
        <v>Low Discount</v>
      </c>
    </row>
    <row r="7551" spans="1:16" x14ac:dyDescent="0.3">
      <c r="A7551" t="s">
        <v>14893</v>
      </c>
      <c r="B7551">
        <v>12947242</v>
      </c>
      <c r="C7551" t="s">
        <v>13</v>
      </c>
      <c r="D7551" t="s">
        <v>25</v>
      </c>
      <c r="E7551" t="s">
        <v>26</v>
      </c>
      <c r="F7551" t="s">
        <v>16</v>
      </c>
      <c r="G7551" t="s">
        <v>14894</v>
      </c>
      <c r="H7551">
        <v>849</v>
      </c>
      <c r="I7551">
        <v>1699</v>
      </c>
      <c r="J7551" t="s">
        <v>231</v>
      </c>
      <c r="K7551">
        <v>4.3</v>
      </c>
      <c r="L7551">
        <v>353</v>
      </c>
      <c r="M7551">
        <v>50</v>
      </c>
      <c r="N7551">
        <v>849.5</v>
      </c>
      <c r="O7551">
        <v>849</v>
      </c>
      <c r="P7551" t="str">
        <f>IF(Table1[[#This Row],[Discount %]]&gt;50,"High Discount","Low Discount")</f>
        <v>Low Discount</v>
      </c>
    </row>
    <row r="7552" spans="1:16" x14ac:dyDescent="0.3">
      <c r="A7552" t="s">
        <v>14895</v>
      </c>
      <c r="B7552">
        <v>13904316</v>
      </c>
      <c r="C7552" t="s">
        <v>42</v>
      </c>
      <c r="D7552" t="s">
        <v>25</v>
      </c>
      <c r="E7552" t="s">
        <v>26</v>
      </c>
      <c r="F7552" t="s">
        <v>16</v>
      </c>
      <c r="G7552" t="s">
        <v>14896</v>
      </c>
      <c r="H7552">
        <v>759</v>
      </c>
      <c r="I7552">
        <v>1899</v>
      </c>
      <c r="J7552" t="s">
        <v>231</v>
      </c>
      <c r="K7552">
        <v>4.0999999999999996</v>
      </c>
      <c r="L7552">
        <v>353</v>
      </c>
      <c r="M7552">
        <v>60.000000000000007</v>
      </c>
      <c r="N7552">
        <v>1139.4000000000001</v>
      </c>
      <c r="O7552">
        <v>759</v>
      </c>
      <c r="P7552" t="str">
        <f>IF(Table1[[#This Row],[Discount %]]&gt;50,"High Discount","Low Discount")</f>
        <v>High Discount</v>
      </c>
    </row>
    <row r="7553" spans="1:16" x14ac:dyDescent="0.3">
      <c r="A7553" t="s">
        <v>14897</v>
      </c>
      <c r="B7553">
        <v>10297697</v>
      </c>
      <c r="C7553" t="s">
        <v>99</v>
      </c>
      <c r="D7553" t="s">
        <v>68</v>
      </c>
      <c r="E7553" t="s">
        <v>82</v>
      </c>
      <c r="F7553" t="s">
        <v>33</v>
      </c>
      <c r="G7553" t="s">
        <v>14898</v>
      </c>
      <c r="H7553">
        <v>494</v>
      </c>
      <c r="I7553">
        <v>1099</v>
      </c>
      <c r="J7553" t="s">
        <v>101</v>
      </c>
      <c r="K7553">
        <v>4</v>
      </c>
      <c r="L7553">
        <v>353</v>
      </c>
      <c r="M7553">
        <v>55.000000000000007</v>
      </c>
      <c r="N7553">
        <v>604.45000000000005</v>
      </c>
      <c r="O7553">
        <v>494</v>
      </c>
      <c r="P7553" t="str">
        <f>IF(Table1[[#This Row],[Discount %]]&gt;50,"High Discount","Low Discount")</f>
        <v>High Discount</v>
      </c>
    </row>
    <row r="7554" spans="1:16" x14ac:dyDescent="0.3">
      <c r="A7554" t="s">
        <v>14899</v>
      </c>
      <c r="B7554">
        <v>13446242</v>
      </c>
      <c r="C7554" t="s">
        <v>7740</v>
      </c>
      <c r="D7554" t="s">
        <v>68</v>
      </c>
      <c r="E7554" t="s">
        <v>82</v>
      </c>
      <c r="F7554" t="s">
        <v>33</v>
      </c>
      <c r="G7554" t="s">
        <v>14900</v>
      </c>
      <c r="H7554">
        <v>584</v>
      </c>
      <c r="I7554">
        <v>1299</v>
      </c>
      <c r="J7554" t="s">
        <v>212</v>
      </c>
      <c r="K7554">
        <v>4.0999999999999996</v>
      </c>
      <c r="L7554">
        <v>353</v>
      </c>
      <c r="M7554">
        <v>55.000000000000007</v>
      </c>
      <c r="N7554">
        <v>714.45000000000016</v>
      </c>
      <c r="O7554">
        <v>584</v>
      </c>
      <c r="P7554" t="str">
        <f>IF(Table1[[#This Row],[Discount %]]&gt;50,"High Discount","Low Discount")</f>
        <v>High Discount</v>
      </c>
    </row>
    <row r="7555" spans="1:16" x14ac:dyDescent="0.3">
      <c r="A7555" t="s">
        <v>14901</v>
      </c>
      <c r="B7555">
        <v>10570450</v>
      </c>
      <c r="C7555" t="s">
        <v>14902</v>
      </c>
      <c r="D7555" t="s">
        <v>68</v>
      </c>
      <c r="E7555" t="s">
        <v>69</v>
      </c>
      <c r="F7555" t="s">
        <v>33</v>
      </c>
      <c r="G7555" t="s">
        <v>14903</v>
      </c>
      <c r="H7555">
        <v>2749</v>
      </c>
      <c r="I7555">
        <v>5499</v>
      </c>
      <c r="J7555" t="s">
        <v>327</v>
      </c>
      <c r="K7555">
        <v>4</v>
      </c>
      <c r="L7555">
        <v>353</v>
      </c>
      <c r="M7555">
        <v>50</v>
      </c>
      <c r="N7555">
        <v>2749.5</v>
      </c>
      <c r="O7555">
        <v>2749</v>
      </c>
      <c r="P7555" t="str">
        <f>IF(Table1[[#This Row],[Discount %]]&gt;50,"High Discount","Low Discount")</f>
        <v>Low Discount</v>
      </c>
    </row>
    <row r="7556" spans="1:16" x14ac:dyDescent="0.3">
      <c r="A7556" t="s">
        <v>14904</v>
      </c>
      <c r="B7556">
        <v>12276402</v>
      </c>
      <c r="C7556" t="s">
        <v>352</v>
      </c>
      <c r="D7556" t="s">
        <v>31</v>
      </c>
      <c r="E7556" t="s">
        <v>380</v>
      </c>
      <c r="F7556" t="s">
        <v>33</v>
      </c>
      <c r="G7556" t="s">
        <v>14905</v>
      </c>
      <c r="H7556">
        <v>919</v>
      </c>
      <c r="I7556">
        <v>2299</v>
      </c>
      <c r="J7556" t="s">
        <v>35</v>
      </c>
      <c r="K7556">
        <v>4.4000000000000004</v>
      </c>
      <c r="L7556">
        <v>353</v>
      </c>
      <c r="M7556">
        <v>60.000000000000007</v>
      </c>
      <c r="N7556">
        <v>1379.4000000000003</v>
      </c>
      <c r="O7556">
        <v>919</v>
      </c>
      <c r="P7556" t="str">
        <f>IF(Table1[[#This Row],[Discount %]]&gt;50,"High Discount","Low Discount")</f>
        <v>High Discount</v>
      </c>
    </row>
    <row r="7557" spans="1:16" x14ac:dyDescent="0.3">
      <c r="A7557" t="s">
        <v>14906</v>
      </c>
      <c r="B7557">
        <v>8735233</v>
      </c>
      <c r="C7557" t="s">
        <v>734</v>
      </c>
      <c r="D7557" t="s">
        <v>31</v>
      </c>
      <c r="E7557" t="s">
        <v>271</v>
      </c>
      <c r="F7557" t="s">
        <v>33</v>
      </c>
      <c r="G7557" t="s">
        <v>14907</v>
      </c>
      <c r="I7557">
        <v>649</v>
      </c>
      <c r="J7557" t="s">
        <v>35</v>
      </c>
      <c r="K7557">
        <v>4.4000000000000004</v>
      </c>
      <c r="L7557">
        <v>353</v>
      </c>
      <c r="M7557">
        <v>44</v>
      </c>
      <c r="N7557">
        <v>285.56</v>
      </c>
      <c r="O7557">
        <v>363</v>
      </c>
      <c r="P7557" t="str">
        <f>IF(Table1[[#This Row],[Discount %]]&gt;50,"High Discount","Low Discount")</f>
        <v>Low Discount</v>
      </c>
    </row>
    <row r="7558" spans="1:16" x14ac:dyDescent="0.3">
      <c r="A7558" t="s">
        <v>14908</v>
      </c>
      <c r="B7558">
        <v>14268632</v>
      </c>
      <c r="C7558" t="s">
        <v>56</v>
      </c>
      <c r="D7558" t="s">
        <v>86</v>
      </c>
      <c r="E7558" t="s">
        <v>554</v>
      </c>
      <c r="F7558" t="s">
        <v>33</v>
      </c>
      <c r="G7558" t="s">
        <v>14909</v>
      </c>
      <c r="H7558">
        <v>379</v>
      </c>
      <c r="I7558">
        <v>949</v>
      </c>
      <c r="J7558" t="s">
        <v>35</v>
      </c>
      <c r="K7558">
        <v>4.4000000000000004</v>
      </c>
      <c r="L7558">
        <v>353</v>
      </c>
      <c r="M7558">
        <v>60</v>
      </c>
      <c r="N7558">
        <v>569.4</v>
      </c>
      <c r="O7558">
        <v>379</v>
      </c>
      <c r="P7558" t="str">
        <f>IF(Table1[[#This Row],[Discount %]]&gt;50,"High Discount","Low Discount")</f>
        <v>High Discount</v>
      </c>
    </row>
    <row r="7559" spans="1:16" x14ac:dyDescent="0.3">
      <c r="A7559" t="s">
        <v>14910</v>
      </c>
      <c r="B7559">
        <v>4653859</v>
      </c>
      <c r="C7559" t="s">
        <v>59</v>
      </c>
      <c r="D7559" t="s">
        <v>60</v>
      </c>
      <c r="E7559" t="s">
        <v>281</v>
      </c>
      <c r="F7559" t="s">
        <v>33</v>
      </c>
      <c r="G7559" t="s">
        <v>14911</v>
      </c>
      <c r="H7559">
        <v>719</v>
      </c>
      <c r="I7559">
        <v>1799</v>
      </c>
      <c r="J7559" t="s">
        <v>101</v>
      </c>
      <c r="K7559">
        <v>4.4000000000000004</v>
      </c>
      <c r="L7559">
        <v>353</v>
      </c>
      <c r="M7559">
        <v>60.000000000000007</v>
      </c>
      <c r="N7559">
        <v>1079.4000000000001</v>
      </c>
      <c r="O7559">
        <v>719</v>
      </c>
      <c r="P7559" t="str">
        <f>IF(Table1[[#This Row],[Discount %]]&gt;50,"High Discount","Low Discount")</f>
        <v>High Discount</v>
      </c>
    </row>
    <row r="7560" spans="1:16" x14ac:dyDescent="0.3">
      <c r="A7560" t="s">
        <v>14912</v>
      </c>
      <c r="B7560">
        <v>11862264</v>
      </c>
      <c r="C7560" t="s">
        <v>59</v>
      </c>
      <c r="D7560" t="s">
        <v>60</v>
      </c>
      <c r="E7560" t="s">
        <v>21</v>
      </c>
      <c r="F7560" t="s">
        <v>33</v>
      </c>
      <c r="G7560" t="s">
        <v>14913</v>
      </c>
      <c r="H7560">
        <v>944</v>
      </c>
      <c r="I7560">
        <v>2099</v>
      </c>
      <c r="J7560" t="s">
        <v>40</v>
      </c>
      <c r="K7560">
        <v>4.4000000000000004</v>
      </c>
      <c r="L7560">
        <v>353</v>
      </c>
      <c r="M7560">
        <v>55.000000000000007</v>
      </c>
      <c r="N7560">
        <v>1154.45</v>
      </c>
      <c r="O7560">
        <v>944</v>
      </c>
      <c r="P7560" t="str">
        <f>IF(Table1[[#This Row],[Discount %]]&gt;50,"High Discount","Low Discount")</f>
        <v>High Discount</v>
      </c>
    </row>
    <row r="7561" spans="1:16" x14ac:dyDescent="0.3">
      <c r="A7561" t="s">
        <v>14914</v>
      </c>
      <c r="B7561">
        <v>10728546</v>
      </c>
      <c r="C7561" t="s">
        <v>110</v>
      </c>
      <c r="D7561" t="s">
        <v>37</v>
      </c>
      <c r="E7561" t="s">
        <v>43</v>
      </c>
      <c r="F7561" t="s">
        <v>33</v>
      </c>
      <c r="G7561" t="s">
        <v>14915</v>
      </c>
      <c r="I7561">
        <v>1099</v>
      </c>
      <c r="J7561" t="s">
        <v>101</v>
      </c>
      <c r="K7561">
        <v>4.2</v>
      </c>
      <c r="L7561">
        <v>353</v>
      </c>
      <c r="M7561">
        <v>55.000000000000007</v>
      </c>
      <c r="N7561">
        <v>604.45000000000005</v>
      </c>
      <c r="O7561">
        <v>494</v>
      </c>
      <c r="P7561" t="str">
        <f>IF(Table1[[#This Row],[Discount %]]&gt;50,"High Discount","Low Discount")</f>
        <v>High Discount</v>
      </c>
    </row>
    <row r="7562" spans="1:16" x14ac:dyDescent="0.3">
      <c r="A7562" t="s">
        <v>14916</v>
      </c>
      <c r="B7562">
        <v>12106248</v>
      </c>
      <c r="C7562" t="s">
        <v>1706</v>
      </c>
      <c r="D7562" t="s">
        <v>37</v>
      </c>
      <c r="E7562" t="s">
        <v>38</v>
      </c>
      <c r="F7562" t="s">
        <v>33</v>
      </c>
      <c r="G7562" t="s">
        <v>14917</v>
      </c>
      <c r="I7562">
        <v>1099</v>
      </c>
      <c r="J7562" t="s">
        <v>40</v>
      </c>
      <c r="K7562">
        <v>4.3</v>
      </c>
      <c r="L7562">
        <v>353</v>
      </c>
      <c r="M7562">
        <v>60</v>
      </c>
      <c r="N7562">
        <v>659.4</v>
      </c>
      <c r="O7562">
        <v>439</v>
      </c>
      <c r="P7562" t="str">
        <f>IF(Table1[[#This Row],[Discount %]]&gt;50,"High Discount","Low Discount")</f>
        <v>High Discount</v>
      </c>
    </row>
    <row r="7563" spans="1:16" x14ac:dyDescent="0.3">
      <c r="A7563" t="s">
        <v>14918</v>
      </c>
      <c r="B7563">
        <v>10967520</v>
      </c>
      <c r="C7563" t="s">
        <v>13</v>
      </c>
      <c r="D7563" t="s">
        <v>37</v>
      </c>
      <c r="E7563" t="s">
        <v>542</v>
      </c>
      <c r="F7563" t="s">
        <v>33</v>
      </c>
      <c r="G7563" t="s">
        <v>14919</v>
      </c>
      <c r="I7563">
        <v>1399</v>
      </c>
      <c r="J7563" t="s">
        <v>118</v>
      </c>
      <c r="K7563">
        <v>4.3</v>
      </c>
      <c r="L7563">
        <v>353</v>
      </c>
      <c r="M7563">
        <v>40</v>
      </c>
      <c r="N7563">
        <v>559.6</v>
      </c>
      <c r="O7563">
        <v>839</v>
      </c>
      <c r="P7563" t="str">
        <f>IF(Table1[[#This Row],[Discount %]]&gt;50,"High Discount","Low Discount")</f>
        <v>Low Discount</v>
      </c>
    </row>
    <row r="7564" spans="1:16" x14ac:dyDescent="0.3">
      <c r="A7564" t="s">
        <v>14920</v>
      </c>
      <c r="B7564">
        <v>10308663</v>
      </c>
      <c r="C7564" t="s">
        <v>161</v>
      </c>
      <c r="D7564" t="s">
        <v>37</v>
      </c>
      <c r="E7564" t="s">
        <v>343</v>
      </c>
      <c r="F7564" t="s">
        <v>33</v>
      </c>
      <c r="G7564" t="s">
        <v>14921</v>
      </c>
      <c r="I7564">
        <v>1499</v>
      </c>
      <c r="J7564" t="s">
        <v>118</v>
      </c>
      <c r="K7564">
        <v>4.4000000000000004</v>
      </c>
      <c r="L7564">
        <v>353</v>
      </c>
      <c r="M7564">
        <v>50</v>
      </c>
      <c r="N7564">
        <v>749.5</v>
      </c>
      <c r="O7564">
        <v>749</v>
      </c>
      <c r="P7564" t="str">
        <f>IF(Table1[[#This Row],[Discount %]]&gt;50,"High Discount","Low Discount")</f>
        <v>Low Discount</v>
      </c>
    </row>
    <row r="7565" spans="1:16" x14ac:dyDescent="0.3">
      <c r="A7565" t="s">
        <v>14922</v>
      </c>
      <c r="B7565">
        <v>13710734</v>
      </c>
      <c r="C7565" t="s">
        <v>13</v>
      </c>
      <c r="D7565" t="s">
        <v>37</v>
      </c>
      <c r="E7565" t="s">
        <v>15</v>
      </c>
      <c r="F7565" t="s">
        <v>33</v>
      </c>
      <c r="G7565" t="s">
        <v>12338</v>
      </c>
      <c r="I7565">
        <v>1699</v>
      </c>
      <c r="J7565" t="s">
        <v>118</v>
      </c>
      <c r="K7565">
        <v>3.9</v>
      </c>
      <c r="L7565">
        <v>353</v>
      </c>
      <c r="M7565">
        <v>50</v>
      </c>
      <c r="N7565">
        <v>849.5</v>
      </c>
      <c r="O7565">
        <v>849</v>
      </c>
      <c r="P7565" t="str">
        <f>IF(Table1[[#This Row],[Discount %]]&gt;50,"High Discount","Low Discount")</f>
        <v>Low Discount</v>
      </c>
    </row>
    <row r="7566" spans="1:16" x14ac:dyDescent="0.3">
      <c r="A7566" t="s">
        <v>14923</v>
      </c>
      <c r="B7566">
        <v>9965771</v>
      </c>
      <c r="C7566" t="s">
        <v>59</v>
      </c>
      <c r="D7566" t="s">
        <v>37</v>
      </c>
      <c r="E7566" t="s">
        <v>168</v>
      </c>
      <c r="F7566" t="s">
        <v>33</v>
      </c>
      <c r="G7566" t="s">
        <v>14924</v>
      </c>
      <c r="I7566">
        <v>1899</v>
      </c>
      <c r="J7566" t="s">
        <v>101</v>
      </c>
      <c r="K7566">
        <v>4.4000000000000004</v>
      </c>
      <c r="L7566">
        <v>353</v>
      </c>
      <c r="M7566">
        <v>60.000000000000007</v>
      </c>
      <c r="N7566">
        <v>1139.4000000000001</v>
      </c>
      <c r="O7566">
        <v>759</v>
      </c>
      <c r="P7566" t="str">
        <f>IF(Table1[[#This Row],[Discount %]]&gt;50,"High Discount","Low Discount")</f>
        <v>High Discount</v>
      </c>
    </row>
    <row r="7567" spans="1:16" x14ac:dyDescent="0.3">
      <c r="A7567" t="s">
        <v>14925</v>
      </c>
      <c r="B7567">
        <v>9657099</v>
      </c>
      <c r="C7567" t="s">
        <v>199</v>
      </c>
      <c r="D7567" t="s">
        <v>37</v>
      </c>
      <c r="E7567" t="s">
        <v>131</v>
      </c>
      <c r="F7567" t="s">
        <v>33</v>
      </c>
      <c r="G7567" t="s">
        <v>14926</v>
      </c>
      <c r="I7567">
        <v>1999</v>
      </c>
      <c r="J7567" t="s">
        <v>201</v>
      </c>
      <c r="K7567">
        <v>3.9</v>
      </c>
      <c r="L7567">
        <v>353</v>
      </c>
      <c r="M7567">
        <v>60.000000000000007</v>
      </c>
      <c r="N7567">
        <v>1199.4000000000001</v>
      </c>
      <c r="O7567">
        <v>799</v>
      </c>
      <c r="P7567" t="str">
        <f>IF(Table1[[#This Row],[Discount %]]&gt;50,"High Discount","Low Discount")</f>
        <v>High Discount</v>
      </c>
    </row>
    <row r="7568" spans="1:16" x14ac:dyDescent="0.3">
      <c r="A7568" t="s">
        <v>14927</v>
      </c>
      <c r="B7568">
        <v>11404292</v>
      </c>
      <c r="C7568" t="s">
        <v>13</v>
      </c>
      <c r="D7568" t="s">
        <v>37</v>
      </c>
      <c r="E7568" t="s">
        <v>38</v>
      </c>
      <c r="F7568" t="s">
        <v>33</v>
      </c>
      <c r="G7568" t="s">
        <v>14928</v>
      </c>
      <c r="I7568">
        <v>599</v>
      </c>
      <c r="J7568" t="s">
        <v>40</v>
      </c>
      <c r="K7568">
        <v>4.2</v>
      </c>
      <c r="L7568">
        <v>353</v>
      </c>
      <c r="M7568">
        <v>45</v>
      </c>
      <c r="N7568">
        <v>269.55</v>
      </c>
      <c r="O7568">
        <v>329</v>
      </c>
      <c r="P7568" t="str">
        <f>IF(Table1[[#This Row],[Discount %]]&gt;50,"High Discount","Low Discount")</f>
        <v>Low Discount</v>
      </c>
    </row>
    <row r="7569" spans="1:16" x14ac:dyDescent="0.3">
      <c r="A7569" t="s">
        <v>14929</v>
      </c>
      <c r="B7569">
        <v>13194570</v>
      </c>
      <c r="C7569" t="s">
        <v>90</v>
      </c>
      <c r="D7569" t="s">
        <v>37</v>
      </c>
      <c r="E7569" t="s">
        <v>43</v>
      </c>
      <c r="F7569" t="s">
        <v>33</v>
      </c>
      <c r="G7569" t="s">
        <v>14930</v>
      </c>
      <c r="I7569">
        <v>899</v>
      </c>
      <c r="J7569" t="s">
        <v>23</v>
      </c>
      <c r="K7569">
        <v>3.8</v>
      </c>
      <c r="L7569">
        <v>353</v>
      </c>
      <c r="M7569">
        <v>47</v>
      </c>
      <c r="N7569">
        <v>422.53</v>
      </c>
      <c r="O7569">
        <v>476</v>
      </c>
      <c r="P7569" t="str">
        <f>IF(Table1[[#This Row],[Discount %]]&gt;50,"High Discount","Low Discount")</f>
        <v>Low Discount</v>
      </c>
    </row>
    <row r="7570" spans="1:16" x14ac:dyDescent="0.3">
      <c r="A7570" t="s">
        <v>14931</v>
      </c>
      <c r="B7570">
        <v>11552838</v>
      </c>
      <c r="C7570" t="s">
        <v>9640</v>
      </c>
      <c r="D7570" t="s">
        <v>37</v>
      </c>
      <c r="E7570" t="s">
        <v>43</v>
      </c>
      <c r="F7570" t="s">
        <v>33</v>
      </c>
      <c r="G7570" t="s">
        <v>14932</v>
      </c>
      <c r="I7570">
        <v>1995</v>
      </c>
      <c r="J7570" t="s">
        <v>40</v>
      </c>
      <c r="K7570">
        <v>4.3</v>
      </c>
      <c r="L7570">
        <v>353</v>
      </c>
      <c r="M7570">
        <v>53</v>
      </c>
      <c r="N7570">
        <v>1057.3499999999999</v>
      </c>
      <c r="O7570">
        <v>937</v>
      </c>
      <c r="P7570" t="str">
        <f>IF(Table1[[#This Row],[Discount %]]&gt;50,"High Discount","Low Discount")</f>
        <v>High Discount</v>
      </c>
    </row>
    <row r="7571" spans="1:16" x14ac:dyDescent="0.3">
      <c r="A7571" t="s">
        <v>14933</v>
      </c>
      <c r="B7571">
        <v>10275759</v>
      </c>
      <c r="C7571" t="s">
        <v>7332</v>
      </c>
      <c r="D7571" t="s">
        <v>37</v>
      </c>
      <c r="E7571" t="s">
        <v>542</v>
      </c>
      <c r="F7571" t="s">
        <v>33</v>
      </c>
      <c r="G7571" t="s">
        <v>14934</v>
      </c>
      <c r="I7571">
        <v>1999</v>
      </c>
      <c r="J7571" t="s">
        <v>118</v>
      </c>
      <c r="K7571">
        <v>4.5</v>
      </c>
      <c r="L7571">
        <v>353</v>
      </c>
      <c r="M7571">
        <v>53</v>
      </c>
      <c r="N7571">
        <v>1059.47</v>
      </c>
      <c r="O7571">
        <v>939</v>
      </c>
      <c r="P7571" t="str">
        <f>IF(Table1[[#This Row],[Discount %]]&gt;50,"High Discount","Low Discount")</f>
        <v>High Discount</v>
      </c>
    </row>
    <row r="7572" spans="1:16" x14ac:dyDescent="0.3">
      <c r="A7572" t="s">
        <v>14935</v>
      </c>
      <c r="B7572">
        <v>13859160</v>
      </c>
      <c r="C7572" t="s">
        <v>13</v>
      </c>
      <c r="D7572" t="s">
        <v>14</v>
      </c>
      <c r="E7572" t="s">
        <v>47</v>
      </c>
      <c r="F7572" t="s">
        <v>16</v>
      </c>
      <c r="G7572" t="s">
        <v>6649</v>
      </c>
      <c r="H7572">
        <v>679</v>
      </c>
      <c r="I7572">
        <v>1699</v>
      </c>
      <c r="J7572" t="s">
        <v>18</v>
      </c>
      <c r="K7572">
        <v>3.7</v>
      </c>
      <c r="L7572">
        <v>352</v>
      </c>
      <c r="M7572">
        <v>60</v>
      </c>
      <c r="N7572">
        <v>1019.4</v>
      </c>
      <c r="O7572">
        <v>679</v>
      </c>
      <c r="P7572" t="str">
        <f>IF(Table1[[#This Row],[Discount %]]&gt;50,"High Discount","Low Discount")</f>
        <v>High Discount</v>
      </c>
    </row>
    <row r="7573" spans="1:16" x14ac:dyDescent="0.3">
      <c r="A7573" t="s">
        <v>14936</v>
      </c>
      <c r="B7573">
        <v>14121958</v>
      </c>
      <c r="C7573" t="s">
        <v>99</v>
      </c>
      <c r="D7573" t="s">
        <v>68</v>
      </c>
      <c r="E7573" t="s">
        <v>69</v>
      </c>
      <c r="F7573" t="s">
        <v>16</v>
      </c>
      <c r="G7573" t="s">
        <v>14937</v>
      </c>
      <c r="H7573">
        <v>1279</v>
      </c>
      <c r="I7573">
        <v>3199</v>
      </c>
      <c r="J7573" t="s">
        <v>35</v>
      </c>
      <c r="K7573">
        <v>4.3</v>
      </c>
      <c r="L7573">
        <v>352</v>
      </c>
      <c r="M7573">
        <v>60</v>
      </c>
      <c r="N7573">
        <v>1919.4</v>
      </c>
      <c r="O7573">
        <v>1279</v>
      </c>
      <c r="P7573" t="str">
        <f>IF(Table1[[#This Row],[Discount %]]&gt;50,"High Discount","Low Discount")</f>
        <v>High Discount</v>
      </c>
    </row>
    <row r="7574" spans="1:16" x14ac:dyDescent="0.3">
      <c r="A7574" t="s">
        <v>14938</v>
      </c>
      <c r="B7574">
        <v>12142384</v>
      </c>
      <c r="C7574" t="s">
        <v>270</v>
      </c>
      <c r="D7574" t="s">
        <v>176</v>
      </c>
      <c r="E7574" t="s">
        <v>271</v>
      </c>
      <c r="F7574" t="s">
        <v>16</v>
      </c>
      <c r="G7574" t="s">
        <v>14939</v>
      </c>
      <c r="H7574">
        <v>530</v>
      </c>
      <c r="I7574">
        <v>589</v>
      </c>
      <c r="J7574" t="s">
        <v>23</v>
      </c>
      <c r="K7574">
        <v>4.3</v>
      </c>
      <c r="L7574">
        <v>352</v>
      </c>
      <c r="M7574">
        <v>10</v>
      </c>
      <c r="N7574">
        <v>58.9</v>
      </c>
      <c r="O7574">
        <v>530</v>
      </c>
      <c r="P7574" t="str">
        <f>IF(Table1[[#This Row],[Discount %]]&gt;50,"High Discount","Low Discount")</f>
        <v>Low Discount</v>
      </c>
    </row>
    <row r="7575" spans="1:16" x14ac:dyDescent="0.3">
      <c r="A7575" t="s">
        <v>14940</v>
      </c>
      <c r="B7575">
        <v>1377666</v>
      </c>
      <c r="C7575" t="s">
        <v>321</v>
      </c>
      <c r="D7575" t="s">
        <v>25</v>
      </c>
      <c r="E7575" t="s">
        <v>1812</v>
      </c>
      <c r="F7575" t="s">
        <v>16</v>
      </c>
      <c r="G7575" t="s">
        <v>14941</v>
      </c>
      <c r="H7575">
        <v>479</v>
      </c>
      <c r="I7575">
        <v>1199</v>
      </c>
      <c r="J7575" t="s">
        <v>23</v>
      </c>
      <c r="K7575">
        <v>4</v>
      </c>
      <c r="L7575">
        <v>352</v>
      </c>
      <c r="M7575">
        <v>60</v>
      </c>
      <c r="N7575">
        <v>719.4</v>
      </c>
      <c r="O7575">
        <v>479</v>
      </c>
      <c r="P7575" t="str">
        <f>IF(Table1[[#This Row],[Discount %]]&gt;50,"High Discount","Low Discount")</f>
        <v>High Discount</v>
      </c>
    </row>
    <row r="7576" spans="1:16" x14ac:dyDescent="0.3">
      <c r="A7576" t="s">
        <v>14942</v>
      </c>
      <c r="B7576">
        <v>11363546</v>
      </c>
      <c r="C7576" t="s">
        <v>149</v>
      </c>
      <c r="D7576" t="s">
        <v>25</v>
      </c>
      <c r="E7576" t="s">
        <v>38</v>
      </c>
      <c r="F7576" t="s">
        <v>16</v>
      </c>
      <c r="G7576" t="s">
        <v>14943</v>
      </c>
      <c r="H7576">
        <v>699</v>
      </c>
      <c r="I7576">
        <v>1399</v>
      </c>
      <c r="J7576" t="s">
        <v>35</v>
      </c>
      <c r="K7576">
        <v>4.2</v>
      </c>
      <c r="L7576">
        <v>352</v>
      </c>
      <c r="M7576">
        <v>50</v>
      </c>
      <c r="N7576">
        <v>699.5</v>
      </c>
      <c r="O7576">
        <v>699</v>
      </c>
      <c r="P7576" t="str">
        <f>IF(Table1[[#This Row],[Discount %]]&gt;50,"High Discount","Low Discount")</f>
        <v>Low Discount</v>
      </c>
    </row>
    <row r="7577" spans="1:16" x14ac:dyDescent="0.3">
      <c r="A7577" t="s">
        <v>14944</v>
      </c>
      <c r="B7577">
        <v>11369616</v>
      </c>
      <c r="C7577" t="s">
        <v>3808</v>
      </c>
      <c r="D7577" t="s">
        <v>68</v>
      </c>
      <c r="E7577" t="s">
        <v>82</v>
      </c>
      <c r="F7577" t="s">
        <v>33</v>
      </c>
      <c r="G7577" t="s">
        <v>14945</v>
      </c>
      <c r="H7577">
        <v>1329</v>
      </c>
      <c r="I7577">
        <v>1899</v>
      </c>
      <c r="J7577" t="s">
        <v>88</v>
      </c>
      <c r="K7577">
        <v>4.2</v>
      </c>
      <c r="L7577">
        <v>352</v>
      </c>
      <c r="M7577">
        <v>30.000000000000004</v>
      </c>
      <c r="N7577">
        <v>569.70000000000005</v>
      </c>
      <c r="O7577">
        <v>1329</v>
      </c>
      <c r="P7577" t="str">
        <f>IF(Table1[[#This Row],[Discount %]]&gt;50,"High Discount","Low Discount")</f>
        <v>Low Discount</v>
      </c>
    </row>
    <row r="7578" spans="1:16" x14ac:dyDescent="0.3">
      <c r="A7578" t="s">
        <v>14946</v>
      </c>
      <c r="B7578">
        <v>12461048</v>
      </c>
      <c r="C7578" t="s">
        <v>94</v>
      </c>
      <c r="D7578" t="s">
        <v>31</v>
      </c>
      <c r="E7578" t="s">
        <v>104</v>
      </c>
      <c r="F7578" t="s">
        <v>33</v>
      </c>
      <c r="G7578" t="s">
        <v>14947</v>
      </c>
      <c r="H7578">
        <v>359</v>
      </c>
      <c r="I7578">
        <v>1199</v>
      </c>
      <c r="J7578" t="s">
        <v>514</v>
      </c>
      <c r="K7578">
        <v>4.2</v>
      </c>
      <c r="L7578">
        <v>352</v>
      </c>
      <c r="M7578">
        <v>70</v>
      </c>
      <c r="N7578">
        <v>839.3</v>
      </c>
      <c r="O7578">
        <v>359</v>
      </c>
      <c r="P7578" t="str">
        <f>IF(Table1[[#This Row],[Discount %]]&gt;50,"High Discount","Low Discount")</f>
        <v>High Discount</v>
      </c>
    </row>
    <row r="7579" spans="1:16" x14ac:dyDescent="0.3">
      <c r="A7579" t="s">
        <v>14948</v>
      </c>
      <c r="B7579">
        <v>1376770</v>
      </c>
      <c r="C7579" t="s">
        <v>324</v>
      </c>
      <c r="D7579" t="s">
        <v>31</v>
      </c>
      <c r="E7579" t="s">
        <v>104</v>
      </c>
      <c r="F7579" t="s">
        <v>33</v>
      </c>
      <c r="G7579" t="s">
        <v>14949</v>
      </c>
      <c r="I7579">
        <v>479</v>
      </c>
      <c r="J7579" t="s">
        <v>11856</v>
      </c>
      <c r="K7579">
        <v>4.2</v>
      </c>
      <c r="L7579">
        <v>352</v>
      </c>
      <c r="M7579">
        <v>44</v>
      </c>
      <c r="N7579">
        <v>210.76</v>
      </c>
      <c r="O7579">
        <v>268</v>
      </c>
      <c r="P7579" t="str">
        <f>IF(Table1[[#This Row],[Discount %]]&gt;50,"High Discount","Low Discount")</f>
        <v>Low Discount</v>
      </c>
    </row>
    <row r="7580" spans="1:16" x14ac:dyDescent="0.3">
      <c r="A7580" t="s">
        <v>14950</v>
      </c>
      <c r="B7580">
        <v>10931658</v>
      </c>
      <c r="C7580" t="s">
        <v>94</v>
      </c>
      <c r="D7580" t="s">
        <v>31</v>
      </c>
      <c r="E7580" t="s">
        <v>104</v>
      </c>
      <c r="F7580" t="s">
        <v>33</v>
      </c>
      <c r="G7580" t="s">
        <v>14951</v>
      </c>
      <c r="H7580">
        <v>494</v>
      </c>
      <c r="I7580">
        <v>899</v>
      </c>
      <c r="J7580" t="s">
        <v>366</v>
      </c>
      <c r="K7580">
        <v>4.3</v>
      </c>
      <c r="L7580">
        <v>352</v>
      </c>
      <c r="M7580">
        <v>45</v>
      </c>
      <c r="N7580">
        <v>404.55</v>
      </c>
      <c r="O7580">
        <v>494</v>
      </c>
      <c r="P7580" t="str">
        <f>IF(Table1[[#This Row],[Discount %]]&gt;50,"High Discount","Low Discount")</f>
        <v>Low Discount</v>
      </c>
    </row>
    <row r="7581" spans="1:16" x14ac:dyDescent="0.3">
      <c r="A7581" t="s">
        <v>14952</v>
      </c>
      <c r="B7581">
        <v>13021570</v>
      </c>
      <c r="C7581" t="s">
        <v>103</v>
      </c>
      <c r="D7581" t="s">
        <v>31</v>
      </c>
      <c r="E7581" t="s">
        <v>104</v>
      </c>
      <c r="F7581" t="s">
        <v>33</v>
      </c>
      <c r="G7581" t="s">
        <v>14953</v>
      </c>
      <c r="I7581">
        <v>999</v>
      </c>
      <c r="J7581" t="s">
        <v>5064</v>
      </c>
      <c r="K7581">
        <v>4.5</v>
      </c>
      <c r="L7581">
        <v>352</v>
      </c>
      <c r="M7581">
        <v>44</v>
      </c>
      <c r="N7581">
        <v>439.56</v>
      </c>
      <c r="O7581">
        <v>559</v>
      </c>
      <c r="P7581" t="str">
        <f>IF(Table1[[#This Row],[Discount %]]&gt;50,"High Discount","Low Discount")</f>
        <v>Low Discount</v>
      </c>
    </row>
    <row r="7582" spans="1:16" x14ac:dyDescent="0.3">
      <c r="A7582" t="s">
        <v>14954</v>
      </c>
      <c r="B7582">
        <v>9823649</v>
      </c>
      <c r="C7582" t="s">
        <v>5823</v>
      </c>
      <c r="D7582" t="s">
        <v>86</v>
      </c>
      <c r="E7582" t="s">
        <v>15</v>
      </c>
      <c r="F7582" t="s">
        <v>33</v>
      </c>
      <c r="G7582" t="s">
        <v>14070</v>
      </c>
      <c r="H7582">
        <v>1099</v>
      </c>
      <c r="I7582">
        <v>2199</v>
      </c>
      <c r="J7582" t="s">
        <v>567</v>
      </c>
      <c r="K7582">
        <v>4.3</v>
      </c>
      <c r="L7582">
        <v>352</v>
      </c>
      <c r="M7582">
        <v>50</v>
      </c>
      <c r="N7582">
        <v>1099.5</v>
      </c>
      <c r="O7582">
        <v>1099</v>
      </c>
      <c r="P7582" t="str">
        <f>IF(Table1[[#This Row],[Discount %]]&gt;50,"High Discount","Low Discount")</f>
        <v>Low Discount</v>
      </c>
    </row>
    <row r="7583" spans="1:16" x14ac:dyDescent="0.3">
      <c r="A7583" t="s">
        <v>14955</v>
      </c>
      <c r="B7583">
        <v>10568678</v>
      </c>
      <c r="C7583" t="s">
        <v>59</v>
      </c>
      <c r="D7583" t="s">
        <v>60</v>
      </c>
      <c r="E7583" t="s">
        <v>121</v>
      </c>
      <c r="F7583" t="s">
        <v>33</v>
      </c>
      <c r="G7583" t="s">
        <v>14956</v>
      </c>
      <c r="H7583">
        <v>649</v>
      </c>
      <c r="I7583">
        <v>1299</v>
      </c>
      <c r="J7583" t="s">
        <v>118</v>
      </c>
      <c r="K7583">
        <v>4.4000000000000004</v>
      </c>
      <c r="L7583">
        <v>352</v>
      </c>
      <c r="M7583">
        <v>50</v>
      </c>
      <c r="N7583">
        <v>649.5</v>
      </c>
      <c r="O7583">
        <v>649</v>
      </c>
      <c r="P7583" t="str">
        <f>IF(Table1[[#This Row],[Discount %]]&gt;50,"High Discount","Low Discount")</f>
        <v>Low Discount</v>
      </c>
    </row>
    <row r="7584" spans="1:16" x14ac:dyDescent="0.3">
      <c r="A7584" t="s">
        <v>14957</v>
      </c>
      <c r="B7584">
        <v>8474043</v>
      </c>
      <c r="C7584" t="s">
        <v>840</v>
      </c>
      <c r="D7584" t="s">
        <v>37</v>
      </c>
      <c r="E7584" t="s">
        <v>43</v>
      </c>
      <c r="F7584" t="s">
        <v>33</v>
      </c>
      <c r="G7584" t="s">
        <v>14958</v>
      </c>
      <c r="I7584">
        <v>1290</v>
      </c>
      <c r="J7584" t="s">
        <v>40</v>
      </c>
      <c r="K7584">
        <v>4.2</v>
      </c>
      <c r="L7584">
        <v>352</v>
      </c>
      <c r="M7584">
        <v>70</v>
      </c>
      <c r="N7584">
        <v>903</v>
      </c>
      <c r="O7584">
        <v>387</v>
      </c>
      <c r="P7584" t="str">
        <f>IF(Table1[[#This Row],[Discount %]]&gt;50,"High Discount","Low Discount")</f>
        <v>High Discount</v>
      </c>
    </row>
    <row r="7585" spans="1:16" x14ac:dyDescent="0.3">
      <c r="A7585" t="s">
        <v>14959</v>
      </c>
      <c r="B7585">
        <v>11330252</v>
      </c>
      <c r="C7585" t="s">
        <v>90</v>
      </c>
      <c r="D7585" t="s">
        <v>37</v>
      </c>
      <c r="E7585" t="s">
        <v>43</v>
      </c>
      <c r="F7585" t="s">
        <v>33</v>
      </c>
      <c r="G7585" t="s">
        <v>14960</v>
      </c>
      <c r="I7585">
        <v>1299</v>
      </c>
      <c r="J7585" t="s">
        <v>23</v>
      </c>
      <c r="K7585">
        <v>4.0999999999999996</v>
      </c>
      <c r="L7585">
        <v>352</v>
      </c>
      <c r="M7585">
        <v>47</v>
      </c>
      <c r="N7585">
        <v>610.53</v>
      </c>
      <c r="O7585">
        <v>688</v>
      </c>
      <c r="P7585" t="str">
        <f>IF(Table1[[#This Row],[Discount %]]&gt;50,"High Discount","Low Discount")</f>
        <v>Low Discount</v>
      </c>
    </row>
    <row r="7586" spans="1:16" x14ac:dyDescent="0.3">
      <c r="A7586" t="s">
        <v>14961</v>
      </c>
      <c r="B7586">
        <v>11514722</v>
      </c>
      <c r="C7586" t="s">
        <v>161</v>
      </c>
      <c r="D7586" t="s">
        <v>37</v>
      </c>
      <c r="E7586" t="s">
        <v>47</v>
      </c>
      <c r="F7586" t="s">
        <v>33</v>
      </c>
      <c r="G7586" t="s">
        <v>14962</v>
      </c>
      <c r="I7586">
        <v>1299</v>
      </c>
      <c r="J7586" t="s">
        <v>118</v>
      </c>
      <c r="K7586">
        <v>4</v>
      </c>
      <c r="L7586">
        <v>352</v>
      </c>
      <c r="M7586">
        <v>50</v>
      </c>
      <c r="N7586">
        <v>649.5</v>
      </c>
      <c r="O7586">
        <v>649</v>
      </c>
      <c r="P7586" t="str">
        <f>IF(Table1[[#This Row],[Discount %]]&gt;50,"High Discount","Low Discount")</f>
        <v>Low Discount</v>
      </c>
    </row>
    <row r="7587" spans="1:16" x14ac:dyDescent="0.3">
      <c r="A7587" t="s">
        <v>14963</v>
      </c>
      <c r="B7587">
        <v>10365191</v>
      </c>
      <c r="C7587" t="s">
        <v>94</v>
      </c>
      <c r="D7587" t="s">
        <v>37</v>
      </c>
      <c r="E7587" t="s">
        <v>15</v>
      </c>
      <c r="F7587" t="s">
        <v>33</v>
      </c>
      <c r="G7587" t="s">
        <v>9191</v>
      </c>
      <c r="I7587">
        <v>1699</v>
      </c>
      <c r="J7587" t="s">
        <v>118</v>
      </c>
      <c r="K7587">
        <v>4.2</v>
      </c>
      <c r="L7587">
        <v>352</v>
      </c>
      <c r="M7587">
        <v>64.999999999999986</v>
      </c>
      <c r="N7587">
        <v>1104.3499999999997</v>
      </c>
      <c r="O7587">
        <v>594</v>
      </c>
      <c r="P7587" t="str">
        <f>IF(Table1[[#This Row],[Discount %]]&gt;50,"High Discount","Low Discount")</f>
        <v>High Discount</v>
      </c>
    </row>
    <row r="7588" spans="1:16" x14ac:dyDescent="0.3">
      <c r="A7588" t="s">
        <v>14964</v>
      </c>
      <c r="B7588">
        <v>14006520</v>
      </c>
      <c r="C7588" t="s">
        <v>42</v>
      </c>
      <c r="D7588" t="s">
        <v>37</v>
      </c>
      <c r="E7588" t="s">
        <v>15</v>
      </c>
      <c r="F7588" t="s">
        <v>33</v>
      </c>
      <c r="G7588" t="s">
        <v>14965</v>
      </c>
      <c r="I7588">
        <v>1699</v>
      </c>
      <c r="J7588" t="s">
        <v>118</v>
      </c>
      <c r="K7588">
        <v>4.0999999999999996</v>
      </c>
      <c r="L7588">
        <v>352</v>
      </c>
      <c r="M7588">
        <v>44.999999999999993</v>
      </c>
      <c r="N7588">
        <v>764.54999999999984</v>
      </c>
      <c r="O7588">
        <v>934</v>
      </c>
      <c r="P7588" t="str">
        <f>IF(Table1[[#This Row],[Discount %]]&gt;50,"High Discount","Low Discount")</f>
        <v>Low Discount</v>
      </c>
    </row>
    <row r="7589" spans="1:16" x14ac:dyDescent="0.3">
      <c r="A7589" t="s">
        <v>14966</v>
      </c>
      <c r="B7589">
        <v>11130334</v>
      </c>
      <c r="C7589" t="s">
        <v>90</v>
      </c>
      <c r="D7589" t="s">
        <v>37</v>
      </c>
      <c r="E7589" t="s">
        <v>131</v>
      </c>
      <c r="F7589" t="s">
        <v>33</v>
      </c>
      <c r="G7589" t="s">
        <v>14967</v>
      </c>
      <c r="I7589">
        <v>1799</v>
      </c>
      <c r="J7589" t="s">
        <v>23</v>
      </c>
      <c r="K7589">
        <v>4.2</v>
      </c>
      <c r="L7589">
        <v>352</v>
      </c>
      <c r="M7589">
        <v>57.000000000000007</v>
      </c>
      <c r="N7589">
        <v>1025.43</v>
      </c>
      <c r="O7589">
        <v>773</v>
      </c>
      <c r="P7589" t="str">
        <f>IF(Table1[[#This Row],[Discount %]]&gt;50,"High Discount","Low Discount")</f>
        <v>High Discount</v>
      </c>
    </row>
    <row r="7590" spans="1:16" x14ac:dyDescent="0.3">
      <c r="A7590" t="s">
        <v>14968</v>
      </c>
      <c r="B7590">
        <v>11425706</v>
      </c>
      <c r="C7590" t="s">
        <v>4268</v>
      </c>
      <c r="D7590" t="s">
        <v>37</v>
      </c>
      <c r="E7590" t="s">
        <v>343</v>
      </c>
      <c r="F7590" t="s">
        <v>33</v>
      </c>
      <c r="G7590" t="s">
        <v>14969</v>
      </c>
      <c r="I7590">
        <v>1999</v>
      </c>
      <c r="J7590" t="s">
        <v>2217</v>
      </c>
      <c r="K7590">
        <v>4.0999999999999996</v>
      </c>
      <c r="L7590">
        <v>352</v>
      </c>
      <c r="M7590">
        <v>58.000000000000007</v>
      </c>
      <c r="N7590">
        <v>1159.42</v>
      </c>
      <c r="O7590">
        <v>839</v>
      </c>
      <c r="P7590" t="str">
        <f>IF(Table1[[#This Row],[Discount %]]&gt;50,"High Discount","Low Discount")</f>
        <v>High Discount</v>
      </c>
    </row>
    <row r="7591" spans="1:16" x14ac:dyDescent="0.3">
      <c r="A7591" t="s">
        <v>14970</v>
      </c>
      <c r="B7591">
        <v>10956118</v>
      </c>
      <c r="C7591" t="s">
        <v>99</v>
      </c>
      <c r="D7591" t="s">
        <v>37</v>
      </c>
      <c r="E7591" t="s">
        <v>131</v>
      </c>
      <c r="F7591" t="s">
        <v>33</v>
      </c>
      <c r="G7591" t="s">
        <v>14971</v>
      </c>
      <c r="I7591">
        <v>1999</v>
      </c>
      <c r="J7591" t="s">
        <v>101</v>
      </c>
      <c r="K7591">
        <v>3.9</v>
      </c>
      <c r="L7591">
        <v>352</v>
      </c>
      <c r="M7591">
        <v>60.000000000000007</v>
      </c>
      <c r="N7591">
        <v>1199.4000000000001</v>
      </c>
      <c r="O7591">
        <v>799</v>
      </c>
      <c r="P7591" t="str">
        <f>IF(Table1[[#This Row],[Discount %]]&gt;50,"High Discount","Low Discount")</f>
        <v>High Discount</v>
      </c>
    </row>
    <row r="7592" spans="1:16" x14ac:dyDescent="0.3">
      <c r="A7592" t="s">
        <v>14972</v>
      </c>
      <c r="B7592">
        <v>1644141</v>
      </c>
      <c r="C7592" t="s">
        <v>300</v>
      </c>
      <c r="D7592" t="s">
        <v>37</v>
      </c>
      <c r="E7592" t="s">
        <v>5849</v>
      </c>
      <c r="F7592" t="s">
        <v>33</v>
      </c>
      <c r="G7592" t="s">
        <v>14973</v>
      </c>
      <c r="I7592">
        <v>1999</v>
      </c>
      <c r="J7592" t="s">
        <v>35</v>
      </c>
      <c r="K7592">
        <v>3.7</v>
      </c>
      <c r="L7592">
        <v>352</v>
      </c>
      <c r="M7592">
        <v>60.000000000000007</v>
      </c>
      <c r="N7592">
        <v>1199.4000000000001</v>
      </c>
      <c r="O7592">
        <v>799</v>
      </c>
      <c r="P7592" t="str">
        <f>IF(Table1[[#This Row],[Discount %]]&gt;50,"High Discount","Low Discount")</f>
        <v>High Discount</v>
      </c>
    </row>
    <row r="7593" spans="1:16" x14ac:dyDescent="0.3">
      <c r="A7593" t="s">
        <v>14974</v>
      </c>
      <c r="B7593">
        <v>2371018</v>
      </c>
      <c r="C7593" t="s">
        <v>1706</v>
      </c>
      <c r="D7593" t="s">
        <v>37</v>
      </c>
      <c r="E7593" t="s">
        <v>131</v>
      </c>
      <c r="F7593" t="s">
        <v>33</v>
      </c>
      <c r="G7593" t="s">
        <v>14975</v>
      </c>
      <c r="I7593">
        <v>1999</v>
      </c>
      <c r="J7593" t="s">
        <v>40</v>
      </c>
      <c r="K7593">
        <v>4.2</v>
      </c>
      <c r="L7593">
        <v>352</v>
      </c>
      <c r="M7593">
        <v>60.000000000000007</v>
      </c>
      <c r="N7593">
        <v>1199.4000000000001</v>
      </c>
      <c r="O7593">
        <v>799</v>
      </c>
      <c r="P7593" t="str">
        <f>IF(Table1[[#This Row],[Discount %]]&gt;50,"High Discount","Low Discount")</f>
        <v>High Discount</v>
      </c>
    </row>
    <row r="7594" spans="1:16" x14ac:dyDescent="0.3">
      <c r="A7594" t="s">
        <v>14976</v>
      </c>
      <c r="B7594">
        <v>13911776</v>
      </c>
      <c r="C7594" t="s">
        <v>113</v>
      </c>
      <c r="D7594" t="s">
        <v>37</v>
      </c>
      <c r="E7594" t="s">
        <v>131</v>
      </c>
      <c r="F7594" t="s">
        <v>33</v>
      </c>
      <c r="G7594" t="s">
        <v>14977</v>
      </c>
      <c r="I7594">
        <v>2499</v>
      </c>
      <c r="J7594" t="s">
        <v>40</v>
      </c>
      <c r="K7594">
        <v>4.4000000000000004</v>
      </c>
      <c r="L7594">
        <v>352</v>
      </c>
      <c r="M7594">
        <v>61</v>
      </c>
      <c r="N7594">
        <v>1524.39</v>
      </c>
      <c r="O7594">
        <v>974</v>
      </c>
      <c r="P7594" t="str">
        <f>IF(Table1[[#This Row],[Discount %]]&gt;50,"High Discount","Low Discount")</f>
        <v>High Discount</v>
      </c>
    </row>
    <row r="7595" spans="1:16" x14ac:dyDescent="0.3">
      <c r="A7595" t="s">
        <v>14978</v>
      </c>
      <c r="B7595">
        <v>10964424</v>
      </c>
      <c r="C7595" t="s">
        <v>13</v>
      </c>
      <c r="D7595" t="s">
        <v>37</v>
      </c>
      <c r="E7595" t="s">
        <v>43</v>
      </c>
      <c r="F7595" t="s">
        <v>33</v>
      </c>
      <c r="G7595" t="s">
        <v>14979</v>
      </c>
      <c r="I7595">
        <v>699</v>
      </c>
      <c r="J7595" t="s">
        <v>40</v>
      </c>
      <c r="K7595">
        <v>4.3</v>
      </c>
      <c r="L7595">
        <v>352</v>
      </c>
      <c r="M7595">
        <v>54.999999999999993</v>
      </c>
      <c r="N7595">
        <v>384.44999999999993</v>
      </c>
      <c r="O7595">
        <v>314</v>
      </c>
      <c r="P7595" t="str">
        <f>IF(Table1[[#This Row],[Discount %]]&gt;50,"High Discount","Low Discount")</f>
        <v>High Discount</v>
      </c>
    </row>
    <row r="7596" spans="1:16" x14ac:dyDescent="0.3">
      <c r="A7596" t="s">
        <v>14980</v>
      </c>
      <c r="B7596">
        <v>11092644</v>
      </c>
      <c r="C7596" t="s">
        <v>13</v>
      </c>
      <c r="D7596" t="s">
        <v>37</v>
      </c>
      <c r="E7596" t="s">
        <v>38</v>
      </c>
      <c r="F7596" t="s">
        <v>33</v>
      </c>
      <c r="G7596" t="s">
        <v>14981</v>
      </c>
      <c r="I7596">
        <v>799</v>
      </c>
      <c r="J7596" t="s">
        <v>40</v>
      </c>
      <c r="K7596">
        <v>4.3</v>
      </c>
      <c r="L7596">
        <v>352</v>
      </c>
      <c r="M7596">
        <v>45</v>
      </c>
      <c r="N7596">
        <v>359.55</v>
      </c>
      <c r="O7596">
        <v>439</v>
      </c>
      <c r="P7596" t="str">
        <f>IF(Table1[[#This Row],[Discount %]]&gt;50,"High Discount","Low Discount")</f>
        <v>Low Discount</v>
      </c>
    </row>
    <row r="7597" spans="1:16" x14ac:dyDescent="0.3">
      <c r="A7597" t="s">
        <v>14982</v>
      </c>
      <c r="B7597">
        <v>1988563</v>
      </c>
      <c r="C7597" t="s">
        <v>321</v>
      </c>
      <c r="D7597" t="s">
        <v>37</v>
      </c>
      <c r="E7597" t="s">
        <v>38</v>
      </c>
      <c r="F7597" t="s">
        <v>33</v>
      </c>
      <c r="G7597" t="s">
        <v>14983</v>
      </c>
      <c r="I7597">
        <v>899</v>
      </c>
      <c r="J7597" t="s">
        <v>40</v>
      </c>
      <c r="K7597">
        <v>3.5</v>
      </c>
      <c r="L7597">
        <v>352</v>
      </c>
      <c r="M7597">
        <v>54.999999999999993</v>
      </c>
      <c r="N7597">
        <v>494.44999999999993</v>
      </c>
      <c r="O7597">
        <v>404</v>
      </c>
      <c r="P7597" t="str">
        <f>IF(Table1[[#This Row],[Discount %]]&gt;50,"High Discount","Low Discount")</f>
        <v>High Discount</v>
      </c>
    </row>
    <row r="7598" spans="1:16" x14ac:dyDescent="0.3">
      <c r="A7598" t="s">
        <v>14984</v>
      </c>
      <c r="B7598">
        <v>17525510</v>
      </c>
      <c r="C7598" t="s">
        <v>42</v>
      </c>
      <c r="D7598" t="s">
        <v>37</v>
      </c>
      <c r="E7598" t="s">
        <v>38</v>
      </c>
      <c r="F7598" t="s">
        <v>33</v>
      </c>
      <c r="G7598" t="s">
        <v>4784</v>
      </c>
      <c r="I7598">
        <v>1598</v>
      </c>
      <c r="J7598" t="s">
        <v>418</v>
      </c>
      <c r="K7598">
        <v>4.4000000000000004</v>
      </c>
      <c r="L7598">
        <v>352</v>
      </c>
      <c r="M7598">
        <v>53</v>
      </c>
      <c r="N7598">
        <v>846.94</v>
      </c>
      <c r="O7598">
        <v>751</v>
      </c>
      <c r="P7598" t="str">
        <f>IF(Table1[[#This Row],[Discount %]]&gt;50,"High Discount","Low Discount")</f>
        <v>High Discount</v>
      </c>
    </row>
    <row r="7599" spans="1:16" x14ac:dyDescent="0.3">
      <c r="A7599" t="s">
        <v>14985</v>
      </c>
      <c r="B7599">
        <v>11274796</v>
      </c>
      <c r="C7599" t="s">
        <v>13</v>
      </c>
      <c r="D7599" t="s">
        <v>14</v>
      </c>
      <c r="E7599" t="s">
        <v>15</v>
      </c>
      <c r="F7599" t="s">
        <v>16</v>
      </c>
      <c r="G7599" t="s">
        <v>869</v>
      </c>
      <c r="H7599">
        <v>989</v>
      </c>
      <c r="I7599">
        <v>2199</v>
      </c>
      <c r="J7599" t="s">
        <v>18</v>
      </c>
      <c r="K7599">
        <v>4</v>
      </c>
      <c r="L7599">
        <v>351</v>
      </c>
      <c r="M7599">
        <v>55.000000000000007</v>
      </c>
      <c r="N7599">
        <v>1209.45</v>
      </c>
      <c r="O7599">
        <v>989</v>
      </c>
      <c r="P7599" t="str">
        <f>IF(Table1[[#This Row],[Discount %]]&gt;50,"High Discount","Low Discount")</f>
        <v>High Discount</v>
      </c>
    </row>
    <row r="7600" spans="1:16" x14ac:dyDescent="0.3">
      <c r="A7600" t="s">
        <v>14986</v>
      </c>
      <c r="B7600">
        <v>7052249</v>
      </c>
      <c r="C7600" t="s">
        <v>42</v>
      </c>
      <c r="D7600" t="s">
        <v>14</v>
      </c>
      <c r="E7600" t="s">
        <v>15</v>
      </c>
      <c r="F7600" t="s">
        <v>16</v>
      </c>
      <c r="G7600" t="s">
        <v>14987</v>
      </c>
      <c r="H7600">
        <v>999</v>
      </c>
      <c r="I7600">
        <v>1999</v>
      </c>
      <c r="J7600" t="s">
        <v>18</v>
      </c>
      <c r="K7600">
        <v>3.2</v>
      </c>
      <c r="L7600">
        <v>351</v>
      </c>
      <c r="M7600">
        <v>50</v>
      </c>
      <c r="N7600">
        <v>999.5</v>
      </c>
      <c r="O7600">
        <v>999</v>
      </c>
      <c r="P7600" t="str">
        <f>IF(Table1[[#This Row],[Discount %]]&gt;50,"High Discount","Low Discount")</f>
        <v>Low Discount</v>
      </c>
    </row>
    <row r="7601" spans="1:16" x14ac:dyDescent="0.3">
      <c r="A7601" t="s">
        <v>14988</v>
      </c>
      <c r="B7601">
        <v>12919802</v>
      </c>
      <c r="C7601" t="s">
        <v>59</v>
      </c>
      <c r="D7601" t="s">
        <v>14</v>
      </c>
      <c r="E7601" t="s">
        <v>121</v>
      </c>
      <c r="F7601" t="s">
        <v>16</v>
      </c>
      <c r="G7601" t="s">
        <v>14989</v>
      </c>
      <c r="H7601">
        <v>809</v>
      </c>
      <c r="I7601">
        <v>1799</v>
      </c>
      <c r="J7601" t="s">
        <v>18</v>
      </c>
      <c r="K7601">
        <v>4.4000000000000004</v>
      </c>
      <c r="L7601">
        <v>351</v>
      </c>
      <c r="M7601">
        <v>55.000000000000007</v>
      </c>
      <c r="N7601">
        <v>989.45000000000016</v>
      </c>
      <c r="O7601">
        <v>809</v>
      </c>
      <c r="P7601" t="str">
        <f>IF(Table1[[#This Row],[Discount %]]&gt;50,"High Discount","Low Discount")</f>
        <v>High Discount</v>
      </c>
    </row>
    <row r="7602" spans="1:16" x14ac:dyDescent="0.3">
      <c r="A7602" t="s">
        <v>14990</v>
      </c>
      <c r="B7602">
        <v>11469026</v>
      </c>
      <c r="C7602" t="s">
        <v>459</v>
      </c>
      <c r="D7602" t="s">
        <v>176</v>
      </c>
      <c r="E7602" t="s">
        <v>4881</v>
      </c>
      <c r="F7602" t="s">
        <v>16</v>
      </c>
      <c r="G7602" t="s">
        <v>14991</v>
      </c>
      <c r="I7602">
        <v>799</v>
      </c>
      <c r="J7602" t="s">
        <v>101</v>
      </c>
      <c r="K7602">
        <v>4.4000000000000004</v>
      </c>
      <c r="L7602">
        <v>351</v>
      </c>
      <c r="M7602">
        <v>31</v>
      </c>
      <c r="N7602">
        <v>247.69</v>
      </c>
      <c r="O7602">
        <v>551</v>
      </c>
      <c r="P7602" t="str">
        <f>IF(Table1[[#This Row],[Discount %]]&gt;50,"High Discount","Low Discount")</f>
        <v>Low Discount</v>
      </c>
    </row>
    <row r="7603" spans="1:16" x14ac:dyDescent="0.3">
      <c r="A7603" t="s">
        <v>14992</v>
      </c>
      <c r="B7603">
        <v>13920544</v>
      </c>
      <c r="C7603" t="s">
        <v>56</v>
      </c>
      <c r="D7603" t="s">
        <v>25</v>
      </c>
      <c r="E7603" t="s">
        <v>38</v>
      </c>
      <c r="F7603" t="s">
        <v>16</v>
      </c>
      <c r="G7603" t="s">
        <v>14993</v>
      </c>
      <c r="H7603">
        <v>384</v>
      </c>
      <c r="I7603">
        <v>1099</v>
      </c>
      <c r="J7603" t="s">
        <v>35</v>
      </c>
      <c r="K7603">
        <v>4.2</v>
      </c>
      <c r="L7603">
        <v>351</v>
      </c>
      <c r="M7603">
        <v>65</v>
      </c>
      <c r="N7603">
        <v>714.35</v>
      </c>
      <c r="O7603">
        <v>384</v>
      </c>
      <c r="P7603" t="str">
        <f>IF(Table1[[#This Row],[Discount %]]&gt;50,"High Discount","Low Discount")</f>
        <v>High Discount</v>
      </c>
    </row>
    <row r="7604" spans="1:16" x14ac:dyDescent="0.3">
      <c r="A7604" t="s">
        <v>14994</v>
      </c>
      <c r="B7604">
        <v>11334278</v>
      </c>
      <c r="C7604" t="s">
        <v>565</v>
      </c>
      <c r="D7604" t="s">
        <v>25</v>
      </c>
      <c r="E7604" t="s">
        <v>26</v>
      </c>
      <c r="F7604" t="s">
        <v>16</v>
      </c>
      <c r="G7604" t="s">
        <v>14995</v>
      </c>
      <c r="H7604">
        <v>740</v>
      </c>
      <c r="I7604">
        <v>1299</v>
      </c>
      <c r="J7604" t="s">
        <v>567</v>
      </c>
      <c r="K7604">
        <v>4</v>
      </c>
      <c r="L7604">
        <v>351</v>
      </c>
      <c r="M7604">
        <v>43.000000000000007</v>
      </c>
      <c r="N7604">
        <v>558.57000000000005</v>
      </c>
      <c r="O7604">
        <v>740</v>
      </c>
      <c r="P7604" t="str">
        <f>IF(Table1[[#This Row],[Discount %]]&gt;50,"High Discount","Low Discount")</f>
        <v>Low Discount</v>
      </c>
    </row>
    <row r="7605" spans="1:16" x14ac:dyDescent="0.3">
      <c r="A7605" t="s">
        <v>14996</v>
      </c>
      <c r="B7605">
        <v>6712997</v>
      </c>
      <c r="C7605" t="s">
        <v>46</v>
      </c>
      <c r="D7605" t="s">
        <v>25</v>
      </c>
      <c r="E7605" t="s">
        <v>26</v>
      </c>
      <c r="F7605" t="s">
        <v>16</v>
      </c>
      <c r="G7605" t="s">
        <v>11429</v>
      </c>
      <c r="H7605">
        <v>493</v>
      </c>
      <c r="I7605">
        <v>1299</v>
      </c>
      <c r="J7605" t="s">
        <v>79</v>
      </c>
      <c r="K7605">
        <v>4.2</v>
      </c>
      <c r="L7605">
        <v>351</v>
      </c>
      <c r="M7605">
        <v>62</v>
      </c>
      <c r="N7605">
        <v>805.38</v>
      </c>
      <c r="O7605">
        <v>493</v>
      </c>
      <c r="P7605" t="str">
        <f>IF(Table1[[#This Row],[Discount %]]&gt;50,"High Discount","Low Discount")</f>
        <v>High Discount</v>
      </c>
    </row>
    <row r="7606" spans="1:16" x14ac:dyDescent="0.3">
      <c r="A7606" t="s">
        <v>14997</v>
      </c>
      <c r="B7606">
        <v>10284993</v>
      </c>
      <c r="C7606" t="s">
        <v>748</v>
      </c>
      <c r="D7606" t="s">
        <v>25</v>
      </c>
      <c r="E7606" t="s">
        <v>38</v>
      </c>
      <c r="F7606" t="s">
        <v>16</v>
      </c>
      <c r="G7606" t="s">
        <v>14998</v>
      </c>
      <c r="H7606">
        <v>1019</v>
      </c>
      <c r="I7606">
        <v>1699</v>
      </c>
      <c r="J7606" t="s">
        <v>212</v>
      </c>
      <c r="K7606">
        <v>4.4000000000000004</v>
      </c>
      <c r="L7606">
        <v>351</v>
      </c>
      <c r="M7606">
        <v>40</v>
      </c>
      <c r="N7606">
        <v>679.6</v>
      </c>
      <c r="O7606">
        <v>1019</v>
      </c>
      <c r="P7606" t="str">
        <f>IF(Table1[[#This Row],[Discount %]]&gt;50,"High Discount","Low Discount")</f>
        <v>Low Discount</v>
      </c>
    </row>
    <row r="7607" spans="1:16" x14ac:dyDescent="0.3">
      <c r="A7607" t="s">
        <v>14999</v>
      </c>
      <c r="B7607">
        <v>11327160</v>
      </c>
      <c r="C7607" t="s">
        <v>13</v>
      </c>
      <c r="D7607" t="s">
        <v>25</v>
      </c>
      <c r="E7607" t="s">
        <v>26</v>
      </c>
      <c r="F7607" t="s">
        <v>16</v>
      </c>
      <c r="G7607" t="s">
        <v>15000</v>
      </c>
      <c r="H7607">
        <v>679</v>
      </c>
      <c r="I7607">
        <v>1699</v>
      </c>
      <c r="J7607" t="s">
        <v>231</v>
      </c>
      <c r="K7607">
        <v>4.2</v>
      </c>
      <c r="L7607">
        <v>351</v>
      </c>
      <c r="M7607">
        <v>60</v>
      </c>
      <c r="N7607">
        <v>1019.4</v>
      </c>
      <c r="O7607">
        <v>679</v>
      </c>
      <c r="P7607" t="str">
        <f>IF(Table1[[#This Row],[Discount %]]&gt;50,"High Discount","Low Discount")</f>
        <v>High Discount</v>
      </c>
    </row>
    <row r="7608" spans="1:16" x14ac:dyDescent="0.3">
      <c r="A7608" t="s">
        <v>15001</v>
      </c>
      <c r="B7608">
        <v>7224069</v>
      </c>
      <c r="C7608" t="s">
        <v>6679</v>
      </c>
      <c r="D7608" t="s">
        <v>25</v>
      </c>
      <c r="E7608" t="s">
        <v>26</v>
      </c>
      <c r="F7608" t="s">
        <v>16</v>
      </c>
      <c r="G7608" t="s">
        <v>15002</v>
      </c>
      <c r="H7608">
        <v>599</v>
      </c>
      <c r="I7608">
        <v>1999</v>
      </c>
      <c r="J7608" t="s">
        <v>567</v>
      </c>
      <c r="K7608">
        <v>3.7</v>
      </c>
      <c r="L7608">
        <v>351</v>
      </c>
      <c r="M7608">
        <v>70</v>
      </c>
      <c r="N7608">
        <v>1399.3</v>
      </c>
      <c r="O7608">
        <v>599</v>
      </c>
      <c r="P7608" t="str">
        <f>IF(Table1[[#This Row],[Discount %]]&gt;50,"High Discount","Low Discount")</f>
        <v>High Discount</v>
      </c>
    </row>
    <row r="7609" spans="1:16" x14ac:dyDescent="0.3">
      <c r="A7609" t="s">
        <v>15003</v>
      </c>
      <c r="B7609">
        <v>16694420</v>
      </c>
      <c r="C7609" t="s">
        <v>56</v>
      </c>
      <c r="D7609" t="s">
        <v>25</v>
      </c>
      <c r="E7609" t="s">
        <v>26</v>
      </c>
      <c r="F7609" t="s">
        <v>16</v>
      </c>
      <c r="G7609" t="s">
        <v>15004</v>
      </c>
      <c r="H7609">
        <v>804</v>
      </c>
      <c r="I7609">
        <v>2299</v>
      </c>
      <c r="J7609" t="s">
        <v>336</v>
      </c>
      <c r="K7609">
        <v>4.3</v>
      </c>
      <c r="L7609">
        <v>351</v>
      </c>
      <c r="M7609">
        <v>64.999999999999986</v>
      </c>
      <c r="N7609">
        <v>1494.3499999999997</v>
      </c>
      <c r="O7609">
        <v>804</v>
      </c>
      <c r="P7609" t="str">
        <f>IF(Table1[[#This Row],[Discount %]]&gt;50,"High Discount","Low Discount")</f>
        <v>High Discount</v>
      </c>
    </row>
    <row r="7610" spans="1:16" x14ac:dyDescent="0.3">
      <c r="A7610" t="s">
        <v>15005</v>
      </c>
      <c r="B7610">
        <v>9951745</v>
      </c>
      <c r="C7610" t="s">
        <v>13</v>
      </c>
      <c r="D7610" t="s">
        <v>25</v>
      </c>
      <c r="E7610" t="s">
        <v>26</v>
      </c>
      <c r="F7610" t="s">
        <v>16</v>
      </c>
      <c r="G7610" t="s">
        <v>15006</v>
      </c>
      <c r="H7610">
        <v>1379</v>
      </c>
      <c r="I7610">
        <v>2299</v>
      </c>
      <c r="J7610" t="s">
        <v>231</v>
      </c>
      <c r="K7610">
        <v>4.2</v>
      </c>
      <c r="L7610">
        <v>351</v>
      </c>
      <c r="M7610">
        <v>40</v>
      </c>
      <c r="N7610">
        <v>919.6</v>
      </c>
      <c r="O7610">
        <v>1379</v>
      </c>
      <c r="P7610" t="str">
        <f>IF(Table1[[#This Row],[Discount %]]&gt;50,"High Discount","Low Discount")</f>
        <v>Low Discount</v>
      </c>
    </row>
    <row r="7611" spans="1:16" x14ac:dyDescent="0.3">
      <c r="A7611" t="s">
        <v>15007</v>
      </c>
      <c r="B7611">
        <v>11752092</v>
      </c>
      <c r="C7611" t="s">
        <v>321</v>
      </c>
      <c r="D7611" t="s">
        <v>25</v>
      </c>
      <c r="E7611" t="s">
        <v>38</v>
      </c>
      <c r="F7611" t="s">
        <v>16</v>
      </c>
      <c r="G7611" t="s">
        <v>15008</v>
      </c>
      <c r="H7611">
        <v>269</v>
      </c>
      <c r="I7611">
        <v>599</v>
      </c>
      <c r="J7611" t="s">
        <v>35</v>
      </c>
      <c r="K7611">
        <v>4.2</v>
      </c>
      <c r="L7611">
        <v>351</v>
      </c>
      <c r="M7611">
        <v>54.999999999999993</v>
      </c>
      <c r="N7611">
        <v>329.44999999999993</v>
      </c>
      <c r="O7611">
        <v>269</v>
      </c>
      <c r="P7611" t="str">
        <f>IF(Table1[[#This Row],[Discount %]]&gt;50,"High Discount","Low Discount")</f>
        <v>High Discount</v>
      </c>
    </row>
    <row r="7612" spans="1:16" x14ac:dyDescent="0.3">
      <c r="A7612" t="s">
        <v>15009</v>
      </c>
      <c r="B7612">
        <v>11744682</v>
      </c>
      <c r="C7612" t="s">
        <v>13</v>
      </c>
      <c r="D7612" t="s">
        <v>25</v>
      </c>
      <c r="E7612" t="s">
        <v>38</v>
      </c>
      <c r="F7612" t="s">
        <v>16</v>
      </c>
      <c r="G7612" t="s">
        <v>15010</v>
      </c>
      <c r="H7612">
        <v>399</v>
      </c>
      <c r="I7612">
        <v>799</v>
      </c>
      <c r="J7612" t="s">
        <v>40</v>
      </c>
      <c r="K7612">
        <v>4.0999999999999996</v>
      </c>
      <c r="L7612">
        <v>351</v>
      </c>
      <c r="M7612">
        <v>50</v>
      </c>
      <c r="N7612">
        <v>399.5</v>
      </c>
      <c r="O7612">
        <v>399</v>
      </c>
      <c r="P7612" t="str">
        <f>IF(Table1[[#This Row],[Discount %]]&gt;50,"High Discount","Low Discount")</f>
        <v>Low Discount</v>
      </c>
    </row>
    <row r="7613" spans="1:16" x14ac:dyDescent="0.3">
      <c r="A7613" t="s">
        <v>15011</v>
      </c>
      <c r="B7613">
        <v>11725178</v>
      </c>
      <c r="C7613" t="s">
        <v>1444</v>
      </c>
      <c r="D7613" t="s">
        <v>25</v>
      </c>
      <c r="E7613" t="s">
        <v>38</v>
      </c>
      <c r="F7613" t="s">
        <v>16</v>
      </c>
      <c r="G7613" t="s">
        <v>15012</v>
      </c>
      <c r="H7613">
        <v>494</v>
      </c>
      <c r="I7613">
        <v>899</v>
      </c>
      <c r="J7613" t="s">
        <v>23</v>
      </c>
      <c r="K7613">
        <v>3.8</v>
      </c>
      <c r="L7613">
        <v>351</v>
      </c>
      <c r="M7613">
        <v>45</v>
      </c>
      <c r="N7613">
        <v>404.55</v>
      </c>
      <c r="O7613">
        <v>494</v>
      </c>
      <c r="P7613" t="str">
        <f>IF(Table1[[#This Row],[Discount %]]&gt;50,"High Discount","Low Discount")</f>
        <v>Low Discount</v>
      </c>
    </row>
    <row r="7614" spans="1:16" x14ac:dyDescent="0.3">
      <c r="A7614" t="s">
        <v>15013</v>
      </c>
      <c r="B7614">
        <v>11304628</v>
      </c>
      <c r="C7614" t="s">
        <v>485</v>
      </c>
      <c r="D7614" t="s">
        <v>25</v>
      </c>
      <c r="E7614" t="s">
        <v>26</v>
      </c>
      <c r="F7614" t="s">
        <v>16</v>
      </c>
      <c r="G7614" t="s">
        <v>15014</v>
      </c>
      <c r="H7614">
        <v>479</v>
      </c>
      <c r="I7614">
        <v>999</v>
      </c>
      <c r="J7614" t="s">
        <v>231</v>
      </c>
      <c r="K7614">
        <v>4.2</v>
      </c>
      <c r="L7614">
        <v>351</v>
      </c>
      <c r="M7614">
        <v>52</v>
      </c>
      <c r="N7614">
        <v>519.48</v>
      </c>
      <c r="O7614">
        <v>479</v>
      </c>
      <c r="P7614" t="str">
        <f>IF(Table1[[#This Row],[Discount %]]&gt;50,"High Discount","Low Discount")</f>
        <v>High Discount</v>
      </c>
    </row>
    <row r="7615" spans="1:16" x14ac:dyDescent="0.3">
      <c r="A7615" t="s">
        <v>15015</v>
      </c>
      <c r="B7615">
        <v>2495827</v>
      </c>
      <c r="C7615" t="s">
        <v>81</v>
      </c>
      <c r="D7615" t="s">
        <v>68</v>
      </c>
      <c r="E7615" t="s">
        <v>82</v>
      </c>
      <c r="F7615" t="s">
        <v>33</v>
      </c>
      <c r="G7615" t="s">
        <v>15016</v>
      </c>
      <c r="H7615">
        <v>503</v>
      </c>
      <c r="I7615">
        <v>1399</v>
      </c>
      <c r="J7615" t="s">
        <v>35</v>
      </c>
      <c r="K7615">
        <v>3.8</v>
      </c>
      <c r="L7615">
        <v>351</v>
      </c>
      <c r="M7615">
        <v>64</v>
      </c>
      <c r="N7615">
        <v>895.36</v>
      </c>
      <c r="O7615">
        <v>503</v>
      </c>
      <c r="P7615" t="str">
        <f>IF(Table1[[#This Row],[Discount %]]&gt;50,"High Discount","Low Discount")</f>
        <v>High Discount</v>
      </c>
    </row>
    <row r="7616" spans="1:16" x14ac:dyDescent="0.3">
      <c r="A7616" t="s">
        <v>15017</v>
      </c>
      <c r="B7616">
        <v>12980334</v>
      </c>
      <c r="C7616" t="s">
        <v>81</v>
      </c>
      <c r="D7616" t="s">
        <v>68</v>
      </c>
      <c r="E7616" t="s">
        <v>500</v>
      </c>
      <c r="F7616" t="s">
        <v>33</v>
      </c>
      <c r="G7616" t="s">
        <v>15018</v>
      </c>
      <c r="H7616">
        <v>399</v>
      </c>
      <c r="I7616">
        <v>999</v>
      </c>
      <c r="J7616" t="s">
        <v>18</v>
      </c>
      <c r="K7616">
        <v>4</v>
      </c>
      <c r="L7616">
        <v>351</v>
      </c>
      <c r="M7616">
        <v>60</v>
      </c>
      <c r="N7616">
        <v>599.4</v>
      </c>
      <c r="O7616">
        <v>399</v>
      </c>
      <c r="P7616" t="str">
        <f>IF(Table1[[#This Row],[Discount %]]&gt;50,"High Discount","Low Discount")</f>
        <v>High Discount</v>
      </c>
    </row>
    <row r="7617" spans="1:16" x14ac:dyDescent="0.3">
      <c r="A7617" t="s">
        <v>15019</v>
      </c>
      <c r="B7617">
        <v>13391690</v>
      </c>
      <c r="C7617" t="s">
        <v>42</v>
      </c>
      <c r="D7617" t="s">
        <v>31</v>
      </c>
      <c r="E7617" t="s">
        <v>380</v>
      </c>
      <c r="F7617" t="s">
        <v>33</v>
      </c>
      <c r="G7617" t="s">
        <v>15020</v>
      </c>
      <c r="H7617">
        <v>584</v>
      </c>
      <c r="I7617">
        <v>1299</v>
      </c>
      <c r="J7617" t="s">
        <v>35</v>
      </c>
      <c r="K7617">
        <v>4.5999999999999996</v>
      </c>
      <c r="L7617">
        <v>351</v>
      </c>
      <c r="M7617">
        <v>55.000000000000007</v>
      </c>
      <c r="N7617">
        <v>714.45000000000016</v>
      </c>
      <c r="O7617">
        <v>584</v>
      </c>
      <c r="P7617" t="str">
        <f>IF(Table1[[#This Row],[Discount %]]&gt;50,"High Discount","Low Discount")</f>
        <v>High Discount</v>
      </c>
    </row>
    <row r="7618" spans="1:16" x14ac:dyDescent="0.3">
      <c r="A7618" t="s">
        <v>15021</v>
      </c>
      <c r="B7618">
        <v>9380525</v>
      </c>
      <c r="C7618" t="s">
        <v>5823</v>
      </c>
      <c r="D7618" t="s">
        <v>86</v>
      </c>
      <c r="E7618" t="s">
        <v>168</v>
      </c>
      <c r="F7618" t="s">
        <v>33</v>
      </c>
      <c r="G7618" t="s">
        <v>15022</v>
      </c>
      <c r="H7618">
        <v>2199</v>
      </c>
      <c r="I7618">
        <v>5499</v>
      </c>
      <c r="J7618" t="s">
        <v>14482</v>
      </c>
      <c r="K7618">
        <v>4</v>
      </c>
      <c r="L7618">
        <v>351</v>
      </c>
      <c r="M7618">
        <v>60</v>
      </c>
      <c r="N7618">
        <v>3299.4</v>
      </c>
      <c r="O7618">
        <v>2199</v>
      </c>
      <c r="P7618" t="str">
        <f>IF(Table1[[#This Row],[Discount %]]&gt;50,"High Discount","Low Discount")</f>
        <v>High Discount</v>
      </c>
    </row>
    <row r="7619" spans="1:16" x14ac:dyDescent="0.3">
      <c r="A7619" t="s">
        <v>15023</v>
      </c>
      <c r="B7619">
        <v>11747428</v>
      </c>
      <c r="C7619" t="s">
        <v>56</v>
      </c>
      <c r="D7619" t="s">
        <v>86</v>
      </c>
      <c r="E7619" t="s">
        <v>38</v>
      </c>
      <c r="F7619" t="s">
        <v>33</v>
      </c>
      <c r="G7619" t="s">
        <v>15024</v>
      </c>
      <c r="H7619">
        <v>239</v>
      </c>
      <c r="I7619">
        <v>799</v>
      </c>
      <c r="J7619" t="s">
        <v>88</v>
      </c>
      <c r="K7619">
        <v>4.0999999999999996</v>
      </c>
      <c r="L7619">
        <v>351</v>
      </c>
      <c r="M7619">
        <v>70</v>
      </c>
      <c r="N7619">
        <v>559.29999999999995</v>
      </c>
      <c r="O7619">
        <v>239</v>
      </c>
      <c r="P7619" t="str">
        <f>IF(Table1[[#This Row],[Discount %]]&gt;50,"High Discount","Low Discount")</f>
        <v>High Discount</v>
      </c>
    </row>
    <row r="7620" spans="1:16" x14ac:dyDescent="0.3">
      <c r="A7620" t="s">
        <v>15025</v>
      </c>
      <c r="B7620">
        <v>13421404</v>
      </c>
      <c r="C7620" t="s">
        <v>3648</v>
      </c>
      <c r="D7620" t="s">
        <v>60</v>
      </c>
      <c r="E7620" t="s">
        <v>61</v>
      </c>
      <c r="F7620" t="s">
        <v>33</v>
      </c>
      <c r="G7620" t="s">
        <v>15026</v>
      </c>
      <c r="H7620">
        <v>1746</v>
      </c>
      <c r="I7620">
        <v>2495</v>
      </c>
      <c r="J7620" t="s">
        <v>101</v>
      </c>
      <c r="K7620">
        <v>4.5</v>
      </c>
      <c r="L7620">
        <v>351</v>
      </c>
      <c r="M7620">
        <v>30</v>
      </c>
      <c r="N7620">
        <v>748.5</v>
      </c>
      <c r="O7620">
        <v>1746</v>
      </c>
      <c r="P7620" t="str">
        <f>IF(Table1[[#This Row],[Discount %]]&gt;50,"High Discount","Low Discount")</f>
        <v>Low Discount</v>
      </c>
    </row>
    <row r="7621" spans="1:16" x14ac:dyDescent="0.3">
      <c r="A7621" t="s">
        <v>15027</v>
      </c>
      <c r="B7621">
        <v>14925364</v>
      </c>
      <c r="C7621" t="s">
        <v>99</v>
      </c>
      <c r="D7621" t="s">
        <v>37</v>
      </c>
      <c r="E7621" t="s">
        <v>131</v>
      </c>
      <c r="F7621" t="s">
        <v>33</v>
      </c>
      <c r="G7621" t="s">
        <v>15028</v>
      </c>
      <c r="I7621">
        <v>1099</v>
      </c>
      <c r="J7621" t="s">
        <v>101</v>
      </c>
      <c r="K7621">
        <v>4.0999999999999996</v>
      </c>
      <c r="L7621">
        <v>351</v>
      </c>
      <c r="M7621">
        <v>50</v>
      </c>
      <c r="N7621">
        <v>549.5</v>
      </c>
      <c r="O7621">
        <v>549</v>
      </c>
      <c r="P7621" t="str">
        <f>IF(Table1[[#This Row],[Discount %]]&gt;50,"High Discount","Low Discount")</f>
        <v>Low Discount</v>
      </c>
    </row>
    <row r="7622" spans="1:16" x14ac:dyDescent="0.3">
      <c r="A7622" t="s">
        <v>15029</v>
      </c>
      <c r="B7622">
        <v>9921187</v>
      </c>
      <c r="C7622" t="s">
        <v>137</v>
      </c>
      <c r="D7622" t="s">
        <v>37</v>
      </c>
      <c r="E7622" t="s">
        <v>43</v>
      </c>
      <c r="F7622" t="s">
        <v>33</v>
      </c>
      <c r="G7622" t="s">
        <v>15030</v>
      </c>
      <c r="I7622">
        <v>1686</v>
      </c>
      <c r="J7622" t="s">
        <v>286</v>
      </c>
      <c r="K7622">
        <v>4.4000000000000004</v>
      </c>
      <c r="L7622">
        <v>351</v>
      </c>
      <c r="M7622">
        <v>56.999999999999993</v>
      </c>
      <c r="N7622">
        <v>961.01999999999987</v>
      </c>
      <c r="O7622">
        <v>724</v>
      </c>
      <c r="P7622" t="str">
        <f>IF(Table1[[#This Row],[Discount %]]&gt;50,"High Discount","Low Discount")</f>
        <v>High Discount</v>
      </c>
    </row>
    <row r="7623" spans="1:16" x14ac:dyDescent="0.3">
      <c r="A7623" t="s">
        <v>15031</v>
      </c>
      <c r="B7623">
        <v>4451292</v>
      </c>
      <c r="C7623" t="s">
        <v>42</v>
      </c>
      <c r="D7623" t="s">
        <v>37</v>
      </c>
      <c r="E7623" t="s">
        <v>1812</v>
      </c>
      <c r="F7623" t="s">
        <v>33</v>
      </c>
      <c r="G7623" t="s">
        <v>15032</v>
      </c>
      <c r="I7623">
        <v>1699</v>
      </c>
      <c r="J7623" t="s">
        <v>23</v>
      </c>
      <c r="K7623">
        <v>4.2</v>
      </c>
      <c r="L7623">
        <v>351</v>
      </c>
      <c r="M7623">
        <v>55.000000000000007</v>
      </c>
      <c r="N7623">
        <v>934.45000000000016</v>
      </c>
      <c r="O7623">
        <v>764</v>
      </c>
      <c r="P7623" t="str">
        <f>IF(Table1[[#This Row],[Discount %]]&gt;50,"High Discount","Low Discount")</f>
        <v>High Discount</v>
      </c>
    </row>
    <row r="7624" spans="1:16" x14ac:dyDescent="0.3">
      <c r="A7624" t="s">
        <v>15033</v>
      </c>
      <c r="B7624">
        <v>9972143</v>
      </c>
      <c r="C7624" t="s">
        <v>42</v>
      </c>
      <c r="D7624" t="s">
        <v>37</v>
      </c>
      <c r="E7624" t="s">
        <v>131</v>
      </c>
      <c r="F7624" t="s">
        <v>33</v>
      </c>
      <c r="G7624" t="s">
        <v>15034</v>
      </c>
      <c r="I7624">
        <v>1899</v>
      </c>
      <c r="J7624" t="s">
        <v>40</v>
      </c>
      <c r="K7624">
        <v>4.0999999999999996</v>
      </c>
      <c r="L7624">
        <v>351</v>
      </c>
      <c r="M7624">
        <v>44.999999999999993</v>
      </c>
      <c r="N7624">
        <v>854.54999999999984</v>
      </c>
      <c r="O7624">
        <v>1044</v>
      </c>
      <c r="P7624" t="str">
        <f>IF(Table1[[#This Row],[Discount %]]&gt;50,"High Discount","Low Discount")</f>
        <v>Low Discount</v>
      </c>
    </row>
    <row r="7625" spans="1:16" x14ac:dyDescent="0.3">
      <c r="A7625" t="s">
        <v>15035</v>
      </c>
      <c r="B7625">
        <v>12288044</v>
      </c>
      <c r="C7625" t="s">
        <v>161</v>
      </c>
      <c r="D7625" t="s">
        <v>37</v>
      </c>
      <c r="E7625" t="s">
        <v>168</v>
      </c>
      <c r="F7625" t="s">
        <v>33</v>
      </c>
      <c r="G7625" t="s">
        <v>15036</v>
      </c>
      <c r="I7625">
        <v>1999</v>
      </c>
      <c r="J7625" t="s">
        <v>40</v>
      </c>
      <c r="K7625">
        <v>4.0999999999999996</v>
      </c>
      <c r="L7625">
        <v>351</v>
      </c>
      <c r="M7625">
        <v>64.999999999999986</v>
      </c>
      <c r="N7625">
        <v>1299.3499999999997</v>
      </c>
      <c r="O7625">
        <v>699</v>
      </c>
      <c r="P7625" t="str">
        <f>IF(Table1[[#This Row],[Discount %]]&gt;50,"High Discount","Low Discount")</f>
        <v>High Discount</v>
      </c>
    </row>
    <row r="7626" spans="1:16" x14ac:dyDescent="0.3">
      <c r="A7626" t="s">
        <v>15037</v>
      </c>
      <c r="B7626">
        <v>10420522</v>
      </c>
      <c r="C7626" t="s">
        <v>391</v>
      </c>
      <c r="D7626" t="s">
        <v>37</v>
      </c>
      <c r="E7626" t="s">
        <v>168</v>
      </c>
      <c r="F7626" t="s">
        <v>33</v>
      </c>
      <c r="G7626" t="s">
        <v>15038</v>
      </c>
      <c r="I7626">
        <v>2099</v>
      </c>
      <c r="J7626" t="s">
        <v>23</v>
      </c>
      <c r="K7626">
        <v>3.9</v>
      </c>
      <c r="L7626">
        <v>351</v>
      </c>
      <c r="M7626">
        <v>64.999999999999986</v>
      </c>
      <c r="N7626">
        <v>1364.3499999999997</v>
      </c>
      <c r="O7626">
        <v>734</v>
      </c>
      <c r="P7626" t="str">
        <f>IF(Table1[[#This Row],[Discount %]]&gt;50,"High Discount","Low Discount")</f>
        <v>High Discount</v>
      </c>
    </row>
    <row r="7627" spans="1:16" x14ac:dyDescent="0.3">
      <c r="A7627" t="s">
        <v>15039</v>
      </c>
      <c r="B7627">
        <v>13633444</v>
      </c>
      <c r="C7627" t="s">
        <v>161</v>
      </c>
      <c r="D7627" t="s">
        <v>37</v>
      </c>
      <c r="E7627" t="s">
        <v>131</v>
      </c>
      <c r="F7627" t="s">
        <v>33</v>
      </c>
      <c r="G7627" t="s">
        <v>15040</v>
      </c>
      <c r="I7627">
        <v>2099</v>
      </c>
      <c r="J7627" t="s">
        <v>101</v>
      </c>
      <c r="K7627">
        <v>4.0999999999999996</v>
      </c>
      <c r="L7627">
        <v>351</v>
      </c>
      <c r="M7627">
        <v>60.000000000000007</v>
      </c>
      <c r="N7627">
        <v>1259.4000000000001</v>
      </c>
      <c r="O7627">
        <v>839</v>
      </c>
      <c r="P7627" t="str">
        <f>IF(Table1[[#This Row],[Discount %]]&gt;50,"High Discount","Low Discount")</f>
        <v>High Discount</v>
      </c>
    </row>
    <row r="7628" spans="1:16" x14ac:dyDescent="0.3">
      <c r="A7628" t="s">
        <v>15041</v>
      </c>
      <c r="B7628">
        <v>6687784</v>
      </c>
      <c r="C7628" t="s">
        <v>903</v>
      </c>
      <c r="D7628" t="s">
        <v>37</v>
      </c>
      <c r="E7628" t="s">
        <v>131</v>
      </c>
      <c r="F7628" t="s">
        <v>33</v>
      </c>
      <c r="G7628" t="s">
        <v>15042</v>
      </c>
      <c r="I7628">
        <v>2399</v>
      </c>
      <c r="J7628" t="s">
        <v>40</v>
      </c>
      <c r="K7628">
        <v>3.9</v>
      </c>
      <c r="L7628">
        <v>351</v>
      </c>
      <c r="M7628">
        <v>46</v>
      </c>
      <c r="N7628">
        <v>1103.54</v>
      </c>
      <c r="O7628">
        <v>1295</v>
      </c>
      <c r="P7628" t="str">
        <f>IF(Table1[[#This Row],[Discount %]]&gt;50,"High Discount","Low Discount")</f>
        <v>Low Discount</v>
      </c>
    </row>
    <row r="7629" spans="1:16" x14ac:dyDescent="0.3">
      <c r="A7629" t="s">
        <v>15043</v>
      </c>
      <c r="B7629">
        <v>11990620</v>
      </c>
      <c r="C7629" t="s">
        <v>13</v>
      </c>
      <c r="D7629" t="s">
        <v>37</v>
      </c>
      <c r="E7629" t="s">
        <v>168</v>
      </c>
      <c r="F7629" t="s">
        <v>33</v>
      </c>
      <c r="G7629" t="s">
        <v>15044</v>
      </c>
      <c r="I7629">
        <v>3699</v>
      </c>
      <c r="J7629" t="s">
        <v>101</v>
      </c>
      <c r="K7629">
        <v>4.0999999999999996</v>
      </c>
      <c r="L7629">
        <v>351</v>
      </c>
      <c r="M7629">
        <v>70</v>
      </c>
      <c r="N7629">
        <v>2589.3000000000002</v>
      </c>
      <c r="O7629">
        <v>1109</v>
      </c>
      <c r="P7629" t="str">
        <f>IF(Table1[[#This Row],[Discount %]]&gt;50,"High Discount","Low Discount")</f>
        <v>High Discount</v>
      </c>
    </row>
    <row r="7630" spans="1:16" x14ac:dyDescent="0.3">
      <c r="A7630" t="s">
        <v>15045</v>
      </c>
      <c r="B7630">
        <v>10961824</v>
      </c>
      <c r="C7630" t="s">
        <v>13</v>
      </c>
      <c r="D7630" t="s">
        <v>37</v>
      </c>
      <c r="E7630" t="s">
        <v>43</v>
      </c>
      <c r="F7630" t="s">
        <v>33</v>
      </c>
      <c r="G7630" t="s">
        <v>15046</v>
      </c>
      <c r="I7630">
        <v>699</v>
      </c>
      <c r="J7630" t="s">
        <v>40</v>
      </c>
      <c r="K7630">
        <v>4</v>
      </c>
      <c r="L7630">
        <v>351</v>
      </c>
      <c r="M7630">
        <v>40</v>
      </c>
      <c r="N7630">
        <v>279.60000000000002</v>
      </c>
      <c r="O7630">
        <v>419</v>
      </c>
      <c r="P7630" t="str">
        <f>IF(Table1[[#This Row],[Discount %]]&gt;50,"High Discount","Low Discount")</f>
        <v>Low Discount</v>
      </c>
    </row>
    <row r="7631" spans="1:16" x14ac:dyDescent="0.3">
      <c r="A7631" t="s">
        <v>15047</v>
      </c>
      <c r="B7631">
        <v>13843106</v>
      </c>
      <c r="C7631" t="s">
        <v>161</v>
      </c>
      <c r="D7631" t="s">
        <v>37</v>
      </c>
      <c r="E7631" t="s">
        <v>43</v>
      </c>
      <c r="F7631" t="s">
        <v>33</v>
      </c>
      <c r="G7631" t="s">
        <v>15048</v>
      </c>
      <c r="I7631">
        <v>799</v>
      </c>
      <c r="J7631" t="s">
        <v>40</v>
      </c>
      <c r="K7631">
        <v>4.3</v>
      </c>
      <c r="L7631">
        <v>351</v>
      </c>
      <c r="M7631">
        <v>48</v>
      </c>
      <c r="N7631">
        <v>383.52</v>
      </c>
      <c r="O7631">
        <v>415</v>
      </c>
      <c r="P7631" t="str">
        <f>IF(Table1[[#This Row],[Discount %]]&gt;50,"High Discount","Low Discount")</f>
        <v>Low Discount</v>
      </c>
    </row>
    <row r="7632" spans="1:16" x14ac:dyDescent="0.3">
      <c r="A7632" t="s">
        <v>15049</v>
      </c>
      <c r="B7632">
        <v>12930376</v>
      </c>
      <c r="C7632" t="s">
        <v>42</v>
      </c>
      <c r="D7632" t="s">
        <v>37</v>
      </c>
      <c r="E7632" t="s">
        <v>38</v>
      </c>
      <c r="F7632" t="s">
        <v>33</v>
      </c>
      <c r="G7632" t="s">
        <v>15050</v>
      </c>
      <c r="I7632">
        <v>899</v>
      </c>
      <c r="J7632" t="s">
        <v>40</v>
      </c>
      <c r="K7632">
        <v>4</v>
      </c>
      <c r="L7632">
        <v>351</v>
      </c>
      <c r="M7632">
        <v>40</v>
      </c>
      <c r="N7632">
        <v>359.6</v>
      </c>
      <c r="O7632">
        <v>539</v>
      </c>
      <c r="P7632" t="str">
        <f>IF(Table1[[#This Row],[Discount %]]&gt;50,"High Discount","Low Discount")</f>
        <v>Low Discount</v>
      </c>
    </row>
    <row r="7633" spans="1:16" x14ac:dyDescent="0.3">
      <c r="A7633" t="s">
        <v>15051</v>
      </c>
      <c r="B7633">
        <v>11401828</v>
      </c>
      <c r="C7633" t="s">
        <v>13</v>
      </c>
      <c r="D7633" t="s">
        <v>37</v>
      </c>
      <c r="E7633" t="s">
        <v>43</v>
      </c>
      <c r="F7633" t="s">
        <v>33</v>
      </c>
      <c r="G7633" t="s">
        <v>9764</v>
      </c>
      <c r="I7633">
        <v>999</v>
      </c>
      <c r="J7633" t="s">
        <v>40</v>
      </c>
      <c r="K7633">
        <v>4.3</v>
      </c>
      <c r="L7633">
        <v>351</v>
      </c>
      <c r="M7633">
        <v>50.050050050050054</v>
      </c>
      <c r="N7633">
        <v>500</v>
      </c>
      <c r="O7633">
        <v>499</v>
      </c>
      <c r="P7633" t="str">
        <f>IF(Table1[[#This Row],[Discount %]]&gt;50,"High Discount","Low Discount")</f>
        <v>High Discount</v>
      </c>
    </row>
    <row r="7634" spans="1:16" x14ac:dyDescent="0.3">
      <c r="A7634" t="s">
        <v>15052</v>
      </c>
      <c r="B7634">
        <v>14014794</v>
      </c>
      <c r="C7634" t="s">
        <v>46</v>
      </c>
      <c r="D7634" t="s">
        <v>14</v>
      </c>
      <c r="E7634" t="s">
        <v>21</v>
      </c>
      <c r="F7634" t="s">
        <v>16</v>
      </c>
      <c r="G7634" t="s">
        <v>767</v>
      </c>
      <c r="H7634">
        <v>427</v>
      </c>
      <c r="I7634">
        <v>949</v>
      </c>
      <c r="J7634" t="s">
        <v>23</v>
      </c>
      <c r="K7634">
        <v>3.9</v>
      </c>
      <c r="L7634">
        <v>350</v>
      </c>
      <c r="M7634">
        <v>55.000000000000007</v>
      </c>
      <c r="N7634">
        <v>521.95000000000005</v>
      </c>
      <c r="O7634">
        <v>427</v>
      </c>
      <c r="P7634" t="str">
        <f>IF(Table1[[#This Row],[Discount %]]&gt;50,"High Discount","Low Discount")</f>
        <v>High Discount</v>
      </c>
    </row>
    <row r="7635" spans="1:16" x14ac:dyDescent="0.3">
      <c r="A7635" t="s">
        <v>15053</v>
      </c>
      <c r="B7635">
        <v>10895692</v>
      </c>
      <c r="C7635" t="s">
        <v>180</v>
      </c>
      <c r="D7635" t="s">
        <v>14</v>
      </c>
      <c r="E7635" t="s">
        <v>15</v>
      </c>
      <c r="F7635" t="s">
        <v>16</v>
      </c>
      <c r="G7635" t="s">
        <v>15054</v>
      </c>
      <c r="H7635">
        <v>1649</v>
      </c>
      <c r="I7635">
        <v>2999</v>
      </c>
      <c r="J7635" t="s">
        <v>18</v>
      </c>
      <c r="K7635">
        <v>3.9</v>
      </c>
      <c r="L7635">
        <v>350</v>
      </c>
      <c r="M7635">
        <v>45</v>
      </c>
      <c r="N7635">
        <v>1349.55</v>
      </c>
      <c r="O7635">
        <v>1649</v>
      </c>
      <c r="P7635" t="str">
        <f>IF(Table1[[#This Row],[Discount %]]&gt;50,"High Discount","Low Discount")</f>
        <v>Low Discount</v>
      </c>
    </row>
    <row r="7636" spans="1:16" x14ac:dyDescent="0.3">
      <c r="A7636" t="s">
        <v>15055</v>
      </c>
      <c r="B7636">
        <v>11234284</v>
      </c>
      <c r="C7636" t="s">
        <v>6877</v>
      </c>
      <c r="D7636" t="s">
        <v>14</v>
      </c>
      <c r="E7636" t="s">
        <v>15</v>
      </c>
      <c r="F7636" t="s">
        <v>16</v>
      </c>
      <c r="G7636" t="s">
        <v>15056</v>
      </c>
      <c r="H7636">
        <v>1249</v>
      </c>
      <c r="I7636">
        <v>2499</v>
      </c>
      <c r="J7636" t="s">
        <v>174</v>
      </c>
      <c r="K7636">
        <v>4.3</v>
      </c>
      <c r="L7636">
        <v>350</v>
      </c>
      <c r="M7636">
        <v>50</v>
      </c>
      <c r="N7636">
        <v>1249.5</v>
      </c>
      <c r="O7636">
        <v>1249</v>
      </c>
      <c r="P7636" t="str">
        <f>IF(Table1[[#This Row],[Discount %]]&gt;50,"High Discount","Low Discount")</f>
        <v>Low Discount</v>
      </c>
    </row>
    <row r="7637" spans="1:16" x14ac:dyDescent="0.3">
      <c r="A7637" t="s">
        <v>15057</v>
      </c>
      <c r="B7637">
        <v>11274444</v>
      </c>
      <c r="C7637" t="s">
        <v>13</v>
      </c>
      <c r="D7637" t="s">
        <v>14</v>
      </c>
      <c r="E7637" t="s">
        <v>15</v>
      </c>
      <c r="F7637" t="s">
        <v>16</v>
      </c>
      <c r="G7637" t="s">
        <v>15058</v>
      </c>
      <c r="H7637">
        <v>899</v>
      </c>
      <c r="I7637">
        <v>1999</v>
      </c>
      <c r="J7637" t="s">
        <v>18</v>
      </c>
      <c r="K7637">
        <v>4</v>
      </c>
      <c r="L7637">
        <v>350</v>
      </c>
      <c r="M7637">
        <v>55.000000000000007</v>
      </c>
      <c r="N7637">
        <v>1099.45</v>
      </c>
      <c r="O7637">
        <v>899</v>
      </c>
      <c r="P7637" t="str">
        <f>IF(Table1[[#This Row],[Discount %]]&gt;50,"High Discount","Low Discount")</f>
        <v>High Discount</v>
      </c>
    </row>
    <row r="7638" spans="1:16" x14ac:dyDescent="0.3">
      <c r="A7638" t="s">
        <v>15059</v>
      </c>
      <c r="B7638">
        <v>13694352</v>
      </c>
      <c r="C7638" t="s">
        <v>46</v>
      </c>
      <c r="D7638" t="s">
        <v>14</v>
      </c>
      <c r="E7638" t="s">
        <v>121</v>
      </c>
      <c r="F7638" t="s">
        <v>16</v>
      </c>
      <c r="G7638" t="s">
        <v>15060</v>
      </c>
      <c r="H7638">
        <v>739</v>
      </c>
      <c r="I7638">
        <v>1849</v>
      </c>
      <c r="J7638" t="s">
        <v>49</v>
      </c>
      <c r="K7638">
        <v>4.2</v>
      </c>
      <c r="L7638">
        <v>350</v>
      </c>
      <c r="M7638">
        <v>60.000000000000007</v>
      </c>
      <c r="N7638">
        <v>1109.4000000000001</v>
      </c>
      <c r="O7638">
        <v>739</v>
      </c>
      <c r="P7638" t="str">
        <f>IF(Table1[[#This Row],[Discount %]]&gt;50,"High Discount","Low Discount")</f>
        <v>High Discount</v>
      </c>
    </row>
    <row r="7639" spans="1:16" x14ac:dyDescent="0.3">
      <c r="A7639" t="s">
        <v>15061</v>
      </c>
      <c r="B7639">
        <v>6968551</v>
      </c>
      <c r="C7639" t="s">
        <v>3422</v>
      </c>
      <c r="D7639" t="s">
        <v>176</v>
      </c>
      <c r="E7639" t="s">
        <v>325</v>
      </c>
      <c r="F7639" t="s">
        <v>16</v>
      </c>
      <c r="G7639" t="s">
        <v>15062</v>
      </c>
      <c r="I7639">
        <v>279</v>
      </c>
      <c r="J7639" t="s">
        <v>327</v>
      </c>
      <c r="K7639">
        <v>4.4000000000000004</v>
      </c>
      <c r="L7639">
        <v>350</v>
      </c>
      <c r="M7639">
        <v>31</v>
      </c>
      <c r="N7639">
        <v>86.49</v>
      </c>
      <c r="O7639">
        <v>192</v>
      </c>
      <c r="P7639" t="str">
        <f>IF(Table1[[#This Row],[Discount %]]&gt;50,"High Discount","Low Discount")</f>
        <v>Low Discount</v>
      </c>
    </row>
    <row r="7640" spans="1:16" x14ac:dyDescent="0.3">
      <c r="A7640" t="s">
        <v>15063</v>
      </c>
      <c r="B7640">
        <v>12407046</v>
      </c>
      <c r="C7640" t="s">
        <v>1242</v>
      </c>
      <c r="D7640" t="s">
        <v>25</v>
      </c>
      <c r="E7640" t="s">
        <v>38</v>
      </c>
      <c r="F7640" t="s">
        <v>16</v>
      </c>
      <c r="G7640" t="s">
        <v>15064</v>
      </c>
      <c r="H7640">
        <v>584</v>
      </c>
      <c r="I7640">
        <v>1299</v>
      </c>
      <c r="J7640" t="s">
        <v>35</v>
      </c>
      <c r="K7640">
        <v>4</v>
      </c>
      <c r="L7640">
        <v>350</v>
      </c>
      <c r="M7640">
        <v>55.000000000000007</v>
      </c>
      <c r="N7640">
        <v>714.45000000000016</v>
      </c>
      <c r="O7640">
        <v>584</v>
      </c>
      <c r="P7640" t="str">
        <f>IF(Table1[[#This Row],[Discount %]]&gt;50,"High Discount","Low Discount")</f>
        <v>High Discount</v>
      </c>
    </row>
    <row r="7641" spans="1:16" x14ac:dyDescent="0.3">
      <c r="A7641" t="s">
        <v>15065</v>
      </c>
      <c r="B7641">
        <v>10944622</v>
      </c>
      <c r="C7641" t="s">
        <v>13</v>
      </c>
      <c r="D7641" t="s">
        <v>25</v>
      </c>
      <c r="E7641" t="s">
        <v>26</v>
      </c>
      <c r="F7641" t="s">
        <v>16</v>
      </c>
      <c r="G7641" t="s">
        <v>15066</v>
      </c>
      <c r="H7641">
        <v>674</v>
      </c>
      <c r="I7641">
        <v>1499</v>
      </c>
      <c r="J7641" t="s">
        <v>231</v>
      </c>
      <c r="K7641">
        <v>4.2</v>
      </c>
      <c r="L7641">
        <v>350</v>
      </c>
      <c r="M7641">
        <v>55.000000000000007</v>
      </c>
      <c r="N7641">
        <v>824.45000000000016</v>
      </c>
      <c r="O7641">
        <v>674</v>
      </c>
      <c r="P7641" t="str">
        <f>IF(Table1[[#This Row],[Discount %]]&gt;50,"High Discount","Low Discount")</f>
        <v>High Discount</v>
      </c>
    </row>
    <row r="7642" spans="1:16" x14ac:dyDescent="0.3">
      <c r="A7642" t="s">
        <v>15067</v>
      </c>
      <c r="B7642">
        <v>13120414</v>
      </c>
      <c r="C7642" t="s">
        <v>42</v>
      </c>
      <c r="D7642" t="s">
        <v>25</v>
      </c>
      <c r="E7642" t="s">
        <v>26</v>
      </c>
      <c r="F7642" t="s">
        <v>16</v>
      </c>
      <c r="G7642" t="s">
        <v>15068</v>
      </c>
      <c r="H7642">
        <v>934</v>
      </c>
      <c r="I7642">
        <v>1699</v>
      </c>
      <c r="J7642" t="s">
        <v>231</v>
      </c>
      <c r="K7642">
        <v>4.2</v>
      </c>
      <c r="L7642">
        <v>350</v>
      </c>
      <c r="M7642">
        <v>44.999999999999993</v>
      </c>
      <c r="N7642">
        <v>764.54999999999984</v>
      </c>
      <c r="O7642">
        <v>934</v>
      </c>
      <c r="P7642" t="str">
        <f>IF(Table1[[#This Row],[Discount %]]&gt;50,"High Discount","Low Discount")</f>
        <v>Low Discount</v>
      </c>
    </row>
    <row r="7643" spans="1:16" x14ac:dyDescent="0.3">
      <c r="A7643" t="s">
        <v>15069</v>
      </c>
      <c r="B7643">
        <v>10410066</v>
      </c>
      <c r="C7643" t="s">
        <v>149</v>
      </c>
      <c r="D7643" t="s">
        <v>25</v>
      </c>
      <c r="E7643" t="s">
        <v>26</v>
      </c>
      <c r="F7643" t="s">
        <v>16</v>
      </c>
      <c r="G7643" t="s">
        <v>15070</v>
      </c>
      <c r="H7643">
        <v>1199</v>
      </c>
      <c r="I7643">
        <v>2399</v>
      </c>
      <c r="J7643" t="s">
        <v>453</v>
      </c>
      <c r="K7643">
        <v>4.2</v>
      </c>
      <c r="L7643">
        <v>350</v>
      </c>
      <c r="M7643">
        <v>50</v>
      </c>
      <c r="N7643">
        <v>1199.5</v>
      </c>
      <c r="O7643">
        <v>1199</v>
      </c>
      <c r="P7643" t="str">
        <f>IF(Table1[[#This Row],[Discount %]]&gt;50,"High Discount","Low Discount")</f>
        <v>Low Discount</v>
      </c>
    </row>
    <row r="7644" spans="1:16" x14ac:dyDescent="0.3">
      <c r="A7644" t="s">
        <v>15071</v>
      </c>
      <c r="B7644">
        <v>13592712</v>
      </c>
      <c r="C7644" t="s">
        <v>67</v>
      </c>
      <c r="D7644" t="s">
        <v>68</v>
      </c>
      <c r="E7644" t="s">
        <v>380</v>
      </c>
      <c r="F7644" t="s">
        <v>33</v>
      </c>
      <c r="G7644" t="s">
        <v>15072</v>
      </c>
      <c r="H7644">
        <v>961</v>
      </c>
      <c r="I7644">
        <v>2599</v>
      </c>
      <c r="J7644" t="s">
        <v>35</v>
      </c>
      <c r="K7644">
        <v>4</v>
      </c>
      <c r="L7644">
        <v>350</v>
      </c>
      <c r="M7644">
        <v>63</v>
      </c>
      <c r="N7644">
        <v>1637.37</v>
      </c>
      <c r="O7644">
        <v>961</v>
      </c>
      <c r="P7644" t="str">
        <f>IF(Table1[[#This Row],[Discount %]]&gt;50,"High Discount","Low Discount")</f>
        <v>High Discount</v>
      </c>
    </row>
    <row r="7645" spans="1:16" x14ac:dyDescent="0.3">
      <c r="A7645" t="s">
        <v>15073</v>
      </c>
      <c r="B7645">
        <v>13437290</v>
      </c>
      <c r="C7645" t="s">
        <v>85</v>
      </c>
      <c r="D7645" t="s">
        <v>68</v>
      </c>
      <c r="E7645" t="s">
        <v>131</v>
      </c>
      <c r="F7645" t="s">
        <v>33</v>
      </c>
      <c r="G7645" t="s">
        <v>15074</v>
      </c>
      <c r="H7645">
        <v>899</v>
      </c>
      <c r="I7645">
        <v>2999</v>
      </c>
      <c r="J7645" t="s">
        <v>88</v>
      </c>
      <c r="K7645">
        <v>4.2</v>
      </c>
      <c r="L7645">
        <v>350</v>
      </c>
      <c r="M7645">
        <v>70</v>
      </c>
      <c r="N7645">
        <v>2099.3000000000002</v>
      </c>
      <c r="O7645">
        <v>899</v>
      </c>
      <c r="P7645" t="str">
        <f>IF(Table1[[#This Row],[Discount %]]&gt;50,"High Discount","Low Discount")</f>
        <v>High Discount</v>
      </c>
    </row>
    <row r="7646" spans="1:16" x14ac:dyDescent="0.3">
      <c r="A7646" t="s">
        <v>15075</v>
      </c>
      <c r="B7646">
        <v>11245016</v>
      </c>
      <c r="C7646" t="s">
        <v>1316</v>
      </c>
      <c r="D7646" t="s">
        <v>68</v>
      </c>
      <c r="E7646" t="s">
        <v>295</v>
      </c>
      <c r="F7646" t="s">
        <v>33</v>
      </c>
      <c r="G7646" t="s">
        <v>15076</v>
      </c>
      <c r="H7646">
        <v>999</v>
      </c>
      <c r="I7646">
        <v>3999</v>
      </c>
      <c r="J7646" t="s">
        <v>145</v>
      </c>
      <c r="K7646">
        <v>4.0999999999999996</v>
      </c>
      <c r="L7646">
        <v>350</v>
      </c>
      <c r="M7646">
        <v>75</v>
      </c>
      <c r="N7646">
        <v>2999.25</v>
      </c>
      <c r="O7646">
        <v>999</v>
      </c>
      <c r="P7646" t="str">
        <f>IF(Table1[[#This Row],[Discount %]]&gt;50,"High Discount","Low Discount")</f>
        <v>High Discount</v>
      </c>
    </row>
    <row r="7647" spans="1:16" x14ac:dyDescent="0.3">
      <c r="A7647" t="s">
        <v>15077</v>
      </c>
      <c r="B7647">
        <v>12900850</v>
      </c>
      <c r="C7647" t="s">
        <v>962</v>
      </c>
      <c r="D7647" t="s">
        <v>68</v>
      </c>
      <c r="E7647" t="s">
        <v>69</v>
      </c>
      <c r="F7647" t="s">
        <v>33</v>
      </c>
      <c r="G7647" t="s">
        <v>15078</v>
      </c>
      <c r="H7647">
        <v>1519</v>
      </c>
      <c r="I7647">
        <v>3999</v>
      </c>
      <c r="J7647" t="s">
        <v>101</v>
      </c>
      <c r="K7647">
        <v>4.2</v>
      </c>
      <c r="L7647">
        <v>350</v>
      </c>
      <c r="M7647">
        <v>62</v>
      </c>
      <c r="N7647">
        <v>2479.38</v>
      </c>
      <c r="O7647">
        <v>1519</v>
      </c>
      <c r="P7647" t="str">
        <f>IF(Table1[[#This Row],[Discount %]]&gt;50,"High Discount","Low Discount")</f>
        <v>High Discount</v>
      </c>
    </row>
    <row r="7648" spans="1:16" x14ac:dyDescent="0.3">
      <c r="A7648" t="s">
        <v>15079</v>
      </c>
      <c r="B7648">
        <v>13649154</v>
      </c>
      <c r="C7648" t="s">
        <v>734</v>
      </c>
      <c r="D7648" t="s">
        <v>31</v>
      </c>
      <c r="E7648" t="s">
        <v>271</v>
      </c>
      <c r="F7648" t="s">
        <v>33</v>
      </c>
      <c r="G7648" t="s">
        <v>15080</v>
      </c>
      <c r="H7648">
        <v>1163</v>
      </c>
      <c r="I7648">
        <v>2077</v>
      </c>
      <c r="J7648" t="s">
        <v>35</v>
      </c>
      <c r="K7648">
        <v>4.5</v>
      </c>
      <c r="L7648">
        <v>350</v>
      </c>
      <c r="M7648">
        <v>44</v>
      </c>
      <c r="N7648">
        <v>913.88</v>
      </c>
      <c r="O7648">
        <v>1163</v>
      </c>
      <c r="P7648" t="str">
        <f>IF(Table1[[#This Row],[Discount %]]&gt;50,"High Discount","Low Discount")</f>
        <v>Low Discount</v>
      </c>
    </row>
    <row r="7649" spans="1:16" x14ac:dyDescent="0.3">
      <c r="A7649" t="s">
        <v>15081</v>
      </c>
      <c r="B7649">
        <v>4606546</v>
      </c>
      <c r="C7649" t="s">
        <v>56</v>
      </c>
      <c r="D7649" t="s">
        <v>86</v>
      </c>
      <c r="E7649" t="s">
        <v>82</v>
      </c>
      <c r="F7649" t="s">
        <v>33</v>
      </c>
      <c r="G7649" t="s">
        <v>15082</v>
      </c>
      <c r="H7649">
        <v>559</v>
      </c>
      <c r="I7649">
        <v>1399</v>
      </c>
      <c r="J7649" t="s">
        <v>88</v>
      </c>
      <c r="K7649">
        <v>4</v>
      </c>
      <c r="L7649">
        <v>350</v>
      </c>
      <c r="M7649">
        <v>60</v>
      </c>
      <c r="N7649">
        <v>839.4</v>
      </c>
      <c r="O7649">
        <v>559</v>
      </c>
      <c r="P7649" t="str">
        <f>IF(Table1[[#This Row],[Discount %]]&gt;50,"High Discount","Low Discount")</f>
        <v>High Discount</v>
      </c>
    </row>
    <row r="7650" spans="1:16" x14ac:dyDescent="0.3">
      <c r="A7650" t="s">
        <v>15083</v>
      </c>
      <c r="B7650">
        <v>13551248</v>
      </c>
      <c r="C7650" t="s">
        <v>1032</v>
      </c>
      <c r="D7650" t="s">
        <v>37</v>
      </c>
      <c r="E7650" t="s">
        <v>38</v>
      </c>
      <c r="F7650" t="s">
        <v>33</v>
      </c>
      <c r="G7650" t="s">
        <v>15084</v>
      </c>
      <c r="I7650">
        <v>1199</v>
      </c>
      <c r="J7650" t="s">
        <v>40</v>
      </c>
      <c r="K7650">
        <v>4.5999999999999996</v>
      </c>
      <c r="L7650">
        <v>350</v>
      </c>
      <c r="M7650">
        <v>52</v>
      </c>
      <c r="N7650">
        <v>623.48</v>
      </c>
      <c r="O7650">
        <v>575</v>
      </c>
      <c r="P7650" t="str">
        <f>IF(Table1[[#This Row],[Discount %]]&gt;50,"High Discount","Low Discount")</f>
        <v>High Discount</v>
      </c>
    </row>
    <row r="7651" spans="1:16" x14ac:dyDescent="0.3">
      <c r="A7651" t="s">
        <v>15085</v>
      </c>
      <c r="B7651">
        <v>17523422</v>
      </c>
      <c r="C7651" t="s">
        <v>42</v>
      </c>
      <c r="D7651" t="s">
        <v>37</v>
      </c>
      <c r="E7651" t="s">
        <v>38</v>
      </c>
      <c r="F7651" t="s">
        <v>33</v>
      </c>
      <c r="G7651" t="s">
        <v>2559</v>
      </c>
      <c r="I7651">
        <v>1398</v>
      </c>
      <c r="J7651" t="s">
        <v>40</v>
      </c>
      <c r="K7651">
        <v>4.4000000000000004</v>
      </c>
      <c r="L7651">
        <v>350</v>
      </c>
      <c r="M7651">
        <v>50</v>
      </c>
      <c r="N7651">
        <v>699</v>
      </c>
      <c r="O7651">
        <v>699</v>
      </c>
      <c r="P7651" t="str">
        <f>IF(Table1[[#This Row],[Discount %]]&gt;50,"High Discount","Low Discount")</f>
        <v>Low Discount</v>
      </c>
    </row>
    <row r="7652" spans="1:16" x14ac:dyDescent="0.3">
      <c r="A7652" t="s">
        <v>15086</v>
      </c>
      <c r="B7652">
        <v>10387519</v>
      </c>
      <c r="C7652" t="s">
        <v>13</v>
      </c>
      <c r="D7652" t="s">
        <v>37</v>
      </c>
      <c r="E7652" t="s">
        <v>26</v>
      </c>
      <c r="F7652" t="s">
        <v>33</v>
      </c>
      <c r="G7652" t="s">
        <v>15087</v>
      </c>
      <c r="I7652">
        <v>1599</v>
      </c>
      <c r="J7652" t="s">
        <v>40</v>
      </c>
      <c r="K7652">
        <v>4.3</v>
      </c>
      <c r="L7652">
        <v>350</v>
      </c>
      <c r="M7652">
        <v>35</v>
      </c>
      <c r="N7652">
        <v>559.65</v>
      </c>
      <c r="O7652">
        <v>1039</v>
      </c>
      <c r="P7652" t="str">
        <f>IF(Table1[[#This Row],[Discount %]]&gt;50,"High Discount","Low Discount")</f>
        <v>Low Discount</v>
      </c>
    </row>
    <row r="7653" spans="1:16" x14ac:dyDescent="0.3">
      <c r="A7653" t="s">
        <v>15088</v>
      </c>
      <c r="B7653">
        <v>10440676</v>
      </c>
      <c r="C7653" t="s">
        <v>94</v>
      </c>
      <c r="D7653" t="s">
        <v>37</v>
      </c>
      <c r="E7653" t="s">
        <v>47</v>
      </c>
      <c r="F7653" t="s">
        <v>33</v>
      </c>
      <c r="G7653" t="s">
        <v>15089</v>
      </c>
      <c r="I7653">
        <v>1699</v>
      </c>
      <c r="J7653" t="s">
        <v>399</v>
      </c>
      <c r="K7653">
        <v>4.3</v>
      </c>
      <c r="L7653">
        <v>350</v>
      </c>
      <c r="M7653">
        <v>60</v>
      </c>
      <c r="N7653">
        <v>1019.4</v>
      </c>
      <c r="O7653">
        <v>679</v>
      </c>
      <c r="P7653" t="str">
        <f>IF(Table1[[#This Row],[Discount %]]&gt;50,"High Discount","Low Discount")</f>
        <v>High Discount</v>
      </c>
    </row>
    <row r="7654" spans="1:16" x14ac:dyDescent="0.3">
      <c r="A7654" t="s">
        <v>15090</v>
      </c>
      <c r="B7654">
        <v>13339484</v>
      </c>
      <c r="C7654" t="s">
        <v>13</v>
      </c>
      <c r="D7654" t="s">
        <v>37</v>
      </c>
      <c r="E7654" t="s">
        <v>15</v>
      </c>
      <c r="F7654" t="s">
        <v>33</v>
      </c>
      <c r="G7654" t="s">
        <v>15091</v>
      </c>
      <c r="I7654">
        <v>1699</v>
      </c>
      <c r="J7654" t="s">
        <v>118</v>
      </c>
      <c r="K7654">
        <v>4.2</v>
      </c>
      <c r="L7654">
        <v>350</v>
      </c>
      <c r="M7654">
        <v>50</v>
      </c>
      <c r="N7654">
        <v>849.5</v>
      </c>
      <c r="O7654">
        <v>849</v>
      </c>
      <c r="P7654" t="str">
        <f>IF(Table1[[#This Row],[Discount %]]&gt;50,"High Discount","Low Discount")</f>
        <v>Low Discount</v>
      </c>
    </row>
    <row r="7655" spans="1:16" x14ac:dyDescent="0.3">
      <c r="A7655" t="s">
        <v>15092</v>
      </c>
      <c r="B7655">
        <v>11364344</v>
      </c>
      <c r="C7655" t="s">
        <v>161</v>
      </c>
      <c r="D7655" t="s">
        <v>37</v>
      </c>
      <c r="E7655" t="s">
        <v>73</v>
      </c>
      <c r="F7655" t="s">
        <v>33</v>
      </c>
      <c r="G7655" t="s">
        <v>15093</v>
      </c>
      <c r="I7655">
        <v>1999</v>
      </c>
      <c r="J7655" t="s">
        <v>101</v>
      </c>
      <c r="K7655">
        <v>4.0999999999999996</v>
      </c>
      <c r="L7655">
        <v>350</v>
      </c>
      <c r="M7655">
        <v>50</v>
      </c>
      <c r="N7655">
        <v>999.5</v>
      </c>
      <c r="O7655">
        <v>999</v>
      </c>
      <c r="P7655" t="str">
        <f>IF(Table1[[#This Row],[Discount %]]&gt;50,"High Discount","Low Discount")</f>
        <v>Low Discount</v>
      </c>
    </row>
    <row r="7656" spans="1:16" x14ac:dyDescent="0.3">
      <c r="A7656" t="s">
        <v>15094</v>
      </c>
      <c r="B7656">
        <v>11954346</v>
      </c>
      <c r="C7656" t="s">
        <v>401</v>
      </c>
      <c r="D7656" t="s">
        <v>37</v>
      </c>
      <c r="E7656" t="s">
        <v>281</v>
      </c>
      <c r="F7656" t="s">
        <v>33</v>
      </c>
      <c r="G7656" t="s">
        <v>15095</v>
      </c>
      <c r="I7656">
        <v>2199</v>
      </c>
      <c r="J7656" t="s">
        <v>23</v>
      </c>
      <c r="K7656">
        <v>3.9</v>
      </c>
      <c r="L7656">
        <v>350</v>
      </c>
      <c r="M7656">
        <v>70</v>
      </c>
      <c r="N7656">
        <v>1539.3</v>
      </c>
      <c r="O7656">
        <v>659</v>
      </c>
      <c r="P7656" t="str">
        <f>IF(Table1[[#This Row],[Discount %]]&gt;50,"High Discount","Low Discount")</f>
        <v>High Discount</v>
      </c>
    </row>
    <row r="7657" spans="1:16" x14ac:dyDescent="0.3">
      <c r="A7657" t="s">
        <v>15096</v>
      </c>
      <c r="B7657">
        <v>11064320</v>
      </c>
      <c r="C7657" t="s">
        <v>161</v>
      </c>
      <c r="D7657" t="s">
        <v>37</v>
      </c>
      <c r="E7657" t="s">
        <v>168</v>
      </c>
      <c r="F7657" t="s">
        <v>33</v>
      </c>
      <c r="G7657" t="s">
        <v>15097</v>
      </c>
      <c r="I7657">
        <v>2499</v>
      </c>
      <c r="J7657" t="s">
        <v>35</v>
      </c>
      <c r="K7657">
        <v>4.3</v>
      </c>
      <c r="L7657">
        <v>350</v>
      </c>
      <c r="M7657">
        <v>60.000000000000007</v>
      </c>
      <c r="N7657">
        <v>1499.4000000000003</v>
      </c>
      <c r="O7657">
        <v>999</v>
      </c>
      <c r="P7657" t="str">
        <f>IF(Table1[[#This Row],[Discount %]]&gt;50,"High Discount","Low Discount")</f>
        <v>High Discount</v>
      </c>
    </row>
    <row r="7658" spans="1:16" x14ac:dyDescent="0.3">
      <c r="A7658" t="s">
        <v>15098</v>
      </c>
      <c r="B7658">
        <v>11364442</v>
      </c>
      <c r="C7658" t="s">
        <v>161</v>
      </c>
      <c r="D7658" t="s">
        <v>37</v>
      </c>
      <c r="E7658" t="s">
        <v>131</v>
      </c>
      <c r="F7658" t="s">
        <v>33</v>
      </c>
      <c r="G7658" t="s">
        <v>15099</v>
      </c>
      <c r="I7658">
        <v>2499</v>
      </c>
      <c r="J7658" t="s">
        <v>101</v>
      </c>
      <c r="K7658">
        <v>4.5999999999999996</v>
      </c>
      <c r="L7658">
        <v>350</v>
      </c>
      <c r="M7658">
        <v>55.000000000000007</v>
      </c>
      <c r="N7658">
        <v>1374.4500000000003</v>
      </c>
      <c r="O7658">
        <v>1124</v>
      </c>
      <c r="P7658" t="str">
        <f>IF(Table1[[#This Row],[Discount %]]&gt;50,"High Discount","Low Discount")</f>
        <v>High Discount</v>
      </c>
    </row>
    <row r="7659" spans="1:16" x14ac:dyDescent="0.3">
      <c r="A7659" t="s">
        <v>15100</v>
      </c>
      <c r="B7659">
        <v>13601704</v>
      </c>
      <c r="C7659" t="s">
        <v>13</v>
      </c>
      <c r="D7659" t="s">
        <v>37</v>
      </c>
      <c r="E7659" t="s">
        <v>38</v>
      </c>
      <c r="F7659" t="s">
        <v>33</v>
      </c>
      <c r="G7659" t="s">
        <v>15101</v>
      </c>
      <c r="I7659">
        <v>499</v>
      </c>
      <c r="J7659" t="s">
        <v>40</v>
      </c>
      <c r="K7659">
        <v>4.2</v>
      </c>
      <c r="L7659">
        <v>350</v>
      </c>
      <c r="M7659">
        <v>35</v>
      </c>
      <c r="N7659">
        <v>174.65</v>
      </c>
      <c r="O7659">
        <v>324</v>
      </c>
      <c r="P7659" t="str">
        <f>IF(Table1[[#This Row],[Discount %]]&gt;50,"High Discount","Low Discount")</f>
        <v>Low Discount</v>
      </c>
    </row>
    <row r="7660" spans="1:16" x14ac:dyDescent="0.3">
      <c r="A7660" t="s">
        <v>15102</v>
      </c>
      <c r="B7660">
        <v>8274343</v>
      </c>
      <c r="C7660" t="s">
        <v>794</v>
      </c>
      <c r="D7660" t="s">
        <v>37</v>
      </c>
      <c r="E7660" t="s">
        <v>38</v>
      </c>
      <c r="F7660" t="s">
        <v>33</v>
      </c>
      <c r="G7660" t="s">
        <v>15103</v>
      </c>
      <c r="I7660">
        <v>999</v>
      </c>
      <c r="J7660" t="s">
        <v>23</v>
      </c>
      <c r="K7660">
        <v>4</v>
      </c>
      <c r="L7660">
        <v>350</v>
      </c>
      <c r="M7660">
        <v>65</v>
      </c>
      <c r="N7660">
        <v>649.35</v>
      </c>
      <c r="O7660">
        <v>349</v>
      </c>
      <c r="P7660" t="str">
        <f>IF(Table1[[#This Row],[Discount %]]&gt;50,"High Discount","Low Discount")</f>
        <v>High Discount</v>
      </c>
    </row>
    <row r="7661" spans="1:16" x14ac:dyDescent="0.3">
      <c r="A7661" t="s">
        <v>15104</v>
      </c>
      <c r="B7661">
        <v>11991058</v>
      </c>
      <c r="C7661" t="s">
        <v>13</v>
      </c>
      <c r="D7661" t="s">
        <v>37</v>
      </c>
      <c r="E7661" t="s">
        <v>281</v>
      </c>
      <c r="F7661" t="s">
        <v>33</v>
      </c>
      <c r="G7661" t="s">
        <v>15105</v>
      </c>
      <c r="I7661">
        <v>999</v>
      </c>
      <c r="J7661" t="s">
        <v>101</v>
      </c>
      <c r="K7661">
        <v>4.3</v>
      </c>
      <c r="L7661">
        <v>350</v>
      </c>
      <c r="M7661">
        <v>60</v>
      </c>
      <c r="N7661">
        <v>599.4</v>
      </c>
      <c r="O7661">
        <v>399</v>
      </c>
      <c r="P7661" t="str">
        <f>IF(Table1[[#This Row],[Discount %]]&gt;50,"High Discount","Low Discount")</f>
        <v>High Discount</v>
      </c>
    </row>
    <row r="7662" spans="1:16" x14ac:dyDescent="0.3">
      <c r="A7662" t="s">
        <v>15106</v>
      </c>
      <c r="B7662">
        <v>11350612</v>
      </c>
      <c r="C7662" t="s">
        <v>13</v>
      </c>
      <c r="D7662" t="s">
        <v>14</v>
      </c>
      <c r="E7662" t="s">
        <v>47</v>
      </c>
      <c r="F7662" t="s">
        <v>16</v>
      </c>
      <c r="G7662" t="s">
        <v>15107</v>
      </c>
      <c r="H7662">
        <v>1499</v>
      </c>
      <c r="I7662">
        <v>2499</v>
      </c>
      <c r="J7662" t="s">
        <v>174</v>
      </c>
      <c r="K7662">
        <v>3.8</v>
      </c>
      <c r="L7662">
        <v>349</v>
      </c>
      <c r="M7662">
        <v>40</v>
      </c>
      <c r="N7662">
        <v>999.6</v>
      </c>
      <c r="O7662">
        <v>1499</v>
      </c>
      <c r="P7662" t="str">
        <f>IF(Table1[[#This Row],[Discount %]]&gt;50,"High Discount","Low Discount")</f>
        <v>Low Discount</v>
      </c>
    </row>
    <row r="7663" spans="1:16" x14ac:dyDescent="0.3">
      <c r="A7663" t="s">
        <v>15108</v>
      </c>
      <c r="B7663">
        <v>13077168</v>
      </c>
      <c r="C7663" t="s">
        <v>42</v>
      </c>
      <c r="D7663" t="s">
        <v>14</v>
      </c>
      <c r="E7663" t="s">
        <v>15</v>
      </c>
      <c r="F7663" t="s">
        <v>16</v>
      </c>
      <c r="G7663" t="s">
        <v>15109</v>
      </c>
      <c r="H7663">
        <v>599</v>
      </c>
      <c r="I7663">
        <v>1499</v>
      </c>
      <c r="J7663" t="s">
        <v>18</v>
      </c>
      <c r="K7663">
        <v>3.8</v>
      </c>
      <c r="L7663">
        <v>349</v>
      </c>
      <c r="M7663">
        <v>60</v>
      </c>
      <c r="N7663">
        <v>899.4</v>
      </c>
      <c r="O7663">
        <v>599</v>
      </c>
      <c r="P7663" t="str">
        <f>IF(Table1[[#This Row],[Discount %]]&gt;50,"High Discount","Low Discount")</f>
        <v>High Discount</v>
      </c>
    </row>
    <row r="7664" spans="1:16" x14ac:dyDescent="0.3">
      <c r="A7664" t="s">
        <v>15110</v>
      </c>
      <c r="B7664">
        <v>10852610</v>
      </c>
      <c r="C7664" t="s">
        <v>924</v>
      </c>
      <c r="D7664" t="s">
        <v>176</v>
      </c>
      <c r="E7664" t="s">
        <v>486</v>
      </c>
      <c r="F7664" t="s">
        <v>16</v>
      </c>
      <c r="G7664" t="s">
        <v>15111</v>
      </c>
      <c r="H7664">
        <v>629</v>
      </c>
      <c r="I7664">
        <v>769</v>
      </c>
      <c r="J7664" t="s">
        <v>23</v>
      </c>
      <c r="K7664">
        <v>4.3</v>
      </c>
      <c r="L7664">
        <v>349</v>
      </c>
      <c r="M7664">
        <v>18.205461638491546</v>
      </c>
      <c r="N7664">
        <v>139.99999999999997</v>
      </c>
      <c r="O7664">
        <v>629</v>
      </c>
      <c r="P7664" t="str">
        <f>IF(Table1[[#This Row],[Discount %]]&gt;50,"High Discount","Low Discount")</f>
        <v>Low Discount</v>
      </c>
    </row>
    <row r="7665" spans="1:16" x14ac:dyDescent="0.3">
      <c r="A7665" t="s">
        <v>15112</v>
      </c>
      <c r="B7665">
        <v>11194976</v>
      </c>
      <c r="C7665" t="s">
        <v>42</v>
      </c>
      <c r="D7665" t="s">
        <v>25</v>
      </c>
      <c r="E7665" t="s">
        <v>26</v>
      </c>
      <c r="F7665" t="s">
        <v>16</v>
      </c>
      <c r="G7665" t="s">
        <v>15113</v>
      </c>
      <c r="H7665">
        <v>899</v>
      </c>
      <c r="I7665">
        <v>1999</v>
      </c>
      <c r="J7665" t="s">
        <v>231</v>
      </c>
      <c r="K7665">
        <v>4.2</v>
      </c>
      <c r="L7665">
        <v>349</v>
      </c>
      <c r="M7665">
        <v>55.000000000000007</v>
      </c>
      <c r="N7665">
        <v>1099.45</v>
      </c>
      <c r="O7665">
        <v>899</v>
      </c>
      <c r="P7665" t="str">
        <f>IF(Table1[[#This Row],[Discount %]]&gt;50,"High Discount","Low Discount")</f>
        <v>High Discount</v>
      </c>
    </row>
    <row r="7666" spans="1:16" x14ac:dyDescent="0.3">
      <c r="A7666" t="s">
        <v>15114</v>
      </c>
      <c r="B7666">
        <v>11526920</v>
      </c>
      <c r="C7666" t="s">
        <v>1122</v>
      </c>
      <c r="D7666" t="s">
        <v>25</v>
      </c>
      <c r="E7666" t="s">
        <v>38</v>
      </c>
      <c r="F7666" t="s">
        <v>16</v>
      </c>
      <c r="G7666" t="s">
        <v>15115</v>
      </c>
      <c r="H7666">
        <v>373</v>
      </c>
      <c r="I7666">
        <v>829</v>
      </c>
      <c r="J7666" t="s">
        <v>23</v>
      </c>
      <c r="K7666">
        <v>4.3</v>
      </c>
      <c r="L7666">
        <v>349</v>
      </c>
      <c r="M7666">
        <v>54.999999999999993</v>
      </c>
      <c r="N7666">
        <v>455.94999999999993</v>
      </c>
      <c r="O7666">
        <v>373</v>
      </c>
      <c r="P7666" t="str">
        <f>IF(Table1[[#This Row],[Discount %]]&gt;50,"High Discount","Low Discount")</f>
        <v>High Discount</v>
      </c>
    </row>
    <row r="7667" spans="1:16" x14ac:dyDescent="0.3">
      <c r="A7667" t="s">
        <v>15116</v>
      </c>
      <c r="B7667">
        <v>11690920</v>
      </c>
      <c r="C7667" t="s">
        <v>99</v>
      </c>
      <c r="D7667" t="s">
        <v>68</v>
      </c>
      <c r="E7667" t="s">
        <v>82</v>
      </c>
      <c r="F7667" t="s">
        <v>33</v>
      </c>
      <c r="G7667" t="s">
        <v>15117</v>
      </c>
      <c r="H7667">
        <v>559</v>
      </c>
      <c r="I7667">
        <v>1399</v>
      </c>
      <c r="J7667" t="s">
        <v>101</v>
      </c>
      <c r="K7667">
        <v>3.8</v>
      </c>
      <c r="L7667">
        <v>349</v>
      </c>
      <c r="M7667">
        <v>60</v>
      </c>
      <c r="N7667">
        <v>839.4</v>
      </c>
      <c r="O7667">
        <v>559</v>
      </c>
      <c r="P7667" t="str">
        <f>IF(Table1[[#This Row],[Discount %]]&gt;50,"High Discount","Low Discount")</f>
        <v>High Discount</v>
      </c>
    </row>
    <row r="7668" spans="1:16" x14ac:dyDescent="0.3">
      <c r="A7668" t="s">
        <v>15118</v>
      </c>
      <c r="B7668">
        <v>13983262</v>
      </c>
      <c r="C7668" t="s">
        <v>510</v>
      </c>
      <c r="D7668" t="s">
        <v>68</v>
      </c>
      <c r="E7668" t="s">
        <v>295</v>
      </c>
      <c r="F7668" t="s">
        <v>33</v>
      </c>
      <c r="G7668" t="s">
        <v>15119</v>
      </c>
      <c r="H7668">
        <v>1189</v>
      </c>
      <c r="I7668">
        <v>3399</v>
      </c>
      <c r="J7668" t="s">
        <v>145</v>
      </c>
      <c r="K7668">
        <v>4.3</v>
      </c>
      <c r="L7668">
        <v>349</v>
      </c>
      <c r="M7668">
        <v>65</v>
      </c>
      <c r="N7668">
        <v>2209.35</v>
      </c>
      <c r="O7668">
        <v>1189</v>
      </c>
      <c r="P7668" t="str">
        <f>IF(Table1[[#This Row],[Discount %]]&gt;50,"High Discount","Low Discount")</f>
        <v>High Discount</v>
      </c>
    </row>
    <row r="7669" spans="1:16" x14ac:dyDescent="0.3">
      <c r="A7669" t="s">
        <v>15120</v>
      </c>
      <c r="B7669">
        <v>14395714</v>
      </c>
      <c r="C7669" t="s">
        <v>372</v>
      </c>
      <c r="D7669" t="s">
        <v>68</v>
      </c>
      <c r="E7669" t="s">
        <v>69</v>
      </c>
      <c r="F7669" t="s">
        <v>33</v>
      </c>
      <c r="G7669" t="s">
        <v>15121</v>
      </c>
      <c r="H7669">
        <v>1399</v>
      </c>
      <c r="I7669">
        <v>3499</v>
      </c>
      <c r="J7669" t="s">
        <v>212</v>
      </c>
      <c r="K7669">
        <v>4.2</v>
      </c>
      <c r="L7669">
        <v>349</v>
      </c>
      <c r="M7669">
        <v>60</v>
      </c>
      <c r="N7669">
        <v>2099.4</v>
      </c>
      <c r="O7669">
        <v>1399</v>
      </c>
      <c r="P7669" t="str">
        <f>IF(Table1[[#This Row],[Discount %]]&gt;50,"High Discount","Low Discount")</f>
        <v>High Discount</v>
      </c>
    </row>
    <row r="7670" spans="1:16" x14ac:dyDescent="0.3">
      <c r="A7670" t="s">
        <v>15122</v>
      </c>
      <c r="B7670">
        <v>15019102</v>
      </c>
      <c r="C7670" t="s">
        <v>324</v>
      </c>
      <c r="D7670" t="s">
        <v>31</v>
      </c>
      <c r="E7670" t="s">
        <v>2445</v>
      </c>
      <c r="F7670" t="s">
        <v>33</v>
      </c>
      <c r="G7670" t="s">
        <v>15123</v>
      </c>
      <c r="I7670">
        <v>569</v>
      </c>
      <c r="J7670" t="s">
        <v>327</v>
      </c>
      <c r="K7670">
        <v>4.5</v>
      </c>
      <c r="L7670">
        <v>349</v>
      </c>
      <c r="M7670">
        <v>44</v>
      </c>
      <c r="N7670">
        <v>250.36</v>
      </c>
      <c r="O7670">
        <v>318</v>
      </c>
      <c r="P7670" t="str">
        <f>IF(Table1[[#This Row],[Discount %]]&gt;50,"High Discount","Low Discount")</f>
        <v>Low Discount</v>
      </c>
    </row>
    <row r="7671" spans="1:16" x14ac:dyDescent="0.3">
      <c r="A7671" t="s">
        <v>15124</v>
      </c>
      <c r="B7671">
        <v>650558</v>
      </c>
      <c r="C7671" t="s">
        <v>103</v>
      </c>
      <c r="D7671" t="s">
        <v>31</v>
      </c>
      <c r="E7671" t="s">
        <v>104</v>
      </c>
      <c r="F7671" t="s">
        <v>33</v>
      </c>
      <c r="G7671" t="s">
        <v>15125</v>
      </c>
      <c r="I7671">
        <v>699</v>
      </c>
      <c r="J7671" t="s">
        <v>6467</v>
      </c>
      <c r="K7671">
        <v>4.3</v>
      </c>
      <c r="L7671">
        <v>349</v>
      </c>
      <c r="M7671">
        <v>44</v>
      </c>
      <c r="N7671">
        <v>307.56</v>
      </c>
      <c r="O7671">
        <v>391</v>
      </c>
      <c r="P7671" t="str">
        <f>IF(Table1[[#This Row],[Discount %]]&gt;50,"High Discount","Low Discount")</f>
        <v>Low Discount</v>
      </c>
    </row>
    <row r="7672" spans="1:16" x14ac:dyDescent="0.3">
      <c r="A7672" t="s">
        <v>15126</v>
      </c>
      <c r="B7672">
        <v>12415108</v>
      </c>
      <c r="C7672" t="s">
        <v>85</v>
      </c>
      <c r="D7672" t="s">
        <v>86</v>
      </c>
      <c r="E7672" t="s">
        <v>69</v>
      </c>
      <c r="F7672" t="s">
        <v>33</v>
      </c>
      <c r="G7672" t="s">
        <v>15127</v>
      </c>
      <c r="H7672">
        <v>899</v>
      </c>
      <c r="I7672">
        <v>1999</v>
      </c>
      <c r="J7672" t="s">
        <v>88</v>
      </c>
      <c r="K7672">
        <v>4.0999999999999996</v>
      </c>
      <c r="L7672">
        <v>349</v>
      </c>
      <c r="M7672">
        <v>55.000000000000007</v>
      </c>
      <c r="N7672">
        <v>1099.45</v>
      </c>
      <c r="O7672">
        <v>899</v>
      </c>
      <c r="P7672" t="str">
        <f>IF(Table1[[#This Row],[Discount %]]&gt;50,"High Discount","Low Discount")</f>
        <v>High Discount</v>
      </c>
    </row>
    <row r="7673" spans="1:16" x14ac:dyDescent="0.3">
      <c r="A7673" t="s">
        <v>15128</v>
      </c>
      <c r="B7673">
        <v>7119169</v>
      </c>
      <c r="C7673" t="s">
        <v>180</v>
      </c>
      <c r="D7673" t="s">
        <v>86</v>
      </c>
      <c r="E7673" t="s">
        <v>343</v>
      </c>
      <c r="F7673" t="s">
        <v>33</v>
      </c>
      <c r="G7673" t="s">
        <v>15129</v>
      </c>
      <c r="H7673">
        <v>799</v>
      </c>
      <c r="I7673">
        <v>1999</v>
      </c>
      <c r="J7673" t="s">
        <v>151</v>
      </c>
      <c r="K7673">
        <v>4.4000000000000004</v>
      </c>
      <c r="L7673">
        <v>349</v>
      </c>
      <c r="M7673">
        <v>60.000000000000007</v>
      </c>
      <c r="N7673">
        <v>1199.4000000000001</v>
      </c>
      <c r="O7673">
        <v>799</v>
      </c>
      <c r="P7673" t="str">
        <f>IF(Table1[[#This Row],[Discount %]]&gt;50,"High Discount","Low Discount")</f>
        <v>High Discount</v>
      </c>
    </row>
    <row r="7674" spans="1:16" x14ac:dyDescent="0.3">
      <c r="A7674" t="s">
        <v>15130</v>
      </c>
      <c r="B7674">
        <v>10908734</v>
      </c>
      <c r="C7674" t="s">
        <v>56</v>
      </c>
      <c r="D7674" t="s">
        <v>86</v>
      </c>
      <c r="E7674" t="s">
        <v>38</v>
      </c>
      <c r="F7674" t="s">
        <v>33</v>
      </c>
      <c r="G7674" t="s">
        <v>15131</v>
      </c>
      <c r="H7674">
        <v>284</v>
      </c>
      <c r="I7674">
        <v>949</v>
      </c>
      <c r="J7674" t="s">
        <v>88</v>
      </c>
      <c r="K7674">
        <v>3.8</v>
      </c>
      <c r="L7674">
        <v>349</v>
      </c>
      <c r="M7674">
        <v>70</v>
      </c>
      <c r="N7674">
        <v>664.3</v>
      </c>
      <c r="O7674">
        <v>284</v>
      </c>
      <c r="P7674" t="str">
        <f>IF(Table1[[#This Row],[Discount %]]&gt;50,"High Discount","Low Discount")</f>
        <v>High Discount</v>
      </c>
    </row>
    <row r="7675" spans="1:16" x14ac:dyDescent="0.3">
      <c r="A7675" t="s">
        <v>15132</v>
      </c>
      <c r="B7675">
        <v>11711848</v>
      </c>
      <c r="C7675" t="s">
        <v>42</v>
      </c>
      <c r="D7675" t="s">
        <v>37</v>
      </c>
      <c r="E7675" t="s">
        <v>43</v>
      </c>
      <c r="F7675" t="s">
        <v>33</v>
      </c>
      <c r="G7675" t="s">
        <v>15133</v>
      </c>
      <c r="I7675">
        <v>1099</v>
      </c>
      <c r="J7675" t="s">
        <v>40</v>
      </c>
      <c r="K7675">
        <v>4.0999999999999996</v>
      </c>
      <c r="L7675">
        <v>349</v>
      </c>
      <c r="M7675">
        <v>45</v>
      </c>
      <c r="N7675">
        <v>494.55</v>
      </c>
      <c r="O7675">
        <v>604</v>
      </c>
      <c r="P7675" t="str">
        <f>IF(Table1[[#This Row],[Discount %]]&gt;50,"High Discount","Low Discount")</f>
        <v>Low Discount</v>
      </c>
    </row>
    <row r="7676" spans="1:16" x14ac:dyDescent="0.3">
      <c r="A7676" t="s">
        <v>15134</v>
      </c>
      <c r="B7676">
        <v>8965341</v>
      </c>
      <c r="C7676" t="s">
        <v>522</v>
      </c>
      <c r="D7676" t="s">
        <v>37</v>
      </c>
      <c r="E7676" t="s">
        <v>43</v>
      </c>
      <c r="F7676" t="s">
        <v>33</v>
      </c>
      <c r="G7676" t="s">
        <v>15135</v>
      </c>
      <c r="I7676">
        <v>1299</v>
      </c>
      <c r="J7676" t="s">
        <v>101</v>
      </c>
      <c r="K7676">
        <v>4.0999999999999996</v>
      </c>
      <c r="L7676">
        <v>349</v>
      </c>
      <c r="M7676">
        <v>40</v>
      </c>
      <c r="N7676">
        <v>519.6</v>
      </c>
      <c r="O7676">
        <v>779</v>
      </c>
      <c r="P7676" t="str">
        <f>IF(Table1[[#This Row],[Discount %]]&gt;50,"High Discount","Low Discount")</f>
        <v>Low Discount</v>
      </c>
    </row>
    <row r="7677" spans="1:16" x14ac:dyDescent="0.3">
      <c r="A7677" t="s">
        <v>15136</v>
      </c>
      <c r="B7677">
        <v>13430668</v>
      </c>
      <c r="C7677" t="s">
        <v>13</v>
      </c>
      <c r="D7677" t="s">
        <v>37</v>
      </c>
      <c r="E7677" t="s">
        <v>542</v>
      </c>
      <c r="F7677" t="s">
        <v>33</v>
      </c>
      <c r="G7677" t="s">
        <v>2260</v>
      </c>
      <c r="I7677">
        <v>1399</v>
      </c>
      <c r="J7677" t="s">
        <v>118</v>
      </c>
      <c r="K7677">
        <v>4.4000000000000004</v>
      </c>
      <c r="L7677">
        <v>349</v>
      </c>
      <c r="M7677">
        <v>64.331665475339534</v>
      </c>
      <c r="N7677">
        <v>900.00000000000011</v>
      </c>
      <c r="O7677">
        <v>499</v>
      </c>
      <c r="P7677" t="str">
        <f>IF(Table1[[#This Row],[Discount %]]&gt;50,"High Discount","Low Discount")</f>
        <v>High Discount</v>
      </c>
    </row>
    <row r="7678" spans="1:16" x14ac:dyDescent="0.3">
      <c r="A7678" t="s">
        <v>15137</v>
      </c>
      <c r="B7678">
        <v>12957036</v>
      </c>
      <c r="C7678" t="s">
        <v>4946</v>
      </c>
      <c r="D7678" t="s">
        <v>37</v>
      </c>
      <c r="E7678" t="s">
        <v>131</v>
      </c>
      <c r="F7678" t="s">
        <v>33</v>
      </c>
      <c r="G7678" t="s">
        <v>15138</v>
      </c>
      <c r="I7678">
        <v>1427</v>
      </c>
      <c r="J7678" t="s">
        <v>1646</v>
      </c>
      <c r="K7678">
        <v>3.8</v>
      </c>
      <c r="L7678">
        <v>349</v>
      </c>
      <c r="M7678">
        <v>9.0000000000000018</v>
      </c>
      <c r="N7678">
        <v>128.43</v>
      </c>
      <c r="O7678">
        <v>1298</v>
      </c>
      <c r="P7678" t="str">
        <f>IF(Table1[[#This Row],[Discount %]]&gt;50,"High Discount","Low Discount")</f>
        <v>Low Discount</v>
      </c>
    </row>
    <row r="7679" spans="1:16" x14ac:dyDescent="0.3">
      <c r="A7679" t="s">
        <v>15139</v>
      </c>
      <c r="B7679">
        <v>11265830</v>
      </c>
      <c r="C7679" t="s">
        <v>94</v>
      </c>
      <c r="D7679" t="s">
        <v>37</v>
      </c>
      <c r="E7679" t="s">
        <v>131</v>
      </c>
      <c r="F7679" t="s">
        <v>33</v>
      </c>
      <c r="G7679" t="s">
        <v>15140</v>
      </c>
      <c r="I7679">
        <v>1499</v>
      </c>
      <c r="J7679" t="s">
        <v>40</v>
      </c>
      <c r="K7679">
        <v>4.2</v>
      </c>
      <c r="L7679">
        <v>349</v>
      </c>
      <c r="M7679">
        <v>55.000000000000007</v>
      </c>
      <c r="N7679">
        <v>824.45000000000016</v>
      </c>
      <c r="O7679">
        <v>674</v>
      </c>
      <c r="P7679" t="str">
        <f>IF(Table1[[#This Row],[Discount %]]&gt;50,"High Discount","Low Discount")</f>
        <v>High Discount</v>
      </c>
    </row>
    <row r="7680" spans="1:16" x14ac:dyDescent="0.3">
      <c r="A7680" t="s">
        <v>15141</v>
      </c>
      <c r="B7680">
        <v>13843256</v>
      </c>
      <c r="C7680" t="s">
        <v>161</v>
      </c>
      <c r="D7680" t="s">
        <v>37</v>
      </c>
      <c r="E7680" t="s">
        <v>131</v>
      </c>
      <c r="F7680" t="s">
        <v>33</v>
      </c>
      <c r="G7680" t="s">
        <v>15142</v>
      </c>
      <c r="I7680">
        <v>1599</v>
      </c>
      <c r="J7680" t="s">
        <v>40</v>
      </c>
      <c r="K7680">
        <v>4.4000000000000004</v>
      </c>
      <c r="L7680">
        <v>349</v>
      </c>
      <c r="M7680">
        <v>50</v>
      </c>
      <c r="N7680">
        <v>799.5</v>
      </c>
      <c r="O7680">
        <v>799</v>
      </c>
      <c r="P7680" t="str">
        <f>IF(Table1[[#This Row],[Discount %]]&gt;50,"High Discount","Low Discount")</f>
        <v>Low Discount</v>
      </c>
    </row>
    <row r="7681" spans="1:16" x14ac:dyDescent="0.3">
      <c r="A7681" t="s">
        <v>15143</v>
      </c>
      <c r="B7681">
        <v>11052006</v>
      </c>
      <c r="C7681" t="s">
        <v>110</v>
      </c>
      <c r="D7681" t="s">
        <v>37</v>
      </c>
      <c r="E7681" t="s">
        <v>131</v>
      </c>
      <c r="F7681" t="s">
        <v>33</v>
      </c>
      <c r="G7681" t="s">
        <v>15144</v>
      </c>
      <c r="I7681">
        <v>1875</v>
      </c>
      <c r="J7681" t="s">
        <v>101</v>
      </c>
      <c r="K7681">
        <v>4.4000000000000004</v>
      </c>
      <c r="L7681">
        <v>349</v>
      </c>
      <c r="M7681">
        <v>62</v>
      </c>
      <c r="N7681">
        <v>1162.5</v>
      </c>
      <c r="O7681">
        <v>712</v>
      </c>
      <c r="P7681" t="str">
        <f>IF(Table1[[#This Row],[Discount %]]&gt;50,"High Discount","Low Discount")</f>
        <v>High Discount</v>
      </c>
    </row>
    <row r="7682" spans="1:16" x14ac:dyDescent="0.3">
      <c r="A7682" t="s">
        <v>15145</v>
      </c>
      <c r="B7682">
        <v>12595562</v>
      </c>
      <c r="C7682" t="s">
        <v>468</v>
      </c>
      <c r="D7682" t="s">
        <v>37</v>
      </c>
      <c r="E7682" t="s">
        <v>131</v>
      </c>
      <c r="F7682" t="s">
        <v>33</v>
      </c>
      <c r="G7682" t="s">
        <v>15146</v>
      </c>
      <c r="I7682">
        <v>2299</v>
      </c>
      <c r="J7682" t="s">
        <v>101</v>
      </c>
      <c r="K7682">
        <v>4.3</v>
      </c>
      <c r="L7682">
        <v>349</v>
      </c>
      <c r="M7682">
        <v>50</v>
      </c>
      <c r="N7682">
        <v>1149.5</v>
      </c>
      <c r="O7682">
        <v>1149</v>
      </c>
      <c r="P7682" t="str">
        <f>IF(Table1[[#This Row],[Discount %]]&gt;50,"High Discount","Low Discount")</f>
        <v>Low Discount</v>
      </c>
    </row>
    <row r="7683" spans="1:16" x14ac:dyDescent="0.3">
      <c r="A7683" t="s">
        <v>15147</v>
      </c>
      <c r="B7683">
        <v>12054174</v>
      </c>
      <c r="C7683" t="s">
        <v>4226</v>
      </c>
      <c r="D7683" t="s">
        <v>37</v>
      </c>
      <c r="E7683" t="s">
        <v>131</v>
      </c>
      <c r="F7683" t="s">
        <v>33</v>
      </c>
      <c r="G7683" t="s">
        <v>15148</v>
      </c>
      <c r="I7683">
        <v>2495</v>
      </c>
      <c r="J7683" t="s">
        <v>40</v>
      </c>
      <c r="K7683">
        <v>4.5</v>
      </c>
      <c r="L7683">
        <v>349</v>
      </c>
      <c r="M7683">
        <v>55.000000000000007</v>
      </c>
      <c r="N7683">
        <v>1372.2500000000002</v>
      </c>
      <c r="O7683">
        <v>1122</v>
      </c>
      <c r="P7683" t="str">
        <f>IF(Table1[[#This Row],[Discount %]]&gt;50,"High Discount","Low Discount")</f>
        <v>High Discount</v>
      </c>
    </row>
    <row r="7684" spans="1:16" x14ac:dyDescent="0.3">
      <c r="A7684" t="s">
        <v>15149</v>
      </c>
      <c r="B7684">
        <v>12193884</v>
      </c>
      <c r="C7684" t="s">
        <v>13</v>
      </c>
      <c r="D7684" t="s">
        <v>37</v>
      </c>
      <c r="E7684" t="s">
        <v>38</v>
      </c>
      <c r="F7684" t="s">
        <v>33</v>
      </c>
      <c r="G7684" t="s">
        <v>15150</v>
      </c>
      <c r="I7684">
        <v>499</v>
      </c>
      <c r="J7684" t="s">
        <v>40</v>
      </c>
      <c r="K7684">
        <v>4.2</v>
      </c>
      <c r="L7684">
        <v>349</v>
      </c>
      <c r="M7684">
        <v>25</v>
      </c>
      <c r="N7684">
        <v>124.75</v>
      </c>
      <c r="O7684">
        <v>374</v>
      </c>
      <c r="P7684" t="str">
        <f>IF(Table1[[#This Row],[Discount %]]&gt;50,"High Discount","Low Discount")</f>
        <v>Low Discount</v>
      </c>
    </row>
    <row r="7685" spans="1:16" x14ac:dyDescent="0.3">
      <c r="A7685" t="s">
        <v>15151</v>
      </c>
      <c r="B7685">
        <v>2439137</v>
      </c>
      <c r="C7685" t="s">
        <v>13</v>
      </c>
      <c r="D7685" t="s">
        <v>37</v>
      </c>
      <c r="E7685" t="s">
        <v>38</v>
      </c>
      <c r="F7685" t="s">
        <v>33</v>
      </c>
      <c r="G7685" t="s">
        <v>15152</v>
      </c>
      <c r="I7685">
        <v>599</v>
      </c>
      <c r="J7685" t="s">
        <v>40</v>
      </c>
      <c r="K7685">
        <v>4</v>
      </c>
      <c r="L7685">
        <v>349</v>
      </c>
      <c r="M7685">
        <v>54.999999999999993</v>
      </c>
      <c r="N7685">
        <v>329.44999999999993</v>
      </c>
      <c r="O7685">
        <v>269</v>
      </c>
      <c r="P7685" t="str">
        <f>IF(Table1[[#This Row],[Discount %]]&gt;50,"High Discount","Low Discount")</f>
        <v>High Discount</v>
      </c>
    </row>
    <row r="7686" spans="1:16" x14ac:dyDescent="0.3">
      <c r="A7686" t="s">
        <v>15153</v>
      </c>
      <c r="B7686">
        <v>10662296</v>
      </c>
      <c r="C7686" t="s">
        <v>42</v>
      </c>
      <c r="D7686" t="s">
        <v>37</v>
      </c>
      <c r="E7686" t="s">
        <v>38</v>
      </c>
      <c r="F7686" t="s">
        <v>33</v>
      </c>
      <c r="G7686" t="s">
        <v>1280</v>
      </c>
      <c r="I7686">
        <v>799</v>
      </c>
      <c r="J7686" t="s">
        <v>40</v>
      </c>
      <c r="K7686">
        <v>4.3</v>
      </c>
      <c r="L7686">
        <v>349</v>
      </c>
      <c r="M7686">
        <v>50</v>
      </c>
      <c r="N7686">
        <v>399.5</v>
      </c>
      <c r="O7686">
        <v>399</v>
      </c>
      <c r="P7686" t="str">
        <f>IF(Table1[[#This Row],[Discount %]]&gt;50,"High Discount","Low Discount")</f>
        <v>Low Discount</v>
      </c>
    </row>
    <row r="7687" spans="1:16" x14ac:dyDescent="0.3">
      <c r="A7687" t="s">
        <v>15154</v>
      </c>
      <c r="B7687">
        <v>11092662</v>
      </c>
      <c r="C7687" t="s">
        <v>13</v>
      </c>
      <c r="D7687" t="s">
        <v>37</v>
      </c>
      <c r="E7687" t="s">
        <v>38</v>
      </c>
      <c r="F7687" t="s">
        <v>33</v>
      </c>
      <c r="G7687" t="s">
        <v>15155</v>
      </c>
      <c r="I7687">
        <v>799</v>
      </c>
      <c r="J7687" t="s">
        <v>40</v>
      </c>
      <c r="K7687">
        <v>4.2</v>
      </c>
      <c r="L7687">
        <v>349</v>
      </c>
      <c r="M7687">
        <v>37.546933667083856</v>
      </c>
      <c r="N7687">
        <v>300</v>
      </c>
      <c r="O7687">
        <v>499</v>
      </c>
      <c r="P7687" t="str">
        <f>IF(Table1[[#This Row],[Discount %]]&gt;50,"High Discount","Low Discount")</f>
        <v>Low Discount</v>
      </c>
    </row>
    <row r="7688" spans="1:16" x14ac:dyDescent="0.3">
      <c r="A7688" t="s">
        <v>15156</v>
      </c>
      <c r="B7688">
        <v>13601582</v>
      </c>
      <c r="C7688" t="s">
        <v>13</v>
      </c>
      <c r="D7688" t="s">
        <v>37</v>
      </c>
      <c r="E7688" t="s">
        <v>38</v>
      </c>
      <c r="F7688" t="s">
        <v>33</v>
      </c>
      <c r="G7688" t="s">
        <v>15157</v>
      </c>
      <c r="I7688">
        <v>899</v>
      </c>
      <c r="J7688" t="s">
        <v>40</v>
      </c>
      <c r="K7688">
        <v>4.2</v>
      </c>
      <c r="L7688">
        <v>349</v>
      </c>
      <c r="M7688">
        <v>50</v>
      </c>
      <c r="N7688">
        <v>449.5</v>
      </c>
      <c r="O7688">
        <v>449</v>
      </c>
      <c r="P7688" t="str">
        <f>IF(Table1[[#This Row],[Discount %]]&gt;50,"High Discount","Low Discount")</f>
        <v>Low Discount</v>
      </c>
    </row>
    <row r="7689" spans="1:16" x14ac:dyDescent="0.3">
      <c r="A7689" t="s">
        <v>15158</v>
      </c>
      <c r="B7689">
        <v>13601518</v>
      </c>
      <c r="C7689" t="s">
        <v>13</v>
      </c>
      <c r="D7689" t="s">
        <v>37</v>
      </c>
      <c r="E7689" t="s">
        <v>38</v>
      </c>
      <c r="F7689" t="s">
        <v>33</v>
      </c>
      <c r="G7689" t="s">
        <v>15159</v>
      </c>
      <c r="I7689">
        <v>899</v>
      </c>
      <c r="J7689" t="s">
        <v>40</v>
      </c>
      <c r="K7689">
        <v>4</v>
      </c>
      <c r="L7689">
        <v>349</v>
      </c>
      <c r="M7689">
        <v>54.999999999999993</v>
      </c>
      <c r="N7689">
        <v>494.44999999999993</v>
      </c>
      <c r="O7689">
        <v>404</v>
      </c>
      <c r="P7689" t="str">
        <f>IF(Table1[[#This Row],[Discount %]]&gt;50,"High Discount","Low Discount")</f>
        <v>High Discount</v>
      </c>
    </row>
    <row r="7690" spans="1:16" x14ac:dyDescent="0.3">
      <c r="A7690" t="s">
        <v>15160</v>
      </c>
      <c r="B7690">
        <v>17527074</v>
      </c>
      <c r="C7690" t="s">
        <v>42</v>
      </c>
      <c r="D7690" t="s">
        <v>37</v>
      </c>
      <c r="E7690" t="s">
        <v>38</v>
      </c>
      <c r="F7690" t="s">
        <v>33</v>
      </c>
      <c r="G7690" t="s">
        <v>13769</v>
      </c>
      <c r="I7690">
        <v>1598</v>
      </c>
      <c r="J7690" t="s">
        <v>40</v>
      </c>
      <c r="K7690">
        <v>4.3</v>
      </c>
      <c r="L7690">
        <v>349</v>
      </c>
      <c r="M7690">
        <v>53</v>
      </c>
      <c r="N7690">
        <v>846.94</v>
      </c>
      <c r="O7690">
        <v>751</v>
      </c>
      <c r="P7690" t="str">
        <f>IF(Table1[[#This Row],[Discount %]]&gt;50,"High Discount","Low Discount")</f>
        <v>High Discount</v>
      </c>
    </row>
    <row r="7691" spans="1:16" x14ac:dyDescent="0.3">
      <c r="A7691" t="s">
        <v>15161</v>
      </c>
      <c r="B7691">
        <v>12351868</v>
      </c>
      <c r="C7691" t="s">
        <v>3206</v>
      </c>
      <c r="D7691" t="s">
        <v>14</v>
      </c>
      <c r="E7691" t="s">
        <v>21</v>
      </c>
      <c r="F7691" t="s">
        <v>16</v>
      </c>
      <c r="G7691" t="s">
        <v>15162</v>
      </c>
      <c r="H7691">
        <v>2999</v>
      </c>
      <c r="I7691">
        <v>4999</v>
      </c>
      <c r="J7691" t="s">
        <v>101</v>
      </c>
      <c r="K7691">
        <v>4.5999999999999996</v>
      </c>
      <c r="L7691">
        <v>348</v>
      </c>
      <c r="M7691">
        <v>40</v>
      </c>
      <c r="N7691">
        <v>1999.6</v>
      </c>
      <c r="O7691">
        <v>2999</v>
      </c>
      <c r="P7691" t="str">
        <f>IF(Table1[[#This Row],[Discount %]]&gt;50,"High Discount","Low Discount")</f>
        <v>Low Discount</v>
      </c>
    </row>
    <row r="7692" spans="1:16" x14ac:dyDescent="0.3">
      <c r="A7692" t="s">
        <v>15163</v>
      </c>
      <c r="B7692">
        <v>9717021</v>
      </c>
      <c r="C7692" t="s">
        <v>56</v>
      </c>
      <c r="D7692" t="s">
        <v>14</v>
      </c>
      <c r="E7692" t="s">
        <v>47</v>
      </c>
      <c r="F7692" t="s">
        <v>16</v>
      </c>
      <c r="G7692" t="s">
        <v>15164</v>
      </c>
      <c r="H7692">
        <v>1239</v>
      </c>
      <c r="I7692">
        <v>3099</v>
      </c>
      <c r="J7692" t="s">
        <v>151</v>
      </c>
      <c r="K7692">
        <v>3.9</v>
      </c>
      <c r="L7692">
        <v>348</v>
      </c>
      <c r="M7692">
        <v>60</v>
      </c>
      <c r="N7692">
        <v>1859.4</v>
      </c>
      <c r="O7692">
        <v>1239</v>
      </c>
      <c r="P7692" t="str">
        <f>IF(Table1[[#This Row],[Discount %]]&gt;50,"High Discount","Low Discount")</f>
        <v>High Discount</v>
      </c>
    </row>
    <row r="7693" spans="1:16" x14ac:dyDescent="0.3">
      <c r="A7693" t="s">
        <v>15165</v>
      </c>
      <c r="B7693">
        <v>8905161</v>
      </c>
      <c r="C7693" t="s">
        <v>56</v>
      </c>
      <c r="D7693" t="s">
        <v>14</v>
      </c>
      <c r="E7693" t="s">
        <v>15</v>
      </c>
      <c r="F7693" t="s">
        <v>16</v>
      </c>
      <c r="G7693" t="s">
        <v>11283</v>
      </c>
      <c r="H7693">
        <v>749</v>
      </c>
      <c r="I7693">
        <v>2499</v>
      </c>
      <c r="J7693" t="s">
        <v>18</v>
      </c>
      <c r="K7693">
        <v>3.9</v>
      </c>
      <c r="L7693">
        <v>348</v>
      </c>
      <c r="M7693">
        <v>70</v>
      </c>
      <c r="N7693">
        <v>1749.3</v>
      </c>
      <c r="O7693">
        <v>749</v>
      </c>
      <c r="P7693" t="str">
        <f>IF(Table1[[#This Row],[Discount %]]&gt;50,"High Discount","Low Discount")</f>
        <v>High Discount</v>
      </c>
    </row>
    <row r="7694" spans="1:16" x14ac:dyDescent="0.3">
      <c r="A7694" t="s">
        <v>15166</v>
      </c>
      <c r="B7694">
        <v>11191372</v>
      </c>
      <c r="C7694" t="s">
        <v>42</v>
      </c>
      <c r="D7694" t="s">
        <v>14</v>
      </c>
      <c r="E7694" t="s">
        <v>21</v>
      </c>
      <c r="F7694" t="s">
        <v>16</v>
      </c>
      <c r="G7694" t="s">
        <v>15167</v>
      </c>
      <c r="H7694">
        <v>759</v>
      </c>
      <c r="I7694">
        <v>1899</v>
      </c>
      <c r="J7694" t="s">
        <v>35</v>
      </c>
      <c r="K7694">
        <v>4.0999999999999996</v>
      </c>
      <c r="L7694">
        <v>348</v>
      </c>
      <c r="M7694">
        <v>60.000000000000007</v>
      </c>
      <c r="N7694">
        <v>1139.4000000000001</v>
      </c>
      <c r="O7694">
        <v>759</v>
      </c>
      <c r="P7694" t="str">
        <f>IF(Table1[[#This Row],[Discount %]]&gt;50,"High Discount","Low Discount")</f>
        <v>High Discount</v>
      </c>
    </row>
    <row r="7695" spans="1:16" x14ac:dyDescent="0.3">
      <c r="A7695" t="s">
        <v>15168</v>
      </c>
      <c r="B7695">
        <v>5711098</v>
      </c>
      <c r="C7695" t="s">
        <v>46</v>
      </c>
      <c r="D7695" t="s">
        <v>14</v>
      </c>
      <c r="E7695" t="s">
        <v>47</v>
      </c>
      <c r="F7695" t="s">
        <v>16</v>
      </c>
      <c r="G7695" t="s">
        <v>15169</v>
      </c>
      <c r="H7695">
        <v>824</v>
      </c>
      <c r="I7695">
        <v>1649</v>
      </c>
      <c r="J7695" t="s">
        <v>49</v>
      </c>
      <c r="K7695">
        <v>4.2</v>
      </c>
      <c r="L7695">
        <v>348</v>
      </c>
      <c r="M7695">
        <v>50</v>
      </c>
      <c r="N7695">
        <v>824.5</v>
      </c>
      <c r="O7695">
        <v>824</v>
      </c>
      <c r="P7695" t="str">
        <f>IF(Table1[[#This Row],[Discount %]]&gt;50,"High Discount","Low Discount")</f>
        <v>Low Discount</v>
      </c>
    </row>
    <row r="7696" spans="1:16" x14ac:dyDescent="0.3">
      <c r="A7696" t="s">
        <v>15170</v>
      </c>
      <c r="B7696">
        <v>14451130</v>
      </c>
      <c r="C7696" t="s">
        <v>270</v>
      </c>
      <c r="D7696" t="s">
        <v>176</v>
      </c>
      <c r="E7696" t="s">
        <v>1740</v>
      </c>
      <c r="F7696" t="s">
        <v>16</v>
      </c>
      <c r="G7696" t="s">
        <v>15171</v>
      </c>
      <c r="H7696">
        <v>502</v>
      </c>
      <c r="I7696">
        <v>558</v>
      </c>
      <c r="J7696" t="s">
        <v>23</v>
      </c>
      <c r="K7696">
        <v>4.3</v>
      </c>
      <c r="L7696">
        <v>348</v>
      </c>
      <c r="M7696">
        <v>10</v>
      </c>
      <c r="N7696">
        <v>55.8</v>
      </c>
      <c r="O7696">
        <v>502</v>
      </c>
      <c r="P7696" t="str">
        <f>IF(Table1[[#This Row],[Discount %]]&gt;50,"High Discount","Low Discount")</f>
        <v>Low Discount</v>
      </c>
    </row>
    <row r="7697" spans="1:16" x14ac:dyDescent="0.3">
      <c r="A7697" t="s">
        <v>15172</v>
      </c>
      <c r="B7697">
        <v>2510291</v>
      </c>
      <c r="C7697" t="s">
        <v>42</v>
      </c>
      <c r="D7697" t="s">
        <v>176</v>
      </c>
      <c r="E7697" t="s">
        <v>177</v>
      </c>
      <c r="F7697" t="s">
        <v>16</v>
      </c>
      <c r="G7697" t="s">
        <v>7823</v>
      </c>
      <c r="H7697">
        <v>159</v>
      </c>
      <c r="I7697">
        <v>399</v>
      </c>
      <c r="J7697" t="s">
        <v>145</v>
      </c>
      <c r="K7697">
        <v>4.0999999999999996</v>
      </c>
      <c r="L7697">
        <v>348</v>
      </c>
      <c r="M7697">
        <v>60</v>
      </c>
      <c r="N7697">
        <v>239.4</v>
      </c>
      <c r="O7697">
        <v>159</v>
      </c>
      <c r="P7697" t="str">
        <f>IF(Table1[[#This Row],[Discount %]]&gt;50,"High Discount","Low Discount")</f>
        <v>High Discount</v>
      </c>
    </row>
    <row r="7698" spans="1:16" x14ac:dyDescent="0.3">
      <c r="A7698" t="s">
        <v>15173</v>
      </c>
      <c r="B7698">
        <v>2512706</v>
      </c>
      <c r="C7698" t="s">
        <v>15174</v>
      </c>
      <c r="D7698" t="s">
        <v>176</v>
      </c>
      <c r="E7698" t="s">
        <v>177</v>
      </c>
      <c r="F7698" t="s">
        <v>16</v>
      </c>
      <c r="G7698" t="s">
        <v>15175</v>
      </c>
      <c r="I7698">
        <v>399</v>
      </c>
      <c r="J7698" t="s">
        <v>145</v>
      </c>
      <c r="K7698">
        <v>4.4000000000000004</v>
      </c>
      <c r="L7698">
        <v>348</v>
      </c>
      <c r="M7698">
        <v>31</v>
      </c>
      <c r="N7698">
        <v>123.69</v>
      </c>
      <c r="O7698">
        <v>275</v>
      </c>
      <c r="P7698" t="str">
        <f>IF(Table1[[#This Row],[Discount %]]&gt;50,"High Discount","Low Discount")</f>
        <v>Low Discount</v>
      </c>
    </row>
    <row r="7699" spans="1:16" x14ac:dyDescent="0.3">
      <c r="A7699" t="s">
        <v>15176</v>
      </c>
      <c r="B7699">
        <v>11890488</v>
      </c>
      <c r="C7699" t="s">
        <v>3648</v>
      </c>
      <c r="D7699" t="s">
        <v>60</v>
      </c>
      <c r="E7699" t="s">
        <v>38</v>
      </c>
      <c r="F7699" t="s">
        <v>16</v>
      </c>
      <c r="G7699" t="s">
        <v>15177</v>
      </c>
      <c r="H7699">
        <v>751</v>
      </c>
      <c r="I7699">
        <v>1295</v>
      </c>
      <c r="J7699" t="s">
        <v>101</v>
      </c>
      <c r="K7699">
        <v>4.0999999999999996</v>
      </c>
      <c r="L7699">
        <v>348</v>
      </c>
      <c r="M7699">
        <v>42</v>
      </c>
      <c r="N7699">
        <v>543.9</v>
      </c>
      <c r="O7699">
        <v>751</v>
      </c>
      <c r="P7699" t="str">
        <f>IF(Table1[[#This Row],[Discount %]]&gt;50,"High Discount","Low Discount")</f>
        <v>Low Discount</v>
      </c>
    </row>
    <row r="7700" spans="1:16" x14ac:dyDescent="0.3">
      <c r="A7700" t="s">
        <v>15178</v>
      </c>
      <c r="B7700">
        <v>14645998</v>
      </c>
      <c r="C7700" t="s">
        <v>46</v>
      </c>
      <c r="D7700" t="s">
        <v>25</v>
      </c>
      <c r="E7700" t="s">
        <v>26</v>
      </c>
      <c r="F7700" t="s">
        <v>16</v>
      </c>
      <c r="G7700" t="s">
        <v>15179</v>
      </c>
      <c r="H7700">
        <v>587</v>
      </c>
      <c r="I7700">
        <v>1249</v>
      </c>
      <c r="J7700" t="s">
        <v>79</v>
      </c>
      <c r="K7700">
        <v>4</v>
      </c>
      <c r="L7700">
        <v>348</v>
      </c>
      <c r="M7700">
        <v>53</v>
      </c>
      <c r="N7700">
        <v>661.97</v>
      </c>
      <c r="O7700">
        <v>587</v>
      </c>
      <c r="P7700" t="str">
        <f>IF(Table1[[#This Row],[Discount %]]&gt;50,"High Discount","Low Discount")</f>
        <v>High Discount</v>
      </c>
    </row>
    <row r="7701" spans="1:16" x14ac:dyDescent="0.3">
      <c r="A7701" t="s">
        <v>15180</v>
      </c>
      <c r="B7701">
        <v>9869491</v>
      </c>
      <c r="C7701" t="s">
        <v>42</v>
      </c>
      <c r="D7701" t="s">
        <v>25</v>
      </c>
      <c r="E7701" t="s">
        <v>26</v>
      </c>
      <c r="F7701" t="s">
        <v>16</v>
      </c>
      <c r="G7701" t="s">
        <v>15181</v>
      </c>
      <c r="H7701">
        <v>799</v>
      </c>
      <c r="I7701">
        <v>1999</v>
      </c>
      <c r="J7701" t="s">
        <v>231</v>
      </c>
      <c r="K7701">
        <v>4</v>
      </c>
      <c r="L7701">
        <v>348</v>
      </c>
      <c r="M7701">
        <v>60.000000000000007</v>
      </c>
      <c r="N7701">
        <v>1199.4000000000001</v>
      </c>
      <c r="O7701">
        <v>799</v>
      </c>
      <c r="P7701" t="str">
        <f>IF(Table1[[#This Row],[Discount %]]&gt;50,"High Discount","Low Discount")</f>
        <v>High Discount</v>
      </c>
    </row>
    <row r="7702" spans="1:16" x14ac:dyDescent="0.3">
      <c r="A7702" t="s">
        <v>15182</v>
      </c>
      <c r="B7702">
        <v>11361360</v>
      </c>
      <c r="C7702" t="s">
        <v>149</v>
      </c>
      <c r="D7702" t="s">
        <v>25</v>
      </c>
      <c r="E7702" t="s">
        <v>26</v>
      </c>
      <c r="F7702" t="s">
        <v>16</v>
      </c>
      <c r="G7702" t="s">
        <v>15183</v>
      </c>
      <c r="H7702">
        <v>1199</v>
      </c>
      <c r="I7702">
        <v>2399</v>
      </c>
      <c r="J7702" t="s">
        <v>453</v>
      </c>
      <c r="K7702">
        <v>4.2</v>
      </c>
      <c r="L7702">
        <v>348</v>
      </c>
      <c r="M7702">
        <v>50</v>
      </c>
      <c r="N7702">
        <v>1199.5</v>
      </c>
      <c r="O7702">
        <v>1199</v>
      </c>
      <c r="P7702" t="str">
        <f>IF(Table1[[#This Row],[Discount %]]&gt;50,"High Discount","Low Discount")</f>
        <v>Low Discount</v>
      </c>
    </row>
    <row r="7703" spans="1:16" x14ac:dyDescent="0.3">
      <c r="A7703" t="s">
        <v>15184</v>
      </c>
      <c r="B7703">
        <v>10388447</v>
      </c>
      <c r="C7703" t="s">
        <v>42</v>
      </c>
      <c r="D7703" t="s">
        <v>25</v>
      </c>
      <c r="E7703" t="s">
        <v>168</v>
      </c>
      <c r="F7703" t="s">
        <v>16</v>
      </c>
      <c r="G7703" t="s">
        <v>15185</v>
      </c>
      <c r="H7703">
        <v>1484</v>
      </c>
      <c r="I7703">
        <v>3299</v>
      </c>
      <c r="J7703" t="s">
        <v>23</v>
      </c>
      <c r="K7703">
        <v>4.2</v>
      </c>
      <c r="L7703">
        <v>348</v>
      </c>
      <c r="M7703">
        <v>55.000000000000007</v>
      </c>
      <c r="N7703">
        <v>1814.4500000000003</v>
      </c>
      <c r="O7703">
        <v>1484</v>
      </c>
      <c r="P7703" t="str">
        <f>IF(Table1[[#This Row],[Discount %]]&gt;50,"High Discount","Low Discount")</f>
        <v>High Discount</v>
      </c>
    </row>
    <row r="7704" spans="1:16" x14ac:dyDescent="0.3">
      <c r="A7704" t="s">
        <v>15186</v>
      </c>
      <c r="B7704">
        <v>12816884</v>
      </c>
      <c r="C7704" t="s">
        <v>56</v>
      </c>
      <c r="D7704" t="s">
        <v>25</v>
      </c>
      <c r="E7704" t="s">
        <v>38</v>
      </c>
      <c r="F7704" t="s">
        <v>16</v>
      </c>
      <c r="G7704" t="s">
        <v>15187</v>
      </c>
      <c r="H7704">
        <v>244</v>
      </c>
      <c r="I7704">
        <v>699</v>
      </c>
      <c r="J7704" t="s">
        <v>35</v>
      </c>
      <c r="K7704">
        <v>4.0999999999999996</v>
      </c>
      <c r="L7704">
        <v>348</v>
      </c>
      <c r="M7704">
        <v>65</v>
      </c>
      <c r="N7704">
        <v>454.35</v>
      </c>
      <c r="O7704">
        <v>244</v>
      </c>
      <c r="P7704" t="str">
        <f>IF(Table1[[#This Row],[Discount %]]&gt;50,"High Discount","Low Discount")</f>
        <v>High Discount</v>
      </c>
    </row>
    <row r="7705" spans="1:16" x14ac:dyDescent="0.3">
      <c r="A7705" t="s">
        <v>15188</v>
      </c>
      <c r="B7705">
        <v>11017066</v>
      </c>
      <c r="C7705" t="s">
        <v>42</v>
      </c>
      <c r="D7705" t="s">
        <v>25</v>
      </c>
      <c r="E7705" t="s">
        <v>38</v>
      </c>
      <c r="F7705" t="s">
        <v>16</v>
      </c>
      <c r="G7705" t="s">
        <v>7079</v>
      </c>
      <c r="H7705">
        <v>319</v>
      </c>
      <c r="I7705">
        <v>799</v>
      </c>
      <c r="J7705" t="s">
        <v>23</v>
      </c>
      <c r="K7705">
        <v>4.2</v>
      </c>
      <c r="L7705">
        <v>348</v>
      </c>
      <c r="M7705">
        <v>60</v>
      </c>
      <c r="N7705">
        <v>479.4</v>
      </c>
      <c r="O7705">
        <v>319</v>
      </c>
      <c r="P7705" t="str">
        <f>IF(Table1[[#This Row],[Discount %]]&gt;50,"High Discount","Low Discount")</f>
        <v>High Discount</v>
      </c>
    </row>
    <row r="7706" spans="1:16" x14ac:dyDescent="0.3">
      <c r="A7706" t="s">
        <v>15189</v>
      </c>
      <c r="B7706">
        <v>15219324</v>
      </c>
      <c r="C7706" t="s">
        <v>81</v>
      </c>
      <c r="D7706" t="s">
        <v>68</v>
      </c>
      <c r="E7706" t="s">
        <v>131</v>
      </c>
      <c r="F7706" t="s">
        <v>33</v>
      </c>
      <c r="G7706" t="s">
        <v>15190</v>
      </c>
      <c r="H7706">
        <v>635</v>
      </c>
      <c r="I7706">
        <v>1549</v>
      </c>
      <c r="J7706" t="s">
        <v>35</v>
      </c>
      <c r="K7706">
        <v>4.4000000000000004</v>
      </c>
      <c r="L7706">
        <v>348</v>
      </c>
      <c r="M7706">
        <v>59</v>
      </c>
      <c r="N7706">
        <v>913.91</v>
      </c>
      <c r="O7706">
        <v>635</v>
      </c>
      <c r="P7706" t="str">
        <f>IF(Table1[[#This Row],[Discount %]]&gt;50,"High Discount","Low Discount")</f>
        <v>High Discount</v>
      </c>
    </row>
    <row r="7707" spans="1:16" x14ac:dyDescent="0.3">
      <c r="A7707" t="s">
        <v>15191</v>
      </c>
      <c r="B7707">
        <v>2397223</v>
      </c>
      <c r="C7707" t="s">
        <v>56</v>
      </c>
      <c r="D7707" t="s">
        <v>68</v>
      </c>
      <c r="E7707" t="s">
        <v>82</v>
      </c>
      <c r="F7707" t="s">
        <v>33</v>
      </c>
      <c r="G7707" t="s">
        <v>15192</v>
      </c>
      <c r="H7707">
        <v>639</v>
      </c>
      <c r="I7707">
        <v>1599</v>
      </c>
      <c r="J7707" t="s">
        <v>88</v>
      </c>
      <c r="K7707">
        <v>4.2</v>
      </c>
      <c r="L7707">
        <v>348</v>
      </c>
      <c r="M7707">
        <v>60</v>
      </c>
      <c r="N7707">
        <v>959.4</v>
      </c>
      <c r="O7707">
        <v>639</v>
      </c>
      <c r="P7707" t="str">
        <f>IF(Table1[[#This Row],[Discount %]]&gt;50,"High Discount","Low Discount")</f>
        <v>High Discount</v>
      </c>
    </row>
    <row r="7708" spans="1:16" x14ac:dyDescent="0.3">
      <c r="A7708" t="s">
        <v>15193</v>
      </c>
      <c r="B7708">
        <v>11369734</v>
      </c>
      <c r="C7708" t="s">
        <v>3808</v>
      </c>
      <c r="D7708" t="s">
        <v>68</v>
      </c>
      <c r="E7708" t="s">
        <v>82</v>
      </c>
      <c r="F7708" t="s">
        <v>33</v>
      </c>
      <c r="G7708" t="s">
        <v>15194</v>
      </c>
      <c r="H7708">
        <v>919</v>
      </c>
      <c r="I7708">
        <v>2299</v>
      </c>
      <c r="J7708" t="s">
        <v>88</v>
      </c>
      <c r="K7708">
        <v>4.0999999999999996</v>
      </c>
      <c r="L7708">
        <v>348</v>
      </c>
      <c r="M7708">
        <v>60.000000000000007</v>
      </c>
      <c r="N7708">
        <v>1379.4000000000003</v>
      </c>
      <c r="O7708">
        <v>919</v>
      </c>
      <c r="P7708" t="str">
        <f>IF(Table1[[#This Row],[Discount %]]&gt;50,"High Discount","Low Discount")</f>
        <v>High Discount</v>
      </c>
    </row>
    <row r="7709" spans="1:16" x14ac:dyDescent="0.3">
      <c r="A7709" t="s">
        <v>15195</v>
      </c>
      <c r="B7709">
        <v>15803238</v>
      </c>
      <c r="C7709" t="s">
        <v>15196</v>
      </c>
      <c r="D7709" t="s">
        <v>68</v>
      </c>
      <c r="E7709" t="s">
        <v>69</v>
      </c>
      <c r="F7709" t="s">
        <v>33</v>
      </c>
      <c r="G7709" t="s">
        <v>15197</v>
      </c>
      <c r="H7709">
        <v>849</v>
      </c>
      <c r="I7709">
        <v>2499</v>
      </c>
      <c r="J7709" t="s">
        <v>35</v>
      </c>
      <c r="K7709">
        <v>4</v>
      </c>
      <c r="L7709">
        <v>348</v>
      </c>
      <c r="M7709">
        <v>65.999999999999986</v>
      </c>
      <c r="N7709">
        <v>1649.3399999999997</v>
      </c>
      <c r="O7709">
        <v>849</v>
      </c>
      <c r="P7709" t="str">
        <f>IF(Table1[[#This Row],[Discount %]]&gt;50,"High Discount","Low Discount")</f>
        <v>High Discount</v>
      </c>
    </row>
    <row r="7710" spans="1:16" x14ac:dyDescent="0.3">
      <c r="A7710" t="s">
        <v>15198</v>
      </c>
      <c r="B7710">
        <v>15935124</v>
      </c>
      <c r="C7710" t="s">
        <v>99</v>
      </c>
      <c r="D7710" t="s">
        <v>68</v>
      </c>
      <c r="E7710" t="s">
        <v>295</v>
      </c>
      <c r="F7710" t="s">
        <v>33</v>
      </c>
      <c r="G7710" t="s">
        <v>15199</v>
      </c>
      <c r="H7710">
        <v>1224</v>
      </c>
      <c r="I7710">
        <v>3499</v>
      </c>
      <c r="J7710" t="s">
        <v>145</v>
      </c>
      <c r="K7710">
        <v>4.3</v>
      </c>
      <c r="L7710">
        <v>348</v>
      </c>
      <c r="M7710">
        <v>65</v>
      </c>
      <c r="N7710">
        <v>2274.35</v>
      </c>
      <c r="O7710">
        <v>1224</v>
      </c>
      <c r="P7710" t="str">
        <f>IF(Table1[[#This Row],[Discount %]]&gt;50,"High Discount","Low Discount")</f>
        <v>High Discount</v>
      </c>
    </row>
    <row r="7711" spans="1:16" x14ac:dyDescent="0.3">
      <c r="A7711" t="s">
        <v>15200</v>
      </c>
      <c r="B7711">
        <v>11245020</v>
      </c>
      <c r="C7711" t="s">
        <v>1316</v>
      </c>
      <c r="D7711" t="s">
        <v>68</v>
      </c>
      <c r="E7711" t="s">
        <v>295</v>
      </c>
      <c r="F7711" t="s">
        <v>33</v>
      </c>
      <c r="G7711" t="s">
        <v>5143</v>
      </c>
      <c r="H7711">
        <v>999</v>
      </c>
      <c r="I7711">
        <v>3999</v>
      </c>
      <c r="J7711" t="s">
        <v>145</v>
      </c>
      <c r="K7711">
        <v>3.9</v>
      </c>
      <c r="L7711">
        <v>348</v>
      </c>
      <c r="M7711">
        <v>75</v>
      </c>
      <c r="N7711">
        <v>2999.25</v>
      </c>
      <c r="O7711">
        <v>999</v>
      </c>
      <c r="P7711" t="str">
        <f>IF(Table1[[#This Row],[Discount %]]&gt;50,"High Discount","Low Discount")</f>
        <v>High Discount</v>
      </c>
    </row>
    <row r="7712" spans="1:16" x14ac:dyDescent="0.3">
      <c r="A7712" t="s">
        <v>15201</v>
      </c>
      <c r="B7712">
        <v>11938906</v>
      </c>
      <c r="C7712" t="s">
        <v>142</v>
      </c>
      <c r="D7712" t="s">
        <v>31</v>
      </c>
      <c r="E7712" t="s">
        <v>143</v>
      </c>
      <c r="F7712" t="s">
        <v>33</v>
      </c>
      <c r="G7712" t="s">
        <v>439</v>
      </c>
      <c r="H7712">
        <v>558</v>
      </c>
      <c r="I7712">
        <v>1299</v>
      </c>
      <c r="J7712" t="s">
        <v>145</v>
      </c>
      <c r="K7712">
        <v>4.0999999999999996</v>
      </c>
      <c r="L7712">
        <v>348</v>
      </c>
      <c r="M7712">
        <v>56.999999999999993</v>
      </c>
      <c r="N7712">
        <v>740.42999999999984</v>
      </c>
      <c r="O7712">
        <v>558</v>
      </c>
      <c r="P7712" t="str">
        <f>IF(Table1[[#This Row],[Discount %]]&gt;50,"High Discount","Low Discount")</f>
        <v>High Discount</v>
      </c>
    </row>
    <row r="7713" spans="1:16" x14ac:dyDescent="0.3">
      <c r="A7713" t="s">
        <v>15202</v>
      </c>
      <c r="B7713">
        <v>1929814</v>
      </c>
      <c r="C7713" t="s">
        <v>324</v>
      </c>
      <c r="D7713" t="s">
        <v>31</v>
      </c>
      <c r="E7713" t="s">
        <v>271</v>
      </c>
      <c r="F7713" t="s">
        <v>33</v>
      </c>
      <c r="G7713" t="s">
        <v>15203</v>
      </c>
      <c r="I7713">
        <v>209</v>
      </c>
      <c r="J7713" t="s">
        <v>327</v>
      </c>
      <c r="K7713">
        <v>4.5999999999999996</v>
      </c>
      <c r="L7713">
        <v>348</v>
      </c>
      <c r="M7713">
        <v>44</v>
      </c>
      <c r="N7713">
        <v>91.96</v>
      </c>
      <c r="O7713">
        <v>117</v>
      </c>
      <c r="P7713" t="str">
        <f>IF(Table1[[#This Row],[Discount %]]&gt;50,"High Discount","Low Discount")</f>
        <v>Low Discount</v>
      </c>
    </row>
    <row r="7714" spans="1:16" x14ac:dyDescent="0.3">
      <c r="A7714" t="s">
        <v>15204</v>
      </c>
      <c r="B7714">
        <v>11810284</v>
      </c>
      <c r="C7714" t="s">
        <v>324</v>
      </c>
      <c r="D7714" t="s">
        <v>31</v>
      </c>
      <c r="E7714" t="s">
        <v>271</v>
      </c>
      <c r="F7714" t="s">
        <v>33</v>
      </c>
      <c r="G7714" t="s">
        <v>15205</v>
      </c>
      <c r="I7714">
        <v>418</v>
      </c>
      <c r="J7714" t="s">
        <v>327</v>
      </c>
      <c r="K7714">
        <v>4.5999999999999996</v>
      </c>
      <c r="L7714">
        <v>348</v>
      </c>
      <c r="M7714">
        <v>44</v>
      </c>
      <c r="N7714">
        <v>183.92</v>
      </c>
      <c r="O7714">
        <v>234</v>
      </c>
      <c r="P7714" t="str">
        <f>IF(Table1[[#This Row],[Discount %]]&gt;50,"High Discount","Low Discount")</f>
        <v>Low Discount</v>
      </c>
    </row>
    <row r="7715" spans="1:16" x14ac:dyDescent="0.3">
      <c r="A7715" t="s">
        <v>15206</v>
      </c>
      <c r="B7715">
        <v>1400921</v>
      </c>
      <c r="C7715" t="s">
        <v>583</v>
      </c>
      <c r="D7715" t="s">
        <v>31</v>
      </c>
      <c r="E7715" t="s">
        <v>104</v>
      </c>
      <c r="F7715" t="s">
        <v>33</v>
      </c>
      <c r="G7715" t="s">
        <v>11584</v>
      </c>
      <c r="H7715">
        <v>286</v>
      </c>
      <c r="I7715">
        <v>698</v>
      </c>
      <c r="J7715" t="s">
        <v>9143</v>
      </c>
      <c r="K7715">
        <v>4.2</v>
      </c>
      <c r="L7715">
        <v>348</v>
      </c>
      <c r="M7715">
        <v>59</v>
      </c>
      <c r="N7715">
        <v>411.82</v>
      </c>
      <c r="O7715">
        <v>286</v>
      </c>
      <c r="P7715" t="str">
        <f>IF(Table1[[#This Row],[Discount %]]&gt;50,"High Discount","Low Discount")</f>
        <v>High Discount</v>
      </c>
    </row>
    <row r="7716" spans="1:16" x14ac:dyDescent="0.3">
      <c r="A7716" t="s">
        <v>15207</v>
      </c>
      <c r="B7716">
        <v>14854456</v>
      </c>
      <c r="C7716" t="s">
        <v>94</v>
      </c>
      <c r="D7716" t="s">
        <v>31</v>
      </c>
      <c r="E7716" t="s">
        <v>104</v>
      </c>
      <c r="F7716" t="s">
        <v>33</v>
      </c>
      <c r="G7716" t="s">
        <v>15208</v>
      </c>
      <c r="H7716">
        <v>237</v>
      </c>
      <c r="I7716">
        <v>949</v>
      </c>
      <c r="J7716" t="s">
        <v>514</v>
      </c>
      <c r="K7716">
        <v>4.3</v>
      </c>
      <c r="L7716">
        <v>348</v>
      </c>
      <c r="M7716">
        <v>75</v>
      </c>
      <c r="N7716">
        <v>711.75</v>
      </c>
      <c r="O7716">
        <v>237</v>
      </c>
      <c r="P7716" t="str">
        <f>IF(Table1[[#This Row],[Discount %]]&gt;50,"High Discount","Low Discount")</f>
        <v>High Discount</v>
      </c>
    </row>
    <row r="7717" spans="1:16" x14ac:dyDescent="0.3">
      <c r="A7717" t="s">
        <v>15209</v>
      </c>
      <c r="B7717">
        <v>12530364</v>
      </c>
      <c r="C7717" t="s">
        <v>56</v>
      </c>
      <c r="D7717" t="s">
        <v>86</v>
      </c>
      <c r="E7717" t="s">
        <v>82</v>
      </c>
      <c r="F7717" t="s">
        <v>33</v>
      </c>
      <c r="G7717" t="s">
        <v>15210</v>
      </c>
      <c r="H7717">
        <v>479</v>
      </c>
      <c r="I7717">
        <v>1199</v>
      </c>
      <c r="J7717" t="s">
        <v>88</v>
      </c>
      <c r="K7717">
        <v>3.7</v>
      </c>
      <c r="L7717">
        <v>348</v>
      </c>
      <c r="M7717">
        <v>60</v>
      </c>
      <c r="N7717">
        <v>719.4</v>
      </c>
      <c r="O7717">
        <v>479</v>
      </c>
      <c r="P7717" t="str">
        <f>IF(Table1[[#This Row],[Discount %]]&gt;50,"High Discount","Low Discount")</f>
        <v>High Discount</v>
      </c>
    </row>
    <row r="7718" spans="1:16" x14ac:dyDescent="0.3">
      <c r="A7718" t="s">
        <v>15211</v>
      </c>
      <c r="B7718">
        <v>13295004</v>
      </c>
      <c r="C7718" t="s">
        <v>180</v>
      </c>
      <c r="D7718" t="s">
        <v>86</v>
      </c>
      <c r="E7718" t="s">
        <v>500</v>
      </c>
      <c r="F7718" t="s">
        <v>33</v>
      </c>
      <c r="G7718" t="s">
        <v>15212</v>
      </c>
      <c r="H7718">
        <v>959</v>
      </c>
      <c r="I7718">
        <v>1599</v>
      </c>
      <c r="J7718" t="s">
        <v>2217</v>
      </c>
      <c r="K7718">
        <v>4.2</v>
      </c>
      <c r="L7718">
        <v>348</v>
      </c>
      <c r="M7718">
        <v>40</v>
      </c>
      <c r="N7718">
        <v>639.6</v>
      </c>
      <c r="O7718">
        <v>959</v>
      </c>
      <c r="P7718" t="str">
        <f>IF(Table1[[#This Row],[Discount %]]&gt;50,"High Discount","Low Discount")</f>
        <v>Low Discount</v>
      </c>
    </row>
    <row r="7719" spans="1:16" x14ac:dyDescent="0.3">
      <c r="A7719" t="s">
        <v>15213</v>
      </c>
      <c r="B7719">
        <v>12670648</v>
      </c>
      <c r="C7719" t="s">
        <v>13</v>
      </c>
      <c r="D7719" t="s">
        <v>37</v>
      </c>
      <c r="E7719" t="s">
        <v>38</v>
      </c>
      <c r="F7719" t="s">
        <v>33</v>
      </c>
      <c r="G7719" t="s">
        <v>15214</v>
      </c>
      <c r="I7719">
        <v>1099</v>
      </c>
      <c r="J7719" t="s">
        <v>40</v>
      </c>
      <c r="K7719">
        <v>4.2</v>
      </c>
      <c r="L7719">
        <v>348</v>
      </c>
      <c r="M7719">
        <v>54.5950864422202</v>
      </c>
      <c r="N7719">
        <v>600</v>
      </c>
      <c r="O7719">
        <v>499</v>
      </c>
      <c r="P7719" t="str">
        <f>IF(Table1[[#This Row],[Discount %]]&gt;50,"High Discount","Low Discount")</f>
        <v>High Discount</v>
      </c>
    </row>
    <row r="7720" spans="1:16" x14ac:dyDescent="0.3">
      <c r="A7720" t="s">
        <v>15215</v>
      </c>
      <c r="B7720">
        <v>7275960</v>
      </c>
      <c r="C7720" t="s">
        <v>2563</v>
      </c>
      <c r="D7720" t="s">
        <v>37</v>
      </c>
      <c r="E7720" t="s">
        <v>43</v>
      </c>
      <c r="F7720" t="s">
        <v>33</v>
      </c>
      <c r="G7720" t="s">
        <v>15216</v>
      </c>
      <c r="I7720">
        <v>1099</v>
      </c>
      <c r="J7720" t="s">
        <v>23</v>
      </c>
      <c r="K7720">
        <v>4</v>
      </c>
      <c r="L7720">
        <v>348</v>
      </c>
      <c r="M7720">
        <v>70</v>
      </c>
      <c r="N7720">
        <v>769.3</v>
      </c>
      <c r="O7720">
        <v>329</v>
      </c>
      <c r="P7720" t="str">
        <f>IF(Table1[[#This Row],[Discount %]]&gt;50,"High Discount","Low Discount")</f>
        <v>High Discount</v>
      </c>
    </row>
    <row r="7721" spans="1:16" x14ac:dyDescent="0.3">
      <c r="A7721" t="s">
        <v>15217</v>
      </c>
      <c r="B7721">
        <v>11991408</v>
      </c>
      <c r="C7721" t="s">
        <v>13</v>
      </c>
      <c r="D7721" t="s">
        <v>37</v>
      </c>
      <c r="E7721" t="s">
        <v>281</v>
      </c>
      <c r="F7721" t="s">
        <v>33</v>
      </c>
      <c r="G7721" t="s">
        <v>14174</v>
      </c>
      <c r="I7721">
        <v>1099</v>
      </c>
      <c r="J7721" t="s">
        <v>101</v>
      </c>
      <c r="K7721">
        <v>4.4000000000000004</v>
      </c>
      <c r="L7721">
        <v>348</v>
      </c>
      <c r="M7721">
        <v>60</v>
      </c>
      <c r="N7721">
        <v>659.4</v>
      </c>
      <c r="O7721">
        <v>439</v>
      </c>
      <c r="P7721" t="str">
        <f>IF(Table1[[#This Row],[Discount %]]&gt;50,"High Discount","Low Discount")</f>
        <v>High Discount</v>
      </c>
    </row>
    <row r="7722" spans="1:16" x14ac:dyDescent="0.3">
      <c r="A7722" t="s">
        <v>15218</v>
      </c>
      <c r="B7722">
        <v>17385382</v>
      </c>
      <c r="C7722" t="s">
        <v>13</v>
      </c>
      <c r="D7722" t="s">
        <v>37</v>
      </c>
      <c r="E7722" t="s">
        <v>38</v>
      </c>
      <c r="F7722" t="s">
        <v>33</v>
      </c>
      <c r="G7722" t="s">
        <v>2297</v>
      </c>
      <c r="I7722">
        <v>1398</v>
      </c>
      <c r="J7722" t="s">
        <v>40</v>
      </c>
      <c r="K7722">
        <v>4.4000000000000004</v>
      </c>
      <c r="L7722">
        <v>348</v>
      </c>
      <c r="M7722">
        <v>50</v>
      </c>
      <c r="N7722">
        <v>699</v>
      </c>
      <c r="O7722">
        <v>699</v>
      </c>
      <c r="P7722" t="str">
        <f>IF(Table1[[#This Row],[Discount %]]&gt;50,"High Discount","Low Discount")</f>
        <v>Low Discount</v>
      </c>
    </row>
    <row r="7723" spans="1:16" x14ac:dyDescent="0.3">
      <c r="A7723" t="s">
        <v>15219</v>
      </c>
      <c r="B7723">
        <v>15720974</v>
      </c>
      <c r="C7723" t="s">
        <v>110</v>
      </c>
      <c r="D7723" t="s">
        <v>37</v>
      </c>
      <c r="E7723" t="s">
        <v>43</v>
      </c>
      <c r="F7723" t="s">
        <v>33</v>
      </c>
      <c r="G7723" t="s">
        <v>15220</v>
      </c>
      <c r="I7723">
        <v>1399</v>
      </c>
      <c r="J7723" t="s">
        <v>40</v>
      </c>
      <c r="K7723">
        <v>4.2</v>
      </c>
      <c r="L7723">
        <v>348</v>
      </c>
      <c r="M7723">
        <v>60</v>
      </c>
      <c r="N7723">
        <v>839.4</v>
      </c>
      <c r="O7723">
        <v>559</v>
      </c>
      <c r="P7723" t="str">
        <f>IF(Table1[[#This Row],[Discount %]]&gt;50,"High Discount","Low Discount")</f>
        <v>High Discount</v>
      </c>
    </row>
    <row r="7724" spans="1:16" x14ac:dyDescent="0.3">
      <c r="A7724" t="s">
        <v>15221</v>
      </c>
      <c r="B7724">
        <v>13239970</v>
      </c>
      <c r="C7724" t="s">
        <v>90</v>
      </c>
      <c r="D7724" t="s">
        <v>37</v>
      </c>
      <c r="E7724" t="s">
        <v>131</v>
      </c>
      <c r="F7724" t="s">
        <v>33</v>
      </c>
      <c r="G7724" t="s">
        <v>15222</v>
      </c>
      <c r="I7724">
        <v>1549</v>
      </c>
      <c r="J7724" t="s">
        <v>23</v>
      </c>
      <c r="K7724">
        <v>4.5</v>
      </c>
      <c r="L7724">
        <v>348</v>
      </c>
      <c r="M7724">
        <v>67</v>
      </c>
      <c r="N7724">
        <v>1037.83</v>
      </c>
      <c r="O7724">
        <v>511</v>
      </c>
      <c r="P7724" t="str">
        <f>IF(Table1[[#This Row],[Discount %]]&gt;50,"High Discount","Low Discount")</f>
        <v>High Discount</v>
      </c>
    </row>
    <row r="7725" spans="1:16" x14ac:dyDescent="0.3">
      <c r="A7725" t="s">
        <v>15223</v>
      </c>
      <c r="B7725">
        <v>10818122</v>
      </c>
      <c r="C7725" t="s">
        <v>432</v>
      </c>
      <c r="D7725" t="s">
        <v>37</v>
      </c>
      <c r="E7725" t="s">
        <v>131</v>
      </c>
      <c r="F7725" t="s">
        <v>33</v>
      </c>
      <c r="G7725" t="s">
        <v>15224</v>
      </c>
      <c r="I7725">
        <v>1694</v>
      </c>
      <c r="J7725" t="s">
        <v>23</v>
      </c>
      <c r="K7725">
        <v>4.0999999999999996</v>
      </c>
      <c r="L7725">
        <v>348</v>
      </c>
      <c r="M7725">
        <v>50</v>
      </c>
      <c r="N7725">
        <v>847</v>
      </c>
      <c r="O7725">
        <v>847</v>
      </c>
      <c r="P7725" t="str">
        <f>IF(Table1[[#This Row],[Discount %]]&gt;50,"High Discount","Low Discount")</f>
        <v>Low Discount</v>
      </c>
    </row>
    <row r="7726" spans="1:16" x14ac:dyDescent="0.3">
      <c r="A7726" t="s">
        <v>15225</v>
      </c>
      <c r="B7726">
        <v>12288086</v>
      </c>
      <c r="C7726" t="s">
        <v>161</v>
      </c>
      <c r="D7726" t="s">
        <v>37</v>
      </c>
      <c r="E7726" t="s">
        <v>47</v>
      </c>
      <c r="F7726" t="s">
        <v>33</v>
      </c>
      <c r="G7726" t="s">
        <v>15226</v>
      </c>
      <c r="I7726">
        <v>1799</v>
      </c>
      <c r="J7726" t="s">
        <v>118</v>
      </c>
      <c r="K7726">
        <v>4</v>
      </c>
      <c r="L7726">
        <v>348</v>
      </c>
      <c r="M7726">
        <v>60.000000000000007</v>
      </c>
      <c r="N7726">
        <v>1079.4000000000001</v>
      </c>
      <c r="O7726">
        <v>719</v>
      </c>
      <c r="P7726" t="str">
        <f>IF(Table1[[#This Row],[Discount %]]&gt;50,"High Discount","Low Discount")</f>
        <v>High Discount</v>
      </c>
    </row>
    <row r="7727" spans="1:16" x14ac:dyDescent="0.3">
      <c r="A7727" t="s">
        <v>15227</v>
      </c>
      <c r="B7727">
        <v>11990378</v>
      </c>
      <c r="C7727" t="s">
        <v>13</v>
      </c>
      <c r="D7727" t="s">
        <v>37</v>
      </c>
      <c r="E7727" t="s">
        <v>168</v>
      </c>
      <c r="F7727" t="s">
        <v>33</v>
      </c>
      <c r="G7727" t="s">
        <v>15228</v>
      </c>
      <c r="I7727">
        <v>1999</v>
      </c>
      <c r="J7727" t="s">
        <v>101</v>
      </c>
      <c r="K7727">
        <v>4.3</v>
      </c>
      <c r="L7727">
        <v>348</v>
      </c>
      <c r="M7727">
        <v>55.000000000000007</v>
      </c>
      <c r="N7727">
        <v>1099.45</v>
      </c>
      <c r="O7727">
        <v>899</v>
      </c>
      <c r="P7727" t="str">
        <f>IF(Table1[[#This Row],[Discount %]]&gt;50,"High Discount","Low Discount")</f>
        <v>High Discount</v>
      </c>
    </row>
    <row r="7728" spans="1:16" x14ac:dyDescent="0.3">
      <c r="A7728" t="s">
        <v>15229</v>
      </c>
      <c r="B7728">
        <v>13191672</v>
      </c>
      <c r="C7728" t="s">
        <v>840</v>
      </c>
      <c r="D7728" t="s">
        <v>37</v>
      </c>
      <c r="E7728" t="s">
        <v>131</v>
      </c>
      <c r="F7728" t="s">
        <v>33</v>
      </c>
      <c r="G7728" t="s">
        <v>15230</v>
      </c>
      <c r="I7728">
        <v>2199</v>
      </c>
      <c r="J7728" t="s">
        <v>23</v>
      </c>
      <c r="K7728">
        <v>4.3</v>
      </c>
      <c r="L7728">
        <v>348</v>
      </c>
      <c r="M7728">
        <v>38</v>
      </c>
      <c r="N7728">
        <v>835.62</v>
      </c>
      <c r="O7728">
        <v>1363</v>
      </c>
      <c r="P7728" t="str">
        <f>IF(Table1[[#This Row],[Discount %]]&gt;50,"High Discount","Low Discount")</f>
        <v>Low Discount</v>
      </c>
    </row>
    <row r="7729" spans="1:16" x14ac:dyDescent="0.3">
      <c r="A7729" t="s">
        <v>15231</v>
      </c>
      <c r="B7729">
        <v>12635684</v>
      </c>
      <c r="C7729" t="s">
        <v>7805</v>
      </c>
      <c r="D7729" t="s">
        <v>37</v>
      </c>
      <c r="E7729" t="s">
        <v>168</v>
      </c>
      <c r="F7729" t="s">
        <v>33</v>
      </c>
      <c r="G7729" t="s">
        <v>15232</v>
      </c>
      <c r="I7729">
        <v>3999</v>
      </c>
      <c r="J7729" t="s">
        <v>88</v>
      </c>
      <c r="K7729">
        <v>4</v>
      </c>
      <c r="L7729">
        <v>348</v>
      </c>
      <c r="M7729">
        <v>47.511877969492375</v>
      </c>
      <c r="N7729">
        <v>1900</v>
      </c>
      <c r="O7729">
        <v>2099</v>
      </c>
      <c r="P7729" t="str">
        <f>IF(Table1[[#This Row],[Discount %]]&gt;50,"High Discount","Low Discount")</f>
        <v>Low Discount</v>
      </c>
    </row>
    <row r="7730" spans="1:16" x14ac:dyDescent="0.3">
      <c r="A7730" t="s">
        <v>15233</v>
      </c>
      <c r="B7730">
        <v>7269183</v>
      </c>
      <c r="C7730" t="s">
        <v>203</v>
      </c>
      <c r="D7730" t="s">
        <v>37</v>
      </c>
      <c r="E7730" t="s">
        <v>43</v>
      </c>
      <c r="F7730" t="s">
        <v>33</v>
      </c>
      <c r="G7730" t="s">
        <v>15234</v>
      </c>
      <c r="I7730">
        <v>699</v>
      </c>
      <c r="J7730" t="s">
        <v>23</v>
      </c>
      <c r="K7730">
        <v>4.3</v>
      </c>
      <c r="L7730">
        <v>348</v>
      </c>
      <c r="M7730">
        <v>20</v>
      </c>
      <c r="N7730">
        <v>139.80000000000001</v>
      </c>
      <c r="O7730">
        <v>559</v>
      </c>
      <c r="P7730" t="str">
        <f>IF(Table1[[#This Row],[Discount %]]&gt;50,"High Discount","Low Discount")</f>
        <v>Low Discount</v>
      </c>
    </row>
    <row r="7731" spans="1:16" x14ac:dyDescent="0.3">
      <c r="A7731" t="s">
        <v>15235</v>
      </c>
      <c r="B7731">
        <v>13614754</v>
      </c>
      <c r="C7731" t="s">
        <v>94</v>
      </c>
      <c r="D7731" t="s">
        <v>37</v>
      </c>
      <c r="E7731" t="s">
        <v>43</v>
      </c>
      <c r="F7731" t="s">
        <v>33</v>
      </c>
      <c r="G7731" t="s">
        <v>15236</v>
      </c>
      <c r="I7731">
        <v>899</v>
      </c>
      <c r="J7731" t="s">
        <v>40</v>
      </c>
      <c r="K7731">
        <v>4.4000000000000004</v>
      </c>
      <c r="L7731">
        <v>348</v>
      </c>
      <c r="M7731">
        <v>40</v>
      </c>
      <c r="N7731">
        <v>359.6</v>
      </c>
      <c r="O7731">
        <v>539</v>
      </c>
      <c r="P7731" t="str">
        <f>IF(Table1[[#This Row],[Discount %]]&gt;50,"High Discount","Low Discount")</f>
        <v>Low Discount</v>
      </c>
    </row>
    <row r="7732" spans="1:16" x14ac:dyDescent="0.3">
      <c r="A7732" t="s">
        <v>15237</v>
      </c>
      <c r="B7732">
        <v>9374451</v>
      </c>
      <c r="C7732" t="s">
        <v>3491</v>
      </c>
      <c r="D7732" t="s">
        <v>37</v>
      </c>
      <c r="E7732" t="s">
        <v>554</v>
      </c>
      <c r="F7732" t="s">
        <v>33</v>
      </c>
      <c r="G7732" t="s">
        <v>15238</v>
      </c>
      <c r="I7732">
        <v>399</v>
      </c>
      <c r="J7732" t="s">
        <v>23</v>
      </c>
      <c r="K7732">
        <v>4.0999999999999996</v>
      </c>
      <c r="L7732">
        <v>348</v>
      </c>
      <c r="M7732">
        <v>53</v>
      </c>
      <c r="N7732">
        <v>211.47</v>
      </c>
      <c r="O7732">
        <v>187</v>
      </c>
      <c r="P7732" t="str">
        <f>IF(Table1[[#This Row],[Discount %]]&gt;50,"High Discount","Low Discount")</f>
        <v>High Discount</v>
      </c>
    </row>
    <row r="7733" spans="1:16" x14ac:dyDescent="0.3">
      <c r="A7733" t="s">
        <v>15239</v>
      </c>
      <c r="B7733">
        <v>11359030</v>
      </c>
      <c r="C7733" t="s">
        <v>149</v>
      </c>
      <c r="D7733" t="s">
        <v>14</v>
      </c>
      <c r="E7733" t="s">
        <v>15</v>
      </c>
      <c r="F7733" t="s">
        <v>16</v>
      </c>
      <c r="G7733" t="s">
        <v>241</v>
      </c>
      <c r="H7733">
        <v>1299</v>
      </c>
      <c r="I7733">
        <v>2599</v>
      </c>
      <c r="J7733" t="s">
        <v>151</v>
      </c>
      <c r="K7733">
        <v>3.8</v>
      </c>
      <c r="L7733">
        <v>347</v>
      </c>
      <c r="M7733">
        <v>50</v>
      </c>
      <c r="N7733">
        <v>1299.5</v>
      </c>
      <c r="O7733">
        <v>1299</v>
      </c>
      <c r="P7733" t="str">
        <f>IF(Table1[[#This Row],[Discount %]]&gt;50,"High Discount","Low Discount")</f>
        <v>Low Discount</v>
      </c>
    </row>
    <row r="7734" spans="1:16" x14ac:dyDescent="0.3">
      <c r="A7734" t="s">
        <v>15240</v>
      </c>
      <c r="B7734">
        <v>11373876</v>
      </c>
      <c r="C7734" t="s">
        <v>56</v>
      </c>
      <c r="D7734" t="s">
        <v>14</v>
      </c>
      <c r="E7734" t="s">
        <v>15</v>
      </c>
      <c r="F7734" t="s">
        <v>16</v>
      </c>
      <c r="G7734" t="s">
        <v>15241</v>
      </c>
      <c r="H7734">
        <v>1039</v>
      </c>
      <c r="I7734">
        <v>2599</v>
      </c>
      <c r="J7734" t="s">
        <v>18</v>
      </c>
      <c r="K7734">
        <v>4</v>
      </c>
      <c r="L7734">
        <v>347</v>
      </c>
      <c r="M7734">
        <v>60.000000000000007</v>
      </c>
      <c r="N7734">
        <v>1559.4000000000003</v>
      </c>
      <c r="O7734">
        <v>1039</v>
      </c>
      <c r="P7734" t="str">
        <f>IF(Table1[[#This Row],[Discount %]]&gt;50,"High Discount","Low Discount")</f>
        <v>High Discount</v>
      </c>
    </row>
    <row r="7735" spans="1:16" x14ac:dyDescent="0.3">
      <c r="A7735" t="s">
        <v>15242</v>
      </c>
      <c r="B7735">
        <v>11551806</v>
      </c>
      <c r="C7735" t="s">
        <v>3906</v>
      </c>
      <c r="D7735" t="s">
        <v>14</v>
      </c>
      <c r="E7735" t="s">
        <v>21</v>
      </c>
      <c r="F7735" t="s">
        <v>16</v>
      </c>
      <c r="G7735" t="s">
        <v>15243</v>
      </c>
      <c r="H7735">
        <v>1539</v>
      </c>
      <c r="I7735">
        <v>2199</v>
      </c>
      <c r="J7735" t="s">
        <v>35</v>
      </c>
      <c r="K7735">
        <v>4.2</v>
      </c>
      <c r="L7735">
        <v>347</v>
      </c>
      <c r="M7735">
        <v>30.000000000000004</v>
      </c>
      <c r="N7735">
        <v>659.70000000000016</v>
      </c>
      <c r="O7735">
        <v>1539</v>
      </c>
      <c r="P7735" t="str">
        <f>IF(Table1[[#This Row],[Discount %]]&gt;50,"High Discount","Low Discount")</f>
        <v>Low Discount</v>
      </c>
    </row>
    <row r="7736" spans="1:16" x14ac:dyDescent="0.3">
      <c r="A7736" t="s">
        <v>15244</v>
      </c>
      <c r="B7736">
        <v>9104991</v>
      </c>
      <c r="C7736" t="s">
        <v>1626</v>
      </c>
      <c r="D7736" t="s">
        <v>68</v>
      </c>
      <c r="E7736" t="s">
        <v>82</v>
      </c>
      <c r="F7736" t="s">
        <v>16</v>
      </c>
      <c r="G7736" t="s">
        <v>15245</v>
      </c>
      <c r="H7736">
        <v>1999</v>
      </c>
      <c r="I7736">
        <v>2499</v>
      </c>
      <c r="J7736" t="s">
        <v>35</v>
      </c>
      <c r="K7736">
        <v>4.3</v>
      </c>
      <c r="L7736">
        <v>347</v>
      </c>
      <c r="M7736">
        <v>20</v>
      </c>
      <c r="N7736">
        <v>499.8</v>
      </c>
      <c r="O7736">
        <v>1999</v>
      </c>
      <c r="P7736" t="str">
        <f>IF(Table1[[#This Row],[Discount %]]&gt;50,"High Discount","Low Discount")</f>
        <v>Low Discount</v>
      </c>
    </row>
    <row r="7737" spans="1:16" x14ac:dyDescent="0.3">
      <c r="A7737" t="s">
        <v>15246</v>
      </c>
      <c r="B7737">
        <v>2280433</v>
      </c>
      <c r="C7737" t="s">
        <v>886</v>
      </c>
      <c r="D7737" t="s">
        <v>68</v>
      </c>
      <c r="E7737" t="s">
        <v>69</v>
      </c>
      <c r="F7737" t="s">
        <v>16</v>
      </c>
      <c r="G7737" t="s">
        <v>15247</v>
      </c>
      <c r="H7737">
        <v>959</v>
      </c>
      <c r="I7737">
        <v>2999</v>
      </c>
      <c r="J7737" t="s">
        <v>834</v>
      </c>
      <c r="K7737">
        <v>4.0999999999999996</v>
      </c>
      <c r="L7737">
        <v>347</v>
      </c>
      <c r="M7737">
        <v>68</v>
      </c>
      <c r="N7737">
        <v>2039.32</v>
      </c>
      <c r="O7737">
        <v>959</v>
      </c>
      <c r="P7737" t="str">
        <f>IF(Table1[[#This Row],[Discount %]]&gt;50,"High Discount","Low Discount")</f>
        <v>High Discount</v>
      </c>
    </row>
    <row r="7738" spans="1:16" x14ac:dyDescent="0.3">
      <c r="A7738" t="s">
        <v>15248</v>
      </c>
      <c r="B7738">
        <v>1610043</v>
      </c>
      <c r="C7738" t="s">
        <v>13</v>
      </c>
      <c r="D7738" t="s">
        <v>176</v>
      </c>
      <c r="E7738" t="s">
        <v>177</v>
      </c>
      <c r="F7738" t="s">
        <v>16</v>
      </c>
      <c r="G7738" t="s">
        <v>15249</v>
      </c>
      <c r="H7738">
        <v>359</v>
      </c>
      <c r="I7738">
        <v>599</v>
      </c>
      <c r="J7738" t="s">
        <v>145</v>
      </c>
      <c r="K7738">
        <v>4.2</v>
      </c>
      <c r="L7738">
        <v>347</v>
      </c>
      <c r="M7738">
        <v>40</v>
      </c>
      <c r="N7738">
        <v>239.6</v>
      </c>
      <c r="O7738">
        <v>359</v>
      </c>
      <c r="P7738" t="str">
        <f>IF(Table1[[#This Row],[Discount %]]&gt;50,"High Discount","Low Discount")</f>
        <v>Low Discount</v>
      </c>
    </row>
    <row r="7739" spans="1:16" x14ac:dyDescent="0.3">
      <c r="A7739" t="s">
        <v>15250</v>
      </c>
      <c r="B7739">
        <v>13421548</v>
      </c>
      <c r="C7739" t="s">
        <v>3648</v>
      </c>
      <c r="D7739" t="s">
        <v>60</v>
      </c>
      <c r="E7739" t="s">
        <v>38</v>
      </c>
      <c r="F7739" t="s">
        <v>16</v>
      </c>
      <c r="G7739" t="s">
        <v>15251</v>
      </c>
      <c r="H7739">
        <v>1036</v>
      </c>
      <c r="I7739">
        <v>1295</v>
      </c>
      <c r="J7739" t="s">
        <v>101</v>
      </c>
      <c r="K7739">
        <v>4.5</v>
      </c>
      <c r="L7739">
        <v>347</v>
      </c>
      <c r="M7739">
        <v>20</v>
      </c>
      <c r="N7739">
        <v>259</v>
      </c>
      <c r="O7739">
        <v>1036</v>
      </c>
      <c r="P7739" t="str">
        <f>IF(Table1[[#This Row],[Discount %]]&gt;50,"High Discount","Low Discount")</f>
        <v>Low Discount</v>
      </c>
    </row>
    <row r="7740" spans="1:16" x14ac:dyDescent="0.3">
      <c r="A7740" t="s">
        <v>15252</v>
      </c>
      <c r="B7740">
        <v>12918914</v>
      </c>
      <c r="C7740" t="s">
        <v>13</v>
      </c>
      <c r="D7740" t="s">
        <v>25</v>
      </c>
      <c r="E7740" t="s">
        <v>26</v>
      </c>
      <c r="F7740" t="s">
        <v>16</v>
      </c>
      <c r="G7740" t="s">
        <v>11300</v>
      </c>
      <c r="I7740">
        <v>1299</v>
      </c>
      <c r="J7740" t="s">
        <v>231</v>
      </c>
      <c r="K7740">
        <v>4.2</v>
      </c>
      <c r="L7740">
        <v>347</v>
      </c>
      <c r="M7740">
        <v>52</v>
      </c>
      <c r="N7740">
        <v>675.48</v>
      </c>
      <c r="O7740">
        <v>623</v>
      </c>
      <c r="P7740" t="str">
        <f>IF(Table1[[#This Row],[Discount %]]&gt;50,"High Discount","Low Discount")</f>
        <v>High Discount</v>
      </c>
    </row>
    <row r="7741" spans="1:16" x14ac:dyDescent="0.3">
      <c r="A7741" t="s">
        <v>15253</v>
      </c>
      <c r="B7741">
        <v>9564503</v>
      </c>
      <c r="C7741" t="s">
        <v>13</v>
      </c>
      <c r="D7741" t="s">
        <v>25</v>
      </c>
      <c r="E7741" t="s">
        <v>281</v>
      </c>
      <c r="F7741" t="s">
        <v>16</v>
      </c>
      <c r="G7741" t="s">
        <v>15254</v>
      </c>
      <c r="H7741">
        <v>759</v>
      </c>
      <c r="I7741">
        <v>1899</v>
      </c>
      <c r="J7741" t="s">
        <v>23</v>
      </c>
      <c r="K7741">
        <v>4.4000000000000004</v>
      </c>
      <c r="L7741">
        <v>347</v>
      </c>
      <c r="M7741">
        <v>60.000000000000007</v>
      </c>
      <c r="N7741">
        <v>1139.4000000000001</v>
      </c>
      <c r="O7741">
        <v>759</v>
      </c>
      <c r="P7741" t="str">
        <f>IF(Table1[[#This Row],[Discount %]]&gt;50,"High Discount","Low Discount")</f>
        <v>High Discount</v>
      </c>
    </row>
    <row r="7742" spans="1:16" x14ac:dyDescent="0.3">
      <c r="A7742" t="s">
        <v>15255</v>
      </c>
      <c r="B7742">
        <v>2173707</v>
      </c>
      <c r="C7742" t="s">
        <v>42</v>
      </c>
      <c r="D7742" t="s">
        <v>25</v>
      </c>
      <c r="E7742" t="s">
        <v>26</v>
      </c>
      <c r="F7742" t="s">
        <v>16</v>
      </c>
      <c r="G7742" t="s">
        <v>15256</v>
      </c>
      <c r="H7742">
        <v>879</v>
      </c>
      <c r="I7742">
        <v>2199</v>
      </c>
      <c r="J7742" t="s">
        <v>231</v>
      </c>
      <c r="K7742">
        <v>4.0999999999999996</v>
      </c>
      <c r="L7742">
        <v>347</v>
      </c>
      <c r="M7742">
        <v>60.000000000000007</v>
      </c>
      <c r="N7742">
        <v>1319.4000000000003</v>
      </c>
      <c r="O7742">
        <v>879</v>
      </c>
      <c r="P7742" t="str">
        <f>IF(Table1[[#This Row],[Discount %]]&gt;50,"High Discount","Low Discount")</f>
        <v>High Discount</v>
      </c>
    </row>
    <row r="7743" spans="1:16" x14ac:dyDescent="0.3">
      <c r="A7743" t="s">
        <v>15257</v>
      </c>
      <c r="B7743">
        <v>6697881</v>
      </c>
      <c r="C7743" t="s">
        <v>321</v>
      </c>
      <c r="D7743" t="s">
        <v>25</v>
      </c>
      <c r="E7743" t="s">
        <v>168</v>
      </c>
      <c r="F7743" t="s">
        <v>16</v>
      </c>
      <c r="G7743" t="s">
        <v>15258</v>
      </c>
      <c r="H7743">
        <v>979</v>
      </c>
      <c r="I7743">
        <v>2799</v>
      </c>
      <c r="J7743" t="s">
        <v>23</v>
      </c>
      <c r="K7743">
        <v>4.2</v>
      </c>
      <c r="L7743">
        <v>347</v>
      </c>
      <c r="M7743">
        <v>65</v>
      </c>
      <c r="N7743">
        <v>1819.35</v>
      </c>
      <c r="O7743">
        <v>979</v>
      </c>
      <c r="P7743" t="str">
        <f>IF(Table1[[#This Row],[Discount %]]&gt;50,"High Discount","Low Discount")</f>
        <v>High Discount</v>
      </c>
    </row>
    <row r="7744" spans="1:16" x14ac:dyDescent="0.3">
      <c r="A7744" t="s">
        <v>15259</v>
      </c>
      <c r="B7744">
        <v>10335565</v>
      </c>
      <c r="C7744" t="s">
        <v>2744</v>
      </c>
      <c r="D7744" t="s">
        <v>25</v>
      </c>
      <c r="E7744" t="s">
        <v>38</v>
      </c>
      <c r="F7744" t="s">
        <v>16</v>
      </c>
      <c r="G7744" t="s">
        <v>15260</v>
      </c>
      <c r="H7744">
        <v>399</v>
      </c>
      <c r="I7744">
        <v>999</v>
      </c>
      <c r="J7744" t="s">
        <v>35</v>
      </c>
      <c r="K7744">
        <v>4.0999999999999996</v>
      </c>
      <c r="L7744">
        <v>347</v>
      </c>
      <c r="M7744">
        <v>60</v>
      </c>
      <c r="N7744">
        <v>599.4</v>
      </c>
      <c r="O7744">
        <v>399</v>
      </c>
      <c r="P7744" t="str">
        <f>IF(Table1[[#This Row],[Discount %]]&gt;50,"High Discount","Low Discount")</f>
        <v>High Discount</v>
      </c>
    </row>
    <row r="7745" spans="1:16" x14ac:dyDescent="0.3">
      <c r="A7745" t="s">
        <v>15261</v>
      </c>
      <c r="B7745">
        <v>8350411</v>
      </c>
      <c r="C7745" t="s">
        <v>85</v>
      </c>
      <c r="D7745" t="s">
        <v>68</v>
      </c>
      <c r="E7745" t="s">
        <v>82</v>
      </c>
      <c r="F7745" t="s">
        <v>33</v>
      </c>
      <c r="G7745" t="s">
        <v>15262</v>
      </c>
      <c r="H7745">
        <v>599</v>
      </c>
      <c r="I7745">
        <v>1199</v>
      </c>
      <c r="J7745" t="s">
        <v>88</v>
      </c>
      <c r="K7745">
        <v>4.2</v>
      </c>
      <c r="L7745">
        <v>347</v>
      </c>
      <c r="M7745">
        <v>50</v>
      </c>
      <c r="N7745">
        <v>599.5</v>
      </c>
      <c r="O7745">
        <v>599</v>
      </c>
      <c r="P7745" t="str">
        <f>IF(Table1[[#This Row],[Discount %]]&gt;50,"High Discount","Low Discount")</f>
        <v>Low Discount</v>
      </c>
    </row>
    <row r="7746" spans="1:16" x14ac:dyDescent="0.3">
      <c r="A7746" t="s">
        <v>15263</v>
      </c>
      <c r="B7746">
        <v>13078262</v>
      </c>
      <c r="C7746" t="s">
        <v>3808</v>
      </c>
      <c r="D7746" t="s">
        <v>68</v>
      </c>
      <c r="E7746" t="s">
        <v>82</v>
      </c>
      <c r="F7746" t="s">
        <v>33</v>
      </c>
      <c r="G7746" t="s">
        <v>15264</v>
      </c>
      <c r="H7746">
        <v>719</v>
      </c>
      <c r="I7746">
        <v>1799</v>
      </c>
      <c r="J7746" t="s">
        <v>12408</v>
      </c>
      <c r="K7746">
        <v>4.2</v>
      </c>
      <c r="L7746">
        <v>347</v>
      </c>
      <c r="M7746">
        <v>60.000000000000007</v>
      </c>
      <c r="N7746">
        <v>1079.4000000000001</v>
      </c>
      <c r="O7746">
        <v>719</v>
      </c>
      <c r="P7746" t="str">
        <f>IF(Table1[[#This Row],[Discount %]]&gt;50,"High Discount","Low Discount")</f>
        <v>High Discount</v>
      </c>
    </row>
    <row r="7747" spans="1:16" x14ac:dyDescent="0.3">
      <c r="A7747" t="s">
        <v>15265</v>
      </c>
      <c r="B7747">
        <v>10737522</v>
      </c>
      <c r="C7747" t="s">
        <v>254</v>
      </c>
      <c r="D7747" t="s">
        <v>68</v>
      </c>
      <c r="E7747" t="s">
        <v>69</v>
      </c>
      <c r="F7747" t="s">
        <v>33</v>
      </c>
      <c r="G7747" t="s">
        <v>15266</v>
      </c>
      <c r="H7747">
        <v>1679</v>
      </c>
      <c r="I7747">
        <v>2999</v>
      </c>
      <c r="J7747" t="s">
        <v>23</v>
      </c>
      <c r="K7747">
        <v>3.7</v>
      </c>
      <c r="L7747">
        <v>347</v>
      </c>
      <c r="M7747">
        <v>44</v>
      </c>
      <c r="N7747">
        <v>1319.56</v>
      </c>
      <c r="O7747">
        <v>1679</v>
      </c>
      <c r="P7747" t="str">
        <f>IF(Table1[[#This Row],[Discount %]]&gt;50,"High Discount","Low Discount")</f>
        <v>Low Discount</v>
      </c>
    </row>
    <row r="7748" spans="1:16" x14ac:dyDescent="0.3">
      <c r="A7748" t="s">
        <v>15267</v>
      </c>
      <c r="B7748">
        <v>10406917</v>
      </c>
      <c r="C7748" t="s">
        <v>1404</v>
      </c>
      <c r="D7748" t="s">
        <v>68</v>
      </c>
      <c r="E7748" t="s">
        <v>69</v>
      </c>
      <c r="F7748" t="s">
        <v>33</v>
      </c>
      <c r="G7748" t="s">
        <v>15268</v>
      </c>
      <c r="H7748">
        <v>1154</v>
      </c>
      <c r="I7748">
        <v>3299</v>
      </c>
      <c r="J7748" t="s">
        <v>88</v>
      </c>
      <c r="K7748">
        <v>4.0999999999999996</v>
      </c>
      <c r="L7748">
        <v>347</v>
      </c>
      <c r="M7748">
        <v>65</v>
      </c>
      <c r="N7748">
        <v>2144.35</v>
      </c>
      <c r="O7748">
        <v>1154</v>
      </c>
      <c r="P7748" t="str">
        <f>IF(Table1[[#This Row],[Discount %]]&gt;50,"High Discount","Low Discount")</f>
        <v>High Discount</v>
      </c>
    </row>
    <row r="7749" spans="1:16" x14ac:dyDescent="0.3">
      <c r="A7749" t="s">
        <v>15269</v>
      </c>
      <c r="B7749">
        <v>14709968</v>
      </c>
      <c r="C7749" t="s">
        <v>1404</v>
      </c>
      <c r="D7749" t="s">
        <v>68</v>
      </c>
      <c r="E7749" t="s">
        <v>69</v>
      </c>
      <c r="F7749" t="s">
        <v>33</v>
      </c>
      <c r="G7749" t="s">
        <v>15270</v>
      </c>
      <c r="H7749">
        <v>1259</v>
      </c>
      <c r="I7749">
        <v>3499</v>
      </c>
      <c r="J7749" t="s">
        <v>212</v>
      </c>
      <c r="K7749">
        <v>4.0999999999999996</v>
      </c>
      <c r="L7749">
        <v>347</v>
      </c>
      <c r="M7749">
        <v>64</v>
      </c>
      <c r="N7749">
        <v>2239.36</v>
      </c>
      <c r="O7749">
        <v>1259</v>
      </c>
      <c r="P7749" t="str">
        <f>IF(Table1[[#This Row],[Discount %]]&gt;50,"High Discount","Low Discount")</f>
        <v>High Discount</v>
      </c>
    </row>
    <row r="7750" spans="1:16" x14ac:dyDescent="0.3">
      <c r="A7750" t="s">
        <v>15271</v>
      </c>
      <c r="B7750">
        <v>12015540</v>
      </c>
      <c r="C7750" t="s">
        <v>751</v>
      </c>
      <c r="D7750" t="s">
        <v>68</v>
      </c>
      <c r="E7750" t="s">
        <v>82</v>
      </c>
      <c r="F7750" t="s">
        <v>33</v>
      </c>
      <c r="G7750" t="s">
        <v>15272</v>
      </c>
      <c r="H7750">
        <v>1639</v>
      </c>
      <c r="I7750">
        <v>3999</v>
      </c>
      <c r="J7750" t="s">
        <v>35</v>
      </c>
      <c r="K7750">
        <v>4.5</v>
      </c>
      <c r="L7750">
        <v>347</v>
      </c>
      <c r="M7750">
        <v>59</v>
      </c>
      <c r="N7750">
        <v>2359.41</v>
      </c>
      <c r="O7750">
        <v>1639</v>
      </c>
      <c r="P7750" t="str">
        <f>IF(Table1[[#This Row],[Discount %]]&gt;50,"High Discount","Low Discount")</f>
        <v>High Discount</v>
      </c>
    </row>
    <row r="7751" spans="1:16" x14ac:dyDescent="0.3">
      <c r="A7751" t="s">
        <v>15273</v>
      </c>
      <c r="B7751">
        <v>13904704</v>
      </c>
      <c r="C7751" t="s">
        <v>15174</v>
      </c>
      <c r="D7751" t="s">
        <v>31</v>
      </c>
      <c r="E7751" t="s">
        <v>517</v>
      </c>
      <c r="F7751" t="s">
        <v>33</v>
      </c>
      <c r="G7751" t="s">
        <v>15274</v>
      </c>
      <c r="I7751">
        <v>299</v>
      </c>
      <c r="J7751" t="s">
        <v>145</v>
      </c>
      <c r="K7751">
        <v>4.3</v>
      </c>
      <c r="L7751">
        <v>347</v>
      </c>
      <c r="M7751">
        <v>44</v>
      </c>
      <c r="N7751">
        <v>131.56</v>
      </c>
      <c r="O7751">
        <v>167</v>
      </c>
      <c r="P7751" t="str">
        <f>IF(Table1[[#This Row],[Discount %]]&gt;50,"High Discount","Low Discount")</f>
        <v>Low Discount</v>
      </c>
    </row>
    <row r="7752" spans="1:16" x14ac:dyDescent="0.3">
      <c r="A7752" t="s">
        <v>15275</v>
      </c>
      <c r="B7752">
        <v>14003464</v>
      </c>
      <c r="C7752" t="s">
        <v>94</v>
      </c>
      <c r="D7752" t="s">
        <v>31</v>
      </c>
      <c r="E7752" t="s">
        <v>104</v>
      </c>
      <c r="F7752" t="s">
        <v>33</v>
      </c>
      <c r="G7752" t="s">
        <v>15276</v>
      </c>
      <c r="H7752">
        <v>254</v>
      </c>
      <c r="I7752">
        <v>849</v>
      </c>
      <c r="J7752" t="s">
        <v>514</v>
      </c>
      <c r="K7752">
        <v>4.4000000000000004</v>
      </c>
      <c r="L7752">
        <v>347</v>
      </c>
      <c r="M7752">
        <v>70</v>
      </c>
      <c r="N7752">
        <v>594.29999999999995</v>
      </c>
      <c r="O7752">
        <v>254</v>
      </c>
      <c r="P7752" t="str">
        <f>IF(Table1[[#This Row],[Discount %]]&gt;50,"High Discount","Low Discount")</f>
        <v>High Discount</v>
      </c>
    </row>
    <row r="7753" spans="1:16" x14ac:dyDescent="0.3">
      <c r="A7753" t="s">
        <v>15277</v>
      </c>
      <c r="B7753">
        <v>7030729</v>
      </c>
      <c r="C7753" t="s">
        <v>5823</v>
      </c>
      <c r="D7753" t="s">
        <v>86</v>
      </c>
      <c r="E7753" t="s">
        <v>43</v>
      </c>
      <c r="F7753" t="s">
        <v>33</v>
      </c>
      <c r="G7753" t="s">
        <v>15278</v>
      </c>
      <c r="H7753">
        <v>714</v>
      </c>
      <c r="I7753">
        <v>1299</v>
      </c>
      <c r="J7753" t="s">
        <v>8700</v>
      </c>
      <c r="K7753">
        <v>3.9</v>
      </c>
      <c r="L7753">
        <v>347</v>
      </c>
      <c r="M7753">
        <v>44.999999999999993</v>
      </c>
      <c r="N7753">
        <v>584.54999999999995</v>
      </c>
      <c r="O7753">
        <v>714</v>
      </c>
      <c r="P7753" t="str">
        <f>IF(Table1[[#This Row],[Discount %]]&gt;50,"High Discount","Low Discount")</f>
        <v>Low Discount</v>
      </c>
    </row>
    <row r="7754" spans="1:16" x14ac:dyDescent="0.3">
      <c r="A7754" t="s">
        <v>15279</v>
      </c>
      <c r="B7754">
        <v>13437304</v>
      </c>
      <c r="C7754" t="s">
        <v>85</v>
      </c>
      <c r="D7754" t="s">
        <v>86</v>
      </c>
      <c r="E7754" t="s">
        <v>82</v>
      </c>
      <c r="F7754" t="s">
        <v>33</v>
      </c>
      <c r="G7754" t="s">
        <v>15280</v>
      </c>
      <c r="H7754">
        <v>509</v>
      </c>
      <c r="I7754">
        <v>1699</v>
      </c>
      <c r="J7754" t="s">
        <v>88</v>
      </c>
      <c r="K7754">
        <v>3.9</v>
      </c>
      <c r="L7754">
        <v>347</v>
      </c>
      <c r="M7754">
        <v>70</v>
      </c>
      <c r="N7754">
        <v>1189.3</v>
      </c>
      <c r="O7754">
        <v>509</v>
      </c>
      <c r="P7754" t="str">
        <f>IF(Table1[[#This Row],[Discount %]]&gt;50,"High Discount","Low Discount")</f>
        <v>High Discount</v>
      </c>
    </row>
    <row r="7755" spans="1:16" x14ac:dyDescent="0.3">
      <c r="A7755" t="s">
        <v>15281</v>
      </c>
      <c r="B7755">
        <v>12196716</v>
      </c>
      <c r="C7755" t="s">
        <v>56</v>
      </c>
      <c r="D7755" t="s">
        <v>86</v>
      </c>
      <c r="E7755" t="s">
        <v>281</v>
      </c>
      <c r="F7755" t="s">
        <v>33</v>
      </c>
      <c r="G7755" t="s">
        <v>15282</v>
      </c>
      <c r="H7755">
        <v>539</v>
      </c>
      <c r="I7755">
        <v>1799</v>
      </c>
      <c r="J7755" t="s">
        <v>101</v>
      </c>
      <c r="K7755">
        <v>4.2</v>
      </c>
      <c r="L7755">
        <v>347</v>
      </c>
      <c r="M7755">
        <v>70</v>
      </c>
      <c r="N7755">
        <v>1259.3</v>
      </c>
      <c r="O7755">
        <v>539</v>
      </c>
      <c r="P7755" t="str">
        <f>IF(Table1[[#This Row],[Discount %]]&gt;50,"High Discount","Low Discount")</f>
        <v>High Discount</v>
      </c>
    </row>
    <row r="7756" spans="1:16" x14ac:dyDescent="0.3">
      <c r="A7756" t="s">
        <v>15283</v>
      </c>
      <c r="B7756">
        <v>13437270</v>
      </c>
      <c r="C7756" t="s">
        <v>85</v>
      </c>
      <c r="D7756" t="s">
        <v>86</v>
      </c>
      <c r="E7756" t="s">
        <v>69</v>
      </c>
      <c r="F7756" t="s">
        <v>33</v>
      </c>
      <c r="G7756" t="s">
        <v>15284</v>
      </c>
      <c r="H7756">
        <v>1359</v>
      </c>
      <c r="I7756">
        <v>3399</v>
      </c>
      <c r="J7756" t="s">
        <v>88</v>
      </c>
      <c r="K7756">
        <v>4.3</v>
      </c>
      <c r="L7756">
        <v>347</v>
      </c>
      <c r="M7756">
        <v>60</v>
      </c>
      <c r="N7756">
        <v>2039.4</v>
      </c>
      <c r="O7756">
        <v>1359</v>
      </c>
      <c r="P7756" t="str">
        <f>IF(Table1[[#This Row],[Discount %]]&gt;50,"High Discount","Low Discount")</f>
        <v>High Discount</v>
      </c>
    </row>
    <row r="7757" spans="1:16" x14ac:dyDescent="0.3">
      <c r="A7757" t="s">
        <v>15285</v>
      </c>
      <c r="B7757">
        <v>11711830</v>
      </c>
      <c r="C7757" t="s">
        <v>42</v>
      </c>
      <c r="D7757" t="s">
        <v>37</v>
      </c>
      <c r="E7757" t="s">
        <v>43</v>
      </c>
      <c r="F7757" t="s">
        <v>33</v>
      </c>
      <c r="G7757" t="s">
        <v>15286</v>
      </c>
      <c r="I7757">
        <v>1299</v>
      </c>
      <c r="J7757" t="s">
        <v>40</v>
      </c>
      <c r="K7757">
        <v>4.2</v>
      </c>
      <c r="L7757">
        <v>347</v>
      </c>
      <c r="M7757">
        <v>50</v>
      </c>
      <c r="N7757">
        <v>649.5</v>
      </c>
      <c r="O7757">
        <v>649</v>
      </c>
      <c r="P7757" t="str">
        <f>IF(Table1[[#This Row],[Discount %]]&gt;50,"High Discount","Low Discount")</f>
        <v>Low Discount</v>
      </c>
    </row>
    <row r="7758" spans="1:16" x14ac:dyDescent="0.3">
      <c r="A7758" t="s">
        <v>15287</v>
      </c>
      <c r="B7758">
        <v>1445488</v>
      </c>
      <c r="C7758" t="s">
        <v>13</v>
      </c>
      <c r="D7758" t="s">
        <v>37</v>
      </c>
      <c r="E7758" t="s">
        <v>38</v>
      </c>
      <c r="F7758" t="s">
        <v>33</v>
      </c>
      <c r="G7758" t="s">
        <v>2283</v>
      </c>
      <c r="I7758">
        <v>1399</v>
      </c>
      <c r="J7758" t="s">
        <v>40</v>
      </c>
      <c r="K7758">
        <v>4</v>
      </c>
      <c r="L7758">
        <v>347</v>
      </c>
      <c r="M7758">
        <v>70</v>
      </c>
      <c r="N7758">
        <v>979.3</v>
      </c>
      <c r="O7758">
        <v>419</v>
      </c>
      <c r="P7758" t="str">
        <f>IF(Table1[[#This Row],[Discount %]]&gt;50,"High Discount","Low Discount")</f>
        <v>High Discount</v>
      </c>
    </row>
    <row r="7759" spans="1:16" x14ac:dyDescent="0.3">
      <c r="A7759" t="s">
        <v>15288</v>
      </c>
      <c r="B7759">
        <v>13843228</v>
      </c>
      <c r="C7759" t="s">
        <v>161</v>
      </c>
      <c r="D7759" t="s">
        <v>37</v>
      </c>
      <c r="E7759" t="s">
        <v>47</v>
      </c>
      <c r="F7759" t="s">
        <v>33</v>
      </c>
      <c r="G7759" t="s">
        <v>15289</v>
      </c>
      <c r="I7759">
        <v>1799</v>
      </c>
      <c r="J7759" t="s">
        <v>118</v>
      </c>
      <c r="K7759">
        <v>4.0999999999999996</v>
      </c>
      <c r="L7759">
        <v>347</v>
      </c>
      <c r="M7759">
        <v>44.999999999999993</v>
      </c>
      <c r="N7759">
        <v>809.54999999999984</v>
      </c>
      <c r="O7759">
        <v>989</v>
      </c>
      <c r="P7759" t="str">
        <f>IF(Table1[[#This Row],[Discount %]]&gt;50,"High Discount","Low Discount")</f>
        <v>Low Discount</v>
      </c>
    </row>
    <row r="7760" spans="1:16" x14ac:dyDescent="0.3">
      <c r="A7760" t="s">
        <v>15290</v>
      </c>
      <c r="B7760">
        <v>13205320</v>
      </c>
      <c r="C7760" t="s">
        <v>107</v>
      </c>
      <c r="D7760" t="s">
        <v>37</v>
      </c>
      <c r="E7760" t="s">
        <v>73</v>
      </c>
      <c r="F7760" t="s">
        <v>33</v>
      </c>
      <c r="G7760" t="s">
        <v>15291</v>
      </c>
      <c r="I7760">
        <v>1999</v>
      </c>
      <c r="J7760" t="s">
        <v>40</v>
      </c>
      <c r="K7760">
        <v>4</v>
      </c>
      <c r="L7760">
        <v>347</v>
      </c>
      <c r="M7760">
        <v>55.000000000000007</v>
      </c>
      <c r="N7760">
        <v>1099.45</v>
      </c>
      <c r="O7760">
        <v>899</v>
      </c>
      <c r="P7760" t="str">
        <f>IF(Table1[[#This Row],[Discount %]]&gt;50,"High Discount","Low Discount")</f>
        <v>High Discount</v>
      </c>
    </row>
    <row r="7761" spans="1:16" x14ac:dyDescent="0.3">
      <c r="A7761" t="s">
        <v>15292</v>
      </c>
      <c r="B7761">
        <v>12693272</v>
      </c>
      <c r="C7761" t="s">
        <v>90</v>
      </c>
      <c r="D7761" t="s">
        <v>37</v>
      </c>
      <c r="E7761" t="s">
        <v>73</v>
      </c>
      <c r="F7761" t="s">
        <v>33</v>
      </c>
      <c r="G7761" t="s">
        <v>15293</v>
      </c>
      <c r="I7761">
        <v>2999</v>
      </c>
      <c r="J7761" t="s">
        <v>23</v>
      </c>
      <c r="K7761">
        <v>3.9</v>
      </c>
      <c r="L7761">
        <v>347</v>
      </c>
      <c r="M7761">
        <v>58.000000000000007</v>
      </c>
      <c r="N7761">
        <v>1739.4200000000003</v>
      </c>
      <c r="O7761">
        <v>1259</v>
      </c>
      <c r="P7761" t="str">
        <f>IF(Table1[[#This Row],[Discount %]]&gt;50,"High Discount","Low Discount")</f>
        <v>High Discount</v>
      </c>
    </row>
    <row r="7762" spans="1:16" x14ac:dyDescent="0.3">
      <c r="A7762" t="s">
        <v>15294</v>
      </c>
      <c r="B7762">
        <v>12193838</v>
      </c>
      <c r="C7762" t="s">
        <v>13</v>
      </c>
      <c r="D7762" t="s">
        <v>37</v>
      </c>
      <c r="E7762" t="s">
        <v>38</v>
      </c>
      <c r="F7762" t="s">
        <v>33</v>
      </c>
      <c r="G7762" t="s">
        <v>15295</v>
      </c>
      <c r="I7762">
        <v>799</v>
      </c>
      <c r="J7762" t="s">
        <v>40</v>
      </c>
      <c r="K7762">
        <v>4.0999999999999996</v>
      </c>
      <c r="L7762">
        <v>347</v>
      </c>
      <c r="M7762">
        <v>50</v>
      </c>
      <c r="N7762">
        <v>399.5</v>
      </c>
      <c r="O7762">
        <v>399</v>
      </c>
      <c r="P7762" t="str">
        <f>IF(Table1[[#This Row],[Discount %]]&gt;50,"High Discount","Low Discount")</f>
        <v>Low Discount</v>
      </c>
    </row>
    <row r="7763" spans="1:16" x14ac:dyDescent="0.3">
      <c r="A7763" t="s">
        <v>15296</v>
      </c>
      <c r="B7763">
        <v>11466136</v>
      </c>
      <c r="C7763" t="s">
        <v>321</v>
      </c>
      <c r="D7763" t="s">
        <v>37</v>
      </c>
      <c r="E7763" t="s">
        <v>38</v>
      </c>
      <c r="F7763" t="s">
        <v>33</v>
      </c>
      <c r="G7763" t="s">
        <v>15297</v>
      </c>
      <c r="I7763">
        <v>799</v>
      </c>
      <c r="J7763" t="s">
        <v>40</v>
      </c>
      <c r="K7763">
        <v>4.4000000000000004</v>
      </c>
      <c r="L7763">
        <v>347</v>
      </c>
      <c r="M7763">
        <v>54.999999999999993</v>
      </c>
      <c r="N7763">
        <v>439.44999999999993</v>
      </c>
      <c r="O7763">
        <v>359</v>
      </c>
      <c r="P7763" t="str">
        <f>IF(Table1[[#This Row],[Discount %]]&gt;50,"High Discount","Low Discount")</f>
        <v>High Discount</v>
      </c>
    </row>
    <row r="7764" spans="1:16" x14ac:dyDescent="0.3">
      <c r="A7764" t="s">
        <v>15298</v>
      </c>
      <c r="B7764">
        <v>14006530</v>
      </c>
      <c r="C7764" t="s">
        <v>42</v>
      </c>
      <c r="D7764" t="s">
        <v>37</v>
      </c>
      <c r="E7764" t="s">
        <v>15</v>
      </c>
      <c r="F7764" t="s">
        <v>33</v>
      </c>
      <c r="G7764" t="s">
        <v>15299</v>
      </c>
      <c r="I7764">
        <v>1899</v>
      </c>
      <c r="J7764" t="s">
        <v>118</v>
      </c>
      <c r="K7764">
        <v>4.2</v>
      </c>
      <c r="L7764">
        <v>347</v>
      </c>
      <c r="M7764">
        <v>53</v>
      </c>
      <c r="N7764">
        <v>1006.47</v>
      </c>
      <c r="O7764">
        <v>892</v>
      </c>
      <c r="P7764" t="str">
        <f>IF(Table1[[#This Row],[Discount %]]&gt;50,"High Discount","Low Discount")</f>
        <v>High Discount</v>
      </c>
    </row>
    <row r="7765" spans="1:16" x14ac:dyDescent="0.3">
      <c r="A7765" t="s">
        <v>15300</v>
      </c>
      <c r="B7765">
        <v>15038510</v>
      </c>
      <c r="C7765" t="s">
        <v>270</v>
      </c>
      <c r="D7765" t="s">
        <v>14</v>
      </c>
      <c r="E7765" t="s">
        <v>15</v>
      </c>
      <c r="F7765" t="s">
        <v>16</v>
      </c>
      <c r="G7765" t="s">
        <v>15301</v>
      </c>
      <c r="H7765">
        <v>1739</v>
      </c>
      <c r="I7765">
        <v>2899</v>
      </c>
      <c r="J7765" t="s">
        <v>2586</v>
      </c>
      <c r="K7765">
        <v>4.4000000000000004</v>
      </c>
      <c r="L7765">
        <v>346</v>
      </c>
      <c r="M7765">
        <v>40</v>
      </c>
      <c r="N7765">
        <v>1159.5999999999999</v>
      </c>
      <c r="O7765">
        <v>1739</v>
      </c>
      <c r="P7765" t="str">
        <f>IF(Table1[[#This Row],[Discount %]]&gt;50,"High Discount","Low Discount")</f>
        <v>Low Discount</v>
      </c>
    </row>
    <row r="7766" spans="1:16" x14ac:dyDescent="0.3">
      <c r="A7766" t="s">
        <v>15302</v>
      </c>
      <c r="B7766">
        <v>11358980</v>
      </c>
      <c r="C7766" t="s">
        <v>149</v>
      </c>
      <c r="D7766" t="s">
        <v>14</v>
      </c>
      <c r="E7766" t="s">
        <v>15</v>
      </c>
      <c r="F7766" t="s">
        <v>16</v>
      </c>
      <c r="G7766" t="s">
        <v>150</v>
      </c>
      <c r="H7766">
        <v>1559</v>
      </c>
      <c r="I7766">
        <v>2599</v>
      </c>
      <c r="J7766" t="s">
        <v>151</v>
      </c>
      <c r="K7766">
        <v>4</v>
      </c>
      <c r="L7766">
        <v>346</v>
      </c>
      <c r="M7766">
        <v>40</v>
      </c>
      <c r="N7766">
        <v>1039.5999999999999</v>
      </c>
      <c r="O7766">
        <v>1559</v>
      </c>
      <c r="P7766" t="str">
        <f>IF(Table1[[#This Row],[Discount %]]&gt;50,"High Discount","Low Discount")</f>
        <v>Low Discount</v>
      </c>
    </row>
    <row r="7767" spans="1:16" x14ac:dyDescent="0.3">
      <c r="A7767" t="s">
        <v>15303</v>
      </c>
      <c r="B7767">
        <v>8424591</v>
      </c>
      <c r="C7767" t="s">
        <v>149</v>
      </c>
      <c r="D7767" t="s">
        <v>14</v>
      </c>
      <c r="E7767" t="s">
        <v>15</v>
      </c>
      <c r="F7767" t="s">
        <v>16</v>
      </c>
      <c r="G7767" t="s">
        <v>241</v>
      </c>
      <c r="H7767">
        <v>1149</v>
      </c>
      <c r="I7767">
        <v>2299</v>
      </c>
      <c r="J7767" t="s">
        <v>151</v>
      </c>
      <c r="K7767">
        <v>3.8</v>
      </c>
      <c r="L7767">
        <v>346</v>
      </c>
      <c r="M7767">
        <v>50</v>
      </c>
      <c r="N7767">
        <v>1149.5</v>
      </c>
      <c r="O7767">
        <v>1149</v>
      </c>
      <c r="P7767" t="str">
        <f>IF(Table1[[#This Row],[Discount %]]&gt;50,"High Discount","Low Discount")</f>
        <v>Low Discount</v>
      </c>
    </row>
    <row r="7768" spans="1:16" x14ac:dyDescent="0.3">
      <c r="A7768" t="s">
        <v>15304</v>
      </c>
      <c r="B7768">
        <v>11744380</v>
      </c>
      <c r="C7768" t="s">
        <v>6282</v>
      </c>
      <c r="D7768" t="s">
        <v>14</v>
      </c>
      <c r="E7768" t="s">
        <v>15</v>
      </c>
      <c r="F7768" t="s">
        <v>16</v>
      </c>
      <c r="G7768" t="s">
        <v>15305</v>
      </c>
      <c r="H7768">
        <v>847</v>
      </c>
      <c r="I7768">
        <v>1599</v>
      </c>
      <c r="J7768" t="s">
        <v>174</v>
      </c>
      <c r="K7768">
        <v>3.9</v>
      </c>
      <c r="L7768">
        <v>346</v>
      </c>
      <c r="M7768">
        <v>47</v>
      </c>
      <c r="N7768">
        <v>751.53</v>
      </c>
      <c r="O7768">
        <v>847</v>
      </c>
      <c r="P7768" t="str">
        <f>IF(Table1[[#This Row],[Discount %]]&gt;50,"High Discount","Low Discount")</f>
        <v>Low Discount</v>
      </c>
    </row>
    <row r="7769" spans="1:16" x14ac:dyDescent="0.3">
      <c r="A7769" t="s">
        <v>15306</v>
      </c>
      <c r="B7769">
        <v>8960301</v>
      </c>
      <c r="C7769" t="s">
        <v>59</v>
      </c>
      <c r="D7769" t="s">
        <v>14</v>
      </c>
      <c r="E7769" t="s">
        <v>21</v>
      </c>
      <c r="F7769" t="s">
        <v>16</v>
      </c>
      <c r="G7769" t="s">
        <v>15307</v>
      </c>
      <c r="H7769">
        <v>539</v>
      </c>
      <c r="I7769">
        <v>1199</v>
      </c>
      <c r="J7769" t="s">
        <v>101</v>
      </c>
      <c r="K7769">
        <v>4.2</v>
      </c>
      <c r="L7769">
        <v>346</v>
      </c>
      <c r="M7769">
        <v>55.000000000000007</v>
      </c>
      <c r="N7769">
        <v>659.45000000000016</v>
      </c>
      <c r="O7769">
        <v>539</v>
      </c>
      <c r="P7769" t="str">
        <f>IF(Table1[[#This Row],[Discount %]]&gt;50,"High Discount","Low Discount")</f>
        <v>High Discount</v>
      </c>
    </row>
    <row r="7770" spans="1:16" x14ac:dyDescent="0.3">
      <c r="A7770" t="s">
        <v>15308</v>
      </c>
      <c r="B7770">
        <v>6914196</v>
      </c>
      <c r="C7770" t="s">
        <v>3223</v>
      </c>
      <c r="D7770" t="s">
        <v>68</v>
      </c>
      <c r="E7770" t="s">
        <v>82</v>
      </c>
      <c r="F7770" t="s">
        <v>16</v>
      </c>
      <c r="G7770" t="s">
        <v>15309</v>
      </c>
      <c r="H7770">
        <v>749</v>
      </c>
      <c r="I7770">
        <v>1499</v>
      </c>
      <c r="J7770" t="s">
        <v>834</v>
      </c>
      <c r="K7770">
        <v>3.9</v>
      </c>
      <c r="L7770">
        <v>346</v>
      </c>
      <c r="M7770">
        <v>50</v>
      </c>
      <c r="N7770">
        <v>749.5</v>
      </c>
      <c r="O7770">
        <v>749</v>
      </c>
      <c r="P7770" t="str">
        <f>IF(Table1[[#This Row],[Discount %]]&gt;50,"High Discount","Low Discount")</f>
        <v>Low Discount</v>
      </c>
    </row>
    <row r="7771" spans="1:16" x14ac:dyDescent="0.3">
      <c r="A7771" t="s">
        <v>15310</v>
      </c>
      <c r="B7771">
        <v>11628388</v>
      </c>
      <c r="C7771" t="s">
        <v>15311</v>
      </c>
      <c r="D7771" t="s">
        <v>25</v>
      </c>
      <c r="E7771" t="s">
        <v>26</v>
      </c>
      <c r="F7771" t="s">
        <v>16</v>
      </c>
      <c r="G7771" t="s">
        <v>15312</v>
      </c>
      <c r="H7771">
        <v>799</v>
      </c>
      <c r="I7771">
        <v>1599</v>
      </c>
      <c r="J7771" t="s">
        <v>8230</v>
      </c>
      <c r="K7771">
        <v>4.3</v>
      </c>
      <c r="L7771">
        <v>346</v>
      </c>
      <c r="M7771">
        <v>50</v>
      </c>
      <c r="N7771">
        <v>799.5</v>
      </c>
      <c r="O7771">
        <v>799</v>
      </c>
      <c r="P7771" t="str">
        <f>IF(Table1[[#This Row],[Discount %]]&gt;50,"High Discount","Low Discount")</f>
        <v>Low Discount</v>
      </c>
    </row>
    <row r="7772" spans="1:16" x14ac:dyDescent="0.3">
      <c r="A7772" t="s">
        <v>15313</v>
      </c>
      <c r="B7772">
        <v>10986880</v>
      </c>
      <c r="C7772" t="s">
        <v>3552</v>
      </c>
      <c r="D7772" t="s">
        <v>25</v>
      </c>
      <c r="E7772" t="s">
        <v>26</v>
      </c>
      <c r="F7772" t="s">
        <v>16</v>
      </c>
      <c r="G7772" t="s">
        <v>15314</v>
      </c>
      <c r="H7772">
        <v>629</v>
      </c>
      <c r="I7772">
        <v>1749</v>
      </c>
      <c r="J7772" t="s">
        <v>453</v>
      </c>
      <c r="K7772">
        <v>4</v>
      </c>
      <c r="L7772">
        <v>346</v>
      </c>
      <c r="M7772">
        <v>63.999999999999993</v>
      </c>
      <c r="N7772">
        <v>1119.3599999999999</v>
      </c>
      <c r="O7772">
        <v>629</v>
      </c>
      <c r="P7772" t="str">
        <f>IF(Table1[[#This Row],[Discount %]]&gt;50,"High Discount","Low Discount")</f>
        <v>High Discount</v>
      </c>
    </row>
    <row r="7773" spans="1:16" x14ac:dyDescent="0.3">
      <c r="A7773" t="s">
        <v>15315</v>
      </c>
      <c r="B7773">
        <v>7371454</v>
      </c>
      <c r="C7773" t="s">
        <v>56</v>
      </c>
      <c r="D7773" t="s">
        <v>25</v>
      </c>
      <c r="E7773" t="s">
        <v>168</v>
      </c>
      <c r="F7773" t="s">
        <v>16</v>
      </c>
      <c r="G7773" t="s">
        <v>15316</v>
      </c>
      <c r="H7773">
        <v>1574</v>
      </c>
      <c r="I7773">
        <v>3499</v>
      </c>
      <c r="J7773" t="s">
        <v>35</v>
      </c>
      <c r="K7773">
        <v>4.3</v>
      </c>
      <c r="L7773">
        <v>346</v>
      </c>
      <c r="M7773">
        <v>55.000000000000007</v>
      </c>
      <c r="N7773">
        <v>1924.4500000000003</v>
      </c>
      <c r="O7773">
        <v>1574</v>
      </c>
      <c r="P7773" t="str">
        <f>IF(Table1[[#This Row],[Discount %]]&gt;50,"High Discount","Low Discount")</f>
        <v>High Discount</v>
      </c>
    </row>
    <row r="7774" spans="1:16" x14ac:dyDescent="0.3">
      <c r="A7774" t="s">
        <v>15317</v>
      </c>
      <c r="B7774">
        <v>11725226</v>
      </c>
      <c r="C7774" t="s">
        <v>1444</v>
      </c>
      <c r="D7774" t="s">
        <v>25</v>
      </c>
      <c r="E7774" t="s">
        <v>38</v>
      </c>
      <c r="F7774" t="s">
        <v>16</v>
      </c>
      <c r="G7774" t="s">
        <v>15318</v>
      </c>
      <c r="H7774">
        <v>649</v>
      </c>
      <c r="I7774">
        <v>999</v>
      </c>
      <c r="J7774" t="s">
        <v>23</v>
      </c>
      <c r="K7774">
        <v>3.9</v>
      </c>
      <c r="L7774">
        <v>346</v>
      </c>
      <c r="M7774">
        <v>35</v>
      </c>
      <c r="N7774">
        <v>349.65</v>
      </c>
      <c r="O7774">
        <v>649</v>
      </c>
      <c r="P7774" t="str">
        <f>IF(Table1[[#This Row],[Discount %]]&gt;50,"High Discount","Low Discount")</f>
        <v>Low Discount</v>
      </c>
    </row>
    <row r="7775" spans="1:16" x14ac:dyDescent="0.3">
      <c r="A7775" t="s">
        <v>15319</v>
      </c>
      <c r="B7775">
        <v>12121336</v>
      </c>
      <c r="C7775" t="s">
        <v>13</v>
      </c>
      <c r="D7775" t="s">
        <v>25</v>
      </c>
      <c r="E7775" t="s">
        <v>38</v>
      </c>
      <c r="F7775" t="s">
        <v>16</v>
      </c>
      <c r="G7775" t="s">
        <v>15320</v>
      </c>
      <c r="H7775">
        <v>499</v>
      </c>
      <c r="I7775">
        <v>999</v>
      </c>
      <c r="J7775" t="s">
        <v>23</v>
      </c>
      <c r="K7775">
        <v>4.3</v>
      </c>
      <c r="L7775">
        <v>346</v>
      </c>
      <c r="M7775">
        <v>50</v>
      </c>
      <c r="N7775">
        <v>499.5</v>
      </c>
      <c r="O7775">
        <v>499</v>
      </c>
      <c r="P7775" t="str">
        <f>IF(Table1[[#This Row],[Discount %]]&gt;50,"High Discount","Low Discount")</f>
        <v>Low Discount</v>
      </c>
    </row>
    <row r="7776" spans="1:16" x14ac:dyDescent="0.3">
      <c r="A7776" t="s">
        <v>15321</v>
      </c>
      <c r="B7776">
        <v>11430922</v>
      </c>
      <c r="C7776" t="s">
        <v>3808</v>
      </c>
      <c r="D7776" t="s">
        <v>68</v>
      </c>
      <c r="E7776" t="s">
        <v>82</v>
      </c>
      <c r="F7776" t="s">
        <v>33</v>
      </c>
      <c r="G7776" t="s">
        <v>15322</v>
      </c>
      <c r="H7776">
        <v>999</v>
      </c>
      <c r="I7776">
        <v>2499</v>
      </c>
      <c r="J7776" t="s">
        <v>88</v>
      </c>
      <c r="K7776">
        <v>3.9</v>
      </c>
      <c r="L7776">
        <v>346</v>
      </c>
      <c r="M7776">
        <v>60.000000000000007</v>
      </c>
      <c r="N7776">
        <v>1499.4000000000003</v>
      </c>
      <c r="O7776">
        <v>999</v>
      </c>
      <c r="P7776" t="str">
        <f>IF(Table1[[#This Row],[Discount %]]&gt;50,"High Discount","Low Discount")</f>
        <v>High Discount</v>
      </c>
    </row>
    <row r="7777" spans="1:16" x14ac:dyDescent="0.3">
      <c r="A7777" t="s">
        <v>15323</v>
      </c>
      <c r="B7777">
        <v>13523732</v>
      </c>
      <c r="C7777" t="s">
        <v>254</v>
      </c>
      <c r="D7777" t="s">
        <v>68</v>
      </c>
      <c r="E7777" t="s">
        <v>82</v>
      </c>
      <c r="F7777" t="s">
        <v>33</v>
      </c>
      <c r="G7777" t="s">
        <v>15324</v>
      </c>
      <c r="H7777">
        <v>811</v>
      </c>
      <c r="I7777">
        <v>2799</v>
      </c>
      <c r="J7777" t="s">
        <v>35</v>
      </c>
      <c r="K7777">
        <v>4.2</v>
      </c>
      <c r="L7777">
        <v>346</v>
      </c>
      <c r="M7777">
        <v>71</v>
      </c>
      <c r="N7777">
        <v>1987.29</v>
      </c>
      <c r="O7777">
        <v>811</v>
      </c>
      <c r="P7777" t="str">
        <f>IF(Table1[[#This Row],[Discount %]]&gt;50,"High Discount","Low Discount")</f>
        <v>High Discount</v>
      </c>
    </row>
    <row r="7778" spans="1:16" x14ac:dyDescent="0.3">
      <c r="A7778" t="s">
        <v>15325</v>
      </c>
      <c r="B7778">
        <v>7572989</v>
      </c>
      <c r="C7778" t="s">
        <v>81</v>
      </c>
      <c r="D7778" t="s">
        <v>68</v>
      </c>
      <c r="E7778" t="s">
        <v>69</v>
      </c>
      <c r="F7778" t="s">
        <v>33</v>
      </c>
      <c r="G7778" t="s">
        <v>15326</v>
      </c>
      <c r="H7778">
        <v>1364</v>
      </c>
      <c r="I7778">
        <v>3249</v>
      </c>
      <c r="J7778" t="s">
        <v>35</v>
      </c>
      <c r="K7778">
        <v>4</v>
      </c>
      <c r="L7778">
        <v>346</v>
      </c>
      <c r="M7778">
        <v>58.000000000000007</v>
      </c>
      <c r="N7778">
        <v>1884.4200000000003</v>
      </c>
      <c r="O7778">
        <v>1364</v>
      </c>
      <c r="P7778" t="str">
        <f>IF(Table1[[#This Row],[Discount %]]&gt;50,"High Discount","Low Discount")</f>
        <v>High Discount</v>
      </c>
    </row>
    <row r="7779" spans="1:16" x14ac:dyDescent="0.3">
      <c r="A7779" t="s">
        <v>15327</v>
      </c>
      <c r="B7779">
        <v>12441424</v>
      </c>
      <c r="C7779" t="s">
        <v>580</v>
      </c>
      <c r="D7779" t="s">
        <v>31</v>
      </c>
      <c r="E7779" t="s">
        <v>2830</v>
      </c>
      <c r="F7779" t="s">
        <v>33</v>
      </c>
      <c r="G7779" t="s">
        <v>15328</v>
      </c>
      <c r="H7779">
        <v>539</v>
      </c>
      <c r="I7779">
        <v>1199</v>
      </c>
      <c r="J7779" t="s">
        <v>35</v>
      </c>
      <c r="K7779">
        <v>4.0999999999999996</v>
      </c>
      <c r="L7779">
        <v>346</v>
      </c>
      <c r="M7779">
        <v>55.000000000000007</v>
      </c>
      <c r="N7779">
        <v>659.45000000000016</v>
      </c>
      <c r="O7779">
        <v>539</v>
      </c>
      <c r="P7779" t="str">
        <f>IF(Table1[[#This Row],[Discount %]]&gt;50,"High Discount","Low Discount")</f>
        <v>High Discount</v>
      </c>
    </row>
    <row r="7780" spans="1:16" x14ac:dyDescent="0.3">
      <c r="A7780" t="s">
        <v>15329</v>
      </c>
      <c r="B7780">
        <v>13457490</v>
      </c>
      <c r="C7780" t="s">
        <v>583</v>
      </c>
      <c r="D7780" t="s">
        <v>31</v>
      </c>
      <c r="E7780" t="s">
        <v>380</v>
      </c>
      <c r="F7780" t="s">
        <v>33</v>
      </c>
      <c r="G7780" t="s">
        <v>15330</v>
      </c>
      <c r="H7780">
        <v>704</v>
      </c>
      <c r="I7780">
        <v>1499</v>
      </c>
      <c r="J7780" t="s">
        <v>212</v>
      </c>
      <c r="K7780">
        <v>4.5</v>
      </c>
      <c r="L7780">
        <v>346</v>
      </c>
      <c r="M7780">
        <v>53</v>
      </c>
      <c r="N7780">
        <v>794.47</v>
      </c>
      <c r="O7780">
        <v>704</v>
      </c>
      <c r="P7780" t="str">
        <f>IF(Table1[[#This Row],[Discount %]]&gt;50,"High Discount","Low Discount")</f>
        <v>High Discount</v>
      </c>
    </row>
    <row r="7781" spans="1:16" x14ac:dyDescent="0.3">
      <c r="A7781" t="s">
        <v>15331</v>
      </c>
      <c r="B7781">
        <v>11066828</v>
      </c>
      <c r="C7781" t="s">
        <v>13156</v>
      </c>
      <c r="D7781" t="s">
        <v>31</v>
      </c>
      <c r="E7781" t="s">
        <v>2095</v>
      </c>
      <c r="F7781" t="s">
        <v>33</v>
      </c>
      <c r="G7781" t="s">
        <v>15332</v>
      </c>
      <c r="H7781">
        <v>999</v>
      </c>
      <c r="I7781">
        <v>1649</v>
      </c>
      <c r="J7781" t="s">
        <v>35</v>
      </c>
      <c r="K7781">
        <v>4.5</v>
      </c>
      <c r="L7781">
        <v>346</v>
      </c>
      <c r="M7781">
        <v>39.417828987265011</v>
      </c>
      <c r="N7781">
        <v>650</v>
      </c>
      <c r="O7781">
        <v>999</v>
      </c>
      <c r="P7781" t="str">
        <f>IF(Table1[[#This Row],[Discount %]]&gt;50,"High Discount","Low Discount")</f>
        <v>Low Discount</v>
      </c>
    </row>
    <row r="7782" spans="1:16" x14ac:dyDescent="0.3">
      <c r="A7782" t="s">
        <v>15333</v>
      </c>
      <c r="B7782">
        <v>762444</v>
      </c>
      <c r="C7782" t="s">
        <v>718</v>
      </c>
      <c r="D7782" t="s">
        <v>31</v>
      </c>
      <c r="E7782" t="s">
        <v>104</v>
      </c>
      <c r="F7782" t="s">
        <v>33</v>
      </c>
      <c r="G7782" t="s">
        <v>7054</v>
      </c>
      <c r="H7782">
        <v>739</v>
      </c>
      <c r="I7782">
        <v>778</v>
      </c>
      <c r="J7782" t="s">
        <v>7055</v>
      </c>
      <c r="K7782">
        <v>4.2</v>
      </c>
      <c r="L7782">
        <v>346</v>
      </c>
      <c r="M7782">
        <v>5</v>
      </c>
      <c r="N7782">
        <v>38.9</v>
      </c>
      <c r="O7782">
        <v>739</v>
      </c>
      <c r="P7782" t="str">
        <f>IF(Table1[[#This Row],[Discount %]]&gt;50,"High Discount","Low Discount")</f>
        <v>Low Discount</v>
      </c>
    </row>
    <row r="7783" spans="1:16" x14ac:dyDescent="0.3">
      <c r="A7783" t="s">
        <v>15334</v>
      </c>
      <c r="B7783">
        <v>11863080</v>
      </c>
      <c r="C7783" t="s">
        <v>324</v>
      </c>
      <c r="D7783" t="s">
        <v>31</v>
      </c>
      <c r="E7783" t="s">
        <v>104</v>
      </c>
      <c r="F7783" t="s">
        <v>33</v>
      </c>
      <c r="G7783" t="s">
        <v>15335</v>
      </c>
      <c r="I7783">
        <v>799</v>
      </c>
      <c r="J7783" t="s">
        <v>1078</v>
      </c>
      <c r="K7783">
        <v>4.5999999999999996</v>
      </c>
      <c r="L7783">
        <v>346</v>
      </c>
      <c r="M7783">
        <v>44</v>
      </c>
      <c r="N7783">
        <v>351.56</v>
      </c>
      <c r="O7783">
        <v>447</v>
      </c>
      <c r="P7783" t="str">
        <f>IF(Table1[[#This Row],[Discount %]]&gt;50,"High Discount","Low Discount")</f>
        <v>Low Discount</v>
      </c>
    </row>
    <row r="7784" spans="1:16" x14ac:dyDescent="0.3">
      <c r="A7784" t="s">
        <v>15336</v>
      </c>
      <c r="B7784">
        <v>14435730</v>
      </c>
      <c r="C7784" t="s">
        <v>56</v>
      </c>
      <c r="D7784" t="s">
        <v>86</v>
      </c>
      <c r="E7784" t="s">
        <v>82</v>
      </c>
      <c r="F7784" t="s">
        <v>33</v>
      </c>
      <c r="G7784" t="s">
        <v>15337</v>
      </c>
      <c r="H7784">
        <v>359</v>
      </c>
      <c r="I7784">
        <v>1199</v>
      </c>
      <c r="J7784" t="s">
        <v>212</v>
      </c>
      <c r="K7784">
        <v>4.0999999999999996</v>
      </c>
      <c r="L7784">
        <v>346</v>
      </c>
      <c r="M7784">
        <v>70</v>
      </c>
      <c r="N7784">
        <v>839.3</v>
      </c>
      <c r="O7784">
        <v>359</v>
      </c>
      <c r="P7784" t="str">
        <f>IF(Table1[[#This Row],[Discount %]]&gt;50,"High Discount","Low Discount")</f>
        <v>High Discount</v>
      </c>
    </row>
    <row r="7785" spans="1:16" x14ac:dyDescent="0.3">
      <c r="A7785" t="s">
        <v>15338</v>
      </c>
      <c r="B7785">
        <v>9744457</v>
      </c>
      <c r="C7785" t="s">
        <v>56</v>
      </c>
      <c r="D7785" t="s">
        <v>86</v>
      </c>
      <c r="E7785" t="s">
        <v>69</v>
      </c>
      <c r="F7785" t="s">
        <v>33</v>
      </c>
      <c r="G7785" t="s">
        <v>15339</v>
      </c>
      <c r="H7785">
        <v>979</v>
      </c>
      <c r="I7785">
        <v>2799</v>
      </c>
      <c r="J7785" t="s">
        <v>40</v>
      </c>
      <c r="K7785">
        <v>3.8</v>
      </c>
      <c r="L7785">
        <v>346</v>
      </c>
      <c r="M7785">
        <v>65</v>
      </c>
      <c r="N7785">
        <v>1819.35</v>
      </c>
      <c r="O7785">
        <v>979</v>
      </c>
      <c r="P7785" t="str">
        <f>IF(Table1[[#This Row],[Discount %]]&gt;50,"High Discount","Low Discount")</f>
        <v>High Discount</v>
      </c>
    </row>
    <row r="7786" spans="1:16" x14ac:dyDescent="0.3">
      <c r="A7786" t="s">
        <v>15340</v>
      </c>
      <c r="B7786">
        <v>8349103</v>
      </c>
      <c r="C7786" t="s">
        <v>85</v>
      </c>
      <c r="D7786" t="s">
        <v>86</v>
      </c>
      <c r="E7786" t="s">
        <v>69</v>
      </c>
      <c r="F7786" t="s">
        <v>33</v>
      </c>
      <c r="G7786" t="s">
        <v>15341</v>
      </c>
      <c r="H7786">
        <v>899</v>
      </c>
      <c r="I7786">
        <v>2999</v>
      </c>
      <c r="J7786" t="s">
        <v>101</v>
      </c>
      <c r="K7786">
        <v>4.2</v>
      </c>
      <c r="L7786">
        <v>346</v>
      </c>
      <c r="M7786">
        <v>70</v>
      </c>
      <c r="N7786">
        <v>2099.3000000000002</v>
      </c>
      <c r="O7786">
        <v>899</v>
      </c>
      <c r="P7786" t="str">
        <f>IF(Table1[[#This Row],[Discount %]]&gt;50,"High Discount","Low Discount")</f>
        <v>High Discount</v>
      </c>
    </row>
    <row r="7787" spans="1:16" x14ac:dyDescent="0.3">
      <c r="A7787" t="s">
        <v>15342</v>
      </c>
      <c r="B7787">
        <v>10074647</v>
      </c>
      <c r="C7787" t="s">
        <v>81</v>
      </c>
      <c r="D7787" t="s">
        <v>37</v>
      </c>
      <c r="E7787" t="s">
        <v>43</v>
      </c>
      <c r="F7787" t="s">
        <v>33</v>
      </c>
      <c r="G7787" t="s">
        <v>15343</v>
      </c>
      <c r="I7787">
        <v>1199</v>
      </c>
      <c r="J7787" t="s">
        <v>35</v>
      </c>
      <c r="K7787">
        <v>3.9</v>
      </c>
      <c r="L7787">
        <v>346</v>
      </c>
      <c r="M7787">
        <v>68</v>
      </c>
      <c r="N7787">
        <v>815.32</v>
      </c>
      <c r="O7787">
        <v>383</v>
      </c>
      <c r="P7787" t="str">
        <f>IF(Table1[[#This Row],[Discount %]]&gt;50,"High Discount","Low Discount")</f>
        <v>High Discount</v>
      </c>
    </row>
    <row r="7788" spans="1:16" x14ac:dyDescent="0.3">
      <c r="A7788" t="s">
        <v>15344</v>
      </c>
      <c r="B7788">
        <v>11008030</v>
      </c>
      <c r="C7788" t="s">
        <v>3480</v>
      </c>
      <c r="D7788" t="s">
        <v>37</v>
      </c>
      <c r="E7788" t="s">
        <v>131</v>
      </c>
      <c r="F7788" t="s">
        <v>33</v>
      </c>
      <c r="G7788" t="s">
        <v>15345</v>
      </c>
      <c r="I7788">
        <v>1299</v>
      </c>
      <c r="J7788" t="s">
        <v>35</v>
      </c>
      <c r="K7788">
        <v>4</v>
      </c>
      <c r="L7788">
        <v>346</v>
      </c>
      <c r="M7788">
        <v>49</v>
      </c>
      <c r="N7788">
        <v>636.51</v>
      </c>
      <c r="O7788">
        <v>662</v>
      </c>
      <c r="P7788" t="str">
        <f>IF(Table1[[#This Row],[Discount %]]&gt;50,"High Discount","Low Discount")</f>
        <v>Low Discount</v>
      </c>
    </row>
    <row r="7789" spans="1:16" x14ac:dyDescent="0.3">
      <c r="A7789" t="s">
        <v>15346</v>
      </c>
      <c r="B7789">
        <v>13287876</v>
      </c>
      <c r="C7789" t="s">
        <v>2563</v>
      </c>
      <c r="D7789" t="s">
        <v>37</v>
      </c>
      <c r="E7789" t="s">
        <v>121</v>
      </c>
      <c r="F7789" t="s">
        <v>33</v>
      </c>
      <c r="G7789" t="s">
        <v>15347</v>
      </c>
      <c r="I7789">
        <v>1299</v>
      </c>
      <c r="J7789" t="s">
        <v>1196</v>
      </c>
      <c r="K7789">
        <v>4</v>
      </c>
      <c r="L7789">
        <v>346</v>
      </c>
      <c r="M7789">
        <v>62</v>
      </c>
      <c r="N7789">
        <v>805.38</v>
      </c>
      <c r="O7789">
        <v>493</v>
      </c>
      <c r="P7789" t="str">
        <f>IF(Table1[[#This Row],[Discount %]]&gt;50,"High Discount","Low Discount")</f>
        <v>High Discount</v>
      </c>
    </row>
    <row r="7790" spans="1:16" x14ac:dyDescent="0.3">
      <c r="A7790" t="s">
        <v>15348</v>
      </c>
      <c r="B7790">
        <v>13287888</v>
      </c>
      <c r="C7790" t="s">
        <v>2563</v>
      </c>
      <c r="D7790" t="s">
        <v>37</v>
      </c>
      <c r="E7790" t="s">
        <v>43</v>
      </c>
      <c r="F7790" t="s">
        <v>33</v>
      </c>
      <c r="G7790" t="s">
        <v>15349</v>
      </c>
      <c r="I7790">
        <v>1299</v>
      </c>
      <c r="J7790" t="s">
        <v>40</v>
      </c>
      <c r="K7790">
        <v>4.2</v>
      </c>
      <c r="L7790">
        <v>346</v>
      </c>
      <c r="M7790">
        <v>65</v>
      </c>
      <c r="N7790">
        <v>844.35</v>
      </c>
      <c r="O7790">
        <v>454</v>
      </c>
      <c r="P7790" t="str">
        <f>IF(Table1[[#This Row],[Discount %]]&gt;50,"High Discount","Low Discount")</f>
        <v>High Discount</v>
      </c>
    </row>
    <row r="7791" spans="1:16" x14ac:dyDescent="0.3">
      <c r="A7791" t="s">
        <v>15350</v>
      </c>
      <c r="B7791">
        <v>17383728</v>
      </c>
      <c r="C7791" t="s">
        <v>13</v>
      </c>
      <c r="D7791" t="s">
        <v>37</v>
      </c>
      <c r="E7791" t="s">
        <v>38</v>
      </c>
      <c r="F7791" t="s">
        <v>33</v>
      </c>
      <c r="G7791" t="s">
        <v>7204</v>
      </c>
      <c r="I7791">
        <v>1398</v>
      </c>
      <c r="J7791" t="s">
        <v>129</v>
      </c>
      <c r="K7791">
        <v>4.4000000000000004</v>
      </c>
      <c r="L7791">
        <v>346</v>
      </c>
      <c r="M7791">
        <v>50</v>
      </c>
      <c r="N7791">
        <v>699</v>
      </c>
      <c r="O7791">
        <v>699</v>
      </c>
      <c r="P7791" t="str">
        <f>IF(Table1[[#This Row],[Discount %]]&gt;50,"High Discount","Low Discount")</f>
        <v>Low Discount</v>
      </c>
    </row>
    <row r="7792" spans="1:16" x14ac:dyDescent="0.3">
      <c r="A7792" t="s">
        <v>15351</v>
      </c>
      <c r="B7792">
        <v>17383698</v>
      </c>
      <c r="C7792" t="s">
        <v>13</v>
      </c>
      <c r="D7792" t="s">
        <v>37</v>
      </c>
      <c r="E7792" t="s">
        <v>38</v>
      </c>
      <c r="F7792" t="s">
        <v>33</v>
      </c>
      <c r="G7792" t="s">
        <v>7204</v>
      </c>
      <c r="I7792">
        <v>1598</v>
      </c>
      <c r="J7792" t="s">
        <v>129</v>
      </c>
      <c r="K7792">
        <v>4.2</v>
      </c>
      <c r="L7792">
        <v>346</v>
      </c>
      <c r="M7792">
        <v>50</v>
      </c>
      <c r="N7792">
        <v>799</v>
      </c>
      <c r="O7792">
        <v>799</v>
      </c>
      <c r="P7792" t="str">
        <f>IF(Table1[[#This Row],[Discount %]]&gt;50,"High Discount","Low Discount")</f>
        <v>Low Discount</v>
      </c>
    </row>
    <row r="7793" spans="1:16" x14ac:dyDescent="0.3">
      <c r="A7793" t="s">
        <v>15352</v>
      </c>
      <c r="B7793">
        <v>2031329</v>
      </c>
      <c r="C7793" t="s">
        <v>15353</v>
      </c>
      <c r="D7793" t="s">
        <v>37</v>
      </c>
      <c r="E7793" t="s">
        <v>15</v>
      </c>
      <c r="F7793" t="s">
        <v>33</v>
      </c>
      <c r="G7793" t="s">
        <v>15354</v>
      </c>
      <c r="I7793">
        <v>1695</v>
      </c>
      <c r="J7793" t="s">
        <v>603</v>
      </c>
      <c r="K7793">
        <v>4.3</v>
      </c>
      <c r="L7793">
        <v>346</v>
      </c>
      <c r="M7793">
        <v>5</v>
      </c>
      <c r="N7793">
        <v>84.75</v>
      </c>
      <c r="O7793">
        <v>1610</v>
      </c>
      <c r="P7793" t="str">
        <f>IF(Table1[[#This Row],[Discount %]]&gt;50,"High Discount","Low Discount")</f>
        <v>Low Discount</v>
      </c>
    </row>
    <row r="7794" spans="1:16" x14ac:dyDescent="0.3">
      <c r="A7794" t="s">
        <v>15355</v>
      </c>
      <c r="B7794">
        <v>9935457</v>
      </c>
      <c r="C7794" t="s">
        <v>94</v>
      </c>
      <c r="D7794" t="s">
        <v>37</v>
      </c>
      <c r="E7794" t="s">
        <v>47</v>
      </c>
      <c r="F7794" t="s">
        <v>33</v>
      </c>
      <c r="G7794" t="s">
        <v>15356</v>
      </c>
      <c r="I7794">
        <v>1999</v>
      </c>
      <c r="J7794" t="s">
        <v>6778</v>
      </c>
      <c r="K7794">
        <v>4.2</v>
      </c>
      <c r="L7794">
        <v>346</v>
      </c>
      <c r="M7794">
        <v>35</v>
      </c>
      <c r="N7794">
        <v>699.65</v>
      </c>
      <c r="O7794">
        <v>1299</v>
      </c>
      <c r="P7794" t="str">
        <f>IF(Table1[[#This Row],[Discount %]]&gt;50,"High Discount","Low Discount")</f>
        <v>Low Discount</v>
      </c>
    </row>
    <row r="7795" spans="1:16" x14ac:dyDescent="0.3">
      <c r="A7795" t="s">
        <v>15357</v>
      </c>
      <c r="B7795">
        <v>13179334</v>
      </c>
      <c r="C7795" t="s">
        <v>94</v>
      </c>
      <c r="D7795" t="s">
        <v>37</v>
      </c>
      <c r="E7795" t="s">
        <v>131</v>
      </c>
      <c r="F7795" t="s">
        <v>33</v>
      </c>
      <c r="G7795" t="s">
        <v>15358</v>
      </c>
      <c r="I7795">
        <v>2199</v>
      </c>
      <c r="J7795" t="s">
        <v>40</v>
      </c>
      <c r="K7795">
        <v>4.0999999999999996</v>
      </c>
      <c r="L7795">
        <v>346</v>
      </c>
      <c r="M7795">
        <v>60.000000000000007</v>
      </c>
      <c r="N7795">
        <v>1319.4000000000003</v>
      </c>
      <c r="O7795">
        <v>879</v>
      </c>
      <c r="P7795" t="str">
        <f>IF(Table1[[#This Row],[Discount %]]&gt;50,"High Discount","Low Discount")</f>
        <v>High Discount</v>
      </c>
    </row>
    <row r="7796" spans="1:16" x14ac:dyDescent="0.3">
      <c r="A7796" t="s">
        <v>15359</v>
      </c>
      <c r="B7796">
        <v>5710989</v>
      </c>
      <c r="C7796" t="s">
        <v>1325</v>
      </c>
      <c r="D7796" t="s">
        <v>37</v>
      </c>
      <c r="E7796" t="s">
        <v>1812</v>
      </c>
      <c r="F7796" t="s">
        <v>33</v>
      </c>
      <c r="G7796" t="s">
        <v>15360</v>
      </c>
      <c r="I7796">
        <v>2499</v>
      </c>
      <c r="J7796" t="s">
        <v>23</v>
      </c>
      <c r="K7796">
        <v>4.4000000000000004</v>
      </c>
      <c r="L7796">
        <v>346</v>
      </c>
      <c r="M7796">
        <v>60.000000000000007</v>
      </c>
      <c r="N7796">
        <v>1499.4000000000003</v>
      </c>
      <c r="O7796">
        <v>999</v>
      </c>
      <c r="P7796" t="str">
        <f>IF(Table1[[#This Row],[Discount %]]&gt;50,"High Discount","Low Discount")</f>
        <v>High Discount</v>
      </c>
    </row>
    <row r="7797" spans="1:16" x14ac:dyDescent="0.3">
      <c r="A7797" t="s">
        <v>15361</v>
      </c>
      <c r="B7797">
        <v>14778990</v>
      </c>
      <c r="C7797" t="s">
        <v>6976</v>
      </c>
      <c r="D7797" t="s">
        <v>37</v>
      </c>
      <c r="E7797" t="s">
        <v>38</v>
      </c>
      <c r="F7797" t="s">
        <v>33</v>
      </c>
      <c r="G7797" t="s">
        <v>15362</v>
      </c>
      <c r="I7797">
        <v>690</v>
      </c>
      <c r="J7797" t="s">
        <v>40</v>
      </c>
      <c r="K7797">
        <v>4.4000000000000004</v>
      </c>
      <c r="L7797">
        <v>346</v>
      </c>
      <c r="M7797">
        <v>30</v>
      </c>
      <c r="N7797">
        <v>207</v>
      </c>
      <c r="O7797">
        <v>483</v>
      </c>
      <c r="P7797" t="str">
        <f>IF(Table1[[#This Row],[Discount %]]&gt;50,"High Discount","Low Discount")</f>
        <v>Low Discount</v>
      </c>
    </row>
    <row r="7798" spans="1:16" x14ac:dyDescent="0.3">
      <c r="A7798" t="s">
        <v>15363</v>
      </c>
      <c r="B7798">
        <v>11900220</v>
      </c>
      <c r="C7798" t="s">
        <v>321</v>
      </c>
      <c r="D7798" t="s">
        <v>37</v>
      </c>
      <c r="E7798" t="s">
        <v>38</v>
      </c>
      <c r="F7798" t="s">
        <v>33</v>
      </c>
      <c r="G7798" t="s">
        <v>15364</v>
      </c>
      <c r="I7798">
        <v>699</v>
      </c>
      <c r="J7798" t="s">
        <v>40</v>
      </c>
      <c r="K7798">
        <v>4.3</v>
      </c>
      <c r="L7798">
        <v>346</v>
      </c>
      <c r="M7798">
        <v>50</v>
      </c>
      <c r="N7798">
        <v>349.5</v>
      </c>
      <c r="O7798">
        <v>349</v>
      </c>
      <c r="P7798" t="str">
        <f>IF(Table1[[#This Row],[Discount %]]&gt;50,"High Discount","Low Discount")</f>
        <v>Low Discount</v>
      </c>
    </row>
    <row r="7799" spans="1:16" x14ac:dyDescent="0.3">
      <c r="A7799" t="s">
        <v>15365</v>
      </c>
      <c r="B7799">
        <v>5963966</v>
      </c>
      <c r="C7799" t="s">
        <v>1325</v>
      </c>
      <c r="D7799" t="s">
        <v>37</v>
      </c>
      <c r="E7799" t="s">
        <v>43</v>
      </c>
      <c r="F7799" t="s">
        <v>33</v>
      </c>
      <c r="G7799" t="s">
        <v>15366</v>
      </c>
      <c r="I7799">
        <v>699</v>
      </c>
      <c r="J7799" t="s">
        <v>40</v>
      </c>
      <c r="K7799">
        <v>4.3</v>
      </c>
      <c r="L7799">
        <v>346</v>
      </c>
      <c r="M7799">
        <v>45</v>
      </c>
      <c r="N7799">
        <v>314.55</v>
      </c>
      <c r="O7799">
        <v>384</v>
      </c>
      <c r="P7799" t="str">
        <f>IF(Table1[[#This Row],[Discount %]]&gt;50,"High Discount","Low Discount")</f>
        <v>Low Discount</v>
      </c>
    </row>
    <row r="7800" spans="1:16" x14ac:dyDescent="0.3">
      <c r="A7800" t="s">
        <v>15367</v>
      </c>
      <c r="B7800">
        <v>10968530</v>
      </c>
      <c r="C7800" t="s">
        <v>13</v>
      </c>
      <c r="D7800" t="s">
        <v>37</v>
      </c>
      <c r="E7800" t="s">
        <v>38</v>
      </c>
      <c r="F7800" t="s">
        <v>33</v>
      </c>
      <c r="G7800" t="s">
        <v>15368</v>
      </c>
      <c r="I7800">
        <v>899</v>
      </c>
      <c r="J7800" t="s">
        <v>40</v>
      </c>
      <c r="K7800">
        <v>4.2</v>
      </c>
      <c r="L7800">
        <v>346</v>
      </c>
      <c r="M7800">
        <v>54.999999999999993</v>
      </c>
      <c r="N7800">
        <v>494.44999999999993</v>
      </c>
      <c r="O7800">
        <v>404</v>
      </c>
      <c r="P7800" t="str">
        <f>IF(Table1[[#This Row],[Discount %]]&gt;50,"High Discount","Low Discount")</f>
        <v>High Discount</v>
      </c>
    </row>
    <row r="7801" spans="1:16" x14ac:dyDescent="0.3">
      <c r="A7801" t="s">
        <v>15369</v>
      </c>
      <c r="B7801">
        <v>11359198</v>
      </c>
      <c r="C7801" t="s">
        <v>149</v>
      </c>
      <c r="D7801" t="s">
        <v>14</v>
      </c>
      <c r="E7801" t="s">
        <v>15</v>
      </c>
      <c r="F7801" t="s">
        <v>16</v>
      </c>
      <c r="G7801" t="s">
        <v>241</v>
      </c>
      <c r="H7801">
        <v>1249</v>
      </c>
      <c r="I7801">
        <v>2499</v>
      </c>
      <c r="J7801" t="s">
        <v>151</v>
      </c>
      <c r="K7801">
        <v>4.2</v>
      </c>
      <c r="L7801">
        <v>345</v>
      </c>
      <c r="M7801">
        <v>50</v>
      </c>
      <c r="N7801">
        <v>1249.5</v>
      </c>
      <c r="O7801">
        <v>1249</v>
      </c>
      <c r="P7801" t="str">
        <f>IF(Table1[[#This Row],[Discount %]]&gt;50,"High Discount","Low Discount")</f>
        <v>Low Discount</v>
      </c>
    </row>
    <row r="7802" spans="1:16" x14ac:dyDescent="0.3">
      <c r="A7802" t="s">
        <v>15370</v>
      </c>
      <c r="B7802">
        <v>9162843</v>
      </c>
      <c r="C7802" t="s">
        <v>46</v>
      </c>
      <c r="D7802" t="s">
        <v>14</v>
      </c>
      <c r="E7802" t="s">
        <v>15</v>
      </c>
      <c r="F7802" t="s">
        <v>16</v>
      </c>
      <c r="G7802" t="s">
        <v>6224</v>
      </c>
      <c r="H7802">
        <v>740</v>
      </c>
      <c r="I7802">
        <v>1949</v>
      </c>
      <c r="J7802" t="s">
        <v>770</v>
      </c>
      <c r="K7802">
        <v>3.8</v>
      </c>
      <c r="L7802">
        <v>345</v>
      </c>
      <c r="M7802">
        <v>62.000000000000014</v>
      </c>
      <c r="N7802">
        <v>1208.3800000000003</v>
      </c>
      <c r="O7802">
        <v>740</v>
      </c>
      <c r="P7802" t="str">
        <f>IF(Table1[[#This Row],[Discount %]]&gt;50,"High Discount","Low Discount")</f>
        <v>High Discount</v>
      </c>
    </row>
    <row r="7803" spans="1:16" x14ac:dyDescent="0.3">
      <c r="A7803" t="s">
        <v>15371</v>
      </c>
      <c r="B7803">
        <v>11154616</v>
      </c>
      <c r="C7803" t="s">
        <v>56</v>
      </c>
      <c r="D7803" t="s">
        <v>14</v>
      </c>
      <c r="E7803" t="s">
        <v>21</v>
      </c>
      <c r="F7803" t="s">
        <v>16</v>
      </c>
      <c r="G7803" t="s">
        <v>15372</v>
      </c>
      <c r="H7803">
        <v>539</v>
      </c>
      <c r="I7803">
        <v>1799</v>
      </c>
      <c r="J7803" t="s">
        <v>23</v>
      </c>
      <c r="K7803">
        <v>4.0999999999999996</v>
      </c>
      <c r="L7803">
        <v>345</v>
      </c>
      <c r="M7803">
        <v>70</v>
      </c>
      <c r="N7803">
        <v>1259.3</v>
      </c>
      <c r="O7803">
        <v>539</v>
      </c>
      <c r="P7803" t="str">
        <f>IF(Table1[[#This Row],[Discount %]]&gt;50,"High Discount","Low Discount")</f>
        <v>High Discount</v>
      </c>
    </row>
    <row r="7804" spans="1:16" x14ac:dyDescent="0.3">
      <c r="A7804" t="s">
        <v>15373</v>
      </c>
      <c r="B7804">
        <v>12771388</v>
      </c>
      <c r="C7804" t="s">
        <v>794</v>
      </c>
      <c r="D7804" t="s">
        <v>14</v>
      </c>
      <c r="E7804" t="s">
        <v>15</v>
      </c>
      <c r="F7804" t="s">
        <v>16</v>
      </c>
      <c r="G7804" t="s">
        <v>13181</v>
      </c>
      <c r="H7804">
        <v>594</v>
      </c>
      <c r="I7804">
        <v>1698</v>
      </c>
      <c r="J7804" t="s">
        <v>118</v>
      </c>
      <c r="K7804">
        <v>3.7</v>
      </c>
      <c r="L7804">
        <v>345</v>
      </c>
      <c r="M7804">
        <v>65</v>
      </c>
      <c r="N7804">
        <v>1103.7</v>
      </c>
      <c r="O7804">
        <v>594</v>
      </c>
      <c r="P7804" t="str">
        <f>IF(Table1[[#This Row],[Discount %]]&gt;50,"High Discount","Low Discount")</f>
        <v>High Discount</v>
      </c>
    </row>
    <row r="7805" spans="1:16" x14ac:dyDescent="0.3">
      <c r="A7805" t="s">
        <v>15374</v>
      </c>
      <c r="B7805">
        <v>13077156</v>
      </c>
      <c r="C7805" t="s">
        <v>42</v>
      </c>
      <c r="D7805" t="s">
        <v>14</v>
      </c>
      <c r="E7805" t="s">
        <v>15</v>
      </c>
      <c r="F7805" t="s">
        <v>16</v>
      </c>
      <c r="G7805" t="s">
        <v>15375</v>
      </c>
      <c r="H7805">
        <v>824</v>
      </c>
      <c r="I7805">
        <v>1499</v>
      </c>
      <c r="J7805" t="s">
        <v>18</v>
      </c>
      <c r="K7805">
        <v>3.9</v>
      </c>
      <c r="L7805">
        <v>345</v>
      </c>
      <c r="M7805">
        <v>44.999999999999993</v>
      </c>
      <c r="N7805">
        <v>674.54999999999984</v>
      </c>
      <c r="O7805">
        <v>824</v>
      </c>
      <c r="P7805" t="str">
        <f>IF(Table1[[#This Row],[Discount %]]&gt;50,"High Discount","Low Discount")</f>
        <v>Low Discount</v>
      </c>
    </row>
    <row r="7806" spans="1:16" x14ac:dyDescent="0.3">
      <c r="A7806" t="s">
        <v>15376</v>
      </c>
      <c r="B7806">
        <v>10866028</v>
      </c>
      <c r="C7806" t="s">
        <v>46</v>
      </c>
      <c r="D7806" t="s">
        <v>14</v>
      </c>
      <c r="E7806" t="s">
        <v>121</v>
      </c>
      <c r="F7806" t="s">
        <v>16</v>
      </c>
      <c r="G7806" t="s">
        <v>15377</v>
      </c>
      <c r="H7806">
        <v>610</v>
      </c>
      <c r="I7806">
        <v>1299</v>
      </c>
      <c r="J7806" t="s">
        <v>49</v>
      </c>
      <c r="K7806">
        <v>4.2</v>
      </c>
      <c r="L7806">
        <v>345</v>
      </c>
      <c r="M7806">
        <v>53</v>
      </c>
      <c r="N7806">
        <v>688.47</v>
      </c>
      <c r="O7806">
        <v>610</v>
      </c>
      <c r="P7806" t="str">
        <f>IF(Table1[[#This Row],[Discount %]]&gt;50,"High Discount","Low Discount")</f>
        <v>High Discount</v>
      </c>
    </row>
    <row r="7807" spans="1:16" x14ac:dyDescent="0.3">
      <c r="A7807" t="s">
        <v>15378</v>
      </c>
      <c r="B7807">
        <v>5345971</v>
      </c>
      <c r="C7807" t="s">
        <v>3816</v>
      </c>
      <c r="D7807" t="s">
        <v>14</v>
      </c>
      <c r="E7807" t="s">
        <v>121</v>
      </c>
      <c r="F7807" t="s">
        <v>16</v>
      </c>
      <c r="G7807" t="s">
        <v>15379</v>
      </c>
      <c r="H7807">
        <v>629</v>
      </c>
      <c r="I7807">
        <v>1049</v>
      </c>
      <c r="J7807" t="s">
        <v>151</v>
      </c>
      <c r="K7807">
        <v>4.2</v>
      </c>
      <c r="L7807">
        <v>345</v>
      </c>
      <c r="M7807">
        <v>40</v>
      </c>
      <c r="N7807">
        <v>419.6</v>
      </c>
      <c r="O7807">
        <v>629</v>
      </c>
      <c r="P7807" t="str">
        <f>IF(Table1[[#This Row],[Discount %]]&gt;50,"High Discount","Low Discount")</f>
        <v>Low Discount</v>
      </c>
    </row>
    <row r="7808" spans="1:16" x14ac:dyDescent="0.3">
      <c r="A7808" t="s">
        <v>15380</v>
      </c>
      <c r="B7808">
        <v>9104981</v>
      </c>
      <c r="C7808" t="s">
        <v>1626</v>
      </c>
      <c r="D7808" t="s">
        <v>68</v>
      </c>
      <c r="E7808" t="s">
        <v>82</v>
      </c>
      <c r="F7808" t="s">
        <v>16</v>
      </c>
      <c r="G7808" t="s">
        <v>15381</v>
      </c>
      <c r="H7808">
        <v>1499</v>
      </c>
      <c r="I7808">
        <v>2499</v>
      </c>
      <c r="J7808" t="s">
        <v>35</v>
      </c>
      <c r="K7808">
        <v>4.4000000000000004</v>
      </c>
      <c r="L7808">
        <v>345</v>
      </c>
      <c r="M7808">
        <v>40</v>
      </c>
      <c r="N7808">
        <v>999.6</v>
      </c>
      <c r="O7808">
        <v>1499</v>
      </c>
      <c r="P7808" t="str">
        <f>IF(Table1[[#This Row],[Discount %]]&gt;50,"High Discount","Low Discount")</f>
        <v>Low Discount</v>
      </c>
    </row>
    <row r="7809" spans="1:16" x14ac:dyDescent="0.3">
      <c r="A7809" t="s">
        <v>15382</v>
      </c>
      <c r="B7809">
        <v>10276179</v>
      </c>
      <c r="C7809" t="s">
        <v>1454</v>
      </c>
      <c r="D7809" t="s">
        <v>68</v>
      </c>
      <c r="E7809" t="s">
        <v>69</v>
      </c>
      <c r="F7809" t="s">
        <v>16</v>
      </c>
      <c r="G7809" t="s">
        <v>15383</v>
      </c>
      <c r="H7809">
        <v>1396</v>
      </c>
      <c r="I7809">
        <v>3990</v>
      </c>
      <c r="J7809" t="s">
        <v>212</v>
      </c>
      <c r="K7809">
        <v>4.0999999999999996</v>
      </c>
      <c r="L7809">
        <v>345</v>
      </c>
      <c r="M7809">
        <v>65</v>
      </c>
      <c r="N7809">
        <v>2593.5</v>
      </c>
      <c r="O7809">
        <v>1396</v>
      </c>
      <c r="P7809" t="str">
        <f>IF(Table1[[#This Row],[Discount %]]&gt;50,"High Discount","Low Discount")</f>
        <v>High Discount</v>
      </c>
    </row>
    <row r="7810" spans="1:16" x14ac:dyDescent="0.3">
      <c r="A7810" t="s">
        <v>15384</v>
      </c>
      <c r="B7810">
        <v>12708360</v>
      </c>
      <c r="C7810" t="s">
        <v>12207</v>
      </c>
      <c r="D7810" t="s">
        <v>176</v>
      </c>
      <c r="E7810" t="s">
        <v>486</v>
      </c>
      <c r="F7810" t="s">
        <v>16</v>
      </c>
      <c r="G7810" t="s">
        <v>13694</v>
      </c>
      <c r="H7810">
        <v>881</v>
      </c>
      <c r="I7810">
        <v>1798</v>
      </c>
      <c r="J7810" t="s">
        <v>35</v>
      </c>
      <c r="K7810">
        <v>3.9</v>
      </c>
      <c r="L7810">
        <v>345</v>
      </c>
      <c r="M7810">
        <v>51</v>
      </c>
      <c r="N7810">
        <v>916.98</v>
      </c>
      <c r="O7810">
        <v>881</v>
      </c>
      <c r="P7810" t="str">
        <f>IF(Table1[[#This Row],[Discount %]]&gt;50,"High Discount","Low Discount")</f>
        <v>High Discount</v>
      </c>
    </row>
    <row r="7811" spans="1:16" x14ac:dyDescent="0.3">
      <c r="A7811" t="s">
        <v>15385</v>
      </c>
      <c r="B7811">
        <v>11807572</v>
      </c>
      <c r="C7811" t="s">
        <v>12207</v>
      </c>
      <c r="D7811" t="s">
        <v>176</v>
      </c>
      <c r="E7811" t="s">
        <v>486</v>
      </c>
      <c r="F7811" t="s">
        <v>16</v>
      </c>
      <c r="G7811" t="s">
        <v>15386</v>
      </c>
      <c r="H7811">
        <v>881</v>
      </c>
      <c r="I7811">
        <v>1798</v>
      </c>
      <c r="J7811" t="s">
        <v>35</v>
      </c>
      <c r="K7811">
        <v>3.9</v>
      </c>
      <c r="L7811">
        <v>345</v>
      </c>
      <c r="M7811">
        <v>51</v>
      </c>
      <c r="N7811">
        <v>916.98</v>
      </c>
      <c r="O7811">
        <v>881</v>
      </c>
      <c r="P7811" t="str">
        <f>IF(Table1[[#This Row],[Discount %]]&gt;50,"High Discount","Low Discount")</f>
        <v>High Discount</v>
      </c>
    </row>
    <row r="7812" spans="1:16" x14ac:dyDescent="0.3">
      <c r="A7812" t="s">
        <v>15387</v>
      </c>
      <c r="B7812">
        <v>10956742</v>
      </c>
      <c r="C7812" t="s">
        <v>5823</v>
      </c>
      <c r="D7812" t="s">
        <v>86</v>
      </c>
      <c r="E7812" t="s">
        <v>38</v>
      </c>
      <c r="F7812" t="s">
        <v>16</v>
      </c>
      <c r="G7812" t="s">
        <v>15388</v>
      </c>
      <c r="H7812">
        <v>809</v>
      </c>
      <c r="I7812">
        <v>1799</v>
      </c>
      <c r="J7812" t="s">
        <v>8410</v>
      </c>
      <c r="K7812">
        <v>4.3</v>
      </c>
      <c r="L7812">
        <v>345</v>
      </c>
      <c r="M7812">
        <v>55.000000000000007</v>
      </c>
      <c r="N7812">
        <v>989.45000000000016</v>
      </c>
      <c r="O7812">
        <v>809</v>
      </c>
      <c r="P7812" t="str">
        <f>IF(Table1[[#This Row],[Discount %]]&gt;50,"High Discount","Low Discount")</f>
        <v>High Discount</v>
      </c>
    </row>
    <row r="7813" spans="1:16" x14ac:dyDescent="0.3">
      <c r="A7813" t="s">
        <v>15389</v>
      </c>
      <c r="B7813">
        <v>9445479</v>
      </c>
      <c r="C7813" t="s">
        <v>59</v>
      </c>
      <c r="D7813" t="s">
        <v>60</v>
      </c>
      <c r="E7813" t="s">
        <v>168</v>
      </c>
      <c r="F7813" t="s">
        <v>16</v>
      </c>
      <c r="G7813" t="s">
        <v>15390</v>
      </c>
      <c r="H7813">
        <v>909</v>
      </c>
      <c r="I7813">
        <v>2599</v>
      </c>
      <c r="J7813" t="s">
        <v>35</v>
      </c>
      <c r="K7813">
        <v>4.0999999999999996</v>
      </c>
      <c r="L7813">
        <v>345</v>
      </c>
      <c r="M7813">
        <v>64.999999999999986</v>
      </c>
      <c r="N7813">
        <v>1689.3499999999997</v>
      </c>
      <c r="O7813">
        <v>909</v>
      </c>
      <c r="P7813" t="str">
        <f>IF(Table1[[#This Row],[Discount %]]&gt;50,"High Discount","Low Discount")</f>
        <v>High Discount</v>
      </c>
    </row>
    <row r="7814" spans="1:16" x14ac:dyDescent="0.3">
      <c r="A7814" t="s">
        <v>15391</v>
      </c>
      <c r="B7814">
        <v>12117350</v>
      </c>
      <c r="C7814" t="s">
        <v>13</v>
      </c>
      <c r="D7814" t="s">
        <v>25</v>
      </c>
      <c r="E7814" t="s">
        <v>38</v>
      </c>
      <c r="F7814" t="s">
        <v>16</v>
      </c>
      <c r="G7814" t="s">
        <v>8388</v>
      </c>
      <c r="I7814">
        <v>999</v>
      </c>
      <c r="J7814" t="s">
        <v>65</v>
      </c>
      <c r="K7814">
        <v>4.3</v>
      </c>
      <c r="L7814">
        <v>345</v>
      </c>
      <c r="M7814">
        <v>52</v>
      </c>
      <c r="N7814">
        <v>519.48</v>
      </c>
      <c r="O7814">
        <v>479</v>
      </c>
      <c r="P7814" t="str">
        <f>IF(Table1[[#This Row],[Discount %]]&gt;50,"High Discount","Low Discount")</f>
        <v>High Discount</v>
      </c>
    </row>
    <row r="7815" spans="1:16" x14ac:dyDescent="0.3">
      <c r="A7815" t="s">
        <v>15392</v>
      </c>
      <c r="B7815">
        <v>1980002</v>
      </c>
      <c r="C7815" t="s">
        <v>900</v>
      </c>
      <c r="D7815" t="s">
        <v>68</v>
      </c>
      <c r="E7815" t="s">
        <v>82</v>
      </c>
      <c r="F7815" t="s">
        <v>33</v>
      </c>
      <c r="G7815" t="s">
        <v>15393</v>
      </c>
      <c r="H7815">
        <v>657</v>
      </c>
      <c r="I7815">
        <v>1399</v>
      </c>
      <c r="J7815" t="s">
        <v>88</v>
      </c>
      <c r="K7815">
        <v>4.2</v>
      </c>
      <c r="L7815">
        <v>345</v>
      </c>
      <c r="M7815">
        <v>53</v>
      </c>
      <c r="N7815">
        <v>741.47</v>
      </c>
      <c r="O7815">
        <v>657</v>
      </c>
      <c r="P7815" t="str">
        <f>IF(Table1[[#This Row],[Discount %]]&gt;50,"High Discount","Low Discount")</f>
        <v>High Discount</v>
      </c>
    </row>
    <row r="7816" spans="1:16" x14ac:dyDescent="0.3">
      <c r="A7816" t="s">
        <v>15394</v>
      </c>
      <c r="B7816">
        <v>13238270</v>
      </c>
      <c r="C7816" t="s">
        <v>99</v>
      </c>
      <c r="D7816" t="s">
        <v>68</v>
      </c>
      <c r="E7816" t="s">
        <v>82</v>
      </c>
      <c r="F7816" t="s">
        <v>33</v>
      </c>
      <c r="G7816" t="s">
        <v>15395</v>
      </c>
      <c r="H7816">
        <v>664</v>
      </c>
      <c r="I7816">
        <v>1899</v>
      </c>
      <c r="J7816" t="s">
        <v>101</v>
      </c>
      <c r="K7816">
        <v>3.6</v>
      </c>
      <c r="L7816">
        <v>345</v>
      </c>
      <c r="M7816">
        <v>64.999999999999986</v>
      </c>
      <c r="N7816">
        <v>1234.3499999999997</v>
      </c>
      <c r="O7816">
        <v>664</v>
      </c>
      <c r="P7816" t="str">
        <f>IF(Table1[[#This Row],[Discount %]]&gt;50,"High Discount","Low Discount")</f>
        <v>High Discount</v>
      </c>
    </row>
    <row r="7817" spans="1:16" x14ac:dyDescent="0.3">
      <c r="A7817" t="s">
        <v>15396</v>
      </c>
      <c r="B7817">
        <v>17021492</v>
      </c>
      <c r="C7817" t="s">
        <v>583</v>
      </c>
      <c r="D7817" t="s">
        <v>31</v>
      </c>
      <c r="E7817" t="s">
        <v>486</v>
      </c>
      <c r="F7817" t="s">
        <v>33</v>
      </c>
      <c r="G7817" t="s">
        <v>15397</v>
      </c>
      <c r="H7817">
        <v>539</v>
      </c>
      <c r="I7817">
        <v>1798</v>
      </c>
      <c r="J7817" t="s">
        <v>212</v>
      </c>
      <c r="K7817">
        <v>2.6</v>
      </c>
      <c r="L7817">
        <v>345</v>
      </c>
      <c r="M7817">
        <v>70</v>
      </c>
      <c r="N7817">
        <v>1258.5999999999999</v>
      </c>
      <c r="O7817">
        <v>539</v>
      </c>
      <c r="P7817" t="str">
        <f>IF(Table1[[#This Row],[Discount %]]&gt;50,"High Discount","Low Discount")</f>
        <v>High Discount</v>
      </c>
    </row>
    <row r="7818" spans="1:16" x14ac:dyDescent="0.3">
      <c r="A7818" t="s">
        <v>15398</v>
      </c>
      <c r="B7818">
        <v>10779762</v>
      </c>
      <c r="C7818" t="s">
        <v>3422</v>
      </c>
      <c r="D7818" t="s">
        <v>31</v>
      </c>
      <c r="E7818" t="s">
        <v>271</v>
      </c>
      <c r="F7818" t="s">
        <v>33</v>
      </c>
      <c r="G7818" t="s">
        <v>15399</v>
      </c>
      <c r="I7818">
        <v>469</v>
      </c>
      <c r="J7818" t="s">
        <v>327</v>
      </c>
      <c r="K7818">
        <v>4.2</v>
      </c>
      <c r="L7818">
        <v>345</v>
      </c>
      <c r="M7818">
        <v>44</v>
      </c>
      <c r="N7818">
        <v>206.36</v>
      </c>
      <c r="O7818">
        <v>262</v>
      </c>
      <c r="P7818" t="str">
        <f>IF(Table1[[#This Row],[Discount %]]&gt;50,"High Discount","Low Discount")</f>
        <v>Low Discount</v>
      </c>
    </row>
    <row r="7819" spans="1:16" x14ac:dyDescent="0.3">
      <c r="A7819" t="s">
        <v>15400</v>
      </c>
      <c r="B7819">
        <v>15043788</v>
      </c>
      <c r="C7819" t="s">
        <v>1058</v>
      </c>
      <c r="D7819" t="s">
        <v>31</v>
      </c>
      <c r="E7819" t="s">
        <v>104</v>
      </c>
      <c r="F7819" t="s">
        <v>33</v>
      </c>
      <c r="G7819" t="s">
        <v>15401</v>
      </c>
      <c r="H7819">
        <v>239</v>
      </c>
      <c r="I7819">
        <v>599</v>
      </c>
      <c r="J7819" t="s">
        <v>1060</v>
      </c>
      <c r="K7819">
        <v>4.2</v>
      </c>
      <c r="L7819">
        <v>345</v>
      </c>
      <c r="M7819">
        <v>60</v>
      </c>
      <c r="N7819">
        <v>359.4</v>
      </c>
      <c r="O7819">
        <v>239</v>
      </c>
      <c r="P7819" t="str">
        <f>IF(Table1[[#This Row],[Discount %]]&gt;50,"High Discount","Low Discount")</f>
        <v>High Discount</v>
      </c>
    </row>
    <row r="7820" spans="1:16" x14ac:dyDescent="0.3">
      <c r="A7820" t="s">
        <v>15402</v>
      </c>
      <c r="B7820">
        <v>8757009</v>
      </c>
      <c r="C7820" t="s">
        <v>4943</v>
      </c>
      <c r="D7820" t="s">
        <v>31</v>
      </c>
      <c r="E7820" t="s">
        <v>2830</v>
      </c>
      <c r="F7820" t="s">
        <v>33</v>
      </c>
      <c r="G7820" t="s">
        <v>15403</v>
      </c>
      <c r="H7820">
        <v>599</v>
      </c>
      <c r="I7820">
        <v>699</v>
      </c>
      <c r="J7820" t="s">
        <v>23</v>
      </c>
      <c r="K7820">
        <v>4.2</v>
      </c>
      <c r="L7820">
        <v>345</v>
      </c>
      <c r="M7820">
        <v>14.306151645207441</v>
      </c>
      <c r="N7820">
        <v>100.00000000000001</v>
      </c>
      <c r="O7820">
        <v>599</v>
      </c>
      <c r="P7820" t="str">
        <f>IF(Table1[[#This Row],[Discount %]]&gt;50,"High Discount","Low Discount")</f>
        <v>Low Discount</v>
      </c>
    </row>
    <row r="7821" spans="1:16" x14ac:dyDescent="0.3">
      <c r="A7821" t="s">
        <v>15404</v>
      </c>
      <c r="B7821">
        <v>14430940</v>
      </c>
      <c r="C7821" t="s">
        <v>56</v>
      </c>
      <c r="D7821" t="s">
        <v>86</v>
      </c>
      <c r="E7821" t="s">
        <v>82</v>
      </c>
      <c r="F7821" t="s">
        <v>33</v>
      </c>
      <c r="G7821" t="s">
        <v>15405</v>
      </c>
      <c r="H7821">
        <v>479</v>
      </c>
      <c r="I7821">
        <v>1199</v>
      </c>
      <c r="J7821" t="s">
        <v>212</v>
      </c>
      <c r="K7821">
        <v>4.2</v>
      </c>
      <c r="L7821">
        <v>345</v>
      </c>
      <c r="M7821">
        <v>60</v>
      </c>
      <c r="N7821">
        <v>719.4</v>
      </c>
      <c r="O7821">
        <v>479</v>
      </c>
      <c r="P7821" t="str">
        <f>IF(Table1[[#This Row],[Discount %]]&gt;50,"High Discount","Low Discount")</f>
        <v>High Discount</v>
      </c>
    </row>
    <row r="7822" spans="1:16" x14ac:dyDescent="0.3">
      <c r="A7822" t="s">
        <v>15406</v>
      </c>
      <c r="B7822">
        <v>4940582</v>
      </c>
      <c r="C7822" t="s">
        <v>56</v>
      </c>
      <c r="D7822" t="s">
        <v>86</v>
      </c>
      <c r="E7822" t="s">
        <v>131</v>
      </c>
      <c r="F7822" t="s">
        <v>33</v>
      </c>
      <c r="G7822" t="s">
        <v>15407</v>
      </c>
      <c r="H7822">
        <v>569</v>
      </c>
      <c r="I7822">
        <v>1899</v>
      </c>
      <c r="J7822" t="s">
        <v>101</v>
      </c>
      <c r="K7822">
        <v>4</v>
      </c>
      <c r="L7822">
        <v>345</v>
      </c>
      <c r="M7822">
        <v>70</v>
      </c>
      <c r="N7822">
        <v>1329.3</v>
      </c>
      <c r="O7822">
        <v>569</v>
      </c>
      <c r="P7822" t="str">
        <f>IF(Table1[[#This Row],[Discount %]]&gt;50,"High Discount","Low Discount")</f>
        <v>High Discount</v>
      </c>
    </row>
    <row r="7823" spans="1:16" x14ac:dyDescent="0.3">
      <c r="A7823" t="s">
        <v>15408</v>
      </c>
      <c r="B7823">
        <v>10560976</v>
      </c>
      <c r="C7823" t="s">
        <v>85</v>
      </c>
      <c r="D7823" t="s">
        <v>86</v>
      </c>
      <c r="E7823" t="s">
        <v>82</v>
      </c>
      <c r="F7823" t="s">
        <v>33</v>
      </c>
      <c r="G7823" t="s">
        <v>15409</v>
      </c>
      <c r="H7823">
        <v>839</v>
      </c>
      <c r="I7823">
        <v>2099</v>
      </c>
      <c r="J7823" t="s">
        <v>88</v>
      </c>
      <c r="K7823">
        <v>3.9</v>
      </c>
      <c r="L7823">
        <v>345</v>
      </c>
      <c r="M7823">
        <v>60.000000000000007</v>
      </c>
      <c r="N7823">
        <v>1259.4000000000001</v>
      </c>
      <c r="O7823">
        <v>839</v>
      </c>
      <c r="P7823" t="str">
        <f>IF(Table1[[#This Row],[Discount %]]&gt;50,"High Discount","Low Discount")</f>
        <v>High Discount</v>
      </c>
    </row>
    <row r="7824" spans="1:16" x14ac:dyDescent="0.3">
      <c r="A7824" t="s">
        <v>15410</v>
      </c>
      <c r="B7824">
        <v>13871462</v>
      </c>
      <c r="C7824" t="s">
        <v>199</v>
      </c>
      <c r="D7824" t="s">
        <v>86</v>
      </c>
      <c r="E7824" t="s">
        <v>131</v>
      </c>
      <c r="F7824" t="s">
        <v>33</v>
      </c>
      <c r="G7824" t="s">
        <v>15411</v>
      </c>
      <c r="H7824">
        <v>822</v>
      </c>
      <c r="I7824">
        <v>2349</v>
      </c>
      <c r="J7824" t="s">
        <v>201</v>
      </c>
      <c r="K7824">
        <v>4.2</v>
      </c>
      <c r="L7824">
        <v>345</v>
      </c>
      <c r="M7824">
        <v>64.999999999999986</v>
      </c>
      <c r="N7824">
        <v>1526.8499999999997</v>
      </c>
      <c r="O7824">
        <v>822</v>
      </c>
      <c r="P7824" t="str">
        <f>IF(Table1[[#This Row],[Discount %]]&gt;50,"High Discount","Low Discount")</f>
        <v>High Discount</v>
      </c>
    </row>
    <row r="7825" spans="1:16" x14ac:dyDescent="0.3">
      <c r="A7825" t="s">
        <v>15412</v>
      </c>
      <c r="B7825">
        <v>10561046</v>
      </c>
      <c r="C7825" t="s">
        <v>85</v>
      </c>
      <c r="D7825" t="s">
        <v>86</v>
      </c>
      <c r="E7825" t="s">
        <v>69</v>
      </c>
      <c r="F7825" t="s">
        <v>33</v>
      </c>
      <c r="G7825" t="s">
        <v>15413</v>
      </c>
      <c r="H7825">
        <v>1749</v>
      </c>
      <c r="I7825">
        <v>4999</v>
      </c>
      <c r="J7825" t="s">
        <v>101</v>
      </c>
      <c r="K7825">
        <v>4.0999999999999996</v>
      </c>
      <c r="L7825">
        <v>345</v>
      </c>
      <c r="M7825">
        <v>65</v>
      </c>
      <c r="N7825">
        <v>3249.35</v>
      </c>
      <c r="O7825">
        <v>1749</v>
      </c>
      <c r="P7825" t="str">
        <f>IF(Table1[[#This Row],[Discount %]]&gt;50,"High Discount","Low Discount")</f>
        <v>High Discount</v>
      </c>
    </row>
    <row r="7826" spans="1:16" x14ac:dyDescent="0.3">
      <c r="A7826" t="s">
        <v>15414</v>
      </c>
      <c r="B7826">
        <v>12969696</v>
      </c>
      <c r="C7826" t="s">
        <v>56</v>
      </c>
      <c r="D7826" t="s">
        <v>86</v>
      </c>
      <c r="E7826" t="s">
        <v>43</v>
      </c>
      <c r="F7826" t="s">
        <v>33</v>
      </c>
      <c r="G7826" t="s">
        <v>15415</v>
      </c>
      <c r="H7826">
        <v>244</v>
      </c>
      <c r="I7826">
        <v>699</v>
      </c>
      <c r="J7826" t="s">
        <v>101</v>
      </c>
      <c r="K7826">
        <v>3.9</v>
      </c>
      <c r="L7826">
        <v>345</v>
      </c>
      <c r="M7826">
        <v>65</v>
      </c>
      <c r="N7826">
        <v>454.35</v>
      </c>
      <c r="O7826">
        <v>244</v>
      </c>
      <c r="P7826" t="str">
        <f>IF(Table1[[#This Row],[Discount %]]&gt;50,"High Discount","Low Discount")</f>
        <v>High Discount</v>
      </c>
    </row>
    <row r="7827" spans="1:16" x14ac:dyDescent="0.3">
      <c r="A7827" t="s">
        <v>15416</v>
      </c>
      <c r="B7827">
        <v>11519718</v>
      </c>
      <c r="C7827" t="s">
        <v>432</v>
      </c>
      <c r="D7827" t="s">
        <v>37</v>
      </c>
      <c r="E7827" t="s">
        <v>121</v>
      </c>
      <c r="F7827" t="s">
        <v>33</v>
      </c>
      <c r="G7827" t="s">
        <v>15417</v>
      </c>
      <c r="I7827">
        <v>1094</v>
      </c>
      <c r="J7827" t="s">
        <v>92</v>
      </c>
      <c r="K7827">
        <v>4.3</v>
      </c>
      <c r="L7827">
        <v>345</v>
      </c>
      <c r="M7827">
        <v>50</v>
      </c>
      <c r="N7827">
        <v>547</v>
      </c>
      <c r="O7827">
        <v>547</v>
      </c>
      <c r="P7827" t="str">
        <f>IF(Table1[[#This Row],[Discount %]]&gt;50,"High Discount","Low Discount")</f>
        <v>Low Discount</v>
      </c>
    </row>
    <row r="7828" spans="1:16" x14ac:dyDescent="0.3">
      <c r="A7828" t="s">
        <v>15418</v>
      </c>
      <c r="B7828">
        <v>12192224</v>
      </c>
      <c r="C7828" t="s">
        <v>15419</v>
      </c>
      <c r="D7828" t="s">
        <v>37</v>
      </c>
      <c r="E7828" t="s">
        <v>43</v>
      </c>
      <c r="F7828" t="s">
        <v>33</v>
      </c>
      <c r="G7828" t="s">
        <v>15420</v>
      </c>
      <c r="I7828">
        <v>1599</v>
      </c>
      <c r="J7828" t="s">
        <v>101</v>
      </c>
      <c r="K7828">
        <v>4.0999999999999996</v>
      </c>
      <c r="L7828">
        <v>345</v>
      </c>
      <c r="M7828">
        <v>56.999999999999993</v>
      </c>
      <c r="N7828">
        <v>911.42999999999984</v>
      </c>
      <c r="O7828">
        <v>687</v>
      </c>
      <c r="P7828" t="str">
        <f>IF(Table1[[#This Row],[Discount %]]&gt;50,"High Discount","Low Discount")</f>
        <v>High Discount</v>
      </c>
    </row>
    <row r="7829" spans="1:16" x14ac:dyDescent="0.3">
      <c r="A7829" t="s">
        <v>15421</v>
      </c>
      <c r="B7829">
        <v>11541586</v>
      </c>
      <c r="C7829" t="s">
        <v>13</v>
      </c>
      <c r="D7829" t="s">
        <v>37</v>
      </c>
      <c r="E7829" t="s">
        <v>15</v>
      </c>
      <c r="F7829" t="s">
        <v>33</v>
      </c>
      <c r="G7829" t="s">
        <v>6469</v>
      </c>
      <c r="I7829">
        <v>1699</v>
      </c>
      <c r="J7829" t="s">
        <v>118</v>
      </c>
      <c r="K7829">
        <v>4.3</v>
      </c>
      <c r="L7829">
        <v>345</v>
      </c>
      <c r="M7829">
        <v>64.999999999999986</v>
      </c>
      <c r="N7829">
        <v>1104.3499999999997</v>
      </c>
      <c r="O7829">
        <v>594</v>
      </c>
      <c r="P7829" t="str">
        <f>IF(Table1[[#This Row],[Discount %]]&gt;50,"High Discount","Low Discount")</f>
        <v>High Discount</v>
      </c>
    </row>
    <row r="7830" spans="1:16" x14ac:dyDescent="0.3">
      <c r="A7830" t="s">
        <v>15422</v>
      </c>
      <c r="B7830">
        <v>10365227</v>
      </c>
      <c r="C7830" t="s">
        <v>94</v>
      </c>
      <c r="D7830" t="s">
        <v>37</v>
      </c>
      <c r="E7830" t="s">
        <v>15</v>
      </c>
      <c r="F7830" t="s">
        <v>33</v>
      </c>
      <c r="G7830" t="s">
        <v>15423</v>
      </c>
      <c r="I7830">
        <v>1699</v>
      </c>
      <c r="J7830" t="s">
        <v>118</v>
      </c>
      <c r="K7830">
        <v>3.9</v>
      </c>
      <c r="L7830">
        <v>345</v>
      </c>
      <c r="M7830">
        <v>55.000000000000007</v>
      </c>
      <c r="N7830">
        <v>934.45000000000016</v>
      </c>
      <c r="O7830">
        <v>764</v>
      </c>
      <c r="P7830" t="str">
        <f>IF(Table1[[#This Row],[Discount %]]&gt;50,"High Discount","Low Discount")</f>
        <v>High Discount</v>
      </c>
    </row>
    <row r="7831" spans="1:16" x14ac:dyDescent="0.3">
      <c r="A7831" t="s">
        <v>15424</v>
      </c>
      <c r="B7831">
        <v>11064284</v>
      </c>
      <c r="C7831" t="s">
        <v>161</v>
      </c>
      <c r="D7831" t="s">
        <v>37</v>
      </c>
      <c r="E7831" t="s">
        <v>168</v>
      </c>
      <c r="F7831" t="s">
        <v>33</v>
      </c>
      <c r="G7831" t="s">
        <v>15425</v>
      </c>
      <c r="I7831">
        <v>1999</v>
      </c>
      <c r="J7831" t="s">
        <v>35</v>
      </c>
      <c r="K7831">
        <v>3.8</v>
      </c>
      <c r="L7831">
        <v>345</v>
      </c>
      <c r="M7831">
        <v>60.000000000000007</v>
      </c>
      <c r="N7831">
        <v>1199.4000000000001</v>
      </c>
      <c r="O7831">
        <v>799</v>
      </c>
      <c r="P7831" t="str">
        <f>IF(Table1[[#This Row],[Discount %]]&gt;50,"High Discount","Low Discount")</f>
        <v>High Discount</v>
      </c>
    </row>
    <row r="7832" spans="1:16" x14ac:dyDescent="0.3">
      <c r="A7832" t="s">
        <v>15426</v>
      </c>
      <c r="B7832">
        <v>7514297</v>
      </c>
      <c r="C7832" t="s">
        <v>636</v>
      </c>
      <c r="D7832" t="s">
        <v>37</v>
      </c>
      <c r="E7832" t="s">
        <v>131</v>
      </c>
      <c r="F7832" t="s">
        <v>33</v>
      </c>
      <c r="G7832" t="s">
        <v>15427</v>
      </c>
      <c r="I7832">
        <v>2999</v>
      </c>
      <c r="J7832" t="s">
        <v>23</v>
      </c>
      <c r="K7832">
        <v>3.3</v>
      </c>
      <c r="L7832">
        <v>345</v>
      </c>
      <c r="M7832">
        <v>55.000000000000007</v>
      </c>
      <c r="N7832">
        <v>1649.4500000000003</v>
      </c>
      <c r="O7832">
        <v>1349</v>
      </c>
      <c r="P7832" t="str">
        <f>IF(Table1[[#This Row],[Discount %]]&gt;50,"High Discount","Low Discount")</f>
        <v>High Discount</v>
      </c>
    </row>
    <row r="7833" spans="1:16" x14ac:dyDescent="0.3">
      <c r="A7833" t="s">
        <v>15428</v>
      </c>
      <c r="B7833">
        <v>14779152</v>
      </c>
      <c r="C7833" t="s">
        <v>6976</v>
      </c>
      <c r="D7833" t="s">
        <v>37</v>
      </c>
      <c r="E7833" t="s">
        <v>38</v>
      </c>
      <c r="F7833" t="s">
        <v>33</v>
      </c>
      <c r="G7833" t="s">
        <v>15429</v>
      </c>
      <c r="I7833">
        <v>690</v>
      </c>
      <c r="J7833" t="s">
        <v>40</v>
      </c>
      <c r="K7833">
        <v>4.5</v>
      </c>
      <c r="L7833">
        <v>345</v>
      </c>
      <c r="M7833">
        <v>30</v>
      </c>
      <c r="N7833">
        <v>207</v>
      </c>
      <c r="O7833">
        <v>483</v>
      </c>
      <c r="P7833" t="str">
        <f>IF(Table1[[#This Row],[Discount %]]&gt;50,"High Discount","Low Discount")</f>
        <v>Low Discount</v>
      </c>
    </row>
    <row r="7834" spans="1:16" x14ac:dyDescent="0.3">
      <c r="A7834" t="s">
        <v>15430</v>
      </c>
      <c r="B7834">
        <v>13601562</v>
      </c>
      <c r="C7834" t="s">
        <v>13</v>
      </c>
      <c r="D7834" t="s">
        <v>37</v>
      </c>
      <c r="E7834" t="s">
        <v>38</v>
      </c>
      <c r="F7834" t="s">
        <v>33</v>
      </c>
      <c r="G7834" t="s">
        <v>15431</v>
      </c>
      <c r="I7834">
        <v>699</v>
      </c>
      <c r="J7834" t="s">
        <v>40</v>
      </c>
      <c r="K7834">
        <v>4.3</v>
      </c>
      <c r="L7834">
        <v>345</v>
      </c>
      <c r="M7834">
        <v>50</v>
      </c>
      <c r="N7834">
        <v>349.5</v>
      </c>
      <c r="O7834">
        <v>349</v>
      </c>
      <c r="P7834" t="str">
        <f>IF(Table1[[#This Row],[Discount %]]&gt;50,"High Discount","Low Discount")</f>
        <v>Low Discount</v>
      </c>
    </row>
    <row r="7835" spans="1:16" x14ac:dyDescent="0.3">
      <c r="A7835" t="s">
        <v>15432</v>
      </c>
      <c r="B7835">
        <v>12193538</v>
      </c>
      <c r="C7835" t="s">
        <v>13</v>
      </c>
      <c r="D7835" t="s">
        <v>37</v>
      </c>
      <c r="E7835" t="s">
        <v>38</v>
      </c>
      <c r="F7835" t="s">
        <v>33</v>
      </c>
      <c r="G7835" t="s">
        <v>15433</v>
      </c>
      <c r="I7835">
        <v>699</v>
      </c>
      <c r="J7835" t="s">
        <v>40</v>
      </c>
      <c r="K7835">
        <v>4.4000000000000004</v>
      </c>
      <c r="L7835">
        <v>345</v>
      </c>
      <c r="M7835">
        <v>60</v>
      </c>
      <c r="N7835">
        <v>419.4</v>
      </c>
      <c r="O7835">
        <v>279</v>
      </c>
      <c r="P7835" t="str">
        <f>IF(Table1[[#This Row],[Discount %]]&gt;50,"High Discount","Low Discount")</f>
        <v>High Discount</v>
      </c>
    </row>
    <row r="7836" spans="1:16" x14ac:dyDescent="0.3">
      <c r="A7836" t="s">
        <v>15434</v>
      </c>
      <c r="B7836">
        <v>11359014</v>
      </c>
      <c r="C7836" t="s">
        <v>149</v>
      </c>
      <c r="D7836" t="s">
        <v>14</v>
      </c>
      <c r="E7836" t="s">
        <v>15</v>
      </c>
      <c r="F7836" t="s">
        <v>16</v>
      </c>
      <c r="G7836" t="s">
        <v>150</v>
      </c>
      <c r="H7836">
        <v>1499</v>
      </c>
      <c r="I7836">
        <v>2999</v>
      </c>
      <c r="J7836" t="s">
        <v>151</v>
      </c>
      <c r="K7836">
        <v>4</v>
      </c>
      <c r="L7836">
        <v>344</v>
      </c>
      <c r="M7836">
        <v>50</v>
      </c>
      <c r="N7836">
        <v>1499.5</v>
      </c>
      <c r="O7836">
        <v>1499</v>
      </c>
      <c r="P7836" t="str">
        <f>IF(Table1[[#This Row],[Discount %]]&gt;50,"High Discount","Low Discount")</f>
        <v>Low Discount</v>
      </c>
    </row>
    <row r="7837" spans="1:16" x14ac:dyDescent="0.3">
      <c r="A7837" t="s">
        <v>15435</v>
      </c>
      <c r="B7837">
        <v>2883472</v>
      </c>
      <c r="C7837" t="s">
        <v>46</v>
      </c>
      <c r="D7837" t="s">
        <v>14</v>
      </c>
      <c r="E7837" t="s">
        <v>15</v>
      </c>
      <c r="F7837" t="s">
        <v>16</v>
      </c>
      <c r="G7837" t="s">
        <v>4284</v>
      </c>
      <c r="H7837">
        <v>798</v>
      </c>
      <c r="I7837">
        <v>1699</v>
      </c>
      <c r="J7837" t="s">
        <v>770</v>
      </c>
      <c r="K7837">
        <v>3.9</v>
      </c>
      <c r="L7837">
        <v>344</v>
      </c>
      <c r="M7837">
        <v>53</v>
      </c>
      <c r="N7837">
        <v>900.47</v>
      </c>
      <c r="O7837">
        <v>798</v>
      </c>
      <c r="P7837" t="str">
        <f>IF(Table1[[#This Row],[Discount %]]&gt;50,"High Discount","Low Discount")</f>
        <v>High Discount</v>
      </c>
    </row>
    <row r="7838" spans="1:16" x14ac:dyDescent="0.3">
      <c r="A7838" t="s">
        <v>15436</v>
      </c>
      <c r="B7838">
        <v>12402748</v>
      </c>
      <c r="C7838" t="s">
        <v>149</v>
      </c>
      <c r="D7838" t="s">
        <v>176</v>
      </c>
      <c r="E7838" t="s">
        <v>177</v>
      </c>
      <c r="F7838" t="s">
        <v>16</v>
      </c>
      <c r="G7838" t="s">
        <v>2920</v>
      </c>
      <c r="H7838">
        <v>356</v>
      </c>
      <c r="I7838">
        <v>649</v>
      </c>
      <c r="J7838" t="s">
        <v>145</v>
      </c>
      <c r="K7838">
        <v>4.2</v>
      </c>
      <c r="L7838">
        <v>344</v>
      </c>
      <c r="M7838">
        <v>45</v>
      </c>
      <c r="N7838">
        <v>292.05</v>
      </c>
      <c r="O7838">
        <v>356</v>
      </c>
      <c r="P7838" t="str">
        <f>IF(Table1[[#This Row],[Discount %]]&gt;50,"High Discount","Low Discount")</f>
        <v>Low Discount</v>
      </c>
    </row>
    <row r="7839" spans="1:16" x14ac:dyDescent="0.3">
      <c r="A7839" t="s">
        <v>15437</v>
      </c>
      <c r="B7839">
        <v>11420402</v>
      </c>
      <c r="C7839" t="s">
        <v>324</v>
      </c>
      <c r="D7839" t="s">
        <v>176</v>
      </c>
      <c r="E7839" t="s">
        <v>2095</v>
      </c>
      <c r="F7839" t="s">
        <v>16</v>
      </c>
      <c r="G7839" t="s">
        <v>15438</v>
      </c>
      <c r="I7839">
        <v>749</v>
      </c>
      <c r="J7839" t="s">
        <v>327</v>
      </c>
      <c r="K7839">
        <v>4.0999999999999996</v>
      </c>
      <c r="L7839">
        <v>344</v>
      </c>
      <c r="M7839">
        <v>31</v>
      </c>
      <c r="N7839">
        <v>232.19</v>
      </c>
      <c r="O7839">
        <v>516</v>
      </c>
      <c r="P7839" t="str">
        <f>IF(Table1[[#This Row],[Discount %]]&gt;50,"High Discount","Low Discount")</f>
        <v>Low Discount</v>
      </c>
    </row>
    <row r="7840" spans="1:16" x14ac:dyDescent="0.3">
      <c r="A7840" t="s">
        <v>15439</v>
      </c>
      <c r="B7840">
        <v>11786006</v>
      </c>
      <c r="C7840" t="s">
        <v>748</v>
      </c>
      <c r="D7840" t="s">
        <v>176</v>
      </c>
      <c r="E7840" t="s">
        <v>890</v>
      </c>
      <c r="F7840" t="s">
        <v>16</v>
      </c>
      <c r="G7840" t="s">
        <v>15440</v>
      </c>
      <c r="I7840">
        <v>1758</v>
      </c>
      <c r="J7840" t="s">
        <v>35</v>
      </c>
      <c r="K7840">
        <v>4.5</v>
      </c>
      <c r="L7840">
        <v>344</v>
      </c>
      <c r="M7840">
        <v>31</v>
      </c>
      <c r="N7840">
        <v>544.98</v>
      </c>
      <c r="O7840">
        <v>1213</v>
      </c>
      <c r="P7840" t="str">
        <f>IF(Table1[[#This Row],[Discount %]]&gt;50,"High Discount","Low Discount")</f>
        <v>Low Discount</v>
      </c>
    </row>
    <row r="7841" spans="1:16" x14ac:dyDescent="0.3">
      <c r="A7841" t="s">
        <v>15441</v>
      </c>
      <c r="B7841">
        <v>9167245</v>
      </c>
      <c r="C7841" t="s">
        <v>748</v>
      </c>
      <c r="D7841" t="s">
        <v>176</v>
      </c>
      <c r="E7841" t="s">
        <v>890</v>
      </c>
      <c r="F7841" t="s">
        <v>16</v>
      </c>
      <c r="G7841" t="s">
        <v>15442</v>
      </c>
      <c r="I7841">
        <v>879</v>
      </c>
      <c r="J7841" t="s">
        <v>35</v>
      </c>
      <c r="K7841">
        <v>4.5</v>
      </c>
      <c r="L7841">
        <v>344</v>
      </c>
      <c r="M7841">
        <v>31</v>
      </c>
      <c r="N7841">
        <v>272.49</v>
      </c>
      <c r="O7841">
        <v>606</v>
      </c>
      <c r="P7841" t="str">
        <f>IF(Table1[[#This Row],[Discount %]]&gt;50,"High Discount","Low Discount")</f>
        <v>Low Discount</v>
      </c>
    </row>
    <row r="7842" spans="1:16" x14ac:dyDescent="0.3">
      <c r="A7842" t="s">
        <v>15443</v>
      </c>
      <c r="B7842">
        <v>13496260</v>
      </c>
      <c r="C7842" t="s">
        <v>46</v>
      </c>
      <c r="D7842" t="s">
        <v>25</v>
      </c>
      <c r="E7842" t="s">
        <v>26</v>
      </c>
      <c r="F7842" t="s">
        <v>16</v>
      </c>
      <c r="G7842" t="s">
        <v>3312</v>
      </c>
      <c r="H7842">
        <v>419</v>
      </c>
      <c r="I7842">
        <v>1049</v>
      </c>
      <c r="J7842" t="s">
        <v>79</v>
      </c>
      <c r="K7842">
        <v>4.2</v>
      </c>
      <c r="L7842">
        <v>344</v>
      </c>
      <c r="M7842">
        <v>60</v>
      </c>
      <c r="N7842">
        <v>629.4</v>
      </c>
      <c r="O7842">
        <v>419</v>
      </c>
      <c r="P7842" t="str">
        <f>IF(Table1[[#This Row],[Discount %]]&gt;50,"High Discount","Low Discount")</f>
        <v>High Discount</v>
      </c>
    </row>
    <row r="7843" spans="1:16" x14ac:dyDescent="0.3">
      <c r="A7843" t="s">
        <v>15444</v>
      </c>
      <c r="B7843">
        <v>10133395</v>
      </c>
      <c r="C7843" t="s">
        <v>1122</v>
      </c>
      <c r="D7843" t="s">
        <v>25</v>
      </c>
      <c r="E7843" t="s">
        <v>38</v>
      </c>
      <c r="F7843" t="s">
        <v>16</v>
      </c>
      <c r="G7843" t="s">
        <v>15445</v>
      </c>
      <c r="H7843">
        <v>481</v>
      </c>
      <c r="I7843">
        <v>1069</v>
      </c>
      <c r="J7843" t="s">
        <v>23</v>
      </c>
      <c r="K7843">
        <v>4</v>
      </c>
      <c r="L7843">
        <v>344</v>
      </c>
      <c r="M7843">
        <v>55.000000000000007</v>
      </c>
      <c r="N7843">
        <v>587.95000000000005</v>
      </c>
      <c r="O7843">
        <v>481</v>
      </c>
      <c r="P7843" t="str">
        <f>IF(Table1[[#This Row],[Discount %]]&gt;50,"High Discount","Low Discount")</f>
        <v>High Discount</v>
      </c>
    </row>
    <row r="7844" spans="1:16" x14ac:dyDescent="0.3">
      <c r="A7844" t="s">
        <v>15446</v>
      </c>
      <c r="B7844">
        <v>7131497</v>
      </c>
      <c r="C7844" t="s">
        <v>13</v>
      </c>
      <c r="D7844" t="s">
        <v>25</v>
      </c>
      <c r="E7844" t="s">
        <v>26</v>
      </c>
      <c r="F7844" t="s">
        <v>16</v>
      </c>
      <c r="G7844" t="s">
        <v>15447</v>
      </c>
      <c r="H7844">
        <v>674</v>
      </c>
      <c r="I7844">
        <v>1499</v>
      </c>
      <c r="J7844" t="s">
        <v>231</v>
      </c>
      <c r="K7844">
        <v>4.3</v>
      </c>
      <c r="L7844">
        <v>344</v>
      </c>
      <c r="M7844">
        <v>55.000000000000007</v>
      </c>
      <c r="N7844">
        <v>824.45000000000016</v>
      </c>
      <c r="O7844">
        <v>674</v>
      </c>
      <c r="P7844" t="str">
        <f>IF(Table1[[#This Row],[Discount %]]&gt;50,"High Discount","Low Discount")</f>
        <v>High Discount</v>
      </c>
    </row>
    <row r="7845" spans="1:16" x14ac:dyDescent="0.3">
      <c r="A7845" t="s">
        <v>15448</v>
      </c>
      <c r="B7845">
        <v>10708242</v>
      </c>
      <c r="C7845" t="s">
        <v>748</v>
      </c>
      <c r="D7845" t="s">
        <v>25</v>
      </c>
      <c r="E7845" t="s">
        <v>26</v>
      </c>
      <c r="F7845" t="s">
        <v>16</v>
      </c>
      <c r="G7845" t="s">
        <v>15449</v>
      </c>
      <c r="I7845">
        <v>1999</v>
      </c>
      <c r="J7845" t="s">
        <v>28</v>
      </c>
      <c r="K7845">
        <v>4.5</v>
      </c>
      <c r="L7845">
        <v>344</v>
      </c>
      <c r="M7845">
        <v>52</v>
      </c>
      <c r="N7845">
        <v>1039.48</v>
      </c>
      <c r="O7845">
        <v>959</v>
      </c>
      <c r="P7845" t="str">
        <f>IF(Table1[[#This Row],[Discount %]]&gt;50,"High Discount","Low Discount")</f>
        <v>High Discount</v>
      </c>
    </row>
    <row r="7846" spans="1:16" x14ac:dyDescent="0.3">
      <c r="A7846" t="s">
        <v>15450</v>
      </c>
      <c r="B7846">
        <v>14311750</v>
      </c>
      <c r="C7846" t="s">
        <v>12139</v>
      </c>
      <c r="D7846" t="s">
        <v>25</v>
      </c>
      <c r="E7846" t="s">
        <v>38</v>
      </c>
      <c r="F7846" t="s">
        <v>16</v>
      </c>
      <c r="G7846" t="s">
        <v>15451</v>
      </c>
      <c r="H7846">
        <v>539</v>
      </c>
      <c r="I7846">
        <v>899</v>
      </c>
      <c r="J7846" t="s">
        <v>212</v>
      </c>
      <c r="K7846">
        <v>4.3</v>
      </c>
      <c r="L7846">
        <v>344</v>
      </c>
      <c r="M7846">
        <v>40</v>
      </c>
      <c r="N7846">
        <v>359.6</v>
      </c>
      <c r="O7846">
        <v>539</v>
      </c>
      <c r="P7846" t="str">
        <f>IF(Table1[[#This Row],[Discount %]]&gt;50,"High Discount","Low Discount")</f>
        <v>Low Discount</v>
      </c>
    </row>
    <row r="7847" spans="1:16" x14ac:dyDescent="0.3">
      <c r="A7847" t="s">
        <v>15452</v>
      </c>
      <c r="B7847">
        <v>12335924</v>
      </c>
      <c r="C7847" t="s">
        <v>994</v>
      </c>
      <c r="D7847" t="s">
        <v>68</v>
      </c>
      <c r="E7847" t="s">
        <v>554</v>
      </c>
      <c r="F7847" t="s">
        <v>33</v>
      </c>
      <c r="G7847" t="s">
        <v>15453</v>
      </c>
      <c r="H7847">
        <v>989</v>
      </c>
      <c r="I7847">
        <v>2999</v>
      </c>
      <c r="J7847" t="s">
        <v>212</v>
      </c>
      <c r="K7847">
        <v>4.0999999999999996</v>
      </c>
      <c r="L7847">
        <v>344</v>
      </c>
      <c r="M7847">
        <v>67</v>
      </c>
      <c r="N7847">
        <v>2009.33</v>
      </c>
      <c r="O7847">
        <v>989</v>
      </c>
      <c r="P7847" t="str">
        <f>IF(Table1[[#This Row],[Discount %]]&gt;50,"High Discount","Low Discount")</f>
        <v>High Discount</v>
      </c>
    </row>
    <row r="7848" spans="1:16" x14ac:dyDescent="0.3">
      <c r="A7848" t="s">
        <v>15454</v>
      </c>
      <c r="B7848">
        <v>11325722</v>
      </c>
      <c r="C7848" t="s">
        <v>1316</v>
      </c>
      <c r="D7848" t="s">
        <v>68</v>
      </c>
      <c r="E7848" t="s">
        <v>295</v>
      </c>
      <c r="F7848" t="s">
        <v>33</v>
      </c>
      <c r="G7848" t="s">
        <v>15455</v>
      </c>
      <c r="H7848">
        <v>1253</v>
      </c>
      <c r="I7848">
        <v>3299</v>
      </c>
      <c r="J7848" t="s">
        <v>145</v>
      </c>
      <c r="K7848">
        <v>3.6</v>
      </c>
      <c r="L7848">
        <v>344</v>
      </c>
      <c r="M7848">
        <v>62</v>
      </c>
      <c r="N7848">
        <v>2045.38</v>
      </c>
      <c r="O7848">
        <v>1253</v>
      </c>
      <c r="P7848" t="str">
        <f>IF(Table1[[#This Row],[Discount %]]&gt;50,"High Discount","Low Discount")</f>
        <v>High Discount</v>
      </c>
    </row>
    <row r="7849" spans="1:16" x14ac:dyDescent="0.3">
      <c r="A7849" t="s">
        <v>15456</v>
      </c>
      <c r="B7849">
        <v>11423192</v>
      </c>
      <c r="C7849" t="s">
        <v>875</v>
      </c>
      <c r="D7849" t="s">
        <v>68</v>
      </c>
      <c r="E7849" t="s">
        <v>295</v>
      </c>
      <c r="F7849" t="s">
        <v>33</v>
      </c>
      <c r="G7849" t="s">
        <v>15457</v>
      </c>
      <c r="H7849">
        <v>1583</v>
      </c>
      <c r="I7849">
        <v>3599</v>
      </c>
      <c r="J7849" t="s">
        <v>145</v>
      </c>
      <c r="K7849">
        <v>4.2</v>
      </c>
      <c r="L7849">
        <v>344</v>
      </c>
      <c r="M7849">
        <v>56.000000000000007</v>
      </c>
      <c r="N7849">
        <v>2015.4400000000003</v>
      </c>
      <c r="O7849">
        <v>1583</v>
      </c>
      <c r="P7849" t="str">
        <f>IF(Table1[[#This Row],[Discount %]]&gt;50,"High Discount","Low Discount")</f>
        <v>High Discount</v>
      </c>
    </row>
    <row r="7850" spans="1:16" x14ac:dyDescent="0.3">
      <c r="A7850" t="s">
        <v>15458</v>
      </c>
      <c r="B7850">
        <v>15071506</v>
      </c>
      <c r="C7850" t="s">
        <v>12482</v>
      </c>
      <c r="D7850" t="s">
        <v>68</v>
      </c>
      <c r="E7850" t="s">
        <v>69</v>
      </c>
      <c r="F7850" t="s">
        <v>33</v>
      </c>
      <c r="G7850" t="s">
        <v>15459</v>
      </c>
      <c r="H7850">
        <v>2787</v>
      </c>
      <c r="I7850">
        <v>8199</v>
      </c>
      <c r="J7850" t="s">
        <v>212</v>
      </c>
      <c r="K7850">
        <v>4.5999999999999996</v>
      </c>
      <c r="L7850">
        <v>344</v>
      </c>
      <c r="M7850">
        <v>66</v>
      </c>
      <c r="N7850">
        <v>5411.34</v>
      </c>
      <c r="O7850">
        <v>2787</v>
      </c>
      <c r="P7850" t="str">
        <f>IF(Table1[[#This Row],[Discount %]]&gt;50,"High Discount","Low Discount")</f>
        <v>High Discount</v>
      </c>
    </row>
    <row r="7851" spans="1:16" x14ac:dyDescent="0.3">
      <c r="A7851" t="s">
        <v>15460</v>
      </c>
      <c r="B7851">
        <v>14430948</v>
      </c>
      <c r="C7851" t="s">
        <v>56</v>
      </c>
      <c r="D7851" t="s">
        <v>86</v>
      </c>
      <c r="E7851" t="s">
        <v>82</v>
      </c>
      <c r="F7851" t="s">
        <v>33</v>
      </c>
      <c r="G7851" t="s">
        <v>15461</v>
      </c>
      <c r="H7851">
        <v>459</v>
      </c>
      <c r="I7851">
        <v>1149</v>
      </c>
      <c r="J7851" t="s">
        <v>88</v>
      </c>
      <c r="K7851">
        <v>4.3</v>
      </c>
      <c r="L7851">
        <v>344</v>
      </c>
      <c r="M7851">
        <v>60</v>
      </c>
      <c r="N7851">
        <v>689.4</v>
      </c>
      <c r="O7851">
        <v>459</v>
      </c>
      <c r="P7851" t="str">
        <f>IF(Table1[[#This Row],[Discount %]]&gt;50,"High Discount","Low Discount")</f>
        <v>High Discount</v>
      </c>
    </row>
    <row r="7852" spans="1:16" x14ac:dyDescent="0.3">
      <c r="A7852" t="s">
        <v>15462</v>
      </c>
      <c r="B7852">
        <v>12104684</v>
      </c>
      <c r="C7852" t="s">
        <v>85</v>
      </c>
      <c r="D7852" t="s">
        <v>86</v>
      </c>
      <c r="E7852" t="s">
        <v>69</v>
      </c>
      <c r="F7852" t="s">
        <v>33</v>
      </c>
      <c r="G7852" t="s">
        <v>15463</v>
      </c>
      <c r="H7852">
        <v>799</v>
      </c>
      <c r="I7852">
        <v>1999</v>
      </c>
      <c r="J7852" t="s">
        <v>88</v>
      </c>
      <c r="K7852">
        <v>4.2</v>
      </c>
      <c r="L7852">
        <v>344</v>
      </c>
      <c r="M7852">
        <v>60.000000000000007</v>
      </c>
      <c r="N7852">
        <v>1199.4000000000001</v>
      </c>
      <c r="O7852">
        <v>799</v>
      </c>
      <c r="P7852" t="str">
        <f>IF(Table1[[#This Row],[Discount %]]&gt;50,"High Discount","Low Discount")</f>
        <v>High Discount</v>
      </c>
    </row>
    <row r="7853" spans="1:16" x14ac:dyDescent="0.3">
      <c r="A7853" t="s">
        <v>15464</v>
      </c>
      <c r="B7853">
        <v>10356585</v>
      </c>
      <c r="C7853" t="s">
        <v>56</v>
      </c>
      <c r="D7853" t="s">
        <v>86</v>
      </c>
      <c r="E7853" t="s">
        <v>343</v>
      </c>
      <c r="F7853" t="s">
        <v>33</v>
      </c>
      <c r="G7853" t="s">
        <v>15465</v>
      </c>
      <c r="I7853">
        <v>3399</v>
      </c>
      <c r="J7853" t="s">
        <v>2217</v>
      </c>
      <c r="K7853">
        <v>4.2</v>
      </c>
      <c r="L7853">
        <v>344</v>
      </c>
      <c r="M7853">
        <v>60</v>
      </c>
      <c r="N7853">
        <v>2039.4</v>
      </c>
      <c r="O7853">
        <v>1359</v>
      </c>
      <c r="P7853" t="str">
        <f>IF(Table1[[#This Row],[Discount %]]&gt;50,"High Discount","Low Discount")</f>
        <v>High Discount</v>
      </c>
    </row>
    <row r="7854" spans="1:16" x14ac:dyDescent="0.3">
      <c r="A7854" t="s">
        <v>15466</v>
      </c>
      <c r="B7854">
        <v>11991038</v>
      </c>
      <c r="C7854" t="s">
        <v>13</v>
      </c>
      <c r="D7854" t="s">
        <v>37</v>
      </c>
      <c r="E7854" t="s">
        <v>281</v>
      </c>
      <c r="F7854" t="s">
        <v>33</v>
      </c>
      <c r="G7854" t="s">
        <v>15467</v>
      </c>
      <c r="I7854">
        <v>1399</v>
      </c>
      <c r="J7854" t="s">
        <v>101</v>
      </c>
      <c r="K7854">
        <v>3.7</v>
      </c>
      <c r="L7854">
        <v>344</v>
      </c>
      <c r="M7854">
        <v>70</v>
      </c>
      <c r="N7854">
        <v>979.3</v>
      </c>
      <c r="O7854">
        <v>419</v>
      </c>
      <c r="P7854" t="str">
        <f>IF(Table1[[#This Row],[Discount %]]&gt;50,"High Discount","Low Discount")</f>
        <v>High Discount</v>
      </c>
    </row>
    <row r="7855" spans="1:16" x14ac:dyDescent="0.3">
      <c r="A7855" t="s">
        <v>15468</v>
      </c>
      <c r="B7855">
        <v>11143476</v>
      </c>
      <c r="C7855" t="s">
        <v>42</v>
      </c>
      <c r="D7855" t="s">
        <v>37</v>
      </c>
      <c r="E7855" t="s">
        <v>131</v>
      </c>
      <c r="F7855" t="s">
        <v>33</v>
      </c>
      <c r="G7855" t="s">
        <v>15469</v>
      </c>
      <c r="I7855">
        <v>1499</v>
      </c>
      <c r="J7855" t="s">
        <v>40</v>
      </c>
      <c r="K7855">
        <v>3.9</v>
      </c>
      <c r="L7855">
        <v>344</v>
      </c>
      <c r="M7855">
        <v>44.999999999999993</v>
      </c>
      <c r="N7855">
        <v>674.54999999999984</v>
      </c>
      <c r="O7855">
        <v>824</v>
      </c>
      <c r="P7855" t="str">
        <f>IF(Table1[[#This Row],[Discount %]]&gt;50,"High Discount","Low Discount")</f>
        <v>Low Discount</v>
      </c>
    </row>
    <row r="7856" spans="1:16" x14ac:dyDescent="0.3">
      <c r="A7856" t="s">
        <v>15470</v>
      </c>
      <c r="B7856">
        <v>13481974</v>
      </c>
      <c r="C7856" t="s">
        <v>81</v>
      </c>
      <c r="D7856" t="s">
        <v>37</v>
      </c>
      <c r="E7856" t="s">
        <v>131</v>
      </c>
      <c r="F7856" t="s">
        <v>33</v>
      </c>
      <c r="G7856" t="s">
        <v>15471</v>
      </c>
      <c r="I7856">
        <v>1599</v>
      </c>
      <c r="J7856" t="s">
        <v>35</v>
      </c>
      <c r="K7856">
        <v>4.3</v>
      </c>
      <c r="L7856">
        <v>344</v>
      </c>
      <c r="M7856">
        <v>60</v>
      </c>
      <c r="N7856">
        <v>959.4</v>
      </c>
      <c r="O7856">
        <v>639</v>
      </c>
      <c r="P7856" t="str">
        <f>IF(Table1[[#This Row],[Discount %]]&gt;50,"High Discount","Low Discount")</f>
        <v>High Discount</v>
      </c>
    </row>
    <row r="7857" spans="1:16" x14ac:dyDescent="0.3">
      <c r="A7857" t="s">
        <v>15472</v>
      </c>
      <c r="B7857">
        <v>12696610</v>
      </c>
      <c r="C7857" t="s">
        <v>12578</v>
      </c>
      <c r="D7857" t="s">
        <v>37</v>
      </c>
      <c r="E7857" t="s">
        <v>15</v>
      </c>
      <c r="F7857" t="s">
        <v>33</v>
      </c>
      <c r="G7857" t="s">
        <v>15473</v>
      </c>
      <c r="I7857">
        <v>1699</v>
      </c>
      <c r="J7857" t="s">
        <v>174</v>
      </c>
      <c r="K7857">
        <v>3.8</v>
      </c>
      <c r="L7857">
        <v>344</v>
      </c>
      <c r="M7857">
        <v>50</v>
      </c>
      <c r="N7857">
        <v>849.5</v>
      </c>
      <c r="O7857">
        <v>849</v>
      </c>
      <c r="P7857" t="str">
        <f>IF(Table1[[#This Row],[Discount %]]&gt;50,"High Discount","Low Discount")</f>
        <v>Low Discount</v>
      </c>
    </row>
    <row r="7858" spans="1:16" x14ac:dyDescent="0.3">
      <c r="A7858" t="s">
        <v>15474</v>
      </c>
      <c r="B7858">
        <v>10366441</v>
      </c>
      <c r="C7858" t="s">
        <v>94</v>
      </c>
      <c r="D7858" t="s">
        <v>37</v>
      </c>
      <c r="E7858" t="s">
        <v>15</v>
      </c>
      <c r="F7858" t="s">
        <v>33</v>
      </c>
      <c r="G7858" t="s">
        <v>3050</v>
      </c>
      <c r="I7858">
        <v>1799</v>
      </c>
      <c r="J7858" t="s">
        <v>118</v>
      </c>
      <c r="K7858">
        <v>4</v>
      </c>
      <c r="L7858">
        <v>344</v>
      </c>
      <c r="M7858">
        <v>50</v>
      </c>
      <c r="N7858">
        <v>899.5</v>
      </c>
      <c r="O7858">
        <v>899</v>
      </c>
      <c r="P7858" t="str">
        <f>IF(Table1[[#This Row],[Discount %]]&gt;50,"High Discount","Low Discount")</f>
        <v>Low Discount</v>
      </c>
    </row>
    <row r="7859" spans="1:16" x14ac:dyDescent="0.3">
      <c r="A7859" t="s">
        <v>15475</v>
      </c>
      <c r="B7859">
        <v>2214343</v>
      </c>
      <c r="C7859" t="s">
        <v>42</v>
      </c>
      <c r="D7859" t="s">
        <v>37</v>
      </c>
      <c r="E7859" t="s">
        <v>343</v>
      </c>
      <c r="F7859" t="s">
        <v>33</v>
      </c>
      <c r="G7859" t="s">
        <v>15476</v>
      </c>
      <c r="I7859">
        <v>1899</v>
      </c>
      <c r="J7859" t="s">
        <v>118</v>
      </c>
      <c r="K7859">
        <v>4.4000000000000004</v>
      </c>
      <c r="L7859">
        <v>344</v>
      </c>
      <c r="M7859">
        <v>50</v>
      </c>
      <c r="N7859">
        <v>949.5</v>
      </c>
      <c r="O7859">
        <v>949</v>
      </c>
      <c r="P7859" t="str">
        <f>IF(Table1[[#This Row],[Discount %]]&gt;50,"High Discount","Low Discount")</f>
        <v>Low Discount</v>
      </c>
    </row>
    <row r="7860" spans="1:16" x14ac:dyDescent="0.3">
      <c r="A7860" t="s">
        <v>15477</v>
      </c>
      <c r="B7860">
        <v>10128971</v>
      </c>
      <c r="C7860" t="s">
        <v>6624</v>
      </c>
      <c r="D7860" t="s">
        <v>37</v>
      </c>
      <c r="E7860" t="s">
        <v>281</v>
      </c>
      <c r="F7860" t="s">
        <v>33</v>
      </c>
      <c r="G7860" t="s">
        <v>15478</v>
      </c>
      <c r="I7860">
        <v>1999</v>
      </c>
      <c r="J7860" t="s">
        <v>23</v>
      </c>
      <c r="K7860">
        <v>4</v>
      </c>
      <c r="L7860">
        <v>344</v>
      </c>
      <c r="M7860">
        <v>70</v>
      </c>
      <c r="N7860">
        <v>1399.3</v>
      </c>
      <c r="O7860">
        <v>599</v>
      </c>
      <c r="P7860" t="str">
        <f>IF(Table1[[#This Row],[Discount %]]&gt;50,"High Discount","Low Discount")</f>
        <v>High Discount</v>
      </c>
    </row>
    <row r="7861" spans="1:16" x14ac:dyDescent="0.3">
      <c r="A7861" t="s">
        <v>15479</v>
      </c>
      <c r="B7861">
        <v>13639370</v>
      </c>
      <c r="C7861" t="s">
        <v>4392</v>
      </c>
      <c r="D7861" t="s">
        <v>37</v>
      </c>
      <c r="E7861" t="s">
        <v>73</v>
      </c>
      <c r="F7861" t="s">
        <v>33</v>
      </c>
      <c r="G7861" t="s">
        <v>15480</v>
      </c>
      <c r="I7861">
        <v>2199</v>
      </c>
      <c r="J7861" t="s">
        <v>35</v>
      </c>
      <c r="K7861">
        <v>4.4000000000000004</v>
      </c>
      <c r="L7861">
        <v>344</v>
      </c>
      <c r="M7861">
        <v>60.000000000000007</v>
      </c>
      <c r="N7861">
        <v>1319.4000000000003</v>
      </c>
      <c r="O7861">
        <v>879</v>
      </c>
      <c r="P7861" t="str">
        <f>IF(Table1[[#This Row],[Discount %]]&gt;50,"High Discount","Low Discount")</f>
        <v>High Discount</v>
      </c>
    </row>
    <row r="7862" spans="1:16" x14ac:dyDescent="0.3">
      <c r="A7862" t="s">
        <v>15481</v>
      </c>
      <c r="B7862">
        <v>14210850</v>
      </c>
      <c r="C7862" t="s">
        <v>6976</v>
      </c>
      <c r="D7862" t="s">
        <v>37</v>
      </c>
      <c r="E7862" t="s">
        <v>38</v>
      </c>
      <c r="F7862" t="s">
        <v>33</v>
      </c>
      <c r="G7862" t="s">
        <v>15482</v>
      </c>
      <c r="I7862">
        <v>690</v>
      </c>
      <c r="J7862" t="s">
        <v>40</v>
      </c>
      <c r="K7862">
        <v>4.0999999999999996</v>
      </c>
      <c r="L7862">
        <v>344</v>
      </c>
      <c r="M7862">
        <v>1</v>
      </c>
      <c r="N7862">
        <v>6.9</v>
      </c>
      <c r="O7862">
        <v>683</v>
      </c>
      <c r="P7862" t="str">
        <f>IF(Table1[[#This Row],[Discount %]]&gt;50,"High Discount","Low Discount")</f>
        <v>Low Discount</v>
      </c>
    </row>
    <row r="7863" spans="1:16" x14ac:dyDescent="0.3">
      <c r="A7863" t="s">
        <v>15483</v>
      </c>
      <c r="B7863">
        <v>13194732</v>
      </c>
      <c r="C7863" t="s">
        <v>459</v>
      </c>
      <c r="D7863" t="s">
        <v>37</v>
      </c>
      <c r="E7863" t="s">
        <v>61</v>
      </c>
      <c r="F7863" t="s">
        <v>33</v>
      </c>
      <c r="G7863" t="s">
        <v>15484</v>
      </c>
      <c r="I7863">
        <v>1499</v>
      </c>
      <c r="J7863" t="s">
        <v>40</v>
      </c>
      <c r="K7863">
        <v>4.5999999999999996</v>
      </c>
      <c r="L7863">
        <v>344</v>
      </c>
      <c r="M7863">
        <v>53</v>
      </c>
      <c r="N7863">
        <v>794.47</v>
      </c>
      <c r="O7863">
        <v>704</v>
      </c>
      <c r="P7863" t="str">
        <f>IF(Table1[[#This Row],[Discount %]]&gt;50,"High Discount","Low Discount")</f>
        <v>High Discount</v>
      </c>
    </row>
    <row r="7864" spans="1:16" x14ac:dyDescent="0.3">
      <c r="A7864" t="s">
        <v>15485</v>
      </c>
      <c r="B7864">
        <v>17526312</v>
      </c>
      <c r="C7864" t="s">
        <v>42</v>
      </c>
      <c r="D7864" t="s">
        <v>37</v>
      </c>
      <c r="E7864" t="s">
        <v>38</v>
      </c>
      <c r="F7864" t="s">
        <v>33</v>
      </c>
      <c r="G7864" t="s">
        <v>4784</v>
      </c>
      <c r="I7864">
        <v>1598</v>
      </c>
      <c r="J7864" t="s">
        <v>40</v>
      </c>
      <c r="K7864">
        <v>4.3</v>
      </c>
      <c r="L7864">
        <v>344</v>
      </c>
      <c r="M7864">
        <v>53</v>
      </c>
      <c r="N7864">
        <v>846.94</v>
      </c>
      <c r="O7864">
        <v>751</v>
      </c>
      <c r="P7864" t="str">
        <f>IF(Table1[[#This Row],[Discount %]]&gt;50,"High Discount","Low Discount")</f>
        <v>High Discount</v>
      </c>
    </row>
    <row r="7865" spans="1:16" x14ac:dyDescent="0.3">
      <c r="A7865" t="s">
        <v>15486</v>
      </c>
      <c r="B7865">
        <v>1822293</v>
      </c>
      <c r="C7865" t="s">
        <v>180</v>
      </c>
      <c r="D7865" t="s">
        <v>14</v>
      </c>
      <c r="E7865" t="s">
        <v>15</v>
      </c>
      <c r="F7865" t="s">
        <v>16</v>
      </c>
      <c r="G7865" t="s">
        <v>15487</v>
      </c>
      <c r="I7865">
        <v>1999</v>
      </c>
      <c r="J7865" t="s">
        <v>151</v>
      </c>
      <c r="K7865">
        <v>3.6</v>
      </c>
      <c r="L7865">
        <v>343</v>
      </c>
      <c r="M7865">
        <v>52</v>
      </c>
      <c r="N7865">
        <v>1039.48</v>
      </c>
      <c r="O7865">
        <v>959</v>
      </c>
      <c r="P7865" t="str">
        <f>IF(Table1[[#This Row],[Discount %]]&gt;50,"High Discount","Low Discount")</f>
        <v>High Discount</v>
      </c>
    </row>
    <row r="7866" spans="1:16" x14ac:dyDescent="0.3">
      <c r="A7866" t="s">
        <v>15488</v>
      </c>
      <c r="B7866">
        <v>2948547</v>
      </c>
      <c r="C7866" t="s">
        <v>46</v>
      </c>
      <c r="D7866" t="s">
        <v>14</v>
      </c>
      <c r="E7866" t="s">
        <v>15</v>
      </c>
      <c r="F7866" t="s">
        <v>16</v>
      </c>
      <c r="G7866" t="s">
        <v>15489</v>
      </c>
      <c r="H7866">
        <v>684</v>
      </c>
      <c r="I7866">
        <v>1849</v>
      </c>
      <c r="J7866" t="s">
        <v>770</v>
      </c>
      <c r="K7866">
        <v>4.0999999999999996</v>
      </c>
      <c r="L7866">
        <v>343</v>
      </c>
      <c r="M7866">
        <v>62.999999999999986</v>
      </c>
      <c r="N7866">
        <v>1164.8699999999997</v>
      </c>
      <c r="O7866">
        <v>684</v>
      </c>
      <c r="P7866" t="str">
        <f>IF(Table1[[#This Row],[Discount %]]&gt;50,"High Discount","Low Discount")</f>
        <v>High Discount</v>
      </c>
    </row>
    <row r="7867" spans="1:16" x14ac:dyDescent="0.3">
      <c r="A7867" t="s">
        <v>15490</v>
      </c>
      <c r="B7867">
        <v>8903773</v>
      </c>
      <c r="C7867" t="s">
        <v>13</v>
      </c>
      <c r="D7867" t="s">
        <v>14</v>
      </c>
      <c r="E7867" t="s">
        <v>15</v>
      </c>
      <c r="F7867" t="s">
        <v>16</v>
      </c>
      <c r="G7867" t="s">
        <v>869</v>
      </c>
      <c r="H7867">
        <v>679</v>
      </c>
      <c r="I7867">
        <v>1699</v>
      </c>
      <c r="J7867" t="s">
        <v>18</v>
      </c>
      <c r="K7867">
        <v>3.7</v>
      </c>
      <c r="L7867">
        <v>343</v>
      </c>
      <c r="M7867">
        <v>60</v>
      </c>
      <c r="N7867">
        <v>1019.4</v>
      </c>
      <c r="O7867">
        <v>679</v>
      </c>
      <c r="P7867" t="str">
        <f>IF(Table1[[#This Row],[Discount %]]&gt;50,"High Discount","Low Discount")</f>
        <v>High Discount</v>
      </c>
    </row>
    <row r="7868" spans="1:16" x14ac:dyDescent="0.3">
      <c r="A7868" t="s">
        <v>15491</v>
      </c>
      <c r="B7868">
        <v>2249217</v>
      </c>
      <c r="C7868" t="s">
        <v>59</v>
      </c>
      <c r="D7868" t="s">
        <v>14</v>
      </c>
      <c r="E7868" t="s">
        <v>21</v>
      </c>
      <c r="F7868" t="s">
        <v>16</v>
      </c>
      <c r="G7868" t="s">
        <v>15492</v>
      </c>
      <c r="H7868">
        <v>899</v>
      </c>
      <c r="I7868">
        <v>1499</v>
      </c>
      <c r="J7868" t="s">
        <v>101</v>
      </c>
      <c r="K7868">
        <v>4.0999999999999996</v>
      </c>
      <c r="L7868">
        <v>343</v>
      </c>
      <c r="M7868">
        <v>40</v>
      </c>
      <c r="N7868">
        <v>599.6</v>
      </c>
      <c r="O7868">
        <v>899</v>
      </c>
      <c r="P7868" t="str">
        <f>IF(Table1[[#This Row],[Discount %]]&gt;50,"High Discount","Low Discount")</f>
        <v>Low Discount</v>
      </c>
    </row>
    <row r="7869" spans="1:16" x14ac:dyDescent="0.3">
      <c r="A7869" t="s">
        <v>15493</v>
      </c>
      <c r="B7869">
        <v>11290382</v>
      </c>
      <c r="C7869" t="s">
        <v>3648</v>
      </c>
      <c r="D7869" t="s">
        <v>14</v>
      </c>
      <c r="E7869" t="s">
        <v>121</v>
      </c>
      <c r="F7869" t="s">
        <v>16</v>
      </c>
      <c r="G7869" t="s">
        <v>15494</v>
      </c>
      <c r="H7869">
        <v>1420</v>
      </c>
      <c r="I7869">
        <v>1495</v>
      </c>
      <c r="J7869" t="s">
        <v>18</v>
      </c>
      <c r="K7869">
        <v>4.2</v>
      </c>
      <c r="L7869">
        <v>343</v>
      </c>
      <c r="M7869">
        <v>5</v>
      </c>
      <c r="N7869">
        <v>74.75</v>
      </c>
      <c r="O7869">
        <v>1420</v>
      </c>
      <c r="P7869" t="str">
        <f>IF(Table1[[#This Row],[Discount %]]&gt;50,"High Discount","Low Discount")</f>
        <v>Low Discount</v>
      </c>
    </row>
    <row r="7870" spans="1:16" x14ac:dyDescent="0.3">
      <c r="A7870" t="s">
        <v>15495</v>
      </c>
      <c r="B7870">
        <v>11863526</v>
      </c>
      <c r="C7870" t="s">
        <v>324</v>
      </c>
      <c r="D7870" t="s">
        <v>176</v>
      </c>
      <c r="E7870" t="s">
        <v>325</v>
      </c>
      <c r="F7870" t="s">
        <v>16</v>
      </c>
      <c r="G7870" t="s">
        <v>15496</v>
      </c>
      <c r="I7870">
        <v>599</v>
      </c>
      <c r="J7870" t="s">
        <v>327</v>
      </c>
      <c r="K7870">
        <v>4.5999999999999996</v>
      </c>
      <c r="L7870">
        <v>343</v>
      </c>
      <c r="M7870">
        <v>31</v>
      </c>
      <c r="N7870">
        <v>185.69</v>
      </c>
      <c r="O7870">
        <v>413</v>
      </c>
      <c r="P7870" t="str">
        <f>IF(Table1[[#This Row],[Discount %]]&gt;50,"High Discount","Low Discount")</f>
        <v>Low Discount</v>
      </c>
    </row>
    <row r="7871" spans="1:16" x14ac:dyDescent="0.3">
      <c r="A7871" t="s">
        <v>15497</v>
      </c>
      <c r="B7871">
        <v>13347028</v>
      </c>
      <c r="C7871" t="s">
        <v>324</v>
      </c>
      <c r="D7871" t="s">
        <v>176</v>
      </c>
      <c r="E7871" t="s">
        <v>325</v>
      </c>
      <c r="F7871" t="s">
        <v>16</v>
      </c>
      <c r="G7871" t="s">
        <v>15498</v>
      </c>
      <c r="I7871">
        <v>568</v>
      </c>
      <c r="J7871" t="s">
        <v>327</v>
      </c>
      <c r="K7871">
        <v>4.5</v>
      </c>
      <c r="L7871">
        <v>343</v>
      </c>
      <c r="M7871">
        <v>31</v>
      </c>
      <c r="N7871">
        <v>176.08</v>
      </c>
      <c r="O7871">
        <v>391</v>
      </c>
      <c r="P7871" t="str">
        <f>IF(Table1[[#This Row],[Discount %]]&gt;50,"High Discount","Low Discount")</f>
        <v>Low Discount</v>
      </c>
    </row>
    <row r="7872" spans="1:16" x14ac:dyDescent="0.3">
      <c r="A7872" t="s">
        <v>15499</v>
      </c>
      <c r="B7872">
        <v>18031084</v>
      </c>
      <c r="C7872" t="s">
        <v>270</v>
      </c>
      <c r="D7872" t="s">
        <v>176</v>
      </c>
      <c r="E7872" t="s">
        <v>325</v>
      </c>
      <c r="F7872" t="s">
        <v>16</v>
      </c>
      <c r="G7872" t="s">
        <v>15500</v>
      </c>
      <c r="I7872">
        <v>996</v>
      </c>
      <c r="J7872" t="s">
        <v>23</v>
      </c>
      <c r="K7872">
        <v>4.0999999999999996</v>
      </c>
      <c r="L7872">
        <v>343</v>
      </c>
      <c r="M7872">
        <v>31</v>
      </c>
      <c r="N7872">
        <v>308.76</v>
      </c>
      <c r="O7872">
        <v>687</v>
      </c>
      <c r="P7872" t="str">
        <f>IF(Table1[[#This Row],[Discount %]]&gt;50,"High Discount","Low Discount")</f>
        <v>Low Discount</v>
      </c>
    </row>
    <row r="7873" spans="1:16" x14ac:dyDescent="0.3">
      <c r="A7873" t="s">
        <v>15501</v>
      </c>
      <c r="B7873">
        <v>9445421</v>
      </c>
      <c r="C7873" t="s">
        <v>59</v>
      </c>
      <c r="D7873" t="s">
        <v>60</v>
      </c>
      <c r="E7873" t="s">
        <v>281</v>
      </c>
      <c r="F7873" t="s">
        <v>16</v>
      </c>
      <c r="G7873" t="s">
        <v>15502</v>
      </c>
      <c r="H7873">
        <v>769</v>
      </c>
      <c r="I7873">
        <v>2199</v>
      </c>
      <c r="J7873" t="s">
        <v>35</v>
      </c>
      <c r="K7873">
        <v>4.3</v>
      </c>
      <c r="L7873">
        <v>343</v>
      </c>
      <c r="M7873">
        <v>64.999999999999986</v>
      </c>
      <c r="N7873">
        <v>1429.3499999999997</v>
      </c>
      <c r="O7873">
        <v>769</v>
      </c>
      <c r="P7873" t="str">
        <f>IF(Table1[[#This Row],[Discount %]]&gt;50,"High Discount","Low Discount")</f>
        <v>High Discount</v>
      </c>
    </row>
    <row r="7874" spans="1:16" x14ac:dyDescent="0.3">
      <c r="A7874" t="s">
        <v>15503</v>
      </c>
      <c r="B7874">
        <v>8683791</v>
      </c>
      <c r="C7874" t="s">
        <v>149</v>
      </c>
      <c r="D7874" t="s">
        <v>25</v>
      </c>
      <c r="E7874" t="s">
        <v>38</v>
      </c>
      <c r="F7874" t="s">
        <v>16</v>
      </c>
      <c r="G7874" t="s">
        <v>15504</v>
      </c>
      <c r="H7874">
        <v>649</v>
      </c>
      <c r="I7874">
        <v>1299</v>
      </c>
      <c r="J7874" t="s">
        <v>35</v>
      </c>
      <c r="K7874">
        <v>4.4000000000000004</v>
      </c>
      <c r="L7874">
        <v>343</v>
      </c>
      <c r="M7874">
        <v>50</v>
      </c>
      <c r="N7874">
        <v>649.5</v>
      </c>
      <c r="O7874">
        <v>649</v>
      </c>
      <c r="P7874" t="str">
        <f>IF(Table1[[#This Row],[Discount %]]&gt;50,"High Discount","Low Discount")</f>
        <v>Low Discount</v>
      </c>
    </row>
    <row r="7875" spans="1:16" x14ac:dyDescent="0.3">
      <c r="A7875" t="s">
        <v>15505</v>
      </c>
      <c r="B7875">
        <v>14437288</v>
      </c>
      <c r="C7875" t="s">
        <v>20</v>
      </c>
      <c r="D7875" t="s">
        <v>25</v>
      </c>
      <c r="E7875" t="s">
        <v>26</v>
      </c>
      <c r="F7875" t="s">
        <v>16</v>
      </c>
      <c r="G7875" t="s">
        <v>15506</v>
      </c>
      <c r="H7875">
        <v>517</v>
      </c>
      <c r="I7875">
        <v>1399</v>
      </c>
      <c r="J7875" t="s">
        <v>79</v>
      </c>
      <c r="K7875">
        <v>4.0999999999999996</v>
      </c>
      <c r="L7875">
        <v>343</v>
      </c>
      <c r="M7875">
        <v>63</v>
      </c>
      <c r="N7875">
        <v>881.37</v>
      </c>
      <c r="O7875">
        <v>517</v>
      </c>
      <c r="P7875" t="str">
        <f>IF(Table1[[#This Row],[Discount %]]&gt;50,"High Discount","Low Discount")</f>
        <v>High Discount</v>
      </c>
    </row>
    <row r="7876" spans="1:16" x14ac:dyDescent="0.3">
      <c r="A7876" t="s">
        <v>15507</v>
      </c>
      <c r="B7876">
        <v>1946723</v>
      </c>
      <c r="C7876" t="s">
        <v>59</v>
      </c>
      <c r="D7876" t="s">
        <v>25</v>
      </c>
      <c r="E7876" t="s">
        <v>281</v>
      </c>
      <c r="F7876" t="s">
        <v>16</v>
      </c>
      <c r="G7876" t="s">
        <v>15508</v>
      </c>
      <c r="H7876">
        <v>979</v>
      </c>
      <c r="I7876">
        <v>2799</v>
      </c>
      <c r="J7876" t="s">
        <v>35</v>
      </c>
      <c r="K7876">
        <v>4.2</v>
      </c>
      <c r="L7876">
        <v>343</v>
      </c>
      <c r="M7876">
        <v>65</v>
      </c>
      <c r="N7876">
        <v>1819.35</v>
      </c>
      <c r="O7876">
        <v>979</v>
      </c>
      <c r="P7876" t="str">
        <f>IF(Table1[[#This Row],[Discount %]]&gt;50,"High Discount","Low Discount")</f>
        <v>High Discount</v>
      </c>
    </row>
    <row r="7877" spans="1:16" x14ac:dyDescent="0.3">
      <c r="A7877" t="s">
        <v>15509</v>
      </c>
      <c r="B7877">
        <v>11349576</v>
      </c>
      <c r="C7877" t="s">
        <v>3808</v>
      </c>
      <c r="D7877" t="s">
        <v>68</v>
      </c>
      <c r="E7877" t="s">
        <v>82</v>
      </c>
      <c r="F7877" t="s">
        <v>33</v>
      </c>
      <c r="G7877" t="s">
        <v>15510</v>
      </c>
      <c r="H7877">
        <v>849</v>
      </c>
      <c r="I7877">
        <v>1699</v>
      </c>
      <c r="J7877" t="s">
        <v>88</v>
      </c>
      <c r="K7877">
        <v>4.3</v>
      </c>
      <c r="L7877">
        <v>343</v>
      </c>
      <c r="M7877">
        <v>50</v>
      </c>
      <c r="N7877">
        <v>849.5</v>
      </c>
      <c r="O7877">
        <v>849</v>
      </c>
      <c r="P7877" t="str">
        <f>IF(Table1[[#This Row],[Discount %]]&gt;50,"High Discount","Low Discount")</f>
        <v>Low Discount</v>
      </c>
    </row>
    <row r="7878" spans="1:16" x14ac:dyDescent="0.3">
      <c r="A7878" t="s">
        <v>15511</v>
      </c>
      <c r="B7878">
        <v>12105112</v>
      </c>
      <c r="C7878" t="s">
        <v>85</v>
      </c>
      <c r="D7878" t="s">
        <v>68</v>
      </c>
      <c r="E7878" t="s">
        <v>69</v>
      </c>
      <c r="F7878" t="s">
        <v>33</v>
      </c>
      <c r="G7878" t="s">
        <v>15512</v>
      </c>
      <c r="H7878">
        <v>799</v>
      </c>
      <c r="I7878">
        <v>1999</v>
      </c>
      <c r="J7878" t="s">
        <v>88</v>
      </c>
      <c r="K7878">
        <v>3.9</v>
      </c>
      <c r="L7878">
        <v>343</v>
      </c>
      <c r="M7878">
        <v>60.000000000000007</v>
      </c>
      <c r="N7878">
        <v>1199.4000000000001</v>
      </c>
      <c r="O7878">
        <v>799</v>
      </c>
      <c r="P7878" t="str">
        <f>IF(Table1[[#This Row],[Discount %]]&gt;50,"High Discount","Low Discount")</f>
        <v>High Discount</v>
      </c>
    </row>
    <row r="7879" spans="1:16" x14ac:dyDescent="0.3">
      <c r="A7879" t="s">
        <v>15513</v>
      </c>
      <c r="B7879">
        <v>11096758</v>
      </c>
      <c r="C7879" t="s">
        <v>15514</v>
      </c>
      <c r="D7879" t="s">
        <v>68</v>
      </c>
      <c r="E7879" t="s">
        <v>500</v>
      </c>
      <c r="F7879" t="s">
        <v>33</v>
      </c>
      <c r="G7879" t="s">
        <v>15515</v>
      </c>
      <c r="H7879">
        <v>599</v>
      </c>
      <c r="I7879">
        <v>1999</v>
      </c>
      <c r="J7879" t="s">
        <v>145</v>
      </c>
      <c r="K7879">
        <v>4.2</v>
      </c>
      <c r="L7879">
        <v>343</v>
      </c>
      <c r="M7879">
        <v>70</v>
      </c>
      <c r="N7879">
        <v>1399.3</v>
      </c>
      <c r="O7879">
        <v>599</v>
      </c>
      <c r="P7879" t="str">
        <f>IF(Table1[[#This Row],[Discount %]]&gt;50,"High Discount","Low Discount")</f>
        <v>High Discount</v>
      </c>
    </row>
    <row r="7880" spans="1:16" x14ac:dyDescent="0.3">
      <c r="A7880" t="s">
        <v>15516</v>
      </c>
      <c r="B7880">
        <v>14402634</v>
      </c>
      <c r="C7880" t="s">
        <v>11741</v>
      </c>
      <c r="D7880" t="s">
        <v>68</v>
      </c>
      <c r="E7880" t="s">
        <v>43</v>
      </c>
      <c r="F7880" t="s">
        <v>33</v>
      </c>
      <c r="G7880" t="s">
        <v>15517</v>
      </c>
      <c r="H7880">
        <v>791</v>
      </c>
      <c r="I7880">
        <v>2199</v>
      </c>
      <c r="J7880" t="s">
        <v>35</v>
      </c>
      <c r="K7880">
        <v>4</v>
      </c>
      <c r="L7880">
        <v>343</v>
      </c>
      <c r="M7880">
        <v>63.999999999999993</v>
      </c>
      <c r="N7880">
        <v>1407.3599999999997</v>
      </c>
      <c r="O7880">
        <v>791</v>
      </c>
      <c r="P7880" t="str">
        <f>IF(Table1[[#This Row],[Discount %]]&gt;50,"High Discount","Low Discount")</f>
        <v>High Discount</v>
      </c>
    </row>
    <row r="7881" spans="1:16" x14ac:dyDescent="0.3">
      <c r="A7881" t="s">
        <v>15518</v>
      </c>
      <c r="B7881">
        <v>8420251</v>
      </c>
      <c r="C7881" t="s">
        <v>85</v>
      </c>
      <c r="D7881" t="s">
        <v>68</v>
      </c>
      <c r="E7881" t="s">
        <v>69</v>
      </c>
      <c r="F7881" t="s">
        <v>33</v>
      </c>
      <c r="G7881" t="s">
        <v>15519</v>
      </c>
      <c r="H7881">
        <v>779</v>
      </c>
      <c r="I7881">
        <v>2599</v>
      </c>
      <c r="J7881" t="s">
        <v>101</v>
      </c>
      <c r="K7881">
        <v>3.8</v>
      </c>
      <c r="L7881">
        <v>343</v>
      </c>
      <c r="M7881">
        <v>70</v>
      </c>
      <c r="N7881">
        <v>1819.3</v>
      </c>
      <c r="O7881">
        <v>779</v>
      </c>
      <c r="P7881" t="str">
        <f>IF(Table1[[#This Row],[Discount %]]&gt;50,"High Discount","Low Discount")</f>
        <v>High Discount</v>
      </c>
    </row>
    <row r="7882" spans="1:16" x14ac:dyDescent="0.3">
      <c r="A7882" t="s">
        <v>15520</v>
      </c>
      <c r="B7882">
        <v>12124574</v>
      </c>
      <c r="C7882" t="s">
        <v>818</v>
      </c>
      <c r="D7882" t="s">
        <v>68</v>
      </c>
      <c r="E7882" t="s">
        <v>69</v>
      </c>
      <c r="F7882" t="s">
        <v>33</v>
      </c>
      <c r="G7882" t="s">
        <v>15521</v>
      </c>
      <c r="H7882">
        <v>1499</v>
      </c>
      <c r="I7882">
        <v>4999</v>
      </c>
      <c r="J7882" t="s">
        <v>35</v>
      </c>
      <c r="K7882">
        <v>4.2</v>
      </c>
      <c r="L7882">
        <v>343</v>
      </c>
      <c r="M7882">
        <v>70</v>
      </c>
      <c r="N7882">
        <v>3499.3</v>
      </c>
      <c r="O7882">
        <v>1499</v>
      </c>
      <c r="P7882" t="str">
        <f>IF(Table1[[#This Row],[Discount %]]&gt;50,"High Discount","Low Discount")</f>
        <v>High Discount</v>
      </c>
    </row>
    <row r="7883" spans="1:16" x14ac:dyDescent="0.3">
      <c r="A7883" t="s">
        <v>15522</v>
      </c>
      <c r="B7883">
        <v>4328888</v>
      </c>
      <c r="C7883" t="s">
        <v>15523</v>
      </c>
      <c r="D7883" t="s">
        <v>31</v>
      </c>
      <c r="E7883" t="s">
        <v>2830</v>
      </c>
      <c r="F7883" t="s">
        <v>33</v>
      </c>
      <c r="G7883" t="s">
        <v>15524</v>
      </c>
      <c r="H7883">
        <v>639</v>
      </c>
      <c r="I7883">
        <v>1599</v>
      </c>
      <c r="J7883" t="s">
        <v>1283</v>
      </c>
      <c r="K7883">
        <v>4.4000000000000004</v>
      </c>
      <c r="L7883">
        <v>343</v>
      </c>
      <c r="M7883">
        <v>60</v>
      </c>
      <c r="N7883">
        <v>959.4</v>
      </c>
      <c r="O7883">
        <v>639</v>
      </c>
      <c r="P7883" t="str">
        <f>IF(Table1[[#This Row],[Discount %]]&gt;50,"High Discount","Low Discount")</f>
        <v>High Discount</v>
      </c>
    </row>
    <row r="7884" spans="1:16" x14ac:dyDescent="0.3">
      <c r="A7884" t="s">
        <v>15525</v>
      </c>
      <c r="B7884">
        <v>11506008</v>
      </c>
      <c r="C7884" t="s">
        <v>30</v>
      </c>
      <c r="D7884" t="s">
        <v>31</v>
      </c>
      <c r="E7884" t="s">
        <v>104</v>
      </c>
      <c r="F7884" t="s">
        <v>33</v>
      </c>
      <c r="G7884" t="s">
        <v>15526</v>
      </c>
      <c r="H7884">
        <v>408</v>
      </c>
      <c r="I7884">
        <v>649</v>
      </c>
      <c r="J7884" t="s">
        <v>15527</v>
      </c>
      <c r="K7884">
        <v>4.0999999999999996</v>
      </c>
      <c r="L7884">
        <v>343</v>
      </c>
      <c r="M7884">
        <v>37</v>
      </c>
      <c r="N7884">
        <v>240.13</v>
      </c>
      <c r="O7884">
        <v>408</v>
      </c>
      <c r="P7884" t="str">
        <f>IF(Table1[[#This Row],[Discount %]]&gt;50,"High Discount","Low Discount")</f>
        <v>Low Discount</v>
      </c>
    </row>
    <row r="7885" spans="1:16" x14ac:dyDescent="0.3">
      <c r="A7885" t="s">
        <v>15528</v>
      </c>
      <c r="B7885">
        <v>8735243</v>
      </c>
      <c r="C7885" t="s">
        <v>734</v>
      </c>
      <c r="D7885" t="s">
        <v>31</v>
      </c>
      <c r="E7885" t="s">
        <v>271</v>
      </c>
      <c r="F7885" t="s">
        <v>33</v>
      </c>
      <c r="G7885" t="s">
        <v>14907</v>
      </c>
      <c r="I7885">
        <v>649</v>
      </c>
      <c r="J7885" t="s">
        <v>35</v>
      </c>
      <c r="K7885">
        <v>4.3</v>
      </c>
      <c r="L7885">
        <v>343</v>
      </c>
      <c r="M7885">
        <v>44</v>
      </c>
      <c r="N7885">
        <v>285.56</v>
      </c>
      <c r="O7885">
        <v>363</v>
      </c>
      <c r="P7885" t="str">
        <f>IF(Table1[[#This Row],[Discount %]]&gt;50,"High Discount","Low Discount")</f>
        <v>Low Discount</v>
      </c>
    </row>
    <row r="7886" spans="1:16" x14ac:dyDescent="0.3">
      <c r="A7886" t="s">
        <v>15529</v>
      </c>
      <c r="B7886">
        <v>1839662</v>
      </c>
      <c r="C7886" t="s">
        <v>1979</v>
      </c>
      <c r="D7886" t="s">
        <v>31</v>
      </c>
      <c r="E7886" t="s">
        <v>104</v>
      </c>
      <c r="F7886" t="s">
        <v>33</v>
      </c>
      <c r="G7886" t="s">
        <v>15530</v>
      </c>
      <c r="H7886">
        <v>626</v>
      </c>
      <c r="I7886">
        <v>895</v>
      </c>
      <c r="J7886" t="s">
        <v>1981</v>
      </c>
      <c r="K7886">
        <v>4</v>
      </c>
      <c r="L7886">
        <v>343</v>
      </c>
      <c r="M7886">
        <v>30</v>
      </c>
      <c r="N7886">
        <v>268.5</v>
      </c>
      <c r="O7886">
        <v>626</v>
      </c>
      <c r="P7886" t="str">
        <f>IF(Table1[[#This Row],[Discount %]]&gt;50,"High Discount","Low Discount")</f>
        <v>Low Discount</v>
      </c>
    </row>
    <row r="7887" spans="1:16" x14ac:dyDescent="0.3">
      <c r="A7887" t="s">
        <v>15531</v>
      </c>
      <c r="B7887">
        <v>13509134</v>
      </c>
      <c r="C7887" t="s">
        <v>81</v>
      </c>
      <c r="D7887" t="s">
        <v>31</v>
      </c>
      <c r="E7887" t="s">
        <v>3140</v>
      </c>
      <c r="F7887" t="s">
        <v>33</v>
      </c>
      <c r="G7887" t="s">
        <v>15532</v>
      </c>
      <c r="H7887">
        <v>370</v>
      </c>
      <c r="I7887">
        <v>949</v>
      </c>
      <c r="J7887" t="s">
        <v>35</v>
      </c>
      <c r="K7887">
        <v>3.8</v>
      </c>
      <c r="L7887">
        <v>343</v>
      </c>
      <c r="M7887">
        <v>61</v>
      </c>
      <c r="N7887">
        <v>578.89</v>
      </c>
      <c r="O7887">
        <v>370</v>
      </c>
      <c r="P7887" t="str">
        <f>IF(Table1[[#This Row],[Discount %]]&gt;50,"High Discount","Low Discount")</f>
        <v>High Discount</v>
      </c>
    </row>
    <row r="7888" spans="1:16" x14ac:dyDescent="0.3">
      <c r="A7888" t="s">
        <v>15533</v>
      </c>
      <c r="B7888">
        <v>15121410</v>
      </c>
      <c r="C7888" t="s">
        <v>30</v>
      </c>
      <c r="D7888" t="s">
        <v>31</v>
      </c>
      <c r="E7888" t="s">
        <v>104</v>
      </c>
      <c r="F7888" t="s">
        <v>33</v>
      </c>
      <c r="G7888" t="s">
        <v>15534</v>
      </c>
      <c r="H7888">
        <v>449</v>
      </c>
      <c r="I7888">
        <v>999</v>
      </c>
      <c r="J7888" t="s">
        <v>15535</v>
      </c>
      <c r="K7888">
        <v>4.4000000000000004</v>
      </c>
      <c r="L7888">
        <v>343</v>
      </c>
      <c r="M7888">
        <v>55.000000000000007</v>
      </c>
      <c r="N7888">
        <v>549.45000000000005</v>
      </c>
      <c r="O7888">
        <v>449</v>
      </c>
      <c r="P7888" t="str">
        <f>IF(Table1[[#This Row],[Discount %]]&gt;50,"High Discount","Low Discount")</f>
        <v>High Discount</v>
      </c>
    </row>
    <row r="7889" spans="1:16" x14ac:dyDescent="0.3">
      <c r="A7889" t="s">
        <v>15536</v>
      </c>
      <c r="B7889">
        <v>12729012</v>
      </c>
      <c r="C7889" t="s">
        <v>7221</v>
      </c>
      <c r="D7889" t="s">
        <v>86</v>
      </c>
      <c r="E7889" t="s">
        <v>82</v>
      </c>
      <c r="F7889" t="s">
        <v>33</v>
      </c>
      <c r="G7889" t="s">
        <v>15537</v>
      </c>
      <c r="H7889">
        <v>577</v>
      </c>
      <c r="I7889">
        <v>1699</v>
      </c>
      <c r="J7889" t="s">
        <v>7223</v>
      </c>
      <c r="K7889">
        <v>4.5</v>
      </c>
      <c r="L7889">
        <v>343</v>
      </c>
      <c r="M7889">
        <v>65.999999999999986</v>
      </c>
      <c r="N7889">
        <v>1121.3399999999997</v>
      </c>
      <c r="O7889">
        <v>577</v>
      </c>
      <c r="P7889" t="str">
        <f>IF(Table1[[#This Row],[Discount %]]&gt;50,"High Discount","Low Discount")</f>
        <v>High Discount</v>
      </c>
    </row>
    <row r="7890" spans="1:16" x14ac:dyDescent="0.3">
      <c r="A7890" t="s">
        <v>15538</v>
      </c>
      <c r="B7890">
        <v>11231972</v>
      </c>
      <c r="C7890" t="s">
        <v>56</v>
      </c>
      <c r="D7890" t="s">
        <v>86</v>
      </c>
      <c r="E7890" t="s">
        <v>15</v>
      </c>
      <c r="F7890" t="s">
        <v>33</v>
      </c>
      <c r="G7890" t="s">
        <v>15539</v>
      </c>
      <c r="H7890">
        <v>1079</v>
      </c>
      <c r="I7890">
        <v>2399</v>
      </c>
      <c r="J7890" t="s">
        <v>603</v>
      </c>
      <c r="K7890">
        <v>4</v>
      </c>
      <c r="L7890">
        <v>343</v>
      </c>
      <c r="M7890">
        <v>55.000000000000007</v>
      </c>
      <c r="N7890">
        <v>1319.4500000000003</v>
      </c>
      <c r="O7890">
        <v>1079</v>
      </c>
      <c r="P7890" t="str">
        <f>IF(Table1[[#This Row],[Discount %]]&gt;50,"High Discount","Low Discount")</f>
        <v>High Discount</v>
      </c>
    </row>
    <row r="7891" spans="1:16" x14ac:dyDescent="0.3">
      <c r="A7891" t="s">
        <v>15540</v>
      </c>
      <c r="B7891">
        <v>11268324</v>
      </c>
      <c r="C7891" t="s">
        <v>485</v>
      </c>
      <c r="D7891" t="s">
        <v>60</v>
      </c>
      <c r="E7891" t="s">
        <v>21</v>
      </c>
      <c r="F7891" t="s">
        <v>33</v>
      </c>
      <c r="G7891" t="s">
        <v>10349</v>
      </c>
      <c r="H7891">
        <v>464</v>
      </c>
      <c r="I7891">
        <v>1499</v>
      </c>
      <c r="J7891" t="s">
        <v>23</v>
      </c>
      <c r="K7891">
        <v>4.2</v>
      </c>
      <c r="L7891">
        <v>343</v>
      </c>
      <c r="M7891">
        <v>69</v>
      </c>
      <c r="N7891">
        <v>1034.31</v>
      </c>
      <c r="O7891">
        <v>464</v>
      </c>
      <c r="P7891" t="str">
        <f>IF(Table1[[#This Row],[Discount %]]&gt;50,"High Discount","Low Discount")</f>
        <v>High Discount</v>
      </c>
    </row>
    <row r="7892" spans="1:16" x14ac:dyDescent="0.3">
      <c r="A7892" t="s">
        <v>15541</v>
      </c>
      <c r="B7892">
        <v>10498484</v>
      </c>
      <c r="C7892" t="s">
        <v>59</v>
      </c>
      <c r="D7892" t="s">
        <v>60</v>
      </c>
      <c r="E7892" t="s">
        <v>3601</v>
      </c>
      <c r="F7892" t="s">
        <v>33</v>
      </c>
      <c r="G7892" t="s">
        <v>15542</v>
      </c>
      <c r="H7892">
        <v>1239</v>
      </c>
      <c r="I7892">
        <v>3099</v>
      </c>
      <c r="J7892" t="s">
        <v>40</v>
      </c>
      <c r="K7892">
        <v>3.9</v>
      </c>
      <c r="L7892">
        <v>343</v>
      </c>
      <c r="M7892">
        <v>60</v>
      </c>
      <c r="N7892">
        <v>1859.4</v>
      </c>
      <c r="O7892">
        <v>1239</v>
      </c>
      <c r="P7892" t="str">
        <f>IF(Table1[[#This Row],[Discount %]]&gt;50,"High Discount","Low Discount")</f>
        <v>High Discount</v>
      </c>
    </row>
    <row r="7893" spans="1:16" x14ac:dyDescent="0.3">
      <c r="A7893" t="s">
        <v>15543</v>
      </c>
      <c r="B7893">
        <v>10906172</v>
      </c>
      <c r="C7893" t="s">
        <v>90</v>
      </c>
      <c r="D7893" t="s">
        <v>37</v>
      </c>
      <c r="E7893" t="s">
        <v>343</v>
      </c>
      <c r="F7893" t="s">
        <v>33</v>
      </c>
      <c r="G7893" t="s">
        <v>15544</v>
      </c>
      <c r="I7893">
        <v>1399</v>
      </c>
      <c r="J7893" t="s">
        <v>92</v>
      </c>
      <c r="K7893">
        <v>4.3</v>
      </c>
      <c r="L7893">
        <v>343</v>
      </c>
      <c r="M7893">
        <v>59</v>
      </c>
      <c r="N7893">
        <v>825.41</v>
      </c>
      <c r="O7893">
        <v>573</v>
      </c>
      <c r="P7893" t="str">
        <f>IF(Table1[[#This Row],[Discount %]]&gt;50,"High Discount","Low Discount")</f>
        <v>High Discount</v>
      </c>
    </row>
    <row r="7894" spans="1:16" x14ac:dyDescent="0.3">
      <c r="A7894" t="s">
        <v>15545</v>
      </c>
      <c r="B7894">
        <v>10764066</v>
      </c>
      <c r="C7894" t="s">
        <v>90</v>
      </c>
      <c r="D7894" t="s">
        <v>37</v>
      </c>
      <c r="E7894" t="s">
        <v>73</v>
      </c>
      <c r="F7894" t="s">
        <v>33</v>
      </c>
      <c r="G7894" t="s">
        <v>15546</v>
      </c>
      <c r="I7894">
        <v>1899</v>
      </c>
      <c r="J7894" t="s">
        <v>23</v>
      </c>
      <c r="K7894">
        <v>4.3</v>
      </c>
      <c r="L7894">
        <v>343</v>
      </c>
      <c r="M7894">
        <v>58.000000000000007</v>
      </c>
      <c r="N7894">
        <v>1101.42</v>
      </c>
      <c r="O7894">
        <v>797</v>
      </c>
      <c r="P7894" t="str">
        <f>IF(Table1[[#This Row],[Discount %]]&gt;50,"High Discount","Low Discount")</f>
        <v>High Discount</v>
      </c>
    </row>
    <row r="7895" spans="1:16" x14ac:dyDescent="0.3">
      <c r="A7895" t="s">
        <v>15547</v>
      </c>
      <c r="B7895">
        <v>9017993</v>
      </c>
      <c r="C7895" t="s">
        <v>13</v>
      </c>
      <c r="D7895" t="s">
        <v>37</v>
      </c>
      <c r="E7895" t="s">
        <v>15</v>
      </c>
      <c r="F7895" t="s">
        <v>33</v>
      </c>
      <c r="G7895" t="s">
        <v>4644</v>
      </c>
      <c r="I7895">
        <v>2199</v>
      </c>
      <c r="J7895" t="s">
        <v>118</v>
      </c>
      <c r="K7895">
        <v>4</v>
      </c>
      <c r="L7895">
        <v>343</v>
      </c>
      <c r="M7895">
        <v>55.000000000000007</v>
      </c>
      <c r="N7895">
        <v>1209.45</v>
      </c>
      <c r="O7895">
        <v>989</v>
      </c>
      <c r="P7895" t="str">
        <f>IF(Table1[[#This Row],[Discount %]]&gt;50,"High Discount","Low Discount")</f>
        <v>High Discount</v>
      </c>
    </row>
    <row r="7896" spans="1:16" x14ac:dyDescent="0.3">
      <c r="A7896" t="s">
        <v>15548</v>
      </c>
      <c r="B7896">
        <v>17525504</v>
      </c>
      <c r="C7896" t="s">
        <v>42</v>
      </c>
      <c r="D7896" t="s">
        <v>37</v>
      </c>
      <c r="E7896" t="s">
        <v>38</v>
      </c>
      <c r="F7896" t="s">
        <v>33</v>
      </c>
      <c r="G7896" t="s">
        <v>5827</v>
      </c>
      <c r="I7896">
        <v>1598</v>
      </c>
      <c r="J7896" t="s">
        <v>662</v>
      </c>
      <c r="K7896">
        <v>4.4000000000000004</v>
      </c>
      <c r="L7896">
        <v>343</v>
      </c>
      <c r="M7896">
        <v>53</v>
      </c>
      <c r="N7896">
        <v>846.94</v>
      </c>
      <c r="O7896">
        <v>751</v>
      </c>
      <c r="P7896" t="str">
        <f>IF(Table1[[#This Row],[Discount %]]&gt;50,"High Discount","Low Discount")</f>
        <v>High Discount</v>
      </c>
    </row>
    <row r="7897" spans="1:16" x14ac:dyDescent="0.3">
      <c r="A7897" t="s">
        <v>15549</v>
      </c>
      <c r="B7897">
        <v>12303692</v>
      </c>
      <c r="C7897" t="s">
        <v>13</v>
      </c>
      <c r="D7897" t="s">
        <v>14</v>
      </c>
      <c r="E7897" t="s">
        <v>15</v>
      </c>
      <c r="F7897" t="s">
        <v>16</v>
      </c>
      <c r="G7897" t="s">
        <v>15550</v>
      </c>
      <c r="H7897">
        <v>919</v>
      </c>
      <c r="I7897">
        <v>2299</v>
      </c>
      <c r="J7897" t="s">
        <v>18</v>
      </c>
      <c r="K7897">
        <v>3.8</v>
      </c>
      <c r="L7897">
        <v>342</v>
      </c>
      <c r="M7897">
        <v>60.000000000000007</v>
      </c>
      <c r="N7897">
        <v>1379.4000000000003</v>
      </c>
      <c r="O7897">
        <v>919</v>
      </c>
      <c r="P7897" t="str">
        <f>IF(Table1[[#This Row],[Discount %]]&gt;50,"High Discount","Low Discount")</f>
        <v>High Discount</v>
      </c>
    </row>
    <row r="7898" spans="1:16" x14ac:dyDescent="0.3">
      <c r="A7898" t="s">
        <v>15551</v>
      </c>
      <c r="B7898">
        <v>12135126</v>
      </c>
      <c r="C7898" t="s">
        <v>99</v>
      </c>
      <c r="D7898" t="s">
        <v>68</v>
      </c>
      <c r="E7898" t="s">
        <v>82</v>
      </c>
      <c r="F7898" t="s">
        <v>16</v>
      </c>
      <c r="G7898" t="s">
        <v>15552</v>
      </c>
      <c r="H7898">
        <v>854</v>
      </c>
      <c r="I7898">
        <v>1899</v>
      </c>
      <c r="J7898" t="s">
        <v>35</v>
      </c>
      <c r="K7898">
        <v>4.0999999999999996</v>
      </c>
      <c r="L7898">
        <v>342</v>
      </c>
      <c r="M7898">
        <v>55.000000000000007</v>
      </c>
      <c r="N7898">
        <v>1044.45</v>
      </c>
      <c r="O7898">
        <v>854</v>
      </c>
      <c r="P7898" t="str">
        <f>IF(Table1[[#This Row],[Discount %]]&gt;50,"High Discount","Low Discount")</f>
        <v>High Discount</v>
      </c>
    </row>
    <row r="7899" spans="1:16" x14ac:dyDescent="0.3">
      <c r="A7899" t="s">
        <v>15553</v>
      </c>
      <c r="B7899">
        <v>14198024</v>
      </c>
      <c r="C7899" t="s">
        <v>5058</v>
      </c>
      <c r="D7899" t="s">
        <v>176</v>
      </c>
      <c r="E7899" t="s">
        <v>177</v>
      </c>
      <c r="F7899" t="s">
        <v>16</v>
      </c>
      <c r="G7899" t="s">
        <v>15554</v>
      </c>
      <c r="H7899">
        <v>249</v>
      </c>
      <c r="I7899">
        <v>499</v>
      </c>
      <c r="J7899" t="s">
        <v>145</v>
      </c>
      <c r="K7899">
        <v>4.0999999999999996</v>
      </c>
      <c r="L7899">
        <v>342</v>
      </c>
      <c r="M7899">
        <v>50</v>
      </c>
      <c r="N7899">
        <v>249.5</v>
      </c>
      <c r="O7899">
        <v>249</v>
      </c>
      <c r="P7899" t="str">
        <f>IF(Table1[[#This Row],[Discount %]]&gt;50,"High Discount","Low Discount")</f>
        <v>Low Discount</v>
      </c>
    </row>
    <row r="7900" spans="1:16" x14ac:dyDescent="0.3">
      <c r="A7900" t="s">
        <v>15555</v>
      </c>
      <c r="B7900">
        <v>9886709</v>
      </c>
      <c r="C7900" t="s">
        <v>15556</v>
      </c>
      <c r="D7900" t="s">
        <v>86</v>
      </c>
      <c r="E7900" t="s">
        <v>38</v>
      </c>
      <c r="F7900" t="s">
        <v>16</v>
      </c>
      <c r="G7900" t="s">
        <v>15557</v>
      </c>
      <c r="H7900">
        <v>719</v>
      </c>
      <c r="I7900">
        <v>1499</v>
      </c>
      <c r="J7900" t="s">
        <v>8410</v>
      </c>
      <c r="K7900">
        <v>4.0999999999999996</v>
      </c>
      <c r="L7900">
        <v>342</v>
      </c>
      <c r="M7900">
        <v>52</v>
      </c>
      <c r="N7900">
        <v>779.48</v>
      </c>
      <c r="O7900">
        <v>719</v>
      </c>
      <c r="P7900" t="str">
        <f>IF(Table1[[#This Row],[Discount %]]&gt;50,"High Discount","Low Discount")</f>
        <v>High Discount</v>
      </c>
    </row>
    <row r="7901" spans="1:16" x14ac:dyDescent="0.3">
      <c r="A7901" t="s">
        <v>15558</v>
      </c>
      <c r="B7901">
        <v>14437292</v>
      </c>
      <c r="C7901" t="s">
        <v>20</v>
      </c>
      <c r="D7901" t="s">
        <v>25</v>
      </c>
      <c r="E7901" t="s">
        <v>26</v>
      </c>
      <c r="F7901" t="s">
        <v>16</v>
      </c>
      <c r="G7901" t="s">
        <v>15559</v>
      </c>
      <c r="H7901">
        <v>536</v>
      </c>
      <c r="I7901">
        <v>1449</v>
      </c>
      <c r="J7901" t="s">
        <v>79</v>
      </c>
      <c r="K7901">
        <v>4.2</v>
      </c>
      <c r="L7901">
        <v>342</v>
      </c>
      <c r="M7901">
        <v>63</v>
      </c>
      <c r="N7901">
        <v>912.87</v>
      </c>
      <c r="O7901">
        <v>536</v>
      </c>
      <c r="P7901" t="str">
        <f>IF(Table1[[#This Row],[Discount %]]&gt;50,"High Discount","Low Discount")</f>
        <v>High Discount</v>
      </c>
    </row>
    <row r="7902" spans="1:16" x14ac:dyDescent="0.3">
      <c r="A7902" t="s">
        <v>15560</v>
      </c>
      <c r="B7902">
        <v>10091963</v>
      </c>
      <c r="C7902" t="s">
        <v>56</v>
      </c>
      <c r="D7902" t="s">
        <v>25</v>
      </c>
      <c r="E7902" t="s">
        <v>26</v>
      </c>
      <c r="F7902" t="s">
        <v>16</v>
      </c>
      <c r="G7902" t="s">
        <v>15561</v>
      </c>
      <c r="H7902">
        <v>809</v>
      </c>
      <c r="I7902">
        <v>1799</v>
      </c>
      <c r="J7902" t="s">
        <v>336</v>
      </c>
      <c r="K7902">
        <v>4.3</v>
      </c>
      <c r="L7902">
        <v>342</v>
      </c>
      <c r="M7902">
        <v>55.000000000000007</v>
      </c>
      <c r="N7902">
        <v>989.45000000000016</v>
      </c>
      <c r="O7902">
        <v>809</v>
      </c>
      <c r="P7902" t="str">
        <f>IF(Table1[[#This Row],[Discount %]]&gt;50,"High Discount","Low Discount")</f>
        <v>High Discount</v>
      </c>
    </row>
    <row r="7903" spans="1:16" x14ac:dyDescent="0.3">
      <c r="A7903" t="s">
        <v>15562</v>
      </c>
      <c r="B7903">
        <v>9972911</v>
      </c>
      <c r="C7903" t="s">
        <v>13</v>
      </c>
      <c r="D7903" t="s">
        <v>25</v>
      </c>
      <c r="E7903" t="s">
        <v>38</v>
      </c>
      <c r="F7903" t="s">
        <v>16</v>
      </c>
      <c r="G7903" t="s">
        <v>15563</v>
      </c>
      <c r="H7903">
        <v>419</v>
      </c>
      <c r="I7903">
        <v>699</v>
      </c>
      <c r="J7903" t="s">
        <v>212</v>
      </c>
      <c r="K7903">
        <v>4.0999999999999996</v>
      </c>
      <c r="L7903">
        <v>342</v>
      </c>
      <c r="M7903">
        <v>40</v>
      </c>
      <c r="N7903">
        <v>279.60000000000002</v>
      </c>
      <c r="O7903">
        <v>419</v>
      </c>
      <c r="P7903" t="str">
        <f>IF(Table1[[#This Row],[Discount %]]&gt;50,"High Discount","Low Discount")</f>
        <v>Low Discount</v>
      </c>
    </row>
    <row r="7904" spans="1:16" x14ac:dyDescent="0.3">
      <c r="A7904" t="s">
        <v>15564</v>
      </c>
      <c r="B7904">
        <v>11363720</v>
      </c>
      <c r="C7904" t="s">
        <v>149</v>
      </c>
      <c r="D7904" t="s">
        <v>25</v>
      </c>
      <c r="E7904" t="s">
        <v>38</v>
      </c>
      <c r="F7904" t="s">
        <v>16</v>
      </c>
      <c r="G7904" t="s">
        <v>15565</v>
      </c>
      <c r="H7904">
        <v>584</v>
      </c>
      <c r="I7904">
        <v>899</v>
      </c>
      <c r="J7904" t="s">
        <v>35</v>
      </c>
      <c r="K7904">
        <v>4.0999999999999996</v>
      </c>
      <c r="L7904">
        <v>342</v>
      </c>
      <c r="M7904">
        <v>35</v>
      </c>
      <c r="N7904">
        <v>314.64999999999998</v>
      </c>
      <c r="O7904">
        <v>584</v>
      </c>
      <c r="P7904" t="str">
        <f>IF(Table1[[#This Row],[Discount %]]&gt;50,"High Discount","Low Discount")</f>
        <v>Low Discount</v>
      </c>
    </row>
    <row r="7905" spans="1:16" x14ac:dyDescent="0.3">
      <c r="A7905" t="s">
        <v>15566</v>
      </c>
      <c r="B7905">
        <v>13007070</v>
      </c>
      <c r="C7905" t="s">
        <v>46</v>
      </c>
      <c r="D7905" t="s">
        <v>25</v>
      </c>
      <c r="E7905" t="s">
        <v>26</v>
      </c>
      <c r="F7905" t="s">
        <v>16</v>
      </c>
      <c r="G7905" t="s">
        <v>15567</v>
      </c>
      <c r="H7905">
        <v>399</v>
      </c>
      <c r="I7905">
        <v>999</v>
      </c>
      <c r="J7905" t="s">
        <v>79</v>
      </c>
      <c r="K7905">
        <v>4.2</v>
      </c>
      <c r="L7905">
        <v>342</v>
      </c>
      <c r="M7905">
        <v>60</v>
      </c>
      <c r="N7905">
        <v>599.4</v>
      </c>
      <c r="O7905">
        <v>399</v>
      </c>
      <c r="P7905" t="str">
        <f>IF(Table1[[#This Row],[Discount %]]&gt;50,"High Discount","Low Discount")</f>
        <v>High Discount</v>
      </c>
    </row>
    <row r="7906" spans="1:16" x14ac:dyDescent="0.3">
      <c r="A7906" t="s">
        <v>15568</v>
      </c>
      <c r="B7906">
        <v>6920318</v>
      </c>
      <c r="C7906" t="s">
        <v>3808</v>
      </c>
      <c r="D7906" t="s">
        <v>68</v>
      </c>
      <c r="E7906" t="s">
        <v>82</v>
      </c>
      <c r="F7906" t="s">
        <v>33</v>
      </c>
      <c r="G7906" t="s">
        <v>15569</v>
      </c>
      <c r="H7906">
        <v>1249</v>
      </c>
      <c r="I7906">
        <v>2499</v>
      </c>
      <c r="J7906" t="s">
        <v>88</v>
      </c>
      <c r="K7906">
        <v>4</v>
      </c>
      <c r="L7906">
        <v>342</v>
      </c>
      <c r="M7906">
        <v>50</v>
      </c>
      <c r="N7906">
        <v>1249.5</v>
      </c>
      <c r="O7906">
        <v>1249</v>
      </c>
      <c r="P7906" t="str">
        <f>IF(Table1[[#This Row],[Discount %]]&gt;50,"High Discount","Low Discount")</f>
        <v>Low Discount</v>
      </c>
    </row>
    <row r="7907" spans="1:16" x14ac:dyDescent="0.3">
      <c r="A7907" t="s">
        <v>15570</v>
      </c>
      <c r="B7907">
        <v>12394876</v>
      </c>
      <c r="C7907" t="s">
        <v>7350</v>
      </c>
      <c r="D7907" t="s">
        <v>68</v>
      </c>
      <c r="E7907" t="s">
        <v>69</v>
      </c>
      <c r="F7907" t="s">
        <v>33</v>
      </c>
      <c r="G7907" t="s">
        <v>15571</v>
      </c>
      <c r="H7907">
        <v>1719</v>
      </c>
      <c r="I7907">
        <v>4299</v>
      </c>
      <c r="J7907" t="s">
        <v>35</v>
      </c>
      <c r="K7907">
        <v>3.8</v>
      </c>
      <c r="L7907">
        <v>342</v>
      </c>
      <c r="M7907">
        <v>60</v>
      </c>
      <c r="N7907">
        <v>2579.4</v>
      </c>
      <c r="O7907">
        <v>1719</v>
      </c>
      <c r="P7907" t="str">
        <f>IF(Table1[[#This Row],[Discount %]]&gt;50,"High Discount","Low Discount")</f>
        <v>High Discount</v>
      </c>
    </row>
    <row r="7908" spans="1:16" x14ac:dyDescent="0.3">
      <c r="A7908" t="s">
        <v>15572</v>
      </c>
      <c r="B7908">
        <v>11883130</v>
      </c>
      <c r="C7908" t="s">
        <v>94</v>
      </c>
      <c r="D7908" t="s">
        <v>31</v>
      </c>
      <c r="E7908" t="s">
        <v>104</v>
      </c>
      <c r="F7908" t="s">
        <v>33</v>
      </c>
      <c r="G7908" t="s">
        <v>15573</v>
      </c>
      <c r="H7908">
        <v>989</v>
      </c>
      <c r="I7908">
        <v>1799</v>
      </c>
      <c r="J7908" t="s">
        <v>514</v>
      </c>
      <c r="K7908">
        <v>4</v>
      </c>
      <c r="L7908">
        <v>342</v>
      </c>
      <c r="M7908">
        <v>44.999999999999993</v>
      </c>
      <c r="N7908">
        <v>809.54999999999984</v>
      </c>
      <c r="O7908">
        <v>989</v>
      </c>
      <c r="P7908" t="str">
        <f>IF(Table1[[#This Row],[Discount %]]&gt;50,"High Discount","Low Discount")</f>
        <v>Low Discount</v>
      </c>
    </row>
    <row r="7909" spans="1:16" x14ac:dyDescent="0.3">
      <c r="A7909" t="s">
        <v>15574</v>
      </c>
      <c r="B7909">
        <v>13235908</v>
      </c>
      <c r="C7909" t="s">
        <v>583</v>
      </c>
      <c r="D7909" t="s">
        <v>31</v>
      </c>
      <c r="E7909" t="s">
        <v>104</v>
      </c>
      <c r="F7909" t="s">
        <v>33</v>
      </c>
      <c r="G7909" t="s">
        <v>15575</v>
      </c>
      <c r="H7909">
        <v>311</v>
      </c>
      <c r="I7909">
        <v>599</v>
      </c>
      <c r="J7909" t="s">
        <v>2352</v>
      </c>
      <c r="K7909">
        <v>4.4000000000000004</v>
      </c>
      <c r="L7909">
        <v>342</v>
      </c>
      <c r="M7909">
        <v>48</v>
      </c>
      <c r="N7909">
        <v>287.52</v>
      </c>
      <c r="O7909">
        <v>311</v>
      </c>
      <c r="P7909" t="str">
        <f>IF(Table1[[#This Row],[Discount %]]&gt;50,"High Discount","Low Discount")</f>
        <v>Low Discount</v>
      </c>
    </row>
    <row r="7910" spans="1:16" x14ac:dyDescent="0.3">
      <c r="A7910" t="s">
        <v>15576</v>
      </c>
      <c r="B7910">
        <v>1864575</v>
      </c>
      <c r="C7910" t="s">
        <v>103</v>
      </c>
      <c r="D7910" t="s">
        <v>31</v>
      </c>
      <c r="E7910" t="s">
        <v>104</v>
      </c>
      <c r="F7910" t="s">
        <v>33</v>
      </c>
      <c r="G7910" t="s">
        <v>15577</v>
      </c>
      <c r="I7910">
        <v>849</v>
      </c>
      <c r="J7910" t="s">
        <v>23</v>
      </c>
      <c r="K7910">
        <v>4.2</v>
      </c>
      <c r="L7910">
        <v>342</v>
      </c>
      <c r="M7910">
        <v>44</v>
      </c>
      <c r="N7910">
        <v>373.56</v>
      </c>
      <c r="O7910">
        <v>475</v>
      </c>
      <c r="P7910" t="str">
        <f>IF(Table1[[#This Row],[Discount %]]&gt;50,"High Discount","Low Discount")</f>
        <v>Low Discount</v>
      </c>
    </row>
    <row r="7911" spans="1:16" x14ac:dyDescent="0.3">
      <c r="A7911" t="s">
        <v>15578</v>
      </c>
      <c r="B7911">
        <v>13622944</v>
      </c>
      <c r="C7911" t="s">
        <v>199</v>
      </c>
      <c r="D7911" t="s">
        <v>86</v>
      </c>
      <c r="E7911" t="s">
        <v>43</v>
      </c>
      <c r="F7911" t="s">
        <v>33</v>
      </c>
      <c r="G7911" t="s">
        <v>15579</v>
      </c>
      <c r="H7911">
        <v>577</v>
      </c>
      <c r="I7911">
        <v>1649</v>
      </c>
      <c r="J7911" t="s">
        <v>201</v>
      </c>
      <c r="K7911">
        <v>4.2</v>
      </c>
      <c r="L7911">
        <v>342</v>
      </c>
      <c r="M7911">
        <v>64.999999999999986</v>
      </c>
      <c r="N7911">
        <v>1071.8499999999997</v>
      </c>
      <c r="O7911">
        <v>577</v>
      </c>
      <c r="P7911" t="str">
        <f>IF(Table1[[#This Row],[Discount %]]&gt;50,"High Discount","Low Discount")</f>
        <v>High Discount</v>
      </c>
    </row>
    <row r="7912" spans="1:16" x14ac:dyDescent="0.3">
      <c r="A7912" t="s">
        <v>15580</v>
      </c>
      <c r="B7912">
        <v>10619764</v>
      </c>
      <c r="C7912" t="s">
        <v>56</v>
      </c>
      <c r="D7912" t="s">
        <v>86</v>
      </c>
      <c r="E7912" t="s">
        <v>15</v>
      </c>
      <c r="F7912" t="s">
        <v>33</v>
      </c>
      <c r="G7912" t="s">
        <v>2322</v>
      </c>
      <c r="H7912">
        <v>629</v>
      </c>
      <c r="I7912">
        <v>2099</v>
      </c>
      <c r="J7912" t="s">
        <v>603</v>
      </c>
      <c r="K7912">
        <v>3.9</v>
      </c>
      <c r="L7912">
        <v>342</v>
      </c>
      <c r="M7912">
        <v>70</v>
      </c>
      <c r="N7912">
        <v>1469.3</v>
      </c>
      <c r="O7912">
        <v>629</v>
      </c>
      <c r="P7912" t="str">
        <f>IF(Table1[[#This Row],[Discount %]]&gt;50,"High Discount","Low Discount")</f>
        <v>High Discount</v>
      </c>
    </row>
    <row r="7913" spans="1:16" x14ac:dyDescent="0.3">
      <c r="A7913" t="s">
        <v>15581</v>
      </c>
      <c r="B7913">
        <v>12767050</v>
      </c>
      <c r="C7913" t="s">
        <v>167</v>
      </c>
      <c r="D7913" t="s">
        <v>60</v>
      </c>
      <c r="E7913" t="s">
        <v>21</v>
      </c>
      <c r="F7913" t="s">
        <v>33</v>
      </c>
      <c r="G7913" t="s">
        <v>10657</v>
      </c>
      <c r="H7913">
        <v>467</v>
      </c>
      <c r="I7913">
        <v>899</v>
      </c>
      <c r="J7913" t="s">
        <v>23</v>
      </c>
      <c r="K7913">
        <v>4.3</v>
      </c>
      <c r="L7913">
        <v>342</v>
      </c>
      <c r="M7913">
        <v>48</v>
      </c>
      <c r="N7913">
        <v>431.52</v>
      </c>
      <c r="O7913">
        <v>467</v>
      </c>
      <c r="P7913" t="str">
        <f>IF(Table1[[#This Row],[Discount %]]&gt;50,"High Discount","Low Discount")</f>
        <v>Low Discount</v>
      </c>
    </row>
    <row r="7914" spans="1:16" x14ac:dyDescent="0.3">
      <c r="A7914" t="s">
        <v>15582</v>
      </c>
      <c r="B7914">
        <v>10728034</v>
      </c>
      <c r="C7914" t="s">
        <v>4779</v>
      </c>
      <c r="D7914" t="s">
        <v>37</v>
      </c>
      <c r="E7914" t="s">
        <v>43</v>
      </c>
      <c r="F7914" t="s">
        <v>33</v>
      </c>
      <c r="G7914" t="s">
        <v>15583</v>
      </c>
      <c r="H7914">
        <v>470</v>
      </c>
      <c r="I7914">
        <v>1000</v>
      </c>
      <c r="J7914" t="s">
        <v>101</v>
      </c>
      <c r="K7914">
        <v>3.7</v>
      </c>
      <c r="L7914">
        <v>342</v>
      </c>
      <c r="M7914">
        <v>53</v>
      </c>
      <c r="N7914">
        <v>530</v>
      </c>
      <c r="O7914">
        <v>470</v>
      </c>
      <c r="P7914" t="str">
        <f>IF(Table1[[#This Row],[Discount %]]&gt;50,"High Discount","Low Discount")</f>
        <v>High Discount</v>
      </c>
    </row>
    <row r="7915" spans="1:16" x14ac:dyDescent="0.3">
      <c r="A7915" t="s">
        <v>15584</v>
      </c>
      <c r="B7915">
        <v>14955226</v>
      </c>
      <c r="C7915" t="s">
        <v>13</v>
      </c>
      <c r="D7915" t="s">
        <v>37</v>
      </c>
      <c r="E7915" t="s">
        <v>21</v>
      </c>
      <c r="F7915" t="s">
        <v>33</v>
      </c>
      <c r="G7915" t="s">
        <v>15585</v>
      </c>
      <c r="I7915">
        <v>1299</v>
      </c>
      <c r="J7915" t="s">
        <v>101</v>
      </c>
      <c r="K7915">
        <v>4.0999999999999996</v>
      </c>
      <c r="L7915">
        <v>342</v>
      </c>
      <c r="M7915">
        <v>61.585835257890686</v>
      </c>
      <c r="N7915">
        <v>800</v>
      </c>
      <c r="O7915">
        <v>499</v>
      </c>
      <c r="P7915" t="str">
        <f>IF(Table1[[#This Row],[Discount %]]&gt;50,"High Discount","Low Discount")</f>
        <v>High Discount</v>
      </c>
    </row>
    <row r="7916" spans="1:16" x14ac:dyDescent="0.3">
      <c r="A7916" t="s">
        <v>15586</v>
      </c>
      <c r="B7916">
        <v>10934816</v>
      </c>
      <c r="C7916" t="s">
        <v>110</v>
      </c>
      <c r="D7916" t="s">
        <v>37</v>
      </c>
      <c r="E7916" t="s">
        <v>43</v>
      </c>
      <c r="F7916" t="s">
        <v>33</v>
      </c>
      <c r="G7916" t="s">
        <v>15587</v>
      </c>
      <c r="I7916">
        <v>1299</v>
      </c>
      <c r="J7916" t="s">
        <v>101</v>
      </c>
      <c r="K7916">
        <v>4.0999999999999996</v>
      </c>
      <c r="L7916">
        <v>342</v>
      </c>
      <c r="M7916">
        <v>62</v>
      </c>
      <c r="N7916">
        <v>805.38</v>
      </c>
      <c r="O7916">
        <v>493</v>
      </c>
      <c r="P7916" t="str">
        <f>IF(Table1[[#This Row],[Discount %]]&gt;50,"High Discount","Low Discount")</f>
        <v>High Discount</v>
      </c>
    </row>
    <row r="7917" spans="1:16" x14ac:dyDescent="0.3">
      <c r="A7917" t="s">
        <v>15588</v>
      </c>
      <c r="B7917">
        <v>13527806</v>
      </c>
      <c r="C7917" t="s">
        <v>840</v>
      </c>
      <c r="D7917" t="s">
        <v>37</v>
      </c>
      <c r="E7917" t="s">
        <v>131</v>
      </c>
      <c r="F7917" t="s">
        <v>33</v>
      </c>
      <c r="G7917" t="s">
        <v>15589</v>
      </c>
      <c r="I7917">
        <v>1499</v>
      </c>
      <c r="J7917" t="s">
        <v>23</v>
      </c>
      <c r="K7917">
        <v>4.3</v>
      </c>
      <c r="L7917">
        <v>342</v>
      </c>
      <c r="M7917">
        <v>55.000000000000007</v>
      </c>
      <c r="N7917">
        <v>824.45000000000016</v>
      </c>
      <c r="O7917">
        <v>674</v>
      </c>
      <c r="P7917" t="str">
        <f>IF(Table1[[#This Row],[Discount %]]&gt;50,"High Discount","Low Discount")</f>
        <v>High Discount</v>
      </c>
    </row>
    <row r="7918" spans="1:16" x14ac:dyDescent="0.3">
      <c r="A7918" t="s">
        <v>15590</v>
      </c>
      <c r="B7918">
        <v>17383660</v>
      </c>
      <c r="C7918" t="s">
        <v>13</v>
      </c>
      <c r="D7918" t="s">
        <v>37</v>
      </c>
      <c r="E7918" t="s">
        <v>38</v>
      </c>
      <c r="F7918" t="s">
        <v>33</v>
      </c>
      <c r="G7918" t="s">
        <v>7204</v>
      </c>
      <c r="I7918">
        <v>1598</v>
      </c>
      <c r="J7918" t="s">
        <v>129</v>
      </c>
      <c r="K7918">
        <v>4.3</v>
      </c>
      <c r="L7918">
        <v>342</v>
      </c>
      <c r="M7918">
        <v>50</v>
      </c>
      <c r="N7918">
        <v>799</v>
      </c>
      <c r="O7918">
        <v>799</v>
      </c>
      <c r="P7918" t="str">
        <f>IF(Table1[[#This Row],[Discount %]]&gt;50,"High Discount","Low Discount")</f>
        <v>Low Discount</v>
      </c>
    </row>
    <row r="7919" spans="1:16" x14ac:dyDescent="0.3">
      <c r="A7919" t="s">
        <v>15591</v>
      </c>
      <c r="B7919">
        <v>10868452</v>
      </c>
      <c r="C7919" t="s">
        <v>1325</v>
      </c>
      <c r="D7919" t="s">
        <v>37</v>
      </c>
      <c r="E7919" t="s">
        <v>43</v>
      </c>
      <c r="F7919" t="s">
        <v>33</v>
      </c>
      <c r="G7919" t="s">
        <v>15592</v>
      </c>
      <c r="I7919">
        <v>1699</v>
      </c>
      <c r="J7919" t="s">
        <v>40</v>
      </c>
      <c r="K7919">
        <v>4.3</v>
      </c>
      <c r="L7919">
        <v>342</v>
      </c>
      <c r="M7919">
        <v>60</v>
      </c>
      <c r="N7919">
        <v>1019.4</v>
      </c>
      <c r="O7919">
        <v>679</v>
      </c>
      <c r="P7919" t="str">
        <f>IF(Table1[[#This Row],[Discount %]]&gt;50,"High Discount","Low Discount")</f>
        <v>High Discount</v>
      </c>
    </row>
    <row r="7920" spans="1:16" x14ac:dyDescent="0.3">
      <c r="A7920" t="s">
        <v>15593</v>
      </c>
      <c r="B7920">
        <v>11099602</v>
      </c>
      <c r="C7920" t="s">
        <v>754</v>
      </c>
      <c r="D7920" t="s">
        <v>37</v>
      </c>
      <c r="E7920" t="s">
        <v>131</v>
      </c>
      <c r="F7920" t="s">
        <v>33</v>
      </c>
      <c r="G7920" t="s">
        <v>15594</v>
      </c>
      <c r="I7920">
        <v>1699</v>
      </c>
      <c r="J7920" t="s">
        <v>35</v>
      </c>
      <c r="K7920">
        <v>3.5</v>
      </c>
      <c r="L7920">
        <v>342</v>
      </c>
      <c r="M7920">
        <v>59</v>
      </c>
      <c r="N7920">
        <v>1002.41</v>
      </c>
      <c r="O7920">
        <v>696</v>
      </c>
      <c r="P7920" t="str">
        <f>IF(Table1[[#This Row],[Discount %]]&gt;50,"High Discount","Low Discount")</f>
        <v>High Discount</v>
      </c>
    </row>
    <row r="7921" spans="1:16" x14ac:dyDescent="0.3">
      <c r="A7921" t="s">
        <v>15595</v>
      </c>
      <c r="B7921">
        <v>13339752</v>
      </c>
      <c r="C7921" t="s">
        <v>13</v>
      </c>
      <c r="D7921" t="s">
        <v>37</v>
      </c>
      <c r="E7921" t="s">
        <v>15</v>
      </c>
      <c r="F7921" t="s">
        <v>33</v>
      </c>
      <c r="G7921" t="s">
        <v>15596</v>
      </c>
      <c r="I7921">
        <v>1699</v>
      </c>
      <c r="J7921" t="s">
        <v>118</v>
      </c>
      <c r="K7921">
        <v>4.2</v>
      </c>
      <c r="L7921">
        <v>342</v>
      </c>
      <c r="M7921">
        <v>50</v>
      </c>
      <c r="N7921">
        <v>849.5</v>
      </c>
      <c r="O7921">
        <v>849</v>
      </c>
      <c r="P7921" t="str">
        <f>IF(Table1[[#This Row],[Discount %]]&gt;50,"High Discount","Low Discount")</f>
        <v>Low Discount</v>
      </c>
    </row>
    <row r="7922" spans="1:16" x14ac:dyDescent="0.3">
      <c r="A7922" t="s">
        <v>15597</v>
      </c>
      <c r="B7922">
        <v>11549410</v>
      </c>
      <c r="C7922" t="s">
        <v>161</v>
      </c>
      <c r="D7922" t="s">
        <v>37</v>
      </c>
      <c r="E7922" t="s">
        <v>131</v>
      </c>
      <c r="F7922" t="s">
        <v>33</v>
      </c>
      <c r="G7922" t="s">
        <v>15598</v>
      </c>
      <c r="I7922">
        <v>1799</v>
      </c>
      <c r="J7922" t="s">
        <v>101</v>
      </c>
      <c r="K7922">
        <v>4.2</v>
      </c>
      <c r="L7922">
        <v>342</v>
      </c>
      <c r="M7922">
        <v>49</v>
      </c>
      <c r="N7922">
        <v>881.51</v>
      </c>
      <c r="O7922">
        <v>917</v>
      </c>
      <c r="P7922" t="str">
        <f>IF(Table1[[#This Row],[Discount %]]&gt;50,"High Discount","Low Discount")</f>
        <v>Low Discount</v>
      </c>
    </row>
    <row r="7923" spans="1:16" x14ac:dyDescent="0.3">
      <c r="A7923" t="s">
        <v>15599</v>
      </c>
      <c r="B7923">
        <v>13204940</v>
      </c>
      <c r="C7923" t="s">
        <v>107</v>
      </c>
      <c r="D7923" t="s">
        <v>37</v>
      </c>
      <c r="E7923" t="s">
        <v>47</v>
      </c>
      <c r="F7923" t="s">
        <v>33</v>
      </c>
      <c r="G7923" t="s">
        <v>15600</v>
      </c>
      <c r="I7923">
        <v>1899</v>
      </c>
      <c r="J7923" t="s">
        <v>399</v>
      </c>
      <c r="K7923">
        <v>4.0999999999999996</v>
      </c>
      <c r="L7923">
        <v>342</v>
      </c>
      <c r="M7923">
        <v>55.000000000000007</v>
      </c>
      <c r="N7923">
        <v>1044.45</v>
      </c>
      <c r="O7923">
        <v>854</v>
      </c>
      <c r="P7923" t="str">
        <f>IF(Table1[[#This Row],[Discount %]]&gt;50,"High Discount","Low Discount")</f>
        <v>High Discount</v>
      </c>
    </row>
    <row r="7924" spans="1:16" x14ac:dyDescent="0.3">
      <c r="A7924" t="s">
        <v>15601</v>
      </c>
      <c r="B7924">
        <v>11970706</v>
      </c>
      <c r="C7924" t="s">
        <v>90</v>
      </c>
      <c r="D7924" t="s">
        <v>37</v>
      </c>
      <c r="E7924" t="s">
        <v>131</v>
      </c>
      <c r="F7924" t="s">
        <v>33</v>
      </c>
      <c r="G7924" t="s">
        <v>15602</v>
      </c>
      <c r="I7924">
        <v>4099</v>
      </c>
      <c r="J7924" t="s">
        <v>23</v>
      </c>
      <c r="K7924">
        <v>4.5</v>
      </c>
      <c r="L7924">
        <v>342</v>
      </c>
      <c r="M7924">
        <v>77</v>
      </c>
      <c r="N7924">
        <v>3156.23</v>
      </c>
      <c r="O7924">
        <v>942</v>
      </c>
      <c r="P7924" t="str">
        <f>IF(Table1[[#This Row],[Discount %]]&gt;50,"High Discount","Low Discount")</f>
        <v>High Discount</v>
      </c>
    </row>
    <row r="7925" spans="1:16" x14ac:dyDescent="0.3">
      <c r="A7925" t="s">
        <v>15603</v>
      </c>
      <c r="B7925">
        <v>13186584</v>
      </c>
      <c r="C7925" t="s">
        <v>1325</v>
      </c>
      <c r="D7925" t="s">
        <v>37</v>
      </c>
      <c r="E7925" t="s">
        <v>131</v>
      </c>
      <c r="F7925" t="s">
        <v>33</v>
      </c>
      <c r="G7925" t="s">
        <v>15604</v>
      </c>
      <c r="I7925">
        <v>1699</v>
      </c>
      <c r="J7925" t="s">
        <v>40</v>
      </c>
      <c r="K7925">
        <v>3.8</v>
      </c>
      <c r="L7925">
        <v>342</v>
      </c>
      <c r="M7925">
        <v>53</v>
      </c>
      <c r="N7925">
        <v>900.47</v>
      </c>
      <c r="O7925">
        <v>798</v>
      </c>
      <c r="P7925" t="str">
        <f>IF(Table1[[#This Row],[Discount %]]&gt;50,"High Discount","Low Discount")</f>
        <v>High Discount</v>
      </c>
    </row>
    <row r="7926" spans="1:16" x14ac:dyDescent="0.3">
      <c r="A7926" t="s">
        <v>15605</v>
      </c>
      <c r="B7926">
        <v>7148098</v>
      </c>
      <c r="C7926" t="s">
        <v>748</v>
      </c>
      <c r="D7926" t="s">
        <v>14</v>
      </c>
      <c r="E7926" t="s">
        <v>47</v>
      </c>
      <c r="F7926" t="s">
        <v>16</v>
      </c>
      <c r="G7926" t="s">
        <v>15606</v>
      </c>
      <c r="H7926">
        <v>1880</v>
      </c>
      <c r="I7926">
        <v>1899</v>
      </c>
      <c r="J7926" t="s">
        <v>770</v>
      </c>
      <c r="K7926">
        <v>4.4000000000000004</v>
      </c>
      <c r="L7926">
        <v>341</v>
      </c>
      <c r="M7926">
        <v>0.99999999999999989</v>
      </c>
      <c r="N7926">
        <v>18.989999999999998</v>
      </c>
      <c r="O7926">
        <v>1880</v>
      </c>
      <c r="P7926" t="str">
        <f>IF(Table1[[#This Row],[Discount %]]&gt;50,"High Discount","Low Discount")</f>
        <v>Low Discount</v>
      </c>
    </row>
    <row r="7927" spans="1:16" x14ac:dyDescent="0.3">
      <c r="A7927" t="s">
        <v>15607</v>
      </c>
      <c r="B7927">
        <v>10904238</v>
      </c>
      <c r="C7927" t="s">
        <v>46</v>
      </c>
      <c r="D7927" t="s">
        <v>14</v>
      </c>
      <c r="E7927" t="s">
        <v>15</v>
      </c>
      <c r="F7927" t="s">
        <v>16</v>
      </c>
      <c r="G7927" t="s">
        <v>15608</v>
      </c>
      <c r="H7927">
        <v>740</v>
      </c>
      <c r="I7927">
        <v>1899</v>
      </c>
      <c r="J7927" t="s">
        <v>770</v>
      </c>
      <c r="K7927">
        <v>3.9</v>
      </c>
      <c r="L7927">
        <v>341</v>
      </c>
      <c r="M7927">
        <v>61.000000000000007</v>
      </c>
      <c r="N7927">
        <v>1158.3900000000001</v>
      </c>
      <c r="O7927">
        <v>740</v>
      </c>
      <c r="P7927" t="str">
        <f>IF(Table1[[#This Row],[Discount %]]&gt;50,"High Discount","Low Discount")</f>
        <v>High Discount</v>
      </c>
    </row>
    <row r="7928" spans="1:16" x14ac:dyDescent="0.3">
      <c r="A7928" t="s">
        <v>15609</v>
      </c>
      <c r="B7928">
        <v>12027372</v>
      </c>
      <c r="C7928" t="s">
        <v>270</v>
      </c>
      <c r="D7928" t="s">
        <v>176</v>
      </c>
      <c r="E7928" t="s">
        <v>890</v>
      </c>
      <c r="F7928" t="s">
        <v>16</v>
      </c>
      <c r="G7928" t="s">
        <v>15610</v>
      </c>
      <c r="H7928">
        <v>711</v>
      </c>
      <c r="I7928">
        <v>749</v>
      </c>
      <c r="J7928" t="s">
        <v>23</v>
      </c>
      <c r="K7928">
        <v>4.4000000000000004</v>
      </c>
      <c r="L7928">
        <v>341</v>
      </c>
      <c r="M7928">
        <v>5</v>
      </c>
      <c r="N7928">
        <v>37.450000000000003</v>
      </c>
      <c r="O7928">
        <v>711</v>
      </c>
      <c r="P7928" t="str">
        <f>IF(Table1[[#This Row],[Discount %]]&gt;50,"High Discount","Low Discount")</f>
        <v>Low Discount</v>
      </c>
    </row>
    <row r="7929" spans="1:16" x14ac:dyDescent="0.3">
      <c r="A7929" t="s">
        <v>15611</v>
      </c>
      <c r="B7929">
        <v>14666346</v>
      </c>
      <c r="C7929" t="s">
        <v>270</v>
      </c>
      <c r="D7929" t="s">
        <v>176</v>
      </c>
      <c r="E7929" t="s">
        <v>177</v>
      </c>
      <c r="F7929" t="s">
        <v>16</v>
      </c>
      <c r="G7929" t="s">
        <v>15612</v>
      </c>
      <c r="H7929">
        <v>317</v>
      </c>
      <c r="I7929">
        <v>489</v>
      </c>
      <c r="J7929" t="s">
        <v>145</v>
      </c>
      <c r="K7929">
        <v>3.9</v>
      </c>
      <c r="L7929">
        <v>341</v>
      </c>
      <c r="M7929">
        <v>35</v>
      </c>
      <c r="N7929">
        <v>171.15</v>
      </c>
      <c r="O7929">
        <v>317</v>
      </c>
      <c r="P7929" t="str">
        <f>IF(Table1[[#This Row],[Discount %]]&gt;50,"High Discount","Low Discount")</f>
        <v>Low Discount</v>
      </c>
    </row>
    <row r="7930" spans="1:16" x14ac:dyDescent="0.3">
      <c r="A7930" t="s">
        <v>15613</v>
      </c>
      <c r="B7930">
        <v>17805250</v>
      </c>
      <c r="C7930" t="s">
        <v>270</v>
      </c>
      <c r="D7930" t="s">
        <v>176</v>
      </c>
      <c r="E7930" t="s">
        <v>271</v>
      </c>
      <c r="F7930" t="s">
        <v>16</v>
      </c>
      <c r="G7930" t="s">
        <v>15614</v>
      </c>
      <c r="I7930">
        <v>378</v>
      </c>
      <c r="J7930" t="s">
        <v>14094</v>
      </c>
      <c r="K7930">
        <v>4.0999999999999996</v>
      </c>
      <c r="L7930">
        <v>341</v>
      </c>
      <c r="M7930">
        <v>31</v>
      </c>
      <c r="N7930">
        <v>117.18</v>
      </c>
      <c r="O7930">
        <v>260</v>
      </c>
      <c r="P7930" t="str">
        <f>IF(Table1[[#This Row],[Discount %]]&gt;50,"High Discount","Low Discount")</f>
        <v>Low Discount</v>
      </c>
    </row>
    <row r="7931" spans="1:16" x14ac:dyDescent="0.3">
      <c r="A7931" t="s">
        <v>15615</v>
      </c>
      <c r="B7931">
        <v>10991306</v>
      </c>
      <c r="C7931" t="s">
        <v>1242</v>
      </c>
      <c r="D7931" t="s">
        <v>25</v>
      </c>
      <c r="E7931" t="s">
        <v>38</v>
      </c>
      <c r="F7931" t="s">
        <v>16</v>
      </c>
      <c r="G7931" t="s">
        <v>15616</v>
      </c>
      <c r="H7931">
        <v>479</v>
      </c>
      <c r="I7931">
        <v>1199</v>
      </c>
      <c r="J7931" t="s">
        <v>35</v>
      </c>
      <c r="K7931">
        <v>4.2</v>
      </c>
      <c r="L7931">
        <v>341</v>
      </c>
      <c r="M7931">
        <v>60</v>
      </c>
      <c r="N7931">
        <v>719.4</v>
      </c>
      <c r="O7931">
        <v>479</v>
      </c>
      <c r="P7931" t="str">
        <f>IF(Table1[[#This Row],[Discount %]]&gt;50,"High Discount","Low Discount")</f>
        <v>High Discount</v>
      </c>
    </row>
    <row r="7932" spans="1:16" x14ac:dyDescent="0.3">
      <c r="A7932" t="s">
        <v>15617</v>
      </c>
      <c r="B7932">
        <v>12332578</v>
      </c>
      <c r="C7932" t="s">
        <v>180</v>
      </c>
      <c r="D7932" t="s">
        <v>25</v>
      </c>
      <c r="E7932" t="s">
        <v>38</v>
      </c>
      <c r="F7932" t="s">
        <v>16</v>
      </c>
      <c r="G7932" t="s">
        <v>15618</v>
      </c>
      <c r="H7932">
        <v>607</v>
      </c>
      <c r="I7932">
        <v>1349</v>
      </c>
      <c r="J7932" t="s">
        <v>23</v>
      </c>
      <c r="K7932">
        <v>4.3</v>
      </c>
      <c r="L7932">
        <v>341</v>
      </c>
      <c r="M7932">
        <v>55.000000000000007</v>
      </c>
      <c r="N7932">
        <v>741.95000000000016</v>
      </c>
      <c r="O7932">
        <v>607</v>
      </c>
      <c r="P7932" t="str">
        <f>IF(Table1[[#This Row],[Discount %]]&gt;50,"High Discount","Low Discount")</f>
        <v>High Discount</v>
      </c>
    </row>
    <row r="7933" spans="1:16" x14ac:dyDescent="0.3">
      <c r="A7933" t="s">
        <v>15619</v>
      </c>
      <c r="B7933">
        <v>14098616</v>
      </c>
      <c r="C7933" t="s">
        <v>56</v>
      </c>
      <c r="D7933" t="s">
        <v>25</v>
      </c>
      <c r="E7933" t="s">
        <v>26</v>
      </c>
      <c r="F7933" t="s">
        <v>16</v>
      </c>
      <c r="G7933" t="s">
        <v>15620</v>
      </c>
      <c r="H7933">
        <v>879</v>
      </c>
      <c r="I7933">
        <v>1599</v>
      </c>
      <c r="J7933" t="s">
        <v>336</v>
      </c>
      <c r="K7933">
        <v>4.3</v>
      </c>
      <c r="L7933">
        <v>341</v>
      </c>
      <c r="M7933">
        <v>44.999999999999993</v>
      </c>
      <c r="N7933">
        <v>719.54999999999984</v>
      </c>
      <c r="O7933">
        <v>879</v>
      </c>
      <c r="P7933" t="str">
        <f>IF(Table1[[#This Row],[Discount %]]&gt;50,"High Discount","Low Discount")</f>
        <v>Low Discount</v>
      </c>
    </row>
    <row r="7934" spans="1:16" x14ac:dyDescent="0.3">
      <c r="A7934" t="s">
        <v>15621</v>
      </c>
      <c r="B7934">
        <v>10135141</v>
      </c>
      <c r="C7934" t="s">
        <v>42</v>
      </c>
      <c r="D7934" t="s">
        <v>25</v>
      </c>
      <c r="E7934" t="s">
        <v>168</v>
      </c>
      <c r="F7934" t="s">
        <v>16</v>
      </c>
      <c r="G7934" t="s">
        <v>15622</v>
      </c>
      <c r="H7934">
        <v>1484</v>
      </c>
      <c r="I7934">
        <v>3299</v>
      </c>
      <c r="J7934" t="s">
        <v>23</v>
      </c>
      <c r="K7934">
        <v>3.8</v>
      </c>
      <c r="L7934">
        <v>341</v>
      </c>
      <c r="M7934">
        <v>55.000000000000007</v>
      </c>
      <c r="N7934">
        <v>1814.4500000000003</v>
      </c>
      <c r="O7934">
        <v>1484</v>
      </c>
      <c r="P7934" t="str">
        <f>IF(Table1[[#This Row],[Discount %]]&gt;50,"High Discount","Low Discount")</f>
        <v>High Discount</v>
      </c>
    </row>
    <row r="7935" spans="1:16" x14ac:dyDescent="0.3">
      <c r="A7935" t="s">
        <v>15623</v>
      </c>
      <c r="B7935">
        <v>13819030</v>
      </c>
      <c r="C7935" t="s">
        <v>953</v>
      </c>
      <c r="D7935" t="s">
        <v>25</v>
      </c>
      <c r="E7935" t="s">
        <v>38</v>
      </c>
      <c r="F7935" t="s">
        <v>16</v>
      </c>
      <c r="G7935" t="s">
        <v>15624</v>
      </c>
      <c r="H7935">
        <v>449</v>
      </c>
      <c r="I7935">
        <v>499</v>
      </c>
      <c r="J7935" t="s">
        <v>212</v>
      </c>
      <c r="K7935">
        <v>4.4000000000000004</v>
      </c>
      <c r="L7935">
        <v>341</v>
      </c>
      <c r="M7935">
        <v>10</v>
      </c>
      <c r="N7935">
        <v>49.9</v>
      </c>
      <c r="O7935">
        <v>449</v>
      </c>
      <c r="P7935" t="str">
        <f>IF(Table1[[#This Row],[Discount %]]&gt;50,"High Discount","Low Discount")</f>
        <v>Low Discount</v>
      </c>
    </row>
    <row r="7936" spans="1:16" x14ac:dyDescent="0.3">
      <c r="A7936" t="s">
        <v>15625</v>
      </c>
      <c r="B7936">
        <v>8894505</v>
      </c>
      <c r="C7936" t="s">
        <v>13</v>
      </c>
      <c r="D7936" t="s">
        <v>25</v>
      </c>
      <c r="E7936" t="s">
        <v>26</v>
      </c>
      <c r="F7936" t="s">
        <v>16</v>
      </c>
      <c r="G7936" t="s">
        <v>15626</v>
      </c>
      <c r="I7936">
        <v>854</v>
      </c>
      <c r="J7936" t="s">
        <v>231</v>
      </c>
      <c r="K7936">
        <v>4.0999999999999996</v>
      </c>
      <c r="L7936">
        <v>341</v>
      </c>
      <c r="M7936">
        <v>52</v>
      </c>
      <c r="N7936">
        <v>444.08</v>
      </c>
      <c r="O7936">
        <v>409</v>
      </c>
      <c r="P7936" t="str">
        <f>IF(Table1[[#This Row],[Discount %]]&gt;50,"High Discount","Low Discount")</f>
        <v>High Discount</v>
      </c>
    </row>
    <row r="7937" spans="1:16" x14ac:dyDescent="0.3">
      <c r="A7937" t="s">
        <v>15627</v>
      </c>
      <c r="B7937">
        <v>10941228</v>
      </c>
      <c r="C7937" t="s">
        <v>13</v>
      </c>
      <c r="D7937" t="s">
        <v>25</v>
      </c>
      <c r="E7937" t="s">
        <v>38</v>
      </c>
      <c r="F7937" t="s">
        <v>16</v>
      </c>
      <c r="G7937" t="s">
        <v>15628</v>
      </c>
      <c r="H7937">
        <v>539</v>
      </c>
      <c r="I7937">
        <v>899</v>
      </c>
      <c r="J7937" t="s">
        <v>40</v>
      </c>
      <c r="K7937">
        <v>4.0999999999999996</v>
      </c>
      <c r="L7937">
        <v>341</v>
      </c>
      <c r="M7937">
        <v>40</v>
      </c>
      <c r="N7937">
        <v>359.6</v>
      </c>
      <c r="O7937">
        <v>539</v>
      </c>
      <c r="P7937" t="str">
        <f>IF(Table1[[#This Row],[Discount %]]&gt;50,"High Discount","Low Discount")</f>
        <v>Low Discount</v>
      </c>
    </row>
    <row r="7938" spans="1:16" x14ac:dyDescent="0.3">
      <c r="A7938" t="s">
        <v>15629</v>
      </c>
      <c r="B7938">
        <v>12377252</v>
      </c>
      <c r="C7938" t="s">
        <v>6282</v>
      </c>
      <c r="D7938" t="s">
        <v>25</v>
      </c>
      <c r="E7938" t="s">
        <v>38</v>
      </c>
      <c r="F7938" t="s">
        <v>16</v>
      </c>
      <c r="G7938" t="s">
        <v>15630</v>
      </c>
      <c r="H7938">
        <v>459</v>
      </c>
      <c r="I7938">
        <v>999</v>
      </c>
      <c r="J7938" t="s">
        <v>23</v>
      </c>
      <c r="K7938">
        <v>4.0999999999999996</v>
      </c>
      <c r="L7938">
        <v>341</v>
      </c>
      <c r="M7938">
        <v>54</v>
      </c>
      <c r="N7938">
        <v>539.46</v>
      </c>
      <c r="O7938">
        <v>459</v>
      </c>
      <c r="P7938" t="str">
        <f>IF(Table1[[#This Row],[Discount %]]&gt;50,"High Discount","Low Discount")</f>
        <v>High Discount</v>
      </c>
    </row>
    <row r="7939" spans="1:16" x14ac:dyDescent="0.3">
      <c r="A7939" t="s">
        <v>15631</v>
      </c>
      <c r="B7939">
        <v>13837280</v>
      </c>
      <c r="C7939" t="s">
        <v>6944</v>
      </c>
      <c r="D7939" t="s">
        <v>25</v>
      </c>
      <c r="E7939" t="s">
        <v>38</v>
      </c>
      <c r="F7939" t="s">
        <v>16</v>
      </c>
      <c r="G7939" t="s">
        <v>15632</v>
      </c>
      <c r="H7939">
        <v>549</v>
      </c>
      <c r="I7939">
        <v>999</v>
      </c>
      <c r="J7939" t="s">
        <v>35</v>
      </c>
      <c r="K7939">
        <v>4.0999999999999996</v>
      </c>
      <c r="L7939">
        <v>341</v>
      </c>
      <c r="M7939">
        <v>45</v>
      </c>
      <c r="N7939">
        <v>449.55</v>
      </c>
      <c r="O7939">
        <v>549</v>
      </c>
      <c r="P7939" t="str">
        <f>IF(Table1[[#This Row],[Discount %]]&gt;50,"High Discount","Low Discount")</f>
        <v>Low Discount</v>
      </c>
    </row>
    <row r="7940" spans="1:16" x14ac:dyDescent="0.3">
      <c r="A7940" t="s">
        <v>15633</v>
      </c>
      <c r="B7940">
        <v>10483704</v>
      </c>
      <c r="C7940" t="s">
        <v>254</v>
      </c>
      <c r="D7940" t="s">
        <v>68</v>
      </c>
      <c r="E7940" t="s">
        <v>69</v>
      </c>
      <c r="F7940" t="s">
        <v>33</v>
      </c>
      <c r="G7940" t="s">
        <v>15634</v>
      </c>
      <c r="H7940">
        <v>1589</v>
      </c>
      <c r="I7940">
        <v>2999</v>
      </c>
      <c r="J7940" t="s">
        <v>35</v>
      </c>
      <c r="K7940">
        <v>3.7</v>
      </c>
      <c r="L7940">
        <v>341</v>
      </c>
      <c r="M7940">
        <v>47</v>
      </c>
      <c r="N7940">
        <v>1409.53</v>
      </c>
      <c r="O7940">
        <v>1589</v>
      </c>
      <c r="P7940" t="str">
        <f>IF(Table1[[#This Row],[Discount %]]&gt;50,"High Discount","Low Discount")</f>
        <v>Low Discount</v>
      </c>
    </row>
    <row r="7941" spans="1:16" x14ac:dyDescent="0.3">
      <c r="A7941" t="s">
        <v>15635</v>
      </c>
      <c r="B7941">
        <v>10529152</v>
      </c>
      <c r="C7941" t="s">
        <v>1139</v>
      </c>
      <c r="D7941" t="s">
        <v>68</v>
      </c>
      <c r="E7941" t="s">
        <v>82</v>
      </c>
      <c r="F7941" t="s">
        <v>33</v>
      </c>
      <c r="G7941" t="s">
        <v>15636</v>
      </c>
      <c r="H7941">
        <v>1419</v>
      </c>
      <c r="I7941">
        <v>3549</v>
      </c>
      <c r="J7941" t="s">
        <v>101</v>
      </c>
      <c r="K7941">
        <v>4.2</v>
      </c>
      <c r="L7941">
        <v>341</v>
      </c>
      <c r="M7941">
        <v>60</v>
      </c>
      <c r="N7941">
        <v>2129.4</v>
      </c>
      <c r="O7941">
        <v>1419</v>
      </c>
      <c r="P7941" t="str">
        <f>IF(Table1[[#This Row],[Discount %]]&gt;50,"High Discount","Low Discount")</f>
        <v>High Discount</v>
      </c>
    </row>
    <row r="7942" spans="1:16" x14ac:dyDescent="0.3">
      <c r="A7942" t="s">
        <v>15637</v>
      </c>
      <c r="B7942">
        <v>13321230</v>
      </c>
      <c r="C7942" t="s">
        <v>85</v>
      </c>
      <c r="D7942" t="s">
        <v>68</v>
      </c>
      <c r="E7942" t="s">
        <v>69</v>
      </c>
      <c r="F7942" t="s">
        <v>33</v>
      </c>
      <c r="G7942" t="s">
        <v>15638</v>
      </c>
      <c r="H7942">
        <v>1229</v>
      </c>
      <c r="I7942">
        <v>4099</v>
      </c>
      <c r="J7942" t="s">
        <v>88</v>
      </c>
      <c r="K7942">
        <v>4.0999999999999996</v>
      </c>
      <c r="L7942">
        <v>341</v>
      </c>
      <c r="M7942">
        <v>70</v>
      </c>
      <c r="N7942">
        <v>2869.3</v>
      </c>
      <c r="O7942">
        <v>1229</v>
      </c>
      <c r="P7942" t="str">
        <f>IF(Table1[[#This Row],[Discount %]]&gt;50,"High Discount","Low Discount")</f>
        <v>High Discount</v>
      </c>
    </row>
    <row r="7943" spans="1:16" x14ac:dyDescent="0.3">
      <c r="A7943" t="s">
        <v>15639</v>
      </c>
      <c r="B7943">
        <v>11245642</v>
      </c>
      <c r="C7943" t="s">
        <v>59</v>
      </c>
      <c r="D7943" t="s">
        <v>31</v>
      </c>
      <c r="E7943" t="s">
        <v>104</v>
      </c>
      <c r="F7943" t="s">
        <v>33</v>
      </c>
      <c r="G7943" t="s">
        <v>15640</v>
      </c>
      <c r="H7943">
        <v>599</v>
      </c>
      <c r="I7943">
        <v>1499</v>
      </c>
      <c r="J7943" t="s">
        <v>40</v>
      </c>
      <c r="K7943">
        <v>4.0999999999999996</v>
      </c>
      <c r="L7943">
        <v>341</v>
      </c>
      <c r="M7943">
        <v>60</v>
      </c>
      <c r="N7943">
        <v>899.4</v>
      </c>
      <c r="O7943">
        <v>599</v>
      </c>
      <c r="P7943" t="str">
        <f>IF(Table1[[#This Row],[Discount %]]&gt;50,"High Discount","Low Discount")</f>
        <v>High Discount</v>
      </c>
    </row>
    <row r="7944" spans="1:16" x14ac:dyDescent="0.3">
      <c r="A7944" t="s">
        <v>15641</v>
      </c>
      <c r="B7944">
        <v>1698076</v>
      </c>
      <c r="C7944" t="s">
        <v>583</v>
      </c>
      <c r="D7944" t="s">
        <v>31</v>
      </c>
      <c r="E7944" t="s">
        <v>104</v>
      </c>
      <c r="F7944" t="s">
        <v>33</v>
      </c>
      <c r="G7944" t="s">
        <v>15642</v>
      </c>
      <c r="H7944">
        <v>311</v>
      </c>
      <c r="I7944">
        <v>599</v>
      </c>
      <c r="J7944" t="s">
        <v>9143</v>
      </c>
      <c r="K7944">
        <v>3.9</v>
      </c>
      <c r="L7944">
        <v>341</v>
      </c>
      <c r="M7944">
        <v>48</v>
      </c>
      <c r="N7944">
        <v>287.52</v>
      </c>
      <c r="O7944">
        <v>311</v>
      </c>
      <c r="P7944" t="str">
        <f>IF(Table1[[#This Row],[Discount %]]&gt;50,"High Discount","Low Discount")</f>
        <v>Low Discount</v>
      </c>
    </row>
    <row r="7945" spans="1:16" x14ac:dyDescent="0.3">
      <c r="A7945" t="s">
        <v>15643</v>
      </c>
      <c r="B7945">
        <v>11669918</v>
      </c>
      <c r="C7945" t="s">
        <v>7849</v>
      </c>
      <c r="D7945" t="s">
        <v>31</v>
      </c>
      <c r="E7945" t="s">
        <v>271</v>
      </c>
      <c r="F7945" t="s">
        <v>33</v>
      </c>
      <c r="G7945" t="s">
        <v>15644</v>
      </c>
      <c r="I7945">
        <v>750</v>
      </c>
      <c r="J7945" t="s">
        <v>23</v>
      </c>
      <c r="K7945">
        <v>4.5</v>
      </c>
      <c r="L7945">
        <v>341</v>
      </c>
      <c r="M7945">
        <v>44</v>
      </c>
      <c r="N7945">
        <v>330</v>
      </c>
      <c r="O7945">
        <v>420</v>
      </c>
      <c r="P7945" t="str">
        <f>IF(Table1[[#This Row],[Discount %]]&gt;50,"High Discount","Low Discount")</f>
        <v>Low Discount</v>
      </c>
    </row>
    <row r="7946" spans="1:16" x14ac:dyDescent="0.3">
      <c r="A7946" t="s">
        <v>15645</v>
      </c>
      <c r="B7946">
        <v>2486240</v>
      </c>
      <c r="C7946" t="s">
        <v>718</v>
      </c>
      <c r="D7946" t="s">
        <v>31</v>
      </c>
      <c r="E7946" t="s">
        <v>104</v>
      </c>
      <c r="F7946" t="s">
        <v>33</v>
      </c>
      <c r="G7946" t="s">
        <v>15646</v>
      </c>
      <c r="H7946">
        <v>853</v>
      </c>
      <c r="I7946">
        <v>898</v>
      </c>
      <c r="J7946" t="s">
        <v>720</v>
      </c>
      <c r="K7946">
        <v>4.2</v>
      </c>
      <c r="L7946">
        <v>341</v>
      </c>
      <c r="M7946">
        <v>5</v>
      </c>
      <c r="N7946">
        <v>44.9</v>
      </c>
      <c r="O7946">
        <v>853</v>
      </c>
      <c r="P7946" t="str">
        <f>IF(Table1[[#This Row],[Discount %]]&gt;50,"High Discount","Low Discount")</f>
        <v>Low Discount</v>
      </c>
    </row>
    <row r="7947" spans="1:16" x14ac:dyDescent="0.3">
      <c r="A7947" t="s">
        <v>15647</v>
      </c>
      <c r="B7947">
        <v>7541658</v>
      </c>
      <c r="C7947" t="s">
        <v>718</v>
      </c>
      <c r="D7947" t="s">
        <v>31</v>
      </c>
      <c r="E7947" t="s">
        <v>104</v>
      </c>
      <c r="F7947" t="s">
        <v>33</v>
      </c>
      <c r="G7947" t="s">
        <v>10585</v>
      </c>
      <c r="H7947">
        <v>853</v>
      </c>
      <c r="I7947">
        <v>898</v>
      </c>
      <c r="J7947" t="s">
        <v>8239</v>
      </c>
      <c r="K7947">
        <v>4.2</v>
      </c>
      <c r="L7947">
        <v>341</v>
      </c>
      <c r="M7947">
        <v>5</v>
      </c>
      <c r="N7947">
        <v>44.9</v>
      </c>
      <c r="O7947">
        <v>853</v>
      </c>
      <c r="P7947" t="str">
        <f>IF(Table1[[#This Row],[Discount %]]&gt;50,"High Discount","Low Discount")</f>
        <v>Low Discount</v>
      </c>
    </row>
    <row r="7948" spans="1:16" x14ac:dyDescent="0.3">
      <c r="A7948" t="s">
        <v>15648</v>
      </c>
      <c r="B7948">
        <v>14574764</v>
      </c>
      <c r="C7948" t="s">
        <v>4213</v>
      </c>
      <c r="D7948" t="s">
        <v>31</v>
      </c>
      <c r="E7948" t="s">
        <v>104</v>
      </c>
      <c r="F7948" t="s">
        <v>33</v>
      </c>
      <c r="G7948" t="s">
        <v>15649</v>
      </c>
      <c r="H7948">
        <v>440</v>
      </c>
      <c r="I7948">
        <v>899</v>
      </c>
      <c r="J7948" t="s">
        <v>7889</v>
      </c>
      <c r="K7948">
        <v>3.9</v>
      </c>
      <c r="L7948">
        <v>341</v>
      </c>
      <c r="M7948">
        <v>51</v>
      </c>
      <c r="N7948">
        <v>458.49</v>
      </c>
      <c r="O7948">
        <v>440</v>
      </c>
      <c r="P7948" t="str">
        <f>IF(Table1[[#This Row],[Discount %]]&gt;50,"High Discount","Low Discount")</f>
        <v>High Discount</v>
      </c>
    </row>
    <row r="7949" spans="1:16" x14ac:dyDescent="0.3">
      <c r="A7949" t="s">
        <v>15650</v>
      </c>
      <c r="B7949">
        <v>8901437</v>
      </c>
      <c r="C7949" t="s">
        <v>1979</v>
      </c>
      <c r="D7949" t="s">
        <v>31</v>
      </c>
      <c r="E7949" t="s">
        <v>104</v>
      </c>
      <c r="F7949" t="s">
        <v>33</v>
      </c>
      <c r="G7949" t="s">
        <v>15651</v>
      </c>
      <c r="I7949">
        <v>995</v>
      </c>
      <c r="J7949" t="s">
        <v>15652</v>
      </c>
      <c r="K7949">
        <v>3.4</v>
      </c>
      <c r="L7949">
        <v>341</v>
      </c>
      <c r="M7949">
        <v>44</v>
      </c>
      <c r="N7949">
        <v>437.8</v>
      </c>
      <c r="O7949">
        <v>557</v>
      </c>
      <c r="P7949" t="str">
        <f>IF(Table1[[#This Row],[Discount %]]&gt;50,"High Discount","Low Discount")</f>
        <v>Low Discount</v>
      </c>
    </row>
    <row r="7950" spans="1:16" x14ac:dyDescent="0.3">
      <c r="A7950" t="s">
        <v>15653</v>
      </c>
      <c r="B7950">
        <v>12530354</v>
      </c>
      <c r="C7950" t="s">
        <v>180</v>
      </c>
      <c r="D7950" t="s">
        <v>86</v>
      </c>
      <c r="E7950" t="s">
        <v>82</v>
      </c>
      <c r="F7950" t="s">
        <v>33</v>
      </c>
      <c r="G7950" t="s">
        <v>15654</v>
      </c>
      <c r="H7950">
        <v>419</v>
      </c>
      <c r="I7950">
        <v>1399</v>
      </c>
      <c r="J7950" t="s">
        <v>212</v>
      </c>
      <c r="K7950">
        <v>4.2</v>
      </c>
      <c r="L7950">
        <v>341</v>
      </c>
      <c r="M7950">
        <v>70</v>
      </c>
      <c r="N7950">
        <v>979.3</v>
      </c>
      <c r="O7950">
        <v>419</v>
      </c>
      <c r="P7950" t="str">
        <f>IF(Table1[[#This Row],[Discount %]]&gt;50,"High Discount","Low Discount")</f>
        <v>High Discount</v>
      </c>
    </row>
    <row r="7951" spans="1:16" x14ac:dyDescent="0.3">
      <c r="A7951" t="s">
        <v>15655</v>
      </c>
      <c r="B7951">
        <v>8350155</v>
      </c>
      <c r="C7951" t="s">
        <v>85</v>
      </c>
      <c r="D7951" t="s">
        <v>86</v>
      </c>
      <c r="E7951" t="s">
        <v>43</v>
      </c>
      <c r="F7951" t="s">
        <v>33</v>
      </c>
      <c r="G7951" t="s">
        <v>15656</v>
      </c>
      <c r="H7951">
        <v>599</v>
      </c>
      <c r="I7951">
        <v>1499</v>
      </c>
      <c r="J7951" t="s">
        <v>88</v>
      </c>
      <c r="K7951">
        <v>4.3</v>
      </c>
      <c r="L7951">
        <v>341</v>
      </c>
      <c r="M7951">
        <v>60</v>
      </c>
      <c r="N7951">
        <v>899.4</v>
      </c>
      <c r="O7951">
        <v>599</v>
      </c>
      <c r="P7951" t="str">
        <f>IF(Table1[[#This Row],[Discount %]]&gt;50,"High Discount","Low Discount")</f>
        <v>High Discount</v>
      </c>
    </row>
    <row r="7952" spans="1:16" x14ac:dyDescent="0.3">
      <c r="A7952" t="s">
        <v>15657</v>
      </c>
      <c r="B7952">
        <v>11460382</v>
      </c>
      <c r="C7952" t="s">
        <v>56</v>
      </c>
      <c r="D7952" t="s">
        <v>86</v>
      </c>
      <c r="E7952" t="s">
        <v>82</v>
      </c>
      <c r="F7952" t="s">
        <v>33</v>
      </c>
      <c r="G7952" t="s">
        <v>15658</v>
      </c>
      <c r="H7952">
        <v>479</v>
      </c>
      <c r="I7952">
        <v>1599</v>
      </c>
      <c r="J7952" t="s">
        <v>212</v>
      </c>
      <c r="K7952">
        <v>4</v>
      </c>
      <c r="L7952">
        <v>341</v>
      </c>
      <c r="M7952">
        <v>70</v>
      </c>
      <c r="N7952">
        <v>1119.3</v>
      </c>
      <c r="O7952">
        <v>479</v>
      </c>
      <c r="P7952" t="str">
        <f>IF(Table1[[#This Row],[Discount %]]&gt;50,"High Discount","Low Discount")</f>
        <v>High Discount</v>
      </c>
    </row>
    <row r="7953" spans="1:16" x14ac:dyDescent="0.3">
      <c r="A7953" t="s">
        <v>15659</v>
      </c>
      <c r="B7953">
        <v>11157496</v>
      </c>
      <c r="C7953" t="s">
        <v>249</v>
      </c>
      <c r="D7953" t="s">
        <v>37</v>
      </c>
      <c r="E7953" t="s">
        <v>43</v>
      </c>
      <c r="F7953" t="s">
        <v>33</v>
      </c>
      <c r="G7953" t="s">
        <v>15660</v>
      </c>
      <c r="I7953">
        <v>1199</v>
      </c>
      <c r="J7953" t="s">
        <v>40</v>
      </c>
      <c r="K7953">
        <v>4.3</v>
      </c>
      <c r="L7953">
        <v>341</v>
      </c>
      <c r="M7953">
        <v>60</v>
      </c>
      <c r="N7953">
        <v>719.4</v>
      </c>
      <c r="O7953">
        <v>479</v>
      </c>
      <c r="P7953" t="str">
        <f>IF(Table1[[#This Row],[Discount %]]&gt;50,"High Discount","Low Discount")</f>
        <v>High Discount</v>
      </c>
    </row>
    <row r="7954" spans="1:16" x14ac:dyDescent="0.3">
      <c r="A7954" t="s">
        <v>15661</v>
      </c>
      <c r="B7954">
        <v>7740210</v>
      </c>
      <c r="C7954" t="s">
        <v>254</v>
      </c>
      <c r="D7954" t="s">
        <v>37</v>
      </c>
      <c r="E7954" t="s">
        <v>47</v>
      </c>
      <c r="F7954" t="s">
        <v>33</v>
      </c>
      <c r="G7954" t="s">
        <v>15662</v>
      </c>
      <c r="I7954">
        <v>1399</v>
      </c>
      <c r="J7954" t="s">
        <v>399</v>
      </c>
      <c r="K7954">
        <v>3.5</v>
      </c>
      <c r="L7954">
        <v>341</v>
      </c>
      <c r="M7954">
        <v>44.999999999999993</v>
      </c>
      <c r="N7954">
        <v>629.54999999999995</v>
      </c>
      <c r="O7954">
        <v>769</v>
      </c>
      <c r="P7954" t="str">
        <f>IF(Table1[[#This Row],[Discount %]]&gt;50,"High Discount","Low Discount")</f>
        <v>Low Discount</v>
      </c>
    </row>
    <row r="7955" spans="1:16" x14ac:dyDescent="0.3">
      <c r="A7955" t="s">
        <v>15663</v>
      </c>
      <c r="B7955">
        <v>12533752</v>
      </c>
      <c r="C7955" t="s">
        <v>13</v>
      </c>
      <c r="D7955" t="s">
        <v>37</v>
      </c>
      <c r="E7955" t="s">
        <v>281</v>
      </c>
      <c r="F7955" t="s">
        <v>33</v>
      </c>
      <c r="G7955" t="s">
        <v>5687</v>
      </c>
      <c r="I7955">
        <v>1699</v>
      </c>
      <c r="J7955" t="s">
        <v>101</v>
      </c>
      <c r="K7955">
        <v>4.4000000000000004</v>
      </c>
      <c r="L7955">
        <v>341</v>
      </c>
      <c r="M7955">
        <v>70</v>
      </c>
      <c r="N7955">
        <v>1189.3</v>
      </c>
      <c r="O7955">
        <v>509</v>
      </c>
      <c r="P7955" t="str">
        <f>IF(Table1[[#This Row],[Discount %]]&gt;50,"High Discount","Low Discount")</f>
        <v>High Discount</v>
      </c>
    </row>
    <row r="7956" spans="1:16" x14ac:dyDescent="0.3">
      <c r="A7956" t="s">
        <v>15664</v>
      </c>
      <c r="B7956">
        <v>10841116</v>
      </c>
      <c r="C7956" t="s">
        <v>90</v>
      </c>
      <c r="D7956" t="s">
        <v>37</v>
      </c>
      <c r="E7956" t="s">
        <v>168</v>
      </c>
      <c r="F7956" t="s">
        <v>33</v>
      </c>
      <c r="G7956" t="s">
        <v>15665</v>
      </c>
      <c r="I7956">
        <v>2449</v>
      </c>
      <c r="J7956" t="s">
        <v>23</v>
      </c>
      <c r="K7956">
        <v>4.3</v>
      </c>
      <c r="L7956">
        <v>341</v>
      </c>
      <c r="M7956">
        <v>47</v>
      </c>
      <c r="N7956">
        <v>1151.03</v>
      </c>
      <c r="O7956">
        <v>1297</v>
      </c>
      <c r="P7956" t="str">
        <f>IF(Table1[[#This Row],[Discount %]]&gt;50,"High Discount","Low Discount")</f>
        <v>Low Discount</v>
      </c>
    </row>
    <row r="7957" spans="1:16" x14ac:dyDescent="0.3">
      <c r="A7957" t="s">
        <v>15666</v>
      </c>
      <c r="B7957">
        <v>8457003</v>
      </c>
      <c r="C7957" t="s">
        <v>13</v>
      </c>
      <c r="D7957" t="s">
        <v>37</v>
      </c>
      <c r="E7957" t="s">
        <v>15</v>
      </c>
      <c r="F7957" t="s">
        <v>33</v>
      </c>
      <c r="G7957" t="s">
        <v>15667</v>
      </c>
      <c r="I7957">
        <v>2499</v>
      </c>
      <c r="J7957" t="s">
        <v>118</v>
      </c>
      <c r="K7957">
        <v>3.6</v>
      </c>
      <c r="L7957">
        <v>341</v>
      </c>
      <c r="M7957">
        <v>60.000000000000007</v>
      </c>
      <c r="N7957">
        <v>1499.4000000000003</v>
      </c>
      <c r="O7957">
        <v>999</v>
      </c>
      <c r="P7957" t="str">
        <f>IF(Table1[[#This Row],[Discount %]]&gt;50,"High Discount","Low Discount")</f>
        <v>High Discount</v>
      </c>
    </row>
    <row r="7958" spans="1:16" x14ac:dyDescent="0.3">
      <c r="A7958" t="s">
        <v>15668</v>
      </c>
      <c r="B7958">
        <v>9921203</v>
      </c>
      <c r="C7958" t="s">
        <v>137</v>
      </c>
      <c r="D7958" t="s">
        <v>37</v>
      </c>
      <c r="E7958" t="s">
        <v>73</v>
      </c>
      <c r="F7958" t="s">
        <v>33</v>
      </c>
      <c r="G7958" t="s">
        <v>15669</v>
      </c>
      <c r="I7958">
        <v>2569</v>
      </c>
      <c r="J7958" t="s">
        <v>40</v>
      </c>
      <c r="K7958">
        <v>4.3</v>
      </c>
      <c r="L7958">
        <v>341</v>
      </c>
      <c r="M7958">
        <v>60.000000000000007</v>
      </c>
      <c r="N7958">
        <v>1541.4000000000003</v>
      </c>
      <c r="O7958">
        <v>1027</v>
      </c>
      <c r="P7958" t="str">
        <f>IF(Table1[[#This Row],[Discount %]]&gt;50,"High Discount","Low Discount")</f>
        <v>High Discount</v>
      </c>
    </row>
    <row r="7959" spans="1:16" x14ac:dyDescent="0.3">
      <c r="A7959" t="s">
        <v>15670</v>
      </c>
      <c r="B7959">
        <v>11990444</v>
      </c>
      <c r="C7959" t="s">
        <v>13</v>
      </c>
      <c r="D7959" t="s">
        <v>37</v>
      </c>
      <c r="E7959" t="s">
        <v>168</v>
      </c>
      <c r="F7959" t="s">
        <v>33</v>
      </c>
      <c r="G7959" t="s">
        <v>15228</v>
      </c>
      <c r="I7959">
        <v>2699</v>
      </c>
      <c r="J7959" t="s">
        <v>101</v>
      </c>
      <c r="K7959">
        <v>4.3</v>
      </c>
      <c r="L7959">
        <v>341</v>
      </c>
      <c r="M7959">
        <v>70</v>
      </c>
      <c r="N7959">
        <v>1889.3</v>
      </c>
      <c r="O7959">
        <v>809</v>
      </c>
      <c r="P7959" t="str">
        <f>IF(Table1[[#This Row],[Discount %]]&gt;50,"High Discount","Low Discount")</f>
        <v>High Discount</v>
      </c>
    </row>
    <row r="7960" spans="1:16" x14ac:dyDescent="0.3">
      <c r="A7960" t="s">
        <v>15671</v>
      </c>
      <c r="B7960">
        <v>11990306</v>
      </c>
      <c r="C7960" t="s">
        <v>13</v>
      </c>
      <c r="D7960" t="s">
        <v>37</v>
      </c>
      <c r="E7960" t="s">
        <v>168</v>
      </c>
      <c r="F7960" t="s">
        <v>33</v>
      </c>
      <c r="G7960" t="s">
        <v>15672</v>
      </c>
      <c r="I7960">
        <v>2999</v>
      </c>
      <c r="J7960" t="s">
        <v>101</v>
      </c>
      <c r="K7960">
        <v>4.4000000000000004</v>
      </c>
      <c r="L7960">
        <v>341</v>
      </c>
      <c r="M7960">
        <v>65</v>
      </c>
      <c r="N7960">
        <v>1949.35</v>
      </c>
      <c r="O7960">
        <v>1049</v>
      </c>
      <c r="P7960" t="str">
        <f>IF(Table1[[#This Row],[Discount %]]&gt;50,"High Discount","Low Discount")</f>
        <v>High Discount</v>
      </c>
    </row>
    <row r="7961" spans="1:16" x14ac:dyDescent="0.3">
      <c r="A7961" t="s">
        <v>15673</v>
      </c>
      <c r="B7961">
        <v>9478933</v>
      </c>
      <c r="C7961" t="s">
        <v>13</v>
      </c>
      <c r="D7961" t="s">
        <v>37</v>
      </c>
      <c r="E7961" t="s">
        <v>168</v>
      </c>
      <c r="F7961" t="s">
        <v>33</v>
      </c>
      <c r="G7961" t="s">
        <v>15674</v>
      </c>
      <c r="I7961">
        <v>3699</v>
      </c>
      <c r="J7961" t="s">
        <v>101</v>
      </c>
      <c r="K7961">
        <v>4.4000000000000004</v>
      </c>
      <c r="L7961">
        <v>341</v>
      </c>
      <c r="M7961">
        <v>70</v>
      </c>
      <c r="N7961">
        <v>2589.3000000000002</v>
      </c>
      <c r="O7961">
        <v>1109</v>
      </c>
      <c r="P7961" t="str">
        <f>IF(Table1[[#This Row],[Discount %]]&gt;50,"High Discount","Low Discount")</f>
        <v>High Discount</v>
      </c>
    </row>
    <row r="7962" spans="1:16" x14ac:dyDescent="0.3">
      <c r="A7962" t="s">
        <v>15675</v>
      </c>
      <c r="B7962">
        <v>14779106</v>
      </c>
      <c r="C7962" t="s">
        <v>6976</v>
      </c>
      <c r="D7962" t="s">
        <v>37</v>
      </c>
      <c r="E7962" t="s">
        <v>38</v>
      </c>
      <c r="F7962" t="s">
        <v>33</v>
      </c>
      <c r="G7962" t="s">
        <v>15676</v>
      </c>
      <c r="I7962">
        <v>690</v>
      </c>
      <c r="J7962" t="s">
        <v>40</v>
      </c>
      <c r="K7962">
        <v>4.4000000000000004</v>
      </c>
      <c r="L7962">
        <v>341</v>
      </c>
      <c r="M7962">
        <v>30</v>
      </c>
      <c r="N7962">
        <v>207</v>
      </c>
      <c r="O7962">
        <v>483</v>
      </c>
      <c r="P7962" t="str">
        <f>IF(Table1[[#This Row],[Discount %]]&gt;50,"High Discount","Low Discount")</f>
        <v>Low Discount</v>
      </c>
    </row>
    <row r="7963" spans="1:16" x14ac:dyDescent="0.3">
      <c r="A7963" t="s">
        <v>15677</v>
      </c>
      <c r="B7963">
        <v>11381130</v>
      </c>
      <c r="C7963" t="s">
        <v>42</v>
      </c>
      <c r="D7963" t="s">
        <v>37</v>
      </c>
      <c r="E7963" t="s">
        <v>38</v>
      </c>
      <c r="F7963" t="s">
        <v>33</v>
      </c>
      <c r="G7963" t="s">
        <v>15678</v>
      </c>
      <c r="I7963">
        <v>799</v>
      </c>
      <c r="J7963" t="s">
        <v>40</v>
      </c>
      <c r="K7963">
        <v>4.4000000000000004</v>
      </c>
      <c r="L7963">
        <v>341</v>
      </c>
      <c r="M7963">
        <v>60</v>
      </c>
      <c r="N7963">
        <v>479.4</v>
      </c>
      <c r="O7963">
        <v>319</v>
      </c>
      <c r="P7963" t="str">
        <f>IF(Table1[[#This Row],[Discount %]]&gt;50,"High Discount","Low Discount")</f>
        <v>High Discount</v>
      </c>
    </row>
    <row r="7964" spans="1:16" x14ac:dyDescent="0.3">
      <c r="A7964" t="s">
        <v>15679</v>
      </c>
      <c r="B7964">
        <v>2315690</v>
      </c>
      <c r="C7964" t="s">
        <v>321</v>
      </c>
      <c r="D7964" t="s">
        <v>37</v>
      </c>
      <c r="E7964" t="s">
        <v>38</v>
      </c>
      <c r="F7964" t="s">
        <v>33</v>
      </c>
      <c r="G7964" t="s">
        <v>15680</v>
      </c>
      <c r="I7964">
        <v>799</v>
      </c>
      <c r="J7964" t="s">
        <v>40</v>
      </c>
      <c r="K7964">
        <v>4</v>
      </c>
      <c r="L7964">
        <v>341</v>
      </c>
      <c r="M7964">
        <v>60</v>
      </c>
      <c r="N7964">
        <v>479.4</v>
      </c>
      <c r="O7964">
        <v>319</v>
      </c>
      <c r="P7964" t="str">
        <f>IF(Table1[[#This Row],[Discount %]]&gt;50,"High Discount","Low Discount")</f>
        <v>High Discount</v>
      </c>
    </row>
    <row r="7965" spans="1:16" x14ac:dyDescent="0.3">
      <c r="A7965" t="s">
        <v>15681</v>
      </c>
      <c r="B7965">
        <v>11893898</v>
      </c>
      <c r="C7965" t="s">
        <v>13</v>
      </c>
      <c r="D7965" t="s">
        <v>37</v>
      </c>
      <c r="E7965" t="s">
        <v>38</v>
      </c>
      <c r="F7965" t="s">
        <v>33</v>
      </c>
      <c r="G7965" t="s">
        <v>15682</v>
      </c>
      <c r="I7965">
        <v>999</v>
      </c>
      <c r="J7965" t="s">
        <v>40</v>
      </c>
      <c r="K7965">
        <v>4.0999999999999996</v>
      </c>
      <c r="L7965">
        <v>341</v>
      </c>
      <c r="M7965">
        <v>50.050050050050054</v>
      </c>
      <c r="N7965">
        <v>500</v>
      </c>
      <c r="O7965">
        <v>499</v>
      </c>
      <c r="P7965" t="str">
        <f>IF(Table1[[#This Row],[Discount %]]&gt;50,"High Discount","Low Discount")</f>
        <v>High Discount</v>
      </c>
    </row>
    <row r="7966" spans="1:16" x14ac:dyDescent="0.3">
      <c r="A7966" t="s">
        <v>15683</v>
      </c>
      <c r="B7966">
        <v>8912601</v>
      </c>
      <c r="C7966" t="s">
        <v>1706</v>
      </c>
      <c r="D7966" t="s">
        <v>37</v>
      </c>
      <c r="E7966" t="s">
        <v>38</v>
      </c>
      <c r="F7966" t="s">
        <v>33</v>
      </c>
      <c r="G7966" t="s">
        <v>15684</v>
      </c>
      <c r="I7966">
        <v>999</v>
      </c>
      <c r="J7966" t="s">
        <v>40</v>
      </c>
      <c r="K7966">
        <v>4.2</v>
      </c>
      <c r="L7966">
        <v>341</v>
      </c>
      <c r="M7966">
        <v>50.050050050050054</v>
      </c>
      <c r="N7966">
        <v>500</v>
      </c>
      <c r="O7966">
        <v>499</v>
      </c>
      <c r="P7966" t="str">
        <f>IF(Table1[[#This Row],[Discount %]]&gt;50,"High Discount","Low Discount")</f>
        <v>High Discount</v>
      </c>
    </row>
    <row r="7967" spans="1:16" x14ac:dyDescent="0.3">
      <c r="A7967" t="s">
        <v>15685</v>
      </c>
      <c r="B7967">
        <v>2127365</v>
      </c>
      <c r="C7967" t="s">
        <v>113</v>
      </c>
      <c r="D7967" t="s">
        <v>37</v>
      </c>
      <c r="E7967" t="s">
        <v>43</v>
      </c>
      <c r="F7967" t="s">
        <v>33</v>
      </c>
      <c r="G7967" t="s">
        <v>15686</v>
      </c>
      <c r="I7967">
        <v>999</v>
      </c>
      <c r="J7967" t="s">
        <v>23</v>
      </c>
      <c r="K7967">
        <v>4</v>
      </c>
      <c r="L7967">
        <v>341</v>
      </c>
      <c r="M7967">
        <v>45</v>
      </c>
      <c r="N7967">
        <v>449.55</v>
      </c>
      <c r="O7967">
        <v>549</v>
      </c>
      <c r="P7967" t="str">
        <f>IF(Table1[[#This Row],[Discount %]]&gt;50,"High Discount","Low Discount")</f>
        <v>Low Discount</v>
      </c>
    </row>
    <row r="7968" spans="1:16" x14ac:dyDescent="0.3">
      <c r="A7968" t="s">
        <v>15687</v>
      </c>
      <c r="B7968">
        <v>17525588</v>
      </c>
      <c r="C7968" t="s">
        <v>42</v>
      </c>
      <c r="D7968" t="s">
        <v>37</v>
      </c>
      <c r="E7968" t="s">
        <v>38</v>
      </c>
      <c r="F7968" t="s">
        <v>33</v>
      </c>
      <c r="G7968" t="s">
        <v>4784</v>
      </c>
      <c r="I7968">
        <v>1598</v>
      </c>
      <c r="J7968" t="s">
        <v>418</v>
      </c>
      <c r="K7968">
        <v>4.4000000000000004</v>
      </c>
      <c r="L7968">
        <v>341</v>
      </c>
      <c r="M7968">
        <v>53</v>
      </c>
      <c r="N7968">
        <v>846.94</v>
      </c>
      <c r="O7968">
        <v>751</v>
      </c>
      <c r="P7968" t="str">
        <f>IF(Table1[[#This Row],[Discount %]]&gt;50,"High Discount","Low Discount")</f>
        <v>High Discount</v>
      </c>
    </row>
    <row r="7969" spans="1:16" x14ac:dyDescent="0.3">
      <c r="A7969" t="s">
        <v>15688</v>
      </c>
      <c r="B7969">
        <v>17525608</v>
      </c>
      <c r="C7969" t="s">
        <v>42</v>
      </c>
      <c r="D7969" t="s">
        <v>37</v>
      </c>
      <c r="E7969" t="s">
        <v>38</v>
      </c>
      <c r="F7969" t="s">
        <v>33</v>
      </c>
      <c r="G7969" t="s">
        <v>4784</v>
      </c>
      <c r="I7969">
        <v>1598</v>
      </c>
      <c r="J7969" t="s">
        <v>3132</v>
      </c>
      <c r="K7969">
        <v>4.3</v>
      </c>
      <c r="L7969">
        <v>341</v>
      </c>
      <c r="M7969">
        <v>53</v>
      </c>
      <c r="N7969">
        <v>846.94</v>
      </c>
      <c r="O7969">
        <v>751</v>
      </c>
      <c r="P7969" t="str">
        <f>IF(Table1[[#This Row],[Discount %]]&gt;50,"High Discount","Low Discount")</f>
        <v>High Discount</v>
      </c>
    </row>
    <row r="7970" spans="1:16" x14ac:dyDescent="0.3">
      <c r="A7970" t="s">
        <v>15689</v>
      </c>
      <c r="B7970">
        <v>9949839</v>
      </c>
      <c r="C7970" t="s">
        <v>13</v>
      </c>
      <c r="D7970" t="s">
        <v>14</v>
      </c>
      <c r="E7970" t="s">
        <v>15</v>
      </c>
      <c r="F7970" t="s">
        <v>16</v>
      </c>
      <c r="G7970" t="s">
        <v>15690</v>
      </c>
      <c r="I7970">
        <v>2499</v>
      </c>
      <c r="J7970" t="s">
        <v>18</v>
      </c>
      <c r="K7970">
        <v>3.8</v>
      </c>
      <c r="L7970">
        <v>340</v>
      </c>
      <c r="M7970">
        <v>52</v>
      </c>
      <c r="N7970">
        <v>1299.48</v>
      </c>
      <c r="O7970">
        <v>1199</v>
      </c>
      <c r="P7970" t="str">
        <f>IF(Table1[[#This Row],[Discount %]]&gt;50,"High Discount","Low Discount")</f>
        <v>High Discount</v>
      </c>
    </row>
    <row r="7971" spans="1:16" x14ac:dyDescent="0.3">
      <c r="A7971" t="s">
        <v>15691</v>
      </c>
      <c r="B7971">
        <v>2356405</v>
      </c>
      <c r="C7971" t="s">
        <v>13</v>
      </c>
      <c r="D7971" t="s">
        <v>14</v>
      </c>
      <c r="E7971" t="s">
        <v>15</v>
      </c>
      <c r="F7971" t="s">
        <v>16</v>
      </c>
      <c r="G7971" t="s">
        <v>2986</v>
      </c>
      <c r="I7971">
        <v>1999</v>
      </c>
      <c r="J7971" t="s">
        <v>174</v>
      </c>
      <c r="K7971">
        <v>3.6</v>
      </c>
      <c r="L7971">
        <v>340</v>
      </c>
      <c r="M7971">
        <v>52</v>
      </c>
      <c r="N7971">
        <v>1039.48</v>
      </c>
      <c r="O7971">
        <v>959</v>
      </c>
      <c r="P7971" t="str">
        <f>IF(Table1[[#This Row],[Discount %]]&gt;50,"High Discount","Low Discount")</f>
        <v>High Discount</v>
      </c>
    </row>
    <row r="7972" spans="1:16" x14ac:dyDescent="0.3">
      <c r="A7972" t="s">
        <v>15692</v>
      </c>
      <c r="B7972">
        <v>13298408</v>
      </c>
      <c r="C7972" t="s">
        <v>270</v>
      </c>
      <c r="D7972" t="s">
        <v>14</v>
      </c>
      <c r="E7972" t="s">
        <v>47</v>
      </c>
      <c r="F7972" t="s">
        <v>16</v>
      </c>
      <c r="G7972" t="s">
        <v>15693</v>
      </c>
      <c r="H7972">
        <v>1559</v>
      </c>
      <c r="I7972">
        <v>2399</v>
      </c>
      <c r="J7972" t="s">
        <v>2586</v>
      </c>
      <c r="K7972">
        <v>4.5999999999999996</v>
      </c>
      <c r="L7972">
        <v>340</v>
      </c>
      <c r="M7972">
        <v>35</v>
      </c>
      <c r="N7972">
        <v>839.65</v>
      </c>
      <c r="O7972">
        <v>1559</v>
      </c>
      <c r="P7972" t="str">
        <f>IF(Table1[[#This Row],[Discount %]]&gt;50,"High Discount","Low Discount")</f>
        <v>Low Discount</v>
      </c>
    </row>
    <row r="7973" spans="1:16" x14ac:dyDescent="0.3">
      <c r="A7973" t="s">
        <v>15694</v>
      </c>
      <c r="B7973">
        <v>7278578</v>
      </c>
      <c r="C7973" t="s">
        <v>13</v>
      </c>
      <c r="D7973" t="s">
        <v>14</v>
      </c>
      <c r="E7973" t="s">
        <v>15</v>
      </c>
      <c r="F7973" t="s">
        <v>16</v>
      </c>
      <c r="G7973" t="s">
        <v>447</v>
      </c>
      <c r="H7973">
        <v>879</v>
      </c>
      <c r="I7973">
        <v>2199</v>
      </c>
      <c r="J7973" t="s">
        <v>18</v>
      </c>
      <c r="K7973">
        <v>3.9</v>
      </c>
      <c r="L7973">
        <v>340</v>
      </c>
      <c r="M7973">
        <v>60.000000000000007</v>
      </c>
      <c r="N7973">
        <v>1319.4000000000003</v>
      </c>
      <c r="O7973">
        <v>879</v>
      </c>
      <c r="P7973" t="str">
        <f>IF(Table1[[#This Row],[Discount %]]&gt;50,"High Discount","Low Discount")</f>
        <v>High Discount</v>
      </c>
    </row>
    <row r="7974" spans="1:16" x14ac:dyDescent="0.3">
      <c r="A7974" t="s">
        <v>15695</v>
      </c>
      <c r="B7974">
        <v>11191432</v>
      </c>
      <c r="C7974" t="s">
        <v>42</v>
      </c>
      <c r="D7974" t="s">
        <v>14</v>
      </c>
      <c r="E7974" t="s">
        <v>21</v>
      </c>
      <c r="F7974" t="s">
        <v>16</v>
      </c>
      <c r="G7974" t="s">
        <v>15696</v>
      </c>
      <c r="H7974">
        <v>759</v>
      </c>
      <c r="I7974">
        <v>1899</v>
      </c>
      <c r="J7974" t="s">
        <v>35</v>
      </c>
      <c r="K7974">
        <v>4</v>
      </c>
      <c r="L7974">
        <v>340</v>
      </c>
      <c r="M7974">
        <v>60.000000000000007</v>
      </c>
      <c r="N7974">
        <v>1139.4000000000001</v>
      </c>
      <c r="O7974">
        <v>759</v>
      </c>
      <c r="P7974" t="str">
        <f>IF(Table1[[#This Row],[Discount %]]&gt;50,"High Discount","Low Discount")</f>
        <v>High Discount</v>
      </c>
    </row>
    <row r="7975" spans="1:16" x14ac:dyDescent="0.3">
      <c r="A7975" t="s">
        <v>15697</v>
      </c>
      <c r="B7975">
        <v>11330284</v>
      </c>
      <c r="C7975" t="s">
        <v>7659</v>
      </c>
      <c r="D7975" t="s">
        <v>176</v>
      </c>
      <c r="E7975" t="s">
        <v>7660</v>
      </c>
      <c r="F7975" t="s">
        <v>16</v>
      </c>
      <c r="G7975" t="s">
        <v>15698</v>
      </c>
      <c r="H7975">
        <v>825</v>
      </c>
      <c r="I7975">
        <v>1399</v>
      </c>
      <c r="J7975" t="s">
        <v>35</v>
      </c>
      <c r="K7975">
        <v>4.2</v>
      </c>
      <c r="L7975">
        <v>340</v>
      </c>
      <c r="M7975">
        <v>41</v>
      </c>
      <c r="N7975">
        <v>573.59</v>
      </c>
      <c r="O7975">
        <v>825</v>
      </c>
      <c r="P7975" t="str">
        <f>IF(Table1[[#This Row],[Discount %]]&gt;50,"High Discount","Low Discount")</f>
        <v>Low Discount</v>
      </c>
    </row>
    <row r="7976" spans="1:16" x14ac:dyDescent="0.3">
      <c r="A7976" t="s">
        <v>15699</v>
      </c>
      <c r="B7976">
        <v>11958278</v>
      </c>
      <c r="C7976" t="s">
        <v>13</v>
      </c>
      <c r="D7976" t="s">
        <v>25</v>
      </c>
      <c r="E7976" t="s">
        <v>26</v>
      </c>
      <c r="F7976" t="s">
        <v>16</v>
      </c>
      <c r="G7976" t="s">
        <v>15700</v>
      </c>
      <c r="H7976">
        <v>679</v>
      </c>
      <c r="I7976">
        <v>1699</v>
      </c>
      <c r="J7976" t="s">
        <v>231</v>
      </c>
      <c r="K7976">
        <v>4.5</v>
      </c>
      <c r="L7976">
        <v>340</v>
      </c>
      <c r="M7976">
        <v>60</v>
      </c>
      <c r="N7976">
        <v>1019.4</v>
      </c>
      <c r="O7976">
        <v>679</v>
      </c>
      <c r="P7976" t="str">
        <f>IF(Table1[[#This Row],[Discount %]]&gt;50,"High Discount","Low Discount")</f>
        <v>High Discount</v>
      </c>
    </row>
    <row r="7977" spans="1:16" x14ac:dyDescent="0.3">
      <c r="A7977" t="s">
        <v>15701</v>
      </c>
      <c r="B7977">
        <v>12311804</v>
      </c>
      <c r="C7977" t="s">
        <v>42</v>
      </c>
      <c r="D7977" t="s">
        <v>25</v>
      </c>
      <c r="E7977" t="s">
        <v>26</v>
      </c>
      <c r="F7977" t="s">
        <v>16</v>
      </c>
      <c r="G7977" t="s">
        <v>15702</v>
      </c>
      <c r="H7977">
        <v>719</v>
      </c>
      <c r="I7977">
        <v>1799</v>
      </c>
      <c r="J7977" t="s">
        <v>231</v>
      </c>
      <c r="K7977">
        <v>4.3</v>
      </c>
      <c r="L7977">
        <v>340</v>
      </c>
      <c r="M7977">
        <v>60.000000000000007</v>
      </c>
      <c r="N7977">
        <v>1079.4000000000001</v>
      </c>
      <c r="O7977">
        <v>719</v>
      </c>
      <c r="P7977" t="str">
        <f>IF(Table1[[#This Row],[Discount %]]&gt;50,"High Discount","Low Discount")</f>
        <v>High Discount</v>
      </c>
    </row>
    <row r="7978" spans="1:16" x14ac:dyDescent="0.3">
      <c r="A7978" t="s">
        <v>15703</v>
      </c>
      <c r="B7978">
        <v>8894821</v>
      </c>
      <c r="C7978" t="s">
        <v>13</v>
      </c>
      <c r="D7978" t="s">
        <v>25</v>
      </c>
      <c r="E7978" t="s">
        <v>26</v>
      </c>
      <c r="F7978" t="s">
        <v>16</v>
      </c>
      <c r="G7978" t="s">
        <v>6252</v>
      </c>
      <c r="H7978">
        <v>1044</v>
      </c>
      <c r="I7978">
        <v>1899</v>
      </c>
      <c r="J7978" t="s">
        <v>231</v>
      </c>
      <c r="K7978">
        <v>4.0999999999999996</v>
      </c>
      <c r="L7978">
        <v>340</v>
      </c>
      <c r="M7978">
        <v>44.999999999999993</v>
      </c>
      <c r="N7978">
        <v>854.54999999999984</v>
      </c>
      <c r="O7978">
        <v>1044</v>
      </c>
      <c r="P7978" t="str">
        <f>IF(Table1[[#This Row],[Discount %]]&gt;50,"High Discount","Low Discount")</f>
        <v>Low Discount</v>
      </c>
    </row>
    <row r="7979" spans="1:16" x14ac:dyDescent="0.3">
      <c r="A7979" t="s">
        <v>15704</v>
      </c>
      <c r="B7979">
        <v>12848654</v>
      </c>
      <c r="C7979" t="s">
        <v>12139</v>
      </c>
      <c r="D7979" t="s">
        <v>25</v>
      </c>
      <c r="E7979" t="s">
        <v>26</v>
      </c>
      <c r="F7979" t="s">
        <v>16</v>
      </c>
      <c r="G7979" t="s">
        <v>15705</v>
      </c>
      <c r="H7979">
        <v>1299</v>
      </c>
      <c r="I7979">
        <v>1999</v>
      </c>
      <c r="J7979" t="s">
        <v>15706</v>
      </c>
      <c r="K7979">
        <v>4.4000000000000004</v>
      </c>
      <c r="L7979">
        <v>340</v>
      </c>
      <c r="M7979">
        <v>35</v>
      </c>
      <c r="N7979">
        <v>699.65</v>
      </c>
      <c r="O7979">
        <v>1299</v>
      </c>
      <c r="P7979" t="str">
        <f>IF(Table1[[#This Row],[Discount %]]&gt;50,"High Discount","Low Discount")</f>
        <v>Low Discount</v>
      </c>
    </row>
    <row r="7980" spans="1:16" x14ac:dyDescent="0.3">
      <c r="A7980" t="s">
        <v>15707</v>
      </c>
      <c r="B7980">
        <v>6832094</v>
      </c>
      <c r="C7980" t="s">
        <v>149</v>
      </c>
      <c r="D7980" t="s">
        <v>25</v>
      </c>
      <c r="E7980" t="s">
        <v>168</v>
      </c>
      <c r="F7980" t="s">
        <v>16</v>
      </c>
      <c r="G7980" t="s">
        <v>15708</v>
      </c>
      <c r="H7980">
        <v>1319</v>
      </c>
      <c r="I7980">
        <v>3299</v>
      </c>
      <c r="J7980" t="s">
        <v>834</v>
      </c>
      <c r="K7980">
        <v>4</v>
      </c>
      <c r="L7980">
        <v>340</v>
      </c>
      <c r="M7980">
        <v>60</v>
      </c>
      <c r="N7980">
        <v>1979.4</v>
      </c>
      <c r="O7980">
        <v>1319</v>
      </c>
      <c r="P7980" t="str">
        <f>IF(Table1[[#This Row],[Discount %]]&gt;50,"High Discount","Low Discount")</f>
        <v>High Discount</v>
      </c>
    </row>
    <row r="7981" spans="1:16" x14ac:dyDescent="0.3">
      <c r="A7981" t="s">
        <v>15709</v>
      </c>
      <c r="B7981">
        <v>11948294</v>
      </c>
      <c r="C7981" t="s">
        <v>13</v>
      </c>
      <c r="D7981" t="s">
        <v>25</v>
      </c>
      <c r="E7981" t="s">
        <v>38</v>
      </c>
      <c r="F7981" t="s">
        <v>16</v>
      </c>
      <c r="G7981" t="s">
        <v>15710</v>
      </c>
      <c r="H7981">
        <v>274</v>
      </c>
      <c r="I7981">
        <v>499</v>
      </c>
      <c r="J7981" t="s">
        <v>40</v>
      </c>
      <c r="K7981">
        <v>4.2</v>
      </c>
      <c r="L7981">
        <v>340</v>
      </c>
      <c r="M7981">
        <v>45</v>
      </c>
      <c r="N7981">
        <v>224.55</v>
      </c>
      <c r="O7981">
        <v>274</v>
      </c>
      <c r="P7981" t="str">
        <f>IF(Table1[[#This Row],[Discount %]]&gt;50,"High Discount","Low Discount")</f>
        <v>Low Discount</v>
      </c>
    </row>
    <row r="7982" spans="1:16" x14ac:dyDescent="0.3">
      <c r="A7982" t="s">
        <v>15711</v>
      </c>
      <c r="B7982">
        <v>11760594</v>
      </c>
      <c r="C7982" t="s">
        <v>321</v>
      </c>
      <c r="D7982" t="s">
        <v>25</v>
      </c>
      <c r="E7982" t="s">
        <v>38</v>
      </c>
      <c r="F7982" t="s">
        <v>16</v>
      </c>
      <c r="G7982" t="s">
        <v>15712</v>
      </c>
      <c r="H7982">
        <v>314</v>
      </c>
      <c r="I7982">
        <v>699</v>
      </c>
      <c r="J7982" t="s">
        <v>35</v>
      </c>
      <c r="K7982">
        <v>4.3</v>
      </c>
      <c r="L7982">
        <v>340</v>
      </c>
      <c r="M7982">
        <v>54.999999999999993</v>
      </c>
      <c r="N7982">
        <v>384.44999999999993</v>
      </c>
      <c r="O7982">
        <v>314</v>
      </c>
      <c r="P7982" t="str">
        <f>IF(Table1[[#This Row],[Discount %]]&gt;50,"High Discount","Low Discount")</f>
        <v>High Discount</v>
      </c>
    </row>
    <row r="7983" spans="1:16" x14ac:dyDescent="0.3">
      <c r="A7983" t="s">
        <v>15713</v>
      </c>
      <c r="B7983">
        <v>10343559</v>
      </c>
      <c r="C7983" t="s">
        <v>1074</v>
      </c>
      <c r="D7983" t="s">
        <v>68</v>
      </c>
      <c r="E7983" t="s">
        <v>69</v>
      </c>
      <c r="F7983" t="s">
        <v>33</v>
      </c>
      <c r="G7983" t="s">
        <v>15714</v>
      </c>
      <c r="H7983">
        <v>1403</v>
      </c>
      <c r="I7983">
        <v>3599</v>
      </c>
      <c r="J7983" t="s">
        <v>35</v>
      </c>
      <c r="K7983">
        <v>4.3</v>
      </c>
      <c r="L7983">
        <v>340</v>
      </c>
      <c r="M7983">
        <v>61</v>
      </c>
      <c r="N7983">
        <v>2195.39</v>
      </c>
      <c r="O7983">
        <v>1403</v>
      </c>
      <c r="P7983" t="str">
        <f>IF(Table1[[#This Row],[Discount %]]&gt;50,"High Discount","Low Discount")</f>
        <v>High Discount</v>
      </c>
    </row>
    <row r="7984" spans="1:16" x14ac:dyDescent="0.3">
      <c r="A7984" t="s">
        <v>15715</v>
      </c>
      <c r="B7984">
        <v>13321242</v>
      </c>
      <c r="C7984" t="s">
        <v>85</v>
      </c>
      <c r="D7984" t="s">
        <v>68</v>
      </c>
      <c r="E7984" t="s">
        <v>69</v>
      </c>
      <c r="F7984" t="s">
        <v>33</v>
      </c>
      <c r="G7984" t="s">
        <v>15716</v>
      </c>
      <c r="H7984">
        <v>2449</v>
      </c>
      <c r="I7984">
        <v>4899</v>
      </c>
      <c r="J7984" t="s">
        <v>88</v>
      </c>
      <c r="K7984">
        <v>4.2</v>
      </c>
      <c r="L7984">
        <v>340</v>
      </c>
      <c r="M7984">
        <v>50</v>
      </c>
      <c r="N7984">
        <v>2449.5</v>
      </c>
      <c r="O7984">
        <v>2449</v>
      </c>
      <c r="P7984" t="str">
        <f>IF(Table1[[#This Row],[Discount %]]&gt;50,"High Discount","Low Discount")</f>
        <v>Low Discount</v>
      </c>
    </row>
    <row r="7985" spans="1:16" x14ac:dyDescent="0.3">
      <c r="A7985" t="s">
        <v>15717</v>
      </c>
      <c r="B7985">
        <v>8341243</v>
      </c>
      <c r="C7985" t="s">
        <v>718</v>
      </c>
      <c r="D7985" t="s">
        <v>31</v>
      </c>
      <c r="E7985" t="s">
        <v>104</v>
      </c>
      <c r="F7985" t="s">
        <v>33</v>
      </c>
      <c r="G7985" t="s">
        <v>15718</v>
      </c>
      <c r="H7985">
        <v>739</v>
      </c>
      <c r="I7985">
        <v>778</v>
      </c>
      <c r="J7985" t="s">
        <v>720</v>
      </c>
      <c r="K7985">
        <v>4.3</v>
      </c>
      <c r="L7985">
        <v>340</v>
      </c>
      <c r="M7985">
        <v>5</v>
      </c>
      <c r="N7985">
        <v>38.9</v>
      </c>
      <c r="O7985">
        <v>739</v>
      </c>
      <c r="P7985" t="str">
        <f>IF(Table1[[#This Row],[Discount %]]&gt;50,"High Discount","Low Discount")</f>
        <v>Low Discount</v>
      </c>
    </row>
    <row r="7986" spans="1:16" x14ac:dyDescent="0.3">
      <c r="A7986" t="s">
        <v>15719</v>
      </c>
      <c r="B7986">
        <v>11882970</v>
      </c>
      <c r="C7986" t="s">
        <v>94</v>
      </c>
      <c r="D7986" t="s">
        <v>31</v>
      </c>
      <c r="E7986" t="s">
        <v>104</v>
      </c>
      <c r="F7986" t="s">
        <v>33</v>
      </c>
      <c r="G7986" t="s">
        <v>15720</v>
      </c>
      <c r="H7986">
        <v>399</v>
      </c>
      <c r="I7986">
        <v>999</v>
      </c>
      <c r="J7986" t="s">
        <v>514</v>
      </c>
      <c r="K7986">
        <v>4.0999999999999996</v>
      </c>
      <c r="L7986">
        <v>340</v>
      </c>
      <c r="M7986">
        <v>60</v>
      </c>
      <c r="N7986">
        <v>599.4</v>
      </c>
      <c r="O7986">
        <v>399</v>
      </c>
      <c r="P7986" t="str">
        <f>IF(Table1[[#This Row],[Discount %]]&gt;50,"High Discount","Low Discount")</f>
        <v>High Discount</v>
      </c>
    </row>
    <row r="7987" spans="1:16" x14ac:dyDescent="0.3">
      <c r="A7987" t="s">
        <v>15721</v>
      </c>
      <c r="B7987">
        <v>12104496</v>
      </c>
      <c r="C7987" t="s">
        <v>85</v>
      </c>
      <c r="D7987" t="s">
        <v>86</v>
      </c>
      <c r="E7987" t="s">
        <v>43</v>
      </c>
      <c r="F7987" t="s">
        <v>33</v>
      </c>
      <c r="G7987" t="s">
        <v>15722</v>
      </c>
      <c r="H7987">
        <v>949</v>
      </c>
      <c r="I7987">
        <v>1899</v>
      </c>
      <c r="J7987" t="s">
        <v>88</v>
      </c>
      <c r="K7987">
        <v>4.2</v>
      </c>
      <c r="L7987">
        <v>340</v>
      </c>
      <c r="M7987">
        <v>50</v>
      </c>
      <c r="N7987">
        <v>949.5</v>
      </c>
      <c r="O7987">
        <v>949</v>
      </c>
      <c r="P7987" t="str">
        <f>IF(Table1[[#This Row],[Discount %]]&gt;50,"High Discount","Low Discount")</f>
        <v>Low Discount</v>
      </c>
    </row>
    <row r="7988" spans="1:16" x14ac:dyDescent="0.3">
      <c r="A7988" t="s">
        <v>15723</v>
      </c>
      <c r="B7988">
        <v>14713270</v>
      </c>
      <c r="C7988" t="s">
        <v>85</v>
      </c>
      <c r="D7988" t="s">
        <v>86</v>
      </c>
      <c r="E7988" t="s">
        <v>295</v>
      </c>
      <c r="F7988" t="s">
        <v>33</v>
      </c>
      <c r="G7988" t="s">
        <v>15724</v>
      </c>
      <c r="H7988">
        <v>1899</v>
      </c>
      <c r="I7988">
        <v>3799</v>
      </c>
      <c r="J7988" t="s">
        <v>145</v>
      </c>
      <c r="K7988">
        <v>3.7</v>
      </c>
      <c r="L7988">
        <v>340</v>
      </c>
      <c r="M7988">
        <v>50</v>
      </c>
      <c r="N7988">
        <v>1899.5</v>
      </c>
      <c r="O7988">
        <v>1899</v>
      </c>
      <c r="P7988" t="str">
        <f>IF(Table1[[#This Row],[Discount %]]&gt;50,"High Discount","Low Discount")</f>
        <v>Low Discount</v>
      </c>
    </row>
    <row r="7989" spans="1:16" x14ac:dyDescent="0.3">
      <c r="A7989" t="s">
        <v>15725</v>
      </c>
      <c r="B7989">
        <v>10980096</v>
      </c>
      <c r="C7989" t="s">
        <v>85</v>
      </c>
      <c r="D7989" t="s">
        <v>86</v>
      </c>
      <c r="E7989" t="s">
        <v>69</v>
      </c>
      <c r="F7989" t="s">
        <v>33</v>
      </c>
      <c r="G7989" t="s">
        <v>3890</v>
      </c>
      <c r="H7989">
        <v>1599</v>
      </c>
      <c r="I7989">
        <v>3999</v>
      </c>
      <c r="J7989" t="s">
        <v>101</v>
      </c>
      <c r="K7989">
        <v>4.2</v>
      </c>
      <c r="L7989">
        <v>340</v>
      </c>
      <c r="M7989">
        <v>60</v>
      </c>
      <c r="N7989">
        <v>2399.4</v>
      </c>
      <c r="O7989">
        <v>1599</v>
      </c>
      <c r="P7989" t="str">
        <f>IF(Table1[[#This Row],[Discount %]]&gt;50,"High Discount","Low Discount")</f>
        <v>High Discount</v>
      </c>
    </row>
    <row r="7990" spans="1:16" x14ac:dyDescent="0.3">
      <c r="A7990" t="s">
        <v>15726</v>
      </c>
      <c r="B7990">
        <v>15313320</v>
      </c>
      <c r="C7990" t="s">
        <v>56</v>
      </c>
      <c r="D7990" t="s">
        <v>86</v>
      </c>
      <c r="E7990" t="s">
        <v>38</v>
      </c>
      <c r="F7990" t="s">
        <v>33</v>
      </c>
      <c r="G7990" t="s">
        <v>15727</v>
      </c>
      <c r="H7990">
        <v>279</v>
      </c>
      <c r="I7990">
        <v>699</v>
      </c>
      <c r="J7990" t="s">
        <v>88</v>
      </c>
      <c r="K7990">
        <v>4.2</v>
      </c>
      <c r="L7990">
        <v>340</v>
      </c>
      <c r="M7990">
        <v>60</v>
      </c>
      <c r="N7990">
        <v>419.4</v>
      </c>
      <c r="O7990">
        <v>279</v>
      </c>
      <c r="P7990" t="str">
        <f>IF(Table1[[#This Row],[Discount %]]&gt;50,"High Discount","Low Discount")</f>
        <v>High Discount</v>
      </c>
    </row>
    <row r="7991" spans="1:16" x14ac:dyDescent="0.3">
      <c r="A7991" t="s">
        <v>15728</v>
      </c>
      <c r="B7991">
        <v>8091245</v>
      </c>
      <c r="C7991" t="s">
        <v>903</v>
      </c>
      <c r="D7991" t="s">
        <v>37</v>
      </c>
      <c r="E7991" t="s">
        <v>131</v>
      </c>
      <c r="F7991" t="s">
        <v>33</v>
      </c>
      <c r="G7991" t="s">
        <v>15729</v>
      </c>
      <c r="I7991">
        <v>1849</v>
      </c>
      <c r="J7991" t="s">
        <v>40</v>
      </c>
      <c r="K7991">
        <v>4.5999999999999996</v>
      </c>
      <c r="L7991">
        <v>340</v>
      </c>
      <c r="M7991">
        <v>64.999999999999986</v>
      </c>
      <c r="N7991">
        <v>1201.8499999999997</v>
      </c>
      <c r="O7991">
        <v>647</v>
      </c>
      <c r="P7991" t="str">
        <f>IF(Table1[[#This Row],[Discount %]]&gt;50,"High Discount","Low Discount")</f>
        <v>High Discount</v>
      </c>
    </row>
    <row r="7992" spans="1:16" x14ac:dyDescent="0.3">
      <c r="A7992" t="s">
        <v>15730</v>
      </c>
      <c r="B7992">
        <v>12867390</v>
      </c>
      <c r="C7992" t="s">
        <v>107</v>
      </c>
      <c r="D7992" t="s">
        <v>37</v>
      </c>
      <c r="E7992" t="s">
        <v>15</v>
      </c>
      <c r="F7992" t="s">
        <v>33</v>
      </c>
      <c r="G7992" t="s">
        <v>15731</v>
      </c>
      <c r="I7992">
        <v>1999</v>
      </c>
      <c r="J7992" t="s">
        <v>399</v>
      </c>
      <c r="K7992">
        <v>3.5</v>
      </c>
      <c r="L7992">
        <v>340</v>
      </c>
      <c r="M7992">
        <v>50</v>
      </c>
      <c r="N7992">
        <v>999.5</v>
      </c>
      <c r="O7992">
        <v>999</v>
      </c>
      <c r="P7992" t="str">
        <f>IF(Table1[[#This Row],[Discount %]]&gt;50,"High Discount","Low Discount")</f>
        <v>Low Discount</v>
      </c>
    </row>
    <row r="7993" spans="1:16" x14ac:dyDescent="0.3">
      <c r="A7993" t="s">
        <v>15732</v>
      </c>
      <c r="B7993">
        <v>13780868</v>
      </c>
      <c r="C7993" t="s">
        <v>468</v>
      </c>
      <c r="D7993" t="s">
        <v>37</v>
      </c>
      <c r="E7993" t="s">
        <v>131</v>
      </c>
      <c r="F7993" t="s">
        <v>33</v>
      </c>
      <c r="G7993" t="s">
        <v>15733</v>
      </c>
      <c r="I7993">
        <v>2399</v>
      </c>
      <c r="J7993" t="s">
        <v>101</v>
      </c>
      <c r="K7993">
        <v>4.4000000000000004</v>
      </c>
      <c r="L7993">
        <v>340</v>
      </c>
      <c r="M7993">
        <v>50</v>
      </c>
      <c r="N7993">
        <v>1199.5</v>
      </c>
      <c r="O7993">
        <v>1199</v>
      </c>
      <c r="P7993" t="str">
        <f>IF(Table1[[#This Row],[Discount %]]&gt;50,"High Discount","Low Discount")</f>
        <v>Low Discount</v>
      </c>
    </row>
    <row r="7994" spans="1:16" x14ac:dyDescent="0.3">
      <c r="A7994" t="s">
        <v>15734</v>
      </c>
      <c r="B7994">
        <v>13601788</v>
      </c>
      <c r="C7994" t="s">
        <v>13</v>
      </c>
      <c r="D7994" t="s">
        <v>37</v>
      </c>
      <c r="E7994" t="s">
        <v>38</v>
      </c>
      <c r="F7994" t="s">
        <v>33</v>
      </c>
      <c r="G7994" t="s">
        <v>15735</v>
      </c>
      <c r="I7994">
        <v>699</v>
      </c>
      <c r="J7994" t="s">
        <v>40</v>
      </c>
      <c r="K7994">
        <v>4.2</v>
      </c>
      <c r="L7994">
        <v>340</v>
      </c>
      <c r="M7994">
        <v>50</v>
      </c>
      <c r="N7994">
        <v>349.5</v>
      </c>
      <c r="O7994">
        <v>349</v>
      </c>
      <c r="P7994" t="str">
        <f>IF(Table1[[#This Row],[Discount %]]&gt;50,"High Discount","Low Discount")</f>
        <v>Low Discount</v>
      </c>
    </row>
    <row r="7995" spans="1:16" x14ac:dyDescent="0.3">
      <c r="A7995" t="s">
        <v>15736</v>
      </c>
      <c r="B7995">
        <v>11701770</v>
      </c>
      <c r="C7995" t="s">
        <v>13</v>
      </c>
      <c r="D7995" t="s">
        <v>37</v>
      </c>
      <c r="E7995" t="s">
        <v>38</v>
      </c>
      <c r="F7995" t="s">
        <v>33</v>
      </c>
      <c r="G7995" t="s">
        <v>15737</v>
      </c>
      <c r="I7995">
        <v>799</v>
      </c>
      <c r="J7995" t="s">
        <v>40</v>
      </c>
      <c r="K7995">
        <v>4.4000000000000004</v>
      </c>
      <c r="L7995">
        <v>340</v>
      </c>
      <c r="M7995">
        <v>65</v>
      </c>
      <c r="N7995">
        <v>519.35</v>
      </c>
      <c r="O7995">
        <v>279</v>
      </c>
      <c r="P7995" t="str">
        <f>IF(Table1[[#This Row],[Discount %]]&gt;50,"High Discount","Low Discount")</f>
        <v>High Discount</v>
      </c>
    </row>
    <row r="7996" spans="1:16" x14ac:dyDescent="0.3">
      <c r="A7996" t="s">
        <v>15738</v>
      </c>
      <c r="B7996">
        <v>17381726</v>
      </c>
      <c r="C7996" t="s">
        <v>13</v>
      </c>
      <c r="D7996" t="s">
        <v>37</v>
      </c>
      <c r="E7996" t="s">
        <v>38</v>
      </c>
      <c r="F7996" t="s">
        <v>33</v>
      </c>
      <c r="G7996" t="s">
        <v>11515</v>
      </c>
      <c r="I7996">
        <v>2798</v>
      </c>
      <c r="J7996" t="s">
        <v>40</v>
      </c>
      <c r="K7996">
        <v>4.3</v>
      </c>
      <c r="L7996">
        <v>340</v>
      </c>
      <c r="M7996">
        <v>53</v>
      </c>
      <c r="N7996">
        <v>1482.94</v>
      </c>
      <c r="O7996">
        <v>1315</v>
      </c>
      <c r="P7996" t="str">
        <f>IF(Table1[[#This Row],[Discount %]]&gt;50,"High Discount","Low Discount")</f>
        <v>High Discount</v>
      </c>
    </row>
    <row r="7997" spans="1:16" x14ac:dyDescent="0.3">
      <c r="A7997" t="s">
        <v>15739</v>
      </c>
      <c r="B7997">
        <v>2200603</v>
      </c>
      <c r="C7997" t="s">
        <v>8918</v>
      </c>
      <c r="D7997" t="s">
        <v>14</v>
      </c>
      <c r="E7997" t="s">
        <v>15</v>
      </c>
      <c r="F7997" t="s">
        <v>16</v>
      </c>
      <c r="G7997" t="s">
        <v>15740</v>
      </c>
      <c r="H7997">
        <v>2177</v>
      </c>
      <c r="I7997">
        <v>2199</v>
      </c>
      <c r="J7997" t="s">
        <v>174</v>
      </c>
      <c r="K7997">
        <v>4.3</v>
      </c>
      <c r="L7997">
        <v>339</v>
      </c>
      <c r="M7997">
        <v>0.99999999999999989</v>
      </c>
      <c r="N7997">
        <v>21.989999999999995</v>
      </c>
      <c r="O7997">
        <v>2177</v>
      </c>
      <c r="P7997" t="str">
        <f>IF(Table1[[#This Row],[Discount %]]&gt;50,"High Discount","Low Discount")</f>
        <v>Low Discount</v>
      </c>
    </row>
    <row r="7998" spans="1:16" x14ac:dyDescent="0.3">
      <c r="A7998" t="s">
        <v>15741</v>
      </c>
      <c r="B7998">
        <v>2308611</v>
      </c>
      <c r="C7998" t="s">
        <v>42</v>
      </c>
      <c r="D7998" t="s">
        <v>14</v>
      </c>
      <c r="E7998" t="s">
        <v>15</v>
      </c>
      <c r="F7998" t="s">
        <v>16</v>
      </c>
      <c r="G7998" t="s">
        <v>2742</v>
      </c>
      <c r="H7998">
        <v>769</v>
      </c>
      <c r="I7998">
        <v>2199</v>
      </c>
      <c r="J7998" t="s">
        <v>18</v>
      </c>
      <c r="K7998">
        <v>3.9</v>
      </c>
      <c r="L7998">
        <v>339</v>
      </c>
      <c r="M7998">
        <v>64.999999999999986</v>
      </c>
      <c r="N7998">
        <v>1429.3499999999997</v>
      </c>
      <c r="O7998">
        <v>769</v>
      </c>
      <c r="P7998" t="str">
        <f>IF(Table1[[#This Row],[Discount %]]&gt;50,"High Discount","Low Discount")</f>
        <v>High Discount</v>
      </c>
    </row>
    <row r="7999" spans="1:16" x14ac:dyDescent="0.3">
      <c r="A7999" t="s">
        <v>15742</v>
      </c>
      <c r="B7999">
        <v>10944832</v>
      </c>
      <c r="C7999" t="s">
        <v>13</v>
      </c>
      <c r="D7999" t="s">
        <v>14</v>
      </c>
      <c r="E7999" t="s">
        <v>121</v>
      </c>
      <c r="F7999" t="s">
        <v>16</v>
      </c>
      <c r="G7999" t="s">
        <v>15743</v>
      </c>
      <c r="H7999">
        <v>899</v>
      </c>
      <c r="I7999">
        <v>1999</v>
      </c>
      <c r="J7999" t="s">
        <v>18</v>
      </c>
      <c r="K7999">
        <v>4</v>
      </c>
      <c r="L7999">
        <v>339</v>
      </c>
      <c r="M7999">
        <v>55.000000000000007</v>
      </c>
      <c r="N7999">
        <v>1099.45</v>
      </c>
      <c r="O7999">
        <v>899</v>
      </c>
      <c r="P7999" t="str">
        <f>IF(Table1[[#This Row],[Discount %]]&gt;50,"High Discount","Low Discount")</f>
        <v>High Discount</v>
      </c>
    </row>
    <row r="8000" spans="1:16" x14ac:dyDescent="0.3">
      <c r="A8000" t="s">
        <v>15744</v>
      </c>
      <c r="B8000">
        <v>11444174</v>
      </c>
      <c r="C8000" t="s">
        <v>324</v>
      </c>
      <c r="D8000" t="s">
        <v>176</v>
      </c>
      <c r="E8000" t="s">
        <v>1740</v>
      </c>
      <c r="F8000" t="s">
        <v>16</v>
      </c>
      <c r="G8000" t="s">
        <v>15745</v>
      </c>
      <c r="I8000">
        <v>379</v>
      </c>
      <c r="J8000" t="s">
        <v>327</v>
      </c>
      <c r="K8000">
        <v>4.5</v>
      </c>
      <c r="L8000">
        <v>339</v>
      </c>
      <c r="M8000">
        <v>31</v>
      </c>
      <c r="N8000">
        <v>117.49</v>
      </c>
      <c r="O8000">
        <v>261</v>
      </c>
      <c r="P8000" t="str">
        <f>IF(Table1[[#This Row],[Discount %]]&gt;50,"High Discount","Low Discount")</f>
        <v>Low Discount</v>
      </c>
    </row>
    <row r="8001" spans="1:16" x14ac:dyDescent="0.3">
      <c r="A8001" t="s">
        <v>15746</v>
      </c>
      <c r="B8001">
        <v>11638816</v>
      </c>
      <c r="C8001" t="s">
        <v>324</v>
      </c>
      <c r="D8001" t="s">
        <v>176</v>
      </c>
      <c r="E8001" t="s">
        <v>1740</v>
      </c>
      <c r="F8001" t="s">
        <v>16</v>
      </c>
      <c r="G8001" t="s">
        <v>5719</v>
      </c>
      <c r="I8001">
        <v>758</v>
      </c>
      <c r="J8001" t="s">
        <v>327</v>
      </c>
      <c r="K8001">
        <v>4.5</v>
      </c>
      <c r="L8001">
        <v>339</v>
      </c>
      <c r="M8001">
        <v>31</v>
      </c>
      <c r="N8001">
        <v>234.98</v>
      </c>
      <c r="O8001">
        <v>523</v>
      </c>
      <c r="P8001" t="str">
        <f>IF(Table1[[#This Row],[Discount %]]&gt;50,"High Discount","Low Discount")</f>
        <v>Low Discount</v>
      </c>
    </row>
    <row r="8002" spans="1:16" x14ac:dyDescent="0.3">
      <c r="A8002" t="s">
        <v>15747</v>
      </c>
      <c r="B8002">
        <v>13536474</v>
      </c>
      <c r="C8002" t="s">
        <v>6735</v>
      </c>
      <c r="D8002" t="s">
        <v>60</v>
      </c>
      <c r="E8002" t="s">
        <v>38</v>
      </c>
      <c r="F8002" t="s">
        <v>16</v>
      </c>
      <c r="G8002" t="s">
        <v>15748</v>
      </c>
      <c r="H8002">
        <v>779</v>
      </c>
      <c r="I8002">
        <v>1199</v>
      </c>
      <c r="J8002" t="s">
        <v>101</v>
      </c>
      <c r="K8002">
        <v>4.2</v>
      </c>
      <c r="L8002">
        <v>339</v>
      </c>
      <c r="M8002">
        <v>35</v>
      </c>
      <c r="N8002">
        <v>419.65</v>
      </c>
      <c r="O8002">
        <v>779</v>
      </c>
      <c r="P8002" t="str">
        <f>IF(Table1[[#This Row],[Discount %]]&gt;50,"High Discount","Low Discount")</f>
        <v>Low Discount</v>
      </c>
    </row>
    <row r="8003" spans="1:16" x14ac:dyDescent="0.3">
      <c r="A8003" t="s">
        <v>15749</v>
      </c>
      <c r="B8003">
        <v>12121330</v>
      </c>
      <c r="C8003" t="s">
        <v>13</v>
      </c>
      <c r="D8003" t="s">
        <v>25</v>
      </c>
      <c r="E8003" t="s">
        <v>38</v>
      </c>
      <c r="F8003" t="s">
        <v>16</v>
      </c>
      <c r="G8003" t="s">
        <v>15750</v>
      </c>
      <c r="H8003">
        <v>649</v>
      </c>
      <c r="I8003">
        <v>1299</v>
      </c>
      <c r="J8003" t="s">
        <v>23</v>
      </c>
      <c r="K8003">
        <v>4.2</v>
      </c>
      <c r="L8003">
        <v>339</v>
      </c>
      <c r="M8003">
        <v>50</v>
      </c>
      <c r="N8003">
        <v>649.5</v>
      </c>
      <c r="O8003">
        <v>649</v>
      </c>
      <c r="P8003" t="str">
        <f>IF(Table1[[#This Row],[Discount %]]&gt;50,"High Discount","Low Discount")</f>
        <v>Low Discount</v>
      </c>
    </row>
    <row r="8004" spans="1:16" x14ac:dyDescent="0.3">
      <c r="A8004" t="s">
        <v>15751</v>
      </c>
      <c r="B8004">
        <v>12947774</v>
      </c>
      <c r="C8004" t="s">
        <v>13</v>
      </c>
      <c r="D8004" t="s">
        <v>25</v>
      </c>
      <c r="E8004" t="s">
        <v>26</v>
      </c>
      <c r="F8004" t="s">
        <v>16</v>
      </c>
      <c r="G8004" t="s">
        <v>15752</v>
      </c>
      <c r="H8004">
        <v>559</v>
      </c>
      <c r="I8004">
        <v>1599</v>
      </c>
      <c r="J8004" t="s">
        <v>28</v>
      </c>
      <c r="K8004">
        <v>4.4000000000000004</v>
      </c>
      <c r="L8004">
        <v>339</v>
      </c>
      <c r="M8004">
        <v>64.999999999999986</v>
      </c>
      <c r="N8004">
        <v>1039.3499999999997</v>
      </c>
      <c r="O8004">
        <v>559</v>
      </c>
      <c r="P8004" t="str">
        <f>IF(Table1[[#This Row],[Discount %]]&gt;50,"High Discount","Low Discount")</f>
        <v>High Discount</v>
      </c>
    </row>
    <row r="8005" spans="1:16" x14ac:dyDescent="0.3">
      <c r="A8005" t="s">
        <v>15753</v>
      </c>
      <c r="B8005">
        <v>8681955</v>
      </c>
      <c r="C8005" t="s">
        <v>149</v>
      </c>
      <c r="D8005" t="s">
        <v>25</v>
      </c>
      <c r="E8005" t="s">
        <v>26</v>
      </c>
      <c r="F8005" t="s">
        <v>16</v>
      </c>
      <c r="G8005" t="s">
        <v>15754</v>
      </c>
      <c r="H8005">
        <v>1319</v>
      </c>
      <c r="I8005">
        <v>2199</v>
      </c>
      <c r="J8005" t="s">
        <v>453</v>
      </c>
      <c r="K8005">
        <v>4.2</v>
      </c>
      <c r="L8005">
        <v>339</v>
      </c>
      <c r="M8005">
        <v>40</v>
      </c>
      <c r="N8005">
        <v>879.6</v>
      </c>
      <c r="O8005">
        <v>1319</v>
      </c>
      <c r="P8005" t="str">
        <f>IF(Table1[[#This Row],[Discount %]]&gt;50,"High Discount","Low Discount")</f>
        <v>Low Discount</v>
      </c>
    </row>
    <row r="8006" spans="1:16" x14ac:dyDescent="0.3">
      <c r="A8006" t="s">
        <v>15755</v>
      </c>
      <c r="B8006">
        <v>10187899</v>
      </c>
      <c r="C8006" t="s">
        <v>149</v>
      </c>
      <c r="D8006" t="s">
        <v>25</v>
      </c>
      <c r="E8006" t="s">
        <v>281</v>
      </c>
      <c r="F8006" t="s">
        <v>16</v>
      </c>
      <c r="G8006" t="s">
        <v>15756</v>
      </c>
      <c r="H8006">
        <v>919</v>
      </c>
      <c r="I8006">
        <v>2299</v>
      </c>
      <c r="J8006" t="s">
        <v>35</v>
      </c>
      <c r="K8006">
        <v>4.3</v>
      </c>
      <c r="L8006">
        <v>339</v>
      </c>
      <c r="M8006">
        <v>60.000000000000007</v>
      </c>
      <c r="N8006">
        <v>1379.4000000000003</v>
      </c>
      <c r="O8006">
        <v>919</v>
      </c>
      <c r="P8006" t="str">
        <f>IF(Table1[[#This Row],[Discount %]]&gt;50,"High Discount","Low Discount")</f>
        <v>High Discount</v>
      </c>
    </row>
    <row r="8007" spans="1:16" x14ac:dyDescent="0.3">
      <c r="A8007" t="s">
        <v>15757</v>
      </c>
      <c r="B8007">
        <v>10533026</v>
      </c>
      <c r="C8007" t="s">
        <v>7583</v>
      </c>
      <c r="D8007" t="s">
        <v>25</v>
      </c>
      <c r="E8007" t="s">
        <v>168</v>
      </c>
      <c r="F8007" t="s">
        <v>16</v>
      </c>
      <c r="G8007" t="s">
        <v>15758</v>
      </c>
      <c r="I8007">
        <v>2799</v>
      </c>
      <c r="J8007" t="s">
        <v>88</v>
      </c>
      <c r="K8007">
        <v>4.0999999999999996</v>
      </c>
      <c r="L8007">
        <v>339</v>
      </c>
      <c r="M8007">
        <v>52</v>
      </c>
      <c r="N8007">
        <v>1455.48</v>
      </c>
      <c r="O8007">
        <v>1343</v>
      </c>
      <c r="P8007" t="str">
        <f>IF(Table1[[#This Row],[Discount %]]&gt;50,"High Discount","Low Discount")</f>
        <v>High Discount</v>
      </c>
    </row>
    <row r="8008" spans="1:16" x14ac:dyDescent="0.3">
      <c r="A8008" t="s">
        <v>15759</v>
      </c>
      <c r="B8008">
        <v>2310384</v>
      </c>
      <c r="C8008" t="s">
        <v>13</v>
      </c>
      <c r="D8008" t="s">
        <v>25</v>
      </c>
      <c r="E8008" t="s">
        <v>38</v>
      </c>
      <c r="F8008" t="s">
        <v>16</v>
      </c>
      <c r="G8008" t="s">
        <v>15760</v>
      </c>
      <c r="H8008">
        <v>349</v>
      </c>
      <c r="I8008">
        <v>699</v>
      </c>
      <c r="J8008" t="s">
        <v>40</v>
      </c>
      <c r="K8008">
        <v>4.0999999999999996</v>
      </c>
      <c r="L8008">
        <v>339</v>
      </c>
      <c r="M8008">
        <v>50</v>
      </c>
      <c r="N8008">
        <v>349.5</v>
      </c>
      <c r="O8008">
        <v>349</v>
      </c>
      <c r="P8008" t="str">
        <f>IF(Table1[[#This Row],[Discount %]]&gt;50,"High Discount","Low Discount")</f>
        <v>Low Discount</v>
      </c>
    </row>
    <row r="8009" spans="1:16" x14ac:dyDescent="0.3">
      <c r="A8009" t="s">
        <v>15761</v>
      </c>
      <c r="B8009">
        <v>11363958</v>
      </c>
      <c r="C8009" t="s">
        <v>149</v>
      </c>
      <c r="D8009" t="s">
        <v>25</v>
      </c>
      <c r="E8009" t="s">
        <v>38</v>
      </c>
      <c r="F8009" t="s">
        <v>16</v>
      </c>
      <c r="G8009" t="s">
        <v>15762</v>
      </c>
      <c r="H8009">
        <v>449</v>
      </c>
      <c r="I8009">
        <v>899</v>
      </c>
      <c r="J8009" t="s">
        <v>35</v>
      </c>
      <c r="K8009">
        <v>4.0999999999999996</v>
      </c>
      <c r="L8009">
        <v>339</v>
      </c>
      <c r="M8009">
        <v>50</v>
      </c>
      <c r="N8009">
        <v>449.5</v>
      </c>
      <c r="O8009">
        <v>449</v>
      </c>
      <c r="P8009" t="str">
        <f>IF(Table1[[#This Row],[Discount %]]&gt;50,"High Discount","Low Discount")</f>
        <v>Low Discount</v>
      </c>
    </row>
    <row r="8010" spans="1:16" x14ac:dyDescent="0.3">
      <c r="A8010" t="s">
        <v>15763</v>
      </c>
      <c r="B8010">
        <v>12628754</v>
      </c>
      <c r="C8010" t="s">
        <v>51</v>
      </c>
      <c r="D8010" t="s">
        <v>68</v>
      </c>
      <c r="E8010" t="s">
        <v>43</v>
      </c>
      <c r="F8010" t="s">
        <v>33</v>
      </c>
      <c r="G8010" t="s">
        <v>15764</v>
      </c>
      <c r="H8010">
        <v>459</v>
      </c>
      <c r="I8010">
        <v>1095</v>
      </c>
      <c r="J8010" t="s">
        <v>23</v>
      </c>
      <c r="K8010">
        <v>4.2</v>
      </c>
      <c r="L8010">
        <v>339</v>
      </c>
      <c r="M8010">
        <v>58.000000000000007</v>
      </c>
      <c r="N8010">
        <v>635.1</v>
      </c>
      <c r="O8010">
        <v>459</v>
      </c>
      <c r="P8010" t="str">
        <f>IF(Table1[[#This Row],[Discount %]]&gt;50,"High Discount","Low Discount")</f>
        <v>High Discount</v>
      </c>
    </row>
    <row r="8011" spans="1:16" x14ac:dyDescent="0.3">
      <c r="A8011" t="s">
        <v>15765</v>
      </c>
      <c r="B8011">
        <v>12967950</v>
      </c>
      <c r="C8011" t="s">
        <v>81</v>
      </c>
      <c r="D8011" t="s">
        <v>68</v>
      </c>
      <c r="E8011" t="s">
        <v>1641</v>
      </c>
      <c r="F8011" t="s">
        <v>33</v>
      </c>
      <c r="G8011" t="s">
        <v>15766</v>
      </c>
      <c r="H8011">
        <v>448</v>
      </c>
      <c r="I8011">
        <v>1149</v>
      </c>
      <c r="J8011" t="s">
        <v>35</v>
      </c>
      <c r="K8011">
        <v>4.0999999999999996</v>
      </c>
      <c r="L8011">
        <v>339</v>
      </c>
      <c r="M8011">
        <v>61</v>
      </c>
      <c r="N8011">
        <v>700.89</v>
      </c>
      <c r="O8011">
        <v>448</v>
      </c>
      <c r="P8011" t="str">
        <f>IF(Table1[[#This Row],[Discount %]]&gt;50,"High Discount","Low Discount")</f>
        <v>High Discount</v>
      </c>
    </row>
    <row r="8012" spans="1:16" x14ac:dyDescent="0.3">
      <c r="A8012" t="s">
        <v>15767</v>
      </c>
      <c r="B8012">
        <v>13781240</v>
      </c>
      <c r="C8012" t="s">
        <v>85</v>
      </c>
      <c r="D8012" t="s">
        <v>68</v>
      </c>
      <c r="E8012" t="s">
        <v>82</v>
      </c>
      <c r="F8012" t="s">
        <v>33</v>
      </c>
      <c r="G8012" t="s">
        <v>15768</v>
      </c>
      <c r="H8012">
        <v>714</v>
      </c>
      <c r="I8012">
        <v>1299</v>
      </c>
      <c r="J8012" t="s">
        <v>88</v>
      </c>
      <c r="K8012">
        <v>4.0999999999999996</v>
      </c>
      <c r="L8012">
        <v>339</v>
      </c>
      <c r="M8012">
        <v>44.999999999999993</v>
      </c>
      <c r="N8012">
        <v>584.54999999999995</v>
      </c>
      <c r="O8012">
        <v>714</v>
      </c>
      <c r="P8012" t="str">
        <f>IF(Table1[[#This Row],[Discount %]]&gt;50,"High Discount","Low Discount")</f>
        <v>Low Discount</v>
      </c>
    </row>
    <row r="8013" spans="1:16" x14ac:dyDescent="0.3">
      <c r="A8013" t="s">
        <v>15769</v>
      </c>
      <c r="B8013">
        <v>14233500</v>
      </c>
      <c r="C8013" t="s">
        <v>15770</v>
      </c>
      <c r="D8013" t="s">
        <v>68</v>
      </c>
      <c r="E8013" t="s">
        <v>43</v>
      </c>
      <c r="F8013" t="s">
        <v>33</v>
      </c>
      <c r="G8013" t="s">
        <v>15771</v>
      </c>
      <c r="H8013">
        <v>779</v>
      </c>
      <c r="I8013">
        <v>1299</v>
      </c>
      <c r="J8013" t="s">
        <v>286</v>
      </c>
      <c r="K8013">
        <v>4</v>
      </c>
      <c r="L8013">
        <v>339</v>
      </c>
      <c r="M8013">
        <v>40</v>
      </c>
      <c r="N8013">
        <v>519.6</v>
      </c>
      <c r="O8013">
        <v>779</v>
      </c>
      <c r="P8013" t="str">
        <f>IF(Table1[[#This Row],[Discount %]]&gt;50,"High Discount","Low Discount")</f>
        <v>Low Discount</v>
      </c>
    </row>
    <row r="8014" spans="1:16" x14ac:dyDescent="0.3">
      <c r="A8014" t="s">
        <v>15772</v>
      </c>
      <c r="B8014">
        <v>10817650</v>
      </c>
      <c r="C8014" t="s">
        <v>1760</v>
      </c>
      <c r="D8014" t="s">
        <v>68</v>
      </c>
      <c r="E8014" t="s">
        <v>82</v>
      </c>
      <c r="F8014" t="s">
        <v>33</v>
      </c>
      <c r="G8014" t="s">
        <v>15773</v>
      </c>
      <c r="H8014">
        <v>713</v>
      </c>
      <c r="I8014">
        <v>1399</v>
      </c>
      <c r="J8014" t="s">
        <v>35</v>
      </c>
      <c r="K8014">
        <v>4.0999999999999996</v>
      </c>
      <c r="L8014">
        <v>339</v>
      </c>
      <c r="M8014">
        <v>49</v>
      </c>
      <c r="N8014">
        <v>685.51</v>
      </c>
      <c r="O8014">
        <v>713</v>
      </c>
      <c r="P8014" t="str">
        <f>IF(Table1[[#This Row],[Discount %]]&gt;50,"High Discount","Low Discount")</f>
        <v>Low Discount</v>
      </c>
    </row>
    <row r="8015" spans="1:16" x14ac:dyDescent="0.3">
      <c r="A8015" t="s">
        <v>15774</v>
      </c>
      <c r="B8015">
        <v>10892872</v>
      </c>
      <c r="C8015" t="s">
        <v>7381</v>
      </c>
      <c r="D8015" t="s">
        <v>68</v>
      </c>
      <c r="E8015" t="s">
        <v>82</v>
      </c>
      <c r="F8015" t="s">
        <v>33</v>
      </c>
      <c r="G8015" t="s">
        <v>15775</v>
      </c>
      <c r="H8015">
        <v>584</v>
      </c>
      <c r="I8015">
        <v>1499</v>
      </c>
      <c r="J8015" t="s">
        <v>23</v>
      </c>
      <c r="K8015">
        <v>3.7</v>
      </c>
      <c r="L8015">
        <v>339</v>
      </c>
      <c r="M8015">
        <v>61</v>
      </c>
      <c r="N8015">
        <v>914.39</v>
      </c>
      <c r="O8015">
        <v>584</v>
      </c>
      <c r="P8015" t="str">
        <f>IF(Table1[[#This Row],[Discount %]]&gt;50,"High Discount","Low Discount")</f>
        <v>High Discount</v>
      </c>
    </row>
    <row r="8016" spans="1:16" x14ac:dyDescent="0.3">
      <c r="A8016" t="s">
        <v>15776</v>
      </c>
      <c r="B8016">
        <v>14172574</v>
      </c>
      <c r="C8016" t="s">
        <v>56</v>
      </c>
      <c r="D8016" t="s">
        <v>68</v>
      </c>
      <c r="E8016" t="s">
        <v>82</v>
      </c>
      <c r="F8016" t="s">
        <v>33</v>
      </c>
      <c r="G8016" t="s">
        <v>15777</v>
      </c>
      <c r="H8016">
        <v>799</v>
      </c>
      <c r="I8016">
        <v>1599</v>
      </c>
      <c r="J8016" t="s">
        <v>88</v>
      </c>
      <c r="K8016">
        <v>4.0999999999999996</v>
      </c>
      <c r="L8016">
        <v>339</v>
      </c>
      <c r="M8016">
        <v>50</v>
      </c>
      <c r="N8016">
        <v>799.5</v>
      </c>
      <c r="O8016">
        <v>799</v>
      </c>
      <c r="P8016" t="str">
        <f>IF(Table1[[#This Row],[Discount %]]&gt;50,"High Discount","Low Discount")</f>
        <v>Low Discount</v>
      </c>
    </row>
    <row r="8017" spans="1:16" x14ac:dyDescent="0.3">
      <c r="A8017" t="s">
        <v>15778</v>
      </c>
      <c r="B8017">
        <v>12916818</v>
      </c>
      <c r="C8017" t="s">
        <v>2875</v>
      </c>
      <c r="D8017" t="s">
        <v>68</v>
      </c>
      <c r="E8017" t="s">
        <v>82</v>
      </c>
      <c r="F8017" t="s">
        <v>33</v>
      </c>
      <c r="G8017" t="s">
        <v>15779</v>
      </c>
      <c r="H8017">
        <v>678</v>
      </c>
      <c r="I8017">
        <v>1995</v>
      </c>
      <c r="J8017" t="s">
        <v>88</v>
      </c>
      <c r="K8017">
        <v>4.3</v>
      </c>
      <c r="L8017">
        <v>339</v>
      </c>
      <c r="M8017">
        <v>66</v>
      </c>
      <c r="N8017">
        <v>1316.7</v>
      </c>
      <c r="O8017">
        <v>678</v>
      </c>
      <c r="P8017" t="str">
        <f>IF(Table1[[#This Row],[Discount %]]&gt;50,"High Discount","Low Discount")</f>
        <v>High Discount</v>
      </c>
    </row>
    <row r="8018" spans="1:16" x14ac:dyDescent="0.3">
      <c r="A8018" t="s">
        <v>15780</v>
      </c>
      <c r="B8018">
        <v>10073611</v>
      </c>
      <c r="C8018" t="s">
        <v>81</v>
      </c>
      <c r="D8018" t="s">
        <v>68</v>
      </c>
      <c r="E8018" t="s">
        <v>131</v>
      </c>
      <c r="F8018" t="s">
        <v>33</v>
      </c>
      <c r="G8018" t="s">
        <v>15781</v>
      </c>
      <c r="H8018">
        <v>827</v>
      </c>
      <c r="I8018">
        <v>2299</v>
      </c>
      <c r="J8018" t="s">
        <v>35</v>
      </c>
      <c r="K8018">
        <v>4.4000000000000004</v>
      </c>
      <c r="L8018">
        <v>339</v>
      </c>
      <c r="M8018">
        <v>63.999999999999993</v>
      </c>
      <c r="N8018">
        <v>1471.3599999999997</v>
      </c>
      <c r="O8018">
        <v>827</v>
      </c>
      <c r="P8018" t="str">
        <f>IF(Table1[[#This Row],[Discount %]]&gt;50,"High Discount","Low Discount")</f>
        <v>High Discount</v>
      </c>
    </row>
    <row r="8019" spans="1:16" x14ac:dyDescent="0.3">
      <c r="A8019" t="s">
        <v>15782</v>
      </c>
      <c r="B8019">
        <v>14323724</v>
      </c>
      <c r="C8019" t="s">
        <v>962</v>
      </c>
      <c r="D8019" t="s">
        <v>68</v>
      </c>
      <c r="E8019" t="s">
        <v>69</v>
      </c>
      <c r="F8019" t="s">
        <v>33</v>
      </c>
      <c r="G8019" t="s">
        <v>15783</v>
      </c>
      <c r="H8019">
        <v>1239</v>
      </c>
      <c r="I8019">
        <v>3999</v>
      </c>
      <c r="J8019" t="s">
        <v>101</v>
      </c>
      <c r="K8019">
        <v>3.9</v>
      </c>
      <c r="L8019">
        <v>339</v>
      </c>
      <c r="M8019">
        <v>69</v>
      </c>
      <c r="N8019">
        <v>2759.31</v>
      </c>
      <c r="O8019">
        <v>1239</v>
      </c>
      <c r="P8019" t="str">
        <f>IF(Table1[[#This Row],[Discount %]]&gt;50,"High Discount","Low Discount")</f>
        <v>High Discount</v>
      </c>
    </row>
    <row r="8020" spans="1:16" x14ac:dyDescent="0.3">
      <c r="A8020" t="s">
        <v>15784</v>
      </c>
      <c r="B8020">
        <v>10431356</v>
      </c>
      <c r="C8020" t="s">
        <v>1316</v>
      </c>
      <c r="D8020" t="s">
        <v>68</v>
      </c>
      <c r="E8020" t="s">
        <v>295</v>
      </c>
      <c r="F8020" t="s">
        <v>33</v>
      </c>
      <c r="G8020" t="s">
        <v>15785</v>
      </c>
      <c r="H8020">
        <v>1379</v>
      </c>
      <c r="I8020">
        <v>4599</v>
      </c>
      <c r="J8020" t="s">
        <v>145</v>
      </c>
      <c r="K8020">
        <v>4.3</v>
      </c>
      <c r="L8020">
        <v>339</v>
      </c>
      <c r="M8020">
        <v>70</v>
      </c>
      <c r="N8020">
        <v>3219.3</v>
      </c>
      <c r="O8020">
        <v>1379</v>
      </c>
      <c r="P8020" t="str">
        <f>IF(Table1[[#This Row],[Discount %]]&gt;50,"High Discount","Low Discount")</f>
        <v>High Discount</v>
      </c>
    </row>
    <row r="8021" spans="1:16" x14ac:dyDescent="0.3">
      <c r="A8021" t="s">
        <v>15786</v>
      </c>
      <c r="B8021">
        <v>9301893</v>
      </c>
      <c r="C8021" t="s">
        <v>3422</v>
      </c>
      <c r="D8021" t="s">
        <v>31</v>
      </c>
      <c r="E8021" t="s">
        <v>104</v>
      </c>
      <c r="F8021" t="s">
        <v>33</v>
      </c>
      <c r="G8021" t="s">
        <v>15787</v>
      </c>
      <c r="I8021">
        <v>619</v>
      </c>
      <c r="J8021" t="s">
        <v>1670</v>
      </c>
      <c r="K8021">
        <v>4.3</v>
      </c>
      <c r="L8021">
        <v>339</v>
      </c>
      <c r="M8021">
        <v>44</v>
      </c>
      <c r="N8021">
        <v>272.36</v>
      </c>
      <c r="O8021">
        <v>346</v>
      </c>
      <c r="P8021" t="str">
        <f>IF(Table1[[#This Row],[Discount %]]&gt;50,"High Discount","Low Discount")</f>
        <v>Low Discount</v>
      </c>
    </row>
    <row r="8022" spans="1:16" x14ac:dyDescent="0.3">
      <c r="A8022" t="s">
        <v>15788</v>
      </c>
      <c r="B8022">
        <v>11617030</v>
      </c>
      <c r="C8022" t="s">
        <v>30</v>
      </c>
      <c r="D8022" t="s">
        <v>31</v>
      </c>
      <c r="E8022" t="s">
        <v>104</v>
      </c>
      <c r="F8022" t="s">
        <v>33</v>
      </c>
      <c r="G8022" t="s">
        <v>15789</v>
      </c>
      <c r="H8022">
        <v>449</v>
      </c>
      <c r="I8022">
        <v>899</v>
      </c>
      <c r="J8022" t="s">
        <v>1060</v>
      </c>
      <c r="K8022">
        <v>4.3</v>
      </c>
      <c r="L8022">
        <v>339</v>
      </c>
      <c r="M8022">
        <v>50</v>
      </c>
      <c r="N8022">
        <v>449.5</v>
      </c>
      <c r="O8022">
        <v>449</v>
      </c>
      <c r="P8022" t="str">
        <f>IF(Table1[[#This Row],[Discount %]]&gt;50,"High Discount","Low Discount")</f>
        <v>Low Discount</v>
      </c>
    </row>
    <row r="8023" spans="1:16" x14ac:dyDescent="0.3">
      <c r="A8023" t="s">
        <v>15790</v>
      </c>
      <c r="B8023">
        <v>14854478</v>
      </c>
      <c r="C8023" t="s">
        <v>94</v>
      </c>
      <c r="D8023" t="s">
        <v>31</v>
      </c>
      <c r="E8023" t="s">
        <v>104</v>
      </c>
      <c r="F8023" t="s">
        <v>33</v>
      </c>
      <c r="G8023" t="s">
        <v>15791</v>
      </c>
      <c r="H8023">
        <v>284</v>
      </c>
      <c r="I8023">
        <v>949</v>
      </c>
      <c r="J8023" t="s">
        <v>514</v>
      </c>
      <c r="K8023">
        <v>4.3</v>
      </c>
      <c r="L8023">
        <v>339</v>
      </c>
      <c r="M8023">
        <v>70</v>
      </c>
      <c r="N8023">
        <v>664.3</v>
      </c>
      <c r="O8023">
        <v>284</v>
      </c>
      <c r="P8023" t="str">
        <f>IF(Table1[[#This Row],[Discount %]]&gt;50,"High Discount","Low Discount")</f>
        <v>High Discount</v>
      </c>
    </row>
    <row r="8024" spans="1:16" x14ac:dyDescent="0.3">
      <c r="A8024" t="s">
        <v>15792</v>
      </c>
      <c r="B8024">
        <v>2191350</v>
      </c>
      <c r="C8024" t="s">
        <v>7525</v>
      </c>
      <c r="D8024" t="s">
        <v>31</v>
      </c>
      <c r="E8024" t="s">
        <v>2830</v>
      </c>
      <c r="F8024" t="s">
        <v>33</v>
      </c>
      <c r="G8024" t="s">
        <v>15793</v>
      </c>
      <c r="H8024">
        <v>499</v>
      </c>
      <c r="I8024">
        <v>999</v>
      </c>
      <c r="J8024" t="s">
        <v>145</v>
      </c>
      <c r="K8024">
        <v>3.8</v>
      </c>
      <c r="L8024">
        <v>339</v>
      </c>
      <c r="M8024">
        <v>50</v>
      </c>
      <c r="N8024">
        <v>499.5</v>
      </c>
      <c r="O8024">
        <v>499</v>
      </c>
      <c r="P8024" t="str">
        <f>IF(Table1[[#This Row],[Discount %]]&gt;50,"High Discount","Low Discount")</f>
        <v>Low Discount</v>
      </c>
    </row>
    <row r="8025" spans="1:16" x14ac:dyDescent="0.3">
      <c r="A8025" t="s">
        <v>15794</v>
      </c>
      <c r="B8025">
        <v>10259673</v>
      </c>
      <c r="C8025" t="s">
        <v>180</v>
      </c>
      <c r="D8025" t="s">
        <v>86</v>
      </c>
      <c r="E8025" t="s">
        <v>47</v>
      </c>
      <c r="F8025" t="s">
        <v>33</v>
      </c>
      <c r="G8025" t="s">
        <v>15795</v>
      </c>
      <c r="I8025">
        <v>3399</v>
      </c>
      <c r="J8025" t="s">
        <v>603</v>
      </c>
      <c r="K8025">
        <v>4.3</v>
      </c>
      <c r="L8025">
        <v>339</v>
      </c>
      <c r="M8025">
        <v>60</v>
      </c>
      <c r="N8025">
        <v>2039.4</v>
      </c>
      <c r="O8025">
        <v>1359</v>
      </c>
      <c r="P8025" t="str">
        <f>IF(Table1[[#This Row],[Discount %]]&gt;50,"High Discount","Low Discount")</f>
        <v>High Discount</v>
      </c>
    </row>
    <row r="8026" spans="1:16" x14ac:dyDescent="0.3">
      <c r="A8026" t="s">
        <v>15796</v>
      </c>
      <c r="B8026">
        <v>13493066</v>
      </c>
      <c r="C8026" t="s">
        <v>90</v>
      </c>
      <c r="D8026" t="s">
        <v>37</v>
      </c>
      <c r="E8026" t="s">
        <v>43</v>
      </c>
      <c r="F8026" t="s">
        <v>33</v>
      </c>
      <c r="G8026" t="s">
        <v>15797</v>
      </c>
      <c r="I8026">
        <v>1099</v>
      </c>
      <c r="J8026" t="s">
        <v>23</v>
      </c>
      <c r="K8026">
        <v>4.3</v>
      </c>
      <c r="L8026">
        <v>339</v>
      </c>
      <c r="M8026">
        <v>52</v>
      </c>
      <c r="N8026">
        <v>571.48</v>
      </c>
      <c r="O8026">
        <v>527</v>
      </c>
      <c r="P8026" t="str">
        <f>IF(Table1[[#This Row],[Discount %]]&gt;50,"High Discount","Low Discount")</f>
        <v>High Discount</v>
      </c>
    </row>
    <row r="8027" spans="1:16" x14ac:dyDescent="0.3">
      <c r="A8027" t="s">
        <v>15798</v>
      </c>
      <c r="B8027">
        <v>6397403</v>
      </c>
      <c r="C8027" t="s">
        <v>13</v>
      </c>
      <c r="D8027" t="s">
        <v>37</v>
      </c>
      <c r="E8027" t="s">
        <v>1812</v>
      </c>
      <c r="F8027" t="s">
        <v>33</v>
      </c>
      <c r="G8027" t="s">
        <v>15799</v>
      </c>
      <c r="I8027">
        <v>1299</v>
      </c>
      <c r="J8027" t="s">
        <v>101</v>
      </c>
      <c r="K8027">
        <v>3.6</v>
      </c>
      <c r="L8027">
        <v>339</v>
      </c>
      <c r="M8027">
        <v>65</v>
      </c>
      <c r="N8027">
        <v>844.35</v>
      </c>
      <c r="O8027">
        <v>454</v>
      </c>
      <c r="P8027" t="str">
        <f>IF(Table1[[#This Row],[Discount %]]&gt;50,"High Discount","Low Discount")</f>
        <v>High Discount</v>
      </c>
    </row>
    <row r="8028" spans="1:16" x14ac:dyDescent="0.3">
      <c r="A8028" t="s">
        <v>15800</v>
      </c>
      <c r="B8028">
        <v>9478873</v>
      </c>
      <c r="C8028" t="s">
        <v>13</v>
      </c>
      <c r="D8028" t="s">
        <v>37</v>
      </c>
      <c r="E8028" t="s">
        <v>1812</v>
      </c>
      <c r="F8028" t="s">
        <v>33</v>
      </c>
      <c r="G8028" t="s">
        <v>15801</v>
      </c>
      <c r="I8028">
        <v>1299</v>
      </c>
      <c r="J8028" t="s">
        <v>101</v>
      </c>
      <c r="K8028">
        <v>4.3</v>
      </c>
      <c r="L8028">
        <v>339</v>
      </c>
      <c r="M8028">
        <v>70</v>
      </c>
      <c r="N8028">
        <v>909.3</v>
      </c>
      <c r="O8028">
        <v>389</v>
      </c>
      <c r="P8028" t="str">
        <f>IF(Table1[[#This Row],[Discount %]]&gt;50,"High Discount","Low Discount")</f>
        <v>High Discount</v>
      </c>
    </row>
    <row r="8029" spans="1:16" x14ac:dyDescent="0.3">
      <c r="A8029" t="s">
        <v>15802</v>
      </c>
      <c r="B8029">
        <v>2337890</v>
      </c>
      <c r="C8029" t="s">
        <v>94</v>
      </c>
      <c r="D8029" t="s">
        <v>37</v>
      </c>
      <c r="E8029" t="s">
        <v>47</v>
      </c>
      <c r="F8029" t="s">
        <v>33</v>
      </c>
      <c r="G8029" t="s">
        <v>15803</v>
      </c>
      <c r="I8029">
        <v>1499</v>
      </c>
      <c r="J8029" t="s">
        <v>399</v>
      </c>
      <c r="K8029">
        <v>3.8</v>
      </c>
      <c r="L8029">
        <v>339</v>
      </c>
      <c r="M8029">
        <v>44.999999999999993</v>
      </c>
      <c r="N8029">
        <v>674.54999999999984</v>
      </c>
      <c r="O8029">
        <v>824</v>
      </c>
      <c r="P8029" t="str">
        <f>IF(Table1[[#This Row],[Discount %]]&gt;50,"High Discount","Low Discount")</f>
        <v>Low Discount</v>
      </c>
    </row>
    <row r="8030" spans="1:16" x14ac:dyDescent="0.3">
      <c r="A8030" t="s">
        <v>15804</v>
      </c>
      <c r="B8030">
        <v>9968723</v>
      </c>
      <c r="C8030" t="s">
        <v>42</v>
      </c>
      <c r="D8030" t="s">
        <v>37</v>
      </c>
      <c r="E8030" t="s">
        <v>281</v>
      </c>
      <c r="F8030" t="s">
        <v>33</v>
      </c>
      <c r="G8030" t="s">
        <v>15805</v>
      </c>
      <c r="I8030">
        <v>1599</v>
      </c>
      <c r="J8030" t="s">
        <v>23</v>
      </c>
      <c r="K8030">
        <v>4.2</v>
      </c>
      <c r="L8030">
        <v>339</v>
      </c>
      <c r="M8030">
        <v>44.999999999999993</v>
      </c>
      <c r="N8030">
        <v>719.54999999999984</v>
      </c>
      <c r="O8030">
        <v>879</v>
      </c>
      <c r="P8030" t="str">
        <f>IF(Table1[[#This Row],[Discount %]]&gt;50,"High Discount","Low Discount")</f>
        <v>Low Discount</v>
      </c>
    </row>
    <row r="8031" spans="1:16" x14ac:dyDescent="0.3">
      <c r="A8031" t="s">
        <v>15806</v>
      </c>
      <c r="B8031">
        <v>13957364</v>
      </c>
      <c r="C8031" t="s">
        <v>81</v>
      </c>
      <c r="D8031" t="s">
        <v>37</v>
      </c>
      <c r="E8031" t="s">
        <v>131</v>
      </c>
      <c r="F8031" t="s">
        <v>33</v>
      </c>
      <c r="G8031" t="s">
        <v>15807</v>
      </c>
      <c r="I8031">
        <v>1699</v>
      </c>
      <c r="J8031" t="s">
        <v>35</v>
      </c>
      <c r="K8031">
        <v>4.0999999999999996</v>
      </c>
      <c r="L8031">
        <v>339</v>
      </c>
      <c r="M8031">
        <v>56.999999999999993</v>
      </c>
      <c r="N8031">
        <v>968.42999999999984</v>
      </c>
      <c r="O8031">
        <v>730</v>
      </c>
      <c r="P8031" t="str">
        <f>IF(Table1[[#This Row],[Discount %]]&gt;50,"High Discount","Low Discount")</f>
        <v>High Discount</v>
      </c>
    </row>
    <row r="8032" spans="1:16" x14ac:dyDescent="0.3">
      <c r="A8032" t="s">
        <v>15808</v>
      </c>
      <c r="B8032">
        <v>9043347</v>
      </c>
      <c r="C8032" t="s">
        <v>1287</v>
      </c>
      <c r="D8032" t="s">
        <v>37</v>
      </c>
      <c r="E8032" t="s">
        <v>15</v>
      </c>
      <c r="F8032" t="s">
        <v>33</v>
      </c>
      <c r="G8032" t="s">
        <v>9883</v>
      </c>
      <c r="I8032">
        <v>2299</v>
      </c>
      <c r="J8032" t="s">
        <v>118</v>
      </c>
      <c r="K8032">
        <v>4.3</v>
      </c>
      <c r="L8032">
        <v>339</v>
      </c>
      <c r="M8032">
        <v>57.000000000000007</v>
      </c>
      <c r="N8032">
        <v>1310.43</v>
      </c>
      <c r="O8032">
        <v>988</v>
      </c>
      <c r="P8032" t="str">
        <f>IF(Table1[[#This Row],[Discount %]]&gt;50,"High Discount","Low Discount")</f>
        <v>High Discount</v>
      </c>
    </row>
    <row r="8033" spans="1:16" x14ac:dyDescent="0.3">
      <c r="A8033" t="s">
        <v>15809</v>
      </c>
      <c r="B8033">
        <v>13270162</v>
      </c>
      <c r="C8033" t="s">
        <v>13</v>
      </c>
      <c r="D8033" t="s">
        <v>37</v>
      </c>
      <c r="E8033" t="s">
        <v>38</v>
      </c>
      <c r="F8033" t="s">
        <v>33</v>
      </c>
      <c r="G8033" t="s">
        <v>15810</v>
      </c>
      <c r="I8033">
        <v>599</v>
      </c>
      <c r="J8033" t="s">
        <v>40</v>
      </c>
      <c r="K8033">
        <v>4.4000000000000004</v>
      </c>
      <c r="L8033">
        <v>339</v>
      </c>
      <c r="M8033">
        <v>50</v>
      </c>
      <c r="N8033">
        <v>299.5</v>
      </c>
      <c r="O8033">
        <v>299</v>
      </c>
      <c r="P8033" t="str">
        <f>IF(Table1[[#This Row],[Discount %]]&gt;50,"High Discount","Low Discount")</f>
        <v>Low Discount</v>
      </c>
    </row>
    <row r="8034" spans="1:16" x14ac:dyDescent="0.3">
      <c r="A8034" t="s">
        <v>15811</v>
      </c>
      <c r="B8034">
        <v>12106022</v>
      </c>
      <c r="C8034" t="s">
        <v>6624</v>
      </c>
      <c r="D8034" t="s">
        <v>37</v>
      </c>
      <c r="E8034" t="s">
        <v>38</v>
      </c>
      <c r="F8034" t="s">
        <v>33</v>
      </c>
      <c r="G8034" t="s">
        <v>15812</v>
      </c>
      <c r="I8034">
        <v>999</v>
      </c>
      <c r="J8034" t="s">
        <v>40</v>
      </c>
      <c r="K8034">
        <v>4.4000000000000004</v>
      </c>
      <c r="L8034">
        <v>339</v>
      </c>
      <c r="M8034">
        <v>50.050050050050054</v>
      </c>
      <c r="N8034">
        <v>500</v>
      </c>
      <c r="O8034">
        <v>499</v>
      </c>
      <c r="P8034" t="str">
        <f>IF(Table1[[#This Row],[Discount %]]&gt;50,"High Discount","Low Discount")</f>
        <v>High Discount</v>
      </c>
    </row>
    <row r="8035" spans="1:16" x14ac:dyDescent="0.3">
      <c r="A8035" t="s">
        <v>15813</v>
      </c>
      <c r="B8035">
        <v>17525614</v>
      </c>
      <c r="C8035" t="s">
        <v>42</v>
      </c>
      <c r="D8035" t="s">
        <v>37</v>
      </c>
      <c r="E8035" t="s">
        <v>38</v>
      </c>
      <c r="F8035" t="s">
        <v>33</v>
      </c>
      <c r="G8035" t="s">
        <v>4784</v>
      </c>
      <c r="I8035">
        <v>1598</v>
      </c>
      <c r="J8035" t="s">
        <v>662</v>
      </c>
      <c r="K8035">
        <v>4.3</v>
      </c>
      <c r="L8035">
        <v>339</v>
      </c>
      <c r="M8035">
        <v>53</v>
      </c>
      <c r="N8035">
        <v>846.94</v>
      </c>
      <c r="O8035">
        <v>751</v>
      </c>
      <c r="P8035" t="str">
        <f>IF(Table1[[#This Row],[Discount %]]&gt;50,"High Discount","Low Discount")</f>
        <v>High Discount</v>
      </c>
    </row>
    <row r="8036" spans="1:16" x14ac:dyDescent="0.3">
      <c r="A8036" t="s">
        <v>15814</v>
      </c>
      <c r="B8036">
        <v>13664394</v>
      </c>
      <c r="C8036" t="s">
        <v>15815</v>
      </c>
      <c r="D8036" t="s">
        <v>14</v>
      </c>
      <c r="E8036" t="s">
        <v>21</v>
      </c>
      <c r="F8036" t="s">
        <v>16</v>
      </c>
      <c r="G8036" t="s">
        <v>15816</v>
      </c>
      <c r="H8036">
        <v>1649</v>
      </c>
      <c r="I8036">
        <v>3299</v>
      </c>
      <c r="J8036" t="s">
        <v>101</v>
      </c>
      <c r="K8036">
        <v>3.9</v>
      </c>
      <c r="L8036">
        <v>338</v>
      </c>
      <c r="M8036">
        <v>50</v>
      </c>
      <c r="N8036">
        <v>1649.5</v>
      </c>
      <c r="O8036">
        <v>1649</v>
      </c>
      <c r="P8036" t="str">
        <f>IF(Table1[[#This Row],[Discount %]]&gt;50,"High Discount","Low Discount")</f>
        <v>Low Discount</v>
      </c>
    </row>
    <row r="8037" spans="1:16" x14ac:dyDescent="0.3">
      <c r="A8037" t="s">
        <v>15817</v>
      </c>
      <c r="B8037">
        <v>10685286</v>
      </c>
      <c r="C8037" t="s">
        <v>149</v>
      </c>
      <c r="D8037" t="s">
        <v>14</v>
      </c>
      <c r="E8037" t="s">
        <v>15</v>
      </c>
      <c r="F8037" t="s">
        <v>16</v>
      </c>
      <c r="G8037" t="s">
        <v>15818</v>
      </c>
      <c r="H8037">
        <v>1299</v>
      </c>
      <c r="I8037">
        <v>2599</v>
      </c>
      <c r="J8037" t="s">
        <v>151</v>
      </c>
      <c r="K8037">
        <v>4.0999999999999996</v>
      </c>
      <c r="L8037">
        <v>338</v>
      </c>
      <c r="M8037">
        <v>50</v>
      </c>
      <c r="N8037">
        <v>1299.5</v>
      </c>
      <c r="O8037">
        <v>1299</v>
      </c>
      <c r="P8037" t="str">
        <f>IF(Table1[[#This Row],[Discount %]]&gt;50,"High Discount","Low Discount")</f>
        <v>Low Discount</v>
      </c>
    </row>
    <row r="8038" spans="1:16" x14ac:dyDescent="0.3">
      <c r="A8038" t="s">
        <v>15819</v>
      </c>
      <c r="B8038">
        <v>11376294</v>
      </c>
      <c r="C8038" t="s">
        <v>56</v>
      </c>
      <c r="D8038" t="s">
        <v>14</v>
      </c>
      <c r="E8038" t="s">
        <v>21</v>
      </c>
      <c r="F8038" t="s">
        <v>16</v>
      </c>
      <c r="G8038" t="s">
        <v>15820</v>
      </c>
      <c r="H8038">
        <v>804</v>
      </c>
      <c r="I8038">
        <v>2299</v>
      </c>
      <c r="J8038" t="s">
        <v>23</v>
      </c>
      <c r="K8038">
        <v>4.0999999999999996</v>
      </c>
      <c r="L8038">
        <v>338</v>
      </c>
      <c r="M8038">
        <v>64.999999999999986</v>
      </c>
      <c r="N8038">
        <v>1494.3499999999997</v>
      </c>
      <c r="O8038">
        <v>804</v>
      </c>
      <c r="P8038" t="str">
        <f>IF(Table1[[#This Row],[Discount %]]&gt;50,"High Discount","Low Discount")</f>
        <v>High Discount</v>
      </c>
    </row>
    <row r="8039" spans="1:16" x14ac:dyDescent="0.3">
      <c r="A8039" t="s">
        <v>15821</v>
      </c>
      <c r="B8039">
        <v>11560460</v>
      </c>
      <c r="C8039" t="s">
        <v>149</v>
      </c>
      <c r="D8039" t="s">
        <v>14</v>
      </c>
      <c r="E8039" t="s">
        <v>47</v>
      </c>
      <c r="F8039" t="s">
        <v>16</v>
      </c>
      <c r="G8039" t="s">
        <v>9720</v>
      </c>
      <c r="H8039">
        <v>1099</v>
      </c>
      <c r="I8039">
        <v>2199</v>
      </c>
      <c r="J8039" t="s">
        <v>151</v>
      </c>
      <c r="K8039">
        <v>4</v>
      </c>
      <c r="L8039">
        <v>338</v>
      </c>
      <c r="M8039">
        <v>50</v>
      </c>
      <c r="N8039">
        <v>1099.5</v>
      </c>
      <c r="O8039">
        <v>1099</v>
      </c>
      <c r="P8039" t="str">
        <f>IF(Table1[[#This Row],[Discount %]]&gt;50,"High Discount","Low Discount")</f>
        <v>Low Discount</v>
      </c>
    </row>
    <row r="8040" spans="1:16" x14ac:dyDescent="0.3">
      <c r="A8040" t="s">
        <v>15822</v>
      </c>
      <c r="B8040">
        <v>11361950</v>
      </c>
      <c r="C8040" t="s">
        <v>149</v>
      </c>
      <c r="D8040" t="s">
        <v>14</v>
      </c>
      <c r="E8040" t="s">
        <v>21</v>
      </c>
      <c r="F8040" t="s">
        <v>16</v>
      </c>
      <c r="G8040" t="s">
        <v>15823</v>
      </c>
      <c r="H8040">
        <v>944</v>
      </c>
      <c r="I8040">
        <v>2099</v>
      </c>
      <c r="J8040" t="s">
        <v>35</v>
      </c>
      <c r="K8040">
        <v>4.2</v>
      </c>
      <c r="L8040">
        <v>338</v>
      </c>
      <c r="M8040">
        <v>55.000000000000007</v>
      </c>
      <c r="N8040">
        <v>1154.45</v>
      </c>
      <c r="O8040">
        <v>944</v>
      </c>
      <c r="P8040" t="str">
        <f>IF(Table1[[#This Row],[Discount %]]&gt;50,"High Discount","Low Discount")</f>
        <v>High Discount</v>
      </c>
    </row>
    <row r="8041" spans="1:16" x14ac:dyDescent="0.3">
      <c r="A8041" t="s">
        <v>15824</v>
      </c>
      <c r="B8041">
        <v>15102018</v>
      </c>
      <c r="C8041" t="s">
        <v>46</v>
      </c>
      <c r="D8041" t="s">
        <v>14</v>
      </c>
      <c r="E8041" t="s">
        <v>15</v>
      </c>
      <c r="F8041" t="s">
        <v>16</v>
      </c>
      <c r="G8041" t="s">
        <v>15825</v>
      </c>
      <c r="H8041">
        <v>892</v>
      </c>
      <c r="I8041">
        <v>1899</v>
      </c>
      <c r="J8041" t="s">
        <v>770</v>
      </c>
      <c r="K8041">
        <v>4.2</v>
      </c>
      <c r="L8041">
        <v>338</v>
      </c>
      <c r="M8041">
        <v>53</v>
      </c>
      <c r="N8041">
        <v>1006.47</v>
      </c>
      <c r="O8041">
        <v>892</v>
      </c>
      <c r="P8041" t="str">
        <f>IF(Table1[[#This Row],[Discount %]]&gt;50,"High Discount","Low Discount")</f>
        <v>High Discount</v>
      </c>
    </row>
    <row r="8042" spans="1:16" x14ac:dyDescent="0.3">
      <c r="A8042" t="s">
        <v>15826</v>
      </c>
      <c r="B8042">
        <v>10354549</v>
      </c>
      <c r="C8042" t="s">
        <v>99</v>
      </c>
      <c r="D8042" t="s">
        <v>68</v>
      </c>
      <c r="E8042" t="s">
        <v>69</v>
      </c>
      <c r="F8042" t="s">
        <v>16</v>
      </c>
      <c r="G8042" t="s">
        <v>15827</v>
      </c>
      <c r="H8042">
        <v>1394</v>
      </c>
      <c r="I8042">
        <v>3099</v>
      </c>
      <c r="J8042" t="s">
        <v>35</v>
      </c>
      <c r="K8042">
        <v>4.0999999999999996</v>
      </c>
      <c r="L8042">
        <v>338</v>
      </c>
      <c r="M8042">
        <v>55.000000000000007</v>
      </c>
      <c r="N8042">
        <v>1704.4500000000003</v>
      </c>
      <c r="O8042">
        <v>1394</v>
      </c>
      <c r="P8042" t="str">
        <f>IF(Table1[[#This Row],[Discount %]]&gt;50,"High Discount","Low Discount")</f>
        <v>High Discount</v>
      </c>
    </row>
    <row r="8043" spans="1:16" x14ac:dyDescent="0.3">
      <c r="A8043" t="s">
        <v>15828</v>
      </c>
      <c r="B8043">
        <v>11863578</v>
      </c>
      <c r="C8043" t="s">
        <v>324</v>
      </c>
      <c r="D8043" t="s">
        <v>176</v>
      </c>
      <c r="E8043" t="s">
        <v>325</v>
      </c>
      <c r="F8043" t="s">
        <v>16</v>
      </c>
      <c r="G8043" t="s">
        <v>15829</v>
      </c>
      <c r="I8043">
        <v>549</v>
      </c>
      <c r="J8043" t="s">
        <v>327</v>
      </c>
      <c r="K8043">
        <v>4.7</v>
      </c>
      <c r="L8043">
        <v>338</v>
      </c>
      <c r="M8043">
        <v>31</v>
      </c>
      <c r="N8043">
        <v>170.19</v>
      </c>
      <c r="O8043">
        <v>378</v>
      </c>
      <c r="P8043" t="str">
        <f>IF(Table1[[#This Row],[Discount %]]&gt;50,"High Discount","Low Discount")</f>
        <v>Low Discount</v>
      </c>
    </row>
    <row r="8044" spans="1:16" x14ac:dyDescent="0.3">
      <c r="A8044" t="s">
        <v>15830</v>
      </c>
      <c r="B8044">
        <v>12939856</v>
      </c>
      <c r="C8044" t="s">
        <v>15831</v>
      </c>
      <c r="D8044" t="s">
        <v>176</v>
      </c>
      <c r="E8044" t="s">
        <v>271</v>
      </c>
      <c r="F8044" t="s">
        <v>16</v>
      </c>
      <c r="G8044" t="s">
        <v>15832</v>
      </c>
      <c r="I8044">
        <v>500</v>
      </c>
      <c r="J8044" t="s">
        <v>23</v>
      </c>
      <c r="K8044">
        <v>4.3</v>
      </c>
      <c r="L8044">
        <v>338</v>
      </c>
      <c r="M8044">
        <v>31</v>
      </c>
      <c r="N8044">
        <v>155</v>
      </c>
      <c r="O8044">
        <v>345</v>
      </c>
      <c r="P8044" t="str">
        <f>IF(Table1[[#This Row],[Discount %]]&gt;50,"High Discount","Low Discount")</f>
        <v>Low Discount</v>
      </c>
    </row>
    <row r="8045" spans="1:16" x14ac:dyDescent="0.3">
      <c r="A8045" t="s">
        <v>15833</v>
      </c>
      <c r="B8045">
        <v>11750452</v>
      </c>
      <c r="C8045" t="s">
        <v>1242</v>
      </c>
      <c r="D8045" t="s">
        <v>25</v>
      </c>
      <c r="E8045" t="s">
        <v>38</v>
      </c>
      <c r="F8045" t="s">
        <v>16</v>
      </c>
      <c r="G8045" t="s">
        <v>15834</v>
      </c>
      <c r="H8045">
        <v>559</v>
      </c>
      <c r="I8045">
        <v>1399</v>
      </c>
      <c r="J8045" t="s">
        <v>35</v>
      </c>
      <c r="K8045">
        <v>4.2</v>
      </c>
      <c r="L8045">
        <v>338</v>
      </c>
      <c r="M8045">
        <v>60</v>
      </c>
      <c r="N8045">
        <v>839.4</v>
      </c>
      <c r="O8045">
        <v>559</v>
      </c>
      <c r="P8045" t="str">
        <f>IF(Table1[[#This Row],[Discount %]]&gt;50,"High Discount","Low Discount")</f>
        <v>High Discount</v>
      </c>
    </row>
    <row r="8046" spans="1:16" x14ac:dyDescent="0.3">
      <c r="A8046" t="s">
        <v>15835</v>
      </c>
      <c r="B8046">
        <v>9930091</v>
      </c>
      <c r="C8046" t="s">
        <v>46</v>
      </c>
      <c r="D8046" t="s">
        <v>25</v>
      </c>
      <c r="E8046" t="s">
        <v>26</v>
      </c>
      <c r="F8046" t="s">
        <v>16</v>
      </c>
      <c r="G8046" t="s">
        <v>15836</v>
      </c>
      <c r="H8046">
        <v>509</v>
      </c>
      <c r="I8046">
        <v>1499</v>
      </c>
      <c r="J8046" t="s">
        <v>79</v>
      </c>
      <c r="K8046">
        <v>4</v>
      </c>
      <c r="L8046">
        <v>338</v>
      </c>
      <c r="M8046">
        <v>66</v>
      </c>
      <c r="N8046">
        <v>989.34</v>
      </c>
      <c r="O8046">
        <v>509</v>
      </c>
      <c r="P8046" t="str">
        <f>IF(Table1[[#This Row],[Discount %]]&gt;50,"High Discount","Low Discount")</f>
        <v>High Discount</v>
      </c>
    </row>
    <row r="8047" spans="1:16" x14ac:dyDescent="0.3">
      <c r="A8047" t="s">
        <v>15837</v>
      </c>
      <c r="B8047">
        <v>2297724</v>
      </c>
      <c r="C8047" t="s">
        <v>13</v>
      </c>
      <c r="D8047" t="s">
        <v>25</v>
      </c>
      <c r="E8047" t="s">
        <v>38</v>
      </c>
      <c r="F8047" t="s">
        <v>16</v>
      </c>
      <c r="G8047" t="s">
        <v>15838</v>
      </c>
      <c r="I8047">
        <v>249</v>
      </c>
      <c r="J8047" t="s">
        <v>65</v>
      </c>
      <c r="K8047">
        <v>4</v>
      </c>
      <c r="L8047">
        <v>338</v>
      </c>
      <c r="M8047">
        <v>52</v>
      </c>
      <c r="N8047">
        <v>129.47999999999999</v>
      </c>
      <c r="O8047">
        <v>119</v>
      </c>
      <c r="P8047" t="str">
        <f>IF(Table1[[#This Row],[Discount %]]&gt;50,"High Discount","Low Discount")</f>
        <v>High Discount</v>
      </c>
    </row>
    <row r="8048" spans="1:16" x14ac:dyDescent="0.3">
      <c r="A8048" t="s">
        <v>15839</v>
      </c>
      <c r="B8048">
        <v>6149390</v>
      </c>
      <c r="C8048" t="s">
        <v>13</v>
      </c>
      <c r="D8048" t="s">
        <v>25</v>
      </c>
      <c r="E8048" t="s">
        <v>38</v>
      </c>
      <c r="F8048" t="s">
        <v>16</v>
      </c>
      <c r="G8048" t="s">
        <v>15840</v>
      </c>
      <c r="H8048">
        <v>404</v>
      </c>
      <c r="I8048">
        <v>899</v>
      </c>
      <c r="J8048" t="s">
        <v>40</v>
      </c>
      <c r="K8048">
        <v>3.8</v>
      </c>
      <c r="L8048">
        <v>338</v>
      </c>
      <c r="M8048">
        <v>54.999999999999993</v>
      </c>
      <c r="N8048">
        <v>494.44999999999993</v>
      </c>
      <c r="O8048">
        <v>404</v>
      </c>
      <c r="P8048" t="str">
        <f>IF(Table1[[#This Row],[Discount %]]&gt;50,"High Discount","Low Discount")</f>
        <v>High Discount</v>
      </c>
    </row>
    <row r="8049" spans="1:16" x14ac:dyDescent="0.3">
      <c r="A8049" t="s">
        <v>15841</v>
      </c>
      <c r="B8049">
        <v>7124953</v>
      </c>
      <c r="C8049" t="s">
        <v>391</v>
      </c>
      <c r="D8049" t="s">
        <v>25</v>
      </c>
      <c r="E8049" t="s">
        <v>38</v>
      </c>
      <c r="F8049" t="s">
        <v>16</v>
      </c>
      <c r="G8049" t="s">
        <v>15842</v>
      </c>
      <c r="H8049">
        <v>479</v>
      </c>
      <c r="I8049">
        <v>999</v>
      </c>
      <c r="J8049" t="s">
        <v>23</v>
      </c>
      <c r="K8049">
        <v>3.9</v>
      </c>
      <c r="L8049">
        <v>338</v>
      </c>
      <c r="M8049">
        <v>52</v>
      </c>
      <c r="N8049">
        <v>519.48</v>
      </c>
      <c r="O8049">
        <v>479</v>
      </c>
      <c r="P8049" t="str">
        <f>IF(Table1[[#This Row],[Discount %]]&gt;50,"High Discount","Low Discount")</f>
        <v>High Discount</v>
      </c>
    </row>
    <row r="8050" spans="1:16" x14ac:dyDescent="0.3">
      <c r="A8050" t="s">
        <v>15843</v>
      </c>
      <c r="B8050">
        <v>11034806</v>
      </c>
      <c r="C8050" t="s">
        <v>1316</v>
      </c>
      <c r="D8050" t="s">
        <v>68</v>
      </c>
      <c r="E8050" t="s">
        <v>295</v>
      </c>
      <c r="F8050" t="s">
        <v>33</v>
      </c>
      <c r="G8050" t="s">
        <v>15844</v>
      </c>
      <c r="H8050">
        <v>1455</v>
      </c>
      <c r="I8050">
        <v>5199</v>
      </c>
      <c r="J8050" t="s">
        <v>145</v>
      </c>
      <c r="K8050">
        <v>3.6</v>
      </c>
      <c r="L8050">
        <v>338</v>
      </c>
      <c r="M8050">
        <v>72.000000000000014</v>
      </c>
      <c r="N8050">
        <v>3743.2800000000007</v>
      </c>
      <c r="O8050">
        <v>1455</v>
      </c>
      <c r="P8050" t="str">
        <f>IF(Table1[[#This Row],[Discount %]]&gt;50,"High Discount","Low Discount")</f>
        <v>High Discount</v>
      </c>
    </row>
    <row r="8051" spans="1:16" x14ac:dyDescent="0.3">
      <c r="A8051" t="s">
        <v>15845</v>
      </c>
      <c r="B8051">
        <v>4452410</v>
      </c>
      <c r="C8051" t="s">
        <v>9515</v>
      </c>
      <c r="D8051" t="s">
        <v>31</v>
      </c>
      <c r="E8051" t="s">
        <v>104</v>
      </c>
      <c r="F8051" t="s">
        <v>33</v>
      </c>
      <c r="G8051" t="s">
        <v>15846</v>
      </c>
      <c r="I8051">
        <v>449</v>
      </c>
      <c r="J8051" t="s">
        <v>10503</v>
      </c>
      <c r="K8051">
        <v>3.4</v>
      </c>
      <c r="L8051">
        <v>338</v>
      </c>
      <c r="M8051">
        <v>44</v>
      </c>
      <c r="N8051">
        <v>197.56</v>
      </c>
      <c r="O8051">
        <v>251</v>
      </c>
      <c r="P8051" t="str">
        <f>IF(Table1[[#This Row],[Discount %]]&gt;50,"High Discount","Low Discount")</f>
        <v>Low Discount</v>
      </c>
    </row>
    <row r="8052" spans="1:16" x14ac:dyDescent="0.3">
      <c r="A8052" t="s">
        <v>15847</v>
      </c>
      <c r="B8052">
        <v>9171435</v>
      </c>
      <c r="C8052" t="s">
        <v>9205</v>
      </c>
      <c r="D8052" t="s">
        <v>31</v>
      </c>
      <c r="E8052" t="s">
        <v>104</v>
      </c>
      <c r="F8052" t="s">
        <v>33</v>
      </c>
      <c r="G8052" t="s">
        <v>15848</v>
      </c>
      <c r="H8052">
        <v>450</v>
      </c>
      <c r="I8052">
        <v>699</v>
      </c>
      <c r="J8052" t="s">
        <v>15849</v>
      </c>
      <c r="K8052">
        <v>4.0999999999999996</v>
      </c>
      <c r="L8052">
        <v>338</v>
      </c>
      <c r="M8052">
        <v>35.622317596566525</v>
      </c>
      <c r="N8052">
        <v>249</v>
      </c>
      <c r="O8052">
        <v>450</v>
      </c>
      <c r="P8052" t="str">
        <f>IF(Table1[[#This Row],[Discount %]]&gt;50,"High Discount","Low Discount")</f>
        <v>Low Discount</v>
      </c>
    </row>
    <row r="8053" spans="1:16" x14ac:dyDescent="0.3">
      <c r="A8053" t="s">
        <v>15850</v>
      </c>
      <c r="B8053">
        <v>567305</v>
      </c>
      <c r="C8053" t="s">
        <v>4322</v>
      </c>
      <c r="D8053" t="s">
        <v>31</v>
      </c>
      <c r="E8053" t="s">
        <v>2830</v>
      </c>
      <c r="F8053" t="s">
        <v>33</v>
      </c>
      <c r="G8053" t="s">
        <v>15851</v>
      </c>
      <c r="H8053">
        <v>579</v>
      </c>
      <c r="I8053">
        <v>849</v>
      </c>
      <c r="J8053" t="s">
        <v>145</v>
      </c>
      <c r="K8053">
        <v>4.0999999999999996</v>
      </c>
      <c r="L8053">
        <v>338</v>
      </c>
      <c r="M8053">
        <v>31.802120141342755</v>
      </c>
      <c r="N8053">
        <v>270</v>
      </c>
      <c r="O8053">
        <v>579</v>
      </c>
      <c r="P8053" t="str">
        <f>IF(Table1[[#This Row],[Discount %]]&gt;50,"High Discount","Low Discount")</f>
        <v>Low Discount</v>
      </c>
    </row>
    <row r="8054" spans="1:16" x14ac:dyDescent="0.3">
      <c r="A8054" t="s">
        <v>15852</v>
      </c>
      <c r="B8054">
        <v>13495764</v>
      </c>
      <c r="C8054" t="s">
        <v>56</v>
      </c>
      <c r="D8054" t="s">
        <v>86</v>
      </c>
      <c r="E8054" t="s">
        <v>82</v>
      </c>
      <c r="F8054" t="s">
        <v>33</v>
      </c>
      <c r="G8054" t="s">
        <v>15853</v>
      </c>
      <c r="H8054">
        <v>419</v>
      </c>
      <c r="I8054">
        <v>1399</v>
      </c>
      <c r="J8054" t="s">
        <v>212</v>
      </c>
      <c r="K8054">
        <v>3.9</v>
      </c>
      <c r="L8054">
        <v>338</v>
      </c>
      <c r="M8054">
        <v>70</v>
      </c>
      <c r="N8054">
        <v>979.3</v>
      </c>
      <c r="O8054">
        <v>419</v>
      </c>
      <c r="P8054" t="str">
        <f>IF(Table1[[#This Row],[Discount %]]&gt;50,"High Discount","Low Discount")</f>
        <v>High Discount</v>
      </c>
    </row>
    <row r="8055" spans="1:16" x14ac:dyDescent="0.3">
      <c r="A8055" t="s">
        <v>15854</v>
      </c>
      <c r="B8055">
        <v>12415012</v>
      </c>
      <c r="C8055" t="s">
        <v>85</v>
      </c>
      <c r="D8055" t="s">
        <v>86</v>
      </c>
      <c r="E8055" t="s">
        <v>69</v>
      </c>
      <c r="F8055" t="s">
        <v>33</v>
      </c>
      <c r="G8055" t="s">
        <v>15855</v>
      </c>
      <c r="H8055">
        <v>999</v>
      </c>
      <c r="I8055">
        <v>3999</v>
      </c>
      <c r="J8055" t="s">
        <v>101</v>
      </c>
      <c r="K8055">
        <v>4.0999999999999996</v>
      </c>
      <c r="L8055">
        <v>338</v>
      </c>
      <c r="M8055">
        <v>75</v>
      </c>
      <c r="N8055">
        <v>2999.25</v>
      </c>
      <c r="O8055">
        <v>999</v>
      </c>
      <c r="P8055" t="str">
        <f>IF(Table1[[#This Row],[Discount %]]&gt;50,"High Discount","Low Discount")</f>
        <v>High Discount</v>
      </c>
    </row>
    <row r="8056" spans="1:16" x14ac:dyDescent="0.3">
      <c r="A8056" t="s">
        <v>15856</v>
      </c>
      <c r="B8056">
        <v>9072697</v>
      </c>
      <c r="C8056" t="s">
        <v>56</v>
      </c>
      <c r="D8056" t="s">
        <v>86</v>
      </c>
      <c r="E8056" t="s">
        <v>15</v>
      </c>
      <c r="F8056" t="s">
        <v>33</v>
      </c>
      <c r="G8056" t="s">
        <v>15857</v>
      </c>
      <c r="I8056">
        <v>2199</v>
      </c>
      <c r="J8056" t="s">
        <v>603</v>
      </c>
      <c r="K8056">
        <v>3.7</v>
      </c>
      <c r="L8056">
        <v>338</v>
      </c>
      <c r="M8056">
        <v>60</v>
      </c>
      <c r="N8056">
        <v>1319.4</v>
      </c>
      <c r="O8056">
        <v>879</v>
      </c>
      <c r="P8056" t="str">
        <f>IF(Table1[[#This Row],[Discount %]]&gt;50,"High Discount","Low Discount")</f>
        <v>High Discount</v>
      </c>
    </row>
    <row r="8057" spans="1:16" x14ac:dyDescent="0.3">
      <c r="A8057" t="s">
        <v>15858</v>
      </c>
      <c r="B8057">
        <v>12167222</v>
      </c>
      <c r="C8057" t="s">
        <v>59</v>
      </c>
      <c r="D8057" t="s">
        <v>60</v>
      </c>
      <c r="E8057" t="s">
        <v>21</v>
      </c>
      <c r="F8057" t="s">
        <v>33</v>
      </c>
      <c r="G8057" t="s">
        <v>15859</v>
      </c>
      <c r="H8057">
        <v>764</v>
      </c>
      <c r="I8057">
        <v>1699</v>
      </c>
      <c r="J8057" t="s">
        <v>40</v>
      </c>
      <c r="K8057">
        <v>4.3</v>
      </c>
      <c r="L8057">
        <v>338</v>
      </c>
      <c r="M8057">
        <v>55.000000000000007</v>
      </c>
      <c r="N8057">
        <v>934.45000000000016</v>
      </c>
      <c r="O8057">
        <v>764</v>
      </c>
      <c r="P8057" t="str">
        <f>IF(Table1[[#This Row],[Discount %]]&gt;50,"High Discount","Low Discount")</f>
        <v>High Discount</v>
      </c>
    </row>
    <row r="8058" spans="1:16" x14ac:dyDescent="0.3">
      <c r="A8058" t="s">
        <v>15860</v>
      </c>
      <c r="B8058">
        <v>14154058</v>
      </c>
      <c r="C8058" t="s">
        <v>90</v>
      </c>
      <c r="D8058" t="s">
        <v>37</v>
      </c>
      <c r="E8058" t="s">
        <v>21</v>
      </c>
      <c r="F8058" t="s">
        <v>33</v>
      </c>
      <c r="G8058" t="s">
        <v>15861</v>
      </c>
      <c r="I8058">
        <v>1149</v>
      </c>
      <c r="J8058" t="s">
        <v>23</v>
      </c>
      <c r="K8058">
        <v>4.3</v>
      </c>
      <c r="L8058">
        <v>338</v>
      </c>
      <c r="M8058">
        <v>54</v>
      </c>
      <c r="N8058">
        <v>620.46</v>
      </c>
      <c r="O8058">
        <v>528</v>
      </c>
      <c r="P8058" t="str">
        <f>IF(Table1[[#This Row],[Discount %]]&gt;50,"High Discount","Low Discount")</f>
        <v>High Discount</v>
      </c>
    </row>
    <row r="8059" spans="1:16" x14ac:dyDescent="0.3">
      <c r="A8059" t="s">
        <v>15862</v>
      </c>
      <c r="B8059">
        <v>13645682</v>
      </c>
      <c r="C8059" t="s">
        <v>94</v>
      </c>
      <c r="D8059" t="s">
        <v>37</v>
      </c>
      <c r="E8059" t="s">
        <v>43</v>
      </c>
      <c r="F8059" t="s">
        <v>33</v>
      </c>
      <c r="G8059" t="s">
        <v>15863</v>
      </c>
      <c r="I8059">
        <v>1199</v>
      </c>
      <c r="J8059" t="s">
        <v>40</v>
      </c>
      <c r="K8059">
        <v>4.3</v>
      </c>
      <c r="L8059">
        <v>338</v>
      </c>
      <c r="M8059">
        <v>35</v>
      </c>
      <c r="N8059">
        <v>419.65</v>
      </c>
      <c r="O8059">
        <v>779</v>
      </c>
      <c r="P8059" t="str">
        <f>IF(Table1[[#This Row],[Discount %]]&gt;50,"High Discount","Low Discount")</f>
        <v>Low Discount</v>
      </c>
    </row>
    <row r="8060" spans="1:16" x14ac:dyDescent="0.3">
      <c r="A8060" t="s">
        <v>15864</v>
      </c>
      <c r="B8060">
        <v>5648890</v>
      </c>
      <c r="C8060" t="s">
        <v>840</v>
      </c>
      <c r="D8060" t="s">
        <v>37</v>
      </c>
      <c r="E8060" t="s">
        <v>43</v>
      </c>
      <c r="F8060" t="s">
        <v>33</v>
      </c>
      <c r="G8060" t="s">
        <v>15865</v>
      </c>
      <c r="I8060">
        <v>1290</v>
      </c>
      <c r="J8060" t="s">
        <v>40</v>
      </c>
      <c r="K8060">
        <v>4.0999999999999996</v>
      </c>
      <c r="L8060">
        <v>338</v>
      </c>
      <c r="M8060">
        <v>78</v>
      </c>
      <c r="N8060">
        <v>1006.2</v>
      </c>
      <c r="O8060">
        <v>283</v>
      </c>
      <c r="P8060" t="str">
        <f>IF(Table1[[#This Row],[Discount %]]&gt;50,"High Discount","Low Discount")</f>
        <v>High Discount</v>
      </c>
    </row>
    <row r="8061" spans="1:16" x14ac:dyDescent="0.3">
      <c r="A8061" t="s">
        <v>15866</v>
      </c>
      <c r="B8061">
        <v>17523722</v>
      </c>
      <c r="C8061" t="s">
        <v>42</v>
      </c>
      <c r="D8061" t="s">
        <v>37</v>
      </c>
      <c r="E8061" t="s">
        <v>38</v>
      </c>
      <c r="F8061" t="s">
        <v>33</v>
      </c>
      <c r="G8061" t="s">
        <v>15867</v>
      </c>
      <c r="I8061">
        <v>1398</v>
      </c>
      <c r="J8061" t="s">
        <v>40</v>
      </c>
      <c r="K8061">
        <v>4.3</v>
      </c>
      <c r="L8061">
        <v>338</v>
      </c>
      <c r="M8061">
        <v>50</v>
      </c>
      <c r="N8061">
        <v>699</v>
      </c>
      <c r="O8061">
        <v>699</v>
      </c>
      <c r="P8061" t="str">
        <f>IF(Table1[[#This Row],[Discount %]]&gt;50,"High Discount","Low Discount")</f>
        <v>Low Discount</v>
      </c>
    </row>
    <row r="8062" spans="1:16" x14ac:dyDescent="0.3">
      <c r="A8062" t="s">
        <v>15868</v>
      </c>
      <c r="B8062">
        <v>13420684</v>
      </c>
      <c r="C8062" t="s">
        <v>99</v>
      </c>
      <c r="D8062" t="s">
        <v>37</v>
      </c>
      <c r="E8062" t="s">
        <v>43</v>
      </c>
      <c r="F8062" t="s">
        <v>33</v>
      </c>
      <c r="G8062" t="s">
        <v>15869</v>
      </c>
      <c r="I8062">
        <v>1599</v>
      </c>
      <c r="J8062" t="s">
        <v>101</v>
      </c>
      <c r="K8062">
        <v>4.4000000000000004</v>
      </c>
      <c r="L8062">
        <v>338</v>
      </c>
      <c r="M8062">
        <v>60</v>
      </c>
      <c r="N8062">
        <v>959.4</v>
      </c>
      <c r="O8062">
        <v>639</v>
      </c>
      <c r="P8062" t="str">
        <f>IF(Table1[[#This Row],[Discount %]]&gt;50,"High Discount","Low Discount")</f>
        <v>High Discount</v>
      </c>
    </row>
    <row r="8063" spans="1:16" x14ac:dyDescent="0.3">
      <c r="A8063" t="s">
        <v>15870</v>
      </c>
      <c r="B8063">
        <v>2115245</v>
      </c>
      <c r="C8063" t="s">
        <v>1706</v>
      </c>
      <c r="D8063" t="s">
        <v>37</v>
      </c>
      <c r="E8063" t="s">
        <v>21</v>
      </c>
      <c r="F8063" t="s">
        <v>33</v>
      </c>
      <c r="G8063" t="s">
        <v>15871</v>
      </c>
      <c r="I8063">
        <v>1699</v>
      </c>
      <c r="J8063" t="s">
        <v>40</v>
      </c>
      <c r="K8063">
        <v>3.8</v>
      </c>
      <c r="L8063">
        <v>338</v>
      </c>
      <c r="M8063">
        <v>70.629782224838138</v>
      </c>
      <c r="N8063">
        <v>1200</v>
      </c>
      <c r="O8063">
        <v>499</v>
      </c>
      <c r="P8063" t="str">
        <f>IF(Table1[[#This Row],[Discount %]]&gt;50,"High Discount","Low Discount")</f>
        <v>High Discount</v>
      </c>
    </row>
    <row r="8064" spans="1:16" x14ac:dyDescent="0.3">
      <c r="A8064" t="s">
        <v>15872</v>
      </c>
      <c r="B8064">
        <v>10133309</v>
      </c>
      <c r="C8064" t="s">
        <v>401</v>
      </c>
      <c r="D8064" t="s">
        <v>37</v>
      </c>
      <c r="E8064" t="s">
        <v>26</v>
      </c>
      <c r="F8064" t="s">
        <v>33</v>
      </c>
      <c r="G8064" t="s">
        <v>15873</v>
      </c>
      <c r="I8064">
        <v>1799</v>
      </c>
      <c r="J8064" t="s">
        <v>40</v>
      </c>
      <c r="K8064">
        <v>4.3</v>
      </c>
      <c r="L8064">
        <v>338</v>
      </c>
      <c r="M8064">
        <v>64.999999999999986</v>
      </c>
      <c r="N8064">
        <v>1169.3499999999997</v>
      </c>
      <c r="O8064">
        <v>629</v>
      </c>
      <c r="P8064" t="str">
        <f>IF(Table1[[#This Row],[Discount %]]&gt;50,"High Discount","Low Discount")</f>
        <v>High Discount</v>
      </c>
    </row>
    <row r="8065" spans="1:16" x14ac:dyDescent="0.3">
      <c r="A8065" t="s">
        <v>15874</v>
      </c>
      <c r="B8065">
        <v>13424874</v>
      </c>
      <c r="C8065" t="s">
        <v>468</v>
      </c>
      <c r="D8065" t="s">
        <v>37</v>
      </c>
      <c r="E8065" t="s">
        <v>43</v>
      </c>
      <c r="F8065" t="s">
        <v>33</v>
      </c>
      <c r="G8065" t="s">
        <v>15875</v>
      </c>
      <c r="I8065">
        <v>2199</v>
      </c>
      <c r="J8065" t="s">
        <v>101</v>
      </c>
      <c r="K8065">
        <v>4.0999999999999996</v>
      </c>
      <c r="L8065">
        <v>338</v>
      </c>
      <c r="M8065">
        <v>50</v>
      </c>
      <c r="N8065">
        <v>1099.5</v>
      </c>
      <c r="O8065">
        <v>1099</v>
      </c>
      <c r="P8065" t="str">
        <f>IF(Table1[[#This Row],[Discount %]]&gt;50,"High Discount","Low Discount")</f>
        <v>Low Discount</v>
      </c>
    </row>
    <row r="8066" spans="1:16" x14ac:dyDescent="0.3">
      <c r="A8066" t="s">
        <v>15876</v>
      </c>
      <c r="B8066">
        <v>15867198</v>
      </c>
      <c r="C8066" t="s">
        <v>15877</v>
      </c>
      <c r="D8066" t="s">
        <v>37</v>
      </c>
      <c r="E8066" t="s">
        <v>168</v>
      </c>
      <c r="F8066" t="s">
        <v>33</v>
      </c>
      <c r="G8066" t="s">
        <v>15878</v>
      </c>
      <c r="I8066">
        <v>2780</v>
      </c>
      <c r="J8066" t="s">
        <v>834</v>
      </c>
      <c r="K8066">
        <v>4.4000000000000004</v>
      </c>
      <c r="L8066">
        <v>338</v>
      </c>
      <c r="M8066">
        <v>45</v>
      </c>
      <c r="N8066">
        <v>1251</v>
      </c>
      <c r="O8066">
        <v>1529</v>
      </c>
      <c r="P8066" t="str">
        <f>IF(Table1[[#This Row],[Discount %]]&gt;50,"High Discount","Low Discount")</f>
        <v>Low Discount</v>
      </c>
    </row>
    <row r="8067" spans="1:16" x14ac:dyDescent="0.3">
      <c r="A8067" t="s">
        <v>15879</v>
      </c>
      <c r="B8067">
        <v>17525610</v>
      </c>
      <c r="C8067" t="s">
        <v>42</v>
      </c>
      <c r="D8067" t="s">
        <v>37</v>
      </c>
      <c r="E8067" t="s">
        <v>38</v>
      </c>
      <c r="F8067" t="s">
        <v>33</v>
      </c>
      <c r="G8067" t="s">
        <v>4784</v>
      </c>
      <c r="I8067">
        <v>1598</v>
      </c>
      <c r="J8067" t="s">
        <v>1178</v>
      </c>
      <c r="K8067">
        <v>4.3</v>
      </c>
      <c r="L8067">
        <v>338</v>
      </c>
      <c r="M8067">
        <v>53</v>
      </c>
      <c r="N8067">
        <v>846.94</v>
      </c>
      <c r="O8067">
        <v>751</v>
      </c>
      <c r="P8067" t="str">
        <f>IF(Table1[[#This Row],[Discount %]]&gt;50,"High Discount","Low Discount")</f>
        <v>High Discount</v>
      </c>
    </row>
    <row r="8068" spans="1:16" x14ac:dyDescent="0.3">
      <c r="A8068" t="s">
        <v>15880</v>
      </c>
      <c r="B8068">
        <v>1502346</v>
      </c>
      <c r="C8068" t="s">
        <v>149</v>
      </c>
      <c r="D8068" t="s">
        <v>14</v>
      </c>
      <c r="E8068" t="s">
        <v>15</v>
      </c>
      <c r="F8068" t="s">
        <v>16</v>
      </c>
      <c r="G8068" t="s">
        <v>15881</v>
      </c>
      <c r="H8068">
        <v>1299</v>
      </c>
      <c r="I8068">
        <v>2599</v>
      </c>
      <c r="J8068" t="s">
        <v>151</v>
      </c>
      <c r="K8068">
        <v>4</v>
      </c>
      <c r="L8068">
        <v>337</v>
      </c>
      <c r="M8068">
        <v>50</v>
      </c>
      <c r="N8068">
        <v>1299.5</v>
      </c>
      <c r="O8068">
        <v>1299</v>
      </c>
      <c r="P8068" t="str">
        <f>IF(Table1[[#This Row],[Discount %]]&gt;50,"High Discount","Low Discount")</f>
        <v>Low Discount</v>
      </c>
    </row>
    <row r="8069" spans="1:16" x14ac:dyDescent="0.3">
      <c r="A8069" t="s">
        <v>15882</v>
      </c>
      <c r="B8069">
        <v>12473132</v>
      </c>
      <c r="C8069" t="s">
        <v>56</v>
      </c>
      <c r="D8069" t="s">
        <v>14</v>
      </c>
      <c r="E8069" t="s">
        <v>21</v>
      </c>
      <c r="F8069" t="s">
        <v>16</v>
      </c>
      <c r="G8069" t="s">
        <v>15883</v>
      </c>
      <c r="H8069">
        <v>647</v>
      </c>
      <c r="I8069">
        <v>1849</v>
      </c>
      <c r="J8069" t="s">
        <v>23</v>
      </c>
      <c r="K8069">
        <v>4.0999999999999996</v>
      </c>
      <c r="L8069">
        <v>337</v>
      </c>
      <c r="M8069">
        <v>64.999999999999986</v>
      </c>
      <c r="N8069">
        <v>1201.8499999999997</v>
      </c>
      <c r="O8069">
        <v>647</v>
      </c>
      <c r="P8069" t="str">
        <f>IF(Table1[[#This Row],[Discount %]]&gt;50,"High Discount","Low Discount")</f>
        <v>High Discount</v>
      </c>
    </row>
    <row r="8070" spans="1:16" x14ac:dyDescent="0.3">
      <c r="A8070" t="s">
        <v>15884</v>
      </c>
      <c r="B8070">
        <v>4042134</v>
      </c>
      <c r="C8070" t="s">
        <v>794</v>
      </c>
      <c r="D8070" t="s">
        <v>14</v>
      </c>
      <c r="E8070" t="s">
        <v>21</v>
      </c>
      <c r="F8070" t="s">
        <v>16</v>
      </c>
      <c r="G8070" t="s">
        <v>15885</v>
      </c>
      <c r="H8070">
        <v>764</v>
      </c>
      <c r="I8070">
        <v>1699</v>
      </c>
      <c r="J8070" t="s">
        <v>35</v>
      </c>
      <c r="K8070">
        <v>3.9</v>
      </c>
      <c r="L8070">
        <v>337</v>
      </c>
      <c r="M8070">
        <v>55.000000000000007</v>
      </c>
      <c r="N8070">
        <v>934.45000000000016</v>
      </c>
      <c r="O8070">
        <v>764</v>
      </c>
      <c r="P8070" t="str">
        <f>IF(Table1[[#This Row],[Discount %]]&gt;50,"High Discount","Low Discount")</f>
        <v>High Discount</v>
      </c>
    </row>
    <row r="8071" spans="1:16" x14ac:dyDescent="0.3">
      <c r="A8071" t="s">
        <v>15886</v>
      </c>
      <c r="B8071">
        <v>11048094</v>
      </c>
      <c r="C8071" t="s">
        <v>15887</v>
      </c>
      <c r="D8071" t="s">
        <v>68</v>
      </c>
      <c r="E8071" t="s">
        <v>69</v>
      </c>
      <c r="F8071" t="s">
        <v>16</v>
      </c>
      <c r="G8071" t="s">
        <v>15888</v>
      </c>
      <c r="H8071">
        <v>1950</v>
      </c>
      <c r="I8071">
        <v>6500</v>
      </c>
      <c r="J8071" t="s">
        <v>212</v>
      </c>
      <c r="K8071">
        <v>4.0999999999999996</v>
      </c>
      <c r="L8071">
        <v>337</v>
      </c>
      <c r="M8071">
        <v>70</v>
      </c>
      <c r="N8071">
        <v>4550</v>
      </c>
      <c r="O8071">
        <v>1950</v>
      </c>
      <c r="P8071" t="str">
        <f>IF(Table1[[#This Row],[Discount %]]&gt;50,"High Discount","Low Discount")</f>
        <v>High Discount</v>
      </c>
    </row>
    <row r="8072" spans="1:16" x14ac:dyDescent="0.3">
      <c r="A8072" t="s">
        <v>15889</v>
      </c>
      <c r="B8072">
        <v>1763988</v>
      </c>
      <c r="C8072" t="s">
        <v>6445</v>
      </c>
      <c r="D8072" t="s">
        <v>176</v>
      </c>
      <c r="E8072" t="s">
        <v>271</v>
      </c>
      <c r="F8072" t="s">
        <v>16</v>
      </c>
      <c r="G8072" t="s">
        <v>15890</v>
      </c>
      <c r="H8072">
        <v>591</v>
      </c>
      <c r="I8072">
        <v>845</v>
      </c>
      <c r="J8072" t="s">
        <v>35</v>
      </c>
      <c r="K8072">
        <v>4</v>
      </c>
      <c r="L8072">
        <v>337</v>
      </c>
      <c r="M8072">
        <v>30</v>
      </c>
      <c r="N8072">
        <v>253.5</v>
      </c>
      <c r="O8072">
        <v>591</v>
      </c>
      <c r="P8072" t="str">
        <f>IF(Table1[[#This Row],[Discount %]]&gt;50,"High Discount","Low Discount")</f>
        <v>Low Discount</v>
      </c>
    </row>
    <row r="8073" spans="1:16" x14ac:dyDescent="0.3">
      <c r="A8073" t="s">
        <v>15891</v>
      </c>
      <c r="B8073">
        <v>12813170</v>
      </c>
      <c r="C8073" t="s">
        <v>10231</v>
      </c>
      <c r="D8073" t="s">
        <v>176</v>
      </c>
      <c r="E8073" t="s">
        <v>177</v>
      </c>
      <c r="F8073" t="s">
        <v>16</v>
      </c>
      <c r="G8073" t="s">
        <v>15892</v>
      </c>
      <c r="I8073">
        <v>479</v>
      </c>
      <c r="J8073" t="s">
        <v>145</v>
      </c>
      <c r="K8073">
        <v>4.7</v>
      </c>
      <c r="L8073">
        <v>337</v>
      </c>
      <c r="M8073">
        <v>31</v>
      </c>
      <c r="N8073">
        <v>148.49</v>
      </c>
      <c r="O8073">
        <v>330</v>
      </c>
      <c r="P8073" t="str">
        <f>IF(Table1[[#This Row],[Discount %]]&gt;50,"High Discount","Low Discount")</f>
        <v>Low Discount</v>
      </c>
    </row>
    <row r="8074" spans="1:16" x14ac:dyDescent="0.3">
      <c r="A8074" t="s">
        <v>15893</v>
      </c>
      <c r="B8074">
        <v>17975596</v>
      </c>
      <c r="C8074" t="s">
        <v>3709</v>
      </c>
      <c r="D8074" t="s">
        <v>176</v>
      </c>
      <c r="E8074" t="s">
        <v>271</v>
      </c>
      <c r="F8074" t="s">
        <v>16</v>
      </c>
      <c r="G8074" t="s">
        <v>15894</v>
      </c>
      <c r="I8074">
        <v>897</v>
      </c>
      <c r="J8074" t="s">
        <v>5783</v>
      </c>
      <c r="K8074">
        <v>4.3</v>
      </c>
      <c r="L8074">
        <v>337</v>
      </c>
      <c r="M8074">
        <v>31</v>
      </c>
      <c r="N8074">
        <v>278.07</v>
      </c>
      <c r="O8074">
        <v>618</v>
      </c>
      <c r="P8074" t="str">
        <f>IF(Table1[[#This Row],[Discount %]]&gt;50,"High Discount","Low Discount")</f>
        <v>Low Discount</v>
      </c>
    </row>
    <row r="8075" spans="1:16" x14ac:dyDescent="0.3">
      <c r="A8075" t="s">
        <v>15895</v>
      </c>
      <c r="B8075">
        <v>11326282</v>
      </c>
      <c r="C8075" t="s">
        <v>13</v>
      </c>
      <c r="D8075" t="s">
        <v>25</v>
      </c>
      <c r="E8075" t="s">
        <v>26</v>
      </c>
      <c r="F8075" t="s">
        <v>16</v>
      </c>
      <c r="G8075" t="s">
        <v>7001</v>
      </c>
      <c r="H8075">
        <v>769</v>
      </c>
      <c r="I8075">
        <v>1399</v>
      </c>
      <c r="J8075" t="s">
        <v>28</v>
      </c>
      <c r="K8075">
        <v>4.3</v>
      </c>
      <c r="L8075">
        <v>337</v>
      </c>
      <c r="M8075">
        <v>44.999999999999993</v>
      </c>
      <c r="N8075">
        <v>629.54999999999995</v>
      </c>
      <c r="O8075">
        <v>769</v>
      </c>
      <c r="P8075" t="str">
        <f>IF(Table1[[#This Row],[Discount %]]&gt;50,"High Discount","Low Discount")</f>
        <v>Low Discount</v>
      </c>
    </row>
    <row r="8076" spans="1:16" x14ac:dyDescent="0.3">
      <c r="A8076" t="s">
        <v>15896</v>
      </c>
      <c r="B8076">
        <v>11896558</v>
      </c>
      <c r="C8076" t="s">
        <v>42</v>
      </c>
      <c r="D8076" t="s">
        <v>25</v>
      </c>
      <c r="E8076" t="s">
        <v>38</v>
      </c>
      <c r="F8076" t="s">
        <v>16</v>
      </c>
      <c r="G8076" t="s">
        <v>15897</v>
      </c>
      <c r="H8076">
        <v>399</v>
      </c>
      <c r="I8076">
        <v>799</v>
      </c>
      <c r="J8076" t="s">
        <v>35</v>
      </c>
      <c r="K8076">
        <v>4.3</v>
      </c>
      <c r="L8076">
        <v>337</v>
      </c>
      <c r="M8076">
        <v>50</v>
      </c>
      <c r="N8076">
        <v>399.5</v>
      </c>
      <c r="O8076">
        <v>399</v>
      </c>
      <c r="P8076" t="str">
        <f>IF(Table1[[#This Row],[Discount %]]&gt;50,"High Discount","Low Discount")</f>
        <v>Low Discount</v>
      </c>
    </row>
    <row r="8077" spans="1:16" x14ac:dyDescent="0.3">
      <c r="A8077" t="s">
        <v>15898</v>
      </c>
      <c r="B8077">
        <v>2300690</v>
      </c>
      <c r="C8077" t="s">
        <v>42</v>
      </c>
      <c r="D8077" t="s">
        <v>25</v>
      </c>
      <c r="E8077" t="s">
        <v>38</v>
      </c>
      <c r="F8077" t="s">
        <v>16</v>
      </c>
      <c r="G8077" t="s">
        <v>15899</v>
      </c>
      <c r="H8077">
        <v>399</v>
      </c>
      <c r="I8077">
        <v>799</v>
      </c>
      <c r="J8077" t="s">
        <v>23</v>
      </c>
      <c r="K8077">
        <v>4.2</v>
      </c>
      <c r="L8077">
        <v>337</v>
      </c>
      <c r="M8077">
        <v>50</v>
      </c>
      <c r="N8077">
        <v>399.5</v>
      </c>
      <c r="O8077">
        <v>399</v>
      </c>
      <c r="P8077" t="str">
        <f>IF(Table1[[#This Row],[Discount %]]&gt;50,"High Discount","Low Discount")</f>
        <v>Low Discount</v>
      </c>
    </row>
    <row r="8078" spans="1:16" x14ac:dyDescent="0.3">
      <c r="A8078" t="s">
        <v>15900</v>
      </c>
      <c r="B8078">
        <v>14213894</v>
      </c>
      <c r="C8078" t="s">
        <v>791</v>
      </c>
      <c r="D8078" t="s">
        <v>68</v>
      </c>
      <c r="E8078" t="s">
        <v>295</v>
      </c>
      <c r="F8078" t="s">
        <v>33</v>
      </c>
      <c r="G8078" t="s">
        <v>15901</v>
      </c>
      <c r="H8078">
        <v>526</v>
      </c>
      <c r="I8078">
        <v>2634</v>
      </c>
      <c r="J8078" t="s">
        <v>145</v>
      </c>
      <c r="K8078">
        <v>3.8</v>
      </c>
      <c r="L8078">
        <v>337</v>
      </c>
      <c r="M8078">
        <v>80</v>
      </c>
      <c r="N8078">
        <v>2107.1999999999998</v>
      </c>
      <c r="O8078">
        <v>526</v>
      </c>
      <c r="P8078" t="str">
        <f>IF(Table1[[#This Row],[Discount %]]&gt;50,"High Discount","Low Discount")</f>
        <v>High Discount</v>
      </c>
    </row>
    <row r="8079" spans="1:16" x14ac:dyDescent="0.3">
      <c r="A8079" t="s">
        <v>15902</v>
      </c>
      <c r="B8079">
        <v>9008365</v>
      </c>
      <c r="C8079" t="s">
        <v>81</v>
      </c>
      <c r="D8079" t="s">
        <v>68</v>
      </c>
      <c r="E8079" t="s">
        <v>69</v>
      </c>
      <c r="F8079" t="s">
        <v>33</v>
      </c>
      <c r="G8079" t="s">
        <v>15903</v>
      </c>
      <c r="H8079">
        <v>1182</v>
      </c>
      <c r="I8079">
        <v>2749</v>
      </c>
      <c r="J8079" t="s">
        <v>35</v>
      </c>
      <c r="K8079">
        <v>3.9</v>
      </c>
      <c r="L8079">
        <v>337</v>
      </c>
      <c r="M8079">
        <v>57.000000000000007</v>
      </c>
      <c r="N8079">
        <v>1566.9300000000003</v>
      </c>
      <c r="O8079">
        <v>1182</v>
      </c>
      <c r="P8079" t="str">
        <f>IF(Table1[[#This Row],[Discount %]]&gt;50,"High Discount","Low Discount")</f>
        <v>High Discount</v>
      </c>
    </row>
    <row r="8080" spans="1:16" x14ac:dyDescent="0.3">
      <c r="A8080" t="s">
        <v>15904</v>
      </c>
      <c r="B8080">
        <v>14402552</v>
      </c>
      <c r="C8080" t="s">
        <v>372</v>
      </c>
      <c r="D8080" t="s">
        <v>68</v>
      </c>
      <c r="E8080" t="s">
        <v>69</v>
      </c>
      <c r="F8080" t="s">
        <v>33</v>
      </c>
      <c r="G8080" t="s">
        <v>15905</v>
      </c>
      <c r="H8080">
        <v>1469</v>
      </c>
      <c r="I8080">
        <v>3499</v>
      </c>
      <c r="J8080" t="s">
        <v>212</v>
      </c>
      <c r="K8080">
        <v>4.3</v>
      </c>
      <c r="L8080">
        <v>337</v>
      </c>
      <c r="M8080">
        <v>58.000000000000007</v>
      </c>
      <c r="N8080">
        <v>2029.4200000000003</v>
      </c>
      <c r="O8080">
        <v>1469</v>
      </c>
      <c r="P8080" t="str">
        <f>IF(Table1[[#This Row],[Discount %]]&gt;50,"High Discount","Low Discount")</f>
        <v>High Discount</v>
      </c>
    </row>
    <row r="8081" spans="1:16" x14ac:dyDescent="0.3">
      <c r="A8081" t="s">
        <v>15906</v>
      </c>
      <c r="B8081">
        <v>11244996</v>
      </c>
      <c r="C8081" t="s">
        <v>1316</v>
      </c>
      <c r="D8081" t="s">
        <v>68</v>
      </c>
      <c r="E8081" t="s">
        <v>295</v>
      </c>
      <c r="F8081" t="s">
        <v>33</v>
      </c>
      <c r="G8081" t="s">
        <v>15907</v>
      </c>
      <c r="H8081">
        <v>999</v>
      </c>
      <c r="I8081">
        <v>3999</v>
      </c>
      <c r="J8081" t="s">
        <v>145</v>
      </c>
      <c r="K8081">
        <v>4.2</v>
      </c>
      <c r="L8081">
        <v>337</v>
      </c>
      <c r="M8081">
        <v>75</v>
      </c>
      <c r="N8081">
        <v>2999.25</v>
      </c>
      <c r="O8081">
        <v>999</v>
      </c>
      <c r="P8081" t="str">
        <f>IF(Table1[[#This Row],[Discount %]]&gt;50,"High Discount","Low Discount")</f>
        <v>High Discount</v>
      </c>
    </row>
    <row r="8082" spans="1:16" x14ac:dyDescent="0.3">
      <c r="A8082" t="s">
        <v>15908</v>
      </c>
      <c r="B8082">
        <v>14224388</v>
      </c>
      <c r="C8082" t="s">
        <v>1404</v>
      </c>
      <c r="D8082" t="s">
        <v>68</v>
      </c>
      <c r="E8082" t="s">
        <v>69</v>
      </c>
      <c r="F8082" t="s">
        <v>33</v>
      </c>
      <c r="G8082" t="s">
        <v>15909</v>
      </c>
      <c r="H8082">
        <v>1999</v>
      </c>
      <c r="I8082">
        <v>4999</v>
      </c>
      <c r="J8082" t="s">
        <v>35</v>
      </c>
      <c r="K8082">
        <v>4.3</v>
      </c>
      <c r="L8082">
        <v>337</v>
      </c>
      <c r="M8082">
        <v>60</v>
      </c>
      <c r="N8082">
        <v>2999.4</v>
      </c>
      <c r="O8082">
        <v>1999</v>
      </c>
      <c r="P8082" t="str">
        <f>IF(Table1[[#This Row],[Discount %]]&gt;50,"High Discount","Low Discount")</f>
        <v>High Discount</v>
      </c>
    </row>
    <row r="8083" spans="1:16" x14ac:dyDescent="0.3">
      <c r="A8083" t="s">
        <v>15910</v>
      </c>
      <c r="B8083">
        <v>9745935</v>
      </c>
      <c r="C8083" t="s">
        <v>875</v>
      </c>
      <c r="D8083" t="s">
        <v>68</v>
      </c>
      <c r="E8083" t="s">
        <v>131</v>
      </c>
      <c r="F8083" t="s">
        <v>33</v>
      </c>
      <c r="G8083" t="s">
        <v>15911</v>
      </c>
      <c r="H8083">
        <v>2969</v>
      </c>
      <c r="I8083">
        <v>6599</v>
      </c>
      <c r="J8083" t="s">
        <v>35</v>
      </c>
      <c r="K8083">
        <v>3.9</v>
      </c>
      <c r="L8083">
        <v>337</v>
      </c>
      <c r="M8083">
        <v>54.999999999999993</v>
      </c>
      <c r="N8083">
        <v>3629.4499999999994</v>
      </c>
      <c r="O8083">
        <v>2969</v>
      </c>
      <c r="P8083" t="str">
        <f>IF(Table1[[#This Row],[Discount %]]&gt;50,"High Discount","Low Discount")</f>
        <v>High Discount</v>
      </c>
    </row>
    <row r="8084" spans="1:16" x14ac:dyDescent="0.3">
      <c r="A8084" t="s">
        <v>15912</v>
      </c>
      <c r="B8084">
        <v>11796722</v>
      </c>
      <c r="C8084" t="s">
        <v>103</v>
      </c>
      <c r="D8084" t="s">
        <v>31</v>
      </c>
      <c r="E8084" t="s">
        <v>104</v>
      </c>
      <c r="F8084" t="s">
        <v>33</v>
      </c>
      <c r="G8084" t="s">
        <v>15913</v>
      </c>
      <c r="I8084">
        <v>579</v>
      </c>
      <c r="J8084" t="s">
        <v>5064</v>
      </c>
      <c r="K8084">
        <v>4.2</v>
      </c>
      <c r="L8084">
        <v>337</v>
      </c>
      <c r="M8084">
        <v>44</v>
      </c>
      <c r="N8084">
        <v>254.76</v>
      </c>
      <c r="O8084">
        <v>324</v>
      </c>
      <c r="P8084" t="str">
        <f>IF(Table1[[#This Row],[Discount %]]&gt;50,"High Discount","Low Discount")</f>
        <v>Low Discount</v>
      </c>
    </row>
    <row r="8085" spans="1:16" x14ac:dyDescent="0.3">
      <c r="A8085" t="s">
        <v>15914</v>
      </c>
      <c r="B8085">
        <v>8420433</v>
      </c>
      <c r="C8085" t="s">
        <v>85</v>
      </c>
      <c r="D8085" t="s">
        <v>86</v>
      </c>
      <c r="E8085" t="s">
        <v>82</v>
      </c>
      <c r="F8085" t="s">
        <v>33</v>
      </c>
      <c r="G8085" t="s">
        <v>15915</v>
      </c>
      <c r="H8085">
        <v>679</v>
      </c>
      <c r="I8085">
        <v>1699</v>
      </c>
      <c r="J8085" t="s">
        <v>101</v>
      </c>
      <c r="K8085">
        <v>4.3</v>
      </c>
      <c r="L8085">
        <v>337</v>
      </c>
      <c r="M8085">
        <v>60</v>
      </c>
      <c r="N8085">
        <v>1019.4</v>
      </c>
      <c r="O8085">
        <v>679</v>
      </c>
      <c r="P8085" t="str">
        <f>IF(Table1[[#This Row],[Discount %]]&gt;50,"High Discount","Low Discount")</f>
        <v>High Discount</v>
      </c>
    </row>
    <row r="8086" spans="1:16" x14ac:dyDescent="0.3">
      <c r="A8086" t="s">
        <v>15916</v>
      </c>
      <c r="B8086">
        <v>11268312</v>
      </c>
      <c r="C8086" t="s">
        <v>485</v>
      </c>
      <c r="D8086" t="s">
        <v>60</v>
      </c>
      <c r="E8086" t="s">
        <v>21</v>
      </c>
      <c r="F8086" t="s">
        <v>33</v>
      </c>
      <c r="G8086" t="s">
        <v>15917</v>
      </c>
      <c r="H8086">
        <v>464</v>
      </c>
      <c r="I8086">
        <v>1499</v>
      </c>
      <c r="J8086" t="s">
        <v>23</v>
      </c>
      <c r="K8086">
        <v>4.2</v>
      </c>
      <c r="L8086">
        <v>337</v>
      </c>
      <c r="M8086">
        <v>69</v>
      </c>
      <c r="N8086">
        <v>1034.31</v>
      </c>
      <c r="O8086">
        <v>464</v>
      </c>
      <c r="P8086" t="str">
        <f>IF(Table1[[#This Row],[Discount %]]&gt;50,"High Discount","Low Discount")</f>
        <v>High Discount</v>
      </c>
    </row>
    <row r="8087" spans="1:16" x14ac:dyDescent="0.3">
      <c r="A8087" t="s">
        <v>15918</v>
      </c>
      <c r="B8087">
        <v>11918072</v>
      </c>
      <c r="C8087" t="s">
        <v>59</v>
      </c>
      <c r="D8087" t="s">
        <v>60</v>
      </c>
      <c r="E8087" t="s">
        <v>21</v>
      </c>
      <c r="F8087" t="s">
        <v>33</v>
      </c>
      <c r="G8087" t="s">
        <v>15919</v>
      </c>
      <c r="H8087">
        <v>599</v>
      </c>
      <c r="I8087">
        <v>1499</v>
      </c>
      <c r="J8087" t="s">
        <v>40</v>
      </c>
      <c r="K8087">
        <v>4.4000000000000004</v>
      </c>
      <c r="L8087">
        <v>337</v>
      </c>
      <c r="M8087">
        <v>60</v>
      </c>
      <c r="N8087">
        <v>899.4</v>
      </c>
      <c r="O8087">
        <v>599</v>
      </c>
      <c r="P8087" t="str">
        <f>IF(Table1[[#This Row],[Discount %]]&gt;50,"High Discount","Low Discount")</f>
        <v>High Discount</v>
      </c>
    </row>
    <row r="8088" spans="1:16" x14ac:dyDescent="0.3">
      <c r="A8088" t="s">
        <v>15920</v>
      </c>
      <c r="B8088">
        <v>13298998</v>
      </c>
      <c r="C8088" t="s">
        <v>13</v>
      </c>
      <c r="D8088" t="s">
        <v>37</v>
      </c>
      <c r="E8088" t="s">
        <v>43</v>
      </c>
      <c r="F8088" t="s">
        <v>33</v>
      </c>
      <c r="G8088" t="s">
        <v>15921</v>
      </c>
      <c r="I8088">
        <v>1099</v>
      </c>
      <c r="J8088" t="s">
        <v>101</v>
      </c>
      <c r="K8088">
        <v>3.9</v>
      </c>
      <c r="L8088">
        <v>337</v>
      </c>
      <c r="M8088">
        <v>54.5950864422202</v>
      </c>
      <c r="N8088">
        <v>600</v>
      </c>
      <c r="O8088">
        <v>499</v>
      </c>
      <c r="P8088" t="str">
        <f>IF(Table1[[#This Row],[Discount %]]&gt;50,"High Discount","Low Discount")</f>
        <v>High Discount</v>
      </c>
    </row>
    <row r="8089" spans="1:16" x14ac:dyDescent="0.3">
      <c r="A8089" t="s">
        <v>15922</v>
      </c>
      <c r="B8089">
        <v>11991372</v>
      </c>
      <c r="C8089" t="s">
        <v>13</v>
      </c>
      <c r="D8089" t="s">
        <v>37</v>
      </c>
      <c r="E8089" t="s">
        <v>281</v>
      </c>
      <c r="F8089" t="s">
        <v>33</v>
      </c>
      <c r="G8089" t="s">
        <v>10511</v>
      </c>
      <c r="I8089">
        <v>1099</v>
      </c>
      <c r="J8089" t="s">
        <v>40</v>
      </c>
      <c r="K8089">
        <v>4.4000000000000004</v>
      </c>
      <c r="L8089">
        <v>337</v>
      </c>
      <c r="M8089">
        <v>60</v>
      </c>
      <c r="N8089">
        <v>659.4</v>
      </c>
      <c r="O8089">
        <v>439</v>
      </c>
      <c r="P8089" t="str">
        <f>IF(Table1[[#This Row],[Discount %]]&gt;50,"High Discount","Low Discount")</f>
        <v>High Discount</v>
      </c>
    </row>
    <row r="8090" spans="1:16" x14ac:dyDescent="0.3">
      <c r="A8090" t="s">
        <v>15923</v>
      </c>
      <c r="B8090">
        <v>13901884</v>
      </c>
      <c r="C8090" t="s">
        <v>4265</v>
      </c>
      <c r="D8090" t="s">
        <v>37</v>
      </c>
      <c r="E8090" t="s">
        <v>38</v>
      </c>
      <c r="F8090" t="s">
        <v>33</v>
      </c>
      <c r="G8090" t="s">
        <v>15924</v>
      </c>
      <c r="I8090">
        <v>1299</v>
      </c>
      <c r="J8090" t="s">
        <v>23</v>
      </c>
      <c r="K8090">
        <v>4.0999999999999996</v>
      </c>
      <c r="L8090">
        <v>337</v>
      </c>
      <c r="M8090">
        <v>64</v>
      </c>
      <c r="N8090">
        <v>831.36</v>
      </c>
      <c r="O8090">
        <v>467</v>
      </c>
      <c r="P8090" t="str">
        <f>IF(Table1[[#This Row],[Discount %]]&gt;50,"High Discount","Low Discount")</f>
        <v>High Discount</v>
      </c>
    </row>
    <row r="8091" spans="1:16" x14ac:dyDescent="0.3">
      <c r="A8091" t="s">
        <v>15925</v>
      </c>
      <c r="B8091">
        <v>11208296</v>
      </c>
      <c r="C8091" t="s">
        <v>164</v>
      </c>
      <c r="D8091" t="s">
        <v>37</v>
      </c>
      <c r="E8091" t="s">
        <v>26</v>
      </c>
      <c r="F8091" t="s">
        <v>33</v>
      </c>
      <c r="G8091" t="s">
        <v>15926</v>
      </c>
      <c r="I8091">
        <v>1499</v>
      </c>
      <c r="J8091" t="s">
        <v>23</v>
      </c>
      <c r="K8091">
        <v>4.2</v>
      </c>
      <c r="L8091">
        <v>337</v>
      </c>
      <c r="M8091">
        <v>35</v>
      </c>
      <c r="N8091">
        <v>524.65</v>
      </c>
      <c r="O8091">
        <v>974</v>
      </c>
      <c r="P8091" t="str">
        <f>IF(Table1[[#This Row],[Discount %]]&gt;50,"High Discount","Low Discount")</f>
        <v>Low Discount</v>
      </c>
    </row>
    <row r="8092" spans="1:16" x14ac:dyDescent="0.3">
      <c r="A8092" t="s">
        <v>15927</v>
      </c>
      <c r="B8092">
        <v>6541415</v>
      </c>
      <c r="C8092" t="s">
        <v>5448</v>
      </c>
      <c r="D8092" t="s">
        <v>37</v>
      </c>
      <c r="E8092" t="s">
        <v>131</v>
      </c>
      <c r="F8092" t="s">
        <v>33</v>
      </c>
      <c r="G8092" t="s">
        <v>15928</v>
      </c>
      <c r="I8092">
        <v>1595</v>
      </c>
      <c r="J8092" t="s">
        <v>40</v>
      </c>
      <c r="K8092">
        <v>4.5</v>
      </c>
      <c r="L8092">
        <v>337</v>
      </c>
      <c r="M8092">
        <v>25</v>
      </c>
      <c r="N8092">
        <v>398.75</v>
      </c>
      <c r="O8092">
        <v>1196</v>
      </c>
      <c r="P8092" t="str">
        <f>IF(Table1[[#This Row],[Discount %]]&gt;50,"High Discount","Low Discount")</f>
        <v>Low Discount</v>
      </c>
    </row>
    <row r="8093" spans="1:16" x14ac:dyDescent="0.3">
      <c r="A8093" t="s">
        <v>15929</v>
      </c>
      <c r="B8093">
        <v>9403337</v>
      </c>
      <c r="C8093" t="s">
        <v>94</v>
      </c>
      <c r="D8093" t="s">
        <v>37</v>
      </c>
      <c r="E8093" t="s">
        <v>1812</v>
      </c>
      <c r="F8093" t="s">
        <v>33</v>
      </c>
      <c r="G8093" t="s">
        <v>15930</v>
      </c>
      <c r="I8093">
        <v>1599</v>
      </c>
      <c r="J8093" t="s">
        <v>40</v>
      </c>
      <c r="K8093">
        <v>4.4000000000000004</v>
      </c>
      <c r="L8093">
        <v>337</v>
      </c>
      <c r="M8093">
        <v>70</v>
      </c>
      <c r="N8093">
        <v>1119.3</v>
      </c>
      <c r="O8093">
        <v>479</v>
      </c>
      <c r="P8093" t="str">
        <f>IF(Table1[[#This Row],[Discount %]]&gt;50,"High Discount","Low Discount")</f>
        <v>High Discount</v>
      </c>
    </row>
    <row r="8094" spans="1:16" x14ac:dyDescent="0.3">
      <c r="A8094" t="s">
        <v>15931</v>
      </c>
      <c r="B8094">
        <v>11369188</v>
      </c>
      <c r="C8094" t="s">
        <v>3808</v>
      </c>
      <c r="D8094" t="s">
        <v>37</v>
      </c>
      <c r="E8094" t="s">
        <v>131</v>
      </c>
      <c r="F8094" t="s">
        <v>33</v>
      </c>
      <c r="G8094" t="s">
        <v>15932</v>
      </c>
      <c r="I8094">
        <v>2499</v>
      </c>
      <c r="J8094" t="s">
        <v>88</v>
      </c>
      <c r="K8094">
        <v>4</v>
      </c>
      <c r="L8094">
        <v>337</v>
      </c>
      <c r="M8094">
        <v>60.000000000000007</v>
      </c>
      <c r="N8094">
        <v>1499.4000000000003</v>
      </c>
      <c r="O8094">
        <v>999</v>
      </c>
      <c r="P8094" t="str">
        <f>IF(Table1[[#This Row],[Discount %]]&gt;50,"High Discount","Low Discount")</f>
        <v>High Discount</v>
      </c>
    </row>
    <row r="8095" spans="1:16" x14ac:dyDescent="0.3">
      <c r="A8095" t="s">
        <v>15933</v>
      </c>
      <c r="B8095">
        <v>13807530</v>
      </c>
      <c r="C8095" t="s">
        <v>15419</v>
      </c>
      <c r="D8095" t="s">
        <v>37</v>
      </c>
      <c r="E8095" t="s">
        <v>131</v>
      </c>
      <c r="F8095" t="s">
        <v>33</v>
      </c>
      <c r="G8095" t="s">
        <v>15934</v>
      </c>
      <c r="I8095">
        <v>3150</v>
      </c>
      <c r="J8095" t="s">
        <v>101</v>
      </c>
      <c r="K8095">
        <v>4.0999999999999996</v>
      </c>
      <c r="L8095">
        <v>337</v>
      </c>
      <c r="M8095">
        <v>69</v>
      </c>
      <c r="N8095">
        <v>2173.5</v>
      </c>
      <c r="O8095">
        <v>976</v>
      </c>
      <c r="P8095" t="str">
        <f>IF(Table1[[#This Row],[Discount %]]&gt;50,"High Discount","Low Discount")</f>
        <v>High Discount</v>
      </c>
    </row>
    <row r="8096" spans="1:16" x14ac:dyDescent="0.3">
      <c r="A8096" t="s">
        <v>15935</v>
      </c>
      <c r="B8096">
        <v>5617109</v>
      </c>
      <c r="C8096" t="s">
        <v>1325</v>
      </c>
      <c r="D8096" t="s">
        <v>37</v>
      </c>
      <c r="E8096" t="s">
        <v>38</v>
      </c>
      <c r="F8096" t="s">
        <v>33</v>
      </c>
      <c r="G8096" t="s">
        <v>15936</v>
      </c>
      <c r="I8096">
        <v>899</v>
      </c>
      <c r="J8096" t="s">
        <v>40</v>
      </c>
      <c r="K8096">
        <v>4.2</v>
      </c>
      <c r="L8096">
        <v>337</v>
      </c>
      <c r="M8096">
        <v>44.493882091212456</v>
      </c>
      <c r="N8096">
        <v>400</v>
      </c>
      <c r="O8096">
        <v>499</v>
      </c>
      <c r="P8096" t="str">
        <f>IF(Table1[[#This Row],[Discount %]]&gt;50,"High Discount","Low Discount")</f>
        <v>Low Discount</v>
      </c>
    </row>
    <row r="8097" spans="1:16" x14ac:dyDescent="0.3">
      <c r="A8097" t="s">
        <v>15937</v>
      </c>
      <c r="B8097">
        <v>12102480</v>
      </c>
      <c r="C8097" t="s">
        <v>1122</v>
      </c>
      <c r="D8097" t="s">
        <v>14</v>
      </c>
      <c r="E8097" t="s">
        <v>121</v>
      </c>
      <c r="F8097" t="s">
        <v>16</v>
      </c>
      <c r="G8097" t="s">
        <v>15938</v>
      </c>
      <c r="H8097">
        <v>450</v>
      </c>
      <c r="I8097">
        <v>919</v>
      </c>
      <c r="J8097" t="s">
        <v>4919</v>
      </c>
      <c r="K8097">
        <v>4.0999999999999996</v>
      </c>
      <c r="L8097">
        <v>336</v>
      </c>
      <c r="M8097">
        <v>51</v>
      </c>
      <c r="N8097">
        <v>468.69</v>
      </c>
      <c r="O8097">
        <v>450</v>
      </c>
      <c r="P8097" t="str">
        <f>IF(Table1[[#This Row],[Discount %]]&gt;50,"High Discount","Low Discount")</f>
        <v>High Discount</v>
      </c>
    </row>
    <row r="8098" spans="1:16" x14ac:dyDescent="0.3">
      <c r="A8098" t="s">
        <v>15939</v>
      </c>
      <c r="B8098">
        <v>11357300</v>
      </c>
      <c r="C8098" t="s">
        <v>59</v>
      </c>
      <c r="D8098" t="s">
        <v>14</v>
      </c>
      <c r="E8098" t="s">
        <v>47</v>
      </c>
      <c r="F8098" t="s">
        <v>16</v>
      </c>
      <c r="G8098" t="s">
        <v>15940</v>
      </c>
      <c r="H8098">
        <v>1169</v>
      </c>
      <c r="I8098">
        <v>2599</v>
      </c>
      <c r="J8098" t="s">
        <v>151</v>
      </c>
      <c r="K8098">
        <v>3.6</v>
      </c>
      <c r="L8098">
        <v>336</v>
      </c>
      <c r="M8098">
        <v>55.000000000000007</v>
      </c>
      <c r="N8098">
        <v>1429.4500000000003</v>
      </c>
      <c r="O8098">
        <v>1169</v>
      </c>
      <c r="P8098" t="str">
        <f>IF(Table1[[#This Row],[Discount %]]&gt;50,"High Discount","Low Discount")</f>
        <v>High Discount</v>
      </c>
    </row>
    <row r="8099" spans="1:16" x14ac:dyDescent="0.3">
      <c r="A8099" t="s">
        <v>15941</v>
      </c>
      <c r="B8099">
        <v>10491672</v>
      </c>
      <c r="C8099" t="s">
        <v>13</v>
      </c>
      <c r="D8099" t="s">
        <v>14</v>
      </c>
      <c r="E8099" t="s">
        <v>47</v>
      </c>
      <c r="F8099" t="s">
        <v>16</v>
      </c>
      <c r="G8099" t="s">
        <v>15942</v>
      </c>
      <c r="H8099">
        <v>1124</v>
      </c>
      <c r="I8099">
        <v>2499</v>
      </c>
      <c r="J8099" t="s">
        <v>18</v>
      </c>
      <c r="K8099">
        <v>4.0999999999999996</v>
      </c>
      <c r="L8099">
        <v>336</v>
      </c>
      <c r="M8099">
        <v>55.000000000000007</v>
      </c>
      <c r="N8099">
        <v>1374.4500000000003</v>
      </c>
      <c r="O8099">
        <v>1124</v>
      </c>
      <c r="P8099" t="str">
        <f>IF(Table1[[#This Row],[Discount %]]&gt;50,"High Discount","Low Discount")</f>
        <v>High Discount</v>
      </c>
    </row>
    <row r="8100" spans="1:16" x14ac:dyDescent="0.3">
      <c r="A8100" t="s">
        <v>15943</v>
      </c>
      <c r="B8100">
        <v>11274676</v>
      </c>
      <c r="C8100" t="s">
        <v>13</v>
      </c>
      <c r="D8100" t="s">
        <v>14</v>
      </c>
      <c r="E8100" t="s">
        <v>15</v>
      </c>
      <c r="F8100" t="s">
        <v>16</v>
      </c>
      <c r="G8100" t="s">
        <v>2767</v>
      </c>
      <c r="H8100">
        <v>989</v>
      </c>
      <c r="I8100">
        <v>2199</v>
      </c>
      <c r="J8100" t="s">
        <v>18</v>
      </c>
      <c r="K8100">
        <v>3.9</v>
      </c>
      <c r="L8100">
        <v>336</v>
      </c>
      <c r="M8100">
        <v>55.000000000000007</v>
      </c>
      <c r="N8100">
        <v>1209.45</v>
      </c>
      <c r="O8100">
        <v>989</v>
      </c>
      <c r="P8100" t="str">
        <f>IF(Table1[[#This Row],[Discount %]]&gt;50,"High Discount","Low Discount")</f>
        <v>High Discount</v>
      </c>
    </row>
    <row r="8101" spans="1:16" x14ac:dyDescent="0.3">
      <c r="A8101" t="s">
        <v>15944</v>
      </c>
      <c r="B8101">
        <v>11881844</v>
      </c>
      <c r="C8101" t="s">
        <v>13</v>
      </c>
      <c r="D8101" t="s">
        <v>14</v>
      </c>
      <c r="E8101" t="s">
        <v>47</v>
      </c>
      <c r="F8101" t="s">
        <v>16</v>
      </c>
      <c r="G8101" t="s">
        <v>15945</v>
      </c>
      <c r="H8101">
        <v>899</v>
      </c>
      <c r="I8101">
        <v>1999</v>
      </c>
      <c r="J8101" t="s">
        <v>18</v>
      </c>
      <c r="K8101">
        <v>4.0999999999999996</v>
      </c>
      <c r="L8101">
        <v>336</v>
      </c>
      <c r="M8101">
        <v>55.000000000000007</v>
      </c>
      <c r="N8101">
        <v>1099.45</v>
      </c>
      <c r="O8101">
        <v>899</v>
      </c>
      <c r="P8101" t="str">
        <f>IF(Table1[[#This Row],[Discount %]]&gt;50,"High Discount","Low Discount")</f>
        <v>High Discount</v>
      </c>
    </row>
    <row r="8102" spans="1:16" x14ac:dyDescent="0.3">
      <c r="A8102" t="s">
        <v>15946</v>
      </c>
      <c r="B8102">
        <v>16658256</v>
      </c>
      <c r="C8102" t="s">
        <v>46</v>
      </c>
      <c r="D8102" t="s">
        <v>14</v>
      </c>
      <c r="E8102" t="s">
        <v>47</v>
      </c>
      <c r="F8102" t="s">
        <v>16</v>
      </c>
      <c r="G8102" t="s">
        <v>15947</v>
      </c>
      <c r="H8102">
        <v>798</v>
      </c>
      <c r="I8102">
        <v>1699</v>
      </c>
      <c r="J8102" t="s">
        <v>49</v>
      </c>
      <c r="K8102">
        <v>4.0999999999999996</v>
      </c>
      <c r="L8102">
        <v>336</v>
      </c>
      <c r="M8102">
        <v>53</v>
      </c>
      <c r="N8102">
        <v>900.47</v>
      </c>
      <c r="O8102">
        <v>798</v>
      </c>
      <c r="P8102" t="str">
        <f>IF(Table1[[#This Row],[Discount %]]&gt;50,"High Discount","Low Discount")</f>
        <v>High Discount</v>
      </c>
    </row>
    <row r="8103" spans="1:16" x14ac:dyDescent="0.3">
      <c r="A8103" t="s">
        <v>15948</v>
      </c>
      <c r="B8103">
        <v>1870681</v>
      </c>
      <c r="C8103" t="s">
        <v>1542</v>
      </c>
      <c r="D8103" t="s">
        <v>14</v>
      </c>
      <c r="E8103" t="s">
        <v>47</v>
      </c>
      <c r="F8103" t="s">
        <v>16</v>
      </c>
      <c r="G8103" t="s">
        <v>15949</v>
      </c>
      <c r="H8103">
        <v>742</v>
      </c>
      <c r="I8103">
        <v>1649</v>
      </c>
      <c r="J8103" t="s">
        <v>49</v>
      </c>
      <c r="K8103">
        <v>4.0999999999999996</v>
      </c>
      <c r="L8103">
        <v>336</v>
      </c>
      <c r="M8103">
        <v>55.000000000000007</v>
      </c>
      <c r="N8103">
        <v>906.95000000000016</v>
      </c>
      <c r="O8103">
        <v>742</v>
      </c>
      <c r="P8103" t="str">
        <f>IF(Table1[[#This Row],[Discount %]]&gt;50,"High Discount","Low Discount")</f>
        <v>High Discount</v>
      </c>
    </row>
    <row r="8104" spans="1:16" x14ac:dyDescent="0.3">
      <c r="A8104" t="s">
        <v>15950</v>
      </c>
      <c r="B8104">
        <v>15819750</v>
      </c>
      <c r="C8104" t="s">
        <v>11697</v>
      </c>
      <c r="D8104" t="s">
        <v>14</v>
      </c>
      <c r="E8104" t="s">
        <v>21</v>
      </c>
      <c r="F8104" t="s">
        <v>16</v>
      </c>
      <c r="G8104" t="s">
        <v>15951</v>
      </c>
      <c r="H8104">
        <v>899</v>
      </c>
      <c r="I8104">
        <v>1499</v>
      </c>
      <c r="J8104" t="s">
        <v>23</v>
      </c>
      <c r="K8104">
        <v>4.4000000000000004</v>
      </c>
      <c r="L8104">
        <v>336</v>
      </c>
      <c r="M8104">
        <v>40</v>
      </c>
      <c r="N8104">
        <v>599.6</v>
      </c>
      <c r="O8104">
        <v>899</v>
      </c>
      <c r="P8104" t="str">
        <f>IF(Table1[[#This Row],[Discount %]]&gt;50,"High Discount","Low Discount")</f>
        <v>Low Discount</v>
      </c>
    </row>
    <row r="8105" spans="1:16" x14ac:dyDescent="0.3">
      <c r="A8105" t="s">
        <v>15952</v>
      </c>
      <c r="B8105">
        <v>1874584</v>
      </c>
      <c r="C8105" t="s">
        <v>794</v>
      </c>
      <c r="D8105" t="s">
        <v>14</v>
      </c>
      <c r="E8105" t="s">
        <v>121</v>
      </c>
      <c r="F8105" t="s">
        <v>16</v>
      </c>
      <c r="G8105" t="s">
        <v>15953</v>
      </c>
      <c r="H8105">
        <v>749</v>
      </c>
      <c r="I8105">
        <v>1499</v>
      </c>
      <c r="J8105" t="s">
        <v>18</v>
      </c>
      <c r="K8105">
        <v>4.4000000000000004</v>
      </c>
      <c r="L8105">
        <v>336</v>
      </c>
      <c r="M8105">
        <v>50</v>
      </c>
      <c r="N8105">
        <v>749.5</v>
      </c>
      <c r="O8105">
        <v>749</v>
      </c>
      <c r="P8105" t="str">
        <f>IF(Table1[[#This Row],[Discount %]]&gt;50,"High Discount","Low Discount")</f>
        <v>Low Discount</v>
      </c>
    </row>
    <row r="8106" spans="1:16" x14ac:dyDescent="0.3">
      <c r="A8106" t="s">
        <v>15954</v>
      </c>
      <c r="B8106">
        <v>13188740</v>
      </c>
      <c r="C8106" t="s">
        <v>46</v>
      </c>
      <c r="D8106" t="s">
        <v>14</v>
      </c>
      <c r="E8106" t="s">
        <v>47</v>
      </c>
      <c r="F8106" t="s">
        <v>16</v>
      </c>
      <c r="G8106" t="s">
        <v>15955</v>
      </c>
      <c r="H8106">
        <v>704</v>
      </c>
      <c r="I8106">
        <v>1499</v>
      </c>
      <c r="J8106" t="s">
        <v>49</v>
      </c>
      <c r="K8106">
        <v>3.8</v>
      </c>
      <c r="L8106">
        <v>336</v>
      </c>
      <c r="M8106">
        <v>53</v>
      </c>
      <c r="N8106">
        <v>794.47</v>
      </c>
      <c r="O8106">
        <v>704</v>
      </c>
      <c r="P8106" t="str">
        <f>IF(Table1[[#This Row],[Discount %]]&gt;50,"High Discount","Low Discount")</f>
        <v>High Discount</v>
      </c>
    </row>
    <row r="8107" spans="1:16" x14ac:dyDescent="0.3">
      <c r="A8107" t="s">
        <v>15956</v>
      </c>
      <c r="B8107">
        <v>18028776</v>
      </c>
      <c r="C8107" t="s">
        <v>270</v>
      </c>
      <c r="D8107" t="s">
        <v>176</v>
      </c>
      <c r="E8107" t="s">
        <v>890</v>
      </c>
      <c r="F8107" t="s">
        <v>16</v>
      </c>
      <c r="G8107" t="s">
        <v>4631</v>
      </c>
      <c r="I8107">
        <v>1098</v>
      </c>
      <c r="J8107" t="s">
        <v>23</v>
      </c>
      <c r="K8107">
        <v>4.5</v>
      </c>
      <c r="L8107">
        <v>336</v>
      </c>
      <c r="M8107">
        <v>31</v>
      </c>
      <c r="N8107">
        <v>340.38</v>
      </c>
      <c r="O8107">
        <v>757</v>
      </c>
      <c r="P8107" t="str">
        <f>IF(Table1[[#This Row],[Discount %]]&gt;50,"High Discount","Low Discount")</f>
        <v>Low Discount</v>
      </c>
    </row>
    <row r="8108" spans="1:16" x14ac:dyDescent="0.3">
      <c r="A8108" t="s">
        <v>15957</v>
      </c>
      <c r="B8108">
        <v>1897903</v>
      </c>
      <c r="C8108" t="s">
        <v>324</v>
      </c>
      <c r="D8108" t="s">
        <v>176</v>
      </c>
      <c r="E8108" t="s">
        <v>271</v>
      </c>
      <c r="F8108" t="s">
        <v>16</v>
      </c>
      <c r="G8108" t="s">
        <v>15958</v>
      </c>
      <c r="I8108">
        <v>477</v>
      </c>
      <c r="J8108" t="s">
        <v>327</v>
      </c>
      <c r="K8108">
        <v>4.3</v>
      </c>
      <c r="L8108">
        <v>336</v>
      </c>
      <c r="M8108">
        <v>31</v>
      </c>
      <c r="N8108">
        <v>147.87</v>
      </c>
      <c r="O8108">
        <v>329</v>
      </c>
      <c r="P8108" t="str">
        <f>IF(Table1[[#This Row],[Discount %]]&gt;50,"High Discount","Low Discount")</f>
        <v>Low Discount</v>
      </c>
    </row>
    <row r="8109" spans="1:16" x14ac:dyDescent="0.3">
      <c r="A8109" t="s">
        <v>15959</v>
      </c>
      <c r="B8109">
        <v>7695760</v>
      </c>
      <c r="C8109" t="s">
        <v>59</v>
      </c>
      <c r="D8109" t="s">
        <v>60</v>
      </c>
      <c r="E8109" t="s">
        <v>38</v>
      </c>
      <c r="F8109" t="s">
        <v>16</v>
      </c>
      <c r="G8109" t="s">
        <v>15960</v>
      </c>
      <c r="H8109">
        <v>524</v>
      </c>
      <c r="I8109">
        <v>1499</v>
      </c>
      <c r="J8109" t="s">
        <v>35</v>
      </c>
      <c r="K8109">
        <v>4.2</v>
      </c>
      <c r="L8109">
        <v>336</v>
      </c>
      <c r="M8109">
        <v>65</v>
      </c>
      <c r="N8109">
        <v>974.35</v>
      </c>
      <c r="O8109">
        <v>524</v>
      </c>
      <c r="P8109" t="str">
        <f>IF(Table1[[#This Row],[Discount %]]&gt;50,"High Discount","Low Discount")</f>
        <v>High Discount</v>
      </c>
    </row>
    <row r="8110" spans="1:16" x14ac:dyDescent="0.3">
      <c r="A8110" t="s">
        <v>15961</v>
      </c>
      <c r="B8110">
        <v>11895982</v>
      </c>
      <c r="C8110" t="s">
        <v>13</v>
      </c>
      <c r="D8110" t="s">
        <v>25</v>
      </c>
      <c r="E8110" t="s">
        <v>26</v>
      </c>
      <c r="F8110" t="s">
        <v>16</v>
      </c>
      <c r="G8110" t="s">
        <v>15962</v>
      </c>
      <c r="H8110">
        <v>674</v>
      </c>
      <c r="I8110">
        <v>1499</v>
      </c>
      <c r="J8110" t="s">
        <v>231</v>
      </c>
      <c r="K8110">
        <v>4.3</v>
      </c>
      <c r="L8110">
        <v>336</v>
      </c>
      <c r="M8110">
        <v>55.000000000000007</v>
      </c>
      <c r="N8110">
        <v>824.45000000000016</v>
      </c>
      <c r="O8110">
        <v>674</v>
      </c>
      <c r="P8110" t="str">
        <f>IF(Table1[[#This Row],[Discount %]]&gt;50,"High Discount","Low Discount")</f>
        <v>High Discount</v>
      </c>
    </row>
    <row r="8111" spans="1:16" x14ac:dyDescent="0.3">
      <c r="A8111" t="s">
        <v>15963</v>
      </c>
      <c r="B8111">
        <v>11158270</v>
      </c>
      <c r="C8111" t="s">
        <v>180</v>
      </c>
      <c r="D8111" t="s">
        <v>25</v>
      </c>
      <c r="E8111" t="s">
        <v>26</v>
      </c>
      <c r="F8111" t="s">
        <v>16</v>
      </c>
      <c r="G8111" t="s">
        <v>15964</v>
      </c>
      <c r="H8111">
        <v>679</v>
      </c>
      <c r="I8111">
        <v>1699</v>
      </c>
      <c r="J8111" t="s">
        <v>336</v>
      </c>
      <c r="K8111">
        <v>4.3</v>
      </c>
      <c r="L8111">
        <v>336</v>
      </c>
      <c r="M8111">
        <v>60</v>
      </c>
      <c r="N8111">
        <v>1019.4</v>
      </c>
      <c r="O8111">
        <v>679</v>
      </c>
      <c r="P8111" t="str">
        <f>IF(Table1[[#This Row],[Discount %]]&gt;50,"High Discount","Low Discount")</f>
        <v>High Discount</v>
      </c>
    </row>
    <row r="8112" spans="1:16" x14ac:dyDescent="0.3">
      <c r="A8112" t="s">
        <v>15965</v>
      </c>
      <c r="B8112">
        <v>11746250</v>
      </c>
      <c r="C8112" t="s">
        <v>321</v>
      </c>
      <c r="D8112" t="s">
        <v>25</v>
      </c>
      <c r="E8112" t="s">
        <v>26</v>
      </c>
      <c r="F8112" t="s">
        <v>16</v>
      </c>
      <c r="G8112" t="s">
        <v>15966</v>
      </c>
      <c r="H8112">
        <v>849</v>
      </c>
      <c r="I8112">
        <v>1699</v>
      </c>
      <c r="J8112" t="s">
        <v>231</v>
      </c>
      <c r="K8112">
        <v>4.0999999999999996</v>
      </c>
      <c r="L8112">
        <v>336</v>
      </c>
      <c r="M8112">
        <v>50</v>
      </c>
      <c r="N8112">
        <v>849.5</v>
      </c>
      <c r="O8112">
        <v>849</v>
      </c>
      <c r="P8112" t="str">
        <f>IF(Table1[[#This Row],[Discount %]]&gt;50,"High Discount","Low Discount")</f>
        <v>Low Discount</v>
      </c>
    </row>
    <row r="8113" spans="1:16" x14ac:dyDescent="0.3">
      <c r="A8113" t="s">
        <v>15967</v>
      </c>
      <c r="B8113">
        <v>6832210</v>
      </c>
      <c r="C8113" t="s">
        <v>149</v>
      </c>
      <c r="D8113" t="s">
        <v>25</v>
      </c>
      <c r="E8113" t="s">
        <v>168</v>
      </c>
      <c r="F8113" t="s">
        <v>16</v>
      </c>
      <c r="G8113" t="s">
        <v>15968</v>
      </c>
      <c r="H8113">
        <v>1439</v>
      </c>
      <c r="I8113">
        <v>3599</v>
      </c>
      <c r="J8113" t="s">
        <v>834</v>
      </c>
      <c r="K8113">
        <v>4</v>
      </c>
      <c r="L8113">
        <v>336</v>
      </c>
      <c r="M8113">
        <v>60</v>
      </c>
      <c r="N8113">
        <v>2159.4</v>
      </c>
      <c r="O8113">
        <v>1439</v>
      </c>
      <c r="P8113" t="str">
        <f>IF(Table1[[#This Row],[Discount %]]&gt;50,"High Discount","Low Discount")</f>
        <v>High Discount</v>
      </c>
    </row>
    <row r="8114" spans="1:16" x14ac:dyDescent="0.3">
      <c r="A8114" t="s">
        <v>15969</v>
      </c>
      <c r="B8114">
        <v>8912579</v>
      </c>
      <c r="C8114" t="s">
        <v>192</v>
      </c>
      <c r="D8114" t="s">
        <v>25</v>
      </c>
      <c r="E8114" t="s">
        <v>38</v>
      </c>
      <c r="F8114" t="s">
        <v>16</v>
      </c>
      <c r="G8114" t="s">
        <v>15970</v>
      </c>
      <c r="H8114">
        <v>359</v>
      </c>
      <c r="I8114">
        <v>899</v>
      </c>
      <c r="J8114" t="s">
        <v>101</v>
      </c>
      <c r="K8114">
        <v>4</v>
      </c>
      <c r="L8114">
        <v>336</v>
      </c>
      <c r="M8114">
        <v>60</v>
      </c>
      <c r="N8114">
        <v>539.4</v>
      </c>
      <c r="O8114">
        <v>359</v>
      </c>
      <c r="P8114" t="str">
        <f>IF(Table1[[#This Row],[Discount %]]&gt;50,"High Discount","Low Discount")</f>
        <v>High Discount</v>
      </c>
    </row>
    <row r="8115" spans="1:16" x14ac:dyDescent="0.3">
      <c r="A8115" t="s">
        <v>15971</v>
      </c>
      <c r="B8115">
        <v>4452321</v>
      </c>
      <c r="C8115" t="s">
        <v>9515</v>
      </c>
      <c r="D8115" t="s">
        <v>31</v>
      </c>
      <c r="E8115" t="s">
        <v>104</v>
      </c>
      <c r="F8115" t="s">
        <v>33</v>
      </c>
      <c r="G8115" t="s">
        <v>15972</v>
      </c>
      <c r="I8115">
        <v>449</v>
      </c>
      <c r="J8115" t="s">
        <v>10503</v>
      </c>
      <c r="K8115">
        <v>3.8</v>
      </c>
      <c r="L8115">
        <v>336</v>
      </c>
      <c r="M8115">
        <v>44</v>
      </c>
      <c r="N8115">
        <v>197.56</v>
      </c>
      <c r="O8115">
        <v>251</v>
      </c>
      <c r="P8115" t="str">
        <f>IF(Table1[[#This Row],[Discount %]]&gt;50,"High Discount","Low Discount")</f>
        <v>Low Discount</v>
      </c>
    </row>
    <row r="8116" spans="1:16" x14ac:dyDescent="0.3">
      <c r="A8116" t="s">
        <v>15973</v>
      </c>
      <c r="B8116">
        <v>13609628</v>
      </c>
      <c r="C8116" t="s">
        <v>85</v>
      </c>
      <c r="D8116" t="s">
        <v>86</v>
      </c>
      <c r="E8116" t="s">
        <v>82</v>
      </c>
      <c r="F8116" t="s">
        <v>33</v>
      </c>
      <c r="G8116" t="s">
        <v>15974</v>
      </c>
      <c r="H8116">
        <v>439</v>
      </c>
      <c r="I8116">
        <v>1099</v>
      </c>
      <c r="J8116" t="s">
        <v>88</v>
      </c>
      <c r="K8116">
        <v>4</v>
      </c>
      <c r="L8116">
        <v>336</v>
      </c>
      <c r="M8116">
        <v>60</v>
      </c>
      <c r="N8116">
        <v>659.4</v>
      </c>
      <c r="O8116">
        <v>439</v>
      </c>
      <c r="P8116" t="str">
        <f>IF(Table1[[#This Row],[Discount %]]&gt;50,"High Discount","Low Discount")</f>
        <v>High Discount</v>
      </c>
    </row>
    <row r="8117" spans="1:16" x14ac:dyDescent="0.3">
      <c r="A8117" t="s">
        <v>15975</v>
      </c>
      <c r="B8117">
        <v>10967542</v>
      </c>
      <c r="C8117" t="s">
        <v>13</v>
      </c>
      <c r="D8117" t="s">
        <v>37</v>
      </c>
      <c r="E8117" t="s">
        <v>121</v>
      </c>
      <c r="F8117" t="s">
        <v>33</v>
      </c>
      <c r="G8117" t="s">
        <v>14793</v>
      </c>
      <c r="I8117">
        <v>1099</v>
      </c>
      <c r="J8117" t="s">
        <v>118</v>
      </c>
      <c r="K8117">
        <v>4.5</v>
      </c>
      <c r="L8117">
        <v>336</v>
      </c>
      <c r="M8117">
        <v>54.5950864422202</v>
      </c>
      <c r="N8117">
        <v>600</v>
      </c>
      <c r="O8117">
        <v>499</v>
      </c>
      <c r="P8117" t="str">
        <f>IF(Table1[[#This Row],[Discount %]]&gt;50,"High Discount","Low Discount")</f>
        <v>High Discount</v>
      </c>
    </row>
    <row r="8118" spans="1:16" x14ac:dyDescent="0.3">
      <c r="A8118" t="s">
        <v>15976</v>
      </c>
      <c r="B8118">
        <v>2334851</v>
      </c>
      <c r="C8118" t="s">
        <v>42</v>
      </c>
      <c r="D8118" t="s">
        <v>37</v>
      </c>
      <c r="E8118" t="s">
        <v>43</v>
      </c>
      <c r="F8118" t="s">
        <v>33</v>
      </c>
      <c r="G8118" t="s">
        <v>15977</v>
      </c>
      <c r="I8118">
        <v>1399</v>
      </c>
      <c r="J8118" t="s">
        <v>40</v>
      </c>
      <c r="K8118">
        <v>3.7</v>
      </c>
      <c r="L8118">
        <v>336</v>
      </c>
      <c r="M8118">
        <v>55.000000000000007</v>
      </c>
      <c r="N8118">
        <v>769.45000000000016</v>
      </c>
      <c r="O8118">
        <v>629</v>
      </c>
      <c r="P8118" t="str">
        <f>IF(Table1[[#This Row],[Discount %]]&gt;50,"High Discount","Low Discount")</f>
        <v>High Discount</v>
      </c>
    </row>
    <row r="8119" spans="1:16" x14ac:dyDescent="0.3">
      <c r="A8119" t="s">
        <v>15978</v>
      </c>
      <c r="B8119">
        <v>13555056</v>
      </c>
      <c r="C8119" t="s">
        <v>72</v>
      </c>
      <c r="D8119" t="s">
        <v>37</v>
      </c>
      <c r="E8119" t="s">
        <v>43</v>
      </c>
      <c r="F8119" t="s">
        <v>33</v>
      </c>
      <c r="G8119" t="s">
        <v>15979</v>
      </c>
      <c r="I8119">
        <v>1499</v>
      </c>
      <c r="J8119" t="s">
        <v>101</v>
      </c>
      <c r="K8119">
        <v>4.0999999999999996</v>
      </c>
      <c r="L8119">
        <v>336</v>
      </c>
      <c r="M8119">
        <v>37</v>
      </c>
      <c r="N8119">
        <v>554.63</v>
      </c>
      <c r="O8119">
        <v>944</v>
      </c>
      <c r="P8119" t="str">
        <f>IF(Table1[[#This Row],[Discount %]]&gt;50,"High Discount","Low Discount")</f>
        <v>Low Discount</v>
      </c>
    </row>
    <row r="8120" spans="1:16" x14ac:dyDescent="0.3">
      <c r="A8120" t="s">
        <v>15980</v>
      </c>
      <c r="B8120">
        <v>10127115</v>
      </c>
      <c r="C8120" t="s">
        <v>90</v>
      </c>
      <c r="D8120" t="s">
        <v>37</v>
      </c>
      <c r="E8120" t="s">
        <v>43</v>
      </c>
      <c r="F8120" t="s">
        <v>33</v>
      </c>
      <c r="G8120" t="s">
        <v>15981</v>
      </c>
      <c r="I8120">
        <v>1549</v>
      </c>
      <c r="J8120" t="s">
        <v>23</v>
      </c>
      <c r="K8120">
        <v>4.3</v>
      </c>
      <c r="L8120">
        <v>336</v>
      </c>
      <c r="M8120">
        <v>47</v>
      </c>
      <c r="N8120">
        <v>728.03</v>
      </c>
      <c r="O8120">
        <v>820</v>
      </c>
      <c r="P8120" t="str">
        <f>IF(Table1[[#This Row],[Discount %]]&gt;50,"High Discount","Low Discount")</f>
        <v>Low Discount</v>
      </c>
    </row>
    <row r="8121" spans="1:16" x14ac:dyDescent="0.3">
      <c r="A8121" t="s">
        <v>15982</v>
      </c>
      <c r="B8121">
        <v>10962594</v>
      </c>
      <c r="C8121" t="s">
        <v>13</v>
      </c>
      <c r="D8121" t="s">
        <v>37</v>
      </c>
      <c r="E8121" t="s">
        <v>43</v>
      </c>
      <c r="F8121" t="s">
        <v>33</v>
      </c>
      <c r="G8121" t="s">
        <v>15983</v>
      </c>
      <c r="I8121">
        <v>1899</v>
      </c>
      <c r="J8121" t="s">
        <v>40</v>
      </c>
      <c r="K8121">
        <v>3.7</v>
      </c>
      <c r="L8121">
        <v>336</v>
      </c>
      <c r="M8121">
        <v>40</v>
      </c>
      <c r="N8121">
        <v>759.6</v>
      </c>
      <c r="O8121">
        <v>1139</v>
      </c>
      <c r="P8121" t="str">
        <f>IF(Table1[[#This Row],[Discount %]]&gt;50,"High Discount","Low Discount")</f>
        <v>Low Discount</v>
      </c>
    </row>
    <row r="8122" spans="1:16" x14ac:dyDescent="0.3">
      <c r="A8122" t="s">
        <v>15984</v>
      </c>
      <c r="B8122">
        <v>11362768</v>
      </c>
      <c r="C8122" t="s">
        <v>149</v>
      </c>
      <c r="D8122" t="s">
        <v>14</v>
      </c>
      <c r="E8122" t="s">
        <v>47</v>
      </c>
      <c r="F8122" t="s">
        <v>16</v>
      </c>
      <c r="G8122" t="s">
        <v>597</v>
      </c>
      <c r="H8122">
        <v>1399</v>
      </c>
      <c r="I8122">
        <v>2799</v>
      </c>
      <c r="J8122" t="s">
        <v>151</v>
      </c>
      <c r="K8122">
        <v>4.2</v>
      </c>
      <c r="L8122">
        <v>335</v>
      </c>
      <c r="M8122">
        <v>50</v>
      </c>
      <c r="N8122">
        <v>1399.5</v>
      </c>
      <c r="O8122">
        <v>1399</v>
      </c>
      <c r="P8122" t="str">
        <f>IF(Table1[[#This Row],[Discount %]]&gt;50,"High Discount","Low Discount")</f>
        <v>Low Discount</v>
      </c>
    </row>
    <row r="8123" spans="1:16" x14ac:dyDescent="0.3">
      <c r="A8123" t="s">
        <v>15985</v>
      </c>
      <c r="B8123">
        <v>13134534</v>
      </c>
      <c r="C8123" t="s">
        <v>56</v>
      </c>
      <c r="D8123" t="s">
        <v>14</v>
      </c>
      <c r="E8123" t="s">
        <v>15</v>
      </c>
      <c r="F8123" t="s">
        <v>16</v>
      </c>
      <c r="G8123" t="s">
        <v>3236</v>
      </c>
      <c r="H8123">
        <v>717</v>
      </c>
      <c r="I8123">
        <v>2049</v>
      </c>
      <c r="J8123" t="s">
        <v>18</v>
      </c>
      <c r="K8123">
        <v>3.8</v>
      </c>
      <c r="L8123">
        <v>335</v>
      </c>
      <c r="M8123">
        <v>64.999999999999986</v>
      </c>
      <c r="N8123">
        <v>1331.8499999999997</v>
      </c>
      <c r="O8123">
        <v>717</v>
      </c>
      <c r="P8123" t="str">
        <f>IF(Table1[[#This Row],[Discount %]]&gt;50,"High Discount","Low Discount")</f>
        <v>High Discount</v>
      </c>
    </row>
    <row r="8124" spans="1:16" x14ac:dyDescent="0.3">
      <c r="A8124" t="s">
        <v>15986</v>
      </c>
      <c r="B8124">
        <v>8755565</v>
      </c>
      <c r="C8124" t="s">
        <v>56</v>
      </c>
      <c r="D8124" t="s">
        <v>14</v>
      </c>
      <c r="E8124" t="s">
        <v>21</v>
      </c>
      <c r="F8124" t="s">
        <v>16</v>
      </c>
      <c r="G8124" t="s">
        <v>11646</v>
      </c>
      <c r="H8124">
        <v>479</v>
      </c>
      <c r="I8124">
        <v>1599</v>
      </c>
      <c r="J8124" t="s">
        <v>35</v>
      </c>
      <c r="K8124">
        <v>3.9</v>
      </c>
      <c r="L8124">
        <v>335</v>
      </c>
      <c r="M8124">
        <v>70</v>
      </c>
      <c r="N8124">
        <v>1119.3</v>
      </c>
      <c r="O8124">
        <v>479</v>
      </c>
      <c r="P8124" t="str">
        <f>IF(Table1[[#This Row],[Discount %]]&gt;50,"High Discount","Low Discount")</f>
        <v>High Discount</v>
      </c>
    </row>
    <row r="8125" spans="1:16" x14ac:dyDescent="0.3">
      <c r="A8125" t="s">
        <v>15987</v>
      </c>
      <c r="B8125">
        <v>14440240</v>
      </c>
      <c r="C8125" t="s">
        <v>20</v>
      </c>
      <c r="D8125" t="s">
        <v>14</v>
      </c>
      <c r="E8125" t="s">
        <v>21</v>
      </c>
      <c r="F8125" t="s">
        <v>16</v>
      </c>
      <c r="G8125" t="s">
        <v>15988</v>
      </c>
      <c r="H8125">
        <v>524</v>
      </c>
      <c r="I8125">
        <v>1049</v>
      </c>
      <c r="J8125" t="s">
        <v>23</v>
      </c>
      <c r="K8125">
        <v>4.0999999999999996</v>
      </c>
      <c r="L8125">
        <v>335</v>
      </c>
      <c r="M8125">
        <v>50</v>
      </c>
      <c r="N8125">
        <v>524.5</v>
      </c>
      <c r="O8125">
        <v>524</v>
      </c>
      <c r="P8125" t="str">
        <f>IF(Table1[[#This Row],[Discount %]]&gt;50,"High Discount","Low Discount")</f>
        <v>Low Discount</v>
      </c>
    </row>
    <row r="8126" spans="1:16" x14ac:dyDescent="0.3">
      <c r="A8126" t="s">
        <v>15989</v>
      </c>
      <c r="B8126">
        <v>18028754</v>
      </c>
      <c r="C8126" t="s">
        <v>270</v>
      </c>
      <c r="D8126" t="s">
        <v>176</v>
      </c>
      <c r="E8126" t="s">
        <v>890</v>
      </c>
      <c r="F8126" t="s">
        <v>16</v>
      </c>
      <c r="G8126" t="s">
        <v>4631</v>
      </c>
      <c r="I8126">
        <v>1098</v>
      </c>
      <c r="J8126" t="s">
        <v>23</v>
      </c>
      <c r="K8126">
        <v>4.4000000000000004</v>
      </c>
      <c r="L8126">
        <v>335</v>
      </c>
      <c r="M8126">
        <v>31</v>
      </c>
      <c r="N8126">
        <v>340.38</v>
      </c>
      <c r="O8126">
        <v>757</v>
      </c>
      <c r="P8126" t="str">
        <f>IF(Table1[[#This Row],[Discount %]]&gt;50,"High Discount","Low Discount")</f>
        <v>Low Discount</v>
      </c>
    </row>
    <row r="8127" spans="1:16" x14ac:dyDescent="0.3">
      <c r="A8127" t="s">
        <v>15990</v>
      </c>
      <c r="B8127">
        <v>10410526</v>
      </c>
      <c r="C8127" t="s">
        <v>149</v>
      </c>
      <c r="D8127" t="s">
        <v>25</v>
      </c>
      <c r="E8127" t="s">
        <v>38</v>
      </c>
      <c r="F8127" t="s">
        <v>16</v>
      </c>
      <c r="G8127" t="s">
        <v>15991</v>
      </c>
      <c r="H8127">
        <v>599</v>
      </c>
      <c r="I8127">
        <v>1199</v>
      </c>
      <c r="J8127" t="s">
        <v>35</v>
      </c>
      <c r="K8127">
        <v>4.5</v>
      </c>
      <c r="L8127">
        <v>335</v>
      </c>
      <c r="M8127">
        <v>50</v>
      </c>
      <c r="N8127">
        <v>599.5</v>
      </c>
      <c r="O8127">
        <v>599</v>
      </c>
      <c r="P8127" t="str">
        <f>IF(Table1[[#This Row],[Discount %]]&gt;50,"High Discount","Low Discount")</f>
        <v>Low Discount</v>
      </c>
    </row>
    <row r="8128" spans="1:16" x14ac:dyDescent="0.3">
      <c r="A8128" t="s">
        <v>15992</v>
      </c>
      <c r="B8128">
        <v>10991296</v>
      </c>
      <c r="C8128" t="s">
        <v>1242</v>
      </c>
      <c r="D8128" t="s">
        <v>25</v>
      </c>
      <c r="E8128" t="s">
        <v>38</v>
      </c>
      <c r="F8128" t="s">
        <v>16</v>
      </c>
      <c r="G8128" t="s">
        <v>15993</v>
      </c>
      <c r="H8128">
        <v>599</v>
      </c>
      <c r="I8128">
        <v>1199</v>
      </c>
      <c r="J8128" t="s">
        <v>35</v>
      </c>
      <c r="K8128">
        <v>4</v>
      </c>
      <c r="L8128">
        <v>335</v>
      </c>
      <c r="M8128">
        <v>50</v>
      </c>
      <c r="N8128">
        <v>599.5</v>
      </c>
      <c r="O8128">
        <v>599</v>
      </c>
      <c r="P8128" t="str">
        <f>IF(Table1[[#This Row],[Discount %]]&gt;50,"High Discount","Low Discount")</f>
        <v>Low Discount</v>
      </c>
    </row>
    <row r="8129" spans="1:16" x14ac:dyDescent="0.3">
      <c r="A8129" t="s">
        <v>15994</v>
      </c>
      <c r="B8129">
        <v>1966132</v>
      </c>
      <c r="C8129" t="s">
        <v>4442</v>
      </c>
      <c r="D8129" t="s">
        <v>25</v>
      </c>
      <c r="E8129" t="s">
        <v>38</v>
      </c>
      <c r="F8129" t="s">
        <v>16</v>
      </c>
      <c r="G8129" t="s">
        <v>15995</v>
      </c>
      <c r="H8129">
        <v>599</v>
      </c>
      <c r="I8129">
        <v>1499</v>
      </c>
      <c r="J8129" t="s">
        <v>35</v>
      </c>
      <c r="K8129">
        <v>4</v>
      </c>
      <c r="L8129">
        <v>335</v>
      </c>
      <c r="M8129">
        <v>60</v>
      </c>
      <c r="N8129">
        <v>899.4</v>
      </c>
      <c r="O8129">
        <v>599</v>
      </c>
      <c r="P8129" t="str">
        <f>IF(Table1[[#This Row],[Discount %]]&gt;50,"High Discount","Low Discount")</f>
        <v>High Discount</v>
      </c>
    </row>
    <row r="8130" spans="1:16" x14ac:dyDescent="0.3">
      <c r="A8130" t="s">
        <v>15996</v>
      </c>
      <c r="B8130">
        <v>10852928</v>
      </c>
      <c r="C8130" t="s">
        <v>1666</v>
      </c>
      <c r="D8130" t="s">
        <v>68</v>
      </c>
      <c r="E8130" t="s">
        <v>295</v>
      </c>
      <c r="F8130" t="s">
        <v>33</v>
      </c>
      <c r="G8130" t="s">
        <v>15997</v>
      </c>
      <c r="H8130">
        <v>799</v>
      </c>
      <c r="I8130">
        <v>2424</v>
      </c>
      <c r="J8130" t="s">
        <v>145</v>
      </c>
      <c r="K8130">
        <v>4.0999999999999996</v>
      </c>
      <c r="L8130">
        <v>335</v>
      </c>
      <c r="M8130">
        <v>67</v>
      </c>
      <c r="N8130">
        <v>1624.08</v>
      </c>
      <c r="O8130">
        <v>799</v>
      </c>
      <c r="P8130" t="str">
        <f>IF(Table1[[#This Row],[Discount %]]&gt;50,"High Discount","Low Discount")</f>
        <v>High Discount</v>
      </c>
    </row>
    <row r="8131" spans="1:16" x14ac:dyDescent="0.3">
      <c r="A8131" t="s">
        <v>15998</v>
      </c>
      <c r="B8131">
        <v>14718000</v>
      </c>
      <c r="C8131" t="s">
        <v>791</v>
      </c>
      <c r="D8131" t="s">
        <v>68</v>
      </c>
      <c r="E8131" t="s">
        <v>295</v>
      </c>
      <c r="F8131" t="s">
        <v>33</v>
      </c>
      <c r="G8131" t="s">
        <v>15999</v>
      </c>
      <c r="H8131">
        <v>671</v>
      </c>
      <c r="I8131">
        <v>2799</v>
      </c>
      <c r="J8131" t="s">
        <v>145</v>
      </c>
      <c r="K8131">
        <v>3.8</v>
      </c>
      <c r="L8131">
        <v>335</v>
      </c>
      <c r="M8131">
        <v>75.999999999999986</v>
      </c>
      <c r="N8131">
        <v>2127.2399999999998</v>
      </c>
      <c r="O8131">
        <v>671</v>
      </c>
      <c r="P8131" t="str">
        <f>IF(Table1[[#This Row],[Discount %]]&gt;50,"High Discount","Low Discount")</f>
        <v>High Discount</v>
      </c>
    </row>
    <row r="8132" spans="1:16" x14ac:dyDescent="0.3">
      <c r="A8132" t="s">
        <v>16000</v>
      </c>
      <c r="B8132">
        <v>11306378</v>
      </c>
      <c r="C8132" t="s">
        <v>6019</v>
      </c>
      <c r="D8132" t="s">
        <v>68</v>
      </c>
      <c r="E8132" t="s">
        <v>69</v>
      </c>
      <c r="F8132" t="s">
        <v>33</v>
      </c>
      <c r="G8132" t="s">
        <v>16001</v>
      </c>
      <c r="H8132">
        <v>944</v>
      </c>
      <c r="I8132">
        <v>3149</v>
      </c>
      <c r="J8132" t="s">
        <v>35</v>
      </c>
      <c r="K8132">
        <v>3.8</v>
      </c>
      <c r="L8132">
        <v>335</v>
      </c>
      <c r="M8132">
        <v>70</v>
      </c>
      <c r="N8132">
        <v>2204.3000000000002</v>
      </c>
      <c r="O8132">
        <v>944</v>
      </c>
      <c r="P8132" t="str">
        <f>IF(Table1[[#This Row],[Discount %]]&gt;50,"High Discount","Low Discount")</f>
        <v>High Discount</v>
      </c>
    </row>
    <row r="8133" spans="1:16" x14ac:dyDescent="0.3">
      <c r="A8133" t="s">
        <v>16002</v>
      </c>
      <c r="B8133">
        <v>14036794</v>
      </c>
      <c r="C8133" t="s">
        <v>372</v>
      </c>
      <c r="D8133" t="s">
        <v>68</v>
      </c>
      <c r="E8133" t="s">
        <v>69</v>
      </c>
      <c r="F8133" t="s">
        <v>33</v>
      </c>
      <c r="G8133" t="s">
        <v>16003</v>
      </c>
      <c r="H8133">
        <v>1469</v>
      </c>
      <c r="I8133">
        <v>3499</v>
      </c>
      <c r="J8133" t="s">
        <v>212</v>
      </c>
      <c r="K8133">
        <v>4.2</v>
      </c>
      <c r="L8133">
        <v>335</v>
      </c>
      <c r="M8133">
        <v>58.000000000000007</v>
      </c>
      <c r="N8133">
        <v>2029.4200000000003</v>
      </c>
      <c r="O8133">
        <v>1469</v>
      </c>
      <c r="P8133" t="str">
        <f>IF(Table1[[#This Row],[Discount %]]&gt;50,"High Discount","Low Discount")</f>
        <v>High Discount</v>
      </c>
    </row>
    <row r="8134" spans="1:16" x14ac:dyDescent="0.3">
      <c r="A8134" t="s">
        <v>16004</v>
      </c>
      <c r="B8134">
        <v>1627990</v>
      </c>
      <c r="C8134" t="s">
        <v>1979</v>
      </c>
      <c r="D8134" t="s">
        <v>31</v>
      </c>
      <c r="E8134" t="s">
        <v>104</v>
      </c>
      <c r="F8134" t="s">
        <v>33</v>
      </c>
      <c r="G8134" t="s">
        <v>16005</v>
      </c>
      <c r="I8134">
        <v>1245</v>
      </c>
      <c r="J8134" t="s">
        <v>1060</v>
      </c>
      <c r="K8134">
        <v>4.4000000000000004</v>
      </c>
      <c r="L8134">
        <v>335</v>
      </c>
      <c r="M8134">
        <v>44</v>
      </c>
      <c r="N8134">
        <v>547.79999999999995</v>
      </c>
      <c r="O8134">
        <v>697</v>
      </c>
      <c r="P8134" t="str">
        <f>IF(Table1[[#This Row],[Discount %]]&gt;50,"High Discount","Low Discount")</f>
        <v>Low Discount</v>
      </c>
    </row>
    <row r="8135" spans="1:16" x14ac:dyDescent="0.3">
      <c r="A8135" t="s">
        <v>16006</v>
      </c>
      <c r="B8135">
        <v>10842382</v>
      </c>
      <c r="C8135" t="s">
        <v>30</v>
      </c>
      <c r="D8135" t="s">
        <v>31</v>
      </c>
      <c r="E8135" t="s">
        <v>104</v>
      </c>
      <c r="F8135" t="s">
        <v>33</v>
      </c>
      <c r="G8135" t="s">
        <v>16007</v>
      </c>
      <c r="H8135">
        <v>672</v>
      </c>
      <c r="I8135">
        <v>1495</v>
      </c>
      <c r="J8135" t="s">
        <v>16008</v>
      </c>
      <c r="K8135">
        <v>4.3</v>
      </c>
      <c r="L8135">
        <v>335</v>
      </c>
      <c r="M8135">
        <v>55.000000000000007</v>
      </c>
      <c r="N8135">
        <v>822.25000000000011</v>
      </c>
      <c r="O8135">
        <v>672</v>
      </c>
      <c r="P8135" t="str">
        <f>IF(Table1[[#This Row],[Discount %]]&gt;50,"High Discount","Low Discount")</f>
        <v>High Discount</v>
      </c>
    </row>
    <row r="8136" spans="1:16" x14ac:dyDescent="0.3">
      <c r="A8136" t="s">
        <v>16009</v>
      </c>
      <c r="B8136">
        <v>15019126</v>
      </c>
      <c r="C8136" t="s">
        <v>324</v>
      </c>
      <c r="D8136" t="s">
        <v>31</v>
      </c>
      <c r="E8136" t="s">
        <v>2445</v>
      </c>
      <c r="F8136" t="s">
        <v>33</v>
      </c>
      <c r="G8136" t="s">
        <v>16010</v>
      </c>
      <c r="I8136">
        <v>539</v>
      </c>
      <c r="J8136" t="s">
        <v>327</v>
      </c>
      <c r="K8136">
        <v>4.4000000000000004</v>
      </c>
      <c r="L8136">
        <v>335</v>
      </c>
      <c r="M8136">
        <v>44</v>
      </c>
      <c r="N8136">
        <v>237.16</v>
      </c>
      <c r="O8136">
        <v>301</v>
      </c>
      <c r="P8136" t="str">
        <f>IF(Table1[[#This Row],[Discount %]]&gt;50,"High Discount","Low Discount")</f>
        <v>Low Discount</v>
      </c>
    </row>
    <row r="8137" spans="1:16" x14ac:dyDescent="0.3">
      <c r="A8137" t="s">
        <v>16011</v>
      </c>
      <c r="B8137">
        <v>637859</v>
      </c>
      <c r="C8137" t="s">
        <v>1979</v>
      </c>
      <c r="D8137" t="s">
        <v>31</v>
      </c>
      <c r="E8137" t="s">
        <v>104</v>
      </c>
      <c r="F8137" t="s">
        <v>33</v>
      </c>
      <c r="G8137" t="s">
        <v>16012</v>
      </c>
      <c r="I8137">
        <v>595</v>
      </c>
      <c r="J8137" t="s">
        <v>514</v>
      </c>
      <c r="K8137">
        <v>3.8</v>
      </c>
      <c r="L8137">
        <v>335</v>
      </c>
      <c r="M8137">
        <v>44</v>
      </c>
      <c r="N8137">
        <v>261.8</v>
      </c>
      <c r="O8137">
        <v>333</v>
      </c>
      <c r="P8137" t="str">
        <f>IF(Table1[[#This Row],[Discount %]]&gt;50,"High Discount","Low Discount")</f>
        <v>Low Discount</v>
      </c>
    </row>
    <row r="8138" spans="1:16" x14ac:dyDescent="0.3">
      <c r="A8138" t="s">
        <v>16013</v>
      </c>
      <c r="B8138">
        <v>13310286</v>
      </c>
      <c r="C8138" t="s">
        <v>580</v>
      </c>
      <c r="D8138" t="s">
        <v>31</v>
      </c>
      <c r="E8138" t="s">
        <v>486</v>
      </c>
      <c r="F8138" t="s">
        <v>33</v>
      </c>
      <c r="G8138" t="s">
        <v>16014</v>
      </c>
      <c r="H8138">
        <v>359</v>
      </c>
      <c r="I8138">
        <v>899</v>
      </c>
      <c r="J8138" t="s">
        <v>23</v>
      </c>
      <c r="K8138">
        <v>4.2</v>
      </c>
      <c r="L8138">
        <v>335</v>
      </c>
      <c r="M8138">
        <v>60</v>
      </c>
      <c r="N8138">
        <v>539.4</v>
      </c>
      <c r="O8138">
        <v>359</v>
      </c>
      <c r="P8138" t="str">
        <f>IF(Table1[[#This Row],[Discount %]]&gt;50,"High Discount","Low Discount")</f>
        <v>High Discount</v>
      </c>
    </row>
    <row r="8139" spans="1:16" x14ac:dyDescent="0.3">
      <c r="A8139" t="s">
        <v>16015</v>
      </c>
      <c r="B8139">
        <v>12050630</v>
      </c>
      <c r="C8139" t="s">
        <v>56</v>
      </c>
      <c r="D8139" t="s">
        <v>86</v>
      </c>
      <c r="E8139" t="s">
        <v>82</v>
      </c>
      <c r="F8139" t="s">
        <v>33</v>
      </c>
      <c r="G8139" t="s">
        <v>16016</v>
      </c>
      <c r="H8139">
        <v>559</v>
      </c>
      <c r="I8139">
        <v>1399</v>
      </c>
      <c r="J8139" t="s">
        <v>212</v>
      </c>
      <c r="K8139">
        <v>4.3</v>
      </c>
      <c r="L8139">
        <v>335</v>
      </c>
      <c r="M8139">
        <v>60</v>
      </c>
      <c r="N8139">
        <v>839.4</v>
      </c>
      <c r="O8139">
        <v>559</v>
      </c>
      <c r="P8139" t="str">
        <f>IF(Table1[[#This Row],[Discount %]]&gt;50,"High Discount","Low Discount")</f>
        <v>High Discount</v>
      </c>
    </row>
    <row r="8140" spans="1:16" x14ac:dyDescent="0.3">
      <c r="A8140" t="s">
        <v>16017</v>
      </c>
      <c r="B8140">
        <v>1608817</v>
      </c>
      <c r="C8140" t="s">
        <v>180</v>
      </c>
      <c r="D8140" t="s">
        <v>86</v>
      </c>
      <c r="E8140" t="s">
        <v>43</v>
      </c>
      <c r="F8140" t="s">
        <v>33</v>
      </c>
      <c r="G8140" t="s">
        <v>16018</v>
      </c>
      <c r="H8140">
        <v>449</v>
      </c>
      <c r="I8140">
        <v>1499</v>
      </c>
      <c r="J8140" t="s">
        <v>101</v>
      </c>
      <c r="K8140">
        <v>4.2</v>
      </c>
      <c r="L8140">
        <v>335</v>
      </c>
      <c r="M8140">
        <v>70</v>
      </c>
      <c r="N8140">
        <v>1049.3</v>
      </c>
      <c r="O8140">
        <v>449</v>
      </c>
      <c r="P8140" t="str">
        <f>IF(Table1[[#This Row],[Discount %]]&gt;50,"High Discount","Low Discount")</f>
        <v>High Discount</v>
      </c>
    </row>
    <row r="8141" spans="1:16" x14ac:dyDescent="0.3">
      <c r="A8141" t="s">
        <v>16019</v>
      </c>
      <c r="B8141">
        <v>9072719</v>
      </c>
      <c r="C8141" t="s">
        <v>180</v>
      </c>
      <c r="D8141" t="s">
        <v>86</v>
      </c>
      <c r="E8141" t="s">
        <v>15</v>
      </c>
      <c r="F8141" t="s">
        <v>33</v>
      </c>
      <c r="G8141" t="s">
        <v>16020</v>
      </c>
      <c r="H8141">
        <v>799</v>
      </c>
      <c r="I8141">
        <v>1999</v>
      </c>
      <c r="J8141" t="s">
        <v>603</v>
      </c>
      <c r="K8141">
        <v>3.8</v>
      </c>
      <c r="L8141">
        <v>335</v>
      </c>
      <c r="M8141">
        <v>60.000000000000007</v>
      </c>
      <c r="N8141">
        <v>1199.4000000000001</v>
      </c>
      <c r="O8141">
        <v>799</v>
      </c>
      <c r="P8141" t="str">
        <f>IF(Table1[[#This Row],[Discount %]]&gt;50,"High Discount","Low Discount")</f>
        <v>High Discount</v>
      </c>
    </row>
    <row r="8142" spans="1:16" x14ac:dyDescent="0.3">
      <c r="A8142" t="s">
        <v>16021</v>
      </c>
      <c r="B8142">
        <v>13040480</v>
      </c>
      <c r="C8142" t="s">
        <v>59</v>
      </c>
      <c r="D8142" t="s">
        <v>60</v>
      </c>
      <c r="E8142" t="s">
        <v>38</v>
      </c>
      <c r="F8142" t="s">
        <v>33</v>
      </c>
      <c r="G8142" t="s">
        <v>16022</v>
      </c>
      <c r="H8142">
        <v>419</v>
      </c>
      <c r="I8142">
        <v>699</v>
      </c>
      <c r="J8142" t="s">
        <v>40</v>
      </c>
      <c r="K8142">
        <v>4.5</v>
      </c>
      <c r="L8142">
        <v>335</v>
      </c>
      <c r="M8142">
        <v>40</v>
      </c>
      <c r="N8142">
        <v>279.60000000000002</v>
      </c>
      <c r="O8142">
        <v>419</v>
      </c>
      <c r="P8142" t="str">
        <f>IF(Table1[[#This Row],[Discount %]]&gt;50,"High Discount","Low Discount")</f>
        <v>Low Discount</v>
      </c>
    </row>
    <row r="8143" spans="1:16" x14ac:dyDescent="0.3">
      <c r="A8143" t="s">
        <v>16023</v>
      </c>
      <c r="B8143">
        <v>2032412</v>
      </c>
      <c r="C8143" t="s">
        <v>321</v>
      </c>
      <c r="D8143" t="s">
        <v>37</v>
      </c>
      <c r="E8143" t="s">
        <v>554</v>
      </c>
      <c r="F8143" t="s">
        <v>33</v>
      </c>
      <c r="G8143" t="s">
        <v>16024</v>
      </c>
      <c r="I8143">
        <v>1599</v>
      </c>
      <c r="J8143" t="s">
        <v>40</v>
      </c>
      <c r="K8143">
        <v>4.3</v>
      </c>
      <c r="L8143">
        <v>335</v>
      </c>
      <c r="M8143">
        <v>68.792995622263916</v>
      </c>
      <c r="N8143">
        <v>1100</v>
      </c>
      <c r="O8143">
        <v>499</v>
      </c>
      <c r="P8143" t="str">
        <f>IF(Table1[[#This Row],[Discount %]]&gt;50,"High Discount","Low Discount")</f>
        <v>High Discount</v>
      </c>
    </row>
    <row r="8144" spans="1:16" x14ac:dyDescent="0.3">
      <c r="A8144" t="s">
        <v>16025</v>
      </c>
      <c r="B8144">
        <v>11991124</v>
      </c>
      <c r="C8144" t="s">
        <v>13</v>
      </c>
      <c r="D8144" t="s">
        <v>37</v>
      </c>
      <c r="E8144" t="s">
        <v>281</v>
      </c>
      <c r="F8144" t="s">
        <v>33</v>
      </c>
      <c r="G8144" t="s">
        <v>10976</v>
      </c>
      <c r="I8144">
        <v>1599</v>
      </c>
      <c r="J8144" t="s">
        <v>101</v>
      </c>
      <c r="K8144">
        <v>4.2</v>
      </c>
      <c r="L8144">
        <v>335</v>
      </c>
      <c r="M8144">
        <v>60</v>
      </c>
      <c r="N8144">
        <v>959.4</v>
      </c>
      <c r="O8144">
        <v>639</v>
      </c>
      <c r="P8144" t="str">
        <f>IF(Table1[[#This Row],[Discount %]]&gt;50,"High Discount","Low Discount")</f>
        <v>High Discount</v>
      </c>
    </row>
    <row r="8145" spans="1:16" x14ac:dyDescent="0.3">
      <c r="A8145" t="s">
        <v>16026</v>
      </c>
      <c r="B8145">
        <v>2520961</v>
      </c>
      <c r="C8145" t="s">
        <v>94</v>
      </c>
      <c r="D8145" t="s">
        <v>37</v>
      </c>
      <c r="E8145" t="s">
        <v>131</v>
      </c>
      <c r="F8145" t="s">
        <v>33</v>
      </c>
      <c r="G8145" t="s">
        <v>16027</v>
      </c>
      <c r="I8145">
        <v>1699</v>
      </c>
      <c r="J8145" t="s">
        <v>40</v>
      </c>
      <c r="K8145">
        <v>4.2</v>
      </c>
      <c r="L8145">
        <v>335</v>
      </c>
      <c r="M8145">
        <v>60</v>
      </c>
      <c r="N8145">
        <v>1019.4</v>
      </c>
      <c r="O8145">
        <v>679</v>
      </c>
      <c r="P8145" t="str">
        <f>IF(Table1[[#This Row],[Discount %]]&gt;50,"High Discount","Low Discount")</f>
        <v>High Discount</v>
      </c>
    </row>
    <row r="8146" spans="1:16" x14ac:dyDescent="0.3">
      <c r="A8146" t="s">
        <v>16028</v>
      </c>
      <c r="B8146">
        <v>12737886</v>
      </c>
      <c r="C8146" t="s">
        <v>161</v>
      </c>
      <c r="D8146" t="s">
        <v>37</v>
      </c>
      <c r="E8146" t="s">
        <v>281</v>
      </c>
      <c r="F8146" t="s">
        <v>33</v>
      </c>
      <c r="G8146" t="s">
        <v>16029</v>
      </c>
      <c r="I8146">
        <v>1799</v>
      </c>
      <c r="J8146" t="s">
        <v>40</v>
      </c>
      <c r="K8146">
        <v>4.2</v>
      </c>
      <c r="L8146">
        <v>335</v>
      </c>
      <c r="M8146">
        <v>60.000000000000007</v>
      </c>
      <c r="N8146">
        <v>1079.4000000000001</v>
      </c>
      <c r="O8146">
        <v>719</v>
      </c>
      <c r="P8146" t="str">
        <f>IF(Table1[[#This Row],[Discount %]]&gt;50,"High Discount","Low Discount")</f>
        <v>High Discount</v>
      </c>
    </row>
    <row r="8147" spans="1:16" x14ac:dyDescent="0.3">
      <c r="A8147" t="s">
        <v>16030</v>
      </c>
      <c r="B8147">
        <v>12182336</v>
      </c>
      <c r="C8147" t="s">
        <v>90</v>
      </c>
      <c r="D8147" t="s">
        <v>37</v>
      </c>
      <c r="E8147" t="s">
        <v>131</v>
      </c>
      <c r="F8147" t="s">
        <v>33</v>
      </c>
      <c r="G8147" t="s">
        <v>16031</v>
      </c>
      <c r="I8147">
        <v>2299</v>
      </c>
      <c r="J8147" t="s">
        <v>23</v>
      </c>
      <c r="K8147">
        <v>4</v>
      </c>
      <c r="L8147">
        <v>335</v>
      </c>
      <c r="M8147">
        <v>63.999999999999993</v>
      </c>
      <c r="N8147">
        <v>1471.3599999999997</v>
      </c>
      <c r="O8147">
        <v>827</v>
      </c>
      <c r="P8147" t="str">
        <f>IF(Table1[[#This Row],[Discount %]]&gt;50,"High Discount","Low Discount")</f>
        <v>High Discount</v>
      </c>
    </row>
    <row r="8148" spans="1:16" x14ac:dyDescent="0.3">
      <c r="A8148" t="s">
        <v>16032</v>
      </c>
      <c r="B8148">
        <v>12364676</v>
      </c>
      <c r="C8148" t="s">
        <v>840</v>
      </c>
      <c r="D8148" t="s">
        <v>37</v>
      </c>
      <c r="E8148" t="s">
        <v>131</v>
      </c>
      <c r="F8148" t="s">
        <v>33</v>
      </c>
      <c r="G8148" t="s">
        <v>16033</v>
      </c>
      <c r="I8148">
        <v>2399</v>
      </c>
      <c r="J8148" t="s">
        <v>23</v>
      </c>
      <c r="K8148">
        <v>4.5</v>
      </c>
      <c r="L8148">
        <v>335</v>
      </c>
      <c r="M8148">
        <v>43</v>
      </c>
      <c r="N8148">
        <v>1031.57</v>
      </c>
      <c r="O8148">
        <v>1367</v>
      </c>
      <c r="P8148" t="str">
        <f>IF(Table1[[#This Row],[Discount %]]&gt;50,"High Discount","Low Discount")</f>
        <v>Low Discount</v>
      </c>
    </row>
    <row r="8149" spans="1:16" x14ac:dyDescent="0.3">
      <c r="A8149" t="s">
        <v>16034</v>
      </c>
      <c r="B8149">
        <v>2033528</v>
      </c>
      <c r="C8149" t="s">
        <v>391</v>
      </c>
      <c r="D8149" t="s">
        <v>37</v>
      </c>
      <c r="E8149" t="s">
        <v>168</v>
      </c>
      <c r="F8149" t="s">
        <v>33</v>
      </c>
      <c r="G8149" t="s">
        <v>16035</v>
      </c>
      <c r="I8149">
        <v>2499</v>
      </c>
      <c r="J8149" t="s">
        <v>23</v>
      </c>
      <c r="K8149">
        <v>4</v>
      </c>
      <c r="L8149">
        <v>335</v>
      </c>
      <c r="M8149">
        <v>64.999999999999986</v>
      </c>
      <c r="N8149">
        <v>1624.3499999999997</v>
      </c>
      <c r="O8149">
        <v>874</v>
      </c>
      <c r="P8149" t="str">
        <f>IF(Table1[[#This Row],[Discount %]]&gt;50,"High Discount","Low Discount")</f>
        <v>High Discount</v>
      </c>
    </row>
    <row r="8150" spans="1:16" x14ac:dyDescent="0.3">
      <c r="A8150" t="s">
        <v>16036</v>
      </c>
      <c r="B8150">
        <v>10128407</v>
      </c>
      <c r="C8150" t="s">
        <v>249</v>
      </c>
      <c r="D8150" t="s">
        <v>37</v>
      </c>
      <c r="E8150" t="s">
        <v>131</v>
      </c>
      <c r="F8150" t="s">
        <v>33</v>
      </c>
      <c r="G8150" t="s">
        <v>16037</v>
      </c>
      <c r="I8150">
        <v>2899</v>
      </c>
      <c r="J8150" t="s">
        <v>40</v>
      </c>
      <c r="K8150">
        <v>4.2</v>
      </c>
      <c r="L8150">
        <v>335</v>
      </c>
      <c r="M8150">
        <v>60</v>
      </c>
      <c r="N8150">
        <v>1739.4</v>
      </c>
      <c r="O8150">
        <v>1159</v>
      </c>
      <c r="P8150" t="str">
        <f>IF(Table1[[#This Row],[Discount %]]&gt;50,"High Discount","Low Discount")</f>
        <v>High Discount</v>
      </c>
    </row>
    <row r="8151" spans="1:16" x14ac:dyDescent="0.3">
      <c r="A8151" t="s">
        <v>16038</v>
      </c>
      <c r="B8151">
        <v>12645726</v>
      </c>
      <c r="C8151" t="s">
        <v>1325</v>
      </c>
      <c r="D8151" t="s">
        <v>37</v>
      </c>
      <c r="E8151" t="s">
        <v>38</v>
      </c>
      <c r="F8151" t="s">
        <v>33</v>
      </c>
      <c r="G8151" t="s">
        <v>16039</v>
      </c>
      <c r="I8151">
        <v>599</v>
      </c>
      <c r="J8151" t="s">
        <v>40</v>
      </c>
      <c r="K8151">
        <v>4.0999999999999996</v>
      </c>
      <c r="L8151">
        <v>335</v>
      </c>
      <c r="M8151">
        <v>60</v>
      </c>
      <c r="N8151">
        <v>359.4</v>
      </c>
      <c r="O8151">
        <v>239</v>
      </c>
      <c r="P8151" t="str">
        <f>IF(Table1[[#This Row],[Discount %]]&gt;50,"High Discount","Low Discount")</f>
        <v>High Discount</v>
      </c>
    </row>
    <row r="8152" spans="1:16" x14ac:dyDescent="0.3">
      <c r="A8152" t="s">
        <v>16040</v>
      </c>
      <c r="B8152">
        <v>12930388</v>
      </c>
      <c r="C8152" t="s">
        <v>42</v>
      </c>
      <c r="D8152" t="s">
        <v>37</v>
      </c>
      <c r="E8152" t="s">
        <v>38</v>
      </c>
      <c r="F8152" t="s">
        <v>33</v>
      </c>
      <c r="G8152" t="s">
        <v>13404</v>
      </c>
      <c r="I8152">
        <v>749</v>
      </c>
      <c r="J8152" t="s">
        <v>40</v>
      </c>
      <c r="K8152">
        <v>4.0999999999999996</v>
      </c>
      <c r="L8152">
        <v>335</v>
      </c>
      <c r="M8152">
        <v>60</v>
      </c>
      <c r="N8152">
        <v>449.4</v>
      </c>
      <c r="O8152">
        <v>299</v>
      </c>
      <c r="P8152" t="str">
        <f>IF(Table1[[#This Row],[Discount %]]&gt;50,"High Discount","Low Discount")</f>
        <v>High Discount</v>
      </c>
    </row>
    <row r="8153" spans="1:16" x14ac:dyDescent="0.3">
      <c r="A8153" t="s">
        <v>16041</v>
      </c>
      <c r="B8153">
        <v>17525502</v>
      </c>
      <c r="C8153" t="s">
        <v>42</v>
      </c>
      <c r="D8153" t="s">
        <v>37</v>
      </c>
      <c r="E8153" t="s">
        <v>38</v>
      </c>
      <c r="F8153" t="s">
        <v>33</v>
      </c>
      <c r="G8153" t="s">
        <v>4784</v>
      </c>
      <c r="I8153">
        <v>1598</v>
      </c>
      <c r="J8153" t="s">
        <v>418</v>
      </c>
      <c r="K8153">
        <v>4.4000000000000004</v>
      </c>
      <c r="L8153">
        <v>335</v>
      </c>
      <c r="M8153">
        <v>53</v>
      </c>
      <c r="N8153">
        <v>846.94</v>
      </c>
      <c r="O8153">
        <v>751</v>
      </c>
      <c r="P8153" t="str">
        <f>IF(Table1[[#This Row],[Discount %]]&gt;50,"High Discount","Low Discount")</f>
        <v>High Discount</v>
      </c>
    </row>
    <row r="8154" spans="1:16" x14ac:dyDescent="0.3">
      <c r="A8154" t="s">
        <v>16042</v>
      </c>
      <c r="B8154">
        <v>17525586</v>
      </c>
      <c r="C8154" t="s">
        <v>42</v>
      </c>
      <c r="D8154" t="s">
        <v>37</v>
      </c>
      <c r="E8154" t="s">
        <v>38</v>
      </c>
      <c r="F8154" t="s">
        <v>33</v>
      </c>
      <c r="G8154" t="s">
        <v>4784</v>
      </c>
      <c r="I8154">
        <v>1598</v>
      </c>
      <c r="J8154" t="s">
        <v>129</v>
      </c>
      <c r="K8154">
        <v>4.4000000000000004</v>
      </c>
      <c r="L8154">
        <v>335</v>
      </c>
      <c r="M8154">
        <v>53</v>
      </c>
      <c r="N8154">
        <v>846.94</v>
      </c>
      <c r="O8154">
        <v>751</v>
      </c>
      <c r="P8154" t="str">
        <f>IF(Table1[[#This Row],[Discount %]]&gt;50,"High Discount","Low Discount")</f>
        <v>High Discount</v>
      </c>
    </row>
    <row r="8155" spans="1:16" x14ac:dyDescent="0.3">
      <c r="A8155" t="s">
        <v>16043</v>
      </c>
      <c r="B8155">
        <v>14798268</v>
      </c>
      <c r="C8155" t="s">
        <v>46</v>
      </c>
      <c r="D8155" t="s">
        <v>14</v>
      </c>
      <c r="E8155" t="s">
        <v>21</v>
      </c>
      <c r="F8155" t="s">
        <v>16</v>
      </c>
      <c r="G8155" t="s">
        <v>16044</v>
      </c>
      <c r="H8155">
        <v>359</v>
      </c>
      <c r="I8155">
        <v>899</v>
      </c>
      <c r="J8155" t="s">
        <v>23</v>
      </c>
      <c r="K8155">
        <v>4.0999999999999996</v>
      </c>
      <c r="L8155">
        <v>334</v>
      </c>
      <c r="M8155">
        <v>60</v>
      </c>
      <c r="N8155">
        <v>539.4</v>
      </c>
      <c r="O8155">
        <v>359</v>
      </c>
      <c r="P8155" t="str">
        <f>IF(Table1[[#This Row],[Discount %]]&gt;50,"High Discount","Low Discount")</f>
        <v>High Discount</v>
      </c>
    </row>
    <row r="8156" spans="1:16" x14ac:dyDescent="0.3">
      <c r="A8156" t="s">
        <v>16045</v>
      </c>
      <c r="B8156">
        <v>10410366</v>
      </c>
      <c r="C8156" t="s">
        <v>149</v>
      </c>
      <c r="D8156" t="s">
        <v>14</v>
      </c>
      <c r="E8156" t="s">
        <v>47</v>
      </c>
      <c r="F8156" t="s">
        <v>16</v>
      </c>
      <c r="G8156" t="s">
        <v>16046</v>
      </c>
      <c r="H8156">
        <v>1499</v>
      </c>
      <c r="I8156">
        <v>2999</v>
      </c>
      <c r="J8156" t="s">
        <v>151</v>
      </c>
      <c r="K8156">
        <v>4.5</v>
      </c>
      <c r="L8156">
        <v>334</v>
      </c>
      <c r="M8156">
        <v>50</v>
      </c>
      <c r="N8156">
        <v>1499.5</v>
      </c>
      <c r="O8156">
        <v>1499</v>
      </c>
      <c r="P8156" t="str">
        <f>IF(Table1[[#This Row],[Discount %]]&gt;50,"High Discount","Low Discount")</f>
        <v>Low Discount</v>
      </c>
    </row>
    <row r="8157" spans="1:16" x14ac:dyDescent="0.3">
      <c r="A8157" t="s">
        <v>16047</v>
      </c>
      <c r="B8157">
        <v>12445022</v>
      </c>
      <c r="C8157" t="s">
        <v>42</v>
      </c>
      <c r="D8157" t="s">
        <v>14</v>
      </c>
      <c r="E8157" t="s">
        <v>47</v>
      </c>
      <c r="F8157" t="s">
        <v>16</v>
      </c>
      <c r="G8157" t="s">
        <v>16048</v>
      </c>
      <c r="H8157">
        <v>674</v>
      </c>
      <c r="I8157">
        <v>2699</v>
      </c>
      <c r="J8157" t="s">
        <v>18</v>
      </c>
      <c r="K8157">
        <v>4.0999999999999996</v>
      </c>
      <c r="L8157">
        <v>334</v>
      </c>
      <c r="M8157">
        <v>75</v>
      </c>
      <c r="N8157">
        <v>2024.25</v>
      </c>
      <c r="O8157">
        <v>674</v>
      </c>
      <c r="P8157" t="str">
        <f>IF(Table1[[#This Row],[Discount %]]&gt;50,"High Discount","Low Discount")</f>
        <v>High Discount</v>
      </c>
    </row>
    <row r="8158" spans="1:16" x14ac:dyDescent="0.3">
      <c r="A8158" t="s">
        <v>16049</v>
      </c>
      <c r="B8158">
        <v>12445004</v>
      </c>
      <c r="C8158" t="s">
        <v>42</v>
      </c>
      <c r="D8158" t="s">
        <v>14</v>
      </c>
      <c r="E8158" t="s">
        <v>47</v>
      </c>
      <c r="F8158" t="s">
        <v>16</v>
      </c>
      <c r="G8158" t="s">
        <v>16050</v>
      </c>
      <c r="H8158">
        <v>624</v>
      </c>
      <c r="I8158">
        <v>2499</v>
      </c>
      <c r="J8158" t="s">
        <v>18</v>
      </c>
      <c r="K8158">
        <v>4.0999999999999996</v>
      </c>
      <c r="L8158">
        <v>334</v>
      </c>
      <c r="M8158">
        <v>75</v>
      </c>
      <c r="N8158">
        <v>1874.25</v>
      </c>
      <c r="O8158">
        <v>624</v>
      </c>
      <c r="P8158" t="str">
        <f>IF(Table1[[#This Row],[Discount %]]&gt;50,"High Discount","Low Discount")</f>
        <v>High Discount</v>
      </c>
    </row>
    <row r="8159" spans="1:16" x14ac:dyDescent="0.3">
      <c r="A8159" t="s">
        <v>16051</v>
      </c>
      <c r="B8159">
        <v>12358502</v>
      </c>
      <c r="C8159" t="s">
        <v>13</v>
      </c>
      <c r="D8159" t="s">
        <v>14</v>
      </c>
      <c r="E8159" t="s">
        <v>15</v>
      </c>
      <c r="F8159" t="s">
        <v>16</v>
      </c>
      <c r="G8159" t="s">
        <v>869</v>
      </c>
      <c r="H8159">
        <v>799</v>
      </c>
      <c r="I8159">
        <v>1999</v>
      </c>
      <c r="J8159" t="s">
        <v>18</v>
      </c>
      <c r="K8159">
        <v>3.8</v>
      </c>
      <c r="L8159">
        <v>334</v>
      </c>
      <c r="M8159">
        <v>60.000000000000007</v>
      </c>
      <c r="N8159">
        <v>1199.4000000000001</v>
      </c>
      <c r="O8159">
        <v>799</v>
      </c>
      <c r="P8159" t="str">
        <f>IF(Table1[[#This Row],[Discount %]]&gt;50,"High Discount","Low Discount")</f>
        <v>High Discount</v>
      </c>
    </row>
    <row r="8160" spans="1:16" x14ac:dyDescent="0.3">
      <c r="A8160" t="s">
        <v>16052</v>
      </c>
      <c r="B8160">
        <v>2948548</v>
      </c>
      <c r="C8160" t="s">
        <v>46</v>
      </c>
      <c r="D8160" t="s">
        <v>14</v>
      </c>
      <c r="E8160" t="s">
        <v>15</v>
      </c>
      <c r="F8160" t="s">
        <v>16</v>
      </c>
      <c r="G8160" t="s">
        <v>16053</v>
      </c>
      <c r="H8160">
        <v>684</v>
      </c>
      <c r="I8160">
        <v>1849</v>
      </c>
      <c r="J8160" t="s">
        <v>770</v>
      </c>
      <c r="K8160">
        <v>3.9</v>
      </c>
      <c r="L8160">
        <v>334</v>
      </c>
      <c r="M8160">
        <v>62.999999999999986</v>
      </c>
      <c r="N8160">
        <v>1164.8699999999997</v>
      </c>
      <c r="O8160">
        <v>684</v>
      </c>
      <c r="P8160" t="str">
        <f>IF(Table1[[#This Row],[Discount %]]&gt;50,"High Discount","Low Discount")</f>
        <v>High Discount</v>
      </c>
    </row>
    <row r="8161" spans="1:16" x14ac:dyDescent="0.3">
      <c r="A8161" t="s">
        <v>16054</v>
      </c>
      <c r="B8161">
        <v>11742190</v>
      </c>
      <c r="C8161" t="s">
        <v>565</v>
      </c>
      <c r="D8161" t="s">
        <v>14</v>
      </c>
      <c r="E8161" t="s">
        <v>47</v>
      </c>
      <c r="F8161" t="s">
        <v>16</v>
      </c>
      <c r="G8161" t="s">
        <v>16055</v>
      </c>
      <c r="H8161">
        <v>798</v>
      </c>
      <c r="I8161">
        <v>1699</v>
      </c>
      <c r="J8161" t="s">
        <v>770</v>
      </c>
      <c r="K8161">
        <v>3.8</v>
      </c>
      <c r="L8161">
        <v>334</v>
      </c>
      <c r="M8161">
        <v>53</v>
      </c>
      <c r="N8161">
        <v>900.47</v>
      </c>
      <c r="O8161">
        <v>798</v>
      </c>
      <c r="P8161" t="str">
        <f>IF(Table1[[#This Row],[Discount %]]&gt;50,"High Discount","Low Discount")</f>
        <v>High Discount</v>
      </c>
    </row>
    <row r="8162" spans="1:16" x14ac:dyDescent="0.3">
      <c r="A8162" t="s">
        <v>16056</v>
      </c>
      <c r="B8162">
        <v>11109670</v>
      </c>
      <c r="C8162" t="s">
        <v>794</v>
      </c>
      <c r="D8162" t="s">
        <v>14</v>
      </c>
      <c r="E8162" t="s">
        <v>21</v>
      </c>
      <c r="F8162" t="s">
        <v>16</v>
      </c>
      <c r="G8162" t="s">
        <v>12435</v>
      </c>
      <c r="H8162">
        <v>629</v>
      </c>
      <c r="I8162">
        <v>1399</v>
      </c>
      <c r="J8162" t="s">
        <v>35</v>
      </c>
      <c r="K8162">
        <v>4</v>
      </c>
      <c r="L8162">
        <v>334</v>
      </c>
      <c r="M8162">
        <v>55.000000000000007</v>
      </c>
      <c r="N8162">
        <v>769.45000000000016</v>
      </c>
      <c r="O8162">
        <v>629</v>
      </c>
      <c r="P8162" t="str">
        <f>IF(Table1[[#This Row],[Discount %]]&gt;50,"High Discount","Low Discount")</f>
        <v>High Discount</v>
      </c>
    </row>
    <row r="8163" spans="1:16" x14ac:dyDescent="0.3">
      <c r="A8163" t="s">
        <v>16057</v>
      </c>
      <c r="B8163">
        <v>11895990</v>
      </c>
      <c r="C8163" t="s">
        <v>13</v>
      </c>
      <c r="D8163" t="s">
        <v>25</v>
      </c>
      <c r="E8163" t="s">
        <v>26</v>
      </c>
      <c r="F8163" t="s">
        <v>16</v>
      </c>
      <c r="G8163" t="s">
        <v>7112</v>
      </c>
      <c r="H8163">
        <v>649</v>
      </c>
      <c r="I8163">
        <v>1299</v>
      </c>
      <c r="J8163" t="s">
        <v>231</v>
      </c>
      <c r="K8163">
        <v>4.3</v>
      </c>
      <c r="L8163">
        <v>334</v>
      </c>
      <c r="M8163">
        <v>50</v>
      </c>
      <c r="N8163">
        <v>649.5</v>
      </c>
      <c r="O8163">
        <v>649</v>
      </c>
      <c r="P8163" t="str">
        <f>IF(Table1[[#This Row],[Discount %]]&gt;50,"High Discount","Low Discount")</f>
        <v>Low Discount</v>
      </c>
    </row>
    <row r="8164" spans="1:16" x14ac:dyDescent="0.3">
      <c r="A8164" t="s">
        <v>16058</v>
      </c>
      <c r="B8164">
        <v>6832144</v>
      </c>
      <c r="C8164" t="s">
        <v>149</v>
      </c>
      <c r="D8164" t="s">
        <v>25</v>
      </c>
      <c r="E8164" t="s">
        <v>168</v>
      </c>
      <c r="F8164" t="s">
        <v>16</v>
      </c>
      <c r="G8164" t="s">
        <v>16059</v>
      </c>
      <c r="H8164">
        <v>1484</v>
      </c>
      <c r="I8164">
        <v>3299</v>
      </c>
      <c r="J8164" t="s">
        <v>834</v>
      </c>
      <c r="K8164">
        <v>3.2</v>
      </c>
      <c r="L8164">
        <v>334</v>
      </c>
      <c r="M8164">
        <v>55.000000000000007</v>
      </c>
      <c r="N8164">
        <v>1814.4500000000003</v>
      </c>
      <c r="O8164">
        <v>1484</v>
      </c>
      <c r="P8164" t="str">
        <f>IF(Table1[[#This Row],[Discount %]]&gt;50,"High Discount","Low Discount")</f>
        <v>High Discount</v>
      </c>
    </row>
    <row r="8165" spans="1:16" x14ac:dyDescent="0.3">
      <c r="A8165" t="s">
        <v>16060</v>
      </c>
      <c r="B8165">
        <v>10020061</v>
      </c>
      <c r="C8165" t="s">
        <v>20</v>
      </c>
      <c r="D8165" t="s">
        <v>25</v>
      </c>
      <c r="E8165" t="s">
        <v>38</v>
      </c>
      <c r="F8165" t="s">
        <v>16</v>
      </c>
      <c r="G8165" t="s">
        <v>16061</v>
      </c>
      <c r="H8165">
        <v>322</v>
      </c>
      <c r="I8165">
        <v>949</v>
      </c>
      <c r="J8165" t="s">
        <v>23</v>
      </c>
      <c r="K8165">
        <v>3.8</v>
      </c>
      <c r="L8165">
        <v>334</v>
      </c>
      <c r="M8165">
        <v>66</v>
      </c>
      <c r="N8165">
        <v>626.34</v>
      </c>
      <c r="O8165">
        <v>322</v>
      </c>
      <c r="P8165" t="str">
        <f>IF(Table1[[#This Row],[Discount %]]&gt;50,"High Discount","Low Discount")</f>
        <v>High Discount</v>
      </c>
    </row>
    <row r="8166" spans="1:16" x14ac:dyDescent="0.3">
      <c r="A8166" t="s">
        <v>16062</v>
      </c>
      <c r="B8166">
        <v>11053728</v>
      </c>
      <c r="C8166" t="s">
        <v>67</v>
      </c>
      <c r="D8166" t="s">
        <v>68</v>
      </c>
      <c r="E8166" t="s">
        <v>82</v>
      </c>
      <c r="F8166" t="s">
        <v>33</v>
      </c>
      <c r="G8166" t="s">
        <v>16063</v>
      </c>
      <c r="H8166">
        <v>479</v>
      </c>
      <c r="I8166">
        <v>1599</v>
      </c>
      <c r="J8166" t="s">
        <v>35</v>
      </c>
      <c r="K8166">
        <v>4</v>
      </c>
      <c r="L8166">
        <v>334</v>
      </c>
      <c r="M8166">
        <v>70</v>
      </c>
      <c r="N8166">
        <v>1119.3</v>
      </c>
      <c r="O8166">
        <v>479</v>
      </c>
      <c r="P8166" t="str">
        <f>IF(Table1[[#This Row],[Discount %]]&gt;50,"High Discount","Low Discount")</f>
        <v>High Discount</v>
      </c>
    </row>
    <row r="8167" spans="1:16" x14ac:dyDescent="0.3">
      <c r="A8167" t="s">
        <v>16064</v>
      </c>
      <c r="B8167">
        <v>8017903</v>
      </c>
      <c r="C8167" t="s">
        <v>2233</v>
      </c>
      <c r="D8167" t="s">
        <v>68</v>
      </c>
      <c r="E8167" t="s">
        <v>69</v>
      </c>
      <c r="F8167" t="s">
        <v>33</v>
      </c>
      <c r="G8167" t="s">
        <v>16065</v>
      </c>
      <c r="H8167">
        <v>927</v>
      </c>
      <c r="I8167">
        <v>2576</v>
      </c>
      <c r="J8167" t="s">
        <v>212</v>
      </c>
      <c r="K8167">
        <v>4</v>
      </c>
      <c r="L8167">
        <v>334</v>
      </c>
      <c r="M8167">
        <v>64</v>
      </c>
      <c r="N8167">
        <v>1648.64</v>
      </c>
      <c r="O8167">
        <v>927</v>
      </c>
      <c r="P8167" t="str">
        <f>IF(Table1[[#This Row],[Discount %]]&gt;50,"High Discount","Low Discount")</f>
        <v>High Discount</v>
      </c>
    </row>
    <row r="8168" spans="1:16" x14ac:dyDescent="0.3">
      <c r="A8168" t="s">
        <v>16066</v>
      </c>
      <c r="B8168">
        <v>14077638</v>
      </c>
      <c r="C8168" t="s">
        <v>2081</v>
      </c>
      <c r="D8168" t="s">
        <v>31</v>
      </c>
      <c r="E8168" t="s">
        <v>380</v>
      </c>
      <c r="F8168" t="s">
        <v>33</v>
      </c>
      <c r="G8168" t="s">
        <v>16067</v>
      </c>
      <c r="H8168">
        <v>883</v>
      </c>
      <c r="I8168">
        <v>1699</v>
      </c>
      <c r="J8168" t="s">
        <v>23</v>
      </c>
      <c r="K8168">
        <v>4.0999999999999996</v>
      </c>
      <c r="L8168">
        <v>334</v>
      </c>
      <c r="M8168">
        <v>48</v>
      </c>
      <c r="N8168">
        <v>815.52</v>
      </c>
      <c r="O8168">
        <v>883</v>
      </c>
      <c r="P8168" t="str">
        <f>IF(Table1[[#This Row],[Discount %]]&gt;50,"High Discount","Low Discount")</f>
        <v>Low Discount</v>
      </c>
    </row>
    <row r="8169" spans="1:16" x14ac:dyDescent="0.3">
      <c r="A8169" t="s">
        <v>16068</v>
      </c>
      <c r="B8169">
        <v>13179560</v>
      </c>
      <c r="C8169" t="s">
        <v>94</v>
      </c>
      <c r="D8169" t="s">
        <v>31</v>
      </c>
      <c r="E8169" t="s">
        <v>380</v>
      </c>
      <c r="F8169" t="s">
        <v>33</v>
      </c>
      <c r="G8169" t="s">
        <v>10720</v>
      </c>
      <c r="H8169">
        <v>839</v>
      </c>
      <c r="I8169">
        <v>2099</v>
      </c>
      <c r="J8169" t="s">
        <v>40</v>
      </c>
      <c r="K8169">
        <v>4.2</v>
      </c>
      <c r="L8169">
        <v>334</v>
      </c>
      <c r="M8169">
        <v>60.000000000000007</v>
      </c>
      <c r="N8169">
        <v>1259.4000000000001</v>
      </c>
      <c r="O8169">
        <v>839</v>
      </c>
      <c r="P8169" t="str">
        <f>IF(Table1[[#This Row],[Discount %]]&gt;50,"High Discount","Low Discount")</f>
        <v>High Discount</v>
      </c>
    </row>
    <row r="8170" spans="1:16" x14ac:dyDescent="0.3">
      <c r="A8170" t="s">
        <v>16069</v>
      </c>
      <c r="B8170">
        <v>6531100</v>
      </c>
      <c r="C8170" t="s">
        <v>30</v>
      </c>
      <c r="D8170" t="s">
        <v>31</v>
      </c>
      <c r="E8170" t="s">
        <v>104</v>
      </c>
      <c r="F8170" t="s">
        <v>33</v>
      </c>
      <c r="G8170" t="s">
        <v>16070</v>
      </c>
      <c r="I8170">
        <v>599</v>
      </c>
      <c r="J8170" t="s">
        <v>16071</v>
      </c>
      <c r="K8170">
        <v>3.9</v>
      </c>
      <c r="L8170">
        <v>334</v>
      </c>
      <c r="M8170">
        <v>44</v>
      </c>
      <c r="N8170">
        <v>263.56</v>
      </c>
      <c r="O8170">
        <v>335</v>
      </c>
      <c r="P8170" t="str">
        <f>IF(Table1[[#This Row],[Discount %]]&gt;50,"High Discount","Low Discount")</f>
        <v>Low Discount</v>
      </c>
    </row>
    <row r="8171" spans="1:16" x14ac:dyDescent="0.3">
      <c r="A8171" t="s">
        <v>16072</v>
      </c>
      <c r="B8171">
        <v>14917704</v>
      </c>
      <c r="C8171" t="s">
        <v>94</v>
      </c>
      <c r="D8171" t="s">
        <v>31</v>
      </c>
      <c r="E8171" t="s">
        <v>271</v>
      </c>
      <c r="F8171" t="s">
        <v>33</v>
      </c>
      <c r="G8171" t="s">
        <v>16073</v>
      </c>
      <c r="H8171">
        <v>399</v>
      </c>
      <c r="I8171">
        <v>999</v>
      </c>
      <c r="J8171" t="s">
        <v>23</v>
      </c>
      <c r="K8171">
        <v>4.3</v>
      </c>
      <c r="L8171">
        <v>334</v>
      </c>
      <c r="M8171">
        <v>60</v>
      </c>
      <c r="N8171">
        <v>599.4</v>
      </c>
      <c r="O8171">
        <v>399</v>
      </c>
      <c r="P8171" t="str">
        <f>IF(Table1[[#This Row],[Discount %]]&gt;50,"High Discount","Low Discount")</f>
        <v>High Discount</v>
      </c>
    </row>
    <row r="8172" spans="1:16" x14ac:dyDescent="0.3">
      <c r="A8172" t="s">
        <v>16074</v>
      </c>
      <c r="B8172">
        <v>8833885</v>
      </c>
      <c r="C8172" t="s">
        <v>5823</v>
      </c>
      <c r="D8172" t="s">
        <v>86</v>
      </c>
      <c r="E8172" t="s">
        <v>47</v>
      </c>
      <c r="F8172" t="s">
        <v>33</v>
      </c>
      <c r="G8172" t="s">
        <v>16075</v>
      </c>
      <c r="H8172">
        <v>1199</v>
      </c>
      <c r="I8172">
        <v>1499</v>
      </c>
      <c r="J8172" t="s">
        <v>16076</v>
      </c>
      <c r="K8172">
        <v>4.0999999999999996</v>
      </c>
      <c r="L8172">
        <v>334</v>
      </c>
      <c r="M8172">
        <v>20</v>
      </c>
      <c r="N8172">
        <v>299.8</v>
      </c>
      <c r="O8172">
        <v>1199</v>
      </c>
      <c r="P8172" t="str">
        <f>IF(Table1[[#This Row],[Discount %]]&gt;50,"High Discount","Low Discount")</f>
        <v>Low Discount</v>
      </c>
    </row>
    <row r="8173" spans="1:16" x14ac:dyDescent="0.3">
      <c r="A8173" t="s">
        <v>16077</v>
      </c>
      <c r="B8173">
        <v>13314852</v>
      </c>
      <c r="C8173" t="s">
        <v>6540</v>
      </c>
      <c r="D8173" t="s">
        <v>60</v>
      </c>
      <c r="E8173" t="s">
        <v>61</v>
      </c>
      <c r="F8173" t="s">
        <v>33</v>
      </c>
      <c r="G8173" t="s">
        <v>16078</v>
      </c>
      <c r="H8173">
        <v>1180</v>
      </c>
      <c r="I8173">
        <v>2299</v>
      </c>
      <c r="J8173" t="s">
        <v>101</v>
      </c>
      <c r="K8173">
        <v>4.7</v>
      </c>
      <c r="L8173">
        <v>334</v>
      </c>
      <c r="M8173">
        <v>48.673336233144852</v>
      </c>
      <c r="N8173">
        <v>1119.0000000000002</v>
      </c>
      <c r="O8173">
        <v>1180</v>
      </c>
      <c r="P8173" t="str">
        <f>IF(Table1[[#This Row],[Discount %]]&gt;50,"High Discount","Low Discount")</f>
        <v>Low Discount</v>
      </c>
    </row>
    <row r="8174" spans="1:16" x14ac:dyDescent="0.3">
      <c r="A8174" t="s">
        <v>16079</v>
      </c>
      <c r="B8174">
        <v>12838868</v>
      </c>
      <c r="C8174" t="s">
        <v>11933</v>
      </c>
      <c r="D8174" t="s">
        <v>37</v>
      </c>
      <c r="E8174" t="s">
        <v>343</v>
      </c>
      <c r="F8174" t="s">
        <v>33</v>
      </c>
      <c r="G8174" t="s">
        <v>16080</v>
      </c>
      <c r="I8174">
        <v>1299</v>
      </c>
      <c r="J8174" t="s">
        <v>92</v>
      </c>
      <c r="K8174">
        <v>3.9</v>
      </c>
      <c r="L8174">
        <v>334</v>
      </c>
      <c r="M8174">
        <v>50</v>
      </c>
      <c r="N8174">
        <v>649.5</v>
      </c>
      <c r="O8174">
        <v>649</v>
      </c>
      <c r="P8174" t="str">
        <f>IF(Table1[[#This Row],[Discount %]]&gt;50,"High Discount","Low Discount")</f>
        <v>Low Discount</v>
      </c>
    </row>
    <row r="8175" spans="1:16" x14ac:dyDescent="0.3">
      <c r="A8175" t="s">
        <v>16081</v>
      </c>
      <c r="B8175">
        <v>11272330</v>
      </c>
      <c r="C8175" t="s">
        <v>94</v>
      </c>
      <c r="D8175" t="s">
        <v>37</v>
      </c>
      <c r="E8175" t="s">
        <v>43</v>
      </c>
      <c r="F8175" t="s">
        <v>33</v>
      </c>
      <c r="G8175" t="s">
        <v>16082</v>
      </c>
      <c r="I8175">
        <v>1299</v>
      </c>
      <c r="J8175" t="s">
        <v>40</v>
      </c>
      <c r="K8175">
        <v>4</v>
      </c>
      <c r="L8175">
        <v>334</v>
      </c>
      <c r="M8175">
        <v>61.585835257890686</v>
      </c>
      <c r="N8175">
        <v>800</v>
      </c>
      <c r="O8175">
        <v>499</v>
      </c>
      <c r="P8175" t="str">
        <f>IF(Table1[[#This Row],[Discount %]]&gt;50,"High Discount","Low Discount")</f>
        <v>High Discount</v>
      </c>
    </row>
    <row r="8176" spans="1:16" x14ac:dyDescent="0.3">
      <c r="A8176" t="s">
        <v>16083</v>
      </c>
      <c r="B8176">
        <v>13719150</v>
      </c>
      <c r="C8176" t="s">
        <v>72</v>
      </c>
      <c r="D8176" t="s">
        <v>37</v>
      </c>
      <c r="E8176" t="s">
        <v>43</v>
      </c>
      <c r="F8176" t="s">
        <v>33</v>
      </c>
      <c r="G8176" t="s">
        <v>16084</v>
      </c>
      <c r="I8176">
        <v>1499</v>
      </c>
      <c r="J8176" t="s">
        <v>101</v>
      </c>
      <c r="K8176">
        <v>4.0999999999999996</v>
      </c>
      <c r="L8176">
        <v>334</v>
      </c>
      <c r="M8176">
        <v>47</v>
      </c>
      <c r="N8176">
        <v>704.53</v>
      </c>
      <c r="O8176">
        <v>794</v>
      </c>
      <c r="P8176" t="str">
        <f>IF(Table1[[#This Row],[Discount %]]&gt;50,"High Discount","Low Discount")</f>
        <v>Low Discount</v>
      </c>
    </row>
    <row r="8177" spans="1:16" x14ac:dyDescent="0.3">
      <c r="A8177" t="s">
        <v>16085</v>
      </c>
      <c r="B8177">
        <v>11607046</v>
      </c>
      <c r="C8177" t="s">
        <v>42</v>
      </c>
      <c r="D8177" t="s">
        <v>37</v>
      </c>
      <c r="E8177" t="s">
        <v>15</v>
      </c>
      <c r="F8177" t="s">
        <v>33</v>
      </c>
      <c r="G8177" t="s">
        <v>16086</v>
      </c>
      <c r="I8177">
        <v>1999</v>
      </c>
      <c r="J8177" t="s">
        <v>118</v>
      </c>
      <c r="K8177">
        <v>4.0999999999999996</v>
      </c>
      <c r="L8177">
        <v>334</v>
      </c>
      <c r="M8177">
        <v>55.000000000000007</v>
      </c>
      <c r="N8177">
        <v>1099.45</v>
      </c>
      <c r="O8177">
        <v>899</v>
      </c>
      <c r="P8177" t="str">
        <f>IF(Table1[[#This Row],[Discount %]]&gt;50,"High Discount","Low Discount")</f>
        <v>High Discount</v>
      </c>
    </row>
    <row r="8178" spans="1:16" x14ac:dyDescent="0.3">
      <c r="A8178" t="s">
        <v>16087</v>
      </c>
      <c r="B8178">
        <v>8919463</v>
      </c>
      <c r="C8178" t="s">
        <v>1125</v>
      </c>
      <c r="D8178" t="s">
        <v>37</v>
      </c>
      <c r="E8178" t="s">
        <v>131</v>
      </c>
      <c r="F8178" t="s">
        <v>33</v>
      </c>
      <c r="G8178" t="s">
        <v>16088</v>
      </c>
      <c r="I8178">
        <v>2299</v>
      </c>
      <c r="J8178" t="s">
        <v>35</v>
      </c>
      <c r="K8178">
        <v>4.2</v>
      </c>
      <c r="L8178">
        <v>334</v>
      </c>
      <c r="M8178">
        <v>58.000000000000007</v>
      </c>
      <c r="N8178">
        <v>1333.4200000000003</v>
      </c>
      <c r="O8178">
        <v>965</v>
      </c>
      <c r="P8178" t="str">
        <f>IF(Table1[[#This Row],[Discount %]]&gt;50,"High Discount","Low Discount")</f>
        <v>High Discount</v>
      </c>
    </row>
    <row r="8179" spans="1:16" x14ac:dyDescent="0.3">
      <c r="A8179" t="s">
        <v>16089</v>
      </c>
      <c r="B8179">
        <v>10964884</v>
      </c>
      <c r="C8179" t="s">
        <v>4554</v>
      </c>
      <c r="D8179" t="s">
        <v>37</v>
      </c>
      <c r="E8179" t="s">
        <v>131</v>
      </c>
      <c r="F8179" t="s">
        <v>33</v>
      </c>
      <c r="G8179" t="s">
        <v>16090</v>
      </c>
      <c r="I8179">
        <v>2810</v>
      </c>
      <c r="J8179" t="s">
        <v>35</v>
      </c>
      <c r="K8179">
        <v>4.3</v>
      </c>
      <c r="L8179">
        <v>334</v>
      </c>
      <c r="M8179">
        <v>60</v>
      </c>
      <c r="N8179">
        <v>1686</v>
      </c>
      <c r="O8179">
        <v>1124</v>
      </c>
      <c r="P8179" t="str">
        <f>IF(Table1[[#This Row],[Discount %]]&gt;50,"High Discount","Low Discount")</f>
        <v>High Discount</v>
      </c>
    </row>
    <row r="8180" spans="1:16" x14ac:dyDescent="0.3">
      <c r="A8180" t="s">
        <v>16091</v>
      </c>
      <c r="B8180">
        <v>12698608</v>
      </c>
      <c r="C8180" t="s">
        <v>13</v>
      </c>
      <c r="D8180" t="s">
        <v>37</v>
      </c>
      <c r="E8180" t="s">
        <v>168</v>
      </c>
      <c r="F8180" t="s">
        <v>33</v>
      </c>
      <c r="G8180" t="s">
        <v>16092</v>
      </c>
      <c r="I8180">
        <v>2999</v>
      </c>
      <c r="J8180" t="s">
        <v>101</v>
      </c>
      <c r="K8180">
        <v>3.9</v>
      </c>
      <c r="L8180">
        <v>334</v>
      </c>
      <c r="M8180">
        <v>65</v>
      </c>
      <c r="N8180">
        <v>1949.35</v>
      </c>
      <c r="O8180">
        <v>1049</v>
      </c>
      <c r="P8180" t="str">
        <f>IF(Table1[[#This Row],[Discount %]]&gt;50,"High Discount","Low Discount")</f>
        <v>High Discount</v>
      </c>
    </row>
    <row r="8181" spans="1:16" x14ac:dyDescent="0.3">
      <c r="A8181" t="s">
        <v>16093</v>
      </c>
      <c r="B8181">
        <v>12801926</v>
      </c>
      <c r="C8181" t="s">
        <v>16094</v>
      </c>
      <c r="D8181" t="s">
        <v>37</v>
      </c>
      <c r="E8181" t="s">
        <v>73</v>
      </c>
      <c r="F8181" t="s">
        <v>33</v>
      </c>
      <c r="G8181" t="s">
        <v>16095</v>
      </c>
      <c r="I8181">
        <v>3299</v>
      </c>
      <c r="J8181" t="s">
        <v>101</v>
      </c>
      <c r="K8181">
        <v>4.4000000000000004</v>
      </c>
      <c r="L8181">
        <v>334</v>
      </c>
      <c r="M8181">
        <v>45</v>
      </c>
      <c r="N8181">
        <v>1484.55</v>
      </c>
      <c r="O8181">
        <v>1814</v>
      </c>
      <c r="P8181" t="str">
        <f>IF(Table1[[#This Row],[Discount %]]&gt;50,"High Discount","Low Discount")</f>
        <v>Low Discount</v>
      </c>
    </row>
    <row r="8182" spans="1:16" x14ac:dyDescent="0.3">
      <c r="A8182" t="s">
        <v>16096</v>
      </c>
      <c r="B8182">
        <v>11175006</v>
      </c>
      <c r="C8182" t="s">
        <v>6976</v>
      </c>
      <c r="D8182" t="s">
        <v>37</v>
      </c>
      <c r="E8182" t="s">
        <v>38</v>
      </c>
      <c r="F8182" t="s">
        <v>33</v>
      </c>
      <c r="G8182" t="s">
        <v>16097</v>
      </c>
      <c r="I8182">
        <v>690</v>
      </c>
      <c r="J8182" t="s">
        <v>40</v>
      </c>
      <c r="K8182">
        <v>3.6</v>
      </c>
      <c r="L8182">
        <v>334</v>
      </c>
      <c r="M8182">
        <v>1</v>
      </c>
      <c r="N8182">
        <v>6.9</v>
      </c>
      <c r="O8182">
        <v>683</v>
      </c>
      <c r="P8182" t="str">
        <f>IF(Table1[[#This Row],[Discount %]]&gt;50,"High Discount","Low Discount")</f>
        <v>Low Discount</v>
      </c>
    </row>
    <row r="8183" spans="1:16" x14ac:dyDescent="0.3">
      <c r="A8183" t="s">
        <v>16098</v>
      </c>
      <c r="B8183">
        <v>14063008</v>
      </c>
      <c r="C8183" t="s">
        <v>90</v>
      </c>
      <c r="D8183" t="s">
        <v>37</v>
      </c>
      <c r="E8183" t="s">
        <v>121</v>
      </c>
      <c r="F8183" t="s">
        <v>33</v>
      </c>
      <c r="G8183" t="s">
        <v>16099</v>
      </c>
      <c r="I8183">
        <v>699</v>
      </c>
      <c r="J8183" t="s">
        <v>1196</v>
      </c>
      <c r="K8183">
        <v>4.4000000000000004</v>
      </c>
      <c r="L8183">
        <v>334</v>
      </c>
      <c r="M8183">
        <v>64</v>
      </c>
      <c r="N8183">
        <v>447.36</v>
      </c>
      <c r="O8183">
        <v>251</v>
      </c>
      <c r="P8183" t="str">
        <f>IF(Table1[[#This Row],[Discount %]]&gt;50,"High Discount","Low Discount")</f>
        <v>High Discount</v>
      </c>
    </row>
    <row r="8184" spans="1:16" x14ac:dyDescent="0.3">
      <c r="A8184" t="s">
        <v>16100</v>
      </c>
      <c r="B8184">
        <v>11401748</v>
      </c>
      <c r="C8184" t="s">
        <v>13</v>
      </c>
      <c r="D8184" t="s">
        <v>37</v>
      </c>
      <c r="E8184" t="s">
        <v>43</v>
      </c>
      <c r="F8184" t="s">
        <v>33</v>
      </c>
      <c r="G8184" t="s">
        <v>16101</v>
      </c>
      <c r="I8184">
        <v>899</v>
      </c>
      <c r="J8184" t="s">
        <v>40</v>
      </c>
      <c r="K8184">
        <v>4.4000000000000004</v>
      </c>
      <c r="L8184">
        <v>334</v>
      </c>
      <c r="M8184">
        <v>54.999999999999993</v>
      </c>
      <c r="N8184">
        <v>494.44999999999993</v>
      </c>
      <c r="O8184">
        <v>404</v>
      </c>
      <c r="P8184" t="str">
        <f>IF(Table1[[#This Row],[Discount %]]&gt;50,"High Discount","Low Discount")</f>
        <v>High Discount</v>
      </c>
    </row>
    <row r="8185" spans="1:16" x14ac:dyDescent="0.3">
      <c r="A8185" t="s">
        <v>16102</v>
      </c>
      <c r="B8185">
        <v>9783315</v>
      </c>
      <c r="C8185" t="s">
        <v>161</v>
      </c>
      <c r="D8185" t="s">
        <v>37</v>
      </c>
      <c r="E8185" t="s">
        <v>38</v>
      </c>
      <c r="F8185" t="s">
        <v>33</v>
      </c>
      <c r="G8185" t="s">
        <v>16103</v>
      </c>
      <c r="I8185">
        <v>999</v>
      </c>
      <c r="J8185" t="s">
        <v>40</v>
      </c>
      <c r="K8185">
        <v>4.3</v>
      </c>
      <c r="L8185">
        <v>334</v>
      </c>
      <c r="M8185">
        <v>54</v>
      </c>
      <c r="N8185">
        <v>539.46</v>
      </c>
      <c r="O8185">
        <v>459</v>
      </c>
      <c r="P8185" t="str">
        <f>IF(Table1[[#This Row],[Discount %]]&gt;50,"High Discount","Low Discount")</f>
        <v>High Discount</v>
      </c>
    </row>
    <row r="8186" spans="1:16" x14ac:dyDescent="0.3">
      <c r="A8186" t="s">
        <v>16104</v>
      </c>
      <c r="B8186">
        <v>14065472</v>
      </c>
      <c r="C8186" t="s">
        <v>46</v>
      </c>
      <c r="D8186" t="s">
        <v>14</v>
      </c>
      <c r="E8186" t="s">
        <v>121</v>
      </c>
      <c r="F8186" t="s">
        <v>16</v>
      </c>
      <c r="G8186" t="s">
        <v>16105</v>
      </c>
      <c r="H8186">
        <v>681</v>
      </c>
      <c r="I8186">
        <v>1449</v>
      </c>
      <c r="J8186" t="s">
        <v>49</v>
      </c>
      <c r="K8186">
        <v>4.3</v>
      </c>
      <c r="L8186">
        <v>333</v>
      </c>
      <c r="M8186">
        <v>53</v>
      </c>
      <c r="N8186">
        <v>767.97</v>
      </c>
      <c r="O8186">
        <v>681</v>
      </c>
      <c r="P8186" t="str">
        <f>IF(Table1[[#This Row],[Discount %]]&gt;50,"High Discount","Low Discount")</f>
        <v>High Discount</v>
      </c>
    </row>
    <row r="8187" spans="1:16" x14ac:dyDescent="0.3">
      <c r="A8187" t="s">
        <v>16106</v>
      </c>
      <c r="B8187">
        <v>11109678</v>
      </c>
      <c r="C8187" t="s">
        <v>794</v>
      </c>
      <c r="D8187" t="s">
        <v>14</v>
      </c>
      <c r="E8187" t="s">
        <v>21</v>
      </c>
      <c r="F8187" t="s">
        <v>16</v>
      </c>
      <c r="G8187" t="s">
        <v>16107</v>
      </c>
      <c r="H8187">
        <v>559</v>
      </c>
      <c r="I8187">
        <v>1399</v>
      </c>
      <c r="J8187" t="s">
        <v>35</v>
      </c>
      <c r="K8187">
        <v>4</v>
      </c>
      <c r="L8187">
        <v>333</v>
      </c>
      <c r="M8187">
        <v>60</v>
      </c>
      <c r="N8187">
        <v>839.4</v>
      </c>
      <c r="O8187">
        <v>559</v>
      </c>
      <c r="P8187" t="str">
        <f>IF(Table1[[#This Row],[Discount %]]&gt;50,"High Discount","Low Discount")</f>
        <v>High Discount</v>
      </c>
    </row>
    <row r="8188" spans="1:16" x14ac:dyDescent="0.3">
      <c r="A8188" t="s">
        <v>16108</v>
      </c>
      <c r="B8188">
        <v>5794211</v>
      </c>
      <c r="C8188" t="s">
        <v>1225</v>
      </c>
      <c r="D8188" t="s">
        <v>68</v>
      </c>
      <c r="E8188" t="s">
        <v>82</v>
      </c>
      <c r="F8188" t="s">
        <v>16</v>
      </c>
      <c r="G8188" t="s">
        <v>16109</v>
      </c>
      <c r="H8188">
        <v>874</v>
      </c>
      <c r="I8188">
        <v>2499</v>
      </c>
      <c r="J8188" t="s">
        <v>40</v>
      </c>
      <c r="K8188">
        <v>4.2</v>
      </c>
      <c r="L8188">
        <v>333</v>
      </c>
      <c r="M8188">
        <v>64.999999999999986</v>
      </c>
      <c r="N8188">
        <v>1624.3499999999997</v>
      </c>
      <c r="O8188">
        <v>874</v>
      </c>
      <c r="P8188" t="str">
        <f>IF(Table1[[#This Row],[Discount %]]&gt;50,"High Discount","Low Discount")</f>
        <v>High Discount</v>
      </c>
    </row>
    <row r="8189" spans="1:16" x14ac:dyDescent="0.3">
      <c r="A8189" t="s">
        <v>16110</v>
      </c>
      <c r="B8189">
        <v>11168288</v>
      </c>
      <c r="C8189" t="s">
        <v>16111</v>
      </c>
      <c r="D8189" t="s">
        <v>176</v>
      </c>
      <c r="E8189" t="s">
        <v>177</v>
      </c>
      <c r="F8189" t="s">
        <v>16</v>
      </c>
      <c r="G8189" t="s">
        <v>16112</v>
      </c>
      <c r="H8189">
        <v>269</v>
      </c>
      <c r="I8189">
        <v>299</v>
      </c>
      <c r="J8189" t="s">
        <v>145</v>
      </c>
      <c r="K8189">
        <v>4.0999999999999996</v>
      </c>
      <c r="L8189">
        <v>333</v>
      </c>
      <c r="M8189">
        <v>10</v>
      </c>
      <c r="N8189">
        <v>29.9</v>
      </c>
      <c r="O8189">
        <v>269</v>
      </c>
      <c r="P8189" t="str">
        <f>IF(Table1[[#This Row],[Discount %]]&gt;50,"High Discount","Low Discount")</f>
        <v>Low Discount</v>
      </c>
    </row>
    <row r="8190" spans="1:16" x14ac:dyDescent="0.3">
      <c r="A8190" t="s">
        <v>16113</v>
      </c>
      <c r="B8190">
        <v>17982176</v>
      </c>
      <c r="C8190" t="s">
        <v>748</v>
      </c>
      <c r="D8190" t="s">
        <v>176</v>
      </c>
      <c r="E8190" t="s">
        <v>486</v>
      </c>
      <c r="F8190" t="s">
        <v>16</v>
      </c>
      <c r="G8190" t="s">
        <v>16114</v>
      </c>
      <c r="I8190">
        <v>2298</v>
      </c>
      <c r="J8190" t="s">
        <v>3700</v>
      </c>
      <c r="K8190">
        <v>4.4000000000000004</v>
      </c>
      <c r="L8190">
        <v>333</v>
      </c>
      <c r="M8190">
        <v>31</v>
      </c>
      <c r="N8190">
        <v>712.38</v>
      </c>
      <c r="O8190">
        <v>1585</v>
      </c>
      <c r="P8190" t="str">
        <f>IF(Table1[[#This Row],[Discount %]]&gt;50,"High Discount","Low Discount")</f>
        <v>Low Discount</v>
      </c>
    </row>
    <row r="8191" spans="1:16" x14ac:dyDescent="0.3">
      <c r="A8191" t="s">
        <v>16115</v>
      </c>
      <c r="B8191">
        <v>18031098</v>
      </c>
      <c r="C8191" t="s">
        <v>270</v>
      </c>
      <c r="D8191" t="s">
        <v>176</v>
      </c>
      <c r="E8191" t="s">
        <v>325</v>
      </c>
      <c r="F8191" t="s">
        <v>16</v>
      </c>
      <c r="G8191" t="s">
        <v>10771</v>
      </c>
      <c r="I8191">
        <v>1196</v>
      </c>
      <c r="J8191" t="s">
        <v>23</v>
      </c>
      <c r="K8191">
        <v>4.3</v>
      </c>
      <c r="L8191">
        <v>333</v>
      </c>
      <c r="M8191">
        <v>31</v>
      </c>
      <c r="N8191">
        <v>370.76</v>
      </c>
      <c r="O8191">
        <v>825</v>
      </c>
      <c r="P8191" t="str">
        <f>IF(Table1[[#This Row],[Discount %]]&gt;50,"High Discount","Low Discount")</f>
        <v>Low Discount</v>
      </c>
    </row>
    <row r="8192" spans="1:16" x14ac:dyDescent="0.3">
      <c r="A8192" t="s">
        <v>16116</v>
      </c>
      <c r="B8192">
        <v>7255990</v>
      </c>
      <c r="C8192" t="s">
        <v>13</v>
      </c>
      <c r="D8192" t="s">
        <v>25</v>
      </c>
      <c r="E8192" t="s">
        <v>26</v>
      </c>
      <c r="F8192" t="s">
        <v>16</v>
      </c>
      <c r="G8192" t="s">
        <v>16117</v>
      </c>
      <c r="H8192">
        <v>674</v>
      </c>
      <c r="I8192">
        <v>1499</v>
      </c>
      <c r="J8192" t="s">
        <v>231</v>
      </c>
      <c r="K8192">
        <v>4.2</v>
      </c>
      <c r="L8192">
        <v>333</v>
      </c>
      <c r="M8192">
        <v>55.000000000000007</v>
      </c>
      <c r="N8192">
        <v>824.45000000000016</v>
      </c>
      <c r="O8192">
        <v>674</v>
      </c>
      <c r="P8192" t="str">
        <f>IF(Table1[[#This Row],[Discount %]]&gt;50,"High Discount","Low Discount")</f>
        <v>High Discount</v>
      </c>
    </row>
    <row r="8193" spans="1:16" x14ac:dyDescent="0.3">
      <c r="A8193" t="s">
        <v>16118</v>
      </c>
      <c r="B8193">
        <v>12374516</v>
      </c>
      <c r="C8193" t="s">
        <v>794</v>
      </c>
      <c r="D8193" t="s">
        <v>25</v>
      </c>
      <c r="E8193" t="s">
        <v>38</v>
      </c>
      <c r="F8193" t="s">
        <v>16</v>
      </c>
      <c r="G8193" t="s">
        <v>16119</v>
      </c>
      <c r="H8193">
        <v>404</v>
      </c>
      <c r="I8193">
        <v>899</v>
      </c>
      <c r="J8193" t="s">
        <v>35</v>
      </c>
      <c r="K8193">
        <v>4</v>
      </c>
      <c r="L8193">
        <v>333</v>
      </c>
      <c r="M8193">
        <v>54.999999999999993</v>
      </c>
      <c r="N8193">
        <v>494.44999999999993</v>
      </c>
      <c r="O8193">
        <v>404</v>
      </c>
      <c r="P8193" t="str">
        <f>IF(Table1[[#This Row],[Discount %]]&gt;50,"High Discount","Low Discount")</f>
        <v>High Discount</v>
      </c>
    </row>
    <row r="8194" spans="1:16" x14ac:dyDescent="0.3">
      <c r="A8194" t="s">
        <v>16120</v>
      </c>
      <c r="B8194">
        <v>7480556</v>
      </c>
      <c r="C8194" t="s">
        <v>1444</v>
      </c>
      <c r="D8194" t="s">
        <v>25</v>
      </c>
      <c r="E8194" t="s">
        <v>38</v>
      </c>
      <c r="F8194" t="s">
        <v>16</v>
      </c>
      <c r="G8194" t="s">
        <v>16121</v>
      </c>
      <c r="H8194">
        <v>449</v>
      </c>
      <c r="I8194">
        <v>999</v>
      </c>
      <c r="J8194" t="s">
        <v>35</v>
      </c>
      <c r="K8194">
        <v>3.9</v>
      </c>
      <c r="L8194">
        <v>333</v>
      </c>
      <c r="M8194">
        <v>55.000000000000007</v>
      </c>
      <c r="N8194">
        <v>549.45000000000005</v>
      </c>
      <c r="O8194">
        <v>449</v>
      </c>
      <c r="P8194" t="str">
        <f>IF(Table1[[#This Row],[Discount %]]&gt;50,"High Discount","Low Discount")</f>
        <v>High Discount</v>
      </c>
    </row>
    <row r="8195" spans="1:16" x14ac:dyDescent="0.3">
      <c r="A8195" t="s">
        <v>16122</v>
      </c>
      <c r="B8195">
        <v>13634880</v>
      </c>
      <c r="C8195" t="s">
        <v>81</v>
      </c>
      <c r="D8195" t="s">
        <v>68</v>
      </c>
      <c r="E8195" t="s">
        <v>131</v>
      </c>
      <c r="F8195" t="s">
        <v>33</v>
      </c>
      <c r="G8195" t="s">
        <v>7365</v>
      </c>
      <c r="H8195">
        <v>599</v>
      </c>
      <c r="I8195">
        <v>1499</v>
      </c>
      <c r="J8195" t="s">
        <v>35</v>
      </c>
      <c r="K8195">
        <v>4.4000000000000004</v>
      </c>
      <c r="L8195">
        <v>333</v>
      </c>
      <c r="M8195">
        <v>60</v>
      </c>
      <c r="N8195">
        <v>899.4</v>
      </c>
      <c r="O8195">
        <v>599</v>
      </c>
      <c r="P8195" t="str">
        <f>IF(Table1[[#This Row],[Discount %]]&gt;50,"High Discount","Low Discount")</f>
        <v>High Discount</v>
      </c>
    </row>
    <row r="8196" spans="1:16" x14ac:dyDescent="0.3">
      <c r="A8196" t="s">
        <v>16123</v>
      </c>
      <c r="B8196">
        <v>12290012</v>
      </c>
      <c r="C8196" t="s">
        <v>67</v>
      </c>
      <c r="D8196" t="s">
        <v>68</v>
      </c>
      <c r="E8196" t="s">
        <v>340</v>
      </c>
      <c r="F8196" t="s">
        <v>33</v>
      </c>
      <c r="G8196" t="s">
        <v>16124</v>
      </c>
      <c r="H8196">
        <v>599</v>
      </c>
      <c r="I8196">
        <v>1499</v>
      </c>
      <c r="J8196" t="s">
        <v>35</v>
      </c>
      <c r="K8196">
        <v>4</v>
      </c>
      <c r="L8196">
        <v>333</v>
      </c>
      <c r="M8196">
        <v>60</v>
      </c>
      <c r="N8196">
        <v>899.4</v>
      </c>
      <c r="O8196">
        <v>599</v>
      </c>
      <c r="P8196" t="str">
        <f>IF(Table1[[#This Row],[Discount %]]&gt;50,"High Discount","Low Discount")</f>
        <v>High Discount</v>
      </c>
    </row>
    <row r="8197" spans="1:16" x14ac:dyDescent="0.3">
      <c r="A8197" t="s">
        <v>16125</v>
      </c>
      <c r="B8197">
        <v>13905612</v>
      </c>
      <c r="C8197" t="s">
        <v>99</v>
      </c>
      <c r="D8197" t="s">
        <v>68</v>
      </c>
      <c r="E8197" t="s">
        <v>69</v>
      </c>
      <c r="F8197" t="s">
        <v>33</v>
      </c>
      <c r="G8197" t="s">
        <v>16126</v>
      </c>
      <c r="H8197">
        <v>559</v>
      </c>
      <c r="I8197">
        <v>1599</v>
      </c>
      <c r="J8197" t="s">
        <v>101</v>
      </c>
      <c r="K8197">
        <v>3.9</v>
      </c>
      <c r="L8197">
        <v>333</v>
      </c>
      <c r="M8197">
        <v>64.999999999999986</v>
      </c>
      <c r="N8197">
        <v>1039.3499999999997</v>
      </c>
      <c r="O8197">
        <v>559</v>
      </c>
      <c r="P8197" t="str">
        <f>IF(Table1[[#This Row],[Discount %]]&gt;50,"High Discount","Low Discount")</f>
        <v>High Discount</v>
      </c>
    </row>
    <row r="8198" spans="1:16" x14ac:dyDescent="0.3">
      <c r="A8198" t="s">
        <v>16127</v>
      </c>
      <c r="B8198">
        <v>13905622</v>
      </c>
      <c r="C8198" t="s">
        <v>99</v>
      </c>
      <c r="D8198" t="s">
        <v>68</v>
      </c>
      <c r="E8198" t="s">
        <v>69</v>
      </c>
      <c r="F8198" t="s">
        <v>33</v>
      </c>
      <c r="G8198" t="s">
        <v>16128</v>
      </c>
      <c r="H8198">
        <v>479</v>
      </c>
      <c r="I8198">
        <v>1599</v>
      </c>
      <c r="J8198" t="s">
        <v>101</v>
      </c>
      <c r="K8198">
        <v>4</v>
      </c>
      <c r="L8198">
        <v>333</v>
      </c>
      <c r="M8198">
        <v>70</v>
      </c>
      <c r="N8198">
        <v>1119.3</v>
      </c>
      <c r="O8198">
        <v>479</v>
      </c>
      <c r="P8198" t="str">
        <f>IF(Table1[[#This Row],[Discount %]]&gt;50,"High Discount","Low Discount")</f>
        <v>High Discount</v>
      </c>
    </row>
    <row r="8199" spans="1:16" x14ac:dyDescent="0.3">
      <c r="A8199" t="s">
        <v>16129</v>
      </c>
      <c r="B8199">
        <v>11369566</v>
      </c>
      <c r="C8199" t="s">
        <v>3808</v>
      </c>
      <c r="D8199" t="s">
        <v>68</v>
      </c>
      <c r="E8199" t="s">
        <v>82</v>
      </c>
      <c r="F8199" t="s">
        <v>33</v>
      </c>
      <c r="G8199" t="s">
        <v>16130</v>
      </c>
      <c r="H8199">
        <v>849</v>
      </c>
      <c r="I8199">
        <v>1699</v>
      </c>
      <c r="J8199" t="s">
        <v>88</v>
      </c>
      <c r="K8199">
        <v>4.3</v>
      </c>
      <c r="L8199">
        <v>333</v>
      </c>
      <c r="M8199">
        <v>50</v>
      </c>
      <c r="N8199">
        <v>849.5</v>
      </c>
      <c r="O8199">
        <v>849</v>
      </c>
      <c r="P8199" t="str">
        <f>IF(Table1[[#This Row],[Discount %]]&gt;50,"High Discount","Low Discount")</f>
        <v>Low Discount</v>
      </c>
    </row>
    <row r="8200" spans="1:16" x14ac:dyDescent="0.3">
      <c r="A8200" t="s">
        <v>16131</v>
      </c>
      <c r="B8200">
        <v>12631278</v>
      </c>
      <c r="C8200" t="s">
        <v>875</v>
      </c>
      <c r="D8200" t="s">
        <v>68</v>
      </c>
      <c r="E8200" t="s">
        <v>295</v>
      </c>
      <c r="F8200" t="s">
        <v>33</v>
      </c>
      <c r="G8200" t="s">
        <v>16132</v>
      </c>
      <c r="H8200">
        <v>2659</v>
      </c>
      <c r="I8200">
        <v>6999</v>
      </c>
      <c r="J8200" t="s">
        <v>145</v>
      </c>
      <c r="K8200">
        <v>4.2</v>
      </c>
      <c r="L8200">
        <v>333</v>
      </c>
      <c r="M8200">
        <v>62</v>
      </c>
      <c r="N8200">
        <v>4339.38</v>
      </c>
      <c r="O8200">
        <v>2659</v>
      </c>
      <c r="P8200" t="str">
        <f>IF(Table1[[#This Row],[Discount %]]&gt;50,"High Discount","Low Discount")</f>
        <v>High Discount</v>
      </c>
    </row>
    <row r="8201" spans="1:16" x14ac:dyDescent="0.3">
      <c r="A8201" t="s">
        <v>16133</v>
      </c>
      <c r="B8201">
        <v>12150550</v>
      </c>
      <c r="C8201" t="s">
        <v>199</v>
      </c>
      <c r="D8201" t="s">
        <v>86</v>
      </c>
      <c r="E8201" t="s">
        <v>43</v>
      </c>
      <c r="F8201" t="s">
        <v>33</v>
      </c>
      <c r="G8201" t="s">
        <v>16134</v>
      </c>
      <c r="H8201">
        <v>607</v>
      </c>
      <c r="I8201">
        <v>1599</v>
      </c>
      <c r="J8201" t="s">
        <v>201</v>
      </c>
      <c r="K8201">
        <v>4.2</v>
      </c>
      <c r="L8201">
        <v>333</v>
      </c>
      <c r="M8201">
        <v>62</v>
      </c>
      <c r="N8201">
        <v>991.38</v>
      </c>
      <c r="O8201">
        <v>607</v>
      </c>
      <c r="P8201" t="str">
        <f>IF(Table1[[#This Row],[Discount %]]&gt;50,"High Discount","Low Discount")</f>
        <v>High Discount</v>
      </c>
    </row>
    <row r="8202" spans="1:16" x14ac:dyDescent="0.3">
      <c r="A8202" t="s">
        <v>16135</v>
      </c>
      <c r="B8202">
        <v>10164325</v>
      </c>
      <c r="C8202" t="s">
        <v>56</v>
      </c>
      <c r="D8202" t="s">
        <v>86</v>
      </c>
      <c r="E8202" t="s">
        <v>131</v>
      </c>
      <c r="F8202" t="s">
        <v>33</v>
      </c>
      <c r="G8202" t="s">
        <v>16136</v>
      </c>
      <c r="H8202">
        <v>879</v>
      </c>
      <c r="I8202">
        <v>2199</v>
      </c>
      <c r="J8202" t="s">
        <v>101</v>
      </c>
      <c r="K8202">
        <v>4.3</v>
      </c>
      <c r="L8202">
        <v>333</v>
      </c>
      <c r="M8202">
        <v>60.000000000000007</v>
      </c>
      <c r="N8202">
        <v>1319.4000000000003</v>
      </c>
      <c r="O8202">
        <v>879</v>
      </c>
      <c r="P8202" t="str">
        <f>IF(Table1[[#This Row],[Discount %]]&gt;50,"High Discount","Low Discount")</f>
        <v>High Discount</v>
      </c>
    </row>
    <row r="8203" spans="1:16" x14ac:dyDescent="0.3">
      <c r="A8203" t="s">
        <v>16137</v>
      </c>
      <c r="B8203">
        <v>1314316</v>
      </c>
      <c r="C8203" t="s">
        <v>113</v>
      </c>
      <c r="D8203" t="s">
        <v>37</v>
      </c>
      <c r="E8203" t="s">
        <v>43</v>
      </c>
      <c r="F8203" t="s">
        <v>33</v>
      </c>
      <c r="G8203" t="s">
        <v>16138</v>
      </c>
      <c r="I8203">
        <v>1099</v>
      </c>
      <c r="J8203" t="s">
        <v>23</v>
      </c>
      <c r="K8203">
        <v>4.0999999999999996</v>
      </c>
      <c r="L8203">
        <v>333</v>
      </c>
      <c r="M8203">
        <v>50</v>
      </c>
      <c r="N8203">
        <v>549.5</v>
      </c>
      <c r="O8203">
        <v>549</v>
      </c>
      <c r="P8203" t="str">
        <f>IF(Table1[[#This Row],[Discount %]]&gt;50,"High Discount","Low Discount")</f>
        <v>Low Discount</v>
      </c>
    </row>
    <row r="8204" spans="1:16" x14ac:dyDescent="0.3">
      <c r="A8204" t="s">
        <v>16139</v>
      </c>
      <c r="B8204">
        <v>2498658</v>
      </c>
      <c r="C8204" t="s">
        <v>1444</v>
      </c>
      <c r="D8204" t="s">
        <v>37</v>
      </c>
      <c r="E8204" t="s">
        <v>131</v>
      </c>
      <c r="F8204" t="s">
        <v>33</v>
      </c>
      <c r="G8204" t="s">
        <v>16140</v>
      </c>
      <c r="I8204">
        <v>1199</v>
      </c>
      <c r="J8204" t="s">
        <v>327</v>
      </c>
      <c r="K8204">
        <v>4.0999999999999996</v>
      </c>
      <c r="L8204">
        <v>333</v>
      </c>
      <c r="M8204">
        <v>50</v>
      </c>
      <c r="N8204">
        <v>599.5</v>
      </c>
      <c r="O8204">
        <v>599</v>
      </c>
      <c r="P8204" t="str">
        <f>IF(Table1[[#This Row],[Discount %]]&gt;50,"High Discount","Low Discount")</f>
        <v>Low Discount</v>
      </c>
    </row>
    <row r="8205" spans="1:16" x14ac:dyDescent="0.3">
      <c r="A8205" t="s">
        <v>16141</v>
      </c>
      <c r="B8205">
        <v>13740098</v>
      </c>
      <c r="C8205" t="s">
        <v>432</v>
      </c>
      <c r="D8205" t="s">
        <v>37</v>
      </c>
      <c r="E8205" t="s">
        <v>131</v>
      </c>
      <c r="F8205" t="s">
        <v>33</v>
      </c>
      <c r="G8205" t="s">
        <v>16142</v>
      </c>
      <c r="I8205">
        <v>1294</v>
      </c>
      <c r="J8205" t="s">
        <v>23</v>
      </c>
      <c r="K8205">
        <v>3.4</v>
      </c>
      <c r="L8205">
        <v>333</v>
      </c>
      <c r="M8205">
        <v>50</v>
      </c>
      <c r="N8205">
        <v>647</v>
      </c>
      <c r="O8205">
        <v>647</v>
      </c>
      <c r="P8205" t="str">
        <f>IF(Table1[[#This Row],[Discount %]]&gt;50,"High Discount","Low Discount")</f>
        <v>Low Discount</v>
      </c>
    </row>
    <row r="8206" spans="1:16" x14ac:dyDescent="0.3">
      <c r="A8206" t="s">
        <v>16143</v>
      </c>
      <c r="B8206">
        <v>17385612</v>
      </c>
      <c r="C8206" t="s">
        <v>13</v>
      </c>
      <c r="D8206" t="s">
        <v>37</v>
      </c>
      <c r="E8206" t="s">
        <v>38</v>
      </c>
      <c r="F8206" t="s">
        <v>33</v>
      </c>
      <c r="G8206" t="s">
        <v>97</v>
      </c>
      <c r="I8206">
        <v>1398</v>
      </c>
      <c r="J8206" t="s">
        <v>40</v>
      </c>
      <c r="K8206">
        <v>4.4000000000000004</v>
      </c>
      <c r="L8206">
        <v>333</v>
      </c>
      <c r="M8206">
        <v>50</v>
      </c>
      <c r="N8206">
        <v>699</v>
      </c>
      <c r="O8206">
        <v>699</v>
      </c>
      <c r="P8206" t="str">
        <f>IF(Table1[[#This Row],[Discount %]]&gt;50,"High Discount","Low Discount")</f>
        <v>Low Discount</v>
      </c>
    </row>
    <row r="8207" spans="1:16" x14ac:dyDescent="0.3">
      <c r="A8207" t="s">
        <v>16144</v>
      </c>
      <c r="B8207">
        <v>2192092</v>
      </c>
      <c r="C8207" t="s">
        <v>254</v>
      </c>
      <c r="D8207" t="s">
        <v>37</v>
      </c>
      <c r="E8207" t="s">
        <v>47</v>
      </c>
      <c r="F8207" t="s">
        <v>33</v>
      </c>
      <c r="G8207" t="s">
        <v>16145</v>
      </c>
      <c r="I8207">
        <v>1399</v>
      </c>
      <c r="J8207" t="s">
        <v>6271</v>
      </c>
      <c r="K8207">
        <v>3.7</v>
      </c>
      <c r="L8207">
        <v>333</v>
      </c>
      <c r="M8207">
        <v>44.999999999999993</v>
      </c>
      <c r="N8207">
        <v>629.54999999999995</v>
      </c>
      <c r="O8207">
        <v>769</v>
      </c>
      <c r="P8207" t="str">
        <f>IF(Table1[[#This Row],[Discount %]]&gt;50,"High Discount","Low Discount")</f>
        <v>Low Discount</v>
      </c>
    </row>
    <row r="8208" spans="1:16" x14ac:dyDescent="0.3">
      <c r="A8208" t="s">
        <v>16146</v>
      </c>
      <c r="B8208">
        <v>11624482</v>
      </c>
      <c r="C8208" t="s">
        <v>11048</v>
      </c>
      <c r="D8208" t="s">
        <v>37</v>
      </c>
      <c r="E8208" t="s">
        <v>772</v>
      </c>
      <c r="F8208" t="s">
        <v>33</v>
      </c>
      <c r="G8208" t="s">
        <v>16147</v>
      </c>
      <c r="I8208">
        <v>1499</v>
      </c>
      <c r="J8208" t="s">
        <v>11050</v>
      </c>
      <c r="K8208">
        <v>4.2</v>
      </c>
      <c r="L8208">
        <v>333</v>
      </c>
      <c r="M8208">
        <v>40</v>
      </c>
      <c r="N8208">
        <v>599.6</v>
      </c>
      <c r="O8208">
        <v>899</v>
      </c>
      <c r="P8208" t="str">
        <f>IF(Table1[[#This Row],[Discount %]]&gt;50,"High Discount","Low Discount")</f>
        <v>Low Discount</v>
      </c>
    </row>
    <row r="8209" spans="1:16" x14ac:dyDescent="0.3">
      <c r="A8209" t="s">
        <v>16148</v>
      </c>
      <c r="B8209">
        <v>13645098</v>
      </c>
      <c r="C8209" t="s">
        <v>161</v>
      </c>
      <c r="D8209" t="s">
        <v>37</v>
      </c>
      <c r="E8209" t="s">
        <v>131</v>
      </c>
      <c r="F8209" t="s">
        <v>33</v>
      </c>
      <c r="G8209" t="s">
        <v>16149</v>
      </c>
      <c r="I8209">
        <v>1599</v>
      </c>
      <c r="J8209" t="s">
        <v>40</v>
      </c>
      <c r="K8209">
        <v>4.2</v>
      </c>
      <c r="L8209">
        <v>333</v>
      </c>
      <c r="M8209">
        <v>49</v>
      </c>
      <c r="N8209">
        <v>783.51</v>
      </c>
      <c r="O8209">
        <v>815</v>
      </c>
      <c r="P8209" t="str">
        <f>IF(Table1[[#This Row],[Discount %]]&gt;50,"High Discount","Low Discount")</f>
        <v>Low Discount</v>
      </c>
    </row>
    <row r="8210" spans="1:16" x14ac:dyDescent="0.3">
      <c r="A8210" t="s">
        <v>16150</v>
      </c>
      <c r="B8210">
        <v>12222068</v>
      </c>
      <c r="C8210" t="s">
        <v>161</v>
      </c>
      <c r="D8210" t="s">
        <v>37</v>
      </c>
      <c r="E8210" t="s">
        <v>47</v>
      </c>
      <c r="F8210" t="s">
        <v>33</v>
      </c>
      <c r="G8210" t="s">
        <v>16151</v>
      </c>
      <c r="I8210">
        <v>1999</v>
      </c>
      <c r="J8210" t="s">
        <v>118</v>
      </c>
      <c r="K8210">
        <v>4.0999999999999996</v>
      </c>
      <c r="L8210">
        <v>333</v>
      </c>
      <c r="M8210">
        <v>50</v>
      </c>
      <c r="N8210">
        <v>999.5</v>
      </c>
      <c r="O8210">
        <v>999</v>
      </c>
      <c r="P8210" t="str">
        <f>IF(Table1[[#This Row],[Discount %]]&gt;50,"High Discount","Low Discount")</f>
        <v>Low Discount</v>
      </c>
    </row>
    <row r="8211" spans="1:16" x14ac:dyDescent="0.3">
      <c r="A8211" t="s">
        <v>16152</v>
      </c>
      <c r="B8211">
        <v>11002078</v>
      </c>
      <c r="C8211" t="s">
        <v>94</v>
      </c>
      <c r="D8211" t="s">
        <v>37</v>
      </c>
      <c r="E8211" t="s">
        <v>131</v>
      </c>
      <c r="F8211" t="s">
        <v>33</v>
      </c>
      <c r="G8211" t="s">
        <v>16153</v>
      </c>
      <c r="I8211">
        <v>2099</v>
      </c>
      <c r="J8211" t="s">
        <v>40</v>
      </c>
      <c r="K8211">
        <v>4.2</v>
      </c>
      <c r="L8211">
        <v>333</v>
      </c>
      <c r="M8211">
        <v>60.000000000000007</v>
      </c>
      <c r="N8211">
        <v>1259.4000000000001</v>
      </c>
      <c r="O8211">
        <v>839</v>
      </c>
      <c r="P8211" t="str">
        <f>IF(Table1[[#This Row],[Discount %]]&gt;50,"High Discount","Low Discount")</f>
        <v>High Discount</v>
      </c>
    </row>
    <row r="8212" spans="1:16" x14ac:dyDescent="0.3">
      <c r="A8212" t="s">
        <v>16154</v>
      </c>
      <c r="B8212">
        <v>13127048</v>
      </c>
      <c r="C8212" t="s">
        <v>13</v>
      </c>
      <c r="D8212" t="s">
        <v>37</v>
      </c>
      <c r="E8212" t="s">
        <v>38</v>
      </c>
      <c r="F8212" t="s">
        <v>33</v>
      </c>
      <c r="G8212" t="s">
        <v>16155</v>
      </c>
      <c r="I8212">
        <v>799</v>
      </c>
      <c r="J8212" t="s">
        <v>40</v>
      </c>
      <c r="K8212">
        <v>4.4000000000000004</v>
      </c>
      <c r="L8212">
        <v>333</v>
      </c>
      <c r="M8212">
        <v>54.999999999999993</v>
      </c>
      <c r="N8212">
        <v>439.44999999999993</v>
      </c>
      <c r="O8212">
        <v>359</v>
      </c>
      <c r="P8212" t="str">
        <f>IF(Table1[[#This Row],[Discount %]]&gt;50,"High Discount","Low Discount")</f>
        <v>High Discount</v>
      </c>
    </row>
    <row r="8213" spans="1:16" x14ac:dyDescent="0.3">
      <c r="A8213" t="s">
        <v>16156</v>
      </c>
      <c r="B8213">
        <v>11892356</v>
      </c>
      <c r="C8213" t="s">
        <v>13</v>
      </c>
      <c r="D8213" t="s">
        <v>37</v>
      </c>
      <c r="E8213" t="s">
        <v>38</v>
      </c>
      <c r="F8213" t="s">
        <v>33</v>
      </c>
      <c r="G8213" t="s">
        <v>16157</v>
      </c>
      <c r="I8213">
        <v>899</v>
      </c>
      <c r="J8213" t="s">
        <v>40</v>
      </c>
      <c r="K8213">
        <v>4.0999999999999996</v>
      </c>
      <c r="L8213">
        <v>333</v>
      </c>
      <c r="M8213">
        <v>60</v>
      </c>
      <c r="N8213">
        <v>539.4</v>
      </c>
      <c r="O8213">
        <v>359</v>
      </c>
      <c r="P8213" t="str">
        <f>IF(Table1[[#This Row],[Discount %]]&gt;50,"High Discount","Low Discount")</f>
        <v>High Discount</v>
      </c>
    </row>
    <row r="8214" spans="1:16" x14ac:dyDescent="0.3">
      <c r="A8214" t="s">
        <v>16158</v>
      </c>
      <c r="B8214">
        <v>17525524</v>
      </c>
      <c r="C8214" t="s">
        <v>42</v>
      </c>
      <c r="D8214" t="s">
        <v>37</v>
      </c>
      <c r="E8214" t="s">
        <v>38</v>
      </c>
      <c r="F8214" t="s">
        <v>33</v>
      </c>
      <c r="G8214" t="s">
        <v>4784</v>
      </c>
      <c r="I8214">
        <v>1598</v>
      </c>
      <c r="J8214" t="s">
        <v>1178</v>
      </c>
      <c r="K8214">
        <v>4.4000000000000004</v>
      </c>
      <c r="L8214">
        <v>333</v>
      </c>
      <c r="M8214">
        <v>53</v>
      </c>
      <c r="N8214">
        <v>846.94</v>
      </c>
      <c r="O8214">
        <v>751</v>
      </c>
      <c r="P8214" t="str">
        <f>IF(Table1[[#This Row],[Discount %]]&gt;50,"High Discount","Low Discount")</f>
        <v>High Discount</v>
      </c>
    </row>
    <row r="8215" spans="1:16" x14ac:dyDescent="0.3">
      <c r="A8215" t="s">
        <v>16159</v>
      </c>
      <c r="B8215">
        <v>11797772</v>
      </c>
      <c r="C8215" t="s">
        <v>16160</v>
      </c>
      <c r="D8215" t="s">
        <v>14</v>
      </c>
      <c r="E8215" t="s">
        <v>121</v>
      </c>
      <c r="F8215" t="s">
        <v>16</v>
      </c>
      <c r="G8215" t="s">
        <v>16161</v>
      </c>
      <c r="H8215">
        <v>359</v>
      </c>
      <c r="I8215">
        <v>399</v>
      </c>
      <c r="J8215" t="s">
        <v>16162</v>
      </c>
      <c r="K8215">
        <v>4.2</v>
      </c>
      <c r="L8215">
        <v>332</v>
      </c>
      <c r="M8215">
        <v>10</v>
      </c>
      <c r="N8215">
        <v>39.9</v>
      </c>
      <c r="O8215">
        <v>359</v>
      </c>
      <c r="P8215" t="str">
        <f>IF(Table1[[#This Row],[Discount %]]&gt;50,"High Discount","Low Discount")</f>
        <v>Low Discount</v>
      </c>
    </row>
    <row r="8216" spans="1:16" x14ac:dyDescent="0.3">
      <c r="A8216" t="s">
        <v>16163</v>
      </c>
      <c r="B8216">
        <v>8788189</v>
      </c>
      <c r="C8216" t="s">
        <v>13</v>
      </c>
      <c r="D8216" t="s">
        <v>14</v>
      </c>
      <c r="E8216" t="s">
        <v>15</v>
      </c>
      <c r="F8216" t="s">
        <v>16</v>
      </c>
      <c r="G8216" t="s">
        <v>1432</v>
      </c>
      <c r="H8216">
        <v>1079</v>
      </c>
      <c r="I8216">
        <v>2699</v>
      </c>
      <c r="J8216" t="s">
        <v>18</v>
      </c>
      <c r="K8216">
        <v>3.9</v>
      </c>
      <c r="L8216">
        <v>332</v>
      </c>
      <c r="M8216">
        <v>60.000000000000007</v>
      </c>
      <c r="N8216">
        <v>1619.4000000000003</v>
      </c>
      <c r="O8216">
        <v>1079</v>
      </c>
      <c r="P8216" t="str">
        <f>IF(Table1[[#This Row],[Discount %]]&gt;50,"High Discount","Low Discount")</f>
        <v>High Discount</v>
      </c>
    </row>
    <row r="8217" spans="1:16" x14ac:dyDescent="0.3">
      <c r="A8217" t="s">
        <v>16164</v>
      </c>
      <c r="B8217">
        <v>11373896</v>
      </c>
      <c r="C8217" t="s">
        <v>56</v>
      </c>
      <c r="D8217" t="s">
        <v>14</v>
      </c>
      <c r="E8217" t="s">
        <v>15</v>
      </c>
      <c r="F8217" t="s">
        <v>16</v>
      </c>
      <c r="G8217" t="s">
        <v>16165</v>
      </c>
      <c r="H8217">
        <v>1169</v>
      </c>
      <c r="I8217">
        <v>2599</v>
      </c>
      <c r="J8217" t="s">
        <v>18</v>
      </c>
      <c r="K8217">
        <v>3.8</v>
      </c>
      <c r="L8217">
        <v>332</v>
      </c>
      <c r="M8217">
        <v>55.000000000000007</v>
      </c>
      <c r="N8217">
        <v>1429.4500000000003</v>
      </c>
      <c r="O8217">
        <v>1169</v>
      </c>
      <c r="P8217" t="str">
        <f>IF(Table1[[#This Row],[Discount %]]&gt;50,"High Discount","Low Discount")</f>
        <v>High Discount</v>
      </c>
    </row>
    <row r="8218" spans="1:16" x14ac:dyDescent="0.3">
      <c r="A8218" t="s">
        <v>16166</v>
      </c>
      <c r="B8218">
        <v>1502364</v>
      </c>
      <c r="C8218" t="s">
        <v>149</v>
      </c>
      <c r="D8218" t="s">
        <v>14</v>
      </c>
      <c r="E8218" t="s">
        <v>15</v>
      </c>
      <c r="F8218" t="s">
        <v>16</v>
      </c>
      <c r="G8218" t="s">
        <v>16167</v>
      </c>
      <c r="H8218">
        <v>1199</v>
      </c>
      <c r="I8218">
        <v>2399</v>
      </c>
      <c r="J8218" t="s">
        <v>151</v>
      </c>
      <c r="K8218">
        <v>3.9</v>
      </c>
      <c r="L8218">
        <v>332</v>
      </c>
      <c r="M8218">
        <v>50</v>
      </c>
      <c r="N8218">
        <v>1199.5</v>
      </c>
      <c r="O8218">
        <v>1199</v>
      </c>
      <c r="P8218" t="str">
        <f>IF(Table1[[#This Row],[Discount %]]&gt;50,"High Discount","Low Discount")</f>
        <v>Low Discount</v>
      </c>
    </row>
    <row r="8219" spans="1:16" x14ac:dyDescent="0.3">
      <c r="A8219" t="s">
        <v>16168</v>
      </c>
      <c r="B8219">
        <v>7149901</v>
      </c>
      <c r="C8219" t="s">
        <v>1242</v>
      </c>
      <c r="D8219" t="s">
        <v>14</v>
      </c>
      <c r="E8219" t="s">
        <v>47</v>
      </c>
      <c r="F8219" t="s">
        <v>16</v>
      </c>
      <c r="G8219" t="s">
        <v>16169</v>
      </c>
      <c r="H8219">
        <v>919</v>
      </c>
      <c r="I8219">
        <v>2299</v>
      </c>
      <c r="J8219" t="s">
        <v>49</v>
      </c>
      <c r="K8219">
        <v>4</v>
      </c>
      <c r="L8219">
        <v>332</v>
      </c>
      <c r="M8219">
        <v>60.000000000000007</v>
      </c>
      <c r="N8219">
        <v>1379.4000000000003</v>
      </c>
      <c r="O8219">
        <v>919</v>
      </c>
      <c r="P8219" t="str">
        <f>IF(Table1[[#This Row],[Discount %]]&gt;50,"High Discount","Low Discount")</f>
        <v>High Discount</v>
      </c>
    </row>
    <row r="8220" spans="1:16" x14ac:dyDescent="0.3">
      <c r="A8220" t="s">
        <v>16170</v>
      </c>
      <c r="B8220">
        <v>11361912</v>
      </c>
      <c r="C8220" t="s">
        <v>149</v>
      </c>
      <c r="D8220" t="s">
        <v>14</v>
      </c>
      <c r="E8220" t="s">
        <v>21</v>
      </c>
      <c r="F8220" t="s">
        <v>16</v>
      </c>
      <c r="G8220" t="s">
        <v>10396</v>
      </c>
      <c r="H8220">
        <v>1099</v>
      </c>
      <c r="I8220">
        <v>2199</v>
      </c>
      <c r="J8220" t="s">
        <v>35</v>
      </c>
      <c r="K8220">
        <v>4</v>
      </c>
      <c r="L8220">
        <v>332</v>
      </c>
      <c r="M8220">
        <v>50</v>
      </c>
      <c r="N8220">
        <v>1099.5</v>
      </c>
      <c r="O8220">
        <v>1099</v>
      </c>
      <c r="P8220" t="str">
        <f>IF(Table1[[#This Row],[Discount %]]&gt;50,"High Discount","Low Discount")</f>
        <v>Low Discount</v>
      </c>
    </row>
    <row r="8221" spans="1:16" x14ac:dyDescent="0.3">
      <c r="A8221" t="s">
        <v>16171</v>
      </c>
      <c r="B8221">
        <v>1924785</v>
      </c>
      <c r="C8221" t="s">
        <v>748</v>
      </c>
      <c r="D8221" t="s">
        <v>14</v>
      </c>
      <c r="E8221" t="s">
        <v>47</v>
      </c>
      <c r="F8221" t="s">
        <v>16</v>
      </c>
      <c r="G8221" t="s">
        <v>6198</v>
      </c>
      <c r="H8221">
        <v>2078</v>
      </c>
      <c r="I8221">
        <v>2099</v>
      </c>
      <c r="J8221" t="s">
        <v>174</v>
      </c>
      <c r="K8221">
        <v>4.2</v>
      </c>
      <c r="L8221">
        <v>332</v>
      </c>
      <c r="M8221">
        <v>0.99999999999999989</v>
      </c>
      <c r="N8221">
        <v>20.989999999999995</v>
      </c>
      <c r="O8221">
        <v>2078</v>
      </c>
      <c r="P8221" t="str">
        <f>IF(Table1[[#This Row],[Discount %]]&gt;50,"High Discount","Low Discount")</f>
        <v>Low Discount</v>
      </c>
    </row>
    <row r="8222" spans="1:16" x14ac:dyDescent="0.3">
      <c r="A8222" t="s">
        <v>16172</v>
      </c>
      <c r="B8222">
        <v>8962423</v>
      </c>
      <c r="C8222" t="s">
        <v>13</v>
      </c>
      <c r="D8222" t="s">
        <v>14</v>
      </c>
      <c r="E8222" t="s">
        <v>15</v>
      </c>
      <c r="F8222" t="s">
        <v>16</v>
      </c>
      <c r="G8222" t="s">
        <v>869</v>
      </c>
      <c r="H8222">
        <v>679</v>
      </c>
      <c r="I8222">
        <v>1699</v>
      </c>
      <c r="J8222" t="s">
        <v>118</v>
      </c>
      <c r="K8222">
        <v>4</v>
      </c>
      <c r="L8222">
        <v>332</v>
      </c>
      <c r="M8222">
        <v>60</v>
      </c>
      <c r="N8222">
        <v>1019.4</v>
      </c>
      <c r="O8222">
        <v>679</v>
      </c>
      <c r="P8222" t="str">
        <f>IF(Table1[[#This Row],[Discount %]]&gt;50,"High Discount","Low Discount")</f>
        <v>High Discount</v>
      </c>
    </row>
    <row r="8223" spans="1:16" x14ac:dyDescent="0.3">
      <c r="A8223" t="s">
        <v>16173</v>
      </c>
      <c r="B8223">
        <v>10794268</v>
      </c>
      <c r="C8223" t="s">
        <v>1040</v>
      </c>
      <c r="D8223" t="s">
        <v>176</v>
      </c>
      <c r="E8223" t="s">
        <v>271</v>
      </c>
      <c r="F8223" t="s">
        <v>16</v>
      </c>
      <c r="G8223" t="s">
        <v>7962</v>
      </c>
      <c r="H8223">
        <v>330</v>
      </c>
      <c r="I8223">
        <v>412</v>
      </c>
      <c r="J8223" t="s">
        <v>35</v>
      </c>
      <c r="K8223">
        <v>3.8</v>
      </c>
      <c r="L8223">
        <v>332</v>
      </c>
      <c r="M8223">
        <v>19.902912621359224</v>
      </c>
      <c r="N8223">
        <v>82</v>
      </c>
      <c r="O8223">
        <v>330</v>
      </c>
      <c r="P8223" t="str">
        <f>IF(Table1[[#This Row],[Discount %]]&gt;50,"High Discount","Low Discount")</f>
        <v>Low Discount</v>
      </c>
    </row>
    <row r="8224" spans="1:16" x14ac:dyDescent="0.3">
      <c r="A8224" t="s">
        <v>16174</v>
      </c>
      <c r="B8224">
        <v>8964157</v>
      </c>
      <c r="C8224" t="s">
        <v>14681</v>
      </c>
      <c r="D8224" t="s">
        <v>176</v>
      </c>
      <c r="E8224" t="s">
        <v>1740</v>
      </c>
      <c r="F8224" t="s">
        <v>16</v>
      </c>
      <c r="G8224" t="s">
        <v>16175</v>
      </c>
      <c r="H8224">
        <v>296</v>
      </c>
      <c r="I8224">
        <v>329</v>
      </c>
      <c r="J8224" t="s">
        <v>327</v>
      </c>
      <c r="K8224">
        <v>4.2</v>
      </c>
      <c r="L8224">
        <v>332</v>
      </c>
      <c r="M8224">
        <v>10</v>
      </c>
      <c r="N8224">
        <v>32.9</v>
      </c>
      <c r="O8224">
        <v>296</v>
      </c>
      <c r="P8224" t="str">
        <f>IF(Table1[[#This Row],[Discount %]]&gt;50,"High Discount","Low Discount")</f>
        <v>Low Discount</v>
      </c>
    </row>
    <row r="8225" spans="1:16" x14ac:dyDescent="0.3">
      <c r="A8225" t="s">
        <v>16176</v>
      </c>
      <c r="B8225">
        <v>9599099</v>
      </c>
      <c r="C8225" t="s">
        <v>5124</v>
      </c>
      <c r="D8225" t="s">
        <v>176</v>
      </c>
      <c r="E8225" t="s">
        <v>271</v>
      </c>
      <c r="F8225" t="s">
        <v>16</v>
      </c>
      <c r="G8225" t="s">
        <v>16177</v>
      </c>
      <c r="I8225">
        <v>1050</v>
      </c>
      <c r="J8225" t="s">
        <v>35</v>
      </c>
      <c r="K8225">
        <v>4.5</v>
      </c>
      <c r="L8225">
        <v>332</v>
      </c>
      <c r="M8225">
        <v>31</v>
      </c>
      <c r="N8225">
        <v>325.5</v>
      </c>
      <c r="O8225">
        <v>724</v>
      </c>
      <c r="P8225" t="str">
        <f>IF(Table1[[#This Row],[Discount %]]&gt;50,"High Discount","Low Discount")</f>
        <v>Low Discount</v>
      </c>
    </row>
    <row r="8226" spans="1:16" x14ac:dyDescent="0.3">
      <c r="A8226" t="s">
        <v>16178</v>
      </c>
      <c r="B8226">
        <v>13170750</v>
      </c>
      <c r="C8226" t="s">
        <v>270</v>
      </c>
      <c r="D8226" t="s">
        <v>25</v>
      </c>
      <c r="E8226" t="s">
        <v>38</v>
      </c>
      <c r="F8226" t="s">
        <v>16</v>
      </c>
      <c r="G8226" t="s">
        <v>16179</v>
      </c>
      <c r="H8226">
        <v>779</v>
      </c>
      <c r="I8226">
        <v>1199</v>
      </c>
      <c r="J8226" t="s">
        <v>35</v>
      </c>
      <c r="K8226">
        <v>4.4000000000000004</v>
      </c>
      <c r="L8226">
        <v>332</v>
      </c>
      <c r="M8226">
        <v>35</v>
      </c>
      <c r="N8226">
        <v>419.65</v>
      </c>
      <c r="O8226">
        <v>779</v>
      </c>
      <c r="P8226" t="str">
        <f>IF(Table1[[#This Row],[Discount %]]&gt;50,"High Discount","Low Discount")</f>
        <v>Low Discount</v>
      </c>
    </row>
    <row r="8227" spans="1:16" x14ac:dyDescent="0.3">
      <c r="A8227" t="s">
        <v>16180</v>
      </c>
      <c r="B8227">
        <v>13674774</v>
      </c>
      <c r="C8227" t="s">
        <v>149</v>
      </c>
      <c r="D8227" t="s">
        <v>25</v>
      </c>
      <c r="E8227" t="s">
        <v>38</v>
      </c>
      <c r="F8227" t="s">
        <v>16</v>
      </c>
      <c r="G8227" t="s">
        <v>16181</v>
      </c>
      <c r="H8227">
        <v>844</v>
      </c>
      <c r="I8227">
        <v>1299</v>
      </c>
      <c r="J8227" t="s">
        <v>35</v>
      </c>
      <c r="K8227">
        <v>4.3</v>
      </c>
      <c r="L8227">
        <v>332</v>
      </c>
      <c r="M8227">
        <v>35</v>
      </c>
      <c r="N8227">
        <v>454.65</v>
      </c>
      <c r="O8227">
        <v>844</v>
      </c>
      <c r="P8227" t="str">
        <f>IF(Table1[[#This Row],[Discount %]]&gt;50,"High Discount","Low Discount")</f>
        <v>Low Discount</v>
      </c>
    </row>
    <row r="8228" spans="1:16" x14ac:dyDescent="0.3">
      <c r="A8228" t="s">
        <v>16182</v>
      </c>
      <c r="B8228">
        <v>11326424</v>
      </c>
      <c r="C8228" t="s">
        <v>13</v>
      </c>
      <c r="D8228" t="s">
        <v>25</v>
      </c>
      <c r="E8228" t="s">
        <v>26</v>
      </c>
      <c r="F8228" t="s">
        <v>16</v>
      </c>
      <c r="G8228" t="s">
        <v>12695</v>
      </c>
      <c r="H8228">
        <v>679</v>
      </c>
      <c r="I8228">
        <v>1699</v>
      </c>
      <c r="J8228" t="s">
        <v>231</v>
      </c>
      <c r="K8228">
        <v>4.3</v>
      </c>
      <c r="L8228">
        <v>332</v>
      </c>
      <c r="M8228">
        <v>60</v>
      </c>
      <c r="N8228">
        <v>1019.4</v>
      </c>
      <c r="O8228">
        <v>679</v>
      </c>
      <c r="P8228" t="str">
        <f>IF(Table1[[#This Row],[Discount %]]&gt;50,"High Discount","Low Discount")</f>
        <v>High Discount</v>
      </c>
    </row>
    <row r="8229" spans="1:16" x14ac:dyDescent="0.3">
      <c r="A8229" t="s">
        <v>16183</v>
      </c>
      <c r="B8229">
        <v>11746268</v>
      </c>
      <c r="C8229" t="s">
        <v>321</v>
      </c>
      <c r="D8229" t="s">
        <v>25</v>
      </c>
      <c r="E8229" t="s">
        <v>26</v>
      </c>
      <c r="F8229" t="s">
        <v>16</v>
      </c>
      <c r="G8229" t="s">
        <v>16184</v>
      </c>
      <c r="H8229">
        <v>764</v>
      </c>
      <c r="I8229">
        <v>1699</v>
      </c>
      <c r="J8229" t="s">
        <v>231</v>
      </c>
      <c r="K8229">
        <v>4.3</v>
      </c>
      <c r="L8229">
        <v>332</v>
      </c>
      <c r="M8229">
        <v>55.000000000000007</v>
      </c>
      <c r="N8229">
        <v>934.45000000000016</v>
      </c>
      <c r="O8229">
        <v>764</v>
      </c>
      <c r="P8229" t="str">
        <f>IF(Table1[[#This Row],[Discount %]]&gt;50,"High Discount","Low Discount")</f>
        <v>High Discount</v>
      </c>
    </row>
    <row r="8230" spans="1:16" x14ac:dyDescent="0.3">
      <c r="A8230" t="s">
        <v>16185</v>
      </c>
      <c r="B8230">
        <v>10986920</v>
      </c>
      <c r="C8230" t="s">
        <v>3552</v>
      </c>
      <c r="D8230" t="s">
        <v>25</v>
      </c>
      <c r="E8230" t="s">
        <v>26</v>
      </c>
      <c r="F8230" t="s">
        <v>16</v>
      </c>
      <c r="G8230" t="s">
        <v>4354</v>
      </c>
      <c r="H8230">
        <v>629</v>
      </c>
      <c r="I8230">
        <v>1749</v>
      </c>
      <c r="J8230" t="s">
        <v>336</v>
      </c>
      <c r="K8230">
        <v>4.0999999999999996</v>
      </c>
      <c r="L8230">
        <v>332</v>
      </c>
      <c r="M8230">
        <v>63.999999999999993</v>
      </c>
      <c r="N8230">
        <v>1119.3599999999999</v>
      </c>
      <c r="O8230">
        <v>629</v>
      </c>
      <c r="P8230" t="str">
        <f>IF(Table1[[#This Row],[Discount %]]&gt;50,"High Discount","Low Discount")</f>
        <v>High Discount</v>
      </c>
    </row>
    <row r="8231" spans="1:16" x14ac:dyDescent="0.3">
      <c r="A8231" t="s">
        <v>16186</v>
      </c>
      <c r="B8231">
        <v>9869451</v>
      </c>
      <c r="C8231" t="s">
        <v>42</v>
      </c>
      <c r="D8231" t="s">
        <v>25</v>
      </c>
      <c r="E8231" t="s">
        <v>26</v>
      </c>
      <c r="F8231" t="s">
        <v>16</v>
      </c>
      <c r="G8231" t="s">
        <v>16187</v>
      </c>
      <c r="H8231">
        <v>759</v>
      </c>
      <c r="I8231">
        <v>1899</v>
      </c>
      <c r="J8231" t="s">
        <v>231</v>
      </c>
      <c r="K8231">
        <v>4.2</v>
      </c>
      <c r="L8231">
        <v>332</v>
      </c>
      <c r="M8231">
        <v>60.000000000000007</v>
      </c>
      <c r="N8231">
        <v>1139.4000000000001</v>
      </c>
      <c r="O8231">
        <v>759</v>
      </c>
      <c r="P8231" t="str">
        <f>IF(Table1[[#This Row],[Discount %]]&gt;50,"High Discount","Low Discount")</f>
        <v>High Discount</v>
      </c>
    </row>
    <row r="8232" spans="1:16" x14ac:dyDescent="0.3">
      <c r="A8232" t="s">
        <v>16188</v>
      </c>
      <c r="B8232">
        <v>11165236</v>
      </c>
      <c r="C8232" t="s">
        <v>5043</v>
      </c>
      <c r="D8232" t="s">
        <v>68</v>
      </c>
      <c r="E8232" t="s">
        <v>295</v>
      </c>
      <c r="F8232" t="s">
        <v>33</v>
      </c>
      <c r="G8232" t="s">
        <v>16189</v>
      </c>
      <c r="H8232">
        <v>523</v>
      </c>
      <c r="I8232">
        <v>1497</v>
      </c>
      <c r="J8232" t="s">
        <v>145</v>
      </c>
      <c r="K8232">
        <v>4.0999999999999996</v>
      </c>
      <c r="L8232">
        <v>332</v>
      </c>
      <c r="M8232">
        <v>65</v>
      </c>
      <c r="N8232">
        <v>973.05</v>
      </c>
      <c r="O8232">
        <v>523</v>
      </c>
      <c r="P8232" t="str">
        <f>IF(Table1[[#This Row],[Discount %]]&gt;50,"High Discount","Low Discount")</f>
        <v>High Discount</v>
      </c>
    </row>
    <row r="8233" spans="1:16" x14ac:dyDescent="0.3">
      <c r="A8233" t="s">
        <v>16190</v>
      </c>
      <c r="B8233">
        <v>14102066</v>
      </c>
      <c r="C8233" t="s">
        <v>379</v>
      </c>
      <c r="D8233" t="s">
        <v>31</v>
      </c>
      <c r="E8233" t="s">
        <v>2830</v>
      </c>
      <c r="F8233" t="s">
        <v>33</v>
      </c>
      <c r="G8233" t="s">
        <v>16191</v>
      </c>
      <c r="H8233">
        <v>985</v>
      </c>
      <c r="I8233">
        <v>1699</v>
      </c>
      <c r="J8233" t="s">
        <v>145</v>
      </c>
      <c r="K8233">
        <v>4.2</v>
      </c>
      <c r="L8233">
        <v>332</v>
      </c>
      <c r="M8233">
        <v>42.000000000000007</v>
      </c>
      <c r="N8233">
        <v>713.58000000000015</v>
      </c>
      <c r="O8233">
        <v>985</v>
      </c>
      <c r="P8233" t="str">
        <f>IF(Table1[[#This Row],[Discount %]]&gt;50,"High Discount","Low Discount")</f>
        <v>Low Discount</v>
      </c>
    </row>
    <row r="8234" spans="1:16" x14ac:dyDescent="0.3">
      <c r="A8234" t="s">
        <v>16192</v>
      </c>
      <c r="B8234">
        <v>15194012</v>
      </c>
      <c r="C8234" t="s">
        <v>94</v>
      </c>
      <c r="D8234" t="s">
        <v>31</v>
      </c>
      <c r="E8234" t="s">
        <v>104</v>
      </c>
      <c r="F8234" t="s">
        <v>33</v>
      </c>
      <c r="G8234" t="s">
        <v>16193</v>
      </c>
      <c r="H8234">
        <v>399</v>
      </c>
      <c r="I8234">
        <v>999</v>
      </c>
      <c r="J8234" t="s">
        <v>514</v>
      </c>
      <c r="K8234">
        <v>4.4000000000000004</v>
      </c>
      <c r="L8234">
        <v>332</v>
      </c>
      <c r="M8234">
        <v>60</v>
      </c>
      <c r="N8234">
        <v>599.4</v>
      </c>
      <c r="O8234">
        <v>399</v>
      </c>
      <c r="P8234" t="str">
        <f>IF(Table1[[#This Row],[Discount %]]&gt;50,"High Discount","Low Discount")</f>
        <v>High Discount</v>
      </c>
    </row>
    <row r="8235" spans="1:16" x14ac:dyDescent="0.3">
      <c r="A8235" t="s">
        <v>16194</v>
      </c>
      <c r="B8235">
        <v>13495768</v>
      </c>
      <c r="C8235" t="s">
        <v>56</v>
      </c>
      <c r="D8235" t="s">
        <v>86</v>
      </c>
      <c r="E8235" t="s">
        <v>82</v>
      </c>
      <c r="F8235" t="s">
        <v>33</v>
      </c>
      <c r="G8235" t="s">
        <v>16195</v>
      </c>
      <c r="H8235">
        <v>559</v>
      </c>
      <c r="I8235">
        <v>1599</v>
      </c>
      <c r="J8235" t="s">
        <v>88</v>
      </c>
      <c r="K8235">
        <v>4.0999999999999996</v>
      </c>
      <c r="L8235">
        <v>332</v>
      </c>
      <c r="M8235">
        <v>64.999999999999986</v>
      </c>
      <c r="N8235">
        <v>1039.3499999999997</v>
      </c>
      <c r="O8235">
        <v>559</v>
      </c>
      <c r="P8235" t="str">
        <f>IF(Table1[[#This Row],[Discount %]]&gt;50,"High Discount","Low Discount")</f>
        <v>High Discount</v>
      </c>
    </row>
    <row r="8236" spans="1:16" x14ac:dyDescent="0.3">
      <c r="A8236" t="s">
        <v>16196</v>
      </c>
      <c r="B8236">
        <v>13914292</v>
      </c>
      <c r="C8236" t="s">
        <v>199</v>
      </c>
      <c r="D8236" t="s">
        <v>86</v>
      </c>
      <c r="E8236" t="s">
        <v>131</v>
      </c>
      <c r="F8236" t="s">
        <v>33</v>
      </c>
      <c r="G8236" t="s">
        <v>16197</v>
      </c>
      <c r="H8236">
        <v>664</v>
      </c>
      <c r="I8236">
        <v>1899</v>
      </c>
      <c r="J8236" t="s">
        <v>201</v>
      </c>
      <c r="K8236">
        <v>4.0999999999999996</v>
      </c>
      <c r="L8236">
        <v>332</v>
      </c>
      <c r="M8236">
        <v>64.999999999999986</v>
      </c>
      <c r="N8236">
        <v>1234.3499999999997</v>
      </c>
      <c r="O8236">
        <v>664</v>
      </c>
      <c r="P8236" t="str">
        <f>IF(Table1[[#This Row],[Discount %]]&gt;50,"High Discount","Low Discount")</f>
        <v>High Discount</v>
      </c>
    </row>
    <row r="8237" spans="1:16" x14ac:dyDescent="0.3">
      <c r="A8237" t="s">
        <v>16198</v>
      </c>
      <c r="B8237">
        <v>2397942</v>
      </c>
      <c r="C8237" t="s">
        <v>56</v>
      </c>
      <c r="D8237" t="s">
        <v>86</v>
      </c>
      <c r="E8237" t="s">
        <v>15</v>
      </c>
      <c r="F8237" t="s">
        <v>33</v>
      </c>
      <c r="G8237" t="s">
        <v>16199</v>
      </c>
      <c r="I8237">
        <v>2199</v>
      </c>
      <c r="J8237" t="s">
        <v>603</v>
      </c>
      <c r="K8237">
        <v>4.0999999999999996</v>
      </c>
      <c r="L8237">
        <v>332</v>
      </c>
      <c r="M8237">
        <v>60</v>
      </c>
      <c r="N8237">
        <v>1319.4</v>
      </c>
      <c r="O8237">
        <v>879</v>
      </c>
      <c r="P8237" t="str">
        <f>IF(Table1[[#This Row],[Discount %]]&gt;50,"High Discount","Low Discount")</f>
        <v>High Discount</v>
      </c>
    </row>
    <row r="8238" spans="1:16" x14ac:dyDescent="0.3">
      <c r="A8238" t="s">
        <v>16200</v>
      </c>
      <c r="B8238">
        <v>11541604</v>
      </c>
      <c r="C8238" t="s">
        <v>13</v>
      </c>
      <c r="D8238" t="s">
        <v>37</v>
      </c>
      <c r="E8238" t="s">
        <v>15</v>
      </c>
      <c r="F8238" t="s">
        <v>33</v>
      </c>
      <c r="G8238" t="s">
        <v>16201</v>
      </c>
      <c r="I8238">
        <v>1099</v>
      </c>
      <c r="J8238" t="s">
        <v>118</v>
      </c>
      <c r="K8238">
        <v>4.3</v>
      </c>
      <c r="L8238">
        <v>332</v>
      </c>
      <c r="M8238">
        <v>40</v>
      </c>
      <c r="N8238">
        <v>439.6</v>
      </c>
      <c r="O8238">
        <v>659</v>
      </c>
      <c r="P8238" t="str">
        <f>IF(Table1[[#This Row],[Discount %]]&gt;50,"High Discount","Low Discount")</f>
        <v>Low Discount</v>
      </c>
    </row>
    <row r="8239" spans="1:16" x14ac:dyDescent="0.3">
      <c r="A8239" t="s">
        <v>16202</v>
      </c>
      <c r="B8239">
        <v>7269192</v>
      </c>
      <c r="C8239" t="s">
        <v>203</v>
      </c>
      <c r="D8239" t="s">
        <v>37</v>
      </c>
      <c r="E8239" t="s">
        <v>43</v>
      </c>
      <c r="F8239" t="s">
        <v>33</v>
      </c>
      <c r="G8239" t="s">
        <v>16203</v>
      </c>
      <c r="I8239">
        <v>1499</v>
      </c>
      <c r="J8239" t="s">
        <v>23</v>
      </c>
      <c r="K8239">
        <v>4.5</v>
      </c>
      <c r="L8239">
        <v>332</v>
      </c>
      <c r="M8239">
        <v>62</v>
      </c>
      <c r="N8239">
        <v>929.38</v>
      </c>
      <c r="O8239">
        <v>569</v>
      </c>
      <c r="P8239" t="str">
        <f>IF(Table1[[#This Row],[Discount %]]&gt;50,"High Discount","Low Discount")</f>
        <v>High Discount</v>
      </c>
    </row>
    <row r="8240" spans="1:16" x14ac:dyDescent="0.3">
      <c r="A8240" t="s">
        <v>16204</v>
      </c>
      <c r="B8240">
        <v>13719148</v>
      </c>
      <c r="C8240" t="s">
        <v>72</v>
      </c>
      <c r="D8240" t="s">
        <v>37</v>
      </c>
      <c r="E8240" t="s">
        <v>131</v>
      </c>
      <c r="F8240" t="s">
        <v>33</v>
      </c>
      <c r="G8240" t="s">
        <v>16205</v>
      </c>
      <c r="I8240">
        <v>1999</v>
      </c>
      <c r="J8240" t="s">
        <v>40</v>
      </c>
      <c r="K8240">
        <v>4</v>
      </c>
      <c r="L8240">
        <v>332</v>
      </c>
      <c r="M8240">
        <v>40</v>
      </c>
      <c r="N8240">
        <v>799.6</v>
      </c>
      <c r="O8240">
        <v>1199</v>
      </c>
      <c r="P8240" t="str">
        <f>IF(Table1[[#This Row],[Discount %]]&gt;50,"High Discount","Low Discount")</f>
        <v>Low Discount</v>
      </c>
    </row>
    <row r="8241" spans="1:16" x14ac:dyDescent="0.3">
      <c r="A8241" t="s">
        <v>16206</v>
      </c>
      <c r="B8241">
        <v>6934779</v>
      </c>
      <c r="C8241" t="s">
        <v>6507</v>
      </c>
      <c r="D8241" t="s">
        <v>37</v>
      </c>
      <c r="E8241" t="s">
        <v>131</v>
      </c>
      <c r="F8241" t="s">
        <v>33</v>
      </c>
      <c r="G8241" t="s">
        <v>16207</v>
      </c>
      <c r="I8241">
        <v>1999</v>
      </c>
      <c r="J8241" t="s">
        <v>101</v>
      </c>
      <c r="K8241">
        <v>3.8</v>
      </c>
      <c r="L8241">
        <v>332</v>
      </c>
      <c r="M8241">
        <v>60.000000000000007</v>
      </c>
      <c r="N8241">
        <v>1199.4000000000001</v>
      </c>
      <c r="O8241">
        <v>799</v>
      </c>
      <c r="P8241" t="str">
        <f>IF(Table1[[#This Row],[Discount %]]&gt;50,"High Discount","Low Discount")</f>
        <v>High Discount</v>
      </c>
    </row>
    <row r="8242" spans="1:16" x14ac:dyDescent="0.3">
      <c r="A8242" t="s">
        <v>16208</v>
      </c>
      <c r="B8242">
        <v>11919420</v>
      </c>
      <c r="C8242" t="s">
        <v>72</v>
      </c>
      <c r="D8242" t="s">
        <v>37</v>
      </c>
      <c r="E8242" t="s">
        <v>131</v>
      </c>
      <c r="F8242" t="s">
        <v>33</v>
      </c>
      <c r="G8242" t="s">
        <v>14180</v>
      </c>
      <c r="I8242">
        <v>2499</v>
      </c>
      <c r="J8242" t="s">
        <v>40</v>
      </c>
      <c r="K8242">
        <v>4.0999999999999996</v>
      </c>
      <c r="L8242">
        <v>332</v>
      </c>
      <c r="M8242">
        <v>47</v>
      </c>
      <c r="N8242">
        <v>1174.53</v>
      </c>
      <c r="O8242">
        <v>1324</v>
      </c>
      <c r="P8242" t="str">
        <f>IF(Table1[[#This Row],[Discount %]]&gt;50,"High Discount","Low Discount")</f>
        <v>Low Discount</v>
      </c>
    </row>
    <row r="8243" spans="1:16" x14ac:dyDescent="0.3">
      <c r="A8243" t="s">
        <v>16209</v>
      </c>
      <c r="B8243">
        <v>11002326</v>
      </c>
      <c r="C8243" t="s">
        <v>94</v>
      </c>
      <c r="D8243" t="s">
        <v>37</v>
      </c>
      <c r="E8243" t="s">
        <v>43</v>
      </c>
      <c r="F8243" t="s">
        <v>33</v>
      </c>
      <c r="G8243" t="s">
        <v>16210</v>
      </c>
      <c r="I8243">
        <v>699</v>
      </c>
      <c r="J8243" t="s">
        <v>40</v>
      </c>
      <c r="K8243">
        <v>4.3</v>
      </c>
      <c r="L8243">
        <v>332</v>
      </c>
      <c r="M8243">
        <v>54.999999999999993</v>
      </c>
      <c r="N8243">
        <v>384.44999999999993</v>
      </c>
      <c r="O8243">
        <v>314</v>
      </c>
      <c r="P8243" t="str">
        <f>IF(Table1[[#This Row],[Discount %]]&gt;50,"High Discount","Low Discount")</f>
        <v>High Discount</v>
      </c>
    </row>
    <row r="8244" spans="1:16" x14ac:dyDescent="0.3">
      <c r="A8244" t="s">
        <v>16211</v>
      </c>
      <c r="B8244">
        <v>11396712</v>
      </c>
      <c r="C8244" t="s">
        <v>13</v>
      </c>
      <c r="D8244" t="s">
        <v>37</v>
      </c>
      <c r="E8244" t="s">
        <v>38</v>
      </c>
      <c r="F8244" t="s">
        <v>33</v>
      </c>
      <c r="G8244" t="s">
        <v>12912</v>
      </c>
      <c r="I8244">
        <v>699</v>
      </c>
      <c r="J8244" t="s">
        <v>40</v>
      </c>
      <c r="K8244">
        <v>4.3</v>
      </c>
      <c r="L8244">
        <v>332</v>
      </c>
      <c r="M8244">
        <v>50</v>
      </c>
      <c r="N8244">
        <v>349.5</v>
      </c>
      <c r="O8244">
        <v>349</v>
      </c>
      <c r="P8244" t="str">
        <f>IF(Table1[[#This Row],[Discount %]]&gt;50,"High Discount","Low Discount")</f>
        <v>Low Discount</v>
      </c>
    </row>
    <row r="8245" spans="1:16" x14ac:dyDescent="0.3">
      <c r="A8245" t="s">
        <v>16212</v>
      </c>
      <c r="B8245">
        <v>2312563</v>
      </c>
      <c r="C8245" t="s">
        <v>13</v>
      </c>
      <c r="D8245" t="s">
        <v>37</v>
      </c>
      <c r="E8245" t="s">
        <v>38</v>
      </c>
      <c r="F8245" t="s">
        <v>33</v>
      </c>
      <c r="G8245" t="s">
        <v>16213</v>
      </c>
      <c r="I8245">
        <v>899</v>
      </c>
      <c r="J8245" t="s">
        <v>40</v>
      </c>
      <c r="K8245">
        <v>3.9</v>
      </c>
      <c r="L8245">
        <v>332</v>
      </c>
      <c r="M8245">
        <v>65</v>
      </c>
      <c r="N8245">
        <v>584.35</v>
      </c>
      <c r="O8245">
        <v>314</v>
      </c>
      <c r="P8245" t="str">
        <f>IF(Table1[[#This Row],[Discount %]]&gt;50,"High Discount","Low Discount")</f>
        <v>High Discount</v>
      </c>
    </row>
    <row r="8246" spans="1:16" x14ac:dyDescent="0.3">
      <c r="A8246" t="s">
        <v>16214</v>
      </c>
      <c r="B8246">
        <v>12180214</v>
      </c>
      <c r="C8246" t="s">
        <v>94</v>
      </c>
      <c r="D8246" t="s">
        <v>37</v>
      </c>
      <c r="E8246" t="s">
        <v>542</v>
      </c>
      <c r="F8246" t="s">
        <v>33</v>
      </c>
      <c r="G8246" t="s">
        <v>16215</v>
      </c>
      <c r="I8246">
        <v>1499</v>
      </c>
      <c r="J8246" t="s">
        <v>118</v>
      </c>
      <c r="K8246">
        <v>4.2</v>
      </c>
      <c r="L8246">
        <v>332</v>
      </c>
      <c r="M8246">
        <v>53</v>
      </c>
      <c r="N8246">
        <v>794.47</v>
      </c>
      <c r="O8246">
        <v>704</v>
      </c>
      <c r="P8246" t="str">
        <f>IF(Table1[[#This Row],[Discount %]]&gt;50,"High Discount","Low Discount")</f>
        <v>High Discount</v>
      </c>
    </row>
    <row r="8247" spans="1:16" x14ac:dyDescent="0.3">
      <c r="A8247" t="s">
        <v>16216</v>
      </c>
      <c r="B8247">
        <v>17525500</v>
      </c>
      <c r="C8247" t="s">
        <v>42</v>
      </c>
      <c r="D8247" t="s">
        <v>37</v>
      </c>
      <c r="E8247" t="s">
        <v>38</v>
      </c>
      <c r="F8247" t="s">
        <v>33</v>
      </c>
      <c r="G8247" t="s">
        <v>4784</v>
      </c>
      <c r="I8247">
        <v>1598</v>
      </c>
      <c r="J8247" t="s">
        <v>1178</v>
      </c>
      <c r="K8247">
        <v>4.4000000000000004</v>
      </c>
      <c r="L8247">
        <v>332</v>
      </c>
      <c r="M8247">
        <v>53</v>
      </c>
      <c r="N8247">
        <v>846.94</v>
      </c>
      <c r="O8247">
        <v>751</v>
      </c>
      <c r="P8247" t="str">
        <f>IF(Table1[[#This Row],[Discount %]]&gt;50,"High Discount","Low Discount")</f>
        <v>High Discount</v>
      </c>
    </row>
    <row r="8248" spans="1:16" x14ac:dyDescent="0.3">
      <c r="A8248" t="s">
        <v>16217</v>
      </c>
      <c r="B8248">
        <v>13387720</v>
      </c>
      <c r="C8248" t="s">
        <v>1265</v>
      </c>
      <c r="D8248" t="s">
        <v>37</v>
      </c>
      <c r="E8248" t="s">
        <v>554</v>
      </c>
      <c r="F8248" t="s">
        <v>33</v>
      </c>
      <c r="G8248" t="s">
        <v>16218</v>
      </c>
      <c r="I8248">
        <v>749</v>
      </c>
      <c r="J8248" t="s">
        <v>35</v>
      </c>
      <c r="K8248">
        <v>4.5</v>
      </c>
      <c r="L8248">
        <v>332</v>
      </c>
      <c r="M8248">
        <v>53</v>
      </c>
      <c r="N8248">
        <v>396.97</v>
      </c>
      <c r="O8248">
        <v>352</v>
      </c>
      <c r="P8248" t="str">
        <f>IF(Table1[[#This Row],[Discount %]]&gt;50,"High Discount","Low Discount")</f>
        <v>High Discount</v>
      </c>
    </row>
    <row r="8249" spans="1:16" x14ac:dyDescent="0.3">
      <c r="A8249" t="s">
        <v>16219</v>
      </c>
      <c r="B8249">
        <v>13859568</v>
      </c>
      <c r="C8249" t="s">
        <v>13</v>
      </c>
      <c r="D8249" t="s">
        <v>14</v>
      </c>
      <c r="E8249" t="s">
        <v>47</v>
      </c>
      <c r="F8249" t="s">
        <v>16</v>
      </c>
      <c r="G8249" t="s">
        <v>9643</v>
      </c>
      <c r="I8249">
        <v>1499</v>
      </c>
      <c r="J8249" t="s">
        <v>18</v>
      </c>
      <c r="K8249">
        <v>4</v>
      </c>
      <c r="L8249">
        <v>331</v>
      </c>
      <c r="M8249">
        <v>52</v>
      </c>
      <c r="N8249">
        <v>779.48</v>
      </c>
      <c r="O8249">
        <v>719</v>
      </c>
      <c r="P8249" t="str">
        <f>IF(Table1[[#This Row],[Discount %]]&gt;50,"High Discount","Low Discount")</f>
        <v>High Discount</v>
      </c>
    </row>
    <row r="8250" spans="1:16" x14ac:dyDescent="0.3">
      <c r="A8250" t="s">
        <v>16220</v>
      </c>
      <c r="B8250">
        <v>11358958</v>
      </c>
      <c r="C8250" t="s">
        <v>149</v>
      </c>
      <c r="D8250" t="s">
        <v>14</v>
      </c>
      <c r="E8250" t="s">
        <v>15</v>
      </c>
      <c r="F8250" t="s">
        <v>16</v>
      </c>
      <c r="G8250" t="s">
        <v>16221</v>
      </c>
      <c r="H8250">
        <v>1649</v>
      </c>
      <c r="I8250">
        <v>3299</v>
      </c>
      <c r="J8250" t="s">
        <v>151</v>
      </c>
      <c r="K8250">
        <v>4</v>
      </c>
      <c r="L8250">
        <v>331</v>
      </c>
      <c r="M8250">
        <v>50</v>
      </c>
      <c r="N8250">
        <v>1649.5</v>
      </c>
      <c r="O8250">
        <v>1649</v>
      </c>
      <c r="P8250" t="str">
        <f>IF(Table1[[#This Row],[Discount %]]&gt;50,"High Discount","Low Discount")</f>
        <v>Low Discount</v>
      </c>
    </row>
    <row r="8251" spans="1:16" x14ac:dyDescent="0.3">
      <c r="A8251" t="s">
        <v>16222</v>
      </c>
      <c r="B8251">
        <v>16119774</v>
      </c>
      <c r="C8251" t="s">
        <v>2935</v>
      </c>
      <c r="D8251" t="s">
        <v>14</v>
      </c>
      <c r="E8251" t="s">
        <v>47</v>
      </c>
      <c r="F8251" t="s">
        <v>16</v>
      </c>
      <c r="G8251" t="s">
        <v>16223</v>
      </c>
      <c r="H8251">
        <v>993</v>
      </c>
      <c r="I8251">
        <v>2399</v>
      </c>
      <c r="J8251" t="s">
        <v>18</v>
      </c>
      <c r="K8251">
        <v>3.8</v>
      </c>
      <c r="L8251">
        <v>331</v>
      </c>
      <c r="M8251">
        <v>58.607753230512714</v>
      </c>
      <c r="N8251">
        <v>1406</v>
      </c>
      <c r="O8251">
        <v>993</v>
      </c>
      <c r="P8251" t="str">
        <f>IF(Table1[[#This Row],[Discount %]]&gt;50,"High Discount","Low Discount")</f>
        <v>High Discount</v>
      </c>
    </row>
    <row r="8252" spans="1:16" x14ac:dyDescent="0.3">
      <c r="A8252" t="s">
        <v>16224</v>
      </c>
      <c r="B8252">
        <v>6832248</v>
      </c>
      <c r="C8252" t="s">
        <v>149</v>
      </c>
      <c r="D8252" t="s">
        <v>14</v>
      </c>
      <c r="E8252" t="s">
        <v>15</v>
      </c>
      <c r="F8252" t="s">
        <v>16</v>
      </c>
      <c r="G8252" t="s">
        <v>153</v>
      </c>
      <c r="H8252">
        <v>1199</v>
      </c>
      <c r="I8252">
        <v>2399</v>
      </c>
      <c r="J8252" t="s">
        <v>151</v>
      </c>
      <c r="K8252">
        <v>4.2</v>
      </c>
      <c r="L8252">
        <v>331</v>
      </c>
      <c r="M8252">
        <v>50</v>
      </c>
      <c r="N8252">
        <v>1199.5</v>
      </c>
      <c r="O8252">
        <v>1199</v>
      </c>
      <c r="P8252" t="str">
        <f>IF(Table1[[#This Row],[Discount %]]&gt;50,"High Discount","Low Discount")</f>
        <v>Low Discount</v>
      </c>
    </row>
    <row r="8253" spans="1:16" x14ac:dyDescent="0.3">
      <c r="A8253" t="s">
        <v>16225</v>
      </c>
      <c r="B8253">
        <v>2291360</v>
      </c>
      <c r="C8253" t="s">
        <v>13</v>
      </c>
      <c r="D8253" t="s">
        <v>14</v>
      </c>
      <c r="E8253" t="s">
        <v>47</v>
      </c>
      <c r="F8253" t="s">
        <v>16</v>
      </c>
      <c r="G8253" t="s">
        <v>16226</v>
      </c>
      <c r="H8253">
        <v>879</v>
      </c>
      <c r="I8253">
        <v>2199</v>
      </c>
      <c r="J8253" t="s">
        <v>18</v>
      </c>
      <c r="K8253">
        <v>4</v>
      </c>
      <c r="L8253">
        <v>331</v>
      </c>
      <c r="M8253">
        <v>60.000000000000007</v>
      </c>
      <c r="N8253">
        <v>1319.4000000000003</v>
      </c>
      <c r="O8253">
        <v>879</v>
      </c>
      <c r="P8253" t="str">
        <f>IF(Table1[[#This Row],[Discount %]]&gt;50,"High Discount","Low Discount")</f>
        <v>High Discount</v>
      </c>
    </row>
    <row r="8254" spans="1:16" x14ac:dyDescent="0.3">
      <c r="A8254" t="s">
        <v>16227</v>
      </c>
      <c r="B8254">
        <v>10944776</v>
      </c>
      <c r="C8254" t="s">
        <v>13</v>
      </c>
      <c r="D8254" t="s">
        <v>14</v>
      </c>
      <c r="E8254" t="s">
        <v>121</v>
      </c>
      <c r="F8254" t="s">
        <v>16</v>
      </c>
      <c r="G8254" t="s">
        <v>16228</v>
      </c>
      <c r="H8254">
        <v>799</v>
      </c>
      <c r="I8254">
        <v>1999</v>
      </c>
      <c r="J8254" t="s">
        <v>18</v>
      </c>
      <c r="K8254">
        <v>4.3</v>
      </c>
      <c r="L8254">
        <v>331</v>
      </c>
      <c r="M8254">
        <v>60.000000000000007</v>
      </c>
      <c r="N8254">
        <v>1199.4000000000001</v>
      </c>
      <c r="O8254">
        <v>799</v>
      </c>
      <c r="P8254" t="str">
        <f>IF(Table1[[#This Row],[Discount %]]&gt;50,"High Discount","Low Discount")</f>
        <v>High Discount</v>
      </c>
    </row>
    <row r="8255" spans="1:16" x14ac:dyDescent="0.3">
      <c r="A8255" t="s">
        <v>16229</v>
      </c>
      <c r="B8255">
        <v>11640976</v>
      </c>
      <c r="C8255" t="s">
        <v>59</v>
      </c>
      <c r="D8255" t="s">
        <v>14</v>
      </c>
      <c r="E8255" t="s">
        <v>121</v>
      </c>
      <c r="F8255" t="s">
        <v>16</v>
      </c>
      <c r="G8255" t="s">
        <v>16230</v>
      </c>
      <c r="H8255">
        <v>664</v>
      </c>
      <c r="I8255">
        <v>1899</v>
      </c>
      <c r="J8255" t="s">
        <v>18</v>
      </c>
      <c r="K8255">
        <v>4.0999999999999996</v>
      </c>
      <c r="L8255">
        <v>331</v>
      </c>
      <c r="M8255">
        <v>64.999999999999986</v>
      </c>
      <c r="N8255">
        <v>1234.3499999999997</v>
      </c>
      <c r="O8255">
        <v>664</v>
      </c>
      <c r="P8255" t="str">
        <f>IF(Table1[[#This Row],[Discount %]]&gt;50,"High Discount","Low Discount")</f>
        <v>High Discount</v>
      </c>
    </row>
    <row r="8256" spans="1:16" x14ac:dyDescent="0.3">
      <c r="A8256" t="s">
        <v>16231</v>
      </c>
      <c r="B8256">
        <v>8684725</v>
      </c>
      <c r="C8256" t="s">
        <v>149</v>
      </c>
      <c r="D8256" t="s">
        <v>14</v>
      </c>
      <c r="E8256" t="s">
        <v>121</v>
      </c>
      <c r="F8256" t="s">
        <v>16</v>
      </c>
      <c r="G8256" t="s">
        <v>16232</v>
      </c>
      <c r="H8256">
        <v>849</v>
      </c>
      <c r="I8256">
        <v>1699</v>
      </c>
      <c r="J8256" t="s">
        <v>18</v>
      </c>
      <c r="K8256">
        <v>4.4000000000000004</v>
      </c>
      <c r="L8256">
        <v>331</v>
      </c>
      <c r="M8256">
        <v>50</v>
      </c>
      <c r="N8256">
        <v>849.5</v>
      </c>
      <c r="O8256">
        <v>849</v>
      </c>
      <c r="P8256" t="str">
        <f>IF(Table1[[#This Row],[Discount %]]&gt;50,"High Discount","Low Discount")</f>
        <v>Low Discount</v>
      </c>
    </row>
    <row r="8257" spans="1:16" x14ac:dyDescent="0.3">
      <c r="A8257" t="s">
        <v>16233</v>
      </c>
      <c r="B8257">
        <v>10764200</v>
      </c>
      <c r="C8257" t="s">
        <v>13</v>
      </c>
      <c r="D8257" t="s">
        <v>14</v>
      </c>
      <c r="E8257" t="s">
        <v>15</v>
      </c>
      <c r="F8257" t="s">
        <v>16</v>
      </c>
      <c r="G8257" t="s">
        <v>3597</v>
      </c>
      <c r="H8257">
        <v>764</v>
      </c>
      <c r="I8257">
        <v>1699</v>
      </c>
      <c r="J8257" t="s">
        <v>18</v>
      </c>
      <c r="K8257">
        <v>3.9</v>
      </c>
      <c r="L8257">
        <v>331</v>
      </c>
      <c r="M8257">
        <v>55.000000000000007</v>
      </c>
      <c r="N8257">
        <v>934.45000000000016</v>
      </c>
      <c r="O8257">
        <v>764</v>
      </c>
      <c r="P8257" t="str">
        <f>IF(Table1[[#This Row],[Discount %]]&gt;50,"High Discount","Low Discount")</f>
        <v>High Discount</v>
      </c>
    </row>
    <row r="8258" spans="1:16" x14ac:dyDescent="0.3">
      <c r="A8258" t="s">
        <v>16234</v>
      </c>
      <c r="B8258">
        <v>11274650</v>
      </c>
      <c r="C8258" t="s">
        <v>13</v>
      </c>
      <c r="D8258" t="s">
        <v>14</v>
      </c>
      <c r="E8258" t="s">
        <v>15</v>
      </c>
      <c r="F8258" t="s">
        <v>16</v>
      </c>
      <c r="G8258" t="s">
        <v>5971</v>
      </c>
      <c r="H8258">
        <v>849</v>
      </c>
      <c r="I8258">
        <v>1699</v>
      </c>
      <c r="J8258" t="s">
        <v>18</v>
      </c>
      <c r="K8258">
        <v>4.0999999999999996</v>
      </c>
      <c r="L8258">
        <v>331</v>
      </c>
      <c r="M8258">
        <v>50</v>
      </c>
      <c r="N8258">
        <v>849.5</v>
      </c>
      <c r="O8258">
        <v>849</v>
      </c>
      <c r="P8258" t="str">
        <f>IF(Table1[[#This Row],[Discount %]]&gt;50,"High Discount","Low Discount")</f>
        <v>Low Discount</v>
      </c>
    </row>
    <row r="8259" spans="1:16" x14ac:dyDescent="0.3">
      <c r="A8259" t="s">
        <v>16235</v>
      </c>
      <c r="B8259">
        <v>11361908</v>
      </c>
      <c r="C8259" t="s">
        <v>149</v>
      </c>
      <c r="D8259" t="s">
        <v>14</v>
      </c>
      <c r="E8259" t="s">
        <v>121</v>
      </c>
      <c r="F8259" t="s">
        <v>16</v>
      </c>
      <c r="G8259" t="s">
        <v>16236</v>
      </c>
      <c r="H8259">
        <v>699</v>
      </c>
      <c r="I8259">
        <v>1399</v>
      </c>
      <c r="J8259" t="s">
        <v>18</v>
      </c>
      <c r="K8259">
        <v>4.5</v>
      </c>
      <c r="L8259">
        <v>331</v>
      </c>
      <c r="M8259">
        <v>50</v>
      </c>
      <c r="N8259">
        <v>699.5</v>
      </c>
      <c r="O8259">
        <v>699</v>
      </c>
      <c r="P8259" t="str">
        <f>IF(Table1[[#This Row],[Discount %]]&gt;50,"High Discount","Low Discount")</f>
        <v>Low Discount</v>
      </c>
    </row>
    <row r="8260" spans="1:16" x14ac:dyDescent="0.3">
      <c r="A8260" t="s">
        <v>16237</v>
      </c>
      <c r="B8260">
        <v>11768070</v>
      </c>
      <c r="C8260" t="s">
        <v>2948</v>
      </c>
      <c r="D8260" t="s">
        <v>68</v>
      </c>
      <c r="E8260" t="s">
        <v>3819</v>
      </c>
      <c r="F8260" t="s">
        <v>16</v>
      </c>
      <c r="G8260" t="s">
        <v>16238</v>
      </c>
      <c r="H8260">
        <v>899</v>
      </c>
      <c r="I8260">
        <v>1799</v>
      </c>
      <c r="J8260" t="s">
        <v>834</v>
      </c>
      <c r="K8260">
        <v>4.0999999999999996</v>
      </c>
      <c r="L8260">
        <v>331</v>
      </c>
      <c r="M8260">
        <v>50</v>
      </c>
      <c r="N8260">
        <v>899.5</v>
      </c>
      <c r="O8260">
        <v>899</v>
      </c>
      <c r="P8260" t="str">
        <f>IF(Table1[[#This Row],[Discount %]]&gt;50,"High Discount","Low Discount")</f>
        <v>Low Discount</v>
      </c>
    </row>
    <row r="8261" spans="1:16" x14ac:dyDescent="0.3">
      <c r="A8261" t="s">
        <v>16239</v>
      </c>
      <c r="B8261">
        <v>1575046</v>
      </c>
      <c r="C8261" t="s">
        <v>1242</v>
      </c>
      <c r="D8261" t="s">
        <v>176</v>
      </c>
      <c r="E8261" t="s">
        <v>177</v>
      </c>
      <c r="F8261" t="s">
        <v>16</v>
      </c>
      <c r="G8261" t="s">
        <v>16240</v>
      </c>
      <c r="H8261">
        <v>329</v>
      </c>
      <c r="I8261">
        <v>549</v>
      </c>
      <c r="J8261" t="s">
        <v>145</v>
      </c>
      <c r="K8261">
        <v>4.4000000000000004</v>
      </c>
      <c r="L8261">
        <v>331</v>
      </c>
      <c r="M8261">
        <v>40</v>
      </c>
      <c r="N8261">
        <v>219.6</v>
      </c>
      <c r="O8261">
        <v>329</v>
      </c>
      <c r="P8261" t="str">
        <f>IF(Table1[[#This Row],[Discount %]]&gt;50,"High Discount","Low Discount")</f>
        <v>Low Discount</v>
      </c>
    </row>
    <row r="8262" spans="1:16" x14ac:dyDescent="0.3">
      <c r="A8262" t="s">
        <v>16241</v>
      </c>
      <c r="B8262">
        <v>10725448</v>
      </c>
      <c r="C8262" t="s">
        <v>1040</v>
      </c>
      <c r="D8262" t="s">
        <v>176</v>
      </c>
      <c r="E8262" t="s">
        <v>271</v>
      </c>
      <c r="F8262" t="s">
        <v>16</v>
      </c>
      <c r="G8262" t="s">
        <v>16242</v>
      </c>
      <c r="H8262">
        <v>330</v>
      </c>
      <c r="I8262">
        <v>412</v>
      </c>
      <c r="J8262" t="s">
        <v>35</v>
      </c>
      <c r="K8262">
        <v>4.2</v>
      </c>
      <c r="L8262">
        <v>331</v>
      </c>
      <c r="M8262">
        <v>19.902912621359224</v>
      </c>
      <c r="N8262">
        <v>82</v>
      </c>
      <c r="O8262">
        <v>330</v>
      </c>
      <c r="P8262" t="str">
        <f>IF(Table1[[#This Row],[Discount %]]&gt;50,"High Discount","Low Discount")</f>
        <v>Low Discount</v>
      </c>
    </row>
    <row r="8263" spans="1:16" x14ac:dyDescent="0.3">
      <c r="A8263" t="s">
        <v>16243</v>
      </c>
      <c r="B8263">
        <v>11363244</v>
      </c>
      <c r="C8263" t="s">
        <v>149</v>
      </c>
      <c r="D8263" t="s">
        <v>25</v>
      </c>
      <c r="E8263" t="s">
        <v>38</v>
      </c>
      <c r="F8263" t="s">
        <v>16</v>
      </c>
      <c r="G8263" t="s">
        <v>16244</v>
      </c>
      <c r="H8263">
        <v>649</v>
      </c>
      <c r="I8263">
        <v>1299</v>
      </c>
      <c r="J8263" t="s">
        <v>35</v>
      </c>
      <c r="K8263">
        <v>4.3</v>
      </c>
      <c r="L8263">
        <v>331</v>
      </c>
      <c r="M8263">
        <v>50</v>
      </c>
      <c r="N8263">
        <v>649.5</v>
      </c>
      <c r="O8263">
        <v>649</v>
      </c>
      <c r="P8263" t="str">
        <f>IF(Table1[[#This Row],[Discount %]]&gt;50,"High Discount","Low Discount")</f>
        <v>Low Discount</v>
      </c>
    </row>
    <row r="8264" spans="1:16" x14ac:dyDescent="0.3">
      <c r="A8264" t="s">
        <v>16245</v>
      </c>
      <c r="B8264">
        <v>12328882</v>
      </c>
      <c r="C8264" t="s">
        <v>149</v>
      </c>
      <c r="D8264" t="s">
        <v>25</v>
      </c>
      <c r="E8264" t="s">
        <v>38</v>
      </c>
      <c r="F8264" t="s">
        <v>16</v>
      </c>
      <c r="G8264" t="s">
        <v>16246</v>
      </c>
      <c r="H8264">
        <v>909</v>
      </c>
      <c r="I8264">
        <v>1399</v>
      </c>
      <c r="J8264" t="s">
        <v>35</v>
      </c>
      <c r="K8264">
        <v>4.4000000000000004</v>
      </c>
      <c r="L8264">
        <v>331</v>
      </c>
      <c r="M8264">
        <v>35</v>
      </c>
      <c r="N8264">
        <v>489.65</v>
      </c>
      <c r="O8264">
        <v>909</v>
      </c>
      <c r="P8264" t="str">
        <f>IF(Table1[[#This Row],[Discount %]]&gt;50,"High Discount","Low Discount")</f>
        <v>Low Discount</v>
      </c>
    </row>
    <row r="8265" spans="1:16" x14ac:dyDescent="0.3">
      <c r="A8265" t="s">
        <v>16247</v>
      </c>
      <c r="B8265">
        <v>14094530</v>
      </c>
      <c r="C8265" t="s">
        <v>573</v>
      </c>
      <c r="D8265" t="s">
        <v>25</v>
      </c>
      <c r="E8265" t="s">
        <v>26</v>
      </c>
      <c r="F8265" t="s">
        <v>16</v>
      </c>
      <c r="G8265" t="s">
        <v>16248</v>
      </c>
      <c r="H8265">
        <v>684</v>
      </c>
      <c r="I8265">
        <v>1849</v>
      </c>
      <c r="J8265" t="s">
        <v>336</v>
      </c>
      <c r="K8265">
        <v>4.0999999999999996</v>
      </c>
      <c r="L8265">
        <v>331</v>
      </c>
      <c r="M8265">
        <v>62.999999999999986</v>
      </c>
      <c r="N8265">
        <v>1164.8699999999997</v>
      </c>
      <c r="O8265">
        <v>684</v>
      </c>
      <c r="P8265" t="str">
        <f>IF(Table1[[#This Row],[Discount %]]&gt;50,"High Discount","Low Discount")</f>
        <v>High Discount</v>
      </c>
    </row>
    <row r="8266" spans="1:16" x14ac:dyDescent="0.3">
      <c r="A8266" t="s">
        <v>16249</v>
      </c>
      <c r="B8266">
        <v>12551964</v>
      </c>
      <c r="C8266" t="s">
        <v>42</v>
      </c>
      <c r="D8266" t="s">
        <v>25</v>
      </c>
      <c r="E8266" t="s">
        <v>38</v>
      </c>
      <c r="F8266" t="s">
        <v>16</v>
      </c>
      <c r="G8266" t="s">
        <v>16250</v>
      </c>
      <c r="H8266">
        <v>439</v>
      </c>
      <c r="I8266">
        <v>799</v>
      </c>
      <c r="J8266" t="s">
        <v>23</v>
      </c>
      <c r="K8266">
        <v>3.9</v>
      </c>
      <c r="L8266">
        <v>331</v>
      </c>
      <c r="M8266">
        <v>45</v>
      </c>
      <c r="N8266">
        <v>359.55</v>
      </c>
      <c r="O8266">
        <v>439</v>
      </c>
      <c r="P8266" t="str">
        <f>IF(Table1[[#This Row],[Discount %]]&gt;50,"High Discount","Low Discount")</f>
        <v>Low Discount</v>
      </c>
    </row>
    <row r="8267" spans="1:16" x14ac:dyDescent="0.3">
      <c r="A8267" t="s">
        <v>16251</v>
      </c>
      <c r="B8267">
        <v>16505390</v>
      </c>
      <c r="C8267" t="s">
        <v>791</v>
      </c>
      <c r="D8267" t="s">
        <v>68</v>
      </c>
      <c r="E8267" t="s">
        <v>82</v>
      </c>
      <c r="F8267" t="s">
        <v>33</v>
      </c>
      <c r="G8267" t="s">
        <v>16252</v>
      </c>
      <c r="H8267">
        <v>879</v>
      </c>
      <c r="I8267">
        <v>1999</v>
      </c>
      <c r="J8267" t="s">
        <v>1646</v>
      </c>
      <c r="K8267">
        <v>4.4000000000000004</v>
      </c>
      <c r="L8267">
        <v>331</v>
      </c>
      <c r="M8267">
        <v>56.000000000000007</v>
      </c>
      <c r="N8267">
        <v>1119.44</v>
      </c>
      <c r="O8267">
        <v>879</v>
      </c>
      <c r="P8267" t="str">
        <f>IF(Table1[[#This Row],[Discount %]]&gt;50,"High Discount","Low Discount")</f>
        <v>High Discount</v>
      </c>
    </row>
    <row r="8268" spans="1:16" x14ac:dyDescent="0.3">
      <c r="A8268" t="s">
        <v>16253</v>
      </c>
      <c r="B8268">
        <v>10080605</v>
      </c>
      <c r="C8268" t="s">
        <v>81</v>
      </c>
      <c r="D8268" t="s">
        <v>68</v>
      </c>
      <c r="E8268" t="s">
        <v>69</v>
      </c>
      <c r="F8268" t="s">
        <v>33</v>
      </c>
      <c r="G8268" t="s">
        <v>16254</v>
      </c>
      <c r="H8268">
        <v>1289</v>
      </c>
      <c r="I8268">
        <v>2999</v>
      </c>
      <c r="J8268" t="s">
        <v>35</v>
      </c>
      <c r="K8268">
        <v>4.3</v>
      </c>
      <c r="L8268">
        <v>331</v>
      </c>
      <c r="M8268">
        <v>57.000000000000007</v>
      </c>
      <c r="N8268">
        <v>1709.4300000000003</v>
      </c>
      <c r="O8268">
        <v>1289</v>
      </c>
      <c r="P8268" t="str">
        <f>IF(Table1[[#This Row],[Discount %]]&gt;50,"High Discount","Low Discount")</f>
        <v>High Discount</v>
      </c>
    </row>
    <row r="8269" spans="1:16" x14ac:dyDescent="0.3">
      <c r="A8269" t="s">
        <v>16255</v>
      </c>
      <c r="B8269">
        <v>8919495</v>
      </c>
      <c r="C8269" t="s">
        <v>1125</v>
      </c>
      <c r="D8269" t="s">
        <v>68</v>
      </c>
      <c r="E8269" t="s">
        <v>131</v>
      </c>
      <c r="F8269" t="s">
        <v>33</v>
      </c>
      <c r="G8269" t="s">
        <v>16256</v>
      </c>
      <c r="H8269">
        <v>1189</v>
      </c>
      <c r="I8269">
        <v>3499</v>
      </c>
      <c r="J8269" t="s">
        <v>35</v>
      </c>
      <c r="K8269">
        <v>4.3</v>
      </c>
      <c r="L8269">
        <v>331</v>
      </c>
      <c r="M8269">
        <v>66</v>
      </c>
      <c r="N8269">
        <v>2309.34</v>
      </c>
      <c r="O8269">
        <v>1189</v>
      </c>
      <c r="P8269" t="str">
        <f>IF(Table1[[#This Row],[Discount %]]&gt;50,"High Discount","Low Discount")</f>
        <v>High Discount</v>
      </c>
    </row>
    <row r="8270" spans="1:16" x14ac:dyDescent="0.3">
      <c r="A8270" t="s">
        <v>16257</v>
      </c>
      <c r="B8270">
        <v>12151704</v>
      </c>
      <c r="C8270" t="s">
        <v>791</v>
      </c>
      <c r="D8270" t="s">
        <v>68</v>
      </c>
      <c r="E8270" t="s">
        <v>295</v>
      </c>
      <c r="F8270" t="s">
        <v>33</v>
      </c>
      <c r="G8270" t="s">
        <v>16258</v>
      </c>
      <c r="H8270">
        <v>775</v>
      </c>
      <c r="I8270">
        <v>3693</v>
      </c>
      <c r="J8270" t="s">
        <v>145</v>
      </c>
      <c r="K8270">
        <v>4</v>
      </c>
      <c r="L8270">
        <v>331</v>
      </c>
      <c r="M8270">
        <v>78.999999999999986</v>
      </c>
      <c r="N8270">
        <v>2917.4699999999993</v>
      </c>
      <c r="O8270">
        <v>775</v>
      </c>
      <c r="P8270" t="str">
        <f>IF(Table1[[#This Row],[Discount %]]&gt;50,"High Discount","Low Discount")</f>
        <v>High Discount</v>
      </c>
    </row>
    <row r="8271" spans="1:16" x14ac:dyDescent="0.3">
      <c r="A8271" t="s">
        <v>16259</v>
      </c>
      <c r="B8271">
        <v>14023608</v>
      </c>
      <c r="C8271" t="s">
        <v>1427</v>
      </c>
      <c r="D8271" t="s">
        <v>68</v>
      </c>
      <c r="E8271" t="s">
        <v>69</v>
      </c>
      <c r="F8271" t="s">
        <v>33</v>
      </c>
      <c r="G8271" t="s">
        <v>16260</v>
      </c>
      <c r="H8271">
        <v>1405</v>
      </c>
      <c r="I8271">
        <v>3699</v>
      </c>
      <c r="J8271" t="s">
        <v>101</v>
      </c>
      <c r="K8271">
        <v>4.4000000000000004</v>
      </c>
      <c r="L8271">
        <v>331</v>
      </c>
      <c r="M8271">
        <v>62</v>
      </c>
      <c r="N8271">
        <v>2293.38</v>
      </c>
      <c r="O8271">
        <v>1405</v>
      </c>
      <c r="P8271" t="str">
        <f>IF(Table1[[#This Row],[Discount %]]&gt;50,"High Discount","Low Discount")</f>
        <v>High Discount</v>
      </c>
    </row>
    <row r="8272" spans="1:16" x14ac:dyDescent="0.3">
      <c r="A8272" t="s">
        <v>16261</v>
      </c>
      <c r="B8272">
        <v>14197592</v>
      </c>
      <c r="C8272" t="s">
        <v>962</v>
      </c>
      <c r="D8272" t="s">
        <v>68</v>
      </c>
      <c r="E8272" t="s">
        <v>69</v>
      </c>
      <c r="F8272" t="s">
        <v>33</v>
      </c>
      <c r="G8272" t="s">
        <v>963</v>
      </c>
      <c r="H8272">
        <v>1559</v>
      </c>
      <c r="I8272">
        <v>3999</v>
      </c>
      <c r="J8272" t="s">
        <v>101</v>
      </c>
      <c r="K8272">
        <v>4.3</v>
      </c>
      <c r="L8272">
        <v>331</v>
      </c>
      <c r="M8272">
        <v>61</v>
      </c>
      <c r="N8272">
        <v>2439.39</v>
      </c>
      <c r="O8272">
        <v>1559</v>
      </c>
      <c r="P8272" t="str">
        <f>IF(Table1[[#This Row],[Discount %]]&gt;50,"High Discount","Low Discount")</f>
        <v>High Discount</v>
      </c>
    </row>
    <row r="8273" spans="1:16" x14ac:dyDescent="0.3">
      <c r="A8273" t="s">
        <v>16262</v>
      </c>
      <c r="B8273">
        <v>2413359</v>
      </c>
      <c r="C8273" t="s">
        <v>1055</v>
      </c>
      <c r="D8273" t="s">
        <v>31</v>
      </c>
      <c r="E8273" t="s">
        <v>32</v>
      </c>
      <c r="F8273" t="s">
        <v>33</v>
      </c>
      <c r="G8273" t="s">
        <v>16263</v>
      </c>
      <c r="H8273">
        <v>766</v>
      </c>
      <c r="I8273">
        <v>1299</v>
      </c>
      <c r="J8273" t="s">
        <v>834</v>
      </c>
      <c r="K8273">
        <v>3.6</v>
      </c>
      <c r="L8273">
        <v>331</v>
      </c>
      <c r="M8273">
        <v>41</v>
      </c>
      <c r="N8273">
        <v>532.59</v>
      </c>
      <c r="O8273">
        <v>766</v>
      </c>
      <c r="P8273" t="str">
        <f>IF(Table1[[#This Row],[Discount %]]&gt;50,"High Discount","Low Discount")</f>
        <v>Low Discount</v>
      </c>
    </row>
    <row r="8274" spans="1:16" x14ac:dyDescent="0.3">
      <c r="A8274" t="s">
        <v>16264</v>
      </c>
      <c r="B8274">
        <v>12185322</v>
      </c>
      <c r="C8274" t="s">
        <v>94</v>
      </c>
      <c r="D8274" t="s">
        <v>31</v>
      </c>
      <c r="E8274" t="s">
        <v>380</v>
      </c>
      <c r="F8274" t="s">
        <v>33</v>
      </c>
      <c r="G8274" t="s">
        <v>16265</v>
      </c>
      <c r="H8274">
        <v>679</v>
      </c>
      <c r="I8274">
        <v>1699</v>
      </c>
      <c r="J8274" t="s">
        <v>101</v>
      </c>
      <c r="K8274">
        <v>4.5</v>
      </c>
      <c r="L8274">
        <v>331</v>
      </c>
      <c r="M8274">
        <v>60</v>
      </c>
      <c r="N8274">
        <v>1019.4</v>
      </c>
      <c r="O8274">
        <v>679</v>
      </c>
      <c r="P8274" t="str">
        <f>IF(Table1[[#This Row],[Discount %]]&gt;50,"High Discount","Low Discount")</f>
        <v>High Discount</v>
      </c>
    </row>
    <row r="8275" spans="1:16" x14ac:dyDescent="0.3">
      <c r="A8275" t="s">
        <v>16266</v>
      </c>
      <c r="B8275">
        <v>13503020</v>
      </c>
      <c r="C8275" t="s">
        <v>3516</v>
      </c>
      <c r="D8275" t="s">
        <v>31</v>
      </c>
      <c r="E8275" t="s">
        <v>380</v>
      </c>
      <c r="F8275" t="s">
        <v>33</v>
      </c>
      <c r="G8275" t="s">
        <v>16267</v>
      </c>
      <c r="H8275">
        <v>899</v>
      </c>
      <c r="I8275">
        <v>1999</v>
      </c>
      <c r="J8275" t="s">
        <v>212</v>
      </c>
      <c r="K8275">
        <v>4.3</v>
      </c>
      <c r="L8275">
        <v>331</v>
      </c>
      <c r="M8275">
        <v>55.027513756878442</v>
      </c>
      <c r="N8275">
        <v>1100</v>
      </c>
      <c r="O8275">
        <v>899</v>
      </c>
      <c r="P8275" t="str">
        <f>IF(Table1[[#This Row],[Discount %]]&gt;50,"High Discount","Low Discount")</f>
        <v>High Discount</v>
      </c>
    </row>
    <row r="8276" spans="1:16" x14ac:dyDescent="0.3">
      <c r="A8276" t="s">
        <v>16268</v>
      </c>
      <c r="B8276">
        <v>1765770</v>
      </c>
      <c r="C8276" t="s">
        <v>583</v>
      </c>
      <c r="D8276" t="s">
        <v>31</v>
      </c>
      <c r="E8276" t="s">
        <v>104</v>
      </c>
      <c r="F8276" t="s">
        <v>33</v>
      </c>
      <c r="G8276" t="s">
        <v>16269</v>
      </c>
      <c r="H8276">
        <v>311</v>
      </c>
      <c r="I8276">
        <v>599</v>
      </c>
      <c r="J8276" t="s">
        <v>9143</v>
      </c>
      <c r="K8276">
        <v>3.9</v>
      </c>
      <c r="L8276">
        <v>331</v>
      </c>
      <c r="M8276">
        <v>48</v>
      </c>
      <c r="N8276">
        <v>287.52</v>
      </c>
      <c r="O8276">
        <v>311</v>
      </c>
      <c r="P8276" t="str">
        <f>IF(Table1[[#This Row],[Discount %]]&gt;50,"High Discount","Low Discount")</f>
        <v>Low Discount</v>
      </c>
    </row>
    <row r="8277" spans="1:16" x14ac:dyDescent="0.3">
      <c r="A8277" t="s">
        <v>16270</v>
      </c>
      <c r="B8277">
        <v>13978916</v>
      </c>
      <c r="C8277" t="s">
        <v>16271</v>
      </c>
      <c r="D8277" t="s">
        <v>31</v>
      </c>
      <c r="E8277" t="s">
        <v>3712</v>
      </c>
      <c r="F8277" t="s">
        <v>33</v>
      </c>
      <c r="G8277" t="s">
        <v>16272</v>
      </c>
      <c r="I8277">
        <v>959</v>
      </c>
      <c r="J8277" t="s">
        <v>101</v>
      </c>
      <c r="K8277">
        <v>4.5</v>
      </c>
      <c r="L8277">
        <v>331</v>
      </c>
      <c r="M8277">
        <v>44</v>
      </c>
      <c r="N8277">
        <v>421.96</v>
      </c>
      <c r="O8277">
        <v>537</v>
      </c>
      <c r="P8277" t="str">
        <f>IF(Table1[[#This Row],[Discount %]]&gt;50,"High Discount","Low Discount")</f>
        <v>Low Discount</v>
      </c>
    </row>
    <row r="8278" spans="1:16" x14ac:dyDescent="0.3">
      <c r="A8278" t="s">
        <v>16273</v>
      </c>
      <c r="B8278">
        <v>8917867</v>
      </c>
      <c r="C8278" t="s">
        <v>16274</v>
      </c>
      <c r="D8278" t="s">
        <v>31</v>
      </c>
      <c r="E8278" t="s">
        <v>2830</v>
      </c>
      <c r="F8278" t="s">
        <v>33</v>
      </c>
      <c r="G8278" t="s">
        <v>16275</v>
      </c>
      <c r="H8278">
        <v>479</v>
      </c>
      <c r="I8278">
        <v>999</v>
      </c>
      <c r="J8278" t="s">
        <v>145</v>
      </c>
      <c r="K8278">
        <v>3.9</v>
      </c>
      <c r="L8278">
        <v>331</v>
      </c>
      <c r="M8278">
        <v>52</v>
      </c>
      <c r="N8278">
        <v>519.48</v>
      </c>
      <c r="O8278">
        <v>479</v>
      </c>
      <c r="P8278" t="str">
        <f>IF(Table1[[#This Row],[Discount %]]&gt;50,"High Discount","Low Discount")</f>
        <v>High Discount</v>
      </c>
    </row>
    <row r="8279" spans="1:16" x14ac:dyDescent="0.3">
      <c r="A8279" t="s">
        <v>16276</v>
      </c>
      <c r="B8279">
        <v>12051510</v>
      </c>
      <c r="C8279" t="s">
        <v>56</v>
      </c>
      <c r="D8279" t="s">
        <v>86</v>
      </c>
      <c r="E8279" t="s">
        <v>43</v>
      </c>
      <c r="F8279" t="s">
        <v>33</v>
      </c>
      <c r="G8279" t="s">
        <v>16277</v>
      </c>
      <c r="H8279">
        <v>419</v>
      </c>
      <c r="I8279">
        <v>1399</v>
      </c>
      <c r="J8279" t="s">
        <v>35</v>
      </c>
      <c r="K8279">
        <v>3.8</v>
      </c>
      <c r="L8279">
        <v>331</v>
      </c>
      <c r="M8279">
        <v>70</v>
      </c>
      <c r="N8279">
        <v>979.3</v>
      </c>
      <c r="O8279">
        <v>419</v>
      </c>
      <c r="P8279" t="str">
        <f>IF(Table1[[#This Row],[Discount %]]&gt;50,"High Discount","Low Discount")</f>
        <v>High Discount</v>
      </c>
    </row>
    <row r="8280" spans="1:16" x14ac:dyDescent="0.3">
      <c r="A8280" t="s">
        <v>16278</v>
      </c>
      <c r="B8280">
        <v>10399469</v>
      </c>
      <c r="C8280" t="s">
        <v>3592</v>
      </c>
      <c r="D8280" t="s">
        <v>37</v>
      </c>
      <c r="E8280" t="s">
        <v>43</v>
      </c>
      <c r="F8280" t="s">
        <v>33</v>
      </c>
      <c r="G8280" t="s">
        <v>16279</v>
      </c>
      <c r="I8280">
        <v>1299</v>
      </c>
      <c r="J8280" t="s">
        <v>40</v>
      </c>
      <c r="K8280">
        <v>3.9</v>
      </c>
      <c r="L8280">
        <v>331</v>
      </c>
      <c r="M8280">
        <v>55.000000000000007</v>
      </c>
      <c r="N8280">
        <v>714.45000000000016</v>
      </c>
      <c r="O8280">
        <v>584</v>
      </c>
      <c r="P8280" t="str">
        <f>IF(Table1[[#This Row],[Discount %]]&gt;50,"High Discount","Low Discount")</f>
        <v>High Discount</v>
      </c>
    </row>
    <row r="8281" spans="1:16" x14ac:dyDescent="0.3">
      <c r="A8281" t="s">
        <v>16280</v>
      </c>
      <c r="B8281">
        <v>14955256</v>
      </c>
      <c r="C8281" t="s">
        <v>13</v>
      </c>
      <c r="D8281" t="s">
        <v>37</v>
      </c>
      <c r="E8281" t="s">
        <v>21</v>
      </c>
      <c r="F8281" t="s">
        <v>33</v>
      </c>
      <c r="G8281" t="s">
        <v>16281</v>
      </c>
      <c r="I8281">
        <v>1299</v>
      </c>
      <c r="J8281" t="s">
        <v>101</v>
      </c>
      <c r="K8281">
        <v>4.2</v>
      </c>
      <c r="L8281">
        <v>331</v>
      </c>
      <c r="M8281">
        <v>60</v>
      </c>
      <c r="N8281">
        <v>779.4</v>
      </c>
      <c r="O8281">
        <v>519</v>
      </c>
      <c r="P8281" t="str">
        <f>IF(Table1[[#This Row],[Discount %]]&gt;50,"High Discount","Low Discount")</f>
        <v>High Discount</v>
      </c>
    </row>
    <row r="8282" spans="1:16" x14ac:dyDescent="0.3">
      <c r="A8282" t="s">
        <v>16282</v>
      </c>
      <c r="B8282">
        <v>10962376</v>
      </c>
      <c r="C8282" t="s">
        <v>13</v>
      </c>
      <c r="D8282" t="s">
        <v>37</v>
      </c>
      <c r="E8282" t="s">
        <v>43</v>
      </c>
      <c r="F8282" t="s">
        <v>33</v>
      </c>
      <c r="G8282" t="s">
        <v>16283</v>
      </c>
      <c r="I8282">
        <v>1399</v>
      </c>
      <c r="J8282" t="s">
        <v>40</v>
      </c>
      <c r="K8282">
        <v>4.3</v>
      </c>
      <c r="L8282">
        <v>331</v>
      </c>
      <c r="M8282">
        <v>55.000000000000007</v>
      </c>
      <c r="N8282">
        <v>769.45000000000016</v>
      </c>
      <c r="O8282">
        <v>629</v>
      </c>
      <c r="P8282" t="str">
        <f>IF(Table1[[#This Row],[Discount %]]&gt;50,"High Discount","Low Discount")</f>
        <v>High Discount</v>
      </c>
    </row>
    <row r="8283" spans="1:16" x14ac:dyDescent="0.3">
      <c r="A8283" t="s">
        <v>16284</v>
      </c>
      <c r="B8283">
        <v>12822662</v>
      </c>
      <c r="C8283" t="s">
        <v>81</v>
      </c>
      <c r="D8283" t="s">
        <v>37</v>
      </c>
      <c r="E8283" t="s">
        <v>131</v>
      </c>
      <c r="F8283" t="s">
        <v>33</v>
      </c>
      <c r="G8283" t="s">
        <v>16285</v>
      </c>
      <c r="I8283">
        <v>1649</v>
      </c>
      <c r="J8283" t="s">
        <v>35</v>
      </c>
      <c r="K8283">
        <v>4.0999999999999996</v>
      </c>
      <c r="L8283">
        <v>331</v>
      </c>
      <c r="M8283">
        <v>60</v>
      </c>
      <c r="N8283">
        <v>989.4</v>
      </c>
      <c r="O8283">
        <v>659</v>
      </c>
      <c r="P8283" t="str">
        <f>IF(Table1[[#This Row],[Discount %]]&gt;50,"High Discount","Low Discount")</f>
        <v>High Discount</v>
      </c>
    </row>
    <row r="8284" spans="1:16" x14ac:dyDescent="0.3">
      <c r="A8284" t="s">
        <v>16286</v>
      </c>
      <c r="B8284">
        <v>17523332</v>
      </c>
      <c r="C8284" t="s">
        <v>42</v>
      </c>
      <c r="D8284" t="s">
        <v>37</v>
      </c>
      <c r="E8284" t="s">
        <v>38</v>
      </c>
      <c r="F8284" t="s">
        <v>33</v>
      </c>
      <c r="G8284" t="s">
        <v>12024</v>
      </c>
      <c r="I8284">
        <v>1698</v>
      </c>
      <c r="J8284" t="s">
        <v>40</v>
      </c>
      <c r="K8284">
        <v>4.2</v>
      </c>
      <c r="L8284">
        <v>331</v>
      </c>
      <c r="M8284">
        <v>50</v>
      </c>
      <c r="N8284">
        <v>849</v>
      </c>
      <c r="O8284">
        <v>849</v>
      </c>
      <c r="P8284" t="str">
        <f>IF(Table1[[#This Row],[Discount %]]&gt;50,"High Discount","Low Discount")</f>
        <v>Low Discount</v>
      </c>
    </row>
    <row r="8285" spans="1:16" x14ac:dyDescent="0.3">
      <c r="A8285" t="s">
        <v>16287</v>
      </c>
      <c r="B8285">
        <v>549615</v>
      </c>
      <c r="C8285" t="s">
        <v>391</v>
      </c>
      <c r="D8285" t="s">
        <v>37</v>
      </c>
      <c r="E8285" t="s">
        <v>281</v>
      </c>
      <c r="F8285" t="s">
        <v>33</v>
      </c>
      <c r="G8285" t="s">
        <v>16288</v>
      </c>
      <c r="I8285">
        <v>1699</v>
      </c>
      <c r="J8285" t="s">
        <v>23</v>
      </c>
      <c r="K8285">
        <v>4.3</v>
      </c>
      <c r="L8285">
        <v>331</v>
      </c>
      <c r="M8285">
        <v>50</v>
      </c>
      <c r="N8285">
        <v>849.5</v>
      </c>
      <c r="O8285">
        <v>849</v>
      </c>
      <c r="P8285" t="str">
        <f>IF(Table1[[#This Row],[Discount %]]&gt;50,"High Discount","Low Discount")</f>
        <v>Low Discount</v>
      </c>
    </row>
    <row r="8286" spans="1:16" x14ac:dyDescent="0.3">
      <c r="A8286" t="s">
        <v>16289</v>
      </c>
      <c r="B8286">
        <v>13724196</v>
      </c>
      <c r="C8286" t="s">
        <v>840</v>
      </c>
      <c r="D8286" t="s">
        <v>37</v>
      </c>
      <c r="E8286" t="s">
        <v>131</v>
      </c>
      <c r="F8286" t="s">
        <v>33</v>
      </c>
      <c r="G8286" t="s">
        <v>16290</v>
      </c>
      <c r="I8286">
        <v>1899</v>
      </c>
      <c r="J8286" t="s">
        <v>23</v>
      </c>
      <c r="K8286">
        <v>4.4000000000000004</v>
      </c>
      <c r="L8286">
        <v>331</v>
      </c>
      <c r="M8286">
        <v>40</v>
      </c>
      <c r="N8286">
        <v>759.6</v>
      </c>
      <c r="O8286">
        <v>1139</v>
      </c>
      <c r="P8286" t="str">
        <f>IF(Table1[[#This Row],[Discount %]]&gt;50,"High Discount","Low Discount")</f>
        <v>Low Discount</v>
      </c>
    </row>
    <row r="8287" spans="1:16" x14ac:dyDescent="0.3">
      <c r="A8287" t="s">
        <v>16291</v>
      </c>
      <c r="B8287">
        <v>12009588</v>
      </c>
      <c r="C8287" t="s">
        <v>90</v>
      </c>
      <c r="D8287" t="s">
        <v>37</v>
      </c>
      <c r="E8287" t="s">
        <v>73</v>
      </c>
      <c r="F8287" t="s">
        <v>33</v>
      </c>
      <c r="G8287" t="s">
        <v>16292</v>
      </c>
      <c r="I8287">
        <v>2849</v>
      </c>
      <c r="J8287" t="s">
        <v>23</v>
      </c>
      <c r="K8287">
        <v>4.3</v>
      </c>
      <c r="L8287">
        <v>331</v>
      </c>
      <c r="M8287">
        <v>61</v>
      </c>
      <c r="N8287">
        <v>1737.89</v>
      </c>
      <c r="O8287">
        <v>1111</v>
      </c>
      <c r="P8287" t="str">
        <f>IF(Table1[[#This Row],[Discount %]]&gt;50,"High Discount","Low Discount")</f>
        <v>High Discount</v>
      </c>
    </row>
    <row r="8288" spans="1:16" x14ac:dyDescent="0.3">
      <c r="A8288" t="s">
        <v>16293</v>
      </c>
      <c r="B8288">
        <v>11296072</v>
      </c>
      <c r="C8288" t="s">
        <v>13</v>
      </c>
      <c r="D8288" t="s">
        <v>37</v>
      </c>
      <c r="E8288" t="s">
        <v>43</v>
      </c>
      <c r="F8288" t="s">
        <v>33</v>
      </c>
      <c r="G8288" t="s">
        <v>16294</v>
      </c>
      <c r="I8288">
        <v>799</v>
      </c>
      <c r="J8288" t="s">
        <v>40</v>
      </c>
      <c r="K8288">
        <v>4.2</v>
      </c>
      <c r="L8288">
        <v>331</v>
      </c>
      <c r="M8288">
        <v>54.999999999999993</v>
      </c>
      <c r="N8288">
        <v>439.44999999999993</v>
      </c>
      <c r="O8288">
        <v>359</v>
      </c>
      <c r="P8288" t="str">
        <f>IF(Table1[[#This Row],[Discount %]]&gt;50,"High Discount","Low Discount")</f>
        <v>High Discount</v>
      </c>
    </row>
    <row r="8289" spans="1:16" x14ac:dyDescent="0.3">
      <c r="A8289" t="s">
        <v>16295</v>
      </c>
      <c r="B8289">
        <v>13391994</v>
      </c>
      <c r="C8289" t="s">
        <v>90</v>
      </c>
      <c r="D8289" t="s">
        <v>37</v>
      </c>
      <c r="E8289" t="s">
        <v>43</v>
      </c>
      <c r="F8289" t="s">
        <v>33</v>
      </c>
      <c r="G8289" t="s">
        <v>4815</v>
      </c>
      <c r="I8289">
        <v>999</v>
      </c>
      <c r="J8289" t="s">
        <v>23</v>
      </c>
      <c r="K8289">
        <v>4</v>
      </c>
      <c r="L8289">
        <v>331</v>
      </c>
      <c r="M8289">
        <v>57.999999999999993</v>
      </c>
      <c r="N8289">
        <v>579.41999999999996</v>
      </c>
      <c r="O8289">
        <v>419</v>
      </c>
      <c r="P8289" t="str">
        <f>IF(Table1[[#This Row],[Discount %]]&gt;50,"High Discount","Low Discount")</f>
        <v>High Discount</v>
      </c>
    </row>
    <row r="8290" spans="1:16" x14ac:dyDescent="0.3">
      <c r="A8290" t="s">
        <v>16296</v>
      </c>
      <c r="B8290">
        <v>13843168</v>
      </c>
      <c r="C8290" t="s">
        <v>161</v>
      </c>
      <c r="D8290" t="s">
        <v>37</v>
      </c>
      <c r="E8290" t="s">
        <v>43</v>
      </c>
      <c r="F8290" t="s">
        <v>33</v>
      </c>
      <c r="G8290" t="s">
        <v>16297</v>
      </c>
      <c r="I8290">
        <v>999</v>
      </c>
      <c r="J8290" t="s">
        <v>40</v>
      </c>
      <c r="K8290">
        <v>4.3</v>
      </c>
      <c r="L8290">
        <v>331</v>
      </c>
      <c r="M8290">
        <v>57.999999999999993</v>
      </c>
      <c r="N8290">
        <v>579.41999999999996</v>
      </c>
      <c r="O8290">
        <v>419</v>
      </c>
      <c r="P8290" t="str">
        <f>IF(Table1[[#This Row],[Discount %]]&gt;50,"High Discount","Low Discount")</f>
        <v>High Discount</v>
      </c>
    </row>
    <row r="8291" spans="1:16" x14ac:dyDescent="0.3">
      <c r="A8291" t="s">
        <v>16298</v>
      </c>
      <c r="B8291">
        <v>11549398</v>
      </c>
      <c r="C8291" t="s">
        <v>161</v>
      </c>
      <c r="D8291" t="s">
        <v>37</v>
      </c>
      <c r="E8291" t="s">
        <v>43</v>
      </c>
      <c r="F8291" t="s">
        <v>33</v>
      </c>
      <c r="G8291" t="s">
        <v>16299</v>
      </c>
      <c r="I8291">
        <v>999</v>
      </c>
      <c r="J8291" t="s">
        <v>40</v>
      </c>
      <c r="K8291">
        <v>4.3</v>
      </c>
      <c r="L8291">
        <v>331</v>
      </c>
      <c r="M8291">
        <v>45</v>
      </c>
      <c r="N8291">
        <v>449.55</v>
      </c>
      <c r="O8291">
        <v>549</v>
      </c>
      <c r="P8291" t="str">
        <f>IF(Table1[[#This Row],[Discount %]]&gt;50,"High Discount","Low Discount")</f>
        <v>Low Discount</v>
      </c>
    </row>
    <row r="8292" spans="1:16" x14ac:dyDescent="0.3">
      <c r="A8292" t="s">
        <v>16300</v>
      </c>
      <c r="B8292">
        <v>17525508</v>
      </c>
      <c r="C8292" t="s">
        <v>42</v>
      </c>
      <c r="D8292" t="s">
        <v>37</v>
      </c>
      <c r="E8292" t="s">
        <v>38</v>
      </c>
      <c r="F8292" t="s">
        <v>33</v>
      </c>
      <c r="G8292" t="s">
        <v>16301</v>
      </c>
      <c r="I8292">
        <v>1598</v>
      </c>
      <c r="J8292" t="s">
        <v>129</v>
      </c>
      <c r="K8292">
        <v>4.4000000000000004</v>
      </c>
      <c r="L8292">
        <v>331</v>
      </c>
      <c r="M8292">
        <v>53</v>
      </c>
      <c r="N8292">
        <v>846.94</v>
      </c>
      <c r="O8292">
        <v>751</v>
      </c>
      <c r="P8292" t="str">
        <f>IF(Table1[[#This Row],[Discount %]]&gt;50,"High Discount","Low Discount")</f>
        <v>High Discount</v>
      </c>
    </row>
    <row r="8293" spans="1:16" x14ac:dyDescent="0.3">
      <c r="A8293" t="s">
        <v>16302</v>
      </c>
      <c r="B8293">
        <v>7373435</v>
      </c>
      <c r="C8293" t="s">
        <v>13</v>
      </c>
      <c r="D8293" t="s">
        <v>14</v>
      </c>
      <c r="E8293" t="s">
        <v>15</v>
      </c>
      <c r="F8293" t="s">
        <v>16</v>
      </c>
      <c r="G8293" t="s">
        <v>869</v>
      </c>
      <c r="I8293">
        <v>2699</v>
      </c>
      <c r="J8293" t="s">
        <v>18</v>
      </c>
      <c r="K8293">
        <v>3.9</v>
      </c>
      <c r="L8293">
        <v>330</v>
      </c>
      <c r="M8293">
        <v>52</v>
      </c>
      <c r="N8293">
        <v>1403.48</v>
      </c>
      <c r="O8293">
        <v>1295</v>
      </c>
      <c r="P8293" t="str">
        <f>IF(Table1[[#This Row],[Discount %]]&gt;50,"High Discount","Low Discount")</f>
        <v>High Discount</v>
      </c>
    </row>
    <row r="8294" spans="1:16" x14ac:dyDescent="0.3">
      <c r="A8294" t="s">
        <v>16303</v>
      </c>
      <c r="B8294">
        <v>7451252</v>
      </c>
      <c r="C8294" t="s">
        <v>1287</v>
      </c>
      <c r="D8294" t="s">
        <v>14</v>
      </c>
      <c r="E8294" t="s">
        <v>15</v>
      </c>
      <c r="F8294" t="s">
        <v>16</v>
      </c>
      <c r="G8294" t="s">
        <v>10795</v>
      </c>
      <c r="I8294">
        <v>1999</v>
      </c>
      <c r="J8294" t="s">
        <v>10796</v>
      </c>
      <c r="K8294">
        <v>3.9</v>
      </c>
      <c r="L8294">
        <v>330</v>
      </c>
      <c r="M8294">
        <v>52</v>
      </c>
      <c r="N8294">
        <v>1039.48</v>
      </c>
      <c r="O8294">
        <v>959</v>
      </c>
      <c r="P8294" t="str">
        <f>IF(Table1[[#This Row],[Discount %]]&gt;50,"High Discount","Low Discount")</f>
        <v>High Discount</v>
      </c>
    </row>
    <row r="8295" spans="1:16" x14ac:dyDescent="0.3">
      <c r="A8295" t="s">
        <v>16304</v>
      </c>
      <c r="B8295">
        <v>13093890</v>
      </c>
      <c r="C8295" t="s">
        <v>1882</v>
      </c>
      <c r="D8295" t="s">
        <v>14</v>
      </c>
      <c r="E8295" t="s">
        <v>47</v>
      </c>
      <c r="F8295" t="s">
        <v>16</v>
      </c>
      <c r="G8295" t="s">
        <v>16305</v>
      </c>
      <c r="H8295">
        <v>899</v>
      </c>
      <c r="I8295">
        <v>2499</v>
      </c>
      <c r="J8295" t="s">
        <v>49</v>
      </c>
      <c r="K8295">
        <v>4</v>
      </c>
      <c r="L8295">
        <v>330</v>
      </c>
      <c r="M8295">
        <v>64</v>
      </c>
      <c r="N8295">
        <v>1599.36</v>
      </c>
      <c r="O8295">
        <v>899</v>
      </c>
      <c r="P8295" t="str">
        <f>IF(Table1[[#This Row],[Discount %]]&gt;50,"High Discount","Low Discount")</f>
        <v>High Discount</v>
      </c>
    </row>
    <row r="8296" spans="1:16" x14ac:dyDescent="0.3">
      <c r="A8296" t="s">
        <v>16306</v>
      </c>
      <c r="B8296">
        <v>8895025</v>
      </c>
      <c r="C8296" t="s">
        <v>13</v>
      </c>
      <c r="D8296" t="s">
        <v>14</v>
      </c>
      <c r="E8296" t="s">
        <v>15</v>
      </c>
      <c r="F8296" t="s">
        <v>16</v>
      </c>
      <c r="G8296" t="s">
        <v>2767</v>
      </c>
      <c r="H8296">
        <v>879</v>
      </c>
      <c r="I8296">
        <v>2199</v>
      </c>
      <c r="J8296" t="s">
        <v>18</v>
      </c>
      <c r="K8296">
        <v>4</v>
      </c>
      <c r="L8296">
        <v>330</v>
      </c>
      <c r="M8296">
        <v>60.000000000000007</v>
      </c>
      <c r="N8296">
        <v>1319.4000000000003</v>
      </c>
      <c r="O8296">
        <v>879</v>
      </c>
      <c r="P8296" t="str">
        <f>IF(Table1[[#This Row],[Discount %]]&gt;50,"High Discount","Low Discount")</f>
        <v>High Discount</v>
      </c>
    </row>
    <row r="8297" spans="1:16" x14ac:dyDescent="0.3">
      <c r="A8297" t="s">
        <v>16307</v>
      </c>
      <c r="B8297">
        <v>13238920</v>
      </c>
      <c r="C8297" t="s">
        <v>99</v>
      </c>
      <c r="D8297" t="s">
        <v>68</v>
      </c>
      <c r="E8297" t="s">
        <v>82</v>
      </c>
      <c r="F8297" t="s">
        <v>16</v>
      </c>
      <c r="G8297" t="s">
        <v>16308</v>
      </c>
      <c r="H8297">
        <v>759</v>
      </c>
      <c r="I8297">
        <v>1899</v>
      </c>
      <c r="J8297" t="s">
        <v>35</v>
      </c>
      <c r="K8297">
        <v>4.2</v>
      </c>
      <c r="L8297">
        <v>330</v>
      </c>
      <c r="M8297">
        <v>60.000000000000007</v>
      </c>
      <c r="N8297">
        <v>1139.4000000000001</v>
      </c>
      <c r="O8297">
        <v>759</v>
      </c>
      <c r="P8297" t="str">
        <f>IF(Table1[[#This Row],[Discount %]]&gt;50,"High Discount","Low Discount")</f>
        <v>High Discount</v>
      </c>
    </row>
    <row r="8298" spans="1:16" x14ac:dyDescent="0.3">
      <c r="A8298" t="s">
        <v>16309</v>
      </c>
      <c r="B8298">
        <v>11551878</v>
      </c>
      <c r="C8298" t="s">
        <v>3906</v>
      </c>
      <c r="D8298" t="s">
        <v>60</v>
      </c>
      <c r="E8298" t="s">
        <v>38</v>
      </c>
      <c r="F8298" t="s">
        <v>16</v>
      </c>
      <c r="G8298" t="s">
        <v>16310</v>
      </c>
      <c r="H8298">
        <v>1049</v>
      </c>
      <c r="I8298">
        <v>1499</v>
      </c>
      <c r="J8298" t="s">
        <v>35</v>
      </c>
      <c r="K8298">
        <v>4.0999999999999996</v>
      </c>
      <c r="L8298">
        <v>330</v>
      </c>
      <c r="M8298">
        <v>30</v>
      </c>
      <c r="N8298">
        <v>449.7</v>
      </c>
      <c r="O8298">
        <v>1049</v>
      </c>
      <c r="P8298" t="str">
        <f>IF(Table1[[#This Row],[Discount %]]&gt;50,"High Discount","Low Discount")</f>
        <v>Low Discount</v>
      </c>
    </row>
    <row r="8299" spans="1:16" x14ac:dyDescent="0.3">
      <c r="A8299" t="s">
        <v>16311</v>
      </c>
      <c r="B8299">
        <v>11616682</v>
      </c>
      <c r="C8299" t="s">
        <v>2744</v>
      </c>
      <c r="D8299" t="s">
        <v>60</v>
      </c>
      <c r="E8299" t="s">
        <v>38</v>
      </c>
      <c r="F8299" t="s">
        <v>16</v>
      </c>
      <c r="G8299" t="s">
        <v>16312</v>
      </c>
      <c r="H8299">
        <v>329</v>
      </c>
      <c r="I8299">
        <v>999</v>
      </c>
      <c r="J8299" t="s">
        <v>35</v>
      </c>
      <c r="K8299">
        <v>4.0999999999999996</v>
      </c>
      <c r="L8299">
        <v>330</v>
      </c>
      <c r="M8299">
        <v>67</v>
      </c>
      <c r="N8299">
        <v>669.33</v>
      </c>
      <c r="O8299">
        <v>329</v>
      </c>
      <c r="P8299" t="str">
        <f>IF(Table1[[#This Row],[Discount %]]&gt;50,"High Discount","Low Discount")</f>
        <v>High Discount</v>
      </c>
    </row>
    <row r="8300" spans="1:16" x14ac:dyDescent="0.3">
      <c r="A8300" t="s">
        <v>16313</v>
      </c>
      <c r="B8300">
        <v>11537064</v>
      </c>
      <c r="C8300" t="s">
        <v>13</v>
      </c>
      <c r="D8300" t="s">
        <v>25</v>
      </c>
      <c r="E8300" t="s">
        <v>38</v>
      </c>
      <c r="F8300" t="s">
        <v>16</v>
      </c>
      <c r="G8300" t="s">
        <v>16314</v>
      </c>
      <c r="H8300">
        <v>839</v>
      </c>
      <c r="I8300">
        <v>1399</v>
      </c>
      <c r="J8300" t="s">
        <v>40</v>
      </c>
      <c r="K8300">
        <v>4.2</v>
      </c>
      <c r="L8300">
        <v>330</v>
      </c>
      <c r="M8300">
        <v>40</v>
      </c>
      <c r="N8300">
        <v>559.6</v>
      </c>
      <c r="O8300">
        <v>839</v>
      </c>
      <c r="P8300" t="str">
        <f>IF(Table1[[#This Row],[Discount %]]&gt;50,"High Discount","Low Discount")</f>
        <v>Low Discount</v>
      </c>
    </row>
    <row r="8301" spans="1:16" x14ac:dyDescent="0.3">
      <c r="A8301" t="s">
        <v>16315</v>
      </c>
      <c r="B8301">
        <v>14067758</v>
      </c>
      <c r="C8301" t="s">
        <v>46</v>
      </c>
      <c r="D8301" t="s">
        <v>25</v>
      </c>
      <c r="E8301" t="s">
        <v>26</v>
      </c>
      <c r="F8301" t="s">
        <v>16</v>
      </c>
      <c r="G8301" t="s">
        <v>197</v>
      </c>
      <c r="H8301">
        <v>559</v>
      </c>
      <c r="I8301">
        <v>1399</v>
      </c>
      <c r="J8301" t="s">
        <v>79</v>
      </c>
      <c r="K8301">
        <v>4.0999999999999996</v>
      </c>
      <c r="L8301">
        <v>330</v>
      </c>
      <c r="M8301">
        <v>60</v>
      </c>
      <c r="N8301">
        <v>839.4</v>
      </c>
      <c r="O8301">
        <v>559</v>
      </c>
      <c r="P8301" t="str">
        <f>IF(Table1[[#This Row],[Discount %]]&gt;50,"High Discount","Low Discount")</f>
        <v>High Discount</v>
      </c>
    </row>
    <row r="8302" spans="1:16" x14ac:dyDescent="0.3">
      <c r="A8302" t="s">
        <v>16316</v>
      </c>
      <c r="B8302">
        <v>11545406</v>
      </c>
      <c r="C8302" t="s">
        <v>13</v>
      </c>
      <c r="D8302" t="s">
        <v>25</v>
      </c>
      <c r="E8302" t="s">
        <v>38</v>
      </c>
      <c r="F8302" t="s">
        <v>16</v>
      </c>
      <c r="G8302" t="s">
        <v>16317</v>
      </c>
      <c r="H8302">
        <v>449</v>
      </c>
      <c r="I8302">
        <v>999</v>
      </c>
      <c r="J8302" t="s">
        <v>40</v>
      </c>
      <c r="K8302">
        <v>4.0999999999999996</v>
      </c>
      <c r="L8302">
        <v>330</v>
      </c>
      <c r="M8302">
        <v>55.000000000000007</v>
      </c>
      <c r="N8302">
        <v>549.45000000000005</v>
      </c>
      <c r="O8302">
        <v>449</v>
      </c>
      <c r="P8302" t="str">
        <f>IF(Table1[[#This Row],[Discount %]]&gt;50,"High Discount","Low Discount")</f>
        <v>High Discount</v>
      </c>
    </row>
    <row r="8303" spans="1:16" x14ac:dyDescent="0.3">
      <c r="A8303" t="s">
        <v>16318</v>
      </c>
      <c r="B8303">
        <v>8714411</v>
      </c>
      <c r="C8303" t="s">
        <v>3316</v>
      </c>
      <c r="D8303" t="s">
        <v>25</v>
      </c>
      <c r="E8303" t="s">
        <v>26</v>
      </c>
      <c r="F8303" t="s">
        <v>16</v>
      </c>
      <c r="G8303" t="s">
        <v>16319</v>
      </c>
      <c r="H8303">
        <v>599</v>
      </c>
      <c r="I8303">
        <v>999</v>
      </c>
      <c r="J8303" t="s">
        <v>231</v>
      </c>
      <c r="K8303">
        <v>4.0999999999999996</v>
      </c>
      <c r="L8303">
        <v>330</v>
      </c>
      <c r="M8303">
        <v>40</v>
      </c>
      <c r="N8303">
        <v>399.6</v>
      </c>
      <c r="O8303">
        <v>599</v>
      </c>
      <c r="P8303" t="str">
        <f>IF(Table1[[#This Row],[Discount %]]&gt;50,"High Discount","Low Discount")</f>
        <v>Low Discount</v>
      </c>
    </row>
    <row r="8304" spans="1:16" x14ac:dyDescent="0.3">
      <c r="A8304" t="s">
        <v>16320</v>
      </c>
      <c r="B8304">
        <v>3117514</v>
      </c>
      <c r="C8304" t="s">
        <v>565</v>
      </c>
      <c r="D8304" t="s">
        <v>25</v>
      </c>
      <c r="E8304" t="s">
        <v>26</v>
      </c>
      <c r="F8304" t="s">
        <v>16</v>
      </c>
      <c r="G8304" t="s">
        <v>7730</v>
      </c>
      <c r="H8304">
        <v>499</v>
      </c>
      <c r="I8304">
        <v>999</v>
      </c>
      <c r="J8304" t="s">
        <v>567</v>
      </c>
      <c r="K8304">
        <v>3.8</v>
      </c>
      <c r="L8304">
        <v>330</v>
      </c>
      <c r="M8304">
        <v>50</v>
      </c>
      <c r="N8304">
        <v>499.5</v>
      </c>
      <c r="O8304">
        <v>499</v>
      </c>
      <c r="P8304" t="str">
        <f>IF(Table1[[#This Row],[Discount %]]&gt;50,"High Discount","Low Discount")</f>
        <v>Low Discount</v>
      </c>
    </row>
    <row r="8305" spans="1:16" x14ac:dyDescent="0.3">
      <c r="A8305" t="s">
        <v>16321</v>
      </c>
      <c r="B8305">
        <v>14430916</v>
      </c>
      <c r="C8305" t="s">
        <v>56</v>
      </c>
      <c r="D8305" t="s">
        <v>68</v>
      </c>
      <c r="E8305" t="s">
        <v>82</v>
      </c>
      <c r="F8305" t="s">
        <v>33</v>
      </c>
      <c r="G8305" t="s">
        <v>16322</v>
      </c>
      <c r="H8305">
        <v>631</v>
      </c>
      <c r="I8305">
        <v>1149</v>
      </c>
      <c r="J8305" t="s">
        <v>88</v>
      </c>
      <c r="K8305">
        <v>4</v>
      </c>
      <c r="L8305">
        <v>330</v>
      </c>
      <c r="M8305">
        <v>44.999999999999993</v>
      </c>
      <c r="N8305">
        <v>517.04999999999995</v>
      </c>
      <c r="O8305">
        <v>631</v>
      </c>
      <c r="P8305" t="str">
        <f>IF(Table1[[#This Row],[Discount %]]&gt;50,"High Discount","Low Discount")</f>
        <v>Low Discount</v>
      </c>
    </row>
    <row r="8306" spans="1:16" x14ac:dyDescent="0.3">
      <c r="A8306" t="s">
        <v>16323</v>
      </c>
      <c r="B8306">
        <v>2055103</v>
      </c>
      <c r="C8306" t="s">
        <v>254</v>
      </c>
      <c r="D8306" t="s">
        <v>68</v>
      </c>
      <c r="E8306" t="s">
        <v>82</v>
      </c>
      <c r="F8306" t="s">
        <v>33</v>
      </c>
      <c r="G8306" t="s">
        <v>16324</v>
      </c>
      <c r="H8306">
        <v>791</v>
      </c>
      <c r="I8306">
        <v>1799</v>
      </c>
      <c r="J8306" t="s">
        <v>35</v>
      </c>
      <c r="K8306">
        <v>3.8</v>
      </c>
      <c r="L8306">
        <v>330</v>
      </c>
      <c r="M8306">
        <v>56.000000000000007</v>
      </c>
      <c r="N8306">
        <v>1007.4400000000002</v>
      </c>
      <c r="O8306">
        <v>791</v>
      </c>
      <c r="P8306" t="str">
        <f>IF(Table1[[#This Row],[Discount %]]&gt;50,"High Discount","Low Discount")</f>
        <v>High Discount</v>
      </c>
    </row>
    <row r="8307" spans="1:16" x14ac:dyDescent="0.3">
      <c r="A8307" t="s">
        <v>16325</v>
      </c>
      <c r="B8307">
        <v>10942378</v>
      </c>
      <c r="C8307" t="s">
        <v>67</v>
      </c>
      <c r="D8307" t="s">
        <v>68</v>
      </c>
      <c r="E8307" t="s">
        <v>69</v>
      </c>
      <c r="F8307" t="s">
        <v>33</v>
      </c>
      <c r="G8307" t="s">
        <v>16326</v>
      </c>
      <c r="H8307">
        <v>873</v>
      </c>
      <c r="I8307">
        <v>2299</v>
      </c>
      <c r="J8307" t="s">
        <v>35</v>
      </c>
      <c r="K8307">
        <v>4.3</v>
      </c>
      <c r="L8307">
        <v>330</v>
      </c>
      <c r="M8307">
        <v>62</v>
      </c>
      <c r="N8307">
        <v>1425.38</v>
      </c>
      <c r="O8307">
        <v>873</v>
      </c>
      <c r="P8307" t="str">
        <f>IF(Table1[[#This Row],[Discount %]]&gt;50,"High Discount","Low Discount")</f>
        <v>High Discount</v>
      </c>
    </row>
    <row r="8308" spans="1:16" x14ac:dyDescent="0.3">
      <c r="A8308" t="s">
        <v>16327</v>
      </c>
      <c r="B8308">
        <v>15145684</v>
      </c>
      <c r="C8308" t="s">
        <v>56</v>
      </c>
      <c r="D8308" t="s">
        <v>68</v>
      </c>
      <c r="E8308" t="s">
        <v>82</v>
      </c>
      <c r="F8308" t="s">
        <v>33</v>
      </c>
      <c r="G8308" t="s">
        <v>16328</v>
      </c>
      <c r="H8308">
        <v>399</v>
      </c>
      <c r="I8308">
        <v>999</v>
      </c>
      <c r="J8308" t="s">
        <v>88</v>
      </c>
      <c r="K8308">
        <v>3.4</v>
      </c>
      <c r="L8308">
        <v>330</v>
      </c>
      <c r="M8308">
        <v>60</v>
      </c>
      <c r="N8308">
        <v>599.4</v>
      </c>
      <c r="O8308">
        <v>399</v>
      </c>
      <c r="P8308" t="str">
        <f>IF(Table1[[#This Row],[Discount %]]&gt;50,"High Discount","Low Discount")</f>
        <v>High Discount</v>
      </c>
    </row>
    <row r="8309" spans="1:16" x14ac:dyDescent="0.3">
      <c r="A8309" t="s">
        <v>16329</v>
      </c>
      <c r="B8309">
        <v>363037</v>
      </c>
      <c r="C8309" t="s">
        <v>7297</v>
      </c>
      <c r="D8309" t="s">
        <v>31</v>
      </c>
      <c r="E8309" t="s">
        <v>104</v>
      </c>
      <c r="F8309" t="s">
        <v>33</v>
      </c>
      <c r="G8309" t="s">
        <v>10375</v>
      </c>
      <c r="I8309">
        <v>1699</v>
      </c>
      <c r="J8309" t="s">
        <v>16330</v>
      </c>
      <c r="K8309">
        <v>4.5</v>
      </c>
      <c r="L8309">
        <v>330</v>
      </c>
      <c r="M8309">
        <v>44</v>
      </c>
      <c r="N8309">
        <v>747.56</v>
      </c>
      <c r="O8309">
        <v>951</v>
      </c>
      <c r="P8309" t="str">
        <f>IF(Table1[[#This Row],[Discount %]]&gt;50,"High Discount","Low Discount")</f>
        <v>Low Discount</v>
      </c>
    </row>
    <row r="8310" spans="1:16" x14ac:dyDescent="0.3">
      <c r="A8310" t="s">
        <v>16331</v>
      </c>
      <c r="B8310">
        <v>11733128</v>
      </c>
      <c r="C8310" t="s">
        <v>5893</v>
      </c>
      <c r="D8310" t="s">
        <v>31</v>
      </c>
      <c r="E8310" t="s">
        <v>380</v>
      </c>
      <c r="F8310" t="s">
        <v>33</v>
      </c>
      <c r="G8310" t="s">
        <v>16332</v>
      </c>
      <c r="H8310">
        <v>899</v>
      </c>
      <c r="I8310">
        <v>1998</v>
      </c>
      <c r="J8310" t="s">
        <v>35</v>
      </c>
      <c r="K8310">
        <v>4</v>
      </c>
      <c r="L8310">
        <v>330</v>
      </c>
      <c r="M8310">
        <v>55.000000000000007</v>
      </c>
      <c r="N8310">
        <v>1098.9000000000001</v>
      </c>
      <c r="O8310">
        <v>899</v>
      </c>
      <c r="P8310" t="str">
        <f>IF(Table1[[#This Row],[Discount %]]&gt;50,"High Discount","Low Discount")</f>
        <v>High Discount</v>
      </c>
    </row>
    <row r="8311" spans="1:16" x14ac:dyDescent="0.3">
      <c r="A8311" t="s">
        <v>16333</v>
      </c>
      <c r="B8311">
        <v>2474052</v>
      </c>
      <c r="C8311" t="s">
        <v>56</v>
      </c>
      <c r="D8311" t="s">
        <v>86</v>
      </c>
      <c r="E8311" t="s">
        <v>131</v>
      </c>
      <c r="F8311" t="s">
        <v>33</v>
      </c>
      <c r="G8311" t="s">
        <v>16334</v>
      </c>
      <c r="H8311">
        <v>759</v>
      </c>
      <c r="I8311">
        <v>1899</v>
      </c>
      <c r="J8311" t="s">
        <v>101</v>
      </c>
      <c r="K8311">
        <v>4.2</v>
      </c>
      <c r="L8311">
        <v>330</v>
      </c>
      <c r="M8311">
        <v>60.000000000000007</v>
      </c>
      <c r="N8311">
        <v>1139.4000000000001</v>
      </c>
      <c r="O8311">
        <v>759</v>
      </c>
      <c r="P8311" t="str">
        <f>IF(Table1[[#This Row],[Discount %]]&gt;50,"High Discount","Low Discount")</f>
        <v>High Discount</v>
      </c>
    </row>
    <row r="8312" spans="1:16" x14ac:dyDescent="0.3">
      <c r="A8312" t="s">
        <v>16335</v>
      </c>
      <c r="B8312">
        <v>13321274</v>
      </c>
      <c r="C8312" t="s">
        <v>85</v>
      </c>
      <c r="D8312" t="s">
        <v>86</v>
      </c>
      <c r="E8312" t="s">
        <v>69</v>
      </c>
      <c r="F8312" t="s">
        <v>33</v>
      </c>
      <c r="G8312" t="s">
        <v>16336</v>
      </c>
      <c r="H8312">
        <v>1019</v>
      </c>
      <c r="I8312">
        <v>3399</v>
      </c>
      <c r="J8312" t="s">
        <v>88</v>
      </c>
      <c r="K8312">
        <v>4.0999999999999996</v>
      </c>
      <c r="L8312">
        <v>330</v>
      </c>
      <c r="M8312">
        <v>70</v>
      </c>
      <c r="N8312">
        <v>2379.3000000000002</v>
      </c>
      <c r="O8312">
        <v>1019</v>
      </c>
      <c r="P8312" t="str">
        <f>IF(Table1[[#This Row],[Discount %]]&gt;50,"High Discount","Low Discount")</f>
        <v>High Discount</v>
      </c>
    </row>
    <row r="8313" spans="1:16" x14ac:dyDescent="0.3">
      <c r="A8313" t="s">
        <v>16337</v>
      </c>
      <c r="B8313">
        <v>10714778</v>
      </c>
      <c r="C8313" t="s">
        <v>534</v>
      </c>
      <c r="D8313" t="s">
        <v>60</v>
      </c>
      <c r="E8313" t="s">
        <v>21</v>
      </c>
      <c r="F8313" t="s">
        <v>33</v>
      </c>
      <c r="G8313" t="s">
        <v>16338</v>
      </c>
      <c r="H8313">
        <v>895</v>
      </c>
      <c r="I8313">
        <v>1279</v>
      </c>
      <c r="J8313" t="s">
        <v>35</v>
      </c>
      <c r="K8313">
        <v>4.4000000000000004</v>
      </c>
      <c r="L8313">
        <v>330</v>
      </c>
      <c r="M8313">
        <v>30</v>
      </c>
      <c r="N8313">
        <v>383.7</v>
      </c>
      <c r="O8313">
        <v>895</v>
      </c>
      <c r="P8313" t="str">
        <f>IF(Table1[[#This Row],[Discount %]]&gt;50,"High Discount","Low Discount")</f>
        <v>Low Discount</v>
      </c>
    </row>
    <row r="8314" spans="1:16" x14ac:dyDescent="0.3">
      <c r="A8314" t="s">
        <v>16339</v>
      </c>
      <c r="B8314">
        <v>9445967</v>
      </c>
      <c r="C8314" t="s">
        <v>59</v>
      </c>
      <c r="D8314" t="s">
        <v>60</v>
      </c>
      <c r="E8314" t="s">
        <v>281</v>
      </c>
      <c r="F8314" t="s">
        <v>33</v>
      </c>
      <c r="G8314" t="s">
        <v>16340</v>
      </c>
      <c r="H8314">
        <v>809</v>
      </c>
      <c r="I8314">
        <v>1799</v>
      </c>
      <c r="J8314" t="s">
        <v>101</v>
      </c>
      <c r="K8314">
        <v>4.3</v>
      </c>
      <c r="L8314">
        <v>330</v>
      </c>
      <c r="M8314">
        <v>55.000000000000007</v>
      </c>
      <c r="N8314">
        <v>989.45000000000016</v>
      </c>
      <c r="O8314">
        <v>809</v>
      </c>
      <c r="P8314" t="str">
        <f>IF(Table1[[#This Row],[Discount %]]&gt;50,"High Discount","Low Discount")</f>
        <v>High Discount</v>
      </c>
    </row>
    <row r="8315" spans="1:16" x14ac:dyDescent="0.3">
      <c r="A8315" t="s">
        <v>16341</v>
      </c>
      <c r="B8315">
        <v>14154088</v>
      </c>
      <c r="C8315" t="s">
        <v>90</v>
      </c>
      <c r="D8315" t="s">
        <v>37</v>
      </c>
      <c r="E8315" t="s">
        <v>21</v>
      </c>
      <c r="F8315" t="s">
        <v>33</v>
      </c>
      <c r="G8315" t="s">
        <v>16342</v>
      </c>
      <c r="I8315">
        <v>1149</v>
      </c>
      <c r="J8315" t="s">
        <v>23</v>
      </c>
      <c r="K8315">
        <v>4.3</v>
      </c>
      <c r="L8315">
        <v>330</v>
      </c>
      <c r="M8315">
        <v>59</v>
      </c>
      <c r="N8315">
        <v>677.91</v>
      </c>
      <c r="O8315">
        <v>471</v>
      </c>
      <c r="P8315" t="str">
        <f>IF(Table1[[#This Row],[Discount %]]&gt;50,"High Discount","Low Discount")</f>
        <v>High Discount</v>
      </c>
    </row>
    <row r="8316" spans="1:16" x14ac:dyDescent="0.3">
      <c r="A8316" t="s">
        <v>16343</v>
      </c>
      <c r="B8316">
        <v>13842516</v>
      </c>
      <c r="C8316" t="s">
        <v>90</v>
      </c>
      <c r="D8316" t="s">
        <v>37</v>
      </c>
      <c r="E8316" t="s">
        <v>131</v>
      </c>
      <c r="F8316" t="s">
        <v>33</v>
      </c>
      <c r="G8316" t="s">
        <v>16344</v>
      </c>
      <c r="I8316">
        <v>1399</v>
      </c>
      <c r="J8316" t="s">
        <v>23</v>
      </c>
      <c r="K8316">
        <v>4.5</v>
      </c>
      <c r="L8316">
        <v>330</v>
      </c>
      <c r="M8316">
        <v>60</v>
      </c>
      <c r="N8316">
        <v>839.4</v>
      </c>
      <c r="O8316">
        <v>559</v>
      </c>
      <c r="P8316" t="str">
        <f>IF(Table1[[#This Row],[Discount %]]&gt;50,"High Discount","Low Discount")</f>
        <v>High Discount</v>
      </c>
    </row>
    <row r="8317" spans="1:16" x14ac:dyDescent="0.3">
      <c r="A8317" t="s">
        <v>16345</v>
      </c>
      <c r="B8317">
        <v>11118442</v>
      </c>
      <c r="C8317" t="s">
        <v>13</v>
      </c>
      <c r="D8317" t="s">
        <v>37</v>
      </c>
      <c r="E8317" t="s">
        <v>121</v>
      </c>
      <c r="F8317" t="s">
        <v>33</v>
      </c>
      <c r="G8317" t="s">
        <v>16346</v>
      </c>
      <c r="I8317">
        <v>1499</v>
      </c>
      <c r="J8317" t="s">
        <v>118</v>
      </c>
      <c r="K8317">
        <v>4.4000000000000004</v>
      </c>
      <c r="L8317">
        <v>330</v>
      </c>
      <c r="M8317">
        <v>60</v>
      </c>
      <c r="N8317">
        <v>899.4</v>
      </c>
      <c r="O8317">
        <v>599</v>
      </c>
      <c r="P8317" t="str">
        <f>IF(Table1[[#This Row],[Discount %]]&gt;50,"High Discount","Low Discount")</f>
        <v>High Discount</v>
      </c>
    </row>
    <row r="8318" spans="1:16" x14ac:dyDescent="0.3">
      <c r="A8318" t="s">
        <v>16347</v>
      </c>
      <c r="B8318">
        <v>10135601</v>
      </c>
      <c r="C8318" t="s">
        <v>42</v>
      </c>
      <c r="D8318" t="s">
        <v>37</v>
      </c>
      <c r="E8318" t="s">
        <v>1812</v>
      </c>
      <c r="F8318" t="s">
        <v>33</v>
      </c>
      <c r="G8318" t="s">
        <v>16348</v>
      </c>
      <c r="I8318">
        <v>1499</v>
      </c>
      <c r="J8318" t="s">
        <v>23</v>
      </c>
      <c r="K8318">
        <v>3.8</v>
      </c>
      <c r="L8318">
        <v>330</v>
      </c>
      <c r="M8318">
        <v>60</v>
      </c>
      <c r="N8318">
        <v>899.4</v>
      </c>
      <c r="O8318">
        <v>599</v>
      </c>
      <c r="P8318" t="str">
        <f>IF(Table1[[#This Row],[Discount %]]&gt;50,"High Discount","Low Discount")</f>
        <v>High Discount</v>
      </c>
    </row>
    <row r="8319" spans="1:16" x14ac:dyDescent="0.3">
      <c r="A8319" t="s">
        <v>16349</v>
      </c>
      <c r="B8319">
        <v>10771680</v>
      </c>
      <c r="C8319" t="s">
        <v>137</v>
      </c>
      <c r="D8319" t="s">
        <v>37</v>
      </c>
      <c r="E8319" t="s">
        <v>43</v>
      </c>
      <c r="F8319" t="s">
        <v>33</v>
      </c>
      <c r="G8319" t="s">
        <v>16350</v>
      </c>
      <c r="I8319">
        <v>1689</v>
      </c>
      <c r="J8319" t="s">
        <v>286</v>
      </c>
      <c r="K8319">
        <v>4.4000000000000004</v>
      </c>
      <c r="L8319">
        <v>330</v>
      </c>
      <c r="M8319">
        <v>60</v>
      </c>
      <c r="N8319">
        <v>1013.4</v>
      </c>
      <c r="O8319">
        <v>675</v>
      </c>
      <c r="P8319" t="str">
        <f>IF(Table1[[#This Row],[Discount %]]&gt;50,"High Discount","Low Discount")</f>
        <v>High Discount</v>
      </c>
    </row>
    <row r="8320" spans="1:16" x14ac:dyDescent="0.3">
      <c r="A8320" t="s">
        <v>16351</v>
      </c>
      <c r="B8320">
        <v>14350794</v>
      </c>
      <c r="C8320" t="s">
        <v>90</v>
      </c>
      <c r="D8320" t="s">
        <v>37</v>
      </c>
      <c r="E8320" t="s">
        <v>43</v>
      </c>
      <c r="F8320" t="s">
        <v>33</v>
      </c>
      <c r="G8320" t="s">
        <v>16352</v>
      </c>
      <c r="I8320">
        <v>549</v>
      </c>
      <c r="J8320" t="s">
        <v>23</v>
      </c>
      <c r="K8320">
        <v>4.3</v>
      </c>
      <c r="L8320">
        <v>330</v>
      </c>
      <c r="M8320">
        <v>58.000000000000007</v>
      </c>
      <c r="N8320">
        <v>318.42</v>
      </c>
      <c r="O8320">
        <v>230</v>
      </c>
      <c r="P8320" t="str">
        <f>IF(Table1[[#This Row],[Discount %]]&gt;50,"High Discount","Low Discount")</f>
        <v>High Discount</v>
      </c>
    </row>
    <row r="8321" spans="1:16" x14ac:dyDescent="0.3">
      <c r="A8321" t="s">
        <v>16353</v>
      </c>
      <c r="B8321">
        <v>2213875</v>
      </c>
      <c r="C8321" t="s">
        <v>1401</v>
      </c>
      <c r="D8321" t="s">
        <v>37</v>
      </c>
      <c r="E8321" t="s">
        <v>772</v>
      </c>
      <c r="F8321" t="s">
        <v>33</v>
      </c>
      <c r="G8321" t="s">
        <v>16354</v>
      </c>
      <c r="I8321">
        <v>985</v>
      </c>
      <c r="J8321" t="s">
        <v>212</v>
      </c>
      <c r="K8321">
        <v>4.2</v>
      </c>
      <c r="L8321">
        <v>330</v>
      </c>
      <c r="M8321">
        <v>1</v>
      </c>
      <c r="N8321">
        <v>9.85</v>
      </c>
      <c r="O8321">
        <v>975</v>
      </c>
      <c r="P8321" t="str">
        <f>IF(Table1[[#This Row],[Discount %]]&gt;50,"High Discount","Low Discount")</f>
        <v>Low Discount</v>
      </c>
    </row>
    <row r="8322" spans="1:16" x14ac:dyDescent="0.3">
      <c r="A8322" t="s">
        <v>16355</v>
      </c>
      <c r="B8322">
        <v>11401776</v>
      </c>
      <c r="C8322" t="s">
        <v>13</v>
      </c>
      <c r="D8322" t="s">
        <v>37</v>
      </c>
      <c r="E8322" t="s">
        <v>43</v>
      </c>
      <c r="F8322" t="s">
        <v>33</v>
      </c>
      <c r="G8322" t="s">
        <v>16356</v>
      </c>
      <c r="I8322">
        <v>999</v>
      </c>
      <c r="J8322" t="s">
        <v>40</v>
      </c>
      <c r="K8322">
        <v>4.4000000000000004</v>
      </c>
      <c r="L8322">
        <v>330</v>
      </c>
      <c r="M8322">
        <v>65</v>
      </c>
      <c r="N8322">
        <v>649.35</v>
      </c>
      <c r="O8322">
        <v>349</v>
      </c>
      <c r="P8322" t="str">
        <f>IF(Table1[[#This Row],[Discount %]]&gt;50,"High Discount","Low Discount")</f>
        <v>High Discount</v>
      </c>
    </row>
    <row r="8323" spans="1:16" x14ac:dyDescent="0.3">
      <c r="A8323" t="s">
        <v>16357</v>
      </c>
      <c r="B8323">
        <v>17525612</v>
      </c>
      <c r="C8323" t="s">
        <v>42</v>
      </c>
      <c r="D8323" t="s">
        <v>37</v>
      </c>
      <c r="E8323" t="s">
        <v>38</v>
      </c>
      <c r="F8323" t="s">
        <v>33</v>
      </c>
      <c r="G8323" t="s">
        <v>4784</v>
      </c>
      <c r="I8323">
        <v>1598</v>
      </c>
      <c r="J8323" t="s">
        <v>418</v>
      </c>
      <c r="K8323">
        <v>4.3</v>
      </c>
      <c r="L8323">
        <v>330</v>
      </c>
      <c r="M8323">
        <v>53</v>
      </c>
      <c r="N8323">
        <v>846.94</v>
      </c>
      <c r="O8323">
        <v>751</v>
      </c>
      <c r="P8323" t="str">
        <f>IF(Table1[[#This Row],[Discount %]]&gt;50,"High Discount","Low Discount")</f>
        <v>High Discount</v>
      </c>
    </row>
    <row r="8324" spans="1:16" x14ac:dyDescent="0.3">
      <c r="A8324" t="s">
        <v>16358</v>
      </c>
      <c r="B8324">
        <v>11283786</v>
      </c>
      <c r="C8324" t="s">
        <v>42</v>
      </c>
      <c r="D8324" t="s">
        <v>14</v>
      </c>
      <c r="E8324" t="s">
        <v>15</v>
      </c>
      <c r="F8324" t="s">
        <v>16</v>
      </c>
      <c r="G8324" t="s">
        <v>2566</v>
      </c>
      <c r="I8324">
        <v>2499</v>
      </c>
      <c r="J8324" t="s">
        <v>18</v>
      </c>
      <c r="K8324">
        <v>3.7</v>
      </c>
      <c r="L8324">
        <v>329</v>
      </c>
      <c r="M8324">
        <v>52</v>
      </c>
      <c r="N8324">
        <v>1299.48</v>
      </c>
      <c r="O8324">
        <v>1199</v>
      </c>
      <c r="P8324" t="str">
        <f>IF(Table1[[#This Row],[Discount %]]&gt;50,"High Discount","Low Discount")</f>
        <v>High Discount</v>
      </c>
    </row>
    <row r="8325" spans="1:16" x14ac:dyDescent="0.3">
      <c r="A8325" t="s">
        <v>16359</v>
      </c>
      <c r="B8325">
        <v>11354628</v>
      </c>
      <c r="C8325" t="s">
        <v>13</v>
      </c>
      <c r="D8325" t="s">
        <v>14</v>
      </c>
      <c r="E8325" t="s">
        <v>47</v>
      </c>
      <c r="F8325" t="s">
        <v>16</v>
      </c>
      <c r="G8325" t="s">
        <v>16360</v>
      </c>
      <c r="I8325">
        <v>1999</v>
      </c>
      <c r="J8325" t="s">
        <v>18</v>
      </c>
      <c r="K8325">
        <v>3.9</v>
      </c>
      <c r="L8325">
        <v>329</v>
      </c>
      <c r="M8325">
        <v>52</v>
      </c>
      <c r="N8325">
        <v>1039.48</v>
      </c>
      <c r="O8325">
        <v>959</v>
      </c>
      <c r="P8325" t="str">
        <f>IF(Table1[[#This Row],[Discount %]]&gt;50,"High Discount","Low Discount")</f>
        <v>High Discount</v>
      </c>
    </row>
    <row r="8326" spans="1:16" x14ac:dyDescent="0.3">
      <c r="A8326" t="s">
        <v>16361</v>
      </c>
      <c r="B8326">
        <v>10187491</v>
      </c>
      <c r="C8326" t="s">
        <v>149</v>
      </c>
      <c r="D8326" t="s">
        <v>14</v>
      </c>
      <c r="E8326" t="s">
        <v>15</v>
      </c>
      <c r="F8326" t="s">
        <v>16</v>
      </c>
      <c r="G8326" t="s">
        <v>16221</v>
      </c>
      <c r="H8326">
        <v>1649</v>
      </c>
      <c r="I8326">
        <v>3299</v>
      </c>
      <c r="J8326" t="s">
        <v>151</v>
      </c>
      <c r="K8326">
        <v>4</v>
      </c>
      <c r="L8326">
        <v>329</v>
      </c>
      <c r="M8326">
        <v>50</v>
      </c>
      <c r="N8326">
        <v>1649.5</v>
      </c>
      <c r="O8326">
        <v>1649</v>
      </c>
      <c r="P8326" t="str">
        <f>IF(Table1[[#This Row],[Discount %]]&gt;50,"High Discount","Low Discount")</f>
        <v>Low Discount</v>
      </c>
    </row>
    <row r="8327" spans="1:16" x14ac:dyDescent="0.3">
      <c r="A8327" t="s">
        <v>16362</v>
      </c>
      <c r="B8327">
        <v>11691102</v>
      </c>
      <c r="C8327" t="s">
        <v>13</v>
      </c>
      <c r="D8327" t="s">
        <v>14</v>
      </c>
      <c r="E8327" t="s">
        <v>15</v>
      </c>
      <c r="F8327" t="s">
        <v>16</v>
      </c>
      <c r="G8327" t="s">
        <v>2686</v>
      </c>
      <c r="H8327">
        <v>699</v>
      </c>
      <c r="I8327">
        <v>1999</v>
      </c>
      <c r="J8327" t="s">
        <v>18</v>
      </c>
      <c r="K8327">
        <v>3.7</v>
      </c>
      <c r="L8327">
        <v>329</v>
      </c>
      <c r="M8327">
        <v>64.999999999999986</v>
      </c>
      <c r="N8327">
        <v>1299.3499999999997</v>
      </c>
      <c r="O8327">
        <v>699</v>
      </c>
      <c r="P8327" t="str">
        <f>IF(Table1[[#This Row],[Discount %]]&gt;50,"High Discount","Low Discount")</f>
        <v>High Discount</v>
      </c>
    </row>
    <row r="8328" spans="1:16" x14ac:dyDescent="0.3">
      <c r="A8328" t="s">
        <v>16363</v>
      </c>
      <c r="B8328">
        <v>10345967</v>
      </c>
      <c r="C8328" t="s">
        <v>2935</v>
      </c>
      <c r="D8328" t="s">
        <v>14</v>
      </c>
      <c r="E8328" t="s">
        <v>15</v>
      </c>
      <c r="F8328" t="s">
        <v>16</v>
      </c>
      <c r="G8328" t="s">
        <v>16364</v>
      </c>
      <c r="H8328">
        <v>831</v>
      </c>
      <c r="I8328">
        <v>1799</v>
      </c>
      <c r="J8328" t="s">
        <v>18</v>
      </c>
      <c r="K8328">
        <v>3.9</v>
      </c>
      <c r="L8328">
        <v>329</v>
      </c>
      <c r="M8328">
        <v>53.807670928293497</v>
      </c>
      <c r="N8328">
        <v>968</v>
      </c>
      <c r="O8328">
        <v>831</v>
      </c>
      <c r="P8328" t="str">
        <f>IF(Table1[[#This Row],[Discount %]]&gt;50,"High Discount","Low Discount")</f>
        <v>High Discount</v>
      </c>
    </row>
    <row r="8329" spans="1:16" x14ac:dyDescent="0.3">
      <c r="A8329" t="s">
        <v>16365</v>
      </c>
      <c r="B8329">
        <v>11012190</v>
      </c>
      <c r="C8329" t="s">
        <v>59</v>
      </c>
      <c r="D8329" t="s">
        <v>14</v>
      </c>
      <c r="E8329" t="s">
        <v>21</v>
      </c>
      <c r="F8329" t="s">
        <v>16</v>
      </c>
      <c r="G8329" t="s">
        <v>16366</v>
      </c>
      <c r="H8329">
        <v>719</v>
      </c>
      <c r="I8329">
        <v>1799</v>
      </c>
      <c r="J8329" t="s">
        <v>35</v>
      </c>
      <c r="K8329">
        <v>3.9</v>
      </c>
      <c r="L8329">
        <v>329</v>
      </c>
      <c r="M8329">
        <v>60.000000000000007</v>
      </c>
      <c r="N8329">
        <v>1079.4000000000001</v>
      </c>
      <c r="O8329">
        <v>719</v>
      </c>
      <c r="P8329" t="str">
        <f>IF(Table1[[#This Row],[Discount %]]&gt;50,"High Discount","Low Discount")</f>
        <v>High Discount</v>
      </c>
    </row>
    <row r="8330" spans="1:16" x14ac:dyDescent="0.3">
      <c r="A8330" t="s">
        <v>16367</v>
      </c>
      <c r="B8330">
        <v>11274488</v>
      </c>
      <c r="C8330" t="s">
        <v>13</v>
      </c>
      <c r="D8330" t="s">
        <v>14</v>
      </c>
      <c r="E8330" t="s">
        <v>15</v>
      </c>
      <c r="F8330" t="s">
        <v>16</v>
      </c>
      <c r="G8330" t="s">
        <v>5971</v>
      </c>
      <c r="H8330">
        <v>594</v>
      </c>
      <c r="I8330">
        <v>1699</v>
      </c>
      <c r="J8330" t="s">
        <v>18</v>
      </c>
      <c r="K8330">
        <v>3.8</v>
      </c>
      <c r="L8330">
        <v>329</v>
      </c>
      <c r="M8330">
        <v>64.999999999999986</v>
      </c>
      <c r="N8330">
        <v>1104.3499999999997</v>
      </c>
      <c r="O8330">
        <v>594</v>
      </c>
      <c r="P8330" t="str">
        <f>IF(Table1[[#This Row],[Discount %]]&gt;50,"High Discount","Low Discount")</f>
        <v>High Discount</v>
      </c>
    </row>
    <row r="8331" spans="1:16" x14ac:dyDescent="0.3">
      <c r="A8331" t="s">
        <v>16368</v>
      </c>
      <c r="B8331">
        <v>13859592</v>
      </c>
      <c r="C8331" t="s">
        <v>13</v>
      </c>
      <c r="D8331" t="s">
        <v>14</v>
      </c>
      <c r="E8331" t="s">
        <v>47</v>
      </c>
      <c r="F8331" t="s">
        <v>16</v>
      </c>
      <c r="G8331" t="s">
        <v>16369</v>
      </c>
      <c r="H8331">
        <v>679</v>
      </c>
      <c r="I8331">
        <v>1699</v>
      </c>
      <c r="J8331" t="s">
        <v>18</v>
      </c>
      <c r="K8331">
        <v>4</v>
      </c>
      <c r="L8331">
        <v>329</v>
      </c>
      <c r="M8331">
        <v>60</v>
      </c>
      <c r="N8331">
        <v>1019.4</v>
      </c>
      <c r="O8331">
        <v>679</v>
      </c>
      <c r="P8331" t="str">
        <f>IF(Table1[[#This Row],[Discount %]]&gt;50,"High Discount","Low Discount")</f>
        <v>High Discount</v>
      </c>
    </row>
    <row r="8332" spans="1:16" x14ac:dyDescent="0.3">
      <c r="A8332" t="s">
        <v>16370</v>
      </c>
      <c r="B8332">
        <v>10803206</v>
      </c>
      <c r="C8332" t="s">
        <v>99</v>
      </c>
      <c r="D8332" t="s">
        <v>68</v>
      </c>
      <c r="E8332" t="s">
        <v>69</v>
      </c>
      <c r="F8332" t="s">
        <v>16</v>
      </c>
      <c r="G8332" t="s">
        <v>16371</v>
      </c>
      <c r="H8332">
        <v>1469</v>
      </c>
      <c r="I8332">
        <v>4899</v>
      </c>
      <c r="J8332" t="s">
        <v>35</v>
      </c>
      <c r="K8332">
        <v>3.7</v>
      </c>
      <c r="L8332">
        <v>329</v>
      </c>
      <c r="M8332">
        <v>70</v>
      </c>
      <c r="N8332">
        <v>3429.3</v>
      </c>
      <c r="O8332">
        <v>1469</v>
      </c>
      <c r="P8332" t="str">
        <f>IF(Table1[[#This Row],[Discount %]]&gt;50,"High Discount","Low Discount")</f>
        <v>High Discount</v>
      </c>
    </row>
    <row r="8333" spans="1:16" x14ac:dyDescent="0.3">
      <c r="A8333" t="s">
        <v>16372</v>
      </c>
      <c r="B8333">
        <v>2051740</v>
      </c>
      <c r="C8333" t="s">
        <v>527</v>
      </c>
      <c r="D8333" t="s">
        <v>176</v>
      </c>
      <c r="E8333" t="s">
        <v>2095</v>
      </c>
      <c r="F8333" t="s">
        <v>16</v>
      </c>
      <c r="G8333" t="s">
        <v>16373</v>
      </c>
      <c r="H8333">
        <v>503</v>
      </c>
      <c r="I8333">
        <v>899</v>
      </c>
      <c r="J8333" t="s">
        <v>35</v>
      </c>
      <c r="K8333">
        <v>4.3</v>
      </c>
      <c r="L8333">
        <v>329</v>
      </c>
      <c r="M8333">
        <v>44</v>
      </c>
      <c r="N8333">
        <v>395.56</v>
      </c>
      <c r="O8333">
        <v>503</v>
      </c>
      <c r="P8333" t="str">
        <f>IF(Table1[[#This Row],[Discount %]]&gt;50,"High Discount","Low Discount")</f>
        <v>Low Discount</v>
      </c>
    </row>
    <row r="8334" spans="1:16" x14ac:dyDescent="0.3">
      <c r="A8334" t="s">
        <v>16374</v>
      </c>
      <c r="B8334">
        <v>8936387</v>
      </c>
      <c r="C8334" t="s">
        <v>3709</v>
      </c>
      <c r="D8334" t="s">
        <v>176</v>
      </c>
      <c r="E8334" t="s">
        <v>271</v>
      </c>
      <c r="F8334" t="s">
        <v>16</v>
      </c>
      <c r="G8334" t="s">
        <v>16375</v>
      </c>
      <c r="H8334">
        <v>228</v>
      </c>
      <c r="I8334">
        <v>269</v>
      </c>
      <c r="J8334" t="s">
        <v>327</v>
      </c>
      <c r="K8334">
        <v>4.2</v>
      </c>
      <c r="L8334">
        <v>329</v>
      </c>
      <c r="M8334">
        <v>15</v>
      </c>
      <c r="N8334">
        <v>40.35</v>
      </c>
      <c r="O8334">
        <v>228</v>
      </c>
      <c r="P8334" t="str">
        <f>IF(Table1[[#This Row],[Discount %]]&gt;50,"High Discount","Low Discount")</f>
        <v>Low Discount</v>
      </c>
    </row>
    <row r="8335" spans="1:16" x14ac:dyDescent="0.3">
      <c r="A8335" t="s">
        <v>16376</v>
      </c>
      <c r="B8335">
        <v>11807576</v>
      </c>
      <c r="C8335" t="s">
        <v>12207</v>
      </c>
      <c r="D8335" t="s">
        <v>176</v>
      </c>
      <c r="E8335" t="s">
        <v>486</v>
      </c>
      <c r="F8335" t="s">
        <v>16</v>
      </c>
      <c r="G8335" t="s">
        <v>16377</v>
      </c>
      <c r="H8335">
        <v>881</v>
      </c>
      <c r="I8335">
        <v>1798</v>
      </c>
      <c r="J8335" t="s">
        <v>35</v>
      </c>
      <c r="K8335">
        <v>4</v>
      </c>
      <c r="L8335">
        <v>329</v>
      </c>
      <c r="M8335">
        <v>51</v>
      </c>
      <c r="N8335">
        <v>916.98</v>
      </c>
      <c r="O8335">
        <v>881</v>
      </c>
      <c r="P8335" t="str">
        <f>IF(Table1[[#This Row],[Discount %]]&gt;50,"High Discount","Low Discount")</f>
        <v>High Discount</v>
      </c>
    </row>
    <row r="8336" spans="1:16" x14ac:dyDescent="0.3">
      <c r="A8336" t="s">
        <v>16378</v>
      </c>
      <c r="B8336">
        <v>11444750</v>
      </c>
      <c r="C8336" t="s">
        <v>324</v>
      </c>
      <c r="D8336" t="s">
        <v>176</v>
      </c>
      <c r="E8336" t="s">
        <v>325</v>
      </c>
      <c r="F8336" t="s">
        <v>16</v>
      </c>
      <c r="G8336" t="s">
        <v>16379</v>
      </c>
      <c r="I8336">
        <v>399</v>
      </c>
      <c r="J8336" t="s">
        <v>327</v>
      </c>
      <c r="K8336">
        <v>4.4000000000000004</v>
      </c>
      <c r="L8336">
        <v>329</v>
      </c>
      <c r="M8336">
        <v>31</v>
      </c>
      <c r="N8336">
        <v>123.69</v>
      </c>
      <c r="O8336">
        <v>275</v>
      </c>
      <c r="P8336" t="str">
        <f>IF(Table1[[#This Row],[Discount %]]&gt;50,"High Discount","Low Discount")</f>
        <v>Low Discount</v>
      </c>
    </row>
    <row r="8337" spans="1:16" x14ac:dyDescent="0.3">
      <c r="A8337" t="s">
        <v>16380</v>
      </c>
      <c r="B8337">
        <v>6968608</v>
      </c>
      <c r="C8337" t="s">
        <v>3422</v>
      </c>
      <c r="D8337" t="s">
        <v>176</v>
      </c>
      <c r="E8337" t="s">
        <v>271</v>
      </c>
      <c r="F8337" t="s">
        <v>16</v>
      </c>
      <c r="G8337" t="s">
        <v>16381</v>
      </c>
      <c r="I8337">
        <v>249</v>
      </c>
      <c r="J8337" t="s">
        <v>327</v>
      </c>
      <c r="K8337">
        <v>4.5</v>
      </c>
      <c r="L8337">
        <v>329</v>
      </c>
      <c r="M8337">
        <v>31</v>
      </c>
      <c r="N8337">
        <v>77.19</v>
      </c>
      <c r="O8337">
        <v>171</v>
      </c>
      <c r="P8337" t="str">
        <f>IF(Table1[[#This Row],[Discount %]]&gt;50,"High Discount","Low Discount")</f>
        <v>Low Discount</v>
      </c>
    </row>
    <row r="8338" spans="1:16" x14ac:dyDescent="0.3">
      <c r="A8338" t="s">
        <v>16382</v>
      </c>
      <c r="B8338">
        <v>12787038</v>
      </c>
      <c r="C8338" t="s">
        <v>56</v>
      </c>
      <c r="D8338" t="s">
        <v>25</v>
      </c>
      <c r="E8338" t="s">
        <v>38</v>
      </c>
      <c r="F8338" t="s">
        <v>16</v>
      </c>
      <c r="G8338" t="s">
        <v>5101</v>
      </c>
      <c r="H8338">
        <v>384</v>
      </c>
      <c r="I8338">
        <v>1099</v>
      </c>
      <c r="J8338" t="s">
        <v>23</v>
      </c>
      <c r="K8338">
        <v>4.0999999999999996</v>
      </c>
      <c r="L8338">
        <v>329</v>
      </c>
      <c r="M8338">
        <v>65</v>
      </c>
      <c r="N8338">
        <v>714.35</v>
      </c>
      <c r="O8338">
        <v>384</v>
      </c>
      <c r="P8338" t="str">
        <f>IF(Table1[[#This Row],[Discount %]]&gt;50,"High Discount","Low Discount")</f>
        <v>High Discount</v>
      </c>
    </row>
    <row r="8339" spans="1:16" x14ac:dyDescent="0.3">
      <c r="A8339" t="s">
        <v>16383</v>
      </c>
      <c r="B8339">
        <v>3082369</v>
      </c>
      <c r="C8339" t="s">
        <v>42</v>
      </c>
      <c r="D8339" t="s">
        <v>25</v>
      </c>
      <c r="E8339" t="s">
        <v>38</v>
      </c>
      <c r="F8339" t="s">
        <v>16</v>
      </c>
      <c r="G8339" t="s">
        <v>16384</v>
      </c>
      <c r="H8339">
        <v>494</v>
      </c>
      <c r="I8339">
        <v>1099</v>
      </c>
      <c r="J8339" t="s">
        <v>23</v>
      </c>
      <c r="K8339">
        <v>4.3</v>
      </c>
      <c r="L8339">
        <v>329</v>
      </c>
      <c r="M8339">
        <v>55.000000000000007</v>
      </c>
      <c r="N8339">
        <v>604.45000000000005</v>
      </c>
      <c r="O8339">
        <v>494</v>
      </c>
      <c r="P8339" t="str">
        <f>IF(Table1[[#This Row],[Discount %]]&gt;50,"High Discount","Low Discount")</f>
        <v>High Discount</v>
      </c>
    </row>
    <row r="8340" spans="1:16" x14ac:dyDescent="0.3">
      <c r="A8340" t="s">
        <v>16385</v>
      </c>
      <c r="B8340">
        <v>11533326</v>
      </c>
      <c r="C8340" t="s">
        <v>13</v>
      </c>
      <c r="D8340" t="s">
        <v>25</v>
      </c>
      <c r="E8340" t="s">
        <v>38</v>
      </c>
      <c r="F8340" t="s">
        <v>16</v>
      </c>
      <c r="G8340" t="s">
        <v>16386</v>
      </c>
      <c r="H8340">
        <v>599</v>
      </c>
      <c r="I8340">
        <v>1199</v>
      </c>
      <c r="J8340" t="s">
        <v>40</v>
      </c>
      <c r="K8340">
        <v>4.0999999999999996</v>
      </c>
      <c r="L8340">
        <v>329</v>
      </c>
      <c r="M8340">
        <v>50</v>
      </c>
      <c r="N8340">
        <v>599.5</v>
      </c>
      <c r="O8340">
        <v>599</v>
      </c>
      <c r="P8340" t="str">
        <f>IF(Table1[[#This Row],[Discount %]]&gt;50,"High Discount","Low Discount")</f>
        <v>Low Discount</v>
      </c>
    </row>
    <row r="8341" spans="1:16" x14ac:dyDescent="0.3">
      <c r="A8341" t="s">
        <v>16387</v>
      </c>
      <c r="B8341">
        <v>13340254</v>
      </c>
      <c r="C8341" t="s">
        <v>1242</v>
      </c>
      <c r="D8341" t="s">
        <v>25</v>
      </c>
      <c r="E8341" t="s">
        <v>26</v>
      </c>
      <c r="F8341" t="s">
        <v>16</v>
      </c>
      <c r="G8341" t="s">
        <v>16388</v>
      </c>
      <c r="H8341">
        <v>539</v>
      </c>
      <c r="I8341">
        <v>1199</v>
      </c>
      <c r="J8341" t="s">
        <v>1608</v>
      </c>
      <c r="K8341">
        <v>4.0999999999999996</v>
      </c>
      <c r="L8341">
        <v>329</v>
      </c>
      <c r="M8341">
        <v>55.000000000000007</v>
      </c>
      <c r="N8341">
        <v>659.45000000000016</v>
      </c>
      <c r="O8341">
        <v>539</v>
      </c>
      <c r="P8341" t="str">
        <f>IF(Table1[[#This Row],[Discount %]]&gt;50,"High Discount","Low Discount")</f>
        <v>High Discount</v>
      </c>
    </row>
    <row r="8342" spans="1:16" x14ac:dyDescent="0.3">
      <c r="A8342" t="s">
        <v>16389</v>
      </c>
      <c r="B8342">
        <v>11750416</v>
      </c>
      <c r="C8342" t="s">
        <v>1242</v>
      </c>
      <c r="D8342" t="s">
        <v>25</v>
      </c>
      <c r="E8342" t="s">
        <v>38</v>
      </c>
      <c r="F8342" t="s">
        <v>16</v>
      </c>
      <c r="G8342" t="s">
        <v>16390</v>
      </c>
      <c r="H8342">
        <v>599</v>
      </c>
      <c r="I8342">
        <v>1498</v>
      </c>
      <c r="J8342" t="s">
        <v>35</v>
      </c>
      <c r="K8342">
        <v>3.9</v>
      </c>
      <c r="L8342">
        <v>329</v>
      </c>
      <c r="M8342">
        <v>60</v>
      </c>
      <c r="N8342">
        <v>898.8</v>
      </c>
      <c r="O8342">
        <v>599</v>
      </c>
      <c r="P8342" t="str">
        <f>IF(Table1[[#This Row],[Discount %]]&gt;50,"High Discount","Low Discount")</f>
        <v>High Discount</v>
      </c>
    </row>
    <row r="8343" spans="1:16" x14ac:dyDescent="0.3">
      <c r="A8343" t="s">
        <v>16391</v>
      </c>
      <c r="B8343">
        <v>11325866</v>
      </c>
      <c r="C8343" t="s">
        <v>13</v>
      </c>
      <c r="D8343" t="s">
        <v>25</v>
      </c>
      <c r="E8343" t="s">
        <v>26</v>
      </c>
      <c r="F8343" t="s">
        <v>16</v>
      </c>
      <c r="G8343" t="s">
        <v>16392</v>
      </c>
      <c r="H8343">
        <v>1139</v>
      </c>
      <c r="I8343">
        <v>1899</v>
      </c>
      <c r="J8343" t="s">
        <v>231</v>
      </c>
      <c r="K8343">
        <v>3.9</v>
      </c>
      <c r="L8343">
        <v>329</v>
      </c>
      <c r="M8343">
        <v>40</v>
      </c>
      <c r="N8343">
        <v>759.6</v>
      </c>
      <c r="O8343">
        <v>1139</v>
      </c>
      <c r="P8343" t="str">
        <f>IF(Table1[[#This Row],[Discount %]]&gt;50,"High Discount","Low Discount")</f>
        <v>Low Discount</v>
      </c>
    </row>
    <row r="8344" spans="1:16" x14ac:dyDescent="0.3">
      <c r="A8344" t="s">
        <v>16393</v>
      </c>
      <c r="B8344">
        <v>11954536</v>
      </c>
      <c r="C8344" t="s">
        <v>401</v>
      </c>
      <c r="D8344" t="s">
        <v>25</v>
      </c>
      <c r="E8344" t="s">
        <v>281</v>
      </c>
      <c r="F8344" t="s">
        <v>16</v>
      </c>
      <c r="G8344" t="s">
        <v>16394</v>
      </c>
      <c r="H8344">
        <v>474</v>
      </c>
      <c r="I8344">
        <v>1899</v>
      </c>
      <c r="J8344" t="s">
        <v>23</v>
      </c>
      <c r="K8344">
        <v>4.0999999999999996</v>
      </c>
      <c r="L8344">
        <v>329</v>
      </c>
      <c r="M8344">
        <v>75</v>
      </c>
      <c r="N8344">
        <v>1424.25</v>
      </c>
      <c r="O8344">
        <v>474</v>
      </c>
      <c r="P8344" t="str">
        <f>IF(Table1[[#This Row],[Discount %]]&gt;50,"High Discount","Low Discount")</f>
        <v>High Discount</v>
      </c>
    </row>
    <row r="8345" spans="1:16" x14ac:dyDescent="0.3">
      <c r="A8345" t="s">
        <v>16395</v>
      </c>
      <c r="B8345">
        <v>11361564</v>
      </c>
      <c r="C8345" t="s">
        <v>149</v>
      </c>
      <c r="D8345" t="s">
        <v>25</v>
      </c>
      <c r="E8345" t="s">
        <v>26</v>
      </c>
      <c r="F8345" t="s">
        <v>16</v>
      </c>
      <c r="G8345" t="s">
        <v>3393</v>
      </c>
      <c r="H8345">
        <v>1439</v>
      </c>
      <c r="I8345">
        <v>2399</v>
      </c>
      <c r="J8345" t="s">
        <v>453</v>
      </c>
      <c r="K8345">
        <v>4.3</v>
      </c>
      <c r="L8345">
        <v>329</v>
      </c>
      <c r="M8345">
        <v>40</v>
      </c>
      <c r="N8345">
        <v>959.6</v>
      </c>
      <c r="O8345">
        <v>1439</v>
      </c>
      <c r="P8345" t="str">
        <f>IF(Table1[[#This Row],[Discount %]]&gt;50,"High Discount","Low Discount")</f>
        <v>Low Discount</v>
      </c>
    </row>
    <row r="8346" spans="1:16" x14ac:dyDescent="0.3">
      <c r="A8346" t="s">
        <v>16396</v>
      </c>
      <c r="B8346">
        <v>12422392</v>
      </c>
      <c r="C8346" t="s">
        <v>149</v>
      </c>
      <c r="D8346" t="s">
        <v>25</v>
      </c>
      <c r="E8346" t="s">
        <v>26</v>
      </c>
      <c r="F8346" t="s">
        <v>16</v>
      </c>
      <c r="G8346" t="s">
        <v>16397</v>
      </c>
      <c r="H8346">
        <v>1439</v>
      </c>
      <c r="I8346">
        <v>2399</v>
      </c>
      <c r="J8346" t="s">
        <v>453</v>
      </c>
      <c r="K8346">
        <v>4.2</v>
      </c>
      <c r="L8346">
        <v>329</v>
      </c>
      <c r="M8346">
        <v>40</v>
      </c>
      <c r="N8346">
        <v>959.6</v>
      </c>
      <c r="O8346">
        <v>1439</v>
      </c>
      <c r="P8346" t="str">
        <f>IF(Table1[[#This Row],[Discount %]]&gt;50,"High Discount","Low Discount")</f>
        <v>Low Discount</v>
      </c>
    </row>
    <row r="8347" spans="1:16" x14ac:dyDescent="0.3">
      <c r="A8347" t="s">
        <v>16398</v>
      </c>
      <c r="B8347">
        <v>12956214</v>
      </c>
      <c r="C8347" t="s">
        <v>401</v>
      </c>
      <c r="D8347" t="s">
        <v>25</v>
      </c>
      <c r="E8347" t="s">
        <v>38</v>
      </c>
      <c r="F8347" t="s">
        <v>16</v>
      </c>
      <c r="G8347" t="s">
        <v>16399</v>
      </c>
      <c r="H8347">
        <v>404</v>
      </c>
      <c r="I8347">
        <v>899</v>
      </c>
      <c r="J8347" t="s">
        <v>35</v>
      </c>
      <c r="K8347">
        <v>3.6</v>
      </c>
      <c r="L8347">
        <v>329</v>
      </c>
      <c r="M8347">
        <v>54.999999999999993</v>
      </c>
      <c r="N8347">
        <v>494.44999999999993</v>
      </c>
      <c r="O8347">
        <v>404</v>
      </c>
      <c r="P8347" t="str">
        <f>IF(Table1[[#This Row],[Discount %]]&gt;50,"High Discount","Low Discount")</f>
        <v>High Discount</v>
      </c>
    </row>
    <row r="8348" spans="1:16" x14ac:dyDescent="0.3">
      <c r="A8348" t="s">
        <v>16400</v>
      </c>
      <c r="B8348">
        <v>10939292</v>
      </c>
      <c r="C8348" t="s">
        <v>13</v>
      </c>
      <c r="D8348" t="s">
        <v>25</v>
      </c>
      <c r="E8348" t="s">
        <v>38</v>
      </c>
      <c r="F8348" t="s">
        <v>16</v>
      </c>
      <c r="G8348" t="s">
        <v>16401</v>
      </c>
      <c r="H8348">
        <v>599</v>
      </c>
      <c r="I8348">
        <v>999</v>
      </c>
      <c r="J8348" t="s">
        <v>65</v>
      </c>
      <c r="K8348">
        <v>3.7</v>
      </c>
      <c r="L8348">
        <v>329</v>
      </c>
      <c r="M8348">
        <v>40</v>
      </c>
      <c r="N8348">
        <v>399.6</v>
      </c>
      <c r="O8348">
        <v>599</v>
      </c>
      <c r="P8348" t="str">
        <f>IF(Table1[[#This Row],[Discount %]]&gt;50,"High Discount","Low Discount")</f>
        <v>Low Discount</v>
      </c>
    </row>
    <row r="8349" spans="1:16" x14ac:dyDescent="0.3">
      <c r="A8349" t="s">
        <v>16402</v>
      </c>
      <c r="B8349">
        <v>13081828</v>
      </c>
      <c r="C8349" t="s">
        <v>81</v>
      </c>
      <c r="D8349" t="s">
        <v>68</v>
      </c>
      <c r="E8349" t="s">
        <v>82</v>
      </c>
      <c r="F8349" t="s">
        <v>33</v>
      </c>
      <c r="G8349" t="s">
        <v>16403</v>
      </c>
      <c r="H8349">
        <v>379</v>
      </c>
      <c r="I8349">
        <v>1149</v>
      </c>
      <c r="J8349" t="s">
        <v>35</v>
      </c>
      <c r="K8349">
        <v>4.2</v>
      </c>
      <c r="L8349">
        <v>329</v>
      </c>
      <c r="M8349">
        <v>67</v>
      </c>
      <c r="N8349">
        <v>769.83</v>
      </c>
      <c r="O8349">
        <v>379</v>
      </c>
      <c r="P8349" t="str">
        <f>IF(Table1[[#This Row],[Discount %]]&gt;50,"High Discount","Low Discount")</f>
        <v>High Discount</v>
      </c>
    </row>
    <row r="8350" spans="1:16" x14ac:dyDescent="0.3">
      <c r="A8350" t="s">
        <v>16404</v>
      </c>
      <c r="B8350">
        <v>14499890</v>
      </c>
      <c r="C8350" t="s">
        <v>99</v>
      </c>
      <c r="D8350" t="s">
        <v>68</v>
      </c>
      <c r="E8350" t="s">
        <v>295</v>
      </c>
      <c r="F8350" t="s">
        <v>33</v>
      </c>
      <c r="G8350" t="s">
        <v>16405</v>
      </c>
      <c r="H8350">
        <v>324</v>
      </c>
      <c r="I8350">
        <v>1299</v>
      </c>
      <c r="J8350" t="s">
        <v>145</v>
      </c>
      <c r="K8350">
        <v>3.8</v>
      </c>
      <c r="L8350">
        <v>329</v>
      </c>
      <c r="M8350">
        <v>75</v>
      </c>
      <c r="N8350">
        <v>974.25</v>
      </c>
      <c r="O8350">
        <v>324</v>
      </c>
      <c r="P8350" t="str">
        <f>IF(Table1[[#This Row],[Discount %]]&gt;50,"High Discount","Low Discount")</f>
        <v>High Discount</v>
      </c>
    </row>
    <row r="8351" spans="1:16" x14ac:dyDescent="0.3">
      <c r="A8351" t="s">
        <v>16406</v>
      </c>
      <c r="B8351">
        <v>10614656</v>
      </c>
      <c r="C8351" t="s">
        <v>1139</v>
      </c>
      <c r="D8351" t="s">
        <v>68</v>
      </c>
      <c r="E8351" t="s">
        <v>500</v>
      </c>
      <c r="F8351" t="s">
        <v>33</v>
      </c>
      <c r="G8351" t="s">
        <v>16407</v>
      </c>
      <c r="H8351">
        <v>989</v>
      </c>
      <c r="I8351">
        <v>1799</v>
      </c>
      <c r="J8351" t="s">
        <v>118</v>
      </c>
      <c r="K8351">
        <v>4.0999999999999996</v>
      </c>
      <c r="L8351">
        <v>329</v>
      </c>
      <c r="M8351">
        <v>44.999999999999993</v>
      </c>
      <c r="N8351">
        <v>809.54999999999984</v>
      </c>
      <c r="O8351">
        <v>989</v>
      </c>
      <c r="P8351" t="str">
        <f>IF(Table1[[#This Row],[Discount %]]&gt;50,"High Discount","Low Discount")</f>
        <v>Low Discount</v>
      </c>
    </row>
    <row r="8352" spans="1:16" x14ac:dyDescent="0.3">
      <c r="A8352" t="s">
        <v>16408</v>
      </c>
      <c r="B8352">
        <v>13138900</v>
      </c>
      <c r="C8352" t="s">
        <v>134</v>
      </c>
      <c r="D8352" t="s">
        <v>31</v>
      </c>
      <c r="E8352" t="s">
        <v>2830</v>
      </c>
      <c r="F8352" t="s">
        <v>33</v>
      </c>
      <c r="G8352" t="s">
        <v>16409</v>
      </c>
      <c r="H8352">
        <v>697</v>
      </c>
      <c r="I8352">
        <v>1549</v>
      </c>
      <c r="J8352" t="s">
        <v>690</v>
      </c>
      <c r="K8352">
        <v>4.0999999999999996</v>
      </c>
      <c r="L8352">
        <v>329</v>
      </c>
      <c r="M8352">
        <v>55.000000000000007</v>
      </c>
      <c r="N8352">
        <v>851.95000000000016</v>
      </c>
      <c r="O8352">
        <v>697</v>
      </c>
      <c r="P8352" t="str">
        <f>IF(Table1[[#This Row],[Discount %]]&gt;50,"High Discount","Low Discount")</f>
        <v>High Discount</v>
      </c>
    </row>
    <row r="8353" spans="1:16" x14ac:dyDescent="0.3">
      <c r="A8353" t="s">
        <v>16410</v>
      </c>
      <c r="B8353">
        <v>10779692</v>
      </c>
      <c r="C8353" t="s">
        <v>3422</v>
      </c>
      <c r="D8353" t="s">
        <v>31</v>
      </c>
      <c r="E8353" t="s">
        <v>271</v>
      </c>
      <c r="F8353" t="s">
        <v>33</v>
      </c>
      <c r="G8353" t="s">
        <v>16411</v>
      </c>
      <c r="I8353">
        <v>429</v>
      </c>
      <c r="J8353" t="s">
        <v>327</v>
      </c>
      <c r="K8353">
        <v>4.2</v>
      </c>
      <c r="L8353">
        <v>329</v>
      </c>
      <c r="M8353">
        <v>44</v>
      </c>
      <c r="N8353">
        <v>188.76</v>
      </c>
      <c r="O8353">
        <v>240</v>
      </c>
      <c r="P8353" t="str">
        <f>IF(Table1[[#This Row],[Discount %]]&gt;50,"High Discount","Low Discount")</f>
        <v>Low Discount</v>
      </c>
    </row>
    <row r="8354" spans="1:16" x14ac:dyDescent="0.3">
      <c r="A8354" t="s">
        <v>16412</v>
      </c>
      <c r="B8354">
        <v>2508952</v>
      </c>
      <c r="C8354" t="s">
        <v>4322</v>
      </c>
      <c r="D8354" t="s">
        <v>31</v>
      </c>
      <c r="E8354" t="s">
        <v>486</v>
      </c>
      <c r="F8354" t="s">
        <v>33</v>
      </c>
      <c r="G8354" t="s">
        <v>16413</v>
      </c>
      <c r="H8354">
        <v>349</v>
      </c>
      <c r="I8354">
        <v>699</v>
      </c>
      <c r="J8354" t="s">
        <v>23</v>
      </c>
      <c r="K8354">
        <v>3.4</v>
      </c>
      <c r="L8354">
        <v>329</v>
      </c>
      <c r="M8354">
        <v>50</v>
      </c>
      <c r="N8354">
        <v>349.5</v>
      </c>
      <c r="O8354">
        <v>349</v>
      </c>
      <c r="P8354" t="str">
        <f>IF(Table1[[#This Row],[Discount %]]&gt;50,"High Discount","Low Discount")</f>
        <v>Low Discount</v>
      </c>
    </row>
    <row r="8355" spans="1:16" x14ac:dyDescent="0.3">
      <c r="A8355" t="s">
        <v>16414</v>
      </c>
      <c r="B8355">
        <v>2712350</v>
      </c>
      <c r="C8355" t="s">
        <v>1979</v>
      </c>
      <c r="D8355" t="s">
        <v>31</v>
      </c>
      <c r="E8355" t="s">
        <v>104</v>
      </c>
      <c r="F8355" t="s">
        <v>33</v>
      </c>
      <c r="G8355" t="s">
        <v>16415</v>
      </c>
      <c r="I8355">
        <v>745</v>
      </c>
      <c r="J8355" t="s">
        <v>16416</v>
      </c>
      <c r="K8355">
        <v>4.2</v>
      </c>
      <c r="L8355">
        <v>329</v>
      </c>
      <c r="M8355">
        <v>44</v>
      </c>
      <c r="N8355">
        <v>327.8</v>
      </c>
      <c r="O8355">
        <v>417</v>
      </c>
      <c r="P8355" t="str">
        <f>IF(Table1[[#This Row],[Discount %]]&gt;50,"High Discount","Low Discount")</f>
        <v>Low Discount</v>
      </c>
    </row>
    <row r="8356" spans="1:16" x14ac:dyDescent="0.3">
      <c r="A8356" t="s">
        <v>16417</v>
      </c>
      <c r="B8356">
        <v>12211730</v>
      </c>
      <c r="C8356" t="s">
        <v>516</v>
      </c>
      <c r="D8356" t="s">
        <v>31</v>
      </c>
      <c r="E8356" t="s">
        <v>104</v>
      </c>
      <c r="F8356" t="s">
        <v>33</v>
      </c>
      <c r="G8356" t="s">
        <v>16418</v>
      </c>
      <c r="H8356">
        <v>487</v>
      </c>
      <c r="I8356">
        <v>799</v>
      </c>
      <c r="J8356" t="s">
        <v>8009</v>
      </c>
      <c r="K8356">
        <v>3.7</v>
      </c>
      <c r="L8356">
        <v>329</v>
      </c>
      <c r="M8356">
        <v>39</v>
      </c>
      <c r="N8356">
        <v>311.61</v>
      </c>
      <c r="O8356">
        <v>487</v>
      </c>
      <c r="P8356" t="str">
        <f>IF(Table1[[#This Row],[Discount %]]&gt;50,"High Discount","Low Discount")</f>
        <v>Low Discount</v>
      </c>
    </row>
    <row r="8357" spans="1:16" x14ac:dyDescent="0.3">
      <c r="A8357" t="s">
        <v>16419</v>
      </c>
      <c r="B8357">
        <v>12441600</v>
      </c>
      <c r="C8357" t="s">
        <v>580</v>
      </c>
      <c r="D8357" t="s">
        <v>31</v>
      </c>
      <c r="E8357" t="s">
        <v>486</v>
      </c>
      <c r="F8357" t="s">
        <v>33</v>
      </c>
      <c r="G8357" t="s">
        <v>16420</v>
      </c>
      <c r="H8357">
        <v>299</v>
      </c>
      <c r="I8357">
        <v>999</v>
      </c>
      <c r="J8357" t="s">
        <v>23</v>
      </c>
      <c r="K8357">
        <v>4.4000000000000004</v>
      </c>
      <c r="L8357">
        <v>329</v>
      </c>
      <c r="M8357">
        <v>70</v>
      </c>
      <c r="N8357">
        <v>699.3</v>
      </c>
      <c r="O8357">
        <v>299</v>
      </c>
      <c r="P8357" t="str">
        <f>IF(Table1[[#This Row],[Discount %]]&gt;50,"High Discount","Low Discount")</f>
        <v>High Discount</v>
      </c>
    </row>
    <row r="8358" spans="1:16" x14ac:dyDescent="0.3">
      <c r="A8358" t="s">
        <v>16421</v>
      </c>
      <c r="B8358">
        <v>453688</v>
      </c>
      <c r="C8358" t="s">
        <v>10505</v>
      </c>
      <c r="D8358" t="s">
        <v>31</v>
      </c>
      <c r="E8358" t="s">
        <v>143</v>
      </c>
      <c r="F8358" t="s">
        <v>33</v>
      </c>
      <c r="G8358" t="s">
        <v>16422</v>
      </c>
      <c r="H8358">
        <v>749</v>
      </c>
      <c r="I8358">
        <v>999</v>
      </c>
      <c r="J8358" t="s">
        <v>10507</v>
      </c>
      <c r="K8358">
        <v>3.9</v>
      </c>
      <c r="L8358">
        <v>329</v>
      </c>
      <c r="M8358">
        <v>25</v>
      </c>
      <c r="N8358">
        <v>249.75</v>
      </c>
      <c r="O8358">
        <v>749</v>
      </c>
      <c r="P8358" t="str">
        <f>IF(Table1[[#This Row],[Discount %]]&gt;50,"High Discount","Low Discount")</f>
        <v>Low Discount</v>
      </c>
    </row>
    <row r="8359" spans="1:16" x14ac:dyDescent="0.3">
      <c r="A8359" t="s">
        <v>16423</v>
      </c>
      <c r="B8359">
        <v>13382026</v>
      </c>
      <c r="C8359" t="s">
        <v>199</v>
      </c>
      <c r="D8359" t="s">
        <v>86</v>
      </c>
      <c r="E8359" t="s">
        <v>43</v>
      </c>
      <c r="F8359" t="s">
        <v>33</v>
      </c>
      <c r="G8359" t="s">
        <v>16424</v>
      </c>
      <c r="H8359">
        <v>559</v>
      </c>
      <c r="I8359">
        <v>1599</v>
      </c>
      <c r="J8359" t="s">
        <v>201</v>
      </c>
      <c r="K8359">
        <v>4</v>
      </c>
      <c r="L8359">
        <v>329</v>
      </c>
      <c r="M8359">
        <v>64.999999999999986</v>
      </c>
      <c r="N8359">
        <v>1039.3499999999997</v>
      </c>
      <c r="O8359">
        <v>559</v>
      </c>
      <c r="P8359" t="str">
        <f>IF(Table1[[#This Row],[Discount %]]&gt;50,"High Discount","Low Discount")</f>
        <v>High Discount</v>
      </c>
    </row>
    <row r="8360" spans="1:16" x14ac:dyDescent="0.3">
      <c r="A8360" t="s">
        <v>16425</v>
      </c>
      <c r="B8360">
        <v>12134628</v>
      </c>
      <c r="C8360" t="s">
        <v>99</v>
      </c>
      <c r="D8360" t="s">
        <v>37</v>
      </c>
      <c r="E8360" t="s">
        <v>131</v>
      </c>
      <c r="F8360" t="s">
        <v>33</v>
      </c>
      <c r="G8360" t="s">
        <v>16426</v>
      </c>
      <c r="I8360">
        <v>1499</v>
      </c>
      <c r="J8360" t="s">
        <v>101</v>
      </c>
      <c r="K8360">
        <v>4.3</v>
      </c>
      <c r="L8360">
        <v>329</v>
      </c>
      <c r="M8360">
        <v>60</v>
      </c>
      <c r="N8360">
        <v>899.4</v>
      </c>
      <c r="O8360">
        <v>599</v>
      </c>
      <c r="P8360" t="str">
        <f>IF(Table1[[#This Row],[Discount %]]&gt;50,"High Discount","Low Discount")</f>
        <v>High Discount</v>
      </c>
    </row>
    <row r="8361" spans="1:16" x14ac:dyDescent="0.3">
      <c r="A8361" t="s">
        <v>16427</v>
      </c>
      <c r="B8361">
        <v>13133118</v>
      </c>
      <c r="C8361" t="s">
        <v>90</v>
      </c>
      <c r="D8361" t="s">
        <v>37</v>
      </c>
      <c r="E8361" t="s">
        <v>15</v>
      </c>
      <c r="F8361" t="s">
        <v>33</v>
      </c>
      <c r="G8361" t="s">
        <v>16428</v>
      </c>
      <c r="I8361">
        <v>1699</v>
      </c>
      <c r="J8361" t="s">
        <v>399</v>
      </c>
      <c r="K8361">
        <v>3.7</v>
      </c>
      <c r="L8361">
        <v>329</v>
      </c>
      <c r="M8361">
        <v>56.999999999999993</v>
      </c>
      <c r="N8361">
        <v>968.42999999999984</v>
      </c>
      <c r="O8361">
        <v>730</v>
      </c>
      <c r="P8361" t="str">
        <f>IF(Table1[[#This Row],[Discount %]]&gt;50,"High Discount","Low Discount")</f>
        <v>High Discount</v>
      </c>
    </row>
    <row r="8362" spans="1:16" x14ac:dyDescent="0.3">
      <c r="A8362" t="s">
        <v>16429</v>
      </c>
      <c r="B8362">
        <v>6831710</v>
      </c>
      <c r="C8362" t="s">
        <v>13</v>
      </c>
      <c r="D8362" t="s">
        <v>37</v>
      </c>
      <c r="E8362" t="s">
        <v>15</v>
      </c>
      <c r="F8362" t="s">
        <v>33</v>
      </c>
      <c r="G8362" t="s">
        <v>708</v>
      </c>
      <c r="I8362">
        <v>1899</v>
      </c>
      <c r="J8362" t="s">
        <v>118</v>
      </c>
      <c r="K8362">
        <v>4.0999999999999996</v>
      </c>
      <c r="L8362">
        <v>329</v>
      </c>
      <c r="M8362">
        <v>44.999999999999993</v>
      </c>
      <c r="N8362">
        <v>854.54999999999984</v>
      </c>
      <c r="O8362">
        <v>1044</v>
      </c>
      <c r="P8362" t="str">
        <f>IF(Table1[[#This Row],[Discount %]]&gt;50,"High Discount","Low Discount")</f>
        <v>Low Discount</v>
      </c>
    </row>
    <row r="8363" spans="1:16" x14ac:dyDescent="0.3">
      <c r="A8363" t="s">
        <v>16430</v>
      </c>
      <c r="B8363">
        <v>10714846</v>
      </c>
      <c r="C8363" t="s">
        <v>110</v>
      </c>
      <c r="D8363" t="s">
        <v>37</v>
      </c>
      <c r="E8363" t="s">
        <v>168</v>
      </c>
      <c r="F8363" t="s">
        <v>33</v>
      </c>
      <c r="G8363" t="s">
        <v>16431</v>
      </c>
      <c r="I8363">
        <v>1999</v>
      </c>
      <c r="J8363" t="s">
        <v>101</v>
      </c>
      <c r="K8363">
        <v>4.2</v>
      </c>
      <c r="L8363">
        <v>329</v>
      </c>
      <c r="M8363">
        <v>64.999999999999986</v>
      </c>
      <c r="N8363">
        <v>1299.3499999999997</v>
      </c>
      <c r="O8363">
        <v>699</v>
      </c>
      <c r="P8363" t="str">
        <f>IF(Table1[[#This Row],[Discount %]]&gt;50,"High Discount","Low Discount")</f>
        <v>High Discount</v>
      </c>
    </row>
    <row r="8364" spans="1:16" x14ac:dyDescent="0.3">
      <c r="A8364" t="s">
        <v>16432</v>
      </c>
      <c r="B8364">
        <v>12466170</v>
      </c>
      <c r="C8364" t="s">
        <v>107</v>
      </c>
      <c r="D8364" t="s">
        <v>37</v>
      </c>
      <c r="E8364" t="s">
        <v>131</v>
      </c>
      <c r="F8364" t="s">
        <v>33</v>
      </c>
      <c r="G8364" t="s">
        <v>16433</v>
      </c>
      <c r="I8364">
        <v>2299</v>
      </c>
      <c r="J8364" t="s">
        <v>101</v>
      </c>
      <c r="K8364">
        <v>4.5999999999999996</v>
      </c>
      <c r="L8364">
        <v>329</v>
      </c>
      <c r="M8364">
        <v>64.999999999999986</v>
      </c>
      <c r="N8364">
        <v>1494.3499999999997</v>
      </c>
      <c r="O8364">
        <v>804</v>
      </c>
      <c r="P8364" t="str">
        <f>IF(Table1[[#This Row],[Discount %]]&gt;50,"High Discount","Low Discount")</f>
        <v>High Discount</v>
      </c>
    </row>
    <row r="8365" spans="1:16" x14ac:dyDescent="0.3">
      <c r="A8365" t="s">
        <v>16434</v>
      </c>
      <c r="B8365">
        <v>10336559</v>
      </c>
      <c r="C8365" t="s">
        <v>90</v>
      </c>
      <c r="D8365" t="s">
        <v>37</v>
      </c>
      <c r="E8365" t="s">
        <v>131</v>
      </c>
      <c r="F8365" t="s">
        <v>33</v>
      </c>
      <c r="G8365" t="s">
        <v>16435</v>
      </c>
      <c r="I8365">
        <v>2499</v>
      </c>
      <c r="J8365" t="s">
        <v>23</v>
      </c>
      <c r="K8365">
        <v>4.4000000000000004</v>
      </c>
      <c r="L8365">
        <v>329</v>
      </c>
      <c r="M8365">
        <v>57.000000000000007</v>
      </c>
      <c r="N8365">
        <v>1424.4300000000003</v>
      </c>
      <c r="O8365">
        <v>1074</v>
      </c>
      <c r="P8365" t="str">
        <f>IF(Table1[[#This Row],[Discount %]]&gt;50,"High Discount","Low Discount")</f>
        <v>High Discount</v>
      </c>
    </row>
    <row r="8366" spans="1:16" x14ac:dyDescent="0.3">
      <c r="A8366" t="s">
        <v>16436</v>
      </c>
      <c r="B8366">
        <v>13670284</v>
      </c>
      <c r="C8366" t="s">
        <v>636</v>
      </c>
      <c r="D8366" t="s">
        <v>37</v>
      </c>
      <c r="E8366" t="s">
        <v>131</v>
      </c>
      <c r="F8366" t="s">
        <v>33</v>
      </c>
      <c r="G8366" t="s">
        <v>16437</v>
      </c>
      <c r="I8366">
        <v>2999</v>
      </c>
      <c r="J8366" t="s">
        <v>23</v>
      </c>
      <c r="K8366">
        <v>3.7</v>
      </c>
      <c r="L8366">
        <v>329</v>
      </c>
      <c r="M8366">
        <v>55.000000000000007</v>
      </c>
      <c r="N8366">
        <v>1649.4500000000003</v>
      </c>
      <c r="O8366">
        <v>1349</v>
      </c>
      <c r="P8366" t="str">
        <f>IF(Table1[[#This Row],[Discount %]]&gt;50,"High Discount","Low Discount")</f>
        <v>High Discount</v>
      </c>
    </row>
    <row r="8367" spans="1:16" x14ac:dyDescent="0.3">
      <c r="A8367" t="s">
        <v>16438</v>
      </c>
      <c r="B8367">
        <v>11037440</v>
      </c>
      <c r="C8367" t="s">
        <v>321</v>
      </c>
      <c r="D8367" t="s">
        <v>37</v>
      </c>
      <c r="E8367" t="s">
        <v>38</v>
      </c>
      <c r="F8367" t="s">
        <v>33</v>
      </c>
      <c r="G8367" t="s">
        <v>16439</v>
      </c>
      <c r="I8367">
        <v>799</v>
      </c>
      <c r="J8367" t="s">
        <v>40</v>
      </c>
      <c r="K8367">
        <v>4.2</v>
      </c>
      <c r="L8367">
        <v>329</v>
      </c>
      <c r="M8367">
        <v>54.999999999999993</v>
      </c>
      <c r="N8367">
        <v>439.44999999999993</v>
      </c>
      <c r="O8367">
        <v>359</v>
      </c>
      <c r="P8367" t="str">
        <f>IF(Table1[[#This Row],[Discount %]]&gt;50,"High Discount","Low Discount")</f>
        <v>High Discount</v>
      </c>
    </row>
    <row r="8368" spans="1:16" x14ac:dyDescent="0.3">
      <c r="A8368" t="s">
        <v>16440</v>
      </c>
      <c r="B8368">
        <v>10964498</v>
      </c>
      <c r="C8368" t="s">
        <v>13</v>
      </c>
      <c r="D8368" t="s">
        <v>37</v>
      </c>
      <c r="E8368" t="s">
        <v>38</v>
      </c>
      <c r="F8368" t="s">
        <v>33</v>
      </c>
      <c r="G8368" t="s">
        <v>13448</v>
      </c>
      <c r="I8368">
        <v>799</v>
      </c>
      <c r="J8368" t="s">
        <v>40</v>
      </c>
      <c r="K8368">
        <v>4.0999999999999996</v>
      </c>
      <c r="L8368">
        <v>329</v>
      </c>
      <c r="M8368">
        <v>60</v>
      </c>
      <c r="N8368">
        <v>479.4</v>
      </c>
      <c r="O8368">
        <v>319</v>
      </c>
      <c r="P8368" t="str">
        <f>IF(Table1[[#This Row],[Discount %]]&gt;50,"High Discount","Low Discount")</f>
        <v>High Discount</v>
      </c>
    </row>
    <row r="8369" spans="1:16" x14ac:dyDescent="0.3">
      <c r="A8369" t="s">
        <v>16441</v>
      </c>
      <c r="B8369">
        <v>13843268</v>
      </c>
      <c r="C8369" t="s">
        <v>161</v>
      </c>
      <c r="D8369" t="s">
        <v>37</v>
      </c>
      <c r="E8369" t="s">
        <v>43</v>
      </c>
      <c r="F8369" t="s">
        <v>33</v>
      </c>
      <c r="G8369" t="s">
        <v>16442</v>
      </c>
      <c r="I8369">
        <v>999</v>
      </c>
      <c r="J8369" t="s">
        <v>40</v>
      </c>
      <c r="K8369">
        <v>4.2</v>
      </c>
      <c r="L8369">
        <v>329</v>
      </c>
      <c r="M8369">
        <v>55.000000000000007</v>
      </c>
      <c r="N8369">
        <v>549.45000000000005</v>
      </c>
      <c r="O8369">
        <v>449</v>
      </c>
      <c r="P8369" t="str">
        <f>IF(Table1[[#This Row],[Discount %]]&gt;50,"High Discount","Low Discount")</f>
        <v>High Discount</v>
      </c>
    </row>
    <row r="8370" spans="1:16" x14ac:dyDescent="0.3">
      <c r="A8370" t="s">
        <v>16443</v>
      </c>
      <c r="B8370">
        <v>7590804</v>
      </c>
      <c r="C8370" t="s">
        <v>103</v>
      </c>
      <c r="D8370" t="s">
        <v>37</v>
      </c>
      <c r="E8370" t="s">
        <v>2705</v>
      </c>
      <c r="F8370" t="s">
        <v>33</v>
      </c>
      <c r="G8370" t="s">
        <v>16444</v>
      </c>
      <c r="I8370">
        <v>849</v>
      </c>
      <c r="J8370" t="s">
        <v>16445</v>
      </c>
      <c r="K8370">
        <v>4.3</v>
      </c>
      <c r="L8370">
        <v>329</v>
      </c>
      <c r="M8370">
        <v>53</v>
      </c>
      <c r="N8370">
        <v>449.97</v>
      </c>
      <c r="O8370">
        <v>399</v>
      </c>
      <c r="P8370" t="str">
        <f>IF(Table1[[#This Row],[Discount %]]&gt;50,"High Discount","Low Discount")</f>
        <v>High Discount</v>
      </c>
    </row>
    <row r="8371" spans="1:16" x14ac:dyDescent="0.3">
      <c r="A8371" t="s">
        <v>16446</v>
      </c>
      <c r="B8371">
        <v>12983770</v>
      </c>
      <c r="C8371" t="s">
        <v>42</v>
      </c>
      <c r="D8371" t="s">
        <v>14</v>
      </c>
      <c r="E8371" t="s">
        <v>15</v>
      </c>
      <c r="F8371" t="s">
        <v>16</v>
      </c>
      <c r="G8371" t="s">
        <v>672</v>
      </c>
      <c r="I8371">
        <v>1999</v>
      </c>
      <c r="J8371" t="s">
        <v>18</v>
      </c>
      <c r="K8371">
        <v>3.9</v>
      </c>
      <c r="L8371">
        <v>328</v>
      </c>
      <c r="M8371">
        <v>52</v>
      </c>
      <c r="N8371">
        <v>1039.48</v>
      </c>
      <c r="O8371">
        <v>959</v>
      </c>
      <c r="P8371" t="str">
        <f>IF(Table1[[#This Row],[Discount %]]&gt;50,"High Discount","Low Discount")</f>
        <v>High Discount</v>
      </c>
    </row>
    <row r="8372" spans="1:16" x14ac:dyDescent="0.3">
      <c r="A8372" t="s">
        <v>16447</v>
      </c>
      <c r="B8372">
        <v>5345801</v>
      </c>
      <c r="C8372" t="s">
        <v>3816</v>
      </c>
      <c r="D8372" t="s">
        <v>14</v>
      </c>
      <c r="E8372" t="s">
        <v>121</v>
      </c>
      <c r="F8372" t="s">
        <v>16</v>
      </c>
      <c r="G8372" t="s">
        <v>16448</v>
      </c>
      <c r="H8372">
        <v>539</v>
      </c>
      <c r="I8372">
        <v>899</v>
      </c>
      <c r="J8372" t="s">
        <v>151</v>
      </c>
      <c r="K8372">
        <v>4.3</v>
      </c>
      <c r="L8372">
        <v>328</v>
      </c>
      <c r="M8372">
        <v>40</v>
      </c>
      <c r="N8372">
        <v>359.6</v>
      </c>
      <c r="O8372">
        <v>539</v>
      </c>
      <c r="P8372" t="str">
        <f>IF(Table1[[#This Row],[Discount %]]&gt;50,"High Discount","Low Discount")</f>
        <v>Low Discount</v>
      </c>
    </row>
    <row r="8373" spans="1:16" x14ac:dyDescent="0.3">
      <c r="A8373" t="s">
        <v>16449</v>
      </c>
      <c r="B8373">
        <v>13327446</v>
      </c>
      <c r="C8373" t="s">
        <v>401</v>
      </c>
      <c r="D8373" t="s">
        <v>14</v>
      </c>
      <c r="E8373" t="s">
        <v>15</v>
      </c>
      <c r="F8373" t="s">
        <v>16</v>
      </c>
      <c r="G8373" t="s">
        <v>16450</v>
      </c>
      <c r="H8373">
        <v>999</v>
      </c>
      <c r="I8373">
        <v>1999</v>
      </c>
      <c r="J8373" t="s">
        <v>151</v>
      </c>
      <c r="K8373">
        <v>3.9</v>
      </c>
      <c r="L8373">
        <v>328</v>
      </c>
      <c r="M8373">
        <v>50</v>
      </c>
      <c r="N8373">
        <v>999.5</v>
      </c>
      <c r="O8373">
        <v>999</v>
      </c>
      <c r="P8373" t="str">
        <f>IF(Table1[[#This Row],[Discount %]]&gt;50,"High Discount","Low Discount")</f>
        <v>Low Discount</v>
      </c>
    </row>
    <row r="8374" spans="1:16" x14ac:dyDescent="0.3">
      <c r="A8374" t="s">
        <v>16451</v>
      </c>
      <c r="B8374">
        <v>10308095</v>
      </c>
      <c r="C8374" t="s">
        <v>99</v>
      </c>
      <c r="D8374" t="s">
        <v>68</v>
      </c>
      <c r="E8374" t="s">
        <v>82</v>
      </c>
      <c r="F8374" t="s">
        <v>16</v>
      </c>
      <c r="G8374" t="s">
        <v>16452</v>
      </c>
      <c r="H8374">
        <v>674</v>
      </c>
      <c r="I8374">
        <v>1499</v>
      </c>
      <c r="J8374" t="s">
        <v>35</v>
      </c>
      <c r="K8374">
        <v>3.8</v>
      </c>
      <c r="L8374">
        <v>328</v>
      </c>
      <c r="M8374">
        <v>55.000000000000007</v>
      </c>
      <c r="N8374">
        <v>824.45000000000016</v>
      </c>
      <c r="O8374">
        <v>674</v>
      </c>
      <c r="P8374" t="str">
        <f>IF(Table1[[#This Row],[Discount %]]&gt;50,"High Discount","Low Discount")</f>
        <v>High Discount</v>
      </c>
    </row>
    <row r="8375" spans="1:16" x14ac:dyDescent="0.3">
      <c r="A8375" t="s">
        <v>16453</v>
      </c>
      <c r="B8375">
        <v>15128268</v>
      </c>
      <c r="C8375" t="s">
        <v>2816</v>
      </c>
      <c r="D8375" t="s">
        <v>60</v>
      </c>
      <c r="E8375" t="s">
        <v>168</v>
      </c>
      <c r="F8375" t="s">
        <v>16</v>
      </c>
      <c r="G8375" t="s">
        <v>16454</v>
      </c>
      <c r="H8375">
        <v>664</v>
      </c>
      <c r="I8375">
        <v>699</v>
      </c>
      <c r="J8375" t="s">
        <v>212</v>
      </c>
      <c r="K8375">
        <v>4.3</v>
      </c>
      <c r="L8375">
        <v>328</v>
      </c>
      <c r="M8375">
        <v>5</v>
      </c>
      <c r="N8375">
        <v>34.950000000000003</v>
      </c>
      <c r="O8375">
        <v>664</v>
      </c>
      <c r="P8375" t="str">
        <f>IF(Table1[[#This Row],[Discount %]]&gt;50,"High Discount","Low Discount")</f>
        <v>Low Discount</v>
      </c>
    </row>
    <row r="8376" spans="1:16" x14ac:dyDescent="0.3">
      <c r="A8376" t="s">
        <v>16455</v>
      </c>
      <c r="B8376">
        <v>10863028</v>
      </c>
      <c r="C8376" t="s">
        <v>13</v>
      </c>
      <c r="D8376" t="s">
        <v>25</v>
      </c>
      <c r="E8376" t="s">
        <v>26</v>
      </c>
      <c r="F8376" t="s">
        <v>16</v>
      </c>
      <c r="G8376" t="s">
        <v>16456</v>
      </c>
      <c r="H8376">
        <v>679</v>
      </c>
      <c r="I8376">
        <v>1699</v>
      </c>
      <c r="J8376" t="s">
        <v>231</v>
      </c>
      <c r="K8376">
        <v>4.2</v>
      </c>
      <c r="L8376">
        <v>328</v>
      </c>
      <c r="M8376">
        <v>60</v>
      </c>
      <c r="N8376">
        <v>1019.4</v>
      </c>
      <c r="O8376">
        <v>679</v>
      </c>
      <c r="P8376" t="str">
        <f>IF(Table1[[#This Row],[Discount %]]&gt;50,"High Discount","Low Discount")</f>
        <v>High Discount</v>
      </c>
    </row>
    <row r="8377" spans="1:16" x14ac:dyDescent="0.3">
      <c r="A8377" t="s">
        <v>16457</v>
      </c>
      <c r="B8377">
        <v>10275275</v>
      </c>
      <c r="C8377" t="s">
        <v>13</v>
      </c>
      <c r="D8377" t="s">
        <v>25</v>
      </c>
      <c r="E8377" t="s">
        <v>26</v>
      </c>
      <c r="F8377" t="s">
        <v>16</v>
      </c>
      <c r="G8377" t="s">
        <v>16458</v>
      </c>
      <c r="H8377">
        <v>1199</v>
      </c>
      <c r="I8377">
        <v>1999</v>
      </c>
      <c r="J8377" t="s">
        <v>231</v>
      </c>
      <c r="K8377">
        <v>4.0999999999999996</v>
      </c>
      <c r="L8377">
        <v>328</v>
      </c>
      <c r="M8377">
        <v>40</v>
      </c>
      <c r="N8377">
        <v>799.6</v>
      </c>
      <c r="O8377">
        <v>1199</v>
      </c>
      <c r="P8377" t="str">
        <f>IF(Table1[[#This Row],[Discount %]]&gt;50,"High Discount","Low Discount")</f>
        <v>Low Discount</v>
      </c>
    </row>
    <row r="8378" spans="1:16" x14ac:dyDescent="0.3">
      <c r="A8378" t="s">
        <v>16459</v>
      </c>
      <c r="B8378">
        <v>11325876</v>
      </c>
      <c r="C8378" t="s">
        <v>13</v>
      </c>
      <c r="D8378" t="s">
        <v>25</v>
      </c>
      <c r="E8378" t="s">
        <v>26</v>
      </c>
      <c r="F8378" t="s">
        <v>16</v>
      </c>
      <c r="G8378" t="s">
        <v>16460</v>
      </c>
      <c r="H8378">
        <v>899</v>
      </c>
      <c r="I8378">
        <v>1999</v>
      </c>
      <c r="J8378" t="s">
        <v>231</v>
      </c>
      <c r="K8378">
        <v>3.9</v>
      </c>
      <c r="L8378">
        <v>328</v>
      </c>
      <c r="M8378">
        <v>55.000000000000007</v>
      </c>
      <c r="N8378">
        <v>1099.45</v>
      </c>
      <c r="O8378">
        <v>899</v>
      </c>
      <c r="P8378" t="str">
        <f>IF(Table1[[#This Row],[Discount %]]&gt;50,"High Discount","Low Discount")</f>
        <v>High Discount</v>
      </c>
    </row>
    <row r="8379" spans="1:16" x14ac:dyDescent="0.3">
      <c r="A8379" t="s">
        <v>16461</v>
      </c>
      <c r="B8379">
        <v>9695695</v>
      </c>
      <c r="C8379" t="s">
        <v>748</v>
      </c>
      <c r="D8379" t="s">
        <v>25</v>
      </c>
      <c r="E8379" t="s">
        <v>38</v>
      </c>
      <c r="F8379" t="s">
        <v>16</v>
      </c>
      <c r="G8379" t="s">
        <v>16462</v>
      </c>
      <c r="H8379">
        <v>1199</v>
      </c>
      <c r="I8379">
        <v>1999</v>
      </c>
      <c r="J8379" t="s">
        <v>212</v>
      </c>
      <c r="K8379">
        <v>4.3</v>
      </c>
      <c r="L8379">
        <v>328</v>
      </c>
      <c r="M8379">
        <v>40</v>
      </c>
      <c r="N8379">
        <v>799.6</v>
      </c>
      <c r="O8379">
        <v>1199</v>
      </c>
      <c r="P8379" t="str">
        <f>IF(Table1[[#This Row],[Discount %]]&gt;50,"High Discount","Low Discount")</f>
        <v>Low Discount</v>
      </c>
    </row>
    <row r="8380" spans="1:16" x14ac:dyDescent="0.3">
      <c r="A8380" t="s">
        <v>16463</v>
      </c>
      <c r="B8380">
        <v>11812202</v>
      </c>
      <c r="C8380" t="s">
        <v>886</v>
      </c>
      <c r="D8380" t="s">
        <v>25</v>
      </c>
      <c r="E8380" t="s">
        <v>4527</v>
      </c>
      <c r="F8380" t="s">
        <v>16</v>
      </c>
      <c r="G8380" t="s">
        <v>16464</v>
      </c>
      <c r="H8380">
        <v>1919</v>
      </c>
      <c r="I8380">
        <v>5999</v>
      </c>
      <c r="J8380" t="s">
        <v>8230</v>
      </c>
      <c r="K8380">
        <v>3.3</v>
      </c>
      <c r="L8380">
        <v>328</v>
      </c>
      <c r="M8380">
        <v>68</v>
      </c>
      <c r="N8380">
        <v>4079.32</v>
      </c>
      <c r="O8380">
        <v>1919</v>
      </c>
      <c r="P8380" t="str">
        <f>IF(Table1[[#This Row],[Discount %]]&gt;50,"High Discount","Low Discount")</f>
        <v>High Discount</v>
      </c>
    </row>
    <row r="8381" spans="1:16" x14ac:dyDescent="0.3">
      <c r="A8381" t="s">
        <v>16465</v>
      </c>
      <c r="B8381">
        <v>10938584</v>
      </c>
      <c r="C8381" t="s">
        <v>13</v>
      </c>
      <c r="D8381" t="s">
        <v>25</v>
      </c>
      <c r="E8381" t="s">
        <v>38</v>
      </c>
      <c r="F8381" t="s">
        <v>16</v>
      </c>
      <c r="G8381" t="s">
        <v>16466</v>
      </c>
      <c r="H8381">
        <v>384</v>
      </c>
      <c r="I8381">
        <v>699</v>
      </c>
      <c r="J8381" t="s">
        <v>65</v>
      </c>
      <c r="K8381">
        <v>4.0999999999999996</v>
      </c>
      <c r="L8381">
        <v>328</v>
      </c>
      <c r="M8381">
        <v>45</v>
      </c>
      <c r="N8381">
        <v>314.55</v>
      </c>
      <c r="O8381">
        <v>384</v>
      </c>
      <c r="P8381" t="str">
        <f>IF(Table1[[#This Row],[Discount %]]&gt;50,"High Discount","Low Discount")</f>
        <v>Low Discount</v>
      </c>
    </row>
    <row r="8382" spans="1:16" x14ac:dyDescent="0.3">
      <c r="A8382" t="s">
        <v>16467</v>
      </c>
      <c r="B8382">
        <v>11752052</v>
      </c>
      <c r="C8382" t="s">
        <v>321</v>
      </c>
      <c r="D8382" t="s">
        <v>25</v>
      </c>
      <c r="E8382" t="s">
        <v>38</v>
      </c>
      <c r="F8382" t="s">
        <v>16</v>
      </c>
      <c r="G8382" t="s">
        <v>16468</v>
      </c>
      <c r="H8382">
        <v>359</v>
      </c>
      <c r="I8382">
        <v>799</v>
      </c>
      <c r="J8382" t="s">
        <v>35</v>
      </c>
      <c r="K8382">
        <v>4.2</v>
      </c>
      <c r="L8382">
        <v>328</v>
      </c>
      <c r="M8382">
        <v>54.999999999999993</v>
      </c>
      <c r="N8382">
        <v>439.44999999999993</v>
      </c>
      <c r="O8382">
        <v>359</v>
      </c>
      <c r="P8382" t="str">
        <f>IF(Table1[[#This Row],[Discount %]]&gt;50,"High Discount","Low Discount")</f>
        <v>High Discount</v>
      </c>
    </row>
    <row r="8383" spans="1:16" x14ac:dyDescent="0.3">
      <c r="A8383" t="s">
        <v>16469</v>
      </c>
      <c r="B8383">
        <v>10426518</v>
      </c>
      <c r="C8383" t="s">
        <v>210</v>
      </c>
      <c r="D8383" t="s">
        <v>68</v>
      </c>
      <c r="E8383" t="s">
        <v>82</v>
      </c>
      <c r="F8383" t="s">
        <v>33</v>
      </c>
      <c r="G8383" t="s">
        <v>16470</v>
      </c>
      <c r="H8383">
        <v>547</v>
      </c>
      <c r="I8383">
        <v>1660</v>
      </c>
      <c r="J8383" t="s">
        <v>212</v>
      </c>
      <c r="K8383">
        <v>4.3</v>
      </c>
      <c r="L8383">
        <v>328</v>
      </c>
      <c r="M8383">
        <v>67</v>
      </c>
      <c r="N8383">
        <v>1112.2</v>
      </c>
      <c r="O8383">
        <v>547</v>
      </c>
      <c r="P8383" t="str">
        <f>IF(Table1[[#This Row],[Discount %]]&gt;50,"High Discount","Low Discount")</f>
        <v>High Discount</v>
      </c>
    </row>
    <row r="8384" spans="1:16" x14ac:dyDescent="0.3">
      <c r="A8384" t="s">
        <v>16471</v>
      </c>
      <c r="B8384">
        <v>13446422</v>
      </c>
      <c r="C8384" t="s">
        <v>7740</v>
      </c>
      <c r="D8384" t="s">
        <v>68</v>
      </c>
      <c r="E8384" t="s">
        <v>69</v>
      </c>
      <c r="F8384" t="s">
        <v>33</v>
      </c>
      <c r="G8384" t="s">
        <v>16472</v>
      </c>
      <c r="H8384">
        <v>2497</v>
      </c>
      <c r="I8384">
        <v>4995</v>
      </c>
      <c r="J8384" t="s">
        <v>35</v>
      </c>
      <c r="K8384">
        <v>4.4000000000000004</v>
      </c>
      <c r="L8384">
        <v>328</v>
      </c>
      <c r="M8384">
        <v>50</v>
      </c>
      <c r="N8384">
        <v>2497.5</v>
      </c>
      <c r="O8384">
        <v>2497</v>
      </c>
      <c r="P8384" t="str">
        <f>IF(Table1[[#This Row],[Discount %]]&gt;50,"High Discount","Low Discount")</f>
        <v>Low Discount</v>
      </c>
    </row>
    <row r="8385" spans="1:16" x14ac:dyDescent="0.3">
      <c r="A8385" t="s">
        <v>16473</v>
      </c>
      <c r="B8385">
        <v>15509488</v>
      </c>
      <c r="C8385" t="s">
        <v>16474</v>
      </c>
      <c r="D8385" t="s">
        <v>68</v>
      </c>
      <c r="E8385" t="s">
        <v>69</v>
      </c>
      <c r="F8385" t="s">
        <v>33</v>
      </c>
      <c r="G8385" t="s">
        <v>16475</v>
      </c>
      <c r="H8385">
        <v>1917</v>
      </c>
      <c r="I8385">
        <v>6849</v>
      </c>
      <c r="J8385" t="s">
        <v>101</v>
      </c>
      <c r="K8385">
        <v>4.0999999999999996</v>
      </c>
      <c r="L8385">
        <v>328</v>
      </c>
      <c r="M8385">
        <v>72</v>
      </c>
      <c r="N8385">
        <v>4931.28</v>
      </c>
      <c r="O8385">
        <v>1917</v>
      </c>
      <c r="P8385" t="str">
        <f>IF(Table1[[#This Row],[Discount %]]&gt;50,"High Discount","Low Discount")</f>
        <v>High Discount</v>
      </c>
    </row>
    <row r="8386" spans="1:16" x14ac:dyDescent="0.3">
      <c r="A8386" t="s">
        <v>16476</v>
      </c>
      <c r="B8386">
        <v>14663952</v>
      </c>
      <c r="C8386" t="s">
        <v>99</v>
      </c>
      <c r="D8386" t="s">
        <v>68</v>
      </c>
      <c r="E8386" t="s">
        <v>82</v>
      </c>
      <c r="F8386" t="s">
        <v>33</v>
      </c>
      <c r="G8386" t="s">
        <v>16477</v>
      </c>
      <c r="H8386">
        <v>359</v>
      </c>
      <c r="I8386">
        <v>899</v>
      </c>
      <c r="J8386" t="s">
        <v>101</v>
      </c>
      <c r="K8386">
        <v>3.9</v>
      </c>
      <c r="L8386">
        <v>328</v>
      </c>
      <c r="M8386">
        <v>60</v>
      </c>
      <c r="N8386">
        <v>539.4</v>
      </c>
      <c r="O8386">
        <v>359</v>
      </c>
      <c r="P8386" t="str">
        <f>IF(Table1[[#This Row],[Discount %]]&gt;50,"High Discount","Low Discount")</f>
        <v>High Discount</v>
      </c>
    </row>
    <row r="8387" spans="1:16" x14ac:dyDescent="0.3">
      <c r="A8387" t="s">
        <v>16478</v>
      </c>
      <c r="B8387">
        <v>2314348</v>
      </c>
      <c r="C8387" t="s">
        <v>30</v>
      </c>
      <c r="D8387" t="s">
        <v>31</v>
      </c>
      <c r="E8387" t="s">
        <v>32</v>
      </c>
      <c r="F8387" t="s">
        <v>33</v>
      </c>
      <c r="G8387" t="s">
        <v>16479</v>
      </c>
      <c r="H8387">
        <v>893</v>
      </c>
      <c r="I8387">
        <v>1295</v>
      </c>
      <c r="J8387" t="s">
        <v>35</v>
      </c>
      <c r="K8387">
        <v>4</v>
      </c>
      <c r="L8387">
        <v>328</v>
      </c>
      <c r="M8387">
        <v>31</v>
      </c>
      <c r="N8387">
        <v>401.45</v>
      </c>
      <c r="O8387">
        <v>893</v>
      </c>
      <c r="P8387" t="str">
        <f>IF(Table1[[#This Row],[Discount %]]&gt;50,"High Discount","Low Discount")</f>
        <v>Low Discount</v>
      </c>
    </row>
    <row r="8388" spans="1:16" x14ac:dyDescent="0.3">
      <c r="A8388" t="s">
        <v>16480</v>
      </c>
      <c r="B8388">
        <v>13310120</v>
      </c>
      <c r="C8388" t="s">
        <v>580</v>
      </c>
      <c r="D8388" t="s">
        <v>31</v>
      </c>
      <c r="E8388" t="s">
        <v>380</v>
      </c>
      <c r="F8388" t="s">
        <v>33</v>
      </c>
      <c r="G8388" t="s">
        <v>16481</v>
      </c>
      <c r="H8388">
        <v>489</v>
      </c>
      <c r="I8388">
        <v>1399</v>
      </c>
      <c r="J8388" t="s">
        <v>23</v>
      </c>
      <c r="K8388">
        <v>4</v>
      </c>
      <c r="L8388">
        <v>328</v>
      </c>
      <c r="M8388">
        <v>65</v>
      </c>
      <c r="N8388">
        <v>909.35</v>
      </c>
      <c r="O8388">
        <v>489</v>
      </c>
      <c r="P8388" t="str">
        <f>IF(Table1[[#This Row],[Discount %]]&gt;50,"High Discount","Low Discount")</f>
        <v>High Discount</v>
      </c>
    </row>
    <row r="8389" spans="1:16" x14ac:dyDescent="0.3">
      <c r="A8389" t="s">
        <v>16482</v>
      </c>
      <c r="B8389">
        <v>1567757</v>
      </c>
      <c r="C8389" t="s">
        <v>583</v>
      </c>
      <c r="D8389" t="s">
        <v>31</v>
      </c>
      <c r="E8389" t="s">
        <v>104</v>
      </c>
      <c r="F8389" t="s">
        <v>33</v>
      </c>
      <c r="G8389" t="s">
        <v>11584</v>
      </c>
      <c r="H8389">
        <v>286</v>
      </c>
      <c r="I8389">
        <v>698</v>
      </c>
      <c r="J8389" t="s">
        <v>9143</v>
      </c>
      <c r="K8389">
        <v>4.2</v>
      </c>
      <c r="L8389">
        <v>328</v>
      </c>
      <c r="M8389">
        <v>59</v>
      </c>
      <c r="N8389">
        <v>411.82</v>
      </c>
      <c r="O8389">
        <v>286</v>
      </c>
      <c r="P8389" t="str">
        <f>IF(Table1[[#This Row],[Discount %]]&gt;50,"High Discount","Low Discount")</f>
        <v>High Discount</v>
      </c>
    </row>
    <row r="8390" spans="1:16" x14ac:dyDescent="0.3">
      <c r="A8390" t="s">
        <v>16483</v>
      </c>
      <c r="B8390">
        <v>12050600</v>
      </c>
      <c r="C8390" t="s">
        <v>56</v>
      </c>
      <c r="D8390" t="s">
        <v>86</v>
      </c>
      <c r="E8390" t="s">
        <v>82</v>
      </c>
      <c r="F8390" t="s">
        <v>33</v>
      </c>
      <c r="G8390" t="s">
        <v>16484</v>
      </c>
      <c r="H8390">
        <v>419</v>
      </c>
      <c r="I8390">
        <v>1399</v>
      </c>
      <c r="J8390" t="s">
        <v>212</v>
      </c>
      <c r="K8390">
        <v>4.0999999999999996</v>
      </c>
      <c r="L8390">
        <v>328</v>
      </c>
      <c r="M8390">
        <v>70</v>
      </c>
      <c r="N8390">
        <v>979.3</v>
      </c>
      <c r="O8390">
        <v>419</v>
      </c>
      <c r="P8390" t="str">
        <f>IF(Table1[[#This Row],[Discount %]]&gt;50,"High Discount","Low Discount")</f>
        <v>High Discount</v>
      </c>
    </row>
    <row r="8391" spans="1:16" x14ac:dyDescent="0.3">
      <c r="A8391" t="s">
        <v>16485</v>
      </c>
      <c r="B8391">
        <v>15321120</v>
      </c>
      <c r="C8391" t="s">
        <v>56</v>
      </c>
      <c r="D8391" t="s">
        <v>86</v>
      </c>
      <c r="E8391" t="s">
        <v>16486</v>
      </c>
      <c r="F8391" t="s">
        <v>33</v>
      </c>
      <c r="G8391" t="s">
        <v>16487</v>
      </c>
      <c r="H8391">
        <v>748</v>
      </c>
      <c r="I8391">
        <v>2495</v>
      </c>
      <c r="J8391" t="s">
        <v>16488</v>
      </c>
      <c r="K8391">
        <v>4.0999999999999996</v>
      </c>
      <c r="L8391">
        <v>328</v>
      </c>
      <c r="M8391">
        <v>70</v>
      </c>
      <c r="N8391">
        <v>1746.5</v>
      </c>
      <c r="O8391">
        <v>748</v>
      </c>
      <c r="P8391" t="str">
        <f>IF(Table1[[#This Row],[Discount %]]&gt;50,"High Discount","Low Discount")</f>
        <v>High Discount</v>
      </c>
    </row>
    <row r="8392" spans="1:16" x14ac:dyDescent="0.3">
      <c r="A8392" t="s">
        <v>16489</v>
      </c>
      <c r="B8392">
        <v>15021290</v>
      </c>
      <c r="C8392" t="s">
        <v>7221</v>
      </c>
      <c r="D8392" t="s">
        <v>86</v>
      </c>
      <c r="E8392" t="s">
        <v>69</v>
      </c>
      <c r="F8392" t="s">
        <v>33</v>
      </c>
      <c r="G8392" t="s">
        <v>16490</v>
      </c>
      <c r="H8392">
        <v>1231</v>
      </c>
      <c r="I8392">
        <v>2799</v>
      </c>
      <c r="J8392" t="s">
        <v>7223</v>
      </c>
      <c r="K8392">
        <v>4.4000000000000004</v>
      </c>
      <c r="L8392">
        <v>328</v>
      </c>
      <c r="M8392">
        <v>56.000000000000007</v>
      </c>
      <c r="N8392">
        <v>1567.4400000000003</v>
      </c>
      <c r="O8392">
        <v>1231</v>
      </c>
      <c r="P8392" t="str">
        <f>IF(Table1[[#This Row],[Discount %]]&gt;50,"High Discount","Low Discount")</f>
        <v>High Discount</v>
      </c>
    </row>
    <row r="8393" spans="1:16" x14ac:dyDescent="0.3">
      <c r="A8393" t="s">
        <v>16491</v>
      </c>
      <c r="B8393">
        <v>12105254</v>
      </c>
      <c r="C8393" t="s">
        <v>85</v>
      </c>
      <c r="D8393" t="s">
        <v>86</v>
      </c>
      <c r="E8393" t="s">
        <v>47</v>
      </c>
      <c r="F8393" t="s">
        <v>33</v>
      </c>
      <c r="G8393" t="s">
        <v>16492</v>
      </c>
      <c r="H8393">
        <v>399</v>
      </c>
      <c r="I8393">
        <v>999</v>
      </c>
      <c r="J8393" t="s">
        <v>2217</v>
      </c>
      <c r="K8393">
        <v>3.2</v>
      </c>
      <c r="L8393">
        <v>328</v>
      </c>
      <c r="M8393">
        <v>60</v>
      </c>
      <c r="N8393">
        <v>599.4</v>
      </c>
      <c r="O8393">
        <v>399</v>
      </c>
      <c r="P8393" t="str">
        <f>IF(Table1[[#This Row],[Discount %]]&gt;50,"High Discount","Low Discount")</f>
        <v>High Discount</v>
      </c>
    </row>
    <row r="8394" spans="1:16" x14ac:dyDescent="0.3">
      <c r="A8394" t="s">
        <v>16493</v>
      </c>
      <c r="B8394">
        <v>9552703</v>
      </c>
      <c r="C8394" t="s">
        <v>161</v>
      </c>
      <c r="D8394" t="s">
        <v>37</v>
      </c>
      <c r="E8394" t="s">
        <v>38</v>
      </c>
      <c r="F8394" t="s">
        <v>33</v>
      </c>
      <c r="G8394" t="s">
        <v>16494</v>
      </c>
      <c r="I8394">
        <v>1099</v>
      </c>
      <c r="J8394" t="s">
        <v>40</v>
      </c>
      <c r="K8394">
        <v>4.4000000000000004</v>
      </c>
      <c r="L8394">
        <v>328</v>
      </c>
      <c r="M8394">
        <v>50</v>
      </c>
      <c r="N8394">
        <v>549.5</v>
      </c>
      <c r="O8394">
        <v>549</v>
      </c>
      <c r="P8394" t="str">
        <f>IF(Table1[[#This Row],[Discount %]]&gt;50,"High Discount","Low Discount")</f>
        <v>Low Discount</v>
      </c>
    </row>
    <row r="8395" spans="1:16" x14ac:dyDescent="0.3">
      <c r="A8395" t="s">
        <v>16495</v>
      </c>
      <c r="B8395">
        <v>10054485</v>
      </c>
      <c r="C8395" t="s">
        <v>1104</v>
      </c>
      <c r="D8395" t="s">
        <v>37</v>
      </c>
      <c r="E8395" t="s">
        <v>43</v>
      </c>
      <c r="F8395" t="s">
        <v>33</v>
      </c>
      <c r="G8395" t="s">
        <v>16496</v>
      </c>
      <c r="I8395">
        <v>1170</v>
      </c>
      <c r="J8395" t="s">
        <v>286</v>
      </c>
      <c r="K8395">
        <v>4.0999999999999996</v>
      </c>
      <c r="L8395">
        <v>328</v>
      </c>
      <c r="M8395">
        <v>60</v>
      </c>
      <c r="N8395">
        <v>702</v>
      </c>
      <c r="O8395">
        <v>468</v>
      </c>
      <c r="P8395" t="str">
        <f>IF(Table1[[#This Row],[Discount %]]&gt;50,"High Discount","Low Discount")</f>
        <v>High Discount</v>
      </c>
    </row>
    <row r="8396" spans="1:16" x14ac:dyDescent="0.3">
      <c r="A8396" t="s">
        <v>16497</v>
      </c>
      <c r="B8396">
        <v>13644344</v>
      </c>
      <c r="C8396" t="s">
        <v>185</v>
      </c>
      <c r="D8396" t="s">
        <v>37</v>
      </c>
      <c r="E8396" t="s">
        <v>43</v>
      </c>
      <c r="F8396" t="s">
        <v>33</v>
      </c>
      <c r="G8396" t="s">
        <v>16498</v>
      </c>
      <c r="I8396">
        <v>1299</v>
      </c>
      <c r="J8396" t="s">
        <v>23</v>
      </c>
      <c r="K8396">
        <v>4.0999999999999996</v>
      </c>
      <c r="L8396">
        <v>328</v>
      </c>
      <c r="M8396">
        <v>52</v>
      </c>
      <c r="N8396">
        <v>675.48</v>
      </c>
      <c r="O8396">
        <v>623</v>
      </c>
      <c r="P8396" t="str">
        <f>IF(Table1[[#This Row],[Discount %]]&gt;50,"High Discount","Low Discount")</f>
        <v>High Discount</v>
      </c>
    </row>
    <row r="8397" spans="1:16" x14ac:dyDescent="0.3">
      <c r="A8397" t="s">
        <v>16499</v>
      </c>
      <c r="B8397">
        <v>14955230</v>
      </c>
      <c r="C8397" t="s">
        <v>13</v>
      </c>
      <c r="D8397" t="s">
        <v>37</v>
      </c>
      <c r="E8397" t="s">
        <v>21</v>
      </c>
      <c r="F8397" t="s">
        <v>33</v>
      </c>
      <c r="G8397" t="s">
        <v>16500</v>
      </c>
      <c r="I8397">
        <v>1499</v>
      </c>
      <c r="J8397" t="s">
        <v>101</v>
      </c>
      <c r="K8397">
        <v>4.3</v>
      </c>
      <c r="L8397">
        <v>328</v>
      </c>
      <c r="M8397">
        <v>66.711140760507007</v>
      </c>
      <c r="N8397">
        <v>1000</v>
      </c>
      <c r="O8397">
        <v>499</v>
      </c>
      <c r="P8397" t="str">
        <f>IF(Table1[[#This Row],[Discount %]]&gt;50,"High Discount","Low Discount")</f>
        <v>High Discount</v>
      </c>
    </row>
    <row r="8398" spans="1:16" x14ac:dyDescent="0.3">
      <c r="A8398" t="s">
        <v>16501</v>
      </c>
      <c r="B8398">
        <v>17523338</v>
      </c>
      <c r="C8398" t="s">
        <v>42</v>
      </c>
      <c r="D8398" t="s">
        <v>37</v>
      </c>
      <c r="E8398" t="s">
        <v>38</v>
      </c>
      <c r="F8398" t="s">
        <v>33</v>
      </c>
      <c r="G8398" t="s">
        <v>16502</v>
      </c>
      <c r="I8398">
        <v>1698</v>
      </c>
      <c r="J8398" t="s">
        <v>40</v>
      </c>
      <c r="K8398">
        <v>4.2</v>
      </c>
      <c r="L8398">
        <v>328</v>
      </c>
      <c r="M8398">
        <v>50</v>
      </c>
      <c r="N8398">
        <v>849</v>
      </c>
      <c r="O8398">
        <v>849</v>
      </c>
      <c r="P8398" t="str">
        <f>IF(Table1[[#This Row],[Discount %]]&gt;50,"High Discount","Low Discount")</f>
        <v>Low Discount</v>
      </c>
    </row>
    <row r="8399" spans="1:16" x14ac:dyDescent="0.3">
      <c r="A8399" t="s">
        <v>16503</v>
      </c>
      <c r="B8399">
        <v>17523330</v>
      </c>
      <c r="C8399" t="s">
        <v>42</v>
      </c>
      <c r="D8399" t="s">
        <v>37</v>
      </c>
      <c r="E8399" t="s">
        <v>38</v>
      </c>
      <c r="F8399" t="s">
        <v>33</v>
      </c>
      <c r="G8399" t="s">
        <v>13667</v>
      </c>
      <c r="I8399">
        <v>1698</v>
      </c>
      <c r="J8399" t="s">
        <v>40</v>
      </c>
      <c r="K8399">
        <v>4.4000000000000004</v>
      </c>
      <c r="L8399">
        <v>328</v>
      </c>
      <c r="M8399">
        <v>50</v>
      </c>
      <c r="N8399">
        <v>849</v>
      </c>
      <c r="O8399">
        <v>849</v>
      </c>
      <c r="P8399" t="str">
        <f>IF(Table1[[#This Row],[Discount %]]&gt;50,"High Discount","Low Discount")</f>
        <v>Low Discount</v>
      </c>
    </row>
    <row r="8400" spans="1:16" x14ac:dyDescent="0.3">
      <c r="A8400" t="s">
        <v>16504</v>
      </c>
      <c r="B8400">
        <v>10868474</v>
      </c>
      <c r="C8400" t="s">
        <v>1325</v>
      </c>
      <c r="D8400" t="s">
        <v>37</v>
      </c>
      <c r="E8400" t="s">
        <v>43</v>
      </c>
      <c r="F8400" t="s">
        <v>33</v>
      </c>
      <c r="G8400" t="s">
        <v>16505</v>
      </c>
      <c r="I8400">
        <v>1699</v>
      </c>
      <c r="J8400" t="s">
        <v>40</v>
      </c>
      <c r="K8400">
        <v>4.2</v>
      </c>
      <c r="L8400">
        <v>328</v>
      </c>
      <c r="M8400">
        <v>44.999999999999993</v>
      </c>
      <c r="N8400">
        <v>764.54999999999984</v>
      </c>
      <c r="O8400">
        <v>934</v>
      </c>
      <c r="P8400" t="str">
        <f>IF(Table1[[#This Row],[Discount %]]&gt;50,"High Discount","Low Discount")</f>
        <v>Low Discount</v>
      </c>
    </row>
    <row r="8401" spans="1:16" x14ac:dyDescent="0.3">
      <c r="A8401" t="s">
        <v>16506</v>
      </c>
      <c r="B8401">
        <v>10365209</v>
      </c>
      <c r="C8401" t="s">
        <v>94</v>
      </c>
      <c r="D8401" t="s">
        <v>37</v>
      </c>
      <c r="E8401" t="s">
        <v>15</v>
      </c>
      <c r="F8401" t="s">
        <v>33</v>
      </c>
      <c r="G8401" t="s">
        <v>457</v>
      </c>
      <c r="I8401">
        <v>1749</v>
      </c>
      <c r="J8401" t="s">
        <v>118</v>
      </c>
      <c r="K8401">
        <v>3.9</v>
      </c>
      <c r="L8401">
        <v>328</v>
      </c>
      <c r="M8401">
        <v>60.000000000000007</v>
      </c>
      <c r="N8401">
        <v>1049.4000000000001</v>
      </c>
      <c r="O8401">
        <v>699</v>
      </c>
      <c r="P8401" t="str">
        <f>IF(Table1[[#This Row],[Discount %]]&gt;50,"High Discount","Low Discount")</f>
        <v>High Discount</v>
      </c>
    </row>
    <row r="8402" spans="1:16" x14ac:dyDescent="0.3">
      <c r="A8402" t="s">
        <v>16507</v>
      </c>
      <c r="B8402">
        <v>11401698</v>
      </c>
      <c r="C8402" t="s">
        <v>13</v>
      </c>
      <c r="D8402" t="s">
        <v>37</v>
      </c>
      <c r="E8402" t="s">
        <v>43</v>
      </c>
      <c r="F8402" t="s">
        <v>33</v>
      </c>
      <c r="G8402" t="s">
        <v>16508</v>
      </c>
      <c r="I8402">
        <v>999</v>
      </c>
      <c r="J8402" t="s">
        <v>40</v>
      </c>
      <c r="K8402">
        <v>4.5</v>
      </c>
      <c r="L8402">
        <v>328</v>
      </c>
      <c r="M8402">
        <v>50.050050050050054</v>
      </c>
      <c r="N8402">
        <v>500</v>
      </c>
      <c r="O8402">
        <v>499</v>
      </c>
      <c r="P8402" t="str">
        <f>IF(Table1[[#This Row],[Discount %]]&gt;50,"High Discount","Low Discount")</f>
        <v>High Discount</v>
      </c>
    </row>
    <row r="8403" spans="1:16" x14ac:dyDescent="0.3">
      <c r="A8403" t="s">
        <v>16509</v>
      </c>
      <c r="B8403">
        <v>12220468</v>
      </c>
      <c r="C8403" t="s">
        <v>164</v>
      </c>
      <c r="D8403" t="s">
        <v>37</v>
      </c>
      <c r="E8403" t="s">
        <v>131</v>
      </c>
      <c r="F8403" t="s">
        <v>33</v>
      </c>
      <c r="G8403" t="s">
        <v>16510</v>
      </c>
      <c r="I8403">
        <v>999</v>
      </c>
      <c r="J8403" t="s">
        <v>35</v>
      </c>
      <c r="K8403">
        <v>4.0999999999999996</v>
      </c>
      <c r="L8403">
        <v>328</v>
      </c>
      <c r="M8403">
        <v>55.000000000000007</v>
      </c>
      <c r="N8403">
        <v>549.45000000000005</v>
      </c>
      <c r="O8403">
        <v>449</v>
      </c>
      <c r="P8403" t="str">
        <f>IF(Table1[[#This Row],[Discount %]]&gt;50,"High Discount","Low Discount")</f>
        <v>High Discount</v>
      </c>
    </row>
    <row r="8404" spans="1:16" x14ac:dyDescent="0.3">
      <c r="A8404" t="s">
        <v>16511</v>
      </c>
      <c r="B8404">
        <v>11235342</v>
      </c>
      <c r="C8404" t="s">
        <v>1882</v>
      </c>
      <c r="D8404" t="s">
        <v>14</v>
      </c>
      <c r="E8404" t="s">
        <v>47</v>
      </c>
      <c r="F8404" t="s">
        <v>16</v>
      </c>
      <c r="G8404" t="s">
        <v>16512</v>
      </c>
      <c r="H8404">
        <v>909</v>
      </c>
      <c r="I8404">
        <v>2599</v>
      </c>
      <c r="J8404" t="s">
        <v>174</v>
      </c>
      <c r="K8404">
        <v>3.7</v>
      </c>
      <c r="L8404">
        <v>327</v>
      </c>
      <c r="M8404">
        <v>64.999999999999986</v>
      </c>
      <c r="N8404">
        <v>1689.3499999999997</v>
      </c>
      <c r="O8404">
        <v>909</v>
      </c>
      <c r="P8404" t="str">
        <f>IF(Table1[[#This Row],[Discount %]]&gt;50,"High Discount","Low Discount")</f>
        <v>High Discount</v>
      </c>
    </row>
    <row r="8405" spans="1:16" x14ac:dyDescent="0.3">
      <c r="A8405" t="s">
        <v>16513</v>
      </c>
      <c r="B8405">
        <v>11361928</v>
      </c>
      <c r="C8405" t="s">
        <v>149</v>
      </c>
      <c r="D8405" t="s">
        <v>14</v>
      </c>
      <c r="E8405" t="s">
        <v>21</v>
      </c>
      <c r="F8405" t="s">
        <v>16</v>
      </c>
      <c r="G8405" t="s">
        <v>9999</v>
      </c>
      <c r="H8405">
        <v>899</v>
      </c>
      <c r="I8405">
        <v>1999</v>
      </c>
      <c r="J8405" t="s">
        <v>35</v>
      </c>
      <c r="K8405">
        <v>4</v>
      </c>
      <c r="L8405">
        <v>327</v>
      </c>
      <c r="M8405">
        <v>55.000000000000007</v>
      </c>
      <c r="N8405">
        <v>1099.45</v>
      </c>
      <c r="O8405">
        <v>899</v>
      </c>
      <c r="P8405" t="str">
        <f>IF(Table1[[#This Row],[Discount %]]&gt;50,"High Discount","Low Discount")</f>
        <v>High Discount</v>
      </c>
    </row>
    <row r="8406" spans="1:16" x14ac:dyDescent="0.3">
      <c r="A8406" t="s">
        <v>16514</v>
      </c>
      <c r="B8406">
        <v>13859238</v>
      </c>
      <c r="C8406" t="s">
        <v>13</v>
      </c>
      <c r="D8406" t="s">
        <v>14</v>
      </c>
      <c r="E8406" t="s">
        <v>47</v>
      </c>
      <c r="F8406" t="s">
        <v>16</v>
      </c>
      <c r="G8406" t="s">
        <v>16515</v>
      </c>
      <c r="H8406">
        <v>759</v>
      </c>
      <c r="I8406">
        <v>1899</v>
      </c>
      <c r="J8406" t="s">
        <v>18</v>
      </c>
      <c r="K8406">
        <v>4.0999999999999996</v>
      </c>
      <c r="L8406">
        <v>327</v>
      </c>
      <c r="M8406">
        <v>60.000000000000007</v>
      </c>
      <c r="N8406">
        <v>1139.4000000000001</v>
      </c>
      <c r="O8406">
        <v>759</v>
      </c>
      <c r="P8406" t="str">
        <f>IF(Table1[[#This Row],[Discount %]]&gt;50,"High Discount","Low Discount")</f>
        <v>High Discount</v>
      </c>
    </row>
    <row r="8407" spans="1:16" x14ac:dyDescent="0.3">
      <c r="A8407" t="s">
        <v>16516</v>
      </c>
      <c r="B8407">
        <v>10460298</v>
      </c>
      <c r="C8407" t="s">
        <v>46</v>
      </c>
      <c r="D8407" t="s">
        <v>14</v>
      </c>
      <c r="E8407" t="s">
        <v>15</v>
      </c>
      <c r="F8407" t="s">
        <v>16</v>
      </c>
      <c r="G8407" t="s">
        <v>4251</v>
      </c>
      <c r="H8407">
        <v>664</v>
      </c>
      <c r="I8407">
        <v>1899</v>
      </c>
      <c r="J8407" t="s">
        <v>770</v>
      </c>
      <c r="K8407">
        <v>4</v>
      </c>
      <c r="L8407">
        <v>327</v>
      </c>
      <c r="M8407">
        <v>64.999999999999986</v>
      </c>
      <c r="N8407">
        <v>1234.3499999999997</v>
      </c>
      <c r="O8407">
        <v>664</v>
      </c>
      <c r="P8407" t="str">
        <f>IF(Table1[[#This Row],[Discount %]]&gt;50,"High Discount","Low Discount")</f>
        <v>High Discount</v>
      </c>
    </row>
    <row r="8408" spans="1:16" x14ac:dyDescent="0.3">
      <c r="A8408" t="s">
        <v>16517</v>
      </c>
      <c r="B8408">
        <v>12919784</v>
      </c>
      <c r="C8408" t="s">
        <v>59</v>
      </c>
      <c r="D8408" t="s">
        <v>14</v>
      </c>
      <c r="E8408" t="s">
        <v>121</v>
      </c>
      <c r="F8408" t="s">
        <v>16</v>
      </c>
      <c r="G8408" t="s">
        <v>16518</v>
      </c>
      <c r="H8408">
        <v>629</v>
      </c>
      <c r="I8408">
        <v>1799</v>
      </c>
      <c r="J8408" t="s">
        <v>18</v>
      </c>
      <c r="K8408">
        <v>4.0999999999999996</v>
      </c>
      <c r="L8408">
        <v>327</v>
      </c>
      <c r="M8408">
        <v>64.999999999999986</v>
      </c>
      <c r="N8408">
        <v>1169.3499999999997</v>
      </c>
      <c r="O8408">
        <v>629</v>
      </c>
      <c r="P8408" t="str">
        <f>IF(Table1[[#This Row],[Discount %]]&gt;50,"High Discount","Low Discount")</f>
        <v>High Discount</v>
      </c>
    </row>
    <row r="8409" spans="1:16" x14ac:dyDescent="0.3">
      <c r="A8409" t="s">
        <v>16519</v>
      </c>
      <c r="B8409">
        <v>12895174</v>
      </c>
      <c r="C8409" t="s">
        <v>485</v>
      </c>
      <c r="D8409" t="s">
        <v>14</v>
      </c>
      <c r="E8409" t="s">
        <v>47</v>
      </c>
      <c r="F8409" t="s">
        <v>16</v>
      </c>
      <c r="G8409" t="s">
        <v>16520</v>
      </c>
      <c r="H8409">
        <v>899</v>
      </c>
      <c r="I8409">
        <v>1499</v>
      </c>
      <c r="J8409" t="s">
        <v>770</v>
      </c>
      <c r="K8409">
        <v>4.2</v>
      </c>
      <c r="L8409">
        <v>327</v>
      </c>
      <c r="M8409">
        <v>40</v>
      </c>
      <c r="N8409">
        <v>599.6</v>
      </c>
      <c r="O8409">
        <v>899</v>
      </c>
      <c r="P8409" t="str">
        <f>IF(Table1[[#This Row],[Discount %]]&gt;50,"High Discount","Low Discount")</f>
        <v>Low Discount</v>
      </c>
    </row>
    <row r="8410" spans="1:16" x14ac:dyDescent="0.3">
      <c r="A8410" t="s">
        <v>16521</v>
      </c>
      <c r="B8410">
        <v>10248049</v>
      </c>
      <c r="C8410" t="s">
        <v>748</v>
      </c>
      <c r="D8410" t="s">
        <v>176</v>
      </c>
      <c r="E8410" t="s">
        <v>325</v>
      </c>
      <c r="F8410" t="s">
        <v>16</v>
      </c>
      <c r="G8410" t="s">
        <v>16522</v>
      </c>
      <c r="H8410">
        <v>568</v>
      </c>
      <c r="I8410">
        <v>598</v>
      </c>
      <c r="J8410" t="s">
        <v>327</v>
      </c>
      <c r="K8410">
        <v>3.9</v>
      </c>
      <c r="L8410">
        <v>327</v>
      </c>
      <c r="M8410">
        <v>5</v>
      </c>
      <c r="N8410">
        <v>29.9</v>
      </c>
      <c r="O8410">
        <v>568</v>
      </c>
      <c r="P8410" t="str">
        <f>IF(Table1[[#This Row],[Discount %]]&gt;50,"High Discount","Low Discount")</f>
        <v>Low Discount</v>
      </c>
    </row>
    <row r="8411" spans="1:16" x14ac:dyDescent="0.3">
      <c r="A8411" t="s">
        <v>16523</v>
      </c>
      <c r="B8411">
        <v>8936495</v>
      </c>
      <c r="C8411" t="s">
        <v>3709</v>
      </c>
      <c r="D8411" t="s">
        <v>176</v>
      </c>
      <c r="E8411" t="s">
        <v>271</v>
      </c>
      <c r="F8411" t="s">
        <v>16</v>
      </c>
      <c r="G8411" t="s">
        <v>16524</v>
      </c>
      <c r="H8411">
        <v>215</v>
      </c>
      <c r="I8411">
        <v>269</v>
      </c>
      <c r="J8411" t="s">
        <v>327</v>
      </c>
      <c r="K8411">
        <v>4.2</v>
      </c>
      <c r="L8411">
        <v>327</v>
      </c>
      <c r="M8411">
        <v>20</v>
      </c>
      <c r="N8411">
        <v>53.8</v>
      </c>
      <c r="O8411">
        <v>215</v>
      </c>
      <c r="P8411" t="str">
        <f>IF(Table1[[#This Row],[Discount %]]&gt;50,"High Discount","Low Discount")</f>
        <v>Low Discount</v>
      </c>
    </row>
    <row r="8412" spans="1:16" x14ac:dyDescent="0.3">
      <c r="A8412" t="s">
        <v>16525</v>
      </c>
      <c r="B8412">
        <v>11787012</v>
      </c>
      <c r="C8412" t="s">
        <v>3709</v>
      </c>
      <c r="D8412" t="s">
        <v>176</v>
      </c>
      <c r="E8412" t="s">
        <v>271</v>
      </c>
      <c r="F8412" t="s">
        <v>16</v>
      </c>
      <c r="G8412" t="s">
        <v>16526</v>
      </c>
      <c r="I8412">
        <v>538</v>
      </c>
      <c r="J8412" t="s">
        <v>3846</v>
      </c>
      <c r="K8412">
        <v>4.2</v>
      </c>
      <c r="L8412">
        <v>327</v>
      </c>
      <c r="M8412">
        <v>31</v>
      </c>
      <c r="N8412">
        <v>166.78</v>
      </c>
      <c r="O8412">
        <v>371</v>
      </c>
      <c r="P8412" t="str">
        <f>IF(Table1[[#This Row],[Discount %]]&gt;50,"High Discount","Low Discount")</f>
        <v>Low Discount</v>
      </c>
    </row>
    <row r="8413" spans="1:16" x14ac:dyDescent="0.3">
      <c r="A8413" t="s">
        <v>16527</v>
      </c>
      <c r="B8413">
        <v>11017666</v>
      </c>
      <c r="C8413" t="s">
        <v>42</v>
      </c>
      <c r="D8413" t="s">
        <v>25</v>
      </c>
      <c r="E8413" t="s">
        <v>38</v>
      </c>
      <c r="F8413" t="s">
        <v>16</v>
      </c>
      <c r="G8413" t="s">
        <v>16528</v>
      </c>
      <c r="H8413">
        <v>659</v>
      </c>
      <c r="I8413">
        <v>1199</v>
      </c>
      <c r="J8413" t="s">
        <v>23</v>
      </c>
      <c r="K8413">
        <v>4.3</v>
      </c>
      <c r="L8413">
        <v>327</v>
      </c>
      <c r="M8413">
        <v>44.999999999999993</v>
      </c>
      <c r="N8413">
        <v>539.54999999999995</v>
      </c>
      <c r="O8413">
        <v>659</v>
      </c>
      <c r="P8413" t="str">
        <f>IF(Table1[[#This Row],[Discount %]]&gt;50,"High Discount","Low Discount")</f>
        <v>Low Discount</v>
      </c>
    </row>
    <row r="8414" spans="1:16" x14ac:dyDescent="0.3">
      <c r="A8414" t="s">
        <v>16529</v>
      </c>
      <c r="B8414">
        <v>12407042</v>
      </c>
      <c r="C8414" t="s">
        <v>1242</v>
      </c>
      <c r="D8414" t="s">
        <v>25</v>
      </c>
      <c r="E8414" t="s">
        <v>38</v>
      </c>
      <c r="F8414" t="s">
        <v>16</v>
      </c>
      <c r="G8414" t="s">
        <v>16530</v>
      </c>
      <c r="H8414">
        <v>649</v>
      </c>
      <c r="I8414">
        <v>1299</v>
      </c>
      <c r="J8414" t="s">
        <v>35</v>
      </c>
      <c r="K8414">
        <v>4</v>
      </c>
      <c r="L8414">
        <v>327</v>
      </c>
      <c r="M8414">
        <v>50</v>
      </c>
      <c r="N8414">
        <v>649.5</v>
      </c>
      <c r="O8414">
        <v>649</v>
      </c>
      <c r="P8414" t="str">
        <f>IF(Table1[[#This Row],[Discount %]]&gt;50,"High Discount","Low Discount")</f>
        <v>Low Discount</v>
      </c>
    </row>
    <row r="8415" spans="1:16" x14ac:dyDescent="0.3">
      <c r="A8415" t="s">
        <v>16531</v>
      </c>
      <c r="B8415">
        <v>13406442</v>
      </c>
      <c r="C8415" t="s">
        <v>1242</v>
      </c>
      <c r="D8415" t="s">
        <v>25</v>
      </c>
      <c r="E8415" t="s">
        <v>26</v>
      </c>
      <c r="F8415" t="s">
        <v>16</v>
      </c>
      <c r="G8415" t="s">
        <v>16532</v>
      </c>
      <c r="H8415">
        <v>649</v>
      </c>
      <c r="I8415">
        <v>1299</v>
      </c>
      <c r="J8415" t="s">
        <v>1608</v>
      </c>
      <c r="K8415">
        <v>4.3</v>
      </c>
      <c r="L8415">
        <v>327</v>
      </c>
      <c r="M8415">
        <v>50</v>
      </c>
      <c r="N8415">
        <v>649.5</v>
      </c>
      <c r="O8415">
        <v>649</v>
      </c>
      <c r="P8415" t="str">
        <f>IF(Table1[[#This Row],[Discount %]]&gt;50,"High Discount","Low Discount")</f>
        <v>Low Discount</v>
      </c>
    </row>
    <row r="8416" spans="1:16" x14ac:dyDescent="0.3">
      <c r="A8416" t="s">
        <v>16533</v>
      </c>
      <c r="B8416">
        <v>11369740</v>
      </c>
      <c r="C8416" t="s">
        <v>3808</v>
      </c>
      <c r="D8416" t="s">
        <v>68</v>
      </c>
      <c r="E8416" t="s">
        <v>82</v>
      </c>
      <c r="F8416" t="s">
        <v>33</v>
      </c>
      <c r="G8416" t="s">
        <v>16534</v>
      </c>
      <c r="H8416">
        <v>1249</v>
      </c>
      <c r="I8416">
        <v>2499</v>
      </c>
      <c r="J8416" t="s">
        <v>88</v>
      </c>
      <c r="K8416">
        <v>4.4000000000000004</v>
      </c>
      <c r="L8416">
        <v>327</v>
      </c>
      <c r="M8416">
        <v>50</v>
      </c>
      <c r="N8416">
        <v>1249.5</v>
      </c>
      <c r="O8416">
        <v>1249</v>
      </c>
      <c r="P8416" t="str">
        <f>IF(Table1[[#This Row],[Discount %]]&gt;50,"High Discount","Low Discount")</f>
        <v>Low Discount</v>
      </c>
    </row>
    <row r="8417" spans="1:16" x14ac:dyDescent="0.3">
      <c r="A8417" t="s">
        <v>16535</v>
      </c>
      <c r="B8417">
        <v>9689961</v>
      </c>
      <c r="C8417" t="s">
        <v>1125</v>
      </c>
      <c r="D8417" t="s">
        <v>68</v>
      </c>
      <c r="E8417" t="s">
        <v>69</v>
      </c>
      <c r="F8417" t="s">
        <v>33</v>
      </c>
      <c r="G8417" t="s">
        <v>16536</v>
      </c>
      <c r="H8417">
        <v>1671</v>
      </c>
      <c r="I8417">
        <v>3799</v>
      </c>
      <c r="J8417" t="s">
        <v>35</v>
      </c>
      <c r="K8417">
        <v>3.8</v>
      </c>
      <c r="L8417">
        <v>327</v>
      </c>
      <c r="M8417">
        <v>56.000000000000007</v>
      </c>
      <c r="N8417">
        <v>2127.4400000000005</v>
      </c>
      <c r="O8417">
        <v>1671</v>
      </c>
      <c r="P8417" t="str">
        <f>IF(Table1[[#This Row],[Discount %]]&gt;50,"High Discount","Low Discount")</f>
        <v>High Discount</v>
      </c>
    </row>
    <row r="8418" spans="1:16" x14ac:dyDescent="0.3">
      <c r="A8418" t="s">
        <v>16537</v>
      </c>
      <c r="B8418">
        <v>10737632</v>
      </c>
      <c r="C8418" t="s">
        <v>254</v>
      </c>
      <c r="D8418" t="s">
        <v>68</v>
      </c>
      <c r="E8418" t="s">
        <v>69</v>
      </c>
      <c r="F8418" t="s">
        <v>33</v>
      </c>
      <c r="G8418" t="s">
        <v>16538</v>
      </c>
      <c r="H8418">
        <v>1973</v>
      </c>
      <c r="I8418">
        <v>4199</v>
      </c>
      <c r="J8418" t="s">
        <v>35</v>
      </c>
      <c r="K8418">
        <v>4</v>
      </c>
      <c r="L8418">
        <v>327</v>
      </c>
      <c r="M8418">
        <v>52.999999999999993</v>
      </c>
      <c r="N8418">
        <v>2225.4699999999998</v>
      </c>
      <c r="O8418">
        <v>1973</v>
      </c>
      <c r="P8418" t="str">
        <f>IF(Table1[[#This Row],[Discount %]]&gt;50,"High Discount","Low Discount")</f>
        <v>High Discount</v>
      </c>
    </row>
    <row r="8419" spans="1:16" x14ac:dyDescent="0.3">
      <c r="A8419" t="s">
        <v>16539</v>
      </c>
      <c r="B8419">
        <v>14268612</v>
      </c>
      <c r="C8419" t="s">
        <v>56</v>
      </c>
      <c r="D8419" t="s">
        <v>68</v>
      </c>
      <c r="E8419" t="s">
        <v>554</v>
      </c>
      <c r="F8419" t="s">
        <v>33</v>
      </c>
      <c r="G8419" t="s">
        <v>16540</v>
      </c>
      <c r="H8419">
        <v>449</v>
      </c>
      <c r="I8419">
        <v>899</v>
      </c>
      <c r="J8419" t="s">
        <v>35</v>
      </c>
      <c r="K8419">
        <v>4.3</v>
      </c>
      <c r="L8419">
        <v>327</v>
      </c>
      <c r="M8419">
        <v>50</v>
      </c>
      <c r="N8419">
        <v>449.5</v>
      </c>
      <c r="O8419">
        <v>449</v>
      </c>
      <c r="P8419" t="str">
        <f>IF(Table1[[#This Row],[Discount %]]&gt;50,"High Discount","Low Discount")</f>
        <v>Low Discount</v>
      </c>
    </row>
    <row r="8420" spans="1:16" x14ac:dyDescent="0.3">
      <c r="A8420" t="s">
        <v>16541</v>
      </c>
      <c r="B8420">
        <v>12980332</v>
      </c>
      <c r="C8420" t="s">
        <v>81</v>
      </c>
      <c r="D8420" t="s">
        <v>68</v>
      </c>
      <c r="E8420" t="s">
        <v>500</v>
      </c>
      <c r="F8420" t="s">
        <v>33</v>
      </c>
      <c r="G8420" t="s">
        <v>16542</v>
      </c>
      <c r="H8420">
        <v>369</v>
      </c>
      <c r="I8420">
        <v>999</v>
      </c>
      <c r="J8420" t="s">
        <v>18</v>
      </c>
      <c r="K8420">
        <v>3.9</v>
      </c>
      <c r="L8420">
        <v>327</v>
      </c>
      <c r="M8420">
        <v>63</v>
      </c>
      <c r="N8420">
        <v>629.37</v>
      </c>
      <c r="O8420">
        <v>369</v>
      </c>
      <c r="P8420" t="str">
        <f>IF(Table1[[#This Row],[Discount %]]&gt;50,"High Discount","Low Discount")</f>
        <v>High Discount</v>
      </c>
    </row>
    <row r="8421" spans="1:16" x14ac:dyDescent="0.3">
      <c r="A8421" t="s">
        <v>16543</v>
      </c>
      <c r="B8421">
        <v>2460683</v>
      </c>
      <c r="C8421" t="s">
        <v>7297</v>
      </c>
      <c r="D8421" t="s">
        <v>31</v>
      </c>
      <c r="E8421" t="s">
        <v>104</v>
      </c>
      <c r="F8421" t="s">
        <v>33</v>
      </c>
      <c r="G8421" t="s">
        <v>16544</v>
      </c>
      <c r="H8421">
        <v>899</v>
      </c>
      <c r="I8421">
        <v>1499</v>
      </c>
      <c r="J8421" t="s">
        <v>16545</v>
      </c>
      <c r="K8421">
        <v>4.4000000000000004</v>
      </c>
      <c r="L8421">
        <v>327</v>
      </c>
      <c r="M8421">
        <v>40</v>
      </c>
      <c r="N8421">
        <v>599.6</v>
      </c>
      <c r="O8421">
        <v>899</v>
      </c>
      <c r="P8421" t="str">
        <f>IF(Table1[[#This Row],[Discount %]]&gt;50,"High Discount","Low Discount")</f>
        <v>Low Discount</v>
      </c>
    </row>
    <row r="8422" spans="1:16" x14ac:dyDescent="0.3">
      <c r="A8422" t="s">
        <v>16546</v>
      </c>
      <c r="B8422">
        <v>1416991</v>
      </c>
      <c r="C8422" t="s">
        <v>583</v>
      </c>
      <c r="D8422" t="s">
        <v>31</v>
      </c>
      <c r="E8422" t="s">
        <v>104</v>
      </c>
      <c r="F8422" t="s">
        <v>33</v>
      </c>
      <c r="G8422" t="s">
        <v>11584</v>
      </c>
      <c r="H8422">
        <v>286</v>
      </c>
      <c r="I8422">
        <v>698</v>
      </c>
      <c r="J8422" t="s">
        <v>9143</v>
      </c>
      <c r="K8422">
        <v>4.3</v>
      </c>
      <c r="L8422">
        <v>327</v>
      </c>
      <c r="M8422">
        <v>59</v>
      </c>
      <c r="N8422">
        <v>411.82</v>
      </c>
      <c r="O8422">
        <v>286</v>
      </c>
      <c r="P8422" t="str">
        <f>IF(Table1[[#This Row],[Discount %]]&gt;50,"High Discount","Low Discount")</f>
        <v>High Discount</v>
      </c>
    </row>
    <row r="8423" spans="1:16" x14ac:dyDescent="0.3">
      <c r="A8423" t="s">
        <v>16547</v>
      </c>
      <c r="B8423">
        <v>1881257</v>
      </c>
      <c r="C8423" t="s">
        <v>180</v>
      </c>
      <c r="D8423" t="s">
        <v>86</v>
      </c>
      <c r="E8423" t="s">
        <v>131</v>
      </c>
      <c r="F8423" t="s">
        <v>33</v>
      </c>
      <c r="G8423" t="s">
        <v>16548</v>
      </c>
      <c r="H8423">
        <v>559</v>
      </c>
      <c r="I8423">
        <v>1399</v>
      </c>
      <c r="J8423" t="s">
        <v>101</v>
      </c>
      <c r="K8423">
        <v>4.0999999999999996</v>
      </c>
      <c r="L8423">
        <v>327</v>
      </c>
      <c r="M8423">
        <v>60</v>
      </c>
      <c r="N8423">
        <v>839.4</v>
      </c>
      <c r="O8423">
        <v>559</v>
      </c>
      <c r="P8423" t="str">
        <f>IF(Table1[[#This Row],[Discount %]]&gt;50,"High Discount","Low Discount")</f>
        <v>High Discount</v>
      </c>
    </row>
    <row r="8424" spans="1:16" x14ac:dyDescent="0.3">
      <c r="A8424" t="s">
        <v>16549</v>
      </c>
      <c r="B8424">
        <v>13165402</v>
      </c>
      <c r="C8424" t="s">
        <v>56</v>
      </c>
      <c r="D8424" t="s">
        <v>86</v>
      </c>
      <c r="E8424" t="s">
        <v>82</v>
      </c>
      <c r="F8424" t="s">
        <v>33</v>
      </c>
      <c r="G8424" t="s">
        <v>16550</v>
      </c>
      <c r="H8424">
        <v>479</v>
      </c>
      <c r="I8424">
        <v>1599</v>
      </c>
      <c r="J8424" t="s">
        <v>212</v>
      </c>
      <c r="K8424">
        <v>3.7</v>
      </c>
      <c r="L8424">
        <v>327</v>
      </c>
      <c r="M8424">
        <v>70</v>
      </c>
      <c r="N8424">
        <v>1119.3</v>
      </c>
      <c r="O8424">
        <v>479</v>
      </c>
      <c r="P8424" t="str">
        <f>IF(Table1[[#This Row],[Discount %]]&gt;50,"High Discount","Low Discount")</f>
        <v>High Discount</v>
      </c>
    </row>
    <row r="8425" spans="1:16" x14ac:dyDescent="0.3">
      <c r="A8425" t="s">
        <v>16551</v>
      </c>
      <c r="B8425">
        <v>10300851</v>
      </c>
      <c r="C8425" t="s">
        <v>56</v>
      </c>
      <c r="D8425" t="s">
        <v>86</v>
      </c>
      <c r="E8425" t="s">
        <v>168</v>
      </c>
      <c r="F8425" t="s">
        <v>33</v>
      </c>
      <c r="G8425" t="s">
        <v>16552</v>
      </c>
      <c r="H8425">
        <v>959</v>
      </c>
      <c r="I8425">
        <v>3199</v>
      </c>
      <c r="J8425" t="s">
        <v>101</v>
      </c>
      <c r="K8425">
        <v>4.4000000000000004</v>
      </c>
      <c r="L8425">
        <v>327</v>
      </c>
      <c r="M8425">
        <v>70</v>
      </c>
      <c r="N8425">
        <v>2239.3000000000002</v>
      </c>
      <c r="O8425">
        <v>959</v>
      </c>
      <c r="P8425" t="str">
        <f>IF(Table1[[#This Row],[Discount %]]&gt;50,"High Discount","Low Discount")</f>
        <v>High Discount</v>
      </c>
    </row>
    <row r="8426" spans="1:16" x14ac:dyDescent="0.3">
      <c r="A8426" t="s">
        <v>16553</v>
      </c>
      <c r="B8426">
        <v>10856202</v>
      </c>
      <c r="C8426" t="s">
        <v>161</v>
      </c>
      <c r="D8426" t="s">
        <v>37</v>
      </c>
      <c r="E8426" t="s">
        <v>47</v>
      </c>
      <c r="F8426" t="s">
        <v>33</v>
      </c>
      <c r="G8426" t="s">
        <v>16554</v>
      </c>
      <c r="I8426">
        <v>1499</v>
      </c>
      <c r="J8426" t="s">
        <v>118</v>
      </c>
      <c r="K8426">
        <v>4.2</v>
      </c>
      <c r="L8426">
        <v>327</v>
      </c>
      <c r="M8426">
        <v>52</v>
      </c>
      <c r="N8426">
        <v>779.48</v>
      </c>
      <c r="O8426">
        <v>719</v>
      </c>
      <c r="P8426" t="str">
        <f>IF(Table1[[#This Row],[Discount %]]&gt;50,"High Discount","Low Discount")</f>
        <v>High Discount</v>
      </c>
    </row>
    <row r="8427" spans="1:16" x14ac:dyDescent="0.3">
      <c r="A8427" t="s">
        <v>16555</v>
      </c>
      <c r="B8427">
        <v>14955208</v>
      </c>
      <c r="C8427" t="s">
        <v>13</v>
      </c>
      <c r="D8427" t="s">
        <v>37</v>
      </c>
      <c r="E8427" t="s">
        <v>21</v>
      </c>
      <c r="F8427" t="s">
        <v>33</v>
      </c>
      <c r="G8427" t="s">
        <v>16556</v>
      </c>
      <c r="I8427">
        <v>1499</v>
      </c>
      <c r="J8427" t="s">
        <v>101</v>
      </c>
      <c r="K8427">
        <v>4.2</v>
      </c>
      <c r="L8427">
        <v>327</v>
      </c>
      <c r="M8427">
        <v>65</v>
      </c>
      <c r="N8427">
        <v>974.35</v>
      </c>
      <c r="O8427">
        <v>524</v>
      </c>
      <c r="P8427" t="str">
        <f>IF(Table1[[#This Row],[Discount %]]&gt;50,"High Discount","Low Discount")</f>
        <v>High Discount</v>
      </c>
    </row>
    <row r="8428" spans="1:16" x14ac:dyDescent="0.3">
      <c r="A8428" t="s">
        <v>16557</v>
      </c>
      <c r="B8428">
        <v>13429510</v>
      </c>
      <c r="C8428" t="s">
        <v>840</v>
      </c>
      <c r="D8428" t="s">
        <v>37</v>
      </c>
      <c r="E8428" t="s">
        <v>131</v>
      </c>
      <c r="F8428" t="s">
        <v>33</v>
      </c>
      <c r="G8428" t="s">
        <v>16558</v>
      </c>
      <c r="I8428">
        <v>1999</v>
      </c>
      <c r="J8428" t="s">
        <v>23</v>
      </c>
      <c r="K8428">
        <v>4.5</v>
      </c>
      <c r="L8428">
        <v>327</v>
      </c>
      <c r="M8428">
        <v>39</v>
      </c>
      <c r="N8428">
        <v>779.61</v>
      </c>
      <c r="O8428">
        <v>1219</v>
      </c>
      <c r="P8428" t="str">
        <f>IF(Table1[[#This Row],[Discount %]]&gt;50,"High Discount","Low Discount")</f>
        <v>Low Discount</v>
      </c>
    </row>
    <row r="8429" spans="1:16" x14ac:dyDescent="0.3">
      <c r="A8429" t="s">
        <v>16559</v>
      </c>
      <c r="B8429">
        <v>13634034</v>
      </c>
      <c r="C8429" t="s">
        <v>522</v>
      </c>
      <c r="D8429" t="s">
        <v>37</v>
      </c>
      <c r="E8429" t="s">
        <v>131</v>
      </c>
      <c r="F8429" t="s">
        <v>33</v>
      </c>
      <c r="G8429" t="s">
        <v>16560</v>
      </c>
      <c r="I8429">
        <v>2299</v>
      </c>
      <c r="J8429" t="s">
        <v>101</v>
      </c>
      <c r="K8429">
        <v>4.0999999999999996</v>
      </c>
      <c r="L8429">
        <v>327</v>
      </c>
      <c r="M8429">
        <v>40</v>
      </c>
      <c r="N8429">
        <v>919.6</v>
      </c>
      <c r="O8429">
        <v>1379</v>
      </c>
      <c r="P8429" t="str">
        <f>IF(Table1[[#This Row],[Discount %]]&gt;50,"High Discount","Low Discount")</f>
        <v>Low Discount</v>
      </c>
    </row>
    <row r="8430" spans="1:16" x14ac:dyDescent="0.3">
      <c r="A8430" t="s">
        <v>16561</v>
      </c>
      <c r="B8430">
        <v>13072006</v>
      </c>
      <c r="C8430" t="s">
        <v>265</v>
      </c>
      <c r="D8430" t="s">
        <v>37</v>
      </c>
      <c r="E8430" t="s">
        <v>131</v>
      </c>
      <c r="F8430" t="s">
        <v>33</v>
      </c>
      <c r="G8430" t="s">
        <v>16562</v>
      </c>
      <c r="I8430">
        <v>2599</v>
      </c>
      <c r="J8430" t="s">
        <v>40</v>
      </c>
      <c r="K8430">
        <v>4.4000000000000004</v>
      </c>
      <c r="L8430">
        <v>327</v>
      </c>
      <c r="M8430">
        <v>50</v>
      </c>
      <c r="N8430">
        <v>1299.5</v>
      </c>
      <c r="O8430">
        <v>1299</v>
      </c>
      <c r="P8430" t="str">
        <f>IF(Table1[[#This Row],[Discount %]]&gt;50,"High Discount","Low Discount")</f>
        <v>Low Discount</v>
      </c>
    </row>
    <row r="8431" spans="1:16" x14ac:dyDescent="0.3">
      <c r="A8431" t="s">
        <v>16563</v>
      </c>
      <c r="B8431">
        <v>12635674</v>
      </c>
      <c r="C8431" t="s">
        <v>7805</v>
      </c>
      <c r="D8431" t="s">
        <v>37</v>
      </c>
      <c r="E8431" t="s">
        <v>168</v>
      </c>
      <c r="F8431" t="s">
        <v>33</v>
      </c>
      <c r="G8431" t="s">
        <v>15232</v>
      </c>
      <c r="I8431">
        <v>3999</v>
      </c>
      <c r="J8431" t="s">
        <v>88</v>
      </c>
      <c r="K8431">
        <v>4.3</v>
      </c>
      <c r="L8431">
        <v>327</v>
      </c>
      <c r="M8431">
        <v>35.008752188047012</v>
      </c>
      <c r="N8431">
        <v>1400</v>
      </c>
      <c r="O8431">
        <v>2599</v>
      </c>
      <c r="P8431" t="str">
        <f>IF(Table1[[#This Row],[Discount %]]&gt;50,"High Discount","Low Discount")</f>
        <v>Low Discount</v>
      </c>
    </row>
    <row r="8432" spans="1:16" x14ac:dyDescent="0.3">
      <c r="A8432" t="s">
        <v>16564</v>
      </c>
      <c r="B8432">
        <v>11296086</v>
      </c>
      <c r="C8432" t="s">
        <v>13</v>
      </c>
      <c r="D8432" t="s">
        <v>37</v>
      </c>
      <c r="E8432" t="s">
        <v>38</v>
      </c>
      <c r="F8432" t="s">
        <v>33</v>
      </c>
      <c r="G8432" t="s">
        <v>16565</v>
      </c>
      <c r="I8432">
        <v>699</v>
      </c>
      <c r="J8432" t="s">
        <v>40</v>
      </c>
      <c r="K8432">
        <v>4</v>
      </c>
      <c r="L8432">
        <v>327</v>
      </c>
      <c r="M8432">
        <v>60</v>
      </c>
      <c r="N8432">
        <v>419.4</v>
      </c>
      <c r="O8432">
        <v>279</v>
      </c>
      <c r="P8432" t="str">
        <f>IF(Table1[[#This Row],[Discount %]]&gt;50,"High Discount","Low Discount")</f>
        <v>High Discount</v>
      </c>
    </row>
    <row r="8433" spans="1:16" x14ac:dyDescent="0.3">
      <c r="A8433" t="s">
        <v>16566</v>
      </c>
      <c r="B8433">
        <v>7208076</v>
      </c>
      <c r="C8433" t="s">
        <v>51</v>
      </c>
      <c r="D8433" t="s">
        <v>37</v>
      </c>
      <c r="E8433" t="s">
        <v>26</v>
      </c>
      <c r="F8433" t="s">
        <v>33</v>
      </c>
      <c r="G8433" t="s">
        <v>16567</v>
      </c>
      <c r="I8433">
        <v>995</v>
      </c>
      <c r="J8433" t="s">
        <v>23</v>
      </c>
      <c r="K8433">
        <v>3.8</v>
      </c>
      <c r="L8433">
        <v>327</v>
      </c>
      <c r="M8433">
        <v>58.000000000000007</v>
      </c>
      <c r="N8433">
        <v>577.1</v>
      </c>
      <c r="O8433">
        <v>417</v>
      </c>
      <c r="P8433" t="str">
        <f>IF(Table1[[#This Row],[Discount %]]&gt;50,"High Discount","Low Discount")</f>
        <v>High Discount</v>
      </c>
    </row>
    <row r="8434" spans="1:16" x14ac:dyDescent="0.3">
      <c r="A8434" t="s">
        <v>16568</v>
      </c>
      <c r="B8434">
        <v>10944722</v>
      </c>
      <c r="C8434" t="s">
        <v>13</v>
      </c>
      <c r="D8434" t="s">
        <v>14</v>
      </c>
      <c r="E8434" t="s">
        <v>47</v>
      </c>
      <c r="F8434" t="s">
        <v>16</v>
      </c>
      <c r="G8434" t="s">
        <v>16569</v>
      </c>
      <c r="I8434">
        <v>2199</v>
      </c>
      <c r="J8434" t="s">
        <v>18</v>
      </c>
      <c r="K8434">
        <v>4.0999999999999996</v>
      </c>
      <c r="L8434">
        <v>326</v>
      </c>
      <c r="M8434">
        <v>52</v>
      </c>
      <c r="N8434">
        <v>1143.48</v>
      </c>
      <c r="O8434">
        <v>1055</v>
      </c>
      <c r="P8434" t="str">
        <f>IF(Table1[[#This Row],[Discount %]]&gt;50,"High Discount","Low Discount")</f>
        <v>High Discount</v>
      </c>
    </row>
    <row r="8435" spans="1:16" x14ac:dyDescent="0.3">
      <c r="A8435" t="s">
        <v>16570</v>
      </c>
      <c r="B8435">
        <v>15038488</v>
      </c>
      <c r="C8435" t="s">
        <v>270</v>
      </c>
      <c r="D8435" t="s">
        <v>14</v>
      </c>
      <c r="E8435" t="s">
        <v>15</v>
      </c>
      <c r="F8435" t="s">
        <v>16</v>
      </c>
      <c r="G8435" t="s">
        <v>16571</v>
      </c>
      <c r="H8435">
        <v>2029</v>
      </c>
      <c r="I8435">
        <v>2899</v>
      </c>
      <c r="J8435" t="s">
        <v>2586</v>
      </c>
      <c r="K8435">
        <v>4.3</v>
      </c>
      <c r="L8435">
        <v>326</v>
      </c>
      <c r="M8435">
        <v>30</v>
      </c>
      <c r="N8435">
        <v>869.7</v>
      </c>
      <c r="O8435">
        <v>2029</v>
      </c>
      <c r="P8435" t="str">
        <f>IF(Table1[[#This Row],[Discount %]]&gt;50,"High Discount","Low Discount")</f>
        <v>Low Discount</v>
      </c>
    </row>
    <row r="8436" spans="1:16" x14ac:dyDescent="0.3">
      <c r="A8436" t="s">
        <v>16572</v>
      </c>
      <c r="B8436">
        <v>11354698</v>
      </c>
      <c r="C8436" t="s">
        <v>13</v>
      </c>
      <c r="D8436" t="s">
        <v>14</v>
      </c>
      <c r="E8436" t="s">
        <v>47</v>
      </c>
      <c r="F8436" t="s">
        <v>16</v>
      </c>
      <c r="G8436" t="s">
        <v>16573</v>
      </c>
      <c r="H8436">
        <v>944</v>
      </c>
      <c r="I8436">
        <v>2099</v>
      </c>
      <c r="J8436" t="s">
        <v>18</v>
      </c>
      <c r="K8436">
        <v>4</v>
      </c>
      <c r="L8436">
        <v>326</v>
      </c>
      <c r="M8436">
        <v>55.000000000000007</v>
      </c>
      <c r="N8436">
        <v>1154.45</v>
      </c>
      <c r="O8436">
        <v>944</v>
      </c>
      <c r="P8436" t="str">
        <f>IF(Table1[[#This Row],[Discount %]]&gt;50,"High Discount","Low Discount")</f>
        <v>High Discount</v>
      </c>
    </row>
    <row r="8437" spans="1:16" x14ac:dyDescent="0.3">
      <c r="A8437" t="s">
        <v>16574</v>
      </c>
      <c r="B8437">
        <v>10913340</v>
      </c>
      <c r="C8437" t="s">
        <v>748</v>
      </c>
      <c r="D8437" t="s">
        <v>176</v>
      </c>
      <c r="E8437" t="s">
        <v>271</v>
      </c>
      <c r="F8437" t="s">
        <v>16</v>
      </c>
      <c r="G8437" t="s">
        <v>16575</v>
      </c>
      <c r="I8437">
        <v>518</v>
      </c>
      <c r="J8437" t="s">
        <v>327</v>
      </c>
      <c r="K8437">
        <v>4.5</v>
      </c>
      <c r="L8437">
        <v>326</v>
      </c>
      <c r="M8437">
        <v>31</v>
      </c>
      <c r="N8437">
        <v>160.58000000000001</v>
      </c>
      <c r="O8437">
        <v>357</v>
      </c>
      <c r="P8437" t="str">
        <f>IF(Table1[[#This Row],[Discount %]]&gt;50,"High Discount","Low Discount")</f>
        <v>Low Discount</v>
      </c>
    </row>
    <row r="8438" spans="1:16" x14ac:dyDescent="0.3">
      <c r="A8438" t="s">
        <v>16576</v>
      </c>
      <c r="B8438">
        <v>8426545</v>
      </c>
      <c r="C8438" t="s">
        <v>149</v>
      </c>
      <c r="D8438" t="s">
        <v>25</v>
      </c>
      <c r="E8438" t="s">
        <v>38</v>
      </c>
      <c r="F8438" t="s">
        <v>16</v>
      </c>
      <c r="G8438" t="s">
        <v>16577</v>
      </c>
      <c r="H8438">
        <v>649</v>
      </c>
      <c r="I8438">
        <v>1299</v>
      </c>
      <c r="J8438" t="s">
        <v>35</v>
      </c>
      <c r="K8438">
        <v>4.0999999999999996</v>
      </c>
      <c r="L8438">
        <v>326</v>
      </c>
      <c r="M8438">
        <v>50</v>
      </c>
      <c r="N8438">
        <v>649.5</v>
      </c>
      <c r="O8438">
        <v>649</v>
      </c>
      <c r="P8438" t="str">
        <f>IF(Table1[[#This Row],[Discount %]]&gt;50,"High Discount","Low Discount")</f>
        <v>Low Discount</v>
      </c>
    </row>
    <row r="8439" spans="1:16" x14ac:dyDescent="0.3">
      <c r="A8439" t="s">
        <v>16578</v>
      </c>
      <c r="B8439">
        <v>10816760</v>
      </c>
      <c r="C8439" t="s">
        <v>1444</v>
      </c>
      <c r="D8439" t="s">
        <v>25</v>
      </c>
      <c r="E8439" t="s">
        <v>281</v>
      </c>
      <c r="F8439" t="s">
        <v>16</v>
      </c>
      <c r="G8439" t="s">
        <v>16579</v>
      </c>
      <c r="H8439">
        <v>674</v>
      </c>
      <c r="I8439">
        <v>1499</v>
      </c>
      <c r="J8439" t="s">
        <v>1283</v>
      </c>
      <c r="K8439">
        <v>4</v>
      </c>
      <c r="L8439">
        <v>326</v>
      </c>
      <c r="M8439">
        <v>55.000000000000007</v>
      </c>
      <c r="N8439">
        <v>824.45000000000016</v>
      </c>
      <c r="O8439">
        <v>674</v>
      </c>
      <c r="P8439" t="str">
        <f>IF(Table1[[#This Row],[Discount %]]&gt;50,"High Discount","Low Discount")</f>
        <v>High Discount</v>
      </c>
    </row>
    <row r="8440" spans="1:16" x14ac:dyDescent="0.3">
      <c r="A8440" t="s">
        <v>16580</v>
      </c>
      <c r="B8440">
        <v>10944568</v>
      </c>
      <c r="C8440" t="s">
        <v>13</v>
      </c>
      <c r="D8440" t="s">
        <v>25</v>
      </c>
      <c r="E8440" t="s">
        <v>26</v>
      </c>
      <c r="F8440" t="s">
        <v>16</v>
      </c>
      <c r="G8440" t="s">
        <v>16581</v>
      </c>
      <c r="H8440">
        <v>674</v>
      </c>
      <c r="I8440">
        <v>1499</v>
      </c>
      <c r="J8440" t="s">
        <v>231</v>
      </c>
      <c r="K8440">
        <v>4.2</v>
      </c>
      <c r="L8440">
        <v>326</v>
      </c>
      <c r="M8440">
        <v>55.000000000000007</v>
      </c>
      <c r="N8440">
        <v>824.45000000000016</v>
      </c>
      <c r="O8440">
        <v>674</v>
      </c>
      <c r="P8440" t="str">
        <f>IF(Table1[[#This Row],[Discount %]]&gt;50,"High Discount","Low Discount")</f>
        <v>High Discount</v>
      </c>
    </row>
    <row r="8441" spans="1:16" x14ac:dyDescent="0.3">
      <c r="A8441" t="s">
        <v>16582</v>
      </c>
      <c r="B8441">
        <v>10135139</v>
      </c>
      <c r="C8441" t="s">
        <v>42</v>
      </c>
      <c r="D8441" t="s">
        <v>25</v>
      </c>
      <c r="E8441" t="s">
        <v>168</v>
      </c>
      <c r="F8441" t="s">
        <v>16</v>
      </c>
      <c r="G8441" t="s">
        <v>16583</v>
      </c>
      <c r="H8441">
        <v>1484</v>
      </c>
      <c r="I8441">
        <v>3299</v>
      </c>
      <c r="J8441" t="s">
        <v>23</v>
      </c>
      <c r="K8441">
        <v>3.7</v>
      </c>
      <c r="L8441">
        <v>326</v>
      </c>
      <c r="M8441">
        <v>55.000000000000007</v>
      </c>
      <c r="N8441">
        <v>1814.4500000000003</v>
      </c>
      <c r="O8441">
        <v>1484</v>
      </c>
      <c r="P8441" t="str">
        <f>IF(Table1[[#This Row],[Discount %]]&gt;50,"High Discount","Low Discount")</f>
        <v>High Discount</v>
      </c>
    </row>
    <row r="8442" spans="1:16" x14ac:dyDescent="0.3">
      <c r="A8442" t="s">
        <v>16584</v>
      </c>
      <c r="B8442">
        <v>10665230</v>
      </c>
      <c r="C8442" t="s">
        <v>7381</v>
      </c>
      <c r="D8442" t="s">
        <v>68</v>
      </c>
      <c r="E8442" t="s">
        <v>82</v>
      </c>
      <c r="F8442" t="s">
        <v>33</v>
      </c>
      <c r="G8442" t="s">
        <v>16585</v>
      </c>
      <c r="H8442">
        <v>629</v>
      </c>
      <c r="I8442">
        <v>1499</v>
      </c>
      <c r="J8442" t="s">
        <v>23</v>
      </c>
      <c r="K8442">
        <v>4.0999999999999996</v>
      </c>
      <c r="L8442">
        <v>326</v>
      </c>
      <c r="M8442">
        <v>57.999999999999993</v>
      </c>
      <c r="N8442">
        <v>869.41999999999985</v>
      </c>
      <c r="O8442">
        <v>629</v>
      </c>
      <c r="P8442" t="str">
        <f>IF(Table1[[#This Row],[Discount %]]&gt;50,"High Discount","Low Discount")</f>
        <v>High Discount</v>
      </c>
    </row>
    <row r="8443" spans="1:16" x14ac:dyDescent="0.3">
      <c r="A8443" t="s">
        <v>16586</v>
      </c>
      <c r="B8443">
        <v>11760998</v>
      </c>
      <c r="C8443" t="s">
        <v>352</v>
      </c>
      <c r="D8443" t="s">
        <v>68</v>
      </c>
      <c r="E8443" t="s">
        <v>82</v>
      </c>
      <c r="F8443" t="s">
        <v>33</v>
      </c>
      <c r="G8443" t="s">
        <v>16587</v>
      </c>
      <c r="H8443">
        <v>619</v>
      </c>
      <c r="I8443">
        <v>1549</v>
      </c>
      <c r="J8443" t="s">
        <v>212</v>
      </c>
      <c r="K8443">
        <v>4.0999999999999996</v>
      </c>
      <c r="L8443">
        <v>326</v>
      </c>
      <c r="M8443">
        <v>60</v>
      </c>
      <c r="N8443">
        <v>929.4</v>
      </c>
      <c r="O8443">
        <v>619</v>
      </c>
      <c r="P8443" t="str">
        <f>IF(Table1[[#This Row],[Discount %]]&gt;50,"High Discount","Low Discount")</f>
        <v>High Discount</v>
      </c>
    </row>
    <row r="8444" spans="1:16" x14ac:dyDescent="0.3">
      <c r="A8444" t="s">
        <v>16588</v>
      </c>
      <c r="B8444">
        <v>10560872</v>
      </c>
      <c r="C8444" t="s">
        <v>85</v>
      </c>
      <c r="D8444" t="s">
        <v>68</v>
      </c>
      <c r="E8444" t="s">
        <v>131</v>
      </c>
      <c r="F8444" t="s">
        <v>33</v>
      </c>
      <c r="G8444" t="s">
        <v>16589</v>
      </c>
      <c r="H8444">
        <v>1149</v>
      </c>
      <c r="I8444">
        <v>2299</v>
      </c>
      <c r="J8444" t="s">
        <v>88</v>
      </c>
      <c r="K8444">
        <v>4.2</v>
      </c>
      <c r="L8444">
        <v>326</v>
      </c>
      <c r="M8444">
        <v>50</v>
      </c>
      <c r="N8444">
        <v>1149.5</v>
      </c>
      <c r="O8444">
        <v>1149</v>
      </c>
      <c r="P8444" t="str">
        <f>IF(Table1[[#This Row],[Discount %]]&gt;50,"High Discount","Low Discount")</f>
        <v>Low Discount</v>
      </c>
    </row>
    <row r="8445" spans="1:16" x14ac:dyDescent="0.3">
      <c r="A8445" t="s">
        <v>16590</v>
      </c>
      <c r="B8445">
        <v>363046</v>
      </c>
      <c r="C8445" t="s">
        <v>7297</v>
      </c>
      <c r="D8445" t="s">
        <v>31</v>
      </c>
      <c r="E8445" t="s">
        <v>104</v>
      </c>
      <c r="F8445" t="s">
        <v>33</v>
      </c>
      <c r="G8445" t="s">
        <v>8842</v>
      </c>
      <c r="I8445">
        <v>1499</v>
      </c>
      <c r="J8445" t="s">
        <v>7299</v>
      </c>
      <c r="K8445">
        <v>4.5999999999999996</v>
      </c>
      <c r="L8445">
        <v>326</v>
      </c>
      <c r="M8445">
        <v>44</v>
      </c>
      <c r="N8445">
        <v>659.56</v>
      </c>
      <c r="O8445">
        <v>839</v>
      </c>
      <c r="P8445" t="str">
        <f>IF(Table1[[#This Row],[Discount %]]&gt;50,"High Discount","Low Discount")</f>
        <v>Low Discount</v>
      </c>
    </row>
    <row r="8446" spans="1:16" x14ac:dyDescent="0.3">
      <c r="A8446" t="s">
        <v>16591</v>
      </c>
      <c r="B8446">
        <v>27399</v>
      </c>
      <c r="C8446" t="s">
        <v>324</v>
      </c>
      <c r="D8446" t="s">
        <v>31</v>
      </c>
      <c r="E8446" t="s">
        <v>104</v>
      </c>
      <c r="F8446" t="s">
        <v>33</v>
      </c>
      <c r="G8446" t="s">
        <v>16592</v>
      </c>
      <c r="I8446">
        <v>549</v>
      </c>
      <c r="J8446" t="s">
        <v>514</v>
      </c>
      <c r="K8446">
        <v>4.4000000000000004</v>
      </c>
      <c r="L8446">
        <v>326</v>
      </c>
      <c r="M8446">
        <v>44</v>
      </c>
      <c r="N8446">
        <v>241.56</v>
      </c>
      <c r="O8446">
        <v>307</v>
      </c>
      <c r="P8446" t="str">
        <f>IF(Table1[[#This Row],[Discount %]]&gt;50,"High Discount","Low Discount")</f>
        <v>Low Discount</v>
      </c>
    </row>
    <row r="8447" spans="1:16" x14ac:dyDescent="0.3">
      <c r="A8447" t="s">
        <v>16593</v>
      </c>
      <c r="B8447">
        <v>14431038</v>
      </c>
      <c r="C8447" t="s">
        <v>56</v>
      </c>
      <c r="D8447" t="s">
        <v>86</v>
      </c>
      <c r="E8447" t="s">
        <v>82</v>
      </c>
      <c r="F8447" t="s">
        <v>33</v>
      </c>
      <c r="G8447" t="s">
        <v>16594</v>
      </c>
      <c r="H8447">
        <v>344</v>
      </c>
      <c r="I8447">
        <v>1149</v>
      </c>
      <c r="J8447" t="s">
        <v>88</v>
      </c>
      <c r="K8447">
        <v>3.7</v>
      </c>
      <c r="L8447">
        <v>326</v>
      </c>
      <c r="M8447">
        <v>70</v>
      </c>
      <c r="N8447">
        <v>804.3</v>
      </c>
      <c r="O8447">
        <v>344</v>
      </c>
      <c r="P8447" t="str">
        <f>IF(Table1[[#This Row],[Discount %]]&gt;50,"High Discount","Low Discount")</f>
        <v>High Discount</v>
      </c>
    </row>
    <row r="8448" spans="1:16" x14ac:dyDescent="0.3">
      <c r="A8448" t="s">
        <v>16595</v>
      </c>
      <c r="B8448">
        <v>13103856</v>
      </c>
      <c r="C8448" t="s">
        <v>56</v>
      </c>
      <c r="D8448" t="s">
        <v>86</v>
      </c>
      <c r="E8448" t="s">
        <v>15</v>
      </c>
      <c r="F8448" t="s">
        <v>33</v>
      </c>
      <c r="G8448" t="s">
        <v>2322</v>
      </c>
      <c r="H8448">
        <v>719</v>
      </c>
      <c r="I8448">
        <v>1599</v>
      </c>
      <c r="J8448" t="s">
        <v>603</v>
      </c>
      <c r="K8448">
        <v>4.3</v>
      </c>
      <c r="L8448">
        <v>326</v>
      </c>
      <c r="M8448">
        <v>55.000000000000007</v>
      </c>
      <c r="N8448">
        <v>879.45000000000016</v>
      </c>
      <c r="O8448">
        <v>719</v>
      </c>
      <c r="P8448" t="str">
        <f>IF(Table1[[#This Row],[Discount %]]&gt;50,"High Discount","Low Discount")</f>
        <v>High Discount</v>
      </c>
    </row>
    <row r="8449" spans="1:16" x14ac:dyDescent="0.3">
      <c r="A8449" t="s">
        <v>16596</v>
      </c>
      <c r="B8449">
        <v>11173940</v>
      </c>
      <c r="C8449" t="s">
        <v>85</v>
      </c>
      <c r="D8449" t="s">
        <v>86</v>
      </c>
      <c r="E8449" t="s">
        <v>82</v>
      </c>
      <c r="F8449" t="s">
        <v>33</v>
      </c>
      <c r="G8449" t="s">
        <v>16597</v>
      </c>
      <c r="H8449">
        <v>799</v>
      </c>
      <c r="I8449">
        <v>1999</v>
      </c>
      <c r="J8449" t="s">
        <v>101</v>
      </c>
      <c r="K8449">
        <v>4.2</v>
      </c>
      <c r="L8449">
        <v>326</v>
      </c>
      <c r="M8449">
        <v>60.000000000000007</v>
      </c>
      <c r="N8449">
        <v>1199.4000000000001</v>
      </c>
      <c r="O8449">
        <v>799</v>
      </c>
      <c r="P8449" t="str">
        <f>IF(Table1[[#This Row],[Discount %]]&gt;50,"High Discount","Low Discount")</f>
        <v>High Discount</v>
      </c>
    </row>
    <row r="8450" spans="1:16" x14ac:dyDescent="0.3">
      <c r="A8450" t="s">
        <v>16598</v>
      </c>
      <c r="B8450">
        <v>13532328</v>
      </c>
      <c r="C8450" t="s">
        <v>180</v>
      </c>
      <c r="D8450" t="s">
        <v>86</v>
      </c>
      <c r="E8450" t="s">
        <v>15</v>
      </c>
      <c r="F8450" t="s">
        <v>33</v>
      </c>
      <c r="G8450" t="s">
        <v>16599</v>
      </c>
      <c r="H8450">
        <v>944</v>
      </c>
      <c r="I8450">
        <v>2099</v>
      </c>
      <c r="J8450" t="s">
        <v>603</v>
      </c>
      <c r="K8450">
        <v>4.4000000000000004</v>
      </c>
      <c r="L8450">
        <v>326</v>
      </c>
      <c r="M8450">
        <v>55.000000000000007</v>
      </c>
      <c r="N8450">
        <v>1154.45</v>
      </c>
      <c r="O8450">
        <v>944</v>
      </c>
      <c r="P8450" t="str">
        <f>IF(Table1[[#This Row],[Discount %]]&gt;50,"High Discount","Low Discount")</f>
        <v>High Discount</v>
      </c>
    </row>
    <row r="8451" spans="1:16" x14ac:dyDescent="0.3">
      <c r="A8451" t="s">
        <v>16600</v>
      </c>
      <c r="B8451">
        <v>11530868</v>
      </c>
      <c r="C8451" t="s">
        <v>199</v>
      </c>
      <c r="D8451" t="s">
        <v>86</v>
      </c>
      <c r="E8451" t="s">
        <v>131</v>
      </c>
      <c r="F8451" t="s">
        <v>33</v>
      </c>
      <c r="G8451" t="s">
        <v>16601</v>
      </c>
      <c r="H8451">
        <v>804</v>
      </c>
      <c r="I8451">
        <v>2299</v>
      </c>
      <c r="J8451" t="s">
        <v>201</v>
      </c>
      <c r="K8451">
        <v>4.0999999999999996</v>
      </c>
      <c r="L8451">
        <v>326</v>
      </c>
      <c r="M8451">
        <v>64.999999999999986</v>
      </c>
      <c r="N8451">
        <v>1494.3499999999997</v>
      </c>
      <c r="O8451">
        <v>804</v>
      </c>
      <c r="P8451" t="str">
        <f>IF(Table1[[#This Row],[Discount %]]&gt;50,"High Discount","Low Discount")</f>
        <v>High Discount</v>
      </c>
    </row>
    <row r="8452" spans="1:16" x14ac:dyDescent="0.3">
      <c r="A8452" t="s">
        <v>16602</v>
      </c>
      <c r="B8452">
        <v>6826602</v>
      </c>
      <c r="C8452" t="s">
        <v>5823</v>
      </c>
      <c r="D8452" t="s">
        <v>86</v>
      </c>
      <c r="E8452" t="s">
        <v>168</v>
      </c>
      <c r="F8452" t="s">
        <v>33</v>
      </c>
      <c r="G8452" t="s">
        <v>16603</v>
      </c>
      <c r="H8452">
        <v>1519</v>
      </c>
      <c r="I8452">
        <v>3799</v>
      </c>
      <c r="J8452" t="s">
        <v>8700</v>
      </c>
      <c r="K8452">
        <v>4</v>
      </c>
      <c r="L8452">
        <v>326</v>
      </c>
      <c r="M8452">
        <v>60</v>
      </c>
      <c r="N8452">
        <v>2279.4</v>
      </c>
      <c r="O8452">
        <v>1519</v>
      </c>
      <c r="P8452" t="str">
        <f>IF(Table1[[#This Row],[Discount %]]&gt;50,"High Discount","Low Discount")</f>
        <v>High Discount</v>
      </c>
    </row>
    <row r="8453" spans="1:16" x14ac:dyDescent="0.3">
      <c r="A8453" t="s">
        <v>16604</v>
      </c>
      <c r="B8453">
        <v>12098732</v>
      </c>
      <c r="C8453" t="s">
        <v>94</v>
      </c>
      <c r="D8453" t="s">
        <v>37</v>
      </c>
      <c r="E8453" t="s">
        <v>1812</v>
      </c>
      <c r="F8453" t="s">
        <v>33</v>
      </c>
      <c r="G8453" t="s">
        <v>16605</v>
      </c>
      <c r="I8453">
        <v>1299</v>
      </c>
      <c r="J8453" t="s">
        <v>40</v>
      </c>
      <c r="K8453">
        <v>4.2</v>
      </c>
      <c r="L8453">
        <v>326</v>
      </c>
      <c r="M8453">
        <v>70</v>
      </c>
      <c r="N8453">
        <v>909.3</v>
      </c>
      <c r="O8453">
        <v>389</v>
      </c>
      <c r="P8453" t="str">
        <f>IF(Table1[[#This Row],[Discount %]]&gt;50,"High Discount","Low Discount")</f>
        <v>High Discount</v>
      </c>
    </row>
    <row r="8454" spans="1:16" x14ac:dyDescent="0.3">
      <c r="A8454" t="s">
        <v>16606</v>
      </c>
      <c r="B8454">
        <v>14195886</v>
      </c>
      <c r="C8454" t="s">
        <v>90</v>
      </c>
      <c r="D8454" t="s">
        <v>37</v>
      </c>
      <c r="E8454" t="s">
        <v>38</v>
      </c>
      <c r="F8454" t="s">
        <v>33</v>
      </c>
      <c r="G8454" t="s">
        <v>16607</v>
      </c>
      <c r="I8454">
        <v>749</v>
      </c>
      <c r="J8454" t="s">
        <v>23</v>
      </c>
      <c r="K8454">
        <v>4.4000000000000004</v>
      </c>
      <c r="L8454">
        <v>326</v>
      </c>
      <c r="M8454">
        <v>57.000000000000007</v>
      </c>
      <c r="N8454">
        <v>426.93000000000006</v>
      </c>
      <c r="O8454">
        <v>322</v>
      </c>
      <c r="P8454" t="str">
        <f>IF(Table1[[#This Row],[Discount %]]&gt;50,"High Discount","Low Discount")</f>
        <v>High Discount</v>
      </c>
    </row>
    <row r="8455" spans="1:16" x14ac:dyDescent="0.3">
      <c r="A8455" t="s">
        <v>16608</v>
      </c>
      <c r="B8455">
        <v>11296150</v>
      </c>
      <c r="C8455" t="s">
        <v>13</v>
      </c>
      <c r="D8455" t="s">
        <v>37</v>
      </c>
      <c r="E8455" t="s">
        <v>38</v>
      </c>
      <c r="F8455" t="s">
        <v>33</v>
      </c>
      <c r="G8455" t="s">
        <v>4606</v>
      </c>
      <c r="I8455">
        <v>799</v>
      </c>
      <c r="J8455" t="s">
        <v>40</v>
      </c>
      <c r="K8455">
        <v>4.2</v>
      </c>
      <c r="L8455">
        <v>326</v>
      </c>
      <c r="M8455">
        <v>37.546933667083856</v>
      </c>
      <c r="N8455">
        <v>300</v>
      </c>
      <c r="O8455">
        <v>499</v>
      </c>
      <c r="P8455" t="str">
        <f>IF(Table1[[#This Row],[Discount %]]&gt;50,"High Discount","Low Discount")</f>
        <v>Low Discount</v>
      </c>
    </row>
    <row r="8456" spans="1:16" x14ac:dyDescent="0.3">
      <c r="A8456" t="s">
        <v>16609</v>
      </c>
      <c r="B8456">
        <v>14350738</v>
      </c>
      <c r="C8456" t="s">
        <v>90</v>
      </c>
      <c r="D8456" t="s">
        <v>37</v>
      </c>
      <c r="E8456" t="s">
        <v>38</v>
      </c>
      <c r="F8456" t="s">
        <v>33</v>
      </c>
      <c r="G8456" t="s">
        <v>16610</v>
      </c>
      <c r="I8456">
        <v>949</v>
      </c>
      <c r="J8456" t="s">
        <v>23</v>
      </c>
      <c r="K8456">
        <v>4.3</v>
      </c>
      <c r="L8456">
        <v>326</v>
      </c>
      <c r="M8456">
        <v>57.999999999999993</v>
      </c>
      <c r="N8456">
        <v>550.41999999999996</v>
      </c>
      <c r="O8456">
        <v>398</v>
      </c>
      <c r="P8456" t="str">
        <f>IF(Table1[[#This Row],[Discount %]]&gt;50,"High Discount","Low Discount")</f>
        <v>High Discount</v>
      </c>
    </row>
    <row r="8457" spans="1:16" x14ac:dyDescent="0.3">
      <c r="A8457" t="s">
        <v>16611</v>
      </c>
      <c r="B8457">
        <v>9656479</v>
      </c>
      <c r="C8457" t="s">
        <v>5823</v>
      </c>
      <c r="D8457" t="s">
        <v>14</v>
      </c>
      <c r="E8457" t="s">
        <v>15</v>
      </c>
      <c r="F8457" t="s">
        <v>16</v>
      </c>
      <c r="G8457" t="s">
        <v>16612</v>
      </c>
      <c r="I8457">
        <v>2299</v>
      </c>
      <c r="J8457" t="s">
        <v>336</v>
      </c>
      <c r="K8457">
        <v>4.2</v>
      </c>
      <c r="L8457">
        <v>325</v>
      </c>
      <c r="M8457">
        <v>52</v>
      </c>
      <c r="N8457">
        <v>1195.48</v>
      </c>
      <c r="O8457">
        <v>1103</v>
      </c>
      <c r="P8457" t="str">
        <f>IF(Table1[[#This Row],[Discount %]]&gt;50,"High Discount","Low Discount")</f>
        <v>High Discount</v>
      </c>
    </row>
    <row r="8458" spans="1:16" x14ac:dyDescent="0.3">
      <c r="A8458" t="s">
        <v>16613</v>
      </c>
      <c r="B8458">
        <v>12966130</v>
      </c>
      <c r="C8458" t="s">
        <v>5409</v>
      </c>
      <c r="D8458" t="s">
        <v>14</v>
      </c>
      <c r="E8458" t="s">
        <v>47</v>
      </c>
      <c r="F8458" t="s">
        <v>16</v>
      </c>
      <c r="G8458" t="s">
        <v>16614</v>
      </c>
      <c r="H8458">
        <v>949</v>
      </c>
      <c r="I8458">
        <v>999</v>
      </c>
      <c r="J8458" t="s">
        <v>770</v>
      </c>
      <c r="K8458">
        <v>4.4000000000000004</v>
      </c>
      <c r="L8458">
        <v>325</v>
      </c>
      <c r="M8458">
        <v>5</v>
      </c>
      <c r="N8458">
        <v>49.95</v>
      </c>
      <c r="O8458">
        <v>949</v>
      </c>
      <c r="P8458" t="str">
        <f>IF(Table1[[#This Row],[Discount %]]&gt;50,"High Discount","Low Discount")</f>
        <v>Low Discount</v>
      </c>
    </row>
    <row r="8459" spans="1:16" x14ac:dyDescent="0.3">
      <c r="A8459" t="s">
        <v>16615</v>
      </c>
      <c r="B8459">
        <v>10187421</v>
      </c>
      <c r="C8459" t="s">
        <v>149</v>
      </c>
      <c r="D8459" t="s">
        <v>14</v>
      </c>
      <c r="E8459" t="s">
        <v>15</v>
      </c>
      <c r="F8459" t="s">
        <v>16</v>
      </c>
      <c r="G8459" t="s">
        <v>150</v>
      </c>
      <c r="H8459">
        <v>1559</v>
      </c>
      <c r="I8459">
        <v>2599</v>
      </c>
      <c r="J8459" t="s">
        <v>151</v>
      </c>
      <c r="K8459">
        <v>4</v>
      </c>
      <c r="L8459">
        <v>325</v>
      </c>
      <c r="M8459">
        <v>40</v>
      </c>
      <c r="N8459">
        <v>1039.5999999999999</v>
      </c>
      <c r="O8459">
        <v>1559</v>
      </c>
      <c r="P8459" t="str">
        <f>IF(Table1[[#This Row],[Discount %]]&gt;50,"High Discount","Low Discount")</f>
        <v>Low Discount</v>
      </c>
    </row>
    <row r="8460" spans="1:16" x14ac:dyDescent="0.3">
      <c r="A8460" t="s">
        <v>16616</v>
      </c>
      <c r="B8460">
        <v>11560480</v>
      </c>
      <c r="C8460" t="s">
        <v>149</v>
      </c>
      <c r="D8460" t="s">
        <v>14</v>
      </c>
      <c r="E8460" t="s">
        <v>47</v>
      </c>
      <c r="F8460" t="s">
        <v>16</v>
      </c>
      <c r="G8460" t="s">
        <v>16617</v>
      </c>
      <c r="H8460">
        <v>1319</v>
      </c>
      <c r="I8460">
        <v>2399</v>
      </c>
      <c r="J8460" t="s">
        <v>151</v>
      </c>
      <c r="K8460">
        <v>4.0999999999999996</v>
      </c>
      <c r="L8460">
        <v>325</v>
      </c>
      <c r="M8460">
        <v>44.999999999999993</v>
      </c>
      <c r="N8460">
        <v>1079.55</v>
      </c>
      <c r="O8460">
        <v>1319</v>
      </c>
      <c r="P8460" t="str">
        <f>IF(Table1[[#This Row],[Discount %]]&gt;50,"High Discount","Low Discount")</f>
        <v>Low Discount</v>
      </c>
    </row>
    <row r="8461" spans="1:16" x14ac:dyDescent="0.3">
      <c r="A8461" t="s">
        <v>16618</v>
      </c>
      <c r="B8461">
        <v>9046229</v>
      </c>
      <c r="C8461" t="s">
        <v>6877</v>
      </c>
      <c r="D8461" t="s">
        <v>14</v>
      </c>
      <c r="E8461" t="s">
        <v>15</v>
      </c>
      <c r="F8461" t="s">
        <v>16</v>
      </c>
      <c r="G8461" t="s">
        <v>16619</v>
      </c>
      <c r="H8461">
        <v>1919</v>
      </c>
      <c r="I8461">
        <v>2399</v>
      </c>
      <c r="J8461" t="s">
        <v>174</v>
      </c>
      <c r="K8461">
        <v>4.0999999999999996</v>
      </c>
      <c r="L8461">
        <v>325</v>
      </c>
      <c r="M8461">
        <v>20</v>
      </c>
      <c r="N8461">
        <v>479.8</v>
      </c>
      <c r="O8461">
        <v>1919</v>
      </c>
      <c r="P8461" t="str">
        <f>IF(Table1[[#This Row],[Discount %]]&gt;50,"High Discount","Low Discount")</f>
        <v>Low Discount</v>
      </c>
    </row>
    <row r="8462" spans="1:16" x14ac:dyDescent="0.3">
      <c r="A8462" t="s">
        <v>16620</v>
      </c>
      <c r="B8462">
        <v>14229480</v>
      </c>
      <c r="C8462" t="s">
        <v>20</v>
      </c>
      <c r="D8462" t="s">
        <v>14</v>
      </c>
      <c r="E8462" t="s">
        <v>21</v>
      </c>
      <c r="F8462" t="s">
        <v>16</v>
      </c>
      <c r="G8462" t="s">
        <v>5095</v>
      </c>
      <c r="H8462">
        <v>479</v>
      </c>
      <c r="I8462">
        <v>1199</v>
      </c>
      <c r="J8462" t="s">
        <v>23</v>
      </c>
      <c r="K8462">
        <v>4</v>
      </c>
      <c r="L8462">
        <v>325</v>
      </c>
      <c r="M8462">
        <v>60</v>
      </c>
      <c r="N8462">
        <v>719.4</v>
      </c>
      <c r="O8462">
        <v>479</v>
      </c>
      <c r="P8462" t="str">
        <f>IF(Table1[[#This Row],[Discount %]]&gt;50,"High Discount","Low Discount")</f>
        <v>High Discount</v>
      </c>
    </row>
    <row r="8463" spans="1:16" x14ac:dyDescent="0.3">
      <c r="A8463" t="s">
        <v>16621</v>
      </c>
      <c r="B8463">
        <v>9366039</v>
      </c>
      <c r="C8463" t="s">
        <v>99</v>
      </c>
      <c r="D8463" t="s">
        <v>68</v>
      </c>
      <c r="E8463" t="s">
        <v>69</v>
      </c>
      <c r="F8463" t="s">
        <v>16</v>
      </c>
      <c r="G8463" t="s">
        <v>16622</v>
      </c>
      <c r="H8463">
        <v>1664</v>
      </c>
      <c r="I8463">
        <v>3699</v>
      </c>
      <c r="J8463" t="s">
        <v>35</v>
      </c>
      <c r="K8463">
        <v>4.0999999999999996</v>
      </c>
      <c r="L8463">
        <v>325</v>
      </c>
      <c r="M8463">
        <v>55.000000000000007</v>
      </c>
      <c r="N8463">
        <v>2034.4500000000003</v>
      </c>
      <c r="O8463">
        <v>1664</v>
      </c>
      <c r="P8463" t="str">
        <f>IF(Table1[[#This Row],[Discount %]]&gt;50,"High Discount","Low Discount")</f>
        <v>High Discount</v>
      </c>
    </row>
    <row r="8464" spans="1:16" x14ac:dyDescent="0.3">
      <c r="A8464" t="s">
        <v>16623</v>
      </c>
      <c r="B8464">
        <v>2091590</v>
      </c>
      <c r="C8464" t="s">
        <v>527</v>
      </c>
      <c r="D8464" t="s">
        <v>176</v>
      </c>
      <c r="E8464" t="s">
        <v>486</v>
      </c>
      <c r="F8464" t="s">
        <v>16</v>
      </c>
      <c r="G8464" t="s">
        <v>16624</v>
      </c>
      <c r="H8464">
        <v>602</v>
      </c>
      <c r="I8464">
        <v>899</v>
      </c>
      <c r="J8464" t="s">
        <v>35</v>
      </c>
      <c r="K8464">
        <v>4.2</v>
      </c>
      <c r="L8464">
        <v>325</v>
      </c>
      <c r="M8464">
        <v>33</v>
      </c>
      <c r="N8464">
        <v>296.67</v>
      </c>
      <c r="O8464">
        <v>602</v>
      </c>
      <c r="P8464" t="str">
        <f>IF(Table1[[#This Row],[Discount %]]&gt;50,"High Discount","Low Discount")</f>
        <v>Low Discount</v>
      </c>
    </row>
    <row r="8465" spans="1:16" x14ac:dyDescent="0.3">
      <c r="A8465" t="s">
        <v>16625</v>
      </c>
      <c r="B8465">
        <v>11849744</v>
      </c>
      <c r="C8465" t="s">
        <v>527</v>
      </c>
      <c r="D8465" t="s">
        <v>176</v>
      </c>
      <c r="E8465" t="s">
        <v>486</v>
      </c>
      <c r="F8465" t="s">
        <v>16</v>
      </c>
      <c r="G8465" t="s">
        <v>16626</v>
      </c>
      <c r="H8465">
        <v>881</v>
      </c>
      <c r="I8465">
        <v>1798</v>
      </c>
      <c r="J8465" t="s">
        <v>35</v>
      </c>
      <c r="K8465">
        <v>4.2</v>
      </c>
      <c r="L8465">
        <v>325</v>
      </c>
      <c r="M8465">
        <v>51</v>
      </c>
      <c r="N8465">
        <v>916.98</v>
      </c>
      <c r="O8465">
        <v>881</v>
      </c>
      <c r="P8465" t="str">
        <f>IF(Table1[[#This Row],[Discount %]]&gt;50,"High Discount","Low Discount")</f>
        <v>High Discount</v>
      </c>
    </row>
    <row r="8466" spans="1:16" x14ac:dyDescent="0.3">
      <c r="A8466" t="s">
        <v>16627</v>
      </c>
      <c r="B8466">
        <v>12748376</v>
      </c>
      <c r="C8466" t="s">
        <v>889</v>
      </c>
      <c r="D8466" t="s">
        <v>176</v>
      </c>
      <c r="E8466" t="s">
        <v>486</v>
      </c>
      <c r="F8466" t="s">
        <v>16</v>
      </c>
      <c r="G8466" t="s">
        <v>16628</v>
      </c>
      <c r="H8466">
        <v>674</v>
      </c>
      <c r="I8466">
        <v>1499</v>
      </c>
      <c r="J8466" t="s">
        <v>35</v>
      </c>
      <c r="K8466">
        <v>4.0999999999999996</v>
      </c>
      <c r="L8466">
        <v>325</v>
      </c>
      <c r="M8466">
        <v>55.000000000000007</v>
      </c>
      <c r="N8466">
        <v>824.45000000000016</v>
      </c>
      <c r="O8466">
        <v>674</v>
      </c>
      <c r="P8466" t="str">
        <f>IF(Table1[[#This Row],[Discount %]]&gt;50,"High Discount","Low Discount")</f>
        <v>High Discount</v>
      </c>
    </row>
    <row r="8467" spans="1:16" x14ac:dyDescent="0.3">
      <c r="A8467" t="s">
        <v>16629</v>
      </c>
      <c r="B8467">
        <v>10106339</v>
      </c>
      <c r="C8467" t="s">
        <v>59</v>
      </c>
      <c r="D8467" t="s">
        <v>60</v>
      </c>
      <c r="E8467" t="s">
        <v>38</v>
      </c>
      <c r="F8467" t="s">
        <v>16</v>
      </c>
      <c r="G8467" t="s">
        <v>16630</v>
      </c>
      <c r="H8467">
        <v>359</v>
      </c>
      <c r="I8467">
        <v>899</v>
      </c>
      <c r="J8467" t="s">
        <v>35</v>
      </c>
      <c r="K8467">
        <v>4.3</v>
      </c>
      <c r="L8467">
        <v>325</v>
      </c>
      <c r="M8467">
        <v>60</v>
      </c>
      <c r="N8467">
        <v>539.4</v>
      </c>
      <c r="O8467">
        <v>359</v>
      </c>
      <c r="P8467" t="str">
        <f>IF(Table1[[#This Row],[Discount %]]&gt;50,"High Discount","Low Discount")</f>
        <v>High Discount</v>
      </c>
    </row>
    <row r="8468" spans="1:16" x14ac:dyDescent="0.3">
      <c r="A8468" t="s">
        <v>16631</v>
      </c>
      <c r="B8468">
        <v>12907266</v>
      </c>
      <c r="C8468" t="s">
        <v>13</v>
      </c>
      <c r="D8468" t="s">
        <v>25</v>
      </c>
      <c r="E8468" t="s">
        <v>38</v>
      </c>
      <c r="F8468" t="s">
        <v>16</v>
      </c>
      <c r="G8468" t="s">
        <v>16632</v>
      </c>
      <c r="H8468">
        <v>584</v>
      </c>
      <c r="I8468">
        <v>1299</v>
      </c>
      <c r="J8468" t="s">
        <v>40</v>
      </c>
      <c r="K8468">
        <v>4.0999999999999996</v>
      </c>
      <c r="L8468">
        <v>325</v>
      </c>
      <c r="M8468">
        <v>55.000000000000007</v>
      </c>
      <c r="N8468">
        <v>714.45000000000016</v>
      </c>
      <c r="O8468">
        <v>584</v>
      </c>
      <c r="P8468" t="str">
        <f>IF(Table1[[#This Row],[Discount %]]&gt;50,"High Discount","Low Discount")</f>
        <v>High Discount</v>
      </c>
    </row>
    <row r="8469" spans="1:16" x14ac:dyDescent="0.3">
      <c r="A8469" t="s">
        <v>16633</v>
      </c>
      <c r="B8469">
        <v>14214708</v>
      </c>
      <c r="C8469" t="s">
        <v>12139</v>
      </c>
      <c r="D8469" t="s">
        <v>25</v>
      </c>
      <c r="E8469" t="s">
        <v>38</v>
      </c>
      <c r="F8469" t="s">
        <v>16</v>
      </c>
      <c r="G8469" t="s">
        <v>16634</v>
      </c>
      <c r="I8469">
        <v>559</v>
      </c>
      <c r="J8469" t="s">
        <v>212</v>
      </c>
      <c r="K8469">
        <v>4.4000000000000004</v>
      </c>
      <c r="L8469">
        <v>325</v>
      </c>
      <c r="M8469">
        <v>52</v>
      </c>
      <c r="N8469">
        <v>290.68</v>
      </c>
      <c r="O8469">
        <v>268</v>
      </c>
      <c r="P8469" t="str">
        <f>IF(Table1[[#This Row],[Discount %]]&gt;50,"High Discount","Low Discount")</f>
        <v>High Discount</v>
      </c>
    </row>
    <row r="8470" spans="1:16" x14ac:dyDescent="0.3">
      <c r="A8470" t="s">
        <v>16635</v>
      </c>
      <c r="B8470">
        <v>8429097</v>
      </c>
      <c r="C8470" t="s">
        <v>8951</v>
      </c>
      <c r="D8470" t="s">
        <v>68</v>
      </c>
      <c r="E8470" t="s">
        <v>82</v>
      </c>
      <c r="F8470" t="s">
        <v>33</v>
      </c>
      <c r="G8470" t="s">
        <v>16636</v>
      </c>
      <c r="H8470">
        <v>479</v>
      </c>
      <c r="I8470">
        <v>1199</v>
      </c>
      <c r="J8470" t="s">
        <v>101</v>
      </c>
      <c r="K8470">
        <v>3.9</v>
      </c>
      <c r="L8470">
        <v>325</v>
      </c>
      <c r="M8470">
        <v>60</v>
      </c>
      <c r="N8470">
        <v>719.4</v>
      </c>
      <c r="O8470">
        <v>479</v>
      </c>
      <c r="P8470" t="str">
        <f>IF(Table1[[#This Row],[Discount %]]&gt;50,"High Discount","Low Discount")</f>
        <v>High Discount</v>
      </c>
    </row>
    <row r="8471" spans="1:16" x14ac:dyDescent="0.3">
      <c r="A8471" t="s">
        <v>16637</v>
      </c>
      <c r="B8471">
        <v>13078306</v>
      </c>
      <c r="C8471" t="s">
        <v>3808</v>
      </c>
      <c r="D8471" t="s">
        <v>68</v>
      </c>
      <c r="E8471" t="s">
        <v>82</v>
      </c>
      <c r="F8471" t="s">
        <v>33</v>
      </c>
      <c r="G8471" t="s">
        <v>16638</v>
      </c>
      <c r="H8471">
        <v>1349</v>
      </c>
      <c r="I8471">
        <v>1799</v>
      </c>
      <c r="J8471" t="s">
        <v>12408</v>
      </c>
      <c r="K8471">
        <v>4.0999999999999996</v>
      </c>
      <c r="L8471">
        <v>325</v>
      </c>
      <c r="M8471">
        <v>25</v>
      </c>
      <c r="N8471">
        <v>449.75</v>
      </c>
      <c r="O8471">
        <v>1349</v>
      </c>
      <c r="P8471" t="str">
        <f>IF(Table1[[#This Row],[Discount %]]&gt;50,"High Discount","Low Discount")</f>
        <v>Low Discount</v>
      </c>
    </row>
    <row r="8472" spans="1:16" x14ac:dyDescent="0.3">
      <c r="A8472" t="s">
        <v>16639</v>
      </c>
      <c r="B8472">
        <v>13321218</v>
      </c>
      <c r="C8472" t="s">
        <v>85</v>
      </c>
      <c r="D8472" t="s">
        <v>68</v>
      </c>
      <c r="E8472" t="s">
        <v>82</v>
      </c>
      <c r="F8472" t="s">
        <v>33</v>
      </c>
      <c r="G8472" t="s">
        <v>16640</v>
      </c>
      <c r="H8472">
        <v>899</v>
      </c>
      <c r="I8472">
        <v>1999</v>
      </c>
      <c r="J8472" t="s">
        <v>88</v>
      </c>
      <c r="K8472">
        <v>4.0999999999999996</v>
      </c>
      <c r="L8472">
        <v>325</v>
      </c>
      <c r="M8472">
        <v>55.000000000000007</v>
      </c>
      <c r="N8472">
        <v>1099.45</v>
      </c>
      <c r="O8472">
        <v>899</v>
      </c>
      <c r="P8472" t="str">
        <f>IF(Table1[[#This Row],[Discount %]]&gt;50,"High Discount","Low Discount")</f>
        <v>High Discount</v>
      </c>
    </row>
    <row r="8473" spans="1:16" x14ac:dyDescent="0.3">
      <c r="A8473" t="s">
        <v>16641</v>
      </c>
      <c r="B8473">
        <v>9440185</v>
      </c>
      <c r="C8473" t="s">
        <v>8929</v>
      </c>
      <c r="D8473" t="s">
        <v>68</v>
      </c>
      <c r="E8473" t="s">
        <v>82</v>
      </c>
      <c r="F8473" t="s">
        <v>33</v>
      </c>
      <c r="G8473" t="s">
        <v>16642</v>
      </c>
      <c r="H8473">
        <v>810</v>
      </c>
      <c r="I8473">
        <v>2895</v>
      </c>
      <c r="J8473" t="s">
        <v>834</v>
      </c>
      <c r="K8473">
        <v>3.4</v>
      </c>
      <c r="L8473">
        <v>325</v>
      </c>
      <c r="M8473">
        <v>72.000000000000014</v>
      </c>
      <c r="N8473">
        <v>2084.4</v>
      </c>
      <c r="O8473">
        <v>810</v>
      </c>
      <c r="P8473" t="str">
        <f>IF(Table1[[#This Row],[Discount %]]&gt;50,"High Discount","Low Discount")</f>
        <v>High Discount</v>
      </c>
    </row>
    <row r="8474" spans="1:16" x14ac:dyDescent="0.3">
      <c r="A8474" t="s">
        <v>16643</v>
      </c>
      <c r="B8474">
        <v>12549842</v>
      </c>
      <c r="C8474" t="s">
        <v>9976</v>
      </c>
      <c r="D8474" t="s">
        <v>31</v>
      </c>
      <c r="E8474" t="s">
        <v>380</v>
      </c>
      <c r="F8474" t="s">
        <v>33</v>
      </c>
      <c r="G8474" t="s">
        <v>16644</v>
      </c>
      <c r="H8474">
        <v>827</v>
      </c>
      <c r="I8474">
        <v>2299</v>
      </c>
      <c r="J8474" t="s">
        <v>23</v>
      </c>
      <c r="K8474">
        <v>3.8</v>
      </c>
      <c r="L8474">
        <v>325</v>
      </c>
      <c r="M8474">
        <v>63.999999999999993</v>
      </c>
      <c r="N8474">
        <v>1471.3599999999997</v>
      </c>
      <c r="O8474">
        <v>827</v>
      </c>
      <c r="P8474" t="str">
        <f>IF(Table1[[#This Row],[Discount %]]&gt;50,"High Discount","Low Discount")</f>
        <v>High Discount</v>
      </c>
    </row>
    <row r="8475" spans="1:16" x14ac:dyDescent="0.3">
      <c r="A8475" t="s">
        <v>16645</v>
      </c>
      <c r="B8475">
        <v>8735231</v>
      </c>
      <c r="C8475" t="s">
        <v>734</v>
      </c>
      <c r="D8475" t="s">
        <v>31</v>
      </c>
      <c r="E8475" t="s">
        <v>271</v>
      </c>
      <c r="F8475" t="s">
        <v>33</v>
      </c>
      <c r="G8475" t="s">
        <v>14907</v>
      </c>
      <c r="I8475">
        <v>649</v>
      </c>
      <c r="J8475" t="s">
        <v>35</v>
      </c>
      <c r="K8475">
        <v>4.3</v>
      </c>
      <c r="L8475">
        <v>325</v>
      </c>
      <c r="M8475">
        <v>44</v>
      </c>
      <c r="N8475">
        <v>285.56</v>
      </c>
      <c r="O8475">
        <v>363</v>
      </c>
      <c r="P8475" t="str">
        <f>IF(Table1[[#This Row],[Discount %]]&gt;50,"High Discount","Low Discount")</f>
        <v>Low Discount</v>
      </c>
    </row>
    <row r="8476" spans="1:16" x14ac:dyDescent="0.3">
      <c r="A8476" t="s">
        <v>16646</v>
      </c>
      <c r="B8476">
        <v>13437320</v>
      </c>
      <c r="C8476" t="s">
        <v>85</v>
      </c>
      <c r="D8476" t="s">
        <v>86</v>
      </c>
      <c r="E8476" t="s">
        <v>82</v>
      </c>
      <c r="F8476" t="s">
        <v>33</v>
      </c>
      <c r="G8476" t="s">
        <v>16647</v>
      </c>
      <c r="H8476">
        <v>389</v>
      </c>
      <c r="I8476">
        <v>1299</v>
      </c>
      <c r="J8476" t="s">
        <v>88</v>
      </c>
      <c r="K8476">
        <v>3.9</v>
      </c>
      <c r="L8476">
        <v>325</v>
      </c>
      <c r="M8476">
        <v>70</v>
      </c>
      <c r="N8476">
        <v>909.3</v>
      </c>
      <c r="O8476">
        <v>389</v>
      </c>
      <c r="P8476" t="str">
        <f>IF(Table1[[#This Row],[Discount %]]&gt;50,"High Discount","Low Discount")</f>
        <v>High Discount</v>
      </c>
    </row>
    <row r="8477" spans="1:16" x14ac:dyDescent="0.3">
      <c r="A8477" t="s">
        <v>16648</v>
      </c>
      <c r="B8477">
        <v>13498272</v>
      </c>
      <c r="C8477" t="s">
        <v>56</v>
      </c>
      <c r="D8477" t="s">
        <v>86</v>
      </c>
      <c r="E8477" t="s">
        <v>82</v>
      </c>
      <c r="F8477" t="s">
        <v>33</v>
      </c>
      <c r="G8477" t="s">
        <v>16649</v>
      </c>
      <c r="H8477">
        <v>659</v>
      </c>
      <c r="I8477">
        <v>2199</v>
      </c>
      <c r="J8477" t="s">
        <v>88</v>
      </c>
      <c r="K8477">
        <v>4.2</v>
      </c>
      <c r="L8477">
        <v>325</v>
      </c>
      <c r="M8477">
        <v>70</v>
      </c>
      <c r="N8477">
        <v>1539.3</v>
      </c>
      <c r="O8477">
        <v>659</v>
      </c>
      <c r="P8477" t="str">
        <f>IF(Table1[[#This Row],[Discount %]]&gt;50,"High Discount","Low Discount")</f>
        <v>High Discount</v>
      </c>
    </row>
    <row r="8478" spans="1:16" x14ac:dyDescent="0.3">
      <c r="A8478" t="s">
        <v>16650</v>
      </c>
      <c r="B8478">
        <v>11077450</v>
      </c>
      <c r="C8478" t="s">
        <v>180</v>
      </c>
      <c r="D8478" t="s">
        <v>86</v>
      </c>
      <c r="E8478" t="s">
        <v>15</v>
      </c>
      <c r="F8478" t="s">
        <v>33</v>
      </c>
      <c r="G8478" t="s">
        <v>16651</v>
      </c>
      <c r="H8478">
        <v>1349</v>
      </c>
      <c r="I8478">
        <v>2999</v>
      </c>
      <c r="J8478" t="s">
        <v>603</v>
      </c>
      <c r="K8478">
        <v>4.0999999999999996</v>
      </c>
      <c r="L8478">
        <v>325</v>
      </c>
      <c r="M8478">
        <v>55.000000000000007</v>
      </c>
      <c r="N8478">
        <v>1649.4500000000003</v>
      </c>
      <c r="O8478">
        <v>1349</v>
      </c>
      <c r="P8478" t="str">
        <f>IF(Table1[[#This Row],[Discount %]]&gt;50,"High Discount","Low Discount")</f>
        <v>High Discount</v>
      </c>
    </row>
    <row r="8479" spans="1:16" x14ac:dyDescent="0.3">
      <c r="A8479" t="s">
        <v>16652</v>
      </c>
      <c r="B8479">
        <v>12338396</v>
      </c>
      <c r="C8479" t="s">
        <v>485</v>
      </c>
      <c r="D8479" t="s">
        <v>60</v>
      </c>
      <c r="E8479" t="s">
        <v>21</v>
      </c>
      <c r="F8479" t="s">
        <v>33</v>
      </c>
      <c r="G8479" t="s">
        <v>16653</v>
      </c>
      <c r="H8479">
        <v>659</v>
      </c>
      <c r="I8479">
        <v>1499</v>
      </c>
      <c r="J8479" t="s">
        <v>23</v>
      </c>
      <c r="K8479">
        <v>4.2</v>
      </c>
      <c r="L8479">
        <v>325</v>
      </c>
      <c r="M8479">
        <v>56.000000000000007</v>
      </c>
      <c r="N8479">
        <v>839.44000000000017</v>
      </c>
      <c r="O8479">
        <v>659</v>
      </c>
      <c r="P8479" t="str">
        <f>IF(Table1[[#This Row],[Discount %]]&gt;50,"High Discount","Low Discount")</f>
        <v>High Discount</v>
      </c>
    </row>
    <row r="8480" spans="1:16" x14ac:dyDescent="0.3">
      <c r="A8480" t="s">
        <v>16654</v>
      </c>
      <c r="B8480">
        <v>9527891</v>
      </c>
      <c r="C8480" t="s">
        <v>94</v>
      </c>
      <c r="D8480" t="s">
        <v>37</v>
      </c>
      <c r="E8480" t="s">
        <v>43</v>
      </c>
      <c r="F8480" t="s">
        <v>33</v>
      </c>
      <c r="G8480" t="s">
        <v>16210</v>
      </c>
      <c r="I8480">
        <v>1199</v>
      </c>
      <c r="J8480" t="s">
        <v>40</v>
      </c>
      <c r="K8480">
        <v>4</v>
      </c>
      <c r="L8480">
        <v>325</v>
      </c>
      <c r="M8480">
        <v>60</v>
      </c>
      <c r="N8480">
        <v>719.4</v>
      </c>
      <c r="O8480">
        <v>479</v>
      </c>
      <c r="P8480" t="str">
        <f>IF(Table1[[#This Row],[Discount %]]&gt;50,"High Discount","Low Discount")</f>
        <v>High Discount</v>
      </c>
    </row>
    <row r="8481" spans="1:16" x14ac:dyDescent="0.3">
      <c r="A8481" t="s">
        <v>16655</v>
      </c>
      <c r="B8481">
        <v>13204970</v>
      </c>
      <c r="C8481" t="s">
        <v>107</v>
      </c>
      <c r="D8481" t="s">
        <v>37</v>
      </c>
      <c r="E8481" t="s">
        <v>43</v>
      </c>
      <c r="F8481" t="s">
        <v>33</v>
      </c>
      <c r="G8481" t="s">
        <v>16656</v>
      </c>
      <c r="I8481">
        <v>1299</v>
      </c>
      <c r="J8481" t="s">
        <v>101</v>
      </c>
      <c r="K8481">
        <v>4.2</v>
      </c>
      <c r="L8481">
        <v>325</v>
      </c>
      <c r="M8481">
        <v>25</v>
      </c>
      <c r="N8481">
        <v>324.75</v>
      </c>
      <c r="O8481">
        <v>974</v>
      </c>
      <c r="P8481" t="str">
        <f>IF(Table1[[#This Row],[Discount %]]&gt;50,"High Discount","Low Discount")</f>
        <v>Low Discount</v>
      </c>
    </row>
    <row r="8482" spans="1:16" x14ac:dyDescent="0.3">
      <c r="A8482" t="s">
        <v>16657</v>
      </c>
      <c r="B8482">
        <v>11541628</v>
      </c>
      <c r="C8482" t="s">
        <v>13</v>
      </c>
      <c r="D8482" t="s">
        <v>37</v>
      </c>
      <c r="E8482" t="s">
        <v>15</v>
      </c>
      <c r="F8482" t="s">
        <v>33</v>
      </c>
      <c r="G8482" t="s">
        <v>16658</v>
      </c>
      <c r="I8482">
        <v>1399</v>
      </c>
      <c r="J8482" t="s">
        <v>118</v>
      </c>
      <c r="K8482">
        <v>4.3</v>
      </c>
      <c r="L8482">
        <v>325</v>
      </c>
      <c r="M8482">
        <v>40</v>
      </c>
      <c r="N8482">
        <v>559.6</v>
      </c>
      <c r="O8482">
        <v>839</v>
      </c>
      <c r="P8482" t="str">
        <f>IF(Table1[[#This Row],[Discount %]]&gt;50,"High Discount","Low Discount")</f>
        <v>Low Discount</v>
      </c>
    </row>
    <row r="8483" spans="1:16" x14ac:dyDescent="0.3">
      <c r="A8483" t="s">
        <v>16659</v>
      </c>
      <c r="B8483">
        <v>14114844</v>
      </c>
      <c r="C8483" t="s">
        <v>110</v>
      </c>
      <c r="D8483" t="s">
        <v>37</v>
      </c>
      <c r="E8483" t="s">
        <v>131</v>
      </c>
      <c r="F8483" t="s">
        <v>33</v>
      </c>
      <c r="G8483" t="s">
        <v>16660</v>
      </c>
      <c r="I8483">
        <v>1999</v>
      </c>
      <c r="J8483" t="s">
        <v>327</v>
      </c>
      <c r="K8483">
        <v>4.3</v>
      </c>
      <c r="L8483">
        <v>325</v>
      </c>
      <c r="M8483">
        <v>55.000000000000007</v>
      </c>
      <c r="N8483">
        <v>1099.45</v>
      </c>
      <c r="O8483">
        <v>899</v>
      </c>
      <c r="P8483" t="str">
        <f>IF(Table1[[#This Row],[Discount %]]&gt;50,"High Discount","Low Discount")</f>
        <v>High Discount</v>
      </c>
    </row>
    <row r="8484" spans="1:16" x14ac:dyDescent="0.3">
      <c r="A8484" t="s">
        <v>16661</v>
      </c>
      <c r="B8484">
        <v>12429468</v>
      </c>
      <c r="C8484" t="s">
        <v>90</v>
      </c>
      <c r="D8484" t="s">
        <v>37</v>
      </c>
      <c r="E8484" t="s">
        <v>47</v>
      </c>
      <c r="F8484" t="s">
        <v>33</v>
      </c>
      <c r="G8484" t="s">
        <v>16662</v>
      </c>
      <c r="I8484">
        <v>2149</v>
      </c>
      <c r="J8484" t="s">
        <v>92</v>
      </c>
      <c r="K8484">
        <v>3.7</v>
      </c>
      <c r="L8484">
        <v>325</v>
      </c>
      <c r="M8484">
        <v>62</v>
      </c>
      <c r="N8484">
        <v>1332.38</v>
      </c>
      <c r="O8484">
        <v>816</v>
      </c>
      <c r="P8484" t="str">
        <f>IF(Table1[[#This Row],[Discount %]]&gt;50,"High Discount","Low Discount")</f>
        <v>High Discount</v>
      </c>
    </row>
    <row r="8485" spans="1:16" x14ac:dyDescent="0.3">
      <c r="A8485" t="s">
        <v>16663</v>
      </c>
      <c r="B8485">
        <v>10449152</v>
      </c>
      <c r="C8485" t="s">
        <v>94</v>
      </c>
      <c r="D8485" t="s">
        <v>37</v>
      </c>
      <c r="E8485" t="s">
        <v>131</v>
      </c>
      <c r="F8485" t="s">
        <v>33</v>
      </c>
      <c r="G8485" t="s">
        <v>16664</v>
      </c>
      <c r="I8485">
        <v>2199</v>
      </c>
      <c r="J8485" t="s">
        <v>40</v>
      </c>
      <c r="K8485">
        <v>4.2</v>
      </c>
      <c r="L8485">
        <v>325</v>
      </c>
      <c r="M8485">
        <v>70</v>
      </c>
      <c r="N8485">
        <v>1539.3</v>
      </c>
      <c r="O8485">
        <v>659</v>
      </c>
      <c r="P8485" t="str">
        <f>IF(Table1[[#This Row],[Discount %]]&gt;50,"High Discount","Low Discount")</f>
        <v>High Discount</v>
      </c>
    </row>
    <row r="8486" spans="1:16" x14ac:dyDescent="0.3">
      <c r="A8486" t="s">
        <v>16665</v>
      </c>
      <c r="B8486">
        <v>11357320</v>
      </c>
      <c r="C8486" t="s">
        <v>59</v>
      </c>
      <c r="D8486" t="s">
        <v>37</v>
      </c>
      <c r="E8486" t="s">
        <v>47</v>
      </c>
      <c r="F8486" t="s">
        <v>33</v>
      </c>
      <c r="G8486" t="s">
        <v>16666</v>
      </c>
      <c r="I8486">
        <v>2999</v>
      </c>
      <c r="J8486" t="s">
        <v>118</v>
      </c>
      <c r="K8486">
        <v>4</v>
      </c>
      <c r="L8486">
        <v>325</v>
      </c>
      <c r="M8486">
        <v>70</v>
      </c>
      <c r="N8486">
        <v>2099.3000000000002</v>
      </c>
      <c r="O8486">
        <v>899</v>
      </c>
      <c r="P8486" t="str">
        <f>IF(Table1[[#This Row],[Discount %]]&gt;50,"High Discount","Low Discount")</f>
        <v>High Discount</v>
      </c>
    </row>
    <row r="8487" spans="1:16" x14ac:dyDescent="0.3">
      <c r="A8487" t="s">
        <v>16667</v>
      </c>
      <c r="B8487">
        <v>11990456</v>
      </c>
      <c r="C8487" t="s">
        <v>13</v>
      </c>
      <c r="D8487" t="s">
        <v>37</v>
      </c>
      <c r="E8487" t="s">
        <v>168</v>
      </c>
      <c r="F8487" t="s">
        <v>33</v>
      </c>
      <c r="G8487" t="s">
        <v>16668</v>
      </c>
      <c r="I8487">
        <v>3599</v>
      </c>
      <c r="J8487" t="s">
        <v>101</v>
      </c>
      <c r="K8487">
        <v>3.9</v>
      </c>
      <c r="L8487">
        <v>325</v>
      </c>
      <c r="M8487">
        <v>70</v>
      </c>
      <c r="N8487">
        <v>2519.3000000000002</v>
      </c>
      <c r="O8487">
        <v>1079</v>
      </c>
      <c r="P8487" t="str">
        <f>IF(Table1[[#This Row],[Discount %]]&gt;50,"High Discount","Low Discount")</f>
        <v>High Discount</v>
      </c>
    </row>
    <row r="8488" spans="1:16" x14ac:dyDescent="0.3">
      <c r="A8488" t="s">
        <v>16669</v>
      </c>
      <c r="B8488">
        <v>13765370</v>
      </c>
      <c r="C8488" t="s">
        <v>16670</v>
      </c>
      <c r="D8488" t="s">
        <v>37</v>
      </c>
      <c r="E8488" t="s">
        <v>38</v>
      </c>
      <c r="F8488" t="s">
        <v>33</v>
      </c>
      <c r="G8488" t="s">
        <v>16671</v>
      </c>
      <c r="I8488">
        <v>799</v>
      </c>
      <c r="J8488" t="s">
        <v>40</v>
      </c>
      <c r="K8488">
        <v>4.3</v>
      </c>
      <c r="L8488">
        <v>325</v>
      </c>
      <c r="M8488">
        <v>60</v>
      </c>
      <c r="N8488">
        <v>479.4</v>
      </c>
      <c r="O8488">
        <v>319</v>
      </c>
      <c r="P8488" t="str">
        <f>IF(Table1[[#This Row],[Discount %]]&gt;50,"High Discount","Low Discount")</f>
        <v>High Discount</v>
      </c>
    </row>
    <row r="8489" spans="1:16" x14ac:dyDescent="0.3">
      <c r="A8489" t="s">
        <v>16672</v>
      </c>
      <c r="B8489">
        <v>11797782</v>
      </c>
      <c r="C8489" t="s">
        <v>16160</v>
      </c>
      <c r="D8489" t="s">
        <v>14</v>
      </c>
      <c r="E8489" t="s">
        <v>121</v>
      </c>
      <c r="F8489" t="s">
        <v>16</v>
      </c>
      <c r="G8489" t="s">
        <v>16673</v>
      </c>
      <c r="H8489">
        <v>359</v>
      </c>
      <c r="I8489">
        <v>399</v>
      </c>
      <c r="J8489" t="s">
        <v>16162</v>
      </c>
      <c r="K8489">
        <v>4.2</v>
      </c>
      <c r="L8489">
        <v>324</v>
      </c>
      <c r="M8489">
        <v>10</v>
      </c>
      <c r="N8489">
        <v>39.9</v>
      </c>
      <c r="O8489">
        <v>359</v>
      </c>
      <c r="P8489" t="str">
        <f>IF(Table1[[#This Row],[Discount %]]&gt;50,"High Discount","Low Discount")</f>
        <v>Low Discount</v>
      </c>
    </row>
    <row r="8490" spans="1:16" x14ac:dyDescent="0.3">
      <c r="A8490" t="s">
        <v>16674</v>
      </c>
      <c r="B8490">
        <v>11020804</v>
      </c>
      <c r="C8490" t="s">
        <v>13</v>
      </c>
      <c r="D8490" t="s">
        <v>14</v>
      </c>
      <c r="E8490" t="s">
        <v>15</v>
      </c>
      <c r="F8490" t="s">
        <v>16</v>
      </c>
      <c r="G8490" t="s">
        <v>3597</v>
      </c>
      <c r="H8490">
        <v>999</v>
      </c>
      <c r="I8490">
        <v>2499</v>
      </c>
      <c r="J8490" t="s">
        <v>18</v>
      </c>
      <c r="K8490">
        <v>3.7</v>
      </c>
      <c r="L8490">
        <v>324</v>
      </c>
      <c r="M8490">
        <v>60.000000000000007</v>
      </c>
      <c r="N8490">
        <v>1499.4000000000003</v>
      </c>
      <c r="O8490">
        <v>999</v>
      </c>
      <c r="P8490" t="str">
        <f>IF(Table1[[#This Row],[Discount %]]&gt;50,"High Discount","Low Discount")</f>
        <v>High Discount</v>
      </c>
    </row>
    <row r="8491" spans="1:16" x14ac:dyDescent="0.3">
      <c r="A8491" t="s">
        <v>16675</v>
      </c>
      <c r="B8491">
        <v>11274544</v>
      </c>
      <c r="C8491" t="s">
        <v>13</v>
      </c>
      <c r="D8491" t="s">
        <v>14</v>
      </c>
      <c r="E8491" t="s">
        <v>15</v>
      </c>
      <c r="F8491" t="s">
        <v>16</v>
      </c>
      <c r="G8491" t="s">
        <v>2592</v>
      </c>
      <c r="H8491">
        <v>879</v>
      </c>
      <c r="I8491">
        <v>2199</v>
      </c>
      <c r="J8491" t="s">
        <v>18</v>
      </c>
      <c r="K8491">
        <v>3.9</v>
      </c>
      <c r="L8491">
        <v>324</v>
      </c>
      <c r="M8491">
        <v>60.000000000000007</v>
      </c>
      <c r="N8491">
        <v>1319.4000000000003</v>
      </c>
      <c r="O8491">
        <v>879</v>
      </c>
      <c r="P8491" t="str">
        <f>IF(Table1[[#This Row],[Discount %]]&gt;50,"High Discount","Low Discount")</f>
        <v>High Discount</v>
      </c>
    </row>
    <row r="8492" spans="1:16" x14ac:dyDescent="0.3">
      <c r="A8492" t="s">
        <v>16676</v>
      </c>
      <c r="B8492">
        <v>11376282</v>
      </c>
      <c r="C8492" t="s">
        <v>56</v>
      </c>
      <c r="D8492" t="s">
        <v>14</v>
      </c>
      <c r="E8492" t="s">
        <v>21</v>
      </c>
      <c r="F8492" t="s">
        <v>16</v>
      </c>
      <c r="G8492" t="s">
        <v>16677</v>
      </c>
      <c r="H8492">
        <v>759</v>
      </c>
      <c r="I8492">
        <v>1899</v>
      </c>
      <c r="J8492" t="s">
        <v>23</v>
      </c>
      <c r="K8492">
        <v>3.8</v>
      </c>
      <c r="L8492">
        <v>324</v>
      </c>
      <c r="M8492">
        <v>60.000000000000007</v>
      </c>
      <c r="N8492">
        <v>1139.4000000000001</v>
      </c>
      <c r="O8492">
        <v>759</v>
      </c>
      <c r="P8492" t="str">
        <f>IF(Table1[[#This Row],[Discount %]]&gt;50,"High Discount","Low Discount")</f>
        <v>High Discount</v>
      </c>
    </row>
    <row r="8493" spans="1:16" x14ac:dyDescent="0.3">
      <c r="A8493" t="s">
        <v>16678</v>
      </c>
      <c r="B8493">
        <v>11746246</v>
      </c>
      <c r="C8493" t="s">
        <v>321</v>
      </c>
      <c r="D8493" t="s">
        <v>14</v>
      </c>
      <c r="E8493" t="s">
        <v>47</v>
      </c>
      <c r="F8493" t="s">
        <v>16</v>
      </c>
      <c r="G8493" t="s">
        <v>16679</v>
      </c>
      <c r="H8493">
        <v>809</v>
      </c>
      <c r="I8493">
        <v>1799</v>
      </c>
      <c r="J8493" t="s">
        <v>18</v>
      </c>
      <c r="K8493">
        <v>4.0999999999999996</v>
      </c>
      <c r="L8493">
        <v>324</v>
      </c>
      <c r="M8493">
        <v>55.000000000000007</v>
      </c>
      <c r="N8493">
        <v>989.45000000000016</v>
      </c>
      <c r="O8493">
        <v>809</v>
      </c>
      <c r="P8493" t="str">
        <f>IF(Table1[[#This Row],[Discount %]]&gt;50,"High Discount","Low Discount")</f>
        <v>High Discount</v>
      </c>
    </row>
    <row r="8494" spans="1:16" x14ac:dyDescent="0.3">
      <c r="A8494" t="s">
        <v>16680</v>
      </c>
      <c r="B8494">
        <v>2002136</v>
      </c>
      <c r="C8494" t="s">
        <v>401</v>
      </c>
      <c r="D8494" t="s">
        <v>14</v>
      </c>
      <c r="E8494" t="s">
        <v>21</v>
      </c>
      <c r="F8494" t="s">
        <v>16</v>
      </c>
      <c r="G8494" t="s">
        <v>16681</v>
      </c>
      <c r="H8494">
        <v>629</v>
      </c>
      <c r="I8494">
        <v>1799</v>
      </c>
      <c r="J8494" t="s">
        <v>35</v>
      </c>
      <c r="K8494">
        <v>4.2</v>
      </c>
      <c r="L8494">
        <v>324</v>
      </c>
      <c r="M8494">
        <v>64.999999999999986</v>
      </c>
      <c r="N8494">
        <v>1169.3499999999997</v>
      </c>
      <c r="O8494">
        <v>629</v>
      </c>
      <c r="P8494" t="str">
        <f>IF(Table1[[#This Row],[Discount %]]&gt;50,"High Discount","Low Discount")</f>
        <v>High Discount</v>
      </c>
    </row>
    <row r="8495" spans="1:16" x14ac:dyDescent="0.3">
      <c r="A8495" t="s">
        <v>16682</v>
      </c>
      <c r="B8495">
        <v>1623619</v>
      </c>
      <c r="C8495" t="s">
        <v>401</v>
      </c>
      <c r="D8495" t="s">
        <v>14</v>
      </c>
      <c r="E8495" t="s">
        <v>21</v>
      </c>
      <c r="F8495" t="s">
        <v>16</v>
      </c>
      <c r="G8495" t="s">
        <v>16683</v>
      </c>
      <c r="H8495">
        <v>719</v>
      </c>
      <c r="I8495">
        <v>1799</v>
      </c>
      <c r="J8495" t="s">
        <v>212</v>
      </c>
      <c r="K8495">
        <v>4</v>
      </c>
      <c r="L8495">
        <v>324</v>
      </c>
      <c r="M8495">
        <v>60.000000000000007</v>
      </c>
      <c r="N8495">
        <v>1079.4000000000001</v>
      </c>
      <c r="O8495">
        <v>719</v>
      </c>
      <c r="P8495" t="str">
        <f>IF(Table1[[#This Row],[Discount %]]&gt;50,"High Discount","Low Discount")</f>
        <v>High Discount</v>
      </c>
    </row>
    <row r="8496" spans="1:16" x14ac:dyDescent="0.3">
      <c r="A8496" t="s">
        <v>16684</v>
      </c>
      <c r="B8496">
        <v>13859400</v>
      </c>
      <c r="C8496" t="s">
        <v>13</v>
      </c>
      <c r="D8496" t="s">
        <v>14</v>
      </c>
      <c r="E8496" t="s">
        <v>47</v>
      </c>
      <c r="F8496" t="s">
        <v>16</v>
      </c>
      <c r="G8496" t="s">
        <v>3579</v>
      </c>
      <c r="H8496">
        <v>679</v>
      </c>
      <c r="I8496">
        <v>1699</v>
      </c>
      <c r="J8496" t="s">
        <v>18</v>
      </c>
      <c r="K8496">
        <v>4</v>
      </c>
      <c r="L8496">
        <v>324</v>
      </c>
      <c r="M8496">
        <v>60</v>
      </c>
      <c r="N8496">
        <v>1019.4</v>
      </c>
      <c r="O8496">
        <v>679</v>
      </c>
      <c r="P8496" t="str">
        <f>IF(Table1[[#This Row],[Discount %]]&gt;50,"High Discount","Low Discount")</f>
        <v>High Discount</v>
      </c>
    </row>
    <row r="8497" spans="1:16" x14ac:dyDescent="0.3">
      <c r="A8497" t="s">
        <v>16685</v>
      </c>
      <c r="B8497">
        <v>10202281</v>
      </c>
      <c r="C8497" t="s">
        <v>3223</v>
      </c>
      <c r="D8497" t="s">
        <v>68</v>
      </c>
      <c r="E8497" t="s">
        <v>82</v>
      </c>
      <c r="F8497" t="s">
        <v>16</v>
      </c>
      <c r="G8497" t="s">
        <v>16686</v>
      </c>
      <c r="H8497">
        <v>1249</v>
      </c>
      <c r="I8497">
        <v>2499</v>
      </c>
      <c r="J8497" t="s">
        <v>35</v>
      </c>
      <c r="K8497">
        <v>4</v>
      </c>
      <c r="L8497">
        <v>324</v>
      </c>
      <c r="M8497">
        <v>50</v>
      </c>
      <c r="N8497">
        <v>1249.5</v>
      </c>
      <c r="O8497">
        <v>1249</v>
      </c>
      <c r="P8497" t="str">
        <f>IF(Table1[[#This Row],[Discount %]]&gt;50,"High Discount","Low Discount")</f>
        <v>Low Discount</v>
      </c>
    </row>
    <row r="8498" spans="1:16" x14ac:dyDescent="0.3">
      <c r="A8498" t="s">
        <v>16687</v>
      </c>
      <c r="B8498">
        <v>14264346</v>
      </c>
      <c r="C8498" t="s">
        <v>5355</v>
      </c>
      <c r="D8498" t="s">
        <v>176</v>
      </c>
      <c r="E8498" t="s">
        <v>177</v>
      </c>
      <c r="F8498" t="s">
        <v>16</v>
      </c>
      <c r="G8498" t="s">
        <v>16688</v>
      </c>
      <c r="H8498">
        <v>424</v>
      </c>
      <c r="I8498">
        <v>499</v>
      </c>
      <c r="J8498" t="s">
        <v>16689</v>
      </c>
      <c r="K8498">
        <v>4.5</v>
      </c>
      <c r="L8498">
        <v>324</v>
      </c>
      <c r="M8498">
        <v>15</v>
      </c>
      <c r="N8498">
        <v>74.849999999999994</v>
      </c>
      <c r="O8498">
        <v>424</v>
      </c>
      <c r="P8498" t="str">
        <f>IF(Table1[[#This Row],[Discount %]]&gt;50,"High Discount","Low Discount")</f>
        <v>Low Discount</v>
      </c>
    </row>
    <row r="8499" spans="1:16" x14ac:dyDescent="0.3">
      <c r="A8499" t="s">
        <v>16690</v>
      </c>
      <c r="B8499">
        <v>11199144</v>
      </c>
      <c r="C8499" t="s">
        <v>889</v>
      </c>
      <c r="D8499" t="s">
        <v>176</v>
      </c>
      <c r="E8499" t="s">
        <v>890</v>
      </c>
      <c r="F8499" t="s">
        <v>16</v>
      </c>
      <c r="G8499" t="s">
        <v>16691</v>
      </c>
      <c r="H8499">
        <v>599</v>
      </c>
      <c r="I8499">
        <v>1499</v>
      </c>
      <c r="J8499" t="s">
        <v>35</v>
      </c>
      <c r="K8499">
        <v>4.0999999999999996</v>
      </c>
      <c r="L8499">
        <v>324</v>
      </c>
      <c r="M8499">
        <v>60</v>
      </c>
      <c r="N8499">
        <v>899.4</v>
      </c>
      <c r="O8499">
        <v>599</v>
      </c>
      <c r="P8499" t="str">
        <f>IF(Table1[[#This Row],[Discount %]]&gt;50,"High Discount","Low Discount")</f>
        <v>High Discount</v>
      </c>
    </row>
    <row r="8500" spans="1:16" x14ac:dyDescent="0.3">
      <c r="A8500" t="s">
        <v>16692</v>
      </c>
      <c r="B8500">
        <v>11422050</v>
      </c>
      <c r="C8500" t="s">
        <v>324</v>
      </c>
      <c r="D8500" t="s">
        <v>176</v>
      </c>
      <c r="E8500" t="s">
        <v>325</v>
      </c>
      <c r="F8500" t="s">
        <v>16</v>
      </c>
      <c r="G8500" t="s">
        <v>16693</v>
      </c>
      <c r="I8500">
        <v>299</v>
      </c>
      <c r="J8500" t="s">
        <v>327</v>
      </c>
      <c r="K8500">
        <v>4.2</v>
      </c>
      <c r="L8500">
        <v>324</v>
      </c>
      <c r="M8500">
        <v>31</v>
      </c>
      <c r="N8500">
        <v>92.69</v>
      </c>
      <c r="O8500">
        <v>206</v>
      </c>
      <c r="P8500" t="str">
        <f>IF(Table1[[#This Row],[Discount %]]&gt;50,"High Discount","Low Discount")</f>
        <v>Low Discount</v>
      </c>
    </row>
    <row r="8501" spans="1:16" x14ac:dyDescent="0.3">
      <c r="A8501" t="s">
        <v>16694</v>
      </c>
      <c r="B8501">
        <v>11036378</v>
      </c>
      <c r="C8501" t="s">
        <v>324</v>
      </c>
      <c r="D8501" t="s">
        <v>176</v>
      </c>
      <c r="E8501" t="s">
        <v>1740</v>
      </c>
      <c r="F8501" t="s">
        <v>16</v>
      </c>
      <c r="G8501" t="s">
        <v>16695</v>
      </c>
      <c r="I8501">
        <v>299</v>
      </c>
      <c r="J8501" t="s">
        <v>327</v>
      </c>
      <c r="K8501">
        <v>4.4000000000000004</v>
      </c>
      <c r="L8501">
        <v>324</v>
      </c>
      <c r="M8501">
        <v>31</v>
      </c>
      <c r="N8501">
        <v>92.69</v>
      </c>
      <c r="O8501">
        <v>206</v>
      </c>
      <c r="P8501" t="str">
        <f>IF(Table1[[#This Row],[Discount %]]&gt;50,"High Discount","Low Discount")</f>
        <v>Low Discount</v>
      </c>
    </row>
    <row r="8502" spans="1:16" x14ac:dyDescent="0.3">
      <c r="A8502" t="s">
        <v>16696</v>
      </c>
      <c r="B8502">
        <v>11638674</v>
      </c>
      <c r="C8502" t="s">
        <v>324</v>
      </c>
      <c r="D8502" t="s">
        <v>176</v>
      </c>
      <c r="E8502" t="s">
        <v>1740</v>
      </c>
      <c r="F8502" t="s">
        <v>16</v>
      </c>
      <c r="G8502" t="s">
        <v>16697</v>
      </c>
      <c r="I8502">
        <v>598</v>
      </c>
      <c r="J8502" t="s">
        <v>327</v>
      </c>
      <c r="K8502">
        <v>4.4000000000000004</v>
      </c>
      <c r="L8502">
        <v>324</v>
      </c>
      <c r="M8502">
        <v>31</v>
      </c>
      <c r="N8502">
        <v>185.38</v>
      </c>
      <c r="O8502">
        <v>412</v>
      </c>
      <c r="P8502" t="str">
        <f>IF(Table1[[#This Row],[Discount %]]&gt;50,"High Discount","Low Discount")</f>
        <v>Low Discount</v>
      </c>
    </row>
    <row r="8503" spans="1:16" x14ac:dyDescent="0.3">
      <c r="A8503" t="s">
        <v>16698</v>
      </c>
      <c r="B8503">
        <v>11363434</v>
      </c>
      <c r="C8503" t="s">
        <v>149</v>
      </c>
      <c r="D8503" t="s">
        <v>25</v>
      </c>
      <c r="E8503" t="s">
        <v>38</v>
      </c>
      <c r="F8503" t="s">
        <v>16</v>
      </c>
      <c r="G8503" t="s">
        <v>16699</v>
      </c>
      <c r="H8503">
        <v>599</v>
      </c>
      <c r="I8503">
        <v>1199</v>
      </c>
      <c r="J8503" t="s">
        <v>35</v>
      </c>
      <c r="K8503">
        <v>4.3</v>
      </c>
      <c r="L8503">
        <v>324</v>
      </c>
      <c r="M8503">
        <v>50</v>
      </c>
      <c r="N8503">
        <v>599.5</v>
      </c>
      <c r="O8503">
        <v>599</v>
      </c>
      <c r="P8503" t="str">
        <f>IF(Table1[[#This Row],[Discount %]]&gt;50,"High Discount","Low Discount")</f>
        <v>Low Discount</v>
      </c>
    </row>
    <row r="8504" spans="1:16" x14ac:dyDescent="0.3">
      <c r="A8504" t="s">
        <v>16700</v>
      </c>
      <c r="B8504">
        <v>11896344</v>
      </c>
      <c r="C8504" t="s">
        <v>13</v>
      </c>
      <c r="D8504" t="s">
        <v>25</v>
      </c>
      <c r="E8504" t="s">
        <v>26</v>
      </c>
      <c r="F8504" t="s">
        <v>16</v>
      </c>
      <c r="G8504" t="s">
        <v>14814</v>
      </c>
      <c r="H8504">
        <v>599</v>
      </c>
      <c r="I8504">
        <v>1499</v>
      </c>
      <c r="J8504" t="s">
        <v>231</v>
      </c>
      <c r="K8504">
        <v>4.5</v>
      </c>
      <c r="L8504">
        <v>324</v>
      </c>
      <c r="M8504">
        <v>60</v>
      </c>
      <c r="N8504">
        <v>899.4</v>
      </c>
      <c r="O8504">
        <v>599</v>
      </c>
      <c r="P8504" t="str">
        <f>IF(Table1[[#This Row],[Discount %]]&gt;50,"High Discount","Low Discount")</f>
        <v>High Discount</v>
      </c>
    </row>
    <row r="8505" spans="1:16" x14ac:dyDescent="0.3">
      <c r="A8505" t="s">
        <v>16701</v>
      </c>
      <c r="B8505">
        <v>12349088</v>
      </c>
      <c r="C8505" t="s">
        <v>1882</v>
      </c>
      <c r="D8505" t="s">
        <v>25</v>
      </c>
      <c r="E8505" t="s">
        <v>26</v>
      </c>
      <c r="F8505" t="s">
        <v>16</v>
      </c>
      <c r="G8505" t="s">
        <v>16702</v>
      </c>
      <c r="H8505">
        <v>849</v>
      </c>
      <c r="I8505">
        <v>2499</v>
      </c>
      <c r="J8505" t="s">
        <v>231</v>
      </c>
      <c r="K8505">
        <v>4.2</v>
      </c>
      <c r="L8505">
        <v>324</v>
      </c>
      <c r="M8505">
        <v>65.999999999999986</v>
      </c>
      <c r="N8505">
        <v>1649.3399999999997</v>
      </c>
      <c r="O8505">
        <v>849</v>
      </c>
      <c r="P8505" t="str">
        <f>IF(Table1[[#This Row],[Discount %]]&gt;50,"High Discount","Low Discount")</f>
        <v>High Discount</v>
      </c>
    </row>
    <row r="8506" spans="1:16" x14ac:dyDescent="0.3">
      <c r="A8506" t="s">
        <v>16703</v>
      </c>
      <c r="B8506">
        <v>8662573</v>
      </c>
      <c r="C8506" t="s">
        <v>81</v>
      </c>
      <c r="D8506" t="s">
        <v>68</v>
      </c>
      <c r="E8506" t="s">
        <v>69</v>
      </c>
      <c r="F8506" t="s">
        <v>33</v>
      </c>
      <c r="G8506" t="s">
        <v>16704</v>
      </c>
      <c r="H8506">
        <v>849</v>
      </c>
      <c r="I8506">
        <v>2499</v>
      </c>
      <c r="J8506" t="s">
        <v>35</v>
      </c>
      <c r="K8506">
        <v>3.8</v>
      </c>
      <c r="L8506">
        <v>324</v>
      </c>
      <c r="M8506">
        <v>65.999999999999986</v>
      </c>
      <c r="N8506">
        <v>1649.3399999999997</v>
      </c>
      <c r="O8506">
        <v>849</v>
      </c>
      <c r="P8506" t="str">
        <f>IF(Table1[[#This Row],[Discount %]]&gt;50,"High Discount","Low Discount")</f>
        <v>High Discount</v>
      </c>
    </row>
    <row r="8507" spans="1:16" x14ac:dyDescent="0.3">
      <c r="A8507" t="s">
        <v>16705</v>
      </c>
      <c r="B8507">
        <v>17171690</v>
      </c>
      <c r="C8507" t="s">
        <v>791</v>
      </c>
      <c r="D8507" t="s">
        <v>68</v>
      </c>
      <c r="E8507" t="s">
        <v>69</v>
      </c>
      <c r="F8507" t="s">
        <v>33</v>
      </c>
      <c r="G8507" t="s">
        <v>16706</v>
      </c>
      <c r="H8507">
        <v>1299</v>
      </c>
      <c r="I8507">
        <v>3999</v>
      </c>
      <c r="J8507" t="s">
        <v>1646</v>
      </c>
      <c r="K8507">
        <v>4.3</v>
      </c>
      <c r="L8507">
        <v>324</v>
      </c>
      <c r="M8507">
        <v>67.516879219804949</v>
      </c>
      <c r="N8507">
        <v>2700</v>
      </c>
      <c r="O8507">
        <v>1299</v>
      </c>
      <c r="P8507" t="str">
        <f>IF(Table1[[#This Row],[Discount %]]&gt;50,"High Discount","Low Discount")</f>
        <v>High Discount</v>
      </c>
    </row>
    <row r="8508" spans="1:16" x14ac:dyDescent="0.3">
      <c r="A8508" t="s">
        <v>16707</v>
      </c>
      <c r="B8508">
        <v>7572943</v>
      </c>
      <c r="C8508" t="s">
        <v>81</v>
      </c>
      <c r="D8508" t="s">
        <v>68</v>
      </c>
      <c r="E8508" t="s">
        <v>69</v>
      </c>
      <c r="F8508" t="s">
        <v>33</v>
      </c>
      <c r="G8508" t="s">
        <v>16708</v>
      </c>
      <c r="H8508">
        <v>1919</v>
      </c>
      <c r="I8508">
        <v>4799</v>
      </c>
      <c r="J8508" t="s">
        <v>35</v>
      </c>
      <c r="K8508">
        <v>4.3</v>
      </c>
      <c r="L8508">
        <v>324</v>
      </c>
      <c r="M8508">
        <v>60</v>
      </c>
      <c r="N8508">
        <v>2879.4</v>
      </c>
      <c r="O8508">
        <v>1919</v>
      </c>
      <c r="P8508" t="str">
        <f>IF(Table1[[#This Row],[Discount %]]&gt;50,"High Discount","Low Discount")</f>
        <v>High Discount</v>
      </c>
    </row>
    <row r="8509" spans="1:16" x14ac:dyDescent="0.3">
      <c r="A8509" t="s">
        <v>16709</v>
      </c>
      <c r="B8509">
        <v>12477602</v>
      </c>
      <c r="C8509" t="s">
        <v>1777</v>
      </c>
      <c r="D8509" t="s">
        <v>31</v>
      </c>
      <c r="E8509" t="s">
        <v>380</v>
      </c>
      <c r="F8509" t="s">
        <v>33</v>
      </c>
      <c r="G8509" t="s">
        <v>16710</v>
      </c>
      <c r="H8509">
        <v>749</v>
      </c>
      <c r="I8509">
        <v>1499</v>
      </c>
      <c r="J8509" t="s">
        <v>35</v>
      </c>
      <c r="K8509">
        <v>3.9</v>
      </c>
      <c r="L8509">
        <v>324</v>
      </c>
      <c r="M8509">
        <v>50</v>
      </c>
      <c r="N8509">
        <v>749.5</v>
      </c>
      <c r="O8509">
        <v>749</v>
      </c>
      <c r="P8509" t="str">
        <f>IF(Table1[[#This Row],[Discount %]]&gt;50,"High Discount","Low Discount")</f>
        <v>Low Discount</v>
      </c>
    </row>
    <row r="8510" spans="1:16" x14ac:dyDescent="0.3">
      <c r="A8510" t="s">
        <v>16711</v>
      </c>
      <c r="B8510">
        <v>14431000</v>
      </c>
      <c r="C8510" t="s">
        <v>56</v>
      </c>
      <c r="D8510" t="s">
        <v>86</v>
      </c>
      <c r="E8510" t="s">
        <v>82</v>
      </c>
      <c r="F8510" t="s">
        <v>33</v>
      </c>
      <c r="G8510" t="s">
        <v>16712</v>
      </c>
      <c r="H8510">
        <v>517</v>
      </c>
      <c r="I8510">
        <v>1149</v>
      </c>
      <c r="J8510" t="s">
        <v>88</v>
      </c>
      <c r="K8510">
        <v>4.2</v>
      </c>
      <c r="L8510">
        <v>324</v>
      </c>
      <c r="M8510">
        <v>55.000000000000007</v>
      </c>
      <c r="N8510">
        <v>631.95000000000005</v>
      </c>
      <c r="O8510">
        <v>517</v>
      </c>
      <c r="P8510" t="str">
        <f>IF(Table1[[#This Row],[Discount %]]&gt;50,"High Discount","Low Discount")</f>
        <v>High Discount</v>
      </c>
    </row>
    <row r="8511" spans="1:16" x14ac:dyDescent="0.3">
      <c r="A8511" t="s">
        <v>16713</v>
      </c>
      <c r="B8511">
        <v>8072131</v>
      </c>
      <c r="C8511" t="s">
        <v>7849</v>
      </c>
      <c r="D8511" t="s">
        <v>60</v>
      </c>
      <c r="E8511" t="s">
        <v>104</v>
      </c>
      <c r="F8511" t="s">
        <v>33</v>
      </c>
      <c r="G8511" t="s">
        <v>16714</v>
      </c>
      <c r="I8511">
        <v>720</v>
      </c>
      <c r="J8511" t="s">
        <v>720</v>
      </c>
      <c r="K8511">
        <v>3.8</v>
      </c>
      <c r="L8511">
        <v>324</v>
      </c>
      <c r="M8511">
        <v>50</v>
      </c>
      <c r="N8511">
        <v>360</v>
      </c>
      <c r="O8511">
        <v>360</v>
      </c>
      <c r="P8511" t="str">
        <f>IF(Table1[[#This Row],[Discount %]]&gt;50,"High Discount","Low Discount")</f>
        <v>Low Discount</v>
      </c>
    </row>
    <row r="8512" spans="1:16" x14ac:dyDescent="0.3">
      <c r="A8512" t="s">
        <v>16715</v>
      </c>
      <c r="B8512">
        <v>11401722</v>
      </c>
      <c r="C8512" t="s">
        <v>13</v>
      </c>
      <c r="D8512" t="s">
        <v>37</v>
      </c>
      <c r="E8512" t="s">
        <v>38</v>
      </c>
      <c r="F8512" t="s">
        <v>33</v>
      </c>
      <c r="G8512" t="s">
        <v>16716</v>
      </c>
      <c r="I8512">
        <v>1099</v>
      </c>
      <c r="J8512" t="s">
        <v>40</v>
      </c>
      <c r="K8512">
        <v>4.3</v>
      </c>
      <c r="L8512">
        <v>324</v>
      </c>
      <c r="M8512">
        <v>60</v>
      </c>
      <c r="N8512">
        <v>659.4</v>
      </c>
      <c r="O8512">
        <v>439</v>
      </c>
      <c r="P8512" t="str">
        <f>IF(Table1[[#This Row],[Discount %]]&gt;50,"High Discount","Low Discount")</f>
        <v>High Discount</v>
      </c>
    </row>
    <row r="8513" spans="1:16" x14ac:dyDescent="0.3">
      <c r="A8513" t="s">
        <v>16717</v>
      </c>
      <c r="B8513">
        <v>11850728</v>
      </c>
      <c r="C8513" t="s">
        <v>110</v>
      </c>
      <c r="D8513" t="s">
        <v>37</v>
      </c>
      <c r="E8513" t="s">
        <v>43</v>
      </c>
      <c r="F8513" t="s">
        <v>33</v>
      </c>
      <c r="G8513" t="s">
        <v>16718</v>
      </c>
      <c r="I8513">
        <v>1199</v>
      </c>
      <c r="J8513" t="s">
        <v>101</v>
      </c>
      <c r="K8513">
        <v>3.8</v>
      </c>
      <c r="L8513">
        <v>324</v>
      </c>
      <c r="M8513">
        <v>57.999999999999993</v>
      </c>
      <c r="N8513">
        <v>695.41999999999985</v>
      </c>
      <c r="O8513">
        <v>503</v>
      </c>
      <c r="P8513" t="str">
        <f>IF(Table1[[#This Row],[Discount %]]&gt;50,"High Discount","Low Discount")</f>
        <v>High Discount</v>
      </c>
    </row>
    <row r="8514" spans="1:16" x14ac:dyDescent="0.3">
      <c r="A8514" t="s">
        <v>16719</v>
      </c>
      <c r="B8514">
        <v>13339754</v>
      </c>
      <c r="C8514" t="s">
        <v>13</v>
      </c>
      <c r="D8514" t="s">
        <v>37</v>
      </c>
      <c r="E8514" t="s">
        <v>542</v>
      </c>
      <c r="F8514" t="s">
        <v>33</v>
      </c>
      <c r="G8514" t="s">
        <v>16720</v>
      </c>
      <c r="I8514">
        <v>1399</v>
      </c>
      <c r="J8514" t="s">
        <v>118</v>
      </c>
      <c r="K8514">
        <v>4.3</v>
      </c>
      <c r="L8514">
        <v>324</v>
      </c>
      <c r="M8514">
        <v>55.000000000000007</v>
      </c>
      <c r="N8514">
        <v>769.45000000000016</v>
      </c>
      <c r="O8514">
        <v>629</v>
      </c>
      <c r="P8514" t="str">
        <f>IF(Table1[[#This Row],[Discount %]]&gt;50,"High Discount","Low Discount")</f>
        <v>High Discount</v>
      </c>
    </row>
    <row r="8515" spans="1:16" x14ac:dyDescent="0.3">
      <c r="A8515" t="s">
        <v>16721</v>
      </c>
      <c r="B8515">
        <v>11110660</v>
      </c>
      <c r="C8515" t="s">
        <v>321</v>
      </c>
      <c r="D8515" t="s">
        <v>37</v>
      </c>
      <c r="E8515" t="s">
        <v>121</v>
      </c>
      <c r="F8515" t="s">
        <v>33</v>
      </c>
      <c r="G8515" t="s">
        <v>16722</v>
      </c>
      <c r="I8515">
        <v>1499</v>
      </c>
      <c r="J8515" t="s">
        <v>118</v>
      </c>
      <c r="K8515">
        <v>4.2</v>
      </c>
      <c r="L8515">
        <v>324</v>
      </c>
      <c r="M8515">
        <v>55.000000000000007</v>
      </c>
      <c r="N8515">
        <v>824.45000000000016</v>
      </c>
      <c r="O8515">
        <v>674</v>
      </c>
      <c r="P8515" t="str">
        <f>IF(Table1[[#This Row],[Discount %]]&gt;50,"High Discount","Low Discount")</f>
        <v>High Discount</v>
      </c>
    </row>
    <row r="8516" spans="1:16" x14ac:dyDescent="0.3">
      <c r="A8516" t="s">
        <v>16723</v>
      </c>
      <c r="B8516">
        <v>10128959</v>
      </c>
      <c r="C8516" t="s">
        <v>6624</v>
      </c>
      <c r="D8516" t="s">
        <v>37</v>
      </c>
      <c r="E8516" t="s">
        <v>281</v>
      </c>
      <c r="F8516" t="s">
        <v>33</v>
      </c>
      <c r="G8516" t="s">
        <v>16724</v>
      </c>
      <c r="I8516">
        <v>1999</v>
      </c>
      <c r="J8516" t="s">
        <v>23</v>
      </c>
      <c r="K8516">
        <v>3.9</v>
      </c>
      <c r="L8516">
        <v>324</v>
      </c>
      <c r="M8516">
        <v>55.000000000000007</v>
      </c>
      <c r="N8516">
        <v>1099.45</v>
      </c>
      <c r="O8516">
        <v>899</v>
      </c>
      <c r="P8516" t="str">
        <f>IF(Table1[[#This Row],[Discount %]]&gt;50,"High Discount","Low Discount")</f>
        <v>High Discount</v>
      </c>
    </row>
    <row r="8517" spans="1:16" x14ac:dyDescent="0.3">
      <c r="A8517" t="s">
        <v>16725</v>
      </c>
      <c r="B8517">
        <v>11412258</v>
      </c>
      <c r="C8517" t="s">
        <v>110</v>
      </c>
      <c r="D8517" t="s">
        <v>37</v>
      </c>
      <c r="E8517" t="s">
        <v>131</v>
      </c>
      <c r="F8517" t="s">
        <v>33</v>
      </c>
      <c r="G8517" t="s">
        <v>16726</v>
      </c>
      <c r="I8517">
        <v>1999</v>
      </c>
      <c r="J8517" t="s">
        <v>101</v>
      </c>
      <c r="K8517">
        <v>4.2</v>
      </c>
      <c r="L8517">
        <v>324</v>
      </c>
      <c r="M8517">
        <v>64.999999999999986</v>
      </c>
      <c r="N8517">
        <v>1299.3499999999997</v>
      </c>
      <c r="O8517">
        <v>699</v>
      </c>
      <c r="P8517" t="str">
        <f>IF(Table1[[#This Row],[Discount %]]&gt;50,"High Discount","Low Discount")</f>
        <v>High Discount</v>
      </c>
    </row>
    <row r="8518" spans="1:16" x14ac:dyDescent="0.3">
      <c r="A8518" t="s">
        <v>16727</v>
      </c>
      <c r="B8518">
        <v>2224766</v>
      </c>
      <c r="C8518" t="s">
        <v>42</v>
      </c>
      <c r="D8518" t="s">
        <v>37</v>
      </c>
      <c r="E8518" t="s">
        <v>38</v>
      </c>
      <c r="F8518" t="s">
        <v>33</v>
      </c>
      <c r="G8518" t="s">
        <v>16728</v>
      </c>
      <c r="I8518">
        <v>699</v>
      </c>
      <c r="J8518" t="s">
        <v>40</v>
      </c>
      <c r="K8518">
        <v>4.2</v>
      </c>
      <c r="L8518">
        <v>324</v>
      </c>
      <c r="M8518">
        <v>60</v>
      </c>
      <c r="N8518">
        <v>419.4</v>
      </c>
      <c r="O8518">
        <v>279</v>
      </c>
      <c r="P8518" t="str">
        <f>IF(Table1[[#This Row],[Discount %]]&gt;50,"High Discount","Low Discount")</f>
        <v>High Discount</v>
      </c>
    </row>
    <row r="8519" spans="1:16" x14ac:dyDescent="0.3">
      <c r="A8519" t="s">
        <v>16729</v>
      </c>
      <c r="B8519">
        <v>11381146</v>
      </c>
      <c r="C8519" t="s">
        <v>42</v>
      </c>
      <c r="D8519" t="s">
        <v>37</v>
      </c>
      <c r="E8519" t="s">
        <v>38</v>
      </c>
      <c r="F8519" t="s">
        <v>33</v>
      </c>
      <c r="G8519" t="s">
        <v>16730</v>
      </c>
      <c r="I8519">
        <v>799</v>
      </c>
      <c r="J8519" t="s">
        <v>40</v>
      </c>
      <c r="K8519">
        <v>3.9</v>
      </c>
      <c r="L8519">
        <v>324</v>
      </c>
      <c r="M8519">
        <v>54.999999999999993</v>
      </c>
      <c r="N8519">
        <v>439.44999999999993</v>
      </c>
      <c r="O8519">
        <v>359</v>
      </c>
      <c r="P8519" t="str">
        <f>IF(Table1[[#This Row],[Discount %]]&gt;50,"High Discount","Low Discount")</f>
        <v>High Discount</v>
      </c>
    </row>
    <row r="8520" spans="1:16" x14ac:dyDescent="0.3">
      <c r="A8520" t="s">
        <v>16731</v>
      </c>
      <c r="B8520">
        <v>12368206</v>
      </c>
      <c r="C8520" t="s">
        <v>13</v>
      </c>
      <c r="D8520" t="s">
        <v>37</v>
      </c>
      <c r="E8520" t="s">
        <v>43</v>
      </c>
      <c r="F8520" t="s">
        <v>33</v>
      </c>
      <c r="G8520" t="s">
        <v>16732</v>
      </c>
      <c r="I8520">
        <v>799</v>
      </c>
      <c r="J8520" t="s">
        <v>40</v>
      </c>
      <c r="K8520">
        <v>4.2</v>
      </c>
      <c r="L8520">
        <v>324</v>
      </c>
      <c r="M8520">
        <v>60</v>
      </c>
      <c r="N8520">
        <v>479.4</v>
      </c>
      <c r="O8520">
        <v>319</v>
      </c>
      <c r="P8520" t="str">
        <f>IF(Table1[[#This Row],[Discount %]]&gt;50,"High Discount","Low Discount")</f>
        <v>High Discount</v>
      </c>
    </row>
    <row r="8521" spans="1:16" x14ac:dyDescent="0.3">
      <c r="A8521" t="s">
        <v>16733</v>
      </c>
      <c r="B8521">
        <v>11101304</v>
      </c>
      <c r="C8521" t="s">
        <v>120</v>
      </c>
      <c r="D8521" t="s">
        <v>37</v>
      </c>
      <c r="E8521" t="s">
        <v>121</v>
      </c>
      <c r="F8521" t="s">
        <v>33</v>
      </c>
      <c r="G8521" t="s">
        <v>16734</v>
      </c>
      <c r="I8521">
        <v>899</v>
      </c>
      <c r="J8521" t="s">
        <v>118</v>
      </c>
      <c r="K8521">
        <v>4.2</v>
      </c>
      <c r="L8521">
        <v>324</v>
      </c>
      <c r="M8521">
        <v>55.999999999999993</v>
      </c>
      <c r="N8521">
        <v>503.43999999999994</v>
      </c>
      <c r="O8521">
        <v>395</v>
      </c>
      <c r="P8521" t="str">
        <f>IF(Table1[[#This Row],[Discount %]]&gt;50,"High Discount","Low Discount")</f>
        <v>High Discount</v>
      </c>
    </row>
    <row r="8522" spans="1:16" x14ac:dyDescent="0.3">
      <c r="A8522" t="s">
        <v>16735</v>
      </c>
      <c r="B8522">
        <v>2122236</v>
      </c>
      <c r="C8522" t="s">
        <v>185</v>
      </c>
      <c r="D8522" t="s">
        <v>37</v>
      </c>
      <c r="E8522" t="s">
        <v>43</v>
      </c>
      <c r="F8522" t="s">
        <v>33</v>
      </c>
      <c r="G8522" t="s">
        <v>16736</v>
      </c>
      <c r="I8522">
        <v>999</v>
      </c>
      <c r="J8522" t="s">
        <v>23</v>
      </c>
      <c r="K8522">
        <v>4.0999999999999996</v>
      </c>
      <c r="L8522">
        <v>324</v>
      </c>
      <c r="M8522">
        <v>47</v>
      </c>
      <c r="N8522">
        <v>469.53</v>
      </c>
      <c r="O8522">
        <v>529</v>
      </c>
      <c r="P8522" t="str">
        <f>IF(Table1[[#This Row],[Discount %]]&gt;50,"High Discount","Low Discount")</f>
        <v>Low Discount</v>
      </c>
    </row>
    <row r="8523" spans="1:16" x14ac:dyDescent="0.3">
      <c r="A8523" t="s">
        <v>16737</v>
      </c>
      <c r="B8523">
        <v>14270786</v>
      </c>
      <c r="C8523" t="s">
        <v>739</v>
      </c>
      <c r="D8523" t="s">
        <v>37</v>
      </c>
      <c r="E8523" t="s">
        <v>38</v>
      </c>
      <c r="F8523" t="s">
        <v>33</v>
      </c>
      <c r="G8523" t="s">
        <v>16738</v>
      </c>
      <c r="I8523">
        <v>599</v>
      </c>
      <c r="J8523" t="s">
        <v>88</v>
      </c>
      <c r="K8523">
        <v>4.3</v>
      </c>
      <c r="L8523">
        <v>324</v>
      </c>
      <c r="M8523">
        <v>53</v>
      </c>
      <c r="N8523">
        <v>317.47000000000003</v>
      </c>
      <c r="O8523">
        <v>281</v>
      </c>
      <c r="P8523" t="str">
        <f>IF(Table1[[#This Row],[Discount %]]&gt;50,"High Discount","Low Discount")</f>
        <v>High Discount</v>
      </c>
    </row>
    <row r="8524" spans="1:16" x14ac:dyDescent="0.3">
      <c r="A8524" t="s">
        <v>16739</v>
      </c>
      <c r="B8524">
        <v>7148111</v>
      </c>
      <c r="C8524" t="s">
        <v>748</v>
      </c>
      <c r="D8524" t="s">
        <v>14</v>
      </c>
      <c r="E8524" t="s">
        <v>47</v>
      </c>
      <c r="F8524" t="s">
        <v>16</v>
      </c>
      <c r="G8524" t="s">
        <v>16740</v>
      </c>
      <c r="I8524">
        <v>1899</v>
      </c>
      <c r="J8524" t="s">
        <v>151</v>
      </c>
      <c r="K8524">
        <v>4.4000000000000004</v>
      </c>
      <c r="L8524">
        <v>323</v>
      </c>
      <c r="M8524">
        <v>52</v>
      </c>
      <c r="N8524">
        <v>987.48</v>
      </c>
      <c r="O8524">
        <v>911</v>
      </c>
      <c r="P8524" t="str">
        <f>IF(Table1[[#This Row],[Discount %]]&gt;50,"High Discount","Low Discount")</f>
        <v>High Discount</v>
      </c>
    </row>
    <row r="8525" spans="1:16" x14ac:dyDescent="0.3">
      <c r="A8525" t="s">
        <v>16741</v>
      </c>
      <c r="B8525">
        <v>14852074</v>
      </c>
      <c r="C8525" t="s">
        <v>270</v>
      </c>
      <c r="D8525" t="s">
        <v>14</v>
      </c>
      <c r="E8525" t="s">
        <v>15</v>
      </c>
      <c r="F8525" t="s">
        <v>16</v>
      </c>
      <c r="G8525" t="s">
        <v>16742</v>
      </c>
      <c r="H8525">
        <v>2579</v>
      </c>
      <c r="I8525">
        <v>4299</v>
      </c>
      <c r="J8525" t="s">
        <v>2586</v>
      </c>
      <c r="K8525">
        <v>4.3</v>
      </c>
      <c r="L8525">
        <v>323</v>
      </c>
      <c r="M8525">
        <v>40</v>
      </c>
      <c r="N8525">
        <v>1719.6</v>
      </c>
      <c r="O8525">
        <v>2579</v>
      </c>
      <c r="P8525" t="str">
        <f>IF(Table1[[#This Row],[Discount %]]&gt;50,"High Discount","Low Discount")</f>
        <v>Low Discount</v>
      </c>
    </row>
    <row r="8526" spans="1:16" x14ac:dyDescent="0.3">
      <c r="A8526" t="s">
        <v>16743</v>
      </c>
      <c r="B8526">
        <v>10064517</v>
      </c>
      <c r="C8526" t="s">
        <v>13</v>
      </c>
      <c r="D8526" t="s">
        <v>14</v>
      </c>
      <c r="E8526" t="s">
        <v>15</v>
      </c>
      <c r="F8526" t="s">
        <v>16</v>
      </c>
      <c r="G8526" t="s">
        <v>16744</v>
      </c>
      <c r="H8526">
        <v>849</v>
      </c>
      <c r="I8526">
        <v>1699</v>
      </c>
      <c r="J8526" t="s">
        <v>18</v>
      </c>
      <c r="K8526">
        <v>4.0999999999999996</v>
      </c>
      <c r="L8526">
        <v>323</v>
      </c>
      <c r="M8526">
        <v>50</v>
      </c>
      <c r="N8526">
        <v>849.5</v>
      </c>
      <c r="O8526">
        <v>849</v>
      </c>
      <c r="P8526" t="str">
        <f>IF(Table1[[#This Row],[Discount %]]&gt;50,"High Discount","Low Discount")</f>
        <v>Low Discount</v>
      </c>
    </row>
    <row r="8527" spans="1:16" x14ac:dyDescent="0.3">
      <c r="A8527" t="s">
        <v>16745</v>
      </c>
      <c r="B8527">
        <v>13866642</v>
      </c>
      <c r="C8527" t="s">
        <v>13</v>
      </c>
      <c r="D8527" t="s">
        <v>14</v>
      </c>
      <c r="E8527" t="s">
        <v>15</v>
      </c>
      <c r="F8527" t="s">
        <v>16</v>
      </c>
      <c r="G8527" t="s">
        <v>16746</v>
      </c>
      <c r="H8527">
        <v>679</v>
      </c>
      <c r="I8527">
        <v>1699</v>
      </c>
      <c r="J8527" t="s">
        <v>18</v>
      </c>
      <c r="K8527">
        <v>4.0999999999999996</v>
      </c>
      <c r="L8527">
        <v>323</v>
      </c>
      <c r="M8527">
        <v>60</v>
      </c>
      <c r="N8527">
        <v>1019.4</v>
      </c>
      <c r="O8527">
        <v>679</v>
      </c>
      <c r="P8527" t="str">
        <f>IF(Table1[[#This Row],[Discount %]]&gt;50,"High Discount","Low Discount")</f>
        <v>High Discount</v>
      </c>
    </row>
    <row r="8528" spans="1:16" x14ac:dyDescent="0.3">
      <c r="A8528" t="s">
        <v>16747</v>
      </c>
      <c r="B8528">
        <v>14441260</v>
      </c>
      <c r="C8528" t="s">
        <v>46</v>
      </c>
      <c r="D8528" t="s">
        <v>14</v>
      </c>
      <c r="E8528" t="s">
        <v>121</v>
      </c>
      <c r="F8528" t="s">
        <v>16</v>
      </c>
      <c r="G8528" t="s">
        <v>16748</v>
      </c>
      <c r="H8528">
        <v>516</v>
      </c>
      <c r="I8528">
        <v>1099</v>
      </c>
      <c r="J8528" t="s">
        <v>49</v>
      </c>
      <c r="K8528">
        <v>4.2</v>
      </c>
      <c r="L8528">
        <v>323</v>
      </c>
      <c r="M8528">
        <v>53</v>
      </c>
      <c r="N8528">
        <v>582.47</v>
      </c>
      <c r="O8528">
        <v>516</v>
      </c>
      <c r="P8528" t="str">
        <f>IF(Table1[[#This Row],[Discount %]]&gt;50,"High Discount","Low Discount")</f>
        <v>High Discount</v>
      </c>
    </row>
    <row r="8529" spans="1:16" x14ac:dyDescent="0.3">
      <c r="A8529" t="s">
        <v>16749</v>
      </c>
      <c r="B8529">
        <v>9966839</v>
      </c>
      <c r="C8529" t="s">
        <v>889</v>
      </c>
      <c r="D8529" t="s">
        <v>176</v>
      </c>
      <c r="E8529" t="s">
        <v>890</v>
      </c>
      <c r="F8529" t="s">
        <v>16</v>
      </c>
      <c r="G8529" t="s">
        <v>16750</v>
      </c>
      <c r="H8529">
        <v>629</v>
      </c>
      <c r="I8529">
        <v>1499</v>
      </c>
      <c r="J8529" t="s">
        <v>35</v>
      </c>
      <c r="K8529">
        <v>4.3</v>
      </c>
      <c r="L8529">
        <v>323</v>
      </c>
      <c r="M8529">
        <v>57.999999999999993</v>
      </c>
      <c r="N8529">
        <v>869.41999999999985</v>
      </c>
      <c r="O8529">
        <v>629</v>
      </c>
      <c r="P8529" t="str">
        <f>IF(Table1[[#This Row],[Discount %]]&gt;50,"High Discount","Low Discount")</f>
        <v>High Discount</v>
      </c>
    </row>
    <row r="8530" spans="1:16" x14ac:dyDescent="0.3">
      <c r="A8530" t="s">
        <v>16751</v>
      </c>
      <c r="B8530">
        <v>11785968</v>
      </c>
      <c r="C8530" t="s">
        <v>748</v>
      </c>
      <c r="D8530" t="s">
        <v>176</v>
      </c>
      <c r="E8530" t="s">
        <v>1740</v>
      </c>
      <c r="F8530" t="s">
        <v>16</v>
      </c>
      <c r="G8530" t="s">
        <v>16752</v>
      </c>
      <c r="I8530">
        <v>778</v>
      </c>
      <c r="J8530" t="s">
        <v>4799</v>
      </c>
      <c r="K8530">
        <v>4.2</v>
      </c>
      <c r="L8530">
        <v>323</v>
      </c>
      <c r="M8530">
        <v>31</v>
      </c>
      <c r="N8530">
        <v>241.18</v>
      </c>
      <c r="O8530">
        <v>536</v>
      </c>
      <c r="P8530" t="str">
        <f>IF(Table1[[#This Row],[Discount %]]&gt;50,"High Discount","Low Discount")</f>
        <v>Low Discount</v>
      </c>
    </row>
    <row r="8531" spans="1:16" x14ac:dyDescent="0.3">
      <c r="A8531" t="s">
        <v>16753</v>
      </c>
      <c r="B8531">
        <v>9918013</v>
      </c>
      <c r="C8531" t="s">
        <v>748</v>
      </c>
      <c r="D8531" t="s">
        <v>176</v>
      </c>
      <c r="E8531" t="s">
        <v>1740</v>
      </c>
      <c r="F8531" t="s">
        <v>16</v>
      </c>
      <c r="G8531" t="s">
        <v>16754</v>
      </c>
      <c r="I8531">
        <v>389</v>
      </c>
      <c r="J8531" t="s">
        <v>327</v>
      </c>
      <c r="K8531">
        <v>4.2</v>
      </c>
      <c r="L8531">
        <v>323</v>
      </c>
      <c r="M8531">
        <v>31</v>
      </c>
      <c r="N8531">
        <v>120.59</v>
      </c>
      <c r="O8531">
        <v>268</v>
      </c>
      <c r="P8531" t="str">
        <f>IF(Table1[[#This Row],[Discount %]]&gt;50,"High Discount","Low Discount")</f>
        <v>Low Discount</v>
      </c>
    </row>
    <row r="8532" spans="1:16" x14ac:dyDescent="0.3">
      <c r="A8532" t="s">
        <v>16755</v>
      </c>
      <c r="B8532">
        <v>1859679</v>
      </c>
      <c r="C8532" t="s">
        <v>13</v>
      </c>
      <c r="D8532" t="s">
        <v>25</v>
      </c>
      <c r="E8532" t="s">
        <v>1812</v>
      </c>
      <c r="F8532" t="s">
        <v>16</v>
      </c>
      <c r="G8532" t="s">
        <v>16756</v>
      </c>
      <c r="H8532">
        <v>679</v>
      </c>
      <c r="I8532">
        <v>1699</v>
      </c>
      <c r="J8532" t="s">
        <v>23</v>
      </c>
      <c r="K8532">
        <v>4.0999999999999996</v>
      </c>
      <c r="L8532">
        <v>323</v>
      </c>
      <c r="M8532">
        <v>60</v>
      </c>
      <c r="N8532">
        <v>1019.4</v>
      </c>
      <c r="O8532">
        <v>679</v>
      </c>
      <c r="P8532" t="str">
        <f>IF(Table1[[#This Row],[Discount %]]&gt;50,"High Discount","Low Discount")</f>
        <v>High Discount</v>
      </c>
    </row>
    <row r="8533" spans="1:16" x14ac:dyDescent="0.3">
      <c r="A8533" t="s">
        <v>16757</v>
      </c>
      <c r="B8533">
        <v>5633372</v>
      </c>
      <c r="C8533" t="s">
        <v>42</v>
      </c>
      <c r="D8533" t="s">
        <v>25</v>
      </c>
      <c r="E8533" t="s">
        <v>168</v>
      </c>
      <c r="F8533" t="s">
        <v>16</v>
      </c>
      <c r="G8533" t="s">
        <v>16758</v>
      </c>
      <c r="H8533">
        <v>1664</v>
      </c>
      <c r="I8533">
        <v>3699</v>
      </c>
      <c r="J8533" t="s">
        <v>23</v>
      </c>
      <c r="K8533">
        <v>3.4</v>
      </c>
      <c r="L8533">
        <v>323</v>
      </c>
      <c r="M8533">
        <v>55.000000000000007</v>
      </c>
      <c r="N8533">
        <v>2034.4500000000003</v>
      </c>
      <c r="O8533">
        <v>1664</v>
      </c>
      <c r="P8533" t="str">
        <f>IF(Table1[[#This Row],[Discount %]]&gt;50,"High Discount","Low Discount")</f>
        <v>High Discount</v>
      </c>
    </row>
    <row r="8534" spans="1:16" x14ac:dyDescent="0.3">
      <c r="A8534" t="s">
        <v>16759</v>
      </c>
      <c r="B8534">
        <v>10187047</v>
      </c>
      <c r="C8534" t="s">
        <v>149</v>
      </c>
      <c r="D8534" t="s">
        <v>25</v>
      </c>
      <c r="E8534" t="s">
        <v>168</v>
      </c>
      <c r="F8534" t="s">
        <v>16</v>
      </c>
      <c r="G8534" t="s">
        <v>16760</v>
      </c>
      <c r="H8534">
        <v>1999</v>
      </c>
      <c r="I8534">
        <v>4999</v>
      </c>
      <c r="J8534" t="s">
        <v>834</v>
      </c>
      <c r="K8534">
        <v>4.0999999999999996</v>
      </c>
      <c r="L8534">
        <v>323</v>
      </c>
      <c r="M8534">
        <v>60</v>
      </c>
      <c r="N8534">
        <v>2999.4</v>
      </c>
      <c r="O8534">
        <v>1999</v>
      </c>
      <c r="P8534" t="str">
        <f>IF(Table1[[#This Row],[Discount %]]&gt;50,"High Discount","Low Discount")</f>
        <v>High Discount</v>
      </c>
    </row>
    <row r="8535" spans="1:16" x14ac:dyDescent="0.3">
      <c r="A8535" t="s">
        <v>16761</v>
      </c>
      <c r="B8535">
        <v>11691236</v>
      </c>
      <c r="C8535" t="s">
        <v>99</v>
      </c>
      <c r="D8535" t="s">
        <v>68</v>
      </c>
      <c r="E8535" t="s">
        <v>82</v>
      </c>
      <c r="F8535" t="s">
        <v>33</v>
      </c>
      <c r="G8535" t="s">
        <v>16762</v>
      </c>
      <c r="H8535">
        <v>599</v>
      </c>
      <c r="I8535">
        <v>1499</v>
      </c>
      <c r="J8535" t="s">
        <v>101</v>
      </c>
      <c r="K8535">
        <v>3.9</v>
      </c>
      <c r="L8535">
        <v>323</v>
      </c>
      <c r="M8535">
        <v>60</v>
      </c>
      <c r="N8535">
        <v>899.4</v>
      </c>
      <c r="O8535">
        <v>599</v>
      </c>
      <c r="P8535" t="str">
        <f>IF(Table1[[#This Row],[Discount %]]&gt;50,"High Discount","Low Discount")</f>
        <v>High Discount</v>
      </c>
    </row>
    <row r="8536" spans="1:16" x14ac:dyDescent="0.3">
      <c r="A8536" t="s">
        <v>16763</v>
      </c>
      <c r="B8536">
        <v>13995740</v>
      </c>
      <c r="C8536" t="s">
        <v>99</v>
      </c>
      <c r="D8536" t="s">
        <v>68</v>
      </c>
      <c r="E8536" t="s">
        <v>69</v>
      </c>
      <c r="F8536" t="s">
        <v>33</v>
      </c>
      <c r="G8536" t="s">
        <v>16764</v>
      </c>
      <c r="H8536">
        <v>799</v>
      </c>
      <c r="I8536">
        <v>1599</v>
      </c>
      <c r="J8536" t="s">
        <v>101</v>
      </c>
      <c r="K8536">
        <v>3.8</v>
      </c>
      <c r="L8536">
        <v>323</v>
      </c>
      <c r="M8536">
        <v>50</v>
      </c>
      <c r="N8536">
        <v>799.5</v>
      </c>
      <c r="O8536">
        <v>799</v>
      </c>
      <c r="P8536" t="str">
        <f>IF(Table1[[#This Row],[Discount %]]&gt;50,"High Discount","Low Discount")</f>
        <v>Low Discount</v>
      </c>
    </row>
    <row r="8537" spans="1:16" x14ac:dyDescent="0.3">
      <c r="A8537" t="s">
        <v>16765</v>
      </c>
      <c r="B8537">
        <v>8259887</v>
      </c>
      <c r="C8537" t="s">
        <v>718</v>
      </c>
      <c r="D8537" t="s">
        <v>31</v>
      </c>
      <c r="E8537" t="s">
        <v>104</v>
      </c>
      <c r="F8537" t="s">
        <v>33</v>
      </c>
      <c r="G8537" t="s">
        <v>16766</v>
      </c>
      <c r="H8537">
        <v>644</v>
      </c>
      <c r="I8537">
        <v>678</v>
      </c>
      <c r="J8537" t="s">
        <v>720</v>
      </c>
      <c r="K8537">
        <v>4.4000000000000004</v>
      </c>
      <c r="L8537">
        <v>323</v>
      </c>
      <c r="M8537">
        <v>5</v>
      </c>
      <c r="N8537">
        <v>33.9</v>
      </c>
      <c r="O8537">
        <v>644</v>
      </c>
      <c r="P8537" t="str">
        <f>IF(Table1[[#This Row],[Discount %]]&gt;50,"High Discount","Low Discount")</f>
        <v>Low Discount</v>
      </c>
    </row>
    <row r="8538" spans="1:16" x14ac:dyDescent="0.3">
      <c r="A8538" t="s">
        <v>16767</v>
      </c>
      <c r="B8538">
        <v>14061546</v>
      </c>
      <c r="C8538" t="s">
        <v>94</v>
      </c>
      <c r="D8538" t="s">
        <v>31</v>
      </c>
      <c r="E8538" t="s">
        <v>104</v>
      </c>
      <c r="F8538" t="s">
        <v>33</v>
      </c>
      <c r="G8538" t="s">
        <v>16768</v>
      </c>
      <c r="H8538">
        <v>279</v>
      </c>
      <c r="I8538">
        <v>699</v>
      </c>
      <c r="J8538" t="s">
        <v>514</v>
      </c>
      <c r="K8538">
        <v>4.3</v>
      </c>
      <c r="L8538">
        <v>323</v>
      </c>
      <c r="M8538">
        <v>60</v>
      </c>
      <c r="N8538">
        <v>419.4</v>
      </c>
      <c r="O8538">
        <v>279</v>
      </c>
      <c r="P8538" t="str">
        <f>IF(Table1[[#This Row],[Discount %]]&gt;50,"High Discount","Low Discount")</f>
        <v>High Discount</v>
      </c>
    </row>
    <row r="8539" spans="1:16" x14ac:dyDescent="0.3">
      <c r="A8539" t="s">
        <v>16769</v>
      </c>
      <c r="B8539">
        <v>13398704</v>
      </c>
      <c r="C8539" t="s">
        <v>13</v>
      </c>
      <c r="D8539" t="s">
        <v>37</v>
      </c>
      <c r="E8539" t="s">
        <v>26</v>
      </c>
      <c r="F8539" t="s">
        <v>33</v>
      </c>
      <c r="G8539" t="s">
        <v>16770</v>
      </c>
      <c r="I8539">
        <v>1299</v>
      </c>
      <c r="J8539" t="s">
        <v>40</v>
      </c>
      <c r="K8539">
        <v>4</v>
      </c>
      <c r="L8539">
        <v>323</v>
      </c>
      <c r="M8539">
        <v>44.999999999999993</v>
      </c>
      <c r="N8539">
        <v>584.54999999999995</v>
      </c>
      <c r="O8539">
        <v>714</v>
      </c>
      <c r="P8539" t="str">
        <f>IF(Table1[[#This Row],[Discount %]]&gt;50,"High Discount","Low Discount")</f>
        <v>Low Discount</v>
      </c>
    </row>
    <row r="8540" spans="1:16" x14ac:dyDescent="0.3">
      <c r="A8540" t="s">
        <v>16771</v>
      </c>
      <c r="B8540">
        <v>12031412</v>
      </c>
      <c r="C8540" t="s">
        <v>72</v>
      </c>
      <c r="D8540" t="s">
        <v>37</v>
      </c>
      <c r="E8540" t="s">
        <v>43</v>
      </c>
      <c r="F8540" t="s">
        <v>33</v>
      </c>
      <c r="G8540" t="s">
        <v>16772</v>
      </c>
      <c r="I8540">
        <v>1499</v>
      </c>
      <c r="J8540" t="s">
        <v>101</v>
      </c>
      <c r="K8540">
        <v>4.0999999999999996</v>
      </c>
      <c r="L8540">
        <v>323</v>
      </c>
      <c r="M8540">
        <v>60</v>
      </c>
      <c r="N8540">
        <v>899.4</v>
      </c>
      <c r="O8540">
        <v>599</v>
      </c>
      <c r="P8540" t="str">
        <f>IF(Table1[[#This Row],[Discount %]]&gt;50,"High Discount","Low Discount")</f>
        <v>High Discount</v>
      </c>
    </row>
    <row r="8541" spans="1:16" x14ac:dyDescent="0.3">
      <c r="A8541" t="s">
        <v>16773</v>
      </c>
      <c r="B8541">
        <v>14017342</v>
      </c>
      <c r="C8541" t="s">
        <v>7805</v>
      </c>
      <c r="D8541" t="s">
        <v>37</v>
      </c>
      <c r="E8541" t="s">
        <v>168</v>
      </c>
      <c r="F8541" t="s">
        <v>33</v>
      </c>
      <c r="G8541" t="s">
        <v>16774</v>
      </c>
      <c r="I8541">
        <v>3999</v>
      </c>
      <c r="J8541" t="s">
        <v>88</v>
      </c>
      <c r="K8541">
        <v>4.0999999999999996</v>
      </c>
      <c r="L8541">
        <v>323</v>
      </c>
      <c r="M8541">
        <v>47.511877969492375</v>
      </c>
      <c r="N8541">
        <v>1900</v>
      </c>
      <c r="O8541">
        <v>2099</v>
      </c>
      <c r="P8541" t="str">
        <f>IF(Table1[[#This Row],[Discount %]]&gt;50,"High Discount","Low Discount")</f>
        <v>Low Discount</v>
      </c>
    </row>
    <row r="8542" spans="1:16" x14ac:dyDescent="0.3">
      <c r="A8542" t="s">
        <v>16775</v>
      </c>
      <c r="B8542">
        <v>12487562</v>
      </c>
      <c r="C8542" t="s">
        <v>94</v>
      </c>
      <c r="D8542" t="s">
        <v>37</v>
      </c>
      <c r="E8542" t="s">
        <v>38</v>
      </c>
      <c r="F8542" t="s">
        <v>33</v>
      </c>
      <c r="G8542" t="s">
        <v>16776</v>
      </c>
      <c r="I8542">
        <v>599</v>
      </c>
      <c r="J8542" t="s">
        <v>23</v>
      </c>
      <c r="K8542">
        <v>4.0999999999999996</v>
      </c>
      <c r="L8542">
        <v>323</v>
      </c>
      <c r="M8542">
        <v>65</v>
      </c>
      <c r="N8542">
        <v>389.35</v>
      </c>
      <c r="O8542">
        <v>209</v>
      </c>
      <c r="P8542" t="str">
        <f>IF(Table1[[#This Row],[Discount %]]&gt;50,"High Discount","Low Discount")</f>
        <v>High Discount</v>
      </c>
    </row>
    <row r="8543" spans="1:16" x14ac:dyDescent="0.3">
      <c r="A8543" t="s">
        <v>16777</v>
      </c>
      <c r="B8543">
        <v>2414663</v>
      </c>
      <c r="C8543" t="s">
        <v>401</v>
      </c>
      <c r="D8543" t="s">
        <v>37</v>
      </c>
      <c r="E8543" t="s">
        <v>38</v>
      </c>
      <c r="F8543" t="s">
        <v>33</v>
      </c>
      <c r="G8543" t="s">
        <v>16778</v>
      </c>
      <c r="I8543">
        <v>799</v>
      </c>
      <c r="J8543" t="s">
        <v>40</v>
      </c>
      <c r="K8543">
        <v>4.4000000000000004</v>
      </c>
      <c r="L8543">
        <v>323</v>
      </c>
      <c r="M8543">
        <v>60</v>
      </c>
      <c r="N8543">
        <v>479.4</v>
      </c>
      <c r="O8543">
        <v>319</v>
      </c>
      <c r="P8543" t="str">
        <f>IF(Table1[[#This Row],[Discount %]]&gt;50,"High Discount","Low Discount")</f>
        <v>High Discount</v>
      </c>
    </row>
    <row r="8544" spans="1:16" x14ac:dyDescent="0.3">
      <c r="A8544" t="s">
        <v>16779</v>
      </c>
      <c r="B8544">
        <v>13899954</v>
      </c>
      <c r="C8544" t="s">
        <v>46</v>
      </c>
      <c r="D8544" t="s">
        <v>14</v>
      </c>
      <c r="E8544" t="s">
        <v>21</v>
      </c>
      <c r="F8544" t="s">
        <v>16</v>
      </c>
      <c r="G8544" t="s">
        <v>16780</v>
      </c>
      <c r="H8544">
        <v>422</v>
      </c>
      <c r="I8544">
        <v>899</v>
      </c>
      <c r="J8544" t="s">
        <v>23</v>
      </c>
      <c r="K8544">
        <v>4</v>
      </c>
      <c r="L8544">
        <v>322</v>
      </c>
      <c r="M8544">
        <v>53</v>
      </c>
      <c r="N8544">
        <v>476.47</v>
      </c>
      <c r="O8544">
        <v>422</v>
      </c>
      <c r="P8544" t="str">
        <f>IF(Table1[[#This Row],[Discount %]]&gt;50,"High Discount","Low Discount")</f>
        <v>High Discount</v>
      </c>
    </row>
    <row r="8545" spans="1:16" x14ac:dyDescent="0.3">
      <c r="A8545" t="s">
        <v>16781</v>
      </c>
      <c r="B8545">
        <v>2471587</v>
      </c>
      <c r="C8545" t="s">
        <v>42</v>
      </c>
      <c r="D8545" t="s">
        <v>14</v>
      </c>
      <c r="E8545" t="s">
        <v>15</v>
      </c>
      <c r="F8545" t="s">
        <v>16</v>
      </c>
      <c r="G8545" t="s">
        <v>2742</v>
      </c>
      <c r="H8545">
        <v>1249</v>
      </c>
      <c r="I8545">
        <v>2499</v>
      </c>
      <c r="J8545" t="s">
        <v>18</v>
      </c>
      <c r="K8545">
        <v>3.4</v>
      </c>
      <c r="L8545">
        <v>322</v>
      </c>
      <c r="M8545">
        <v>50</v>
      </c>
      <c r="N8545">
        <v>1249.5</v>
      </c>
      <c r="O8545">
        <v>1249</v>
      </c>
      <c r="P8545" t="str">
        <f>IF(Table1[[#This Row],[Discount %]]&gt;50,"High Discount","Low Discount")</f>
        <v>Low Discount</v>
      </c>
    </row>
    <row r="8546" spans="1:16" x14ac:dyDescent="0.3">
      <c r="A8546" t="s">
        <v>16782</v>
      </c>
      <c r="B8546">
        <v>10238683</v>
      </c>
      <c r="C8546" t="s">
        <v>149</v>
      </c>
      <c r="D8546" t="s">
        <v>14</v>
      </c>
      <c r="E8546" t="s">
        <v>47</v>
      </c>
      <c r="F8546" t="s">
        <v>16</v>
      </c>
      <c r="G8546" t="s">
        <v>1783</v>
      </c>
      <c r="H8546">
        <v>1199</v>
      </c>
      <c r="I8546">
        <v>2399</v>
      </c>
      <c r="J8546" t="s">
        <v>151</v>
      </c>
      <c r="K8546">
        <v>4.2</v>
      </c>
      <c r="L8546">
        <v>322</v>
      </c>
      <c r="M8546">
        <v>50</v>
      </c>
      <c r="N8546">
        <v>1199.5</v>
      </c>
      <c r="O8546">
        <v>1199</v>
      </c>
      <c r="P8546" t="str">
        <f>IF(Table1[[#This Row],[Discount %]]&gt;50,"High Discount","Low Discount")</f>
        <v>Low Discount</v>
      </c>
    </row>
    <row r="8547" spans="1:16" x14ac:dyDescent="0.3">
      <c r="A8547" t="s">
        <v>16783</v>
      </c>
      <c r="B8547">
        <v>13490698</v>
      </c>
      <c r="C8547" t="s">
        <v>42</v>
      </c>
      <c r="D8547" t="s">
        <v>14</v>
      </c>
      <c r="E8547" t="s">
        <v>15</v>
      </c>
      <c r="F8547" t="s">
        <v>16</v>
      </c>
      <c r="G8547" t="s">
        <v>16784</v>
      </c>
      <c r="H8547">
        <v>839</v>
      </c>
      <c r="I8547">
        <v>2099</v>
      </c>
      <c r="J8547" t="s">
        <v>18</v>
      </c>
      <c r="K8547">
        <v>3.3</v>
      </c>
      <c r="L8547">
        <v>322</v>
      </c>
      <c r="M8547">
        <v>60.000000000000007</v>
      </c>
      <c r="N8547">
        <v>1259.4000000000001</v>
      </c>
      <c r="O8547">
        <v>839</v>
      </c>
      <c r="P8547" t="str">
        <f>IF(Table1[[#This Row],[Discount %]]&gt;50,"High Discount","Low Discount")</f>
        <v>High Discount</v>
      </c>
    </row>
    <row r="8548" spans="1:16" x14ac:dyDescent="0.3">
      <c r="A8548" t="s">
        <v>16785</v>
      </c>
      <c r="B8548">
        <v>12560184</v>
      </c>
      <c r="C8548" t="s">
        <v>56</v>
      </c>
      <c r="D8548" t="s">
        <v>14</v>
      </c>
      <c r="E8548" t="s">
        <v>15</v>
      </c>
      <c r="F8548" t="s">
        <v>16</v>
      </c>
      <c r="G8548" t="s">
        <v>16786</v>
      </c>
      <c r="H8548">
        <v>734</v>
      </c>
      <c r="I8548">
        <v>2099</v>
      </c>
      <c r="J8548" t="s">
        <v>18</v>
      </c>
      <c r="K8548">
        <v>3.9</v>
      </c>
      <c r="L8548">
        <v>322</v>
      </c>
      <c r="M8548">
        <v>64.999999999999986</v>
      </c>
      <c r="N8548">
        <v>1364.3499999999997</v>
      </c>
      <c r="O8548">
        <v>734</v>
      </c>
      <c r="P8548" t="str">
        <f>IF(Table1[[#This Row],[Discount %]]&gt;50,"High Discount","Low Discount")</f>
        <v>High Discount</v>
      </c>
    </row>
    <row r="8549" spans="1:16" x14ac:dyDescent="0.3">
      <c r="A8549" t="s">
        <v>16787</v>
      </c>
      <c r="B8549">
        <v>1821531</v>
      </c>
      <c r="C8549" t="s">
        <v>6877</v>
      </c>
      <c r="D8549" t="s">
        <v>14</v>
      </c>
      <c r="E8549" t="s">
        <v>15</v>
      </c>
      <c r="F8549" t="s">
        <v>16</v>
      </c>
      <c r="G8549" t="s">
        <v>16788</v>
      </c>
      <c r="H8549">
        <v>1519</v>
      </c>
      <c r="I8549">
        <v>1899</v>
      </c>
      <c r="J8549" t="s">
        <v>770</v>
      </c>
      <c r="K8549">
        <v>3.8</v>
      </c>
      <c r="L8549">
        <v>322</v>
      </c>
      <c r="M8549">
        <v>20</v>
      </c>
      <c r="N8549">
        <v>379.8</v>
      </c>
      <c r="O8549">
        <v>1519</v>
      </c>
      <c r="P8549" t="str">
        <f>IF(Table1[[#This Row],[Discount %]]&gt;50,"High Discount","Low Discount")</f>
        <v>Low Discount</v>
      </c>
    </row>
    <row r="8550" spans="1:16" x14ac:dyDescent="0.3">
      <c r="A8550" t="s">
        <v>16789</v>
      </c>
      <c r="B8550">
        <v>10354083</v>
      </c>
      <c r="C8550" t="s">
        <v>99</v>
      </c>
      <c r="D8550" t="s">
        <v>68</v>
      </c>
      <c r="E8550" t="s">
        <v>69</v>
      </c>
      <c r="F8550" t="s">
        <v>16</v>
      </c>
      <c r="G8550" t="s">
        <v>16790</v>
      </c>
      <c r="H8550">
        <v>1359</v>
      </c>
      <c r="I8550">
        <v>3399</v>
      </c>
      <c r="J8550" t="s">
        <v>35</v>
      </c>
      <c r="K8550">
        <v>4.2</v>
      </c>
      <c r="L8550">
        <v>322</v>
      </c>
      <c r="M8550">
        <v>60</v>
      </c>
      <c r="N8550">
        <v>2039.4</v>
      </c>
      <c r="O8550">
        <v>1359</v>
      </c>
      <c r="P8550" t="str">
        <f>IF(Table1[[#This Row],[Discount %]]&gt;50,"High Discount","Low Discount")</f>
        <v>High Discount</v>
      </c>
    </row>
    <row r="8551" spans="1:16" x14ac:dyDescent="0.3">
      <c r="A8551" t="s">
        <v>16791</v>
      </c>
      <c r="B8551">
        <v>10913330</v>
      </c>
      <c r="C8551" t="s">
        <v>748</v>
      </c>
      <c r="D8551" t="s">
        <v>176</v>
      </c>
      <c r="E8551" t="s">
        <v>271</v>
      </c>
      <c r="F8551" t="s">
        <v>16</v>
      </c>
      <c r="G8551" t="s">
        <v>16792</v>
      </c>
      <c r="H8551">
        <v>492</v>
      </c>
      <c r="I8551">
        <v>518</v>
      </c>
      <c r="J8551" t="s">
        <v>327</v>
      </c>
      <c r="K8551">
        <v>4.4000000000000004</v>
      </c>
      <c r="L8551">
        <v>322</v>
      </c>
      <c r="M8551">
        <v>5</v>
      </c>
      <c r="N8551">
        <v>25.9</v>
      </c>
      <c r="O8551">
        <v>492</v>
      </c>
      <c r="P8551" t="str">
        <f>IF(Table1[[#This Row],[Discount %]]&gt;50,"High Discount","Low Discount")</f>
        <v>Low Discount</v>
      </c>
    </row>
    <row r="8552" spans="1:16" x14ac:dyDescent="0.3">
      <c r="A8552" t="s">
        <v>16793</v>
      </c>
      <c r="B8552">
        <v>9951649</v>
      </c>
      <c r="C8552" t="s">
        <v>13</v>
      </c>
      <c r="D8552" t="s">
        <v>25</v>
      </c>
      <c r="E8552" t="s">
        <v>26</v>
      </c>
      <c r="F8552" t="s">
        <v>16</v>
      </c>
      <c r="G8552" t="s">
        <v>16794</v>
      </c>
      <c r="H8552">
        <v>714</v>
      </c>
      <c r="I8552">
        <v>1299</v>
      </c>
      <c r="J8552" t="s">
        <v>231</v>
      </c>
      <c r="K8552">
        <v>4.3</v>
      </c>
      <c r="L8552">
        <v>322</v>
      </c>
      <c r="M8552">
        <v>44.999999999999993</v>
      </c>
      <c r="N8552">
        <v>584.54999999999995</v>
      </c>
      <c r="O8552">
        <v>714</v>
      </c>
      <c r="P8552" t="str">
        <f>IF(Table1[[#This Row],[Discount %]]&gt;50,"High Discount","Low Discount")</f>
        <v>Low Discount</v>
      </c>
    </row>
    <row r="8553" spans="1:16" x14ac:dyDescent="0.3">
      <c r="A8553" t="s">
        <v>16795</v>
      </c>
      <c r="B8553">
        <v>11363842</v>
      </c>
      <c r="C8553" t="s">
        <v>149</v>
      </c>
      <c r="D8553" t="s">
        <v>25</v>
      </c>
      <c r="E8553" t="s">
        <v>38</v>
      </c>
      <c r="F8553" t="s">
        <v>16</v>
      </c>
      <c r="G8553" t="s">
        <v>16796</v>
      </c>
      <c r="H8553">
        <v>749</v>
      </c>
      <c r="I8553">
        <v>1499</v>
      </c>
      <c r="J8553" t="s">
        <v>35</v>
      </c>
      <c r="K8553">
        <v>4.3</v>
      </c>
      <c r="L8553">
        <v>322</v>
      </c>
      <c r="M8553">
        <v>50</v>
      </c>
      <c r="N8553">
        <v>749.5</v>
      </c>
      <c r="O8553">
        <v>749</v>
      </c>
      <c r="P8553" t="str">
        <f>IF(Table1[[#This Row],[Discount %]]&gt;50,"High Discount","Low Discount")</f>
        <v>Low Discount</v>
      </c>
    </row>
    <row r="8554" spans="1:16" x14ac:dyDescent="0.3">
      <c r="A8554" t="s">
        <v>16797</v>
      </c>
      <c r="B8554">
        <v>12551922</v>
      </c>
      <c r="C8554" t="s">
        <v>42</v>
      </c>
      <c r="D8554" t="s">
        <v>25</v>
      </c>
      <c r="E8554" t="s">
        <v>38</v>
      </c>
      <c r="F8554" t="s">
        <v>16</v>
      </c>
      <c r="G8554" t="s">
        <v>5203</v>
      </c>
      <c r="H8554">
        <v>439</v>
      </c>
      <c r="I8554">
        <v>799</v>
      </c>
      <c r="J8554" t="s">
        <v>23</v>
      </c>
      <c r="K8554">
        <v>3.9</v>
      </c>
      <c r="L8554">
        <v>322</v>
      </c>
      <c r="M8554">
        <v>45</v>
      </c>
      <c r="N8554">
        <v>359.55</v>
      </c>
      <c r="O8554">
        <v>439</v>
      </c>
      <c r="P8554" t="str">
        <f>IF(Table1[[#This Row],[Discount %]]&gt;50,"High Discount","Low Discount")</f>
        <v>Low Discount</v>
      </c>
    </row>
    <row r="8555" spans="1:16" x14ac:dyDescent="0.3">
      <c r="A8555" t="s">
        <v>16798</v>
      </c>
      <c r="B8555">
        <v>13775246</v>
      </c>
      <c r="C8555" t="s">
        <v>81</v>
      </c>
      <c r="D8555" t="s">
        <v>68</v>
      </c>
      <c r="E8555" t="s">
        <v>82</v>
      </c>
      <c r="F8555" t="s">
        <v>33</v>
      </c>
      <c r="G8555" t="s">
        <v>16799</v>
      </c>
      <c r="H8555">
        <v>499</v>
      </c>
      <c r="I8555">
        <v>1249</v>
      </c>
      <c r="J8555" t="s">
        <v>35</v>
      </c>
      <c r="K8555">
        <v>4.0999999999999996</v>
      </c>
      <c r="L8555">
        <v>322</v>
      </c>
      <c r="M8555">
        <v>60</v>
      </c>
      <c r="N8555">
        <v>749.4</v>
      </c>
      <c r="O8555">
        <v>499</v>
      </c>
      <c r="P8555" t="str">
        <f>IF(Table1[[#This Row],[Discount %]]&gt;50,"High Discount","Low Discount")</f>
        <v>High Discount</v>
      </c>
    </row>
    <row r="8556" spans="1:16" x14ac:dyDescent="0.3">
      <c r="A8556" t="s">
        <v>16800</v>
      </c>
      <c r="B8556">
        <v>11618402</v>
      </c>
      <c r="C8556" t="s">
        <v>16801</v>
      </c>
      <c r="D8556" t="s">
        <v>68</v>
      </c>
      <c r="E8556" t="s">
        <v>295</v>
      </c>
      <c r="F8556" t="s">
        <v>33</v>
      </c>
      <c r="G8556" t="s">
        <v>16802</v>
      </c>
      <c r="H8556">
        <v>1005</v>
      </c>
      <c r="I8556">
        <v>1829</v>
      </c>
      <c r="J8556" t="s">
        <v>145</v>
      </c>
      <c r="K8556">
        <v>4.4000000000000004</v>
      </c>
      <c r="L8556">
        <v>322</v>
      </c>
      <c r="M8556">
        <v>44.999999999999993</v>
      </c>
      <c r="N8556">
        <v>823.04999999999984</v>
      </c>
      <c r="O8556">
        <v>1005</v>
      </c>
      <c r="P8556" t="str">
        <f>IF(Table1[[#This Row],[Discount %]]&gt;50,"High Discount","Low Discount")</f>
        <v>Low Discount</v>
      </c>
    </row>
    <row r="8557" spans="1:16" x14ac:dyDescent="0.3">
      <c r="A8557" t="s">
        <v>16803</v>
      </c>
      <c r="B8557">
        <v>12337074</v>
      </c>
      <c r="C8557" t="s">
        <v>99</v>
      </c>
      <c r="D8557" t="s">
        <v>68</v>
      </c>
      <c r="E8557" t="s">
        <v>69</v>
      </c>
      <c r="F8557" t="s">
        <v>33</v>
      </c>
      <c r="G8557" t="s">
        <v>16804</v>
      </c>
      <c r="H8557">
        <v>959</v>
      </c>
      <c r="I8557">
        <v>2399</v>
      </c>
      <c r="J8557" t="s">
        <v>101</v>
      </c>
      <c r="K8557">
        <v>3.7</v>
      </c>
      <c r="L8557">
        <v>322</v>
      </c>
      <c r="M8557">
        <v>60.000000000000007</v>
      </c>
      <c r="N8557">
        <v>1439.4000000000003</v>
      </c>
      <c r="O8557">
        <v>959</v>
      </c>
      <c r="P8557" t="str">
        <f>IF(Table1[[#This Row],[Discount %]]&gt;50,"High Discount","Low Discount")</f>
        <v>High Discount</v>
      </c>
    </row>
    <row r="8558" spans="1:16" x14ac:dyDescent="0.3">
      <c r="A8558" t="s">
        <v>16805</v>
      </c>
      <c r="B8558">
        <v>11160900</v>
      </c>
      <c r="C8558" t="s">
        <v>583</v>
      </c>
      <c r="D8558" t="s">
        <v>31</v>
      </c>
      <c r="E8558" t="s">
        <v>104</v>
      </c>
      <c r="F8558" t="s">
        <v>33</v>
      </c>
      <c r="G8558" t="s">
        <v>16806</v>
      </c>
      <c r="H8558">
        <v>311</v>
      </c>
      <c r="I8558">
        <v>599</v>
      </c>
      <c r="J8558" t="s">
        <v>2352</v>
      </c>
      <c r="K8558">
        <v>4.2</v>
      </c>
      <c r="L8558">
        <v>322</v>
      </c>
      <c r="M8558">
        <v>48</v>
      </c>
      <c r="N8558">
        <v>287.52</v>
      </c>
      <c r="O8558">
        <v>311</v>
      </c>
      <c r="P8558" t="str">
        <f>IF(Table1[[#This Row],[Discount %]]&gt;50,"High Discount","Low Discount")</f>
        <v>Low Discount</v>
      </c>
    </row>
    <row r="8559" spans="1:16" x14ac:dyDescent="0.3">
      <c r="A8559" t="s">
        <v>16807</v>
      </c>
      <c r="B8559">
        <v>2339841</v>
      </c>
      <c r="C8559" t="s">
        <v>352</v>
      </c>
      <c r="D8559" t="s">
        <v>86</v>
      </c>
      <c r="E8559" t="s">
        <v>47</v>
      </c>
      <c r="F8559" t="s">
        <v>33</v>
      </c>
      <c r="G8559" t="s">
        <v>16808</v>
      </c>
      <c r="H8559">
        <v>623</v>
      </c>
      <c r="I8559">
        <v>1299</v>
      </c>
      <c r="J8559" t="s">
        <v>18</v>
      </c>
      <c r="K8559">
        <v>4.2</v>
      </c>
      <c r="L8559">
        <v>322</v>
      </c>
      <c r="M8559">
        <v>52</v>
      </c>
      <c r="N8559">
        <v>675.48</v>
      </c>
      <c r="O8559">
        <v>623</v>
      </c>
      <c r="P8559" t="str">
        <f>IF(Table1[[#This Row],[Discount %]]&gt;50,"High Discount","Low Discount")</f>
        <v>High Discount</v>
      </c>
    </row>
    <row r="8560" spans="1:16" x14ac:dyDescent="0.3">
      <c r="A8560" t="s">
        <v>16809</v>
      </c>
      <c r="B8560">
        <v>4378101</v>
      </c>
      <c r="C8560" t="s">
        <v>56</v>
      </c>
      <c r="D8560" t="s">
        <v>86</v>
      </c>
      <c r="E8560" t="s">
        <v>343</v>
      </c>
      <c r="F8560" t="s">
        <v>33</v>
      </c>
      <c r="G8560" t="s">
        <v>16810</v>
      </c>
      <c r="H8560">
        <v>599</v>
      </c>
      <c r="I8560">
        <v>1999</v>
      </c>
      <c r="J8560" t="s">
        <v>2217</v>
      </c>
      <c r="K8560">
        <v>4.3</v>
      </c>
      <c r="L8560">
        <v>322</v>
      </c>
      <c r="M8560">
        <v>70</v>
      </c>
      <c r="N8560">
        <v>1399.3</v>
      </c>
      <c r="O8560">
        <v>599</v>
      </c>
      <c r="P8560" t="str">
        <f>IF(Table1[[#This Row],[Discount %]]&gt;50,"High Discount","Low Discount")</f>
        <v>High Discount</v>
      </c>
    </row>
    <row r="8561" spans="1:16" x14ac:dyDescent="0.3">
      <c r="A8561" t="s">
        <v>16811</v>
      </c>
      <c r="B8561">
        <v>11460340</v>
      </c>
      <c r="C8561" t="s">
        <v>56</v>
      </c>
      <c r="D8561" t="s">
        <v>86</v>
      </c>
      <c r="E8561" t="s">
        <v>15</v>
      </c>
      <c r="F8561" t="s">
        <v>33</v>
      </c>
      <c r="G8561" t="s">
        <v>16812</v>
      </c>
      <c r="H8561">
        <v>779</v>
      </c>
      <c r="I8561">
        <v>2599</v>
      </c>
      <c r="J8561" t="s">
        <v>603</v>
      </c>
      <c r="K8561">
        <v>3.9</v>
      </c>
      <c r="L8561">
        <v>322</v>
      </c>
      <c r="M8561">
        <v>70</v>
      </c>
      <c r="N8561">
        <v>1819.3</v>
      </c>
      <c r="O8561">
        <v>779</v>
      </c>
      <c r="P8561" t="str">
        <f>IF(Table1[[#This Row],[Discount %]]&gt;50,"High Discount","Low Discount")</f>
        <v>High Discount</v>
      </c>
    </row>
    <row r="8562" spans="1:16" x14ac:dyDescent="0.3">
      <c r="A8562" t="s">
        <v>16813</v>
      </c>
      <c r="B8562">
        <v>13392060</v>
      </c>
      <c r="C8562" t="s">
        <v>42</v>
      </c>
      <c r="D8562" t="s">
        <v>60</v>
      </c>
      <c r="E8562" t="s">
        <v>21</v>
      </c>
      <c r="F8562" t="s">
        <v>33</v>
      </c>
      <c r="G8562" t="s">
        <v>16814</v>
      </c>
      <c r="H8562">
        <v>679</v>
      </c>
      <c r="I8562">
        <v>1699</v>
      </c>
      <c r="J8562" t="s">
        <v>40</v>
      </c>
      <c r="K8562">
        <v>4.2</v>
      </c>
      <c r="L8562">
        <v>322</v>
      </c>
      <c r="M8562">
        <v>60</v>
      </c>
      <c r="N8562">
        <v>1019.4</v>
      </c>
      <c r="O8562">
        <v>679</v>
      </c>
      <c r="P8562" t="str">
        <f>IF(Table1[[#This Row],[Discount %]]&gt;50,"High Discount","Low Discount")</f>
        <v>High Discount</v>
      </c>
    </row>
    <row r="8563" spans="1:16" x14ac:dyDescent="0.3">
      <c r="A8563" t="s">
        <v>16815</v>
      </c>
      <c r="B8563">
        <v>11184982</v>
      </c>
      <c r="C8563" t="s">
        <v>42</v>
      </c>
      <c r="D8563" t="s">
        <v>37</v>
      </c>
      <c r="E8563" t="s">
        <v>43</v>
      </c>
      <c r="F8563" t="s">
        <v>33</v>
      </c>
      <c r="G8563" t="s">
        <v>16816</v>
      </c>
      <c r="I8563">
        <v>1399</v>
      </c>
      <c r="J8563" t="s">
        <v>40</v>
      </c>
      <c r="K8563">
        <v>4.0999999999999996</v>
      </c>
      <c r="L8563">
        <v>322</v>
      </c>
      <c r="M8563">
        <v>44.999999999999993</v>
      </c>
      <c r="N8563">
        <v>629.54999999999995</v>
      </c>
      <c r="O8563">
        <v>769</v>
      </c>
      <c r="P8563" t="str">
        <f>IF(Table1[[#This Row],[Discount %]]&gt;50,"High Discount","Low Discount")</f>
        <v>Low Discount</v>
      </c>
    </row>
    <row r="8564" spans="1:16" x14ac:dyDescent="0.3">
      <c r="A8564" t="s">
        <v>16817</v>
      </c>
      <c r="B8564">
        <v>10969324</v>
      </c>
      <c r="C8564" t="s">
        <v>110</v>
      </c>
      <c r="D8564" t="s">
        <v>37</v>
      </c>
      <c r="E8564" t="s">
        <v>26</v>
      </c>
      <c r="F8564" t="s">
        <v>33</v>
      </c>
      <c r="G8564" t="s">
        <v>16818</v>
      </c>
      <c r="I8564">
        <v>1425</v>
      </c>
      <c r="J8564" t="s">
        <v>101</v>
      </c>
      <c r="K8564">
        <v>4.2</v>
      </c>
      <c r="L8564">
        <v>322</v>
      </c>
      <c r="M8564">
        <v>60</v>
      </c>
      <c r="N8564">
        <v>855</v>
      </c>
      <c r="O8564">
        <v>570</v>
      </c>
      <c r="P8564" t="str">
        <f>IF(Table1[[#This Row],[Discount %]]&gt;50,"High Discount","Low Discount")</f>
        <v>High Discount</v>
      </c>
    </row>
    <row r="8565" spans="1:16" x14ac:dyDescent="0.3">
      <c r="A8565" t="s">
        <v>16819</v>
      </c>
      <c r="B8565">
        <v>13936018</v>
      </c>
      <c r="C8565" t="s">
        <v>161</v>
      </c>
      <c r="D8565" t="s">
        <v>37</v>
      </c>
      <c r="E8565" t="s">
        <v>121</v>
      </c>
      <c r="F8565" t="s">
        <v>33</v>
      </c>
      <c r="G8565" t="s">
        <v>16820</v>
      </c>
      <c r="I8565">
        <v>1499</v>
      </c>
      <c r="J8565" t="s">
        <v>399</v>
      </c>
      <c r="K8565">
        <v>4.0999999999999996</v>
      </c>
      <c r="L8565">
        <v>322</v>
      </c>
      <c r="M8565">
        <v>44.999999999999993</v>
      </c>
      <c r="N8565">
        <v>674.54999999999984</v>
      </c>
      <c r="O8565">
        <v>824</v>
      </c>
      <c r="P8565" t="str">
        <f>IF(Table1[[#This Row],[Discount %]]&gt;50,"High Discount","Low Discount")</f>
        <v>Low Discount</v>
      </c>
    </row>
    <row r="8566" spans="1:16" x14ac:dyDescent="0.3">
      <c r="A8566" t="s">
        <v>16821</v>
      </c>
      <c r="B8566">
        <v>13398928</v>
      </c>
      <c r="C8566" t="s">
        <v>13</v>
      </c>
      <c r="D8566" t="s">
        <v>37</v>
      </c>
      <c r="E8566" t="s">
        <v>26</v>
      </c>
      <c r="F8566" t="s">
        <v>33</v>
      </c>
      <c r="G8566" t="s">
        <v>16822</v>
      </c>
      <c r="I8566">
        <v>1499</v>
      </c>
      <c r="J8566" t="s">
        <v>101</v>
      </c>
      <c r="K8566">
        <v>4.3</v>
      </c>
      <c r="L8566">
        <v>322</v>
      </c>
      <c r="M8566">
        <v>50</v>
      </c>
      <c r="N8566">
        <v>749.5</v>
      </c>
      <c r="O8566">
        <v>749</v>
      </c>
      <c r="P8566" t="str">
        <f>IF(Table1[[#This Row],[Discount %]]&gt;50,"High Discount","Low Discount")</f>
        <v>Low Discount</v>
      </c>
    </row>
    <row r="8567" spans="1:16" x14ac:dyDescent="0.3">
      <c r="A8567" t="s">
        <v>16823</v>
      </c>
      <c r="B8567">
        <v>13670874</v>
      </c>
      <c r="C8567" t="s">
        <v>110</v>
      </c>
      <c r="D8567" t="s">
        <v>37</v>
      </c>
      <c r="E8567" t="s">
        <v>43</v>
      </c>
      <c r="F8567" t="s">
        <v>33</v>
      </c>
      <c r="G8567" t="s">
        <v>16824</v>
      </c>
      <c r="I8567">
        <v>1499</v>
      </c>
      <c r="J8567" t="s">
        <v>327</v>
      </c>
      <c r="K8567">
        <v>4.3</v>
      </c>
      <c r="L8567">
        <v>322</v>
      </c>
      <c r="M8567">
        <v>60</v>
      </c>
      <c r="N8567">
        <v>899.4</v>
      </c>
      <c r="O8567">
        <v>599</v>
      </c>
      <c r="P8567" t="str">
        <f>IF(Table1[[#This Row],[Discount %]]&gt;50,"High Discount","Low Discount")</f>
        <v>High Discount</v>
      </c>
    </row>
    <row r="8568" spans="1:16" x14ac:dyDescent="0.3">
      <c r="A8568" t="s">
        <v>16825</v>
      </c>
      <c r="B8568">
        <v>11537346</v>
      </c>
      <c r="C8568" t="s">
        <v>468</v>
      </c>
      <c r="D8568" t="s">
        <v>37</v>
      </c>
      <c r="E8568" t="s">
        <v>43</v>
      </c>
      <c r="F8568" t="s">
        <v>33</v>
      </c>
      <c r="G8568" t="s">
        <v>16826</v>
      </c>
      <c r="I8568">
        <v>1999</v>
      </c>
      <c r="J8568" t="s">
        <v>101</v>
      </c>
      <c r="K8568">
        <v>4.4000000000000004</v>
      </c>
      <c r="L8568">
        <v>322</v>
      </c>
      <c r="M8568">
        <v>59.000000000000007</v>
      </c>
      <c r="N8568">
        <v>1179.4100000000001</v>
      </c>
      <c r="O8568">
        <v>819</v>
      </c>
      <c r="P8568" t="str">
        <f>IF(Table1[[#This Row],[Discount %]]&gt;50,"High Discount","Low Discount")</f>
        <v>High Discount</v>
      </c>
    </row>
    <row r="8569" spans="1:16" x14ac:dyDescent="0.3">
      <c r="A8569" t="s">
        <v>16827</v>
      </c>
      <c r="B8569">
        <v>14427244</v>
      </c>
      <c r="C8569" t="s">
        <v>90</v>
      </c>
      <c r="D8569" t="s">
        <v>37</v>
      </c>
      <c r="E8569" t="s">
        <v>43</v>
      </c>
      <c r="F8569" t="s">
        <v>33</v>
      </c>
      <c r="G8569" t="s">
        <v>16828</v>
      </c>
      <c r="I8569">
        <v>499</v>
      </c>
      <c r="J8569" t="s">
        <v>23</v>
      </c>
      <c r="K8569">
        <v>4.5</v>
      </c>
      <c r="L8569">
        <v>322</v>
      </c>
      <c r="M8569">
        <v>61</v>
      </c>
      <c r="N8569">
        <v>304.39</v>
      </c>
      <c r="O8569">
        <v>194</v>
      </c>
      <c r="P8569" t="str">
        <f>IF(Table1[[#This Row],[Discount %]]&gt;50,"High Discount","Low Discount")</f>
        <v>High Discount</v>
      </c>
    </row>
    <row r="8570" spans="1:16" x14ac:dyDescent="0.3">
      <c r="A8570" t="s">
        <v>16829</v>
      </c>
      <c r="B8570">
        <v>12958958</v>
      </c>
      <c r="C8570" t="s">
        <v>401</v>
      </c>
      <c r="D8570" t="s">
        <v>37</v>
      </c>
      <c r="E8570" t="s">
        <v>38</v>
      </c>
      <c r="F8570" t="s">
        <v>33</v>
      </c>
      <c r="G8570" t="s">
        <v>16830</v>
      </c>
      <c r="I8570">
        <v>899</v>
      </c>
      <c r="J8570" t="s">
        <v>40</v>
      </c>
      <c r="K8570">
        <v>4.2</v>
      </c>
      <c r="L8570">
        <v>322</v>
      </c>
      <c r="M8570">
        <v>60</v>
      </c>
      <c r="N8570">
        <v>539.4</v>
      </c>
      <c r="O8570">
        <v>359</v>
      </c>
      <c r="P8570" t="str">
        <f>IF(Table1[[#This Row],[Discount %]]&gt;50,"High Discount","Low Discount")</f>
        <v>High Discount</v>
      </c>
    </row>
    <row r="8571" spans="1:16" x14ac:dyDescent="0.3">
      <c r="A8571" t="s">
        <v>16831</v>
      </c>
      <c r="B8571">
        <v>11143474</v>
      </c>
      <c r="C8571" t="s">
        <v>42</v>
      </c>
      <c r="D8571" t="s">
        <v>37</v>
      </c>
      <c r="E8571" t="s">
        <v>38</v>
      </c>
      <c r="F8571" t="s">
        <v>33</v>
      </c>
      <c r="G8571" t="s">
        <v>3868</v>
      </c>
      <c r="I8571">
        <v>899</v>
      </c>
      <c r="J8571" t="s">
        <v>40</v>
      </c>
      <c r="K8571">
        <v>4.4000000000000004</v>
      </c>
      <c r="L8571">
        <v>322</v>
      </c>
      <c r="M8571">
        <v>50</v>
      </c>
      <c r="N8571">
        <v>449.5</v>
      </c>
      <c r="O8571">
        <v>449</v>
      </c>
      <c r="P8571" t="str">
        <f>IF(Table1[[#This Row],[Discount %]]&gt;50,"High Discount","Low Discount")</f>
        <v>Low Discount</v>
      </c>
    </row>
    <row r="8572" spans="1:16" x14ac:dyDescent="0.3">
      <c r="A8572" t="s">
        <v>16832</v>
      </c>
      <c r="B8572">
        <v>11697028</v>
      </c>
      <c r="C8572" t="s">
        <v>180</v>
      </c>
      <c r="D8572" t="s">
        <v>14</v>
      </c>
      <c r="E8572" t="s">
        <v>15</v>
      </c>
      <c r="F8572" t="s">
        <v>16</v>
      </c>
      <c r="G8572" t="s">
        <v>16833</v>
      </c>
      <c r="H8572">
        <v>1119</v>
      </c>
      <c r="I8572">
        <v>2799</v>
      </c>
      <c r="J8572" t="s">
        <v>13809</v>
      </c>
      <c r="K8572">
        <v>3.8</v>
      </c>
      <c r="L8572">
        <v>321</v>
      </c>
      <c r="M8572">
        <v>60</v>
      </c>
      <c r="N8572">
        <v>1679.4</v>
      </c>
      <c r="O8572">
        <v>1119</v>
      </c>
      <c r="P8572" t="str">
        <f>IF(Table1[[#This Row],[Discount %]]&gt;50,"High Discount","Low Discount")</f>
        <v>High Discount</v>
      </c>
    </row>
    <row r="8573" spans="1:16" x14ac:dyDescent="0.3">
      <c r="A8573" t="s">
        <v>16834</v>
      </c>
      <c r="B8573">
        <v>16129032</v>
      </c>
      <c r="C8573" t="s">
        <v>12139</v>
      </c>
      <c r="D8573" t="s">
        <v>14</v>
      </c>
      <c r="E8573" t="s">
        <v>15</v>
      </c>
      <c r="F8573" t="s">
        <v>16</v>
      </c>
      <c r="G8573" t="s">
        <v>16835</v>
      </c>
      <c r="H8573">
        <v>1679</v>
      </c>
      <c r="I8573">
        <v>2799</v>
      </c>
      <c r="J8573" t="s">
        <v>770</v>
      </c>
      <c r="K8573">
        <v>4</v>
      </c>
      <c r="L8573">
        <v>321</v>
      </c>
      <c r="M8573">
        <v>40</v>
      </c>
      <c r="N8573">
        <v>1119.5999999999999</v>
      </c>
      <c r="O8573">
        <v>1679</v>
      </c>
      <c r="P8573" t="str">
        <f>IF(Table1[[#This Row],[Discount %]]&gt;50,"High Discount","Low Discount")</f>
        <v>Low Discount</v>
      </c>
    </row>
    <row r="8574" spans="1:16" x14ac:dyDescent="0.3">
      <c r="A8574" t="s">
        <v>16836</v>
      </c>
      <c r="B8574">
        <v>10764126</v>
      </c>
      <c r="C8574" t="s">
        <v>13</v>
      </c>
      <c r="D8574" t="s">
        <v>14</v>
      </c>
      <c r="E8574" t="s">
        <v>15</v>
      </c>
      <c r="F8574" t="s">
        <v>16</v>
      </c>
      <c r="G8574" t="s">
        <v>3597</v>
      </c>
      <c r="H8574">
        <v>809</v>
      </c>
      <c r="I8574">
        <v>1799</v>
      </c>
      <c r="J8574" t="s">
        <v>18</v>
      </c>
      <c r="K8574">
        <v>4</v>
      </c>
      <c r="L8574">
        <v>321</v>
      </c>
      <c r="M8574">
        <v>55.000000000000007</v>
      </c>
      <c r="N8574">
        <v>989.45000000000016</v>
      </c>
      <c r="O8574">
        <v>809</v>
      </c>
      <c r="P8574" t="str">
        <f>IF(Table1[[#This Row],[Discount %]]&gt;50,"High Discount","Low Discount")</f>
        <v>High Discount</v>
      </c>
    </row>
    <row r="8575" spans="1:16" x14ac:dyDescent="0.3">
      <c r="A8575" t="s">
        <v>16837</v>
      </c>
      <c r="B8575">
        <v>14065470</v>
      </c>
      <c r="C8575" t="s">
        <v>46</v>
      </c>
      <c r="D8575" t="s">
        <v>14</v>
      </c>
      <c r="E8575" t="s">
        <v>47</v>
      </c>
      <c r="F8575" t="s">
        <v>16</v>
      </c>
      <c r="G8575" t="s">
        <v>16838</v>
      </c>
      <c r="H8575">
        <v>724</v>
      </c>
      <c r="I8575">
        <v>1449</v>
      </c>
      <c r="J8575" t="s">
        <v>49</v>
      </c>
      <c r="K8575">
        <v>3.9</v>
      </c>
      <c r="L8575">
        <v>321</v>
      </c>
      <c r="M8575">
        <v>50</v>
      </c>
      <c r="N8575">
        <v>724.5</v>
      </c>
      <c r="O8575">
        <v>724</v>
      </c>
      <c r="P8575" t="str">
        <f>IF(Table1[[#This Row],[Discount %]]&gt;50,"High Discount","Low Discount")</f>
        <v>Low Discount</v>
      </c>
    </row>
    <row r="8576" spans="1:16" x14ac:dyDescent="0.3">
      <c r="A8576" t="s">
        <v>16839</v>
      </c>
      <c r="B8576">
        <v>10794498</v>
      </c>
      <c r="C8576" t="s">
        <v>1040</v>
      </c>
      <c r="D8576" t="s">
        <v>176</v>
      </c>
      <c r="E8576" t="s">
        <v>271</v>
      </c>
      <c r="F8576" t="s">
        <v>16</v>
      </c>
      <c r="G8576" t="s">
        <v>16840</v>
      </c>
      <c r="H8576">
        <v>425</v>
      </c>
      <c r="I8576">
        <v>598</v>
      </c>
      <c r="J8576" t="s">
        <v>35</v>
      </c>
      <c r="K8576">
        <v>4.2</v>
      </c>
      <c r="L8576">
        <v>321</v>
      </c>
      <c r="M8576">
        <v>28.929765886287623</v>
      </c>
      <c r="N8576">
        <v>173</v>
      </c>
      <c r="O8576">
        <v>425</v>
      </c>
      <c r="P8576" t="str">
        <f>IF(Table1[[#This Row],[Discount %]]&gt;50,"High Discount","Low Discount")</f>
        <v>Low Discount</v>
      </c>
    </row>
    <row r="8577" spans="1:16" x14ac:dyDescent="0.3">
      <c r="A8577" t="s">
        <v>16841</v>
      </c>
      <c r="B8577">
        <v>18028808</v>
      </c>
      <c r="C8577" t="s">
        <v>270</v>
      </c>
      <c r="D8577" t="s">
        <v>176</v>
      </c>
      <c r="E8577" t="s">
        <v>890</v>
      </c>
      <c r="F8577" t="s">
        <v>16</v>
      </c>
      <c r="G8577" t="s">
        <v>4631</v>
      </c>
      <c r="I8577">
        <v>1098</v>
      </c>
      <c r="J8577" t="s">
        <v>23</v>
      </c>
      <c r="K8577">
        <v>4.5</v>
      </c>
      <c r="L8577">
        <v>321</v>
      </c>
      <c r="M8577">
        <v>31</v>
      </c>
      <c r="N8577">
        <v>340.38</v>
      </c>
      <c r="O8577">
        <v>757</v>
      </c>
      <c r="P8577" t="str">
        <f>IF(Table1[[#This Row],[Discount %]]&gt;50,"High Discount","Low Discount")</f>
        <v>Low Discount</v>
      </c>
    </row>
    <row r="8578" spans="1:16" x14ac:dyDescent="0.3">
      <c r="A8578" t="s">
        <v>16842</v>
      </c>
      <c r="B8578">
        <v>1807033</v>
      </c>
      <c r="C8578" t="s">
        <v>16843</v>
      </c>
      <c r="D8578" t="s">
        <v>176</v>
      </c>
      <c r="E8578" t="s">
        <v>1740</v>
      </c>
      <c r="F8578" t="s">
        <v>16</v>
      </c>
      <c r="G8578" t="s">
        <v>16844</v>
      </c>
      <c r="I8578">
        <v>720</v>
      </c>
      <c r="J8578" t="s">
        <v>23</v>
      </c>
      <c r="K8578">
        <v>3.9</v>
      </c>
      <c r="L8578">
        <v>321</v>
      </c>
      <c r="M8578">
        <v>31</v>
      </c>
      <c r="N8578">
        <v>223.2</v>
      </c>
      <c r="O8578">
        <v>496</v>
      </c>
      <c r="P8578" t="str">
        <f>IF(Table1[[#This Row],[Discount %]]&gt;50,"High Discount","Low Discount")</f>
        <v>Low Discount</v>
      </c>
    </row>
    <row r="8579" spans="1:16" x14ac:dyDescent="0.3">
      <c r="A8579" t="s">
        <v>16845</v>
      </c>
      <c r="B8579">
        <v>2164555</v>
      </c>
      <c r="C8579" t="s">
        <v>13</v>
      </c>
      <c r="D8579" t="s">
        <v>25</v>
      </c>
      <c r="E8579" t="s">
        <v>26</v>
      </c>
      <c r="F8579" t="s">
        <v>16</v>
      </c>
      <c r="G8579" t="s">
        <v>16846</v>
      </c>
      <c r="H8579">
        <v>674</v>
      </c>
      <c r="I8579">
        <v>1499</v>
      </c>
      <c r="J8579" t="s">
        <v>231</v>
      </c>
      <c r="K8579">
        <v>4.0999999999999996</v>
      </c>
      <c r="L8579">
        <v>321</v>
      </c>
      <c r="M8579">
        <v>55.000000000000007</v>
      </c>
      <c r="N8579">
        <v>824.45000000000016</v>
      </c>
      <c r="O8579">
        <v>674</v>
      </c>
      <c r="P8579" t="str">
        <f>IF(Table1[[#This Row],[Discount %]]&gt;50,"High Discount","Low Discount")</f>
        <v>High Discount</v>
      </c>
    </row>
    <row r="8580" spans="1:16" x14ac:dyDescent="0.3">
      <c r="A8580" t="s">
        <v>16847</v>
      </c>
      <c r="B8580">
        <v>2284720</v>
      </c>
      <c r="C8580" t="s">
        <v>13</v>
      </c>
      <c r="D8580" t="s">
        <v>25</v>
      </c>
      <c r="E8580" t="s">
        <v>26</v>
      </c>
      <c r="F8580" t="s">
        <v>16</v>
      </c>
      <c r="G8580" t="s">
        <v>16848</v>
      </c>
      <c r="H8580">
        <v>639</v>
      </c>
      <c r="I8580">
        <v>1599</v>
      </c>
      <c r="J8580" t="s">
        <v>231</v>
      </c>
      <c r="K8580">
        <v>3.9</v>
      </c>
      <c r="L8580">
        <v>321</v>
      </c>
      <c r="M8580">
        <v>60</v>
      </c>
      <c r="N8580">
        <v>959.4</v>
      </c>
      <c r="O8580">
        <v>639</v>
      </c>
      <c r="P8580" t="str">
        <f>IF(Table1[[#This Row],[Discount %]]&gt;50,"High Discount","Low Discount")</f>
        <v>High Discount</v>
      </c>
    </row>
    <row r="8581" spans="1:16" x14ac:dyDescent="0.3">
      <c r="A8581" t="s">
        <v>16849</v>
      </c>
      <c r="B8581">
        <v>1421954</v>
      </c>
      <c r="C8581" t="s">
        <v>149</v>
      </c>
      <c r="D8581" t="s">
        <v>25</v>
      </c>
      <c r="E8581" t="s">
        <v>26</v>
      </c>
      <c r="F8581" t="s">
        <v>16</v>
      </c>
      <c r="G8581" t="s">
        <v>16850</v>
      </c>
      <c r="H8581">
        <v>1049</v>
      </c>
      <c r="I8581">
        <v>2099</v>
      </c>
      <c r="J8581" t="s">
        <v>453</v>
      </c>
      <c r="K8581">
        <v>4.3</v>
      </c>
      <c r="L8581">
        <v>321</v>
      </c>
      <c r="M8581">
        <v>50</v>
      </c>
      <c r="N8581">
        <v>1049.5</v>
      </c>
      <c r="O8581">
        <v>1049</v>
      </c>
      <c r="P8581" t="str">
        <f>IF(Table1[[#This Row],[Discount %]]&gt;50,"High Discount","Low Discount")</f>
        <v>Low Discount</v>
      </c>
    </row>
    <row r="8582" spans="1:16" x14ac:dyDescent="0.3">
      <c r="A8582" t="s">
        <v>16851</v>
      </c>
      <c r="B8582">
        <v>10940878</v>
      </c>
      <c r="C8582" t="s">
        <v>13</v>
      </c>
      <c r="D8582" t="s">
        <v>25</v>
      </c>
      <c r="E8582" t="s">
        <v>38</v>
      </c>
      <c r="F8582" t="s">
        <v>16</v>
      </c>
      <c r="G8582" t="s">
        <v>16852</v>
      </c>
      <c r="H8582">
        <v>479</v>
      </c>
      <c r="I8582">
        <v>799</v>
      </c>
      <c r="J8582" t="s">
        <v>40</v>
      </c>
      <c r="K8582">
        <v>4.2</v>
      </c>
      <c r="L8582">
        <v>321</v>
      </c>
      <c r="M8582">
        <v>40</v>
      </c>
      <c r="N8582">
        <v>319.60000000000002</v>
      </c>
      <c r="O8582">
        <v>479</v>
      </c>
      <c r="P8582" t="str">
        <f>IF(Table1[[#This Row],[Discount %]]&gt;50,"High Discount","Low Discount")</f>
        <v>Low Discount</v>
      </c>
    </row>
    <row r="8583" spans="1:16" x14ac:dyDescent="0.3">
      <c r="A8583" t="s">
        <v>16853</v>
      </c>
      <c r="B8583">
        <v>12643930</v>
      </c>
      <c r="C8583" t="s">
        <v>59</v>
      </c>
      <c r="D8583" t="s">
        <v>25</v>
      </c>
      <c r="E8583" t="s">
        <v>38</v>
      </c>
      <c r="F8583" t="s">
        <v>16</v>
      </c>
      <c r="G8583" t="s">
        <v>16854</v>
      </c>
      <c r="H8583">
        <v>539</v>
      </c>
      <c r="I8583">
        <v>899</v>
      </c>
      <c r="J8583" t="s">
        <v>35</v>
      </c>
      <c r="K8583">
        <v>4.5</v>
      </c>
      <c r="L8583">
        <v>321</v>
      </c>
      <c r="M8583">
        <v>40</v>
      </c>
      <c r="N8583">
        <v>359.6</v>
      </c>
      <c r="O8583">
        <v>539</v>
      </c>
      <c r="P8583" t="str">
        <f>IF(Table1[[#This Row],[Discount %]]&gt;50,"High Discount","Low Discount")</f>
        <v>Low Discount</v>
      </c>
    </row>
    <row r="8584" spans="1:16" x14ac:dyDescent="0.3">
      <c r="A8584" t="s">
        <v>16855</v>
      </c>
      <c r="B8584">
        <v>13781214</v>
      </c>
      <c r="C8584" t="s">
        <v>85</v>
      </c>
      <c r="D8584" t="s">
        <v>68</v>
      </c>
      <c r="E8584" t="s">
        <v>69</v>
      </c>
      <c r="F8584" t="s">
        <v>33</v>
      </c>
      <c r="G8584" t="s">
        <v>16856</v>
      </c>
      <c r="H8584">
        <v>899</v>
      </c>
      <c r="I8584">
        <v>1999</v>
      </c>
      <c r="J8584" t="s">
        <v>88</v>
      </c>
      <c r="K8584">
        <v>4.2</v>
      </c>
      <c r="L8584">
        <v>321</v>
      </c>
      <c r="M8584">
        <v>55.000000000000007</v>
      </c>
      <c r="N8584">
        <v>1099.45</v>
      </c>
      <c r="O8584">
        <v>899</v>
      </c>
      <c r="P8584" t="str">
        <f>IF(Table1[[#This Row],[Discount %]]&gt;50,"High Discount","Low Discount")</f>
        <v>High Discount</v>
      </c>
    </row>
    <row r="8585" spans="1:16" x14ac:dyDescent="0.3">
      <c r="A8585" t="s">
        <v>16857</v>
      </c>
      <c r="B8585">
        <v>11862374</v>
      </c>
      <c r="C8585" t="s">
        <v>81</v>
      </c>
      <c r="D8585" t="s">
        <v>68</v>
      </c>
      <c r="E8585" t="s">
        <v>82</v>
      </c>
      <c r="F8585" t="s">
        <v>33</v>
      </c>
      <c r="G8585" t="s">
        <v>16858</v>
      </c>
      <c r="H8585">
        <v>629</v>
      </c>
      <c r="I8585">
        <v>2999</v>
      </c>
      <c r="J8585" t="s">
        <v>35</v>
      </c>
      <c r="K8585">
        <v>3.9</v>
      </c>
      <c r="L8585">
        <v>321</v>
      </c>
      <c r="M8585">
        <v>79</v>
      </c>
      <c r="N8585">
        <v>2369.21</v>
      </c>
      <c r="O8585">
        <v>629</v>
      </c>
      <c r="P8585" t="str">
        <f>IF(Table1[[#This Row],[Discount %]]&gt;50,"High Discount","Low Discount")</f>
        <v>High Discount</v>
      </c>
    </row>
    <row r="8586" spans="1:16" x14ac:dyDescent="0.3">
      <c r="A8586" t="s">
        <v>16859</v>
      </c>
      <c r="B8586">
        <v>8025491</v>
      </c>
      <c r="C8586" t="s">
        <v>278</v>
      </c>
      <c r="D8586" t="s">
        <v>31</v>
      </c>
      <c r="E8586" t="s">
        <v>271</v>
      </c>
      <c r="F8586" t="s">
        <v>33</v>
      </c>
      <c r="G8586" t="s">
        <v>16860</v>
      </c>
      <c r="H8586">
        <v>1098</v>
      </c>
      <c r="I8586">
        <v>1830</v>
      </c>
      <c r="J8586" t="s">
        <v>101</v>
      </c>
      <c r="K8586">
        <v>4.2</v>
      </c>
      <c r="L8586">
        <v>321</v>
      </c>
      <c r="M8586">
        <v>40</v>
      </c>
      <c r="N8586">
        <v>732</v>
      </c>
      <c r="O8586">
        <v>1098</v>
      </c>
      <c r="P8586" t="str">
        <f>IF(Table1[[#This Row],[Discount %]]&gt;50,"High Discount","Low Discount")</f>
        <v>Low Discount</v>
      </c>
    </row>
    <row r="8587" spans="1:16" x14ac:dyDescent="0.3">
      <c r="A8587" t="s">
        <v>16861</v>
      </c>
      <c r="B8587">
        <v>12185308</v>
      </c>
      <c r="C8587" t="s">
        <v>16862</v>
      </c>
      <c r="D8587" t="s">
        <v>31</v>
      </c>
      <c r="E8587" t="s">
        <v>380</v>
      </c>
      <c r="F8587" t="s">
        <v>33</v>
      </c>
      <c r="G8587" t="s">
        <v>16863</v>
      </c>
      <c r="H8587">
        <v>647</v>
      </c>
      <c r="I8587">
        <v>1849</v>
      </c>
      <c r="J8587" t="s">
        <v>101</v>
      </c>
      <c r="K8587">
        <v>4.5</v>
      </c>
      <c r="L8587">
        <v>321</v>
      </c>
      <c r="M8587">
        <v>64.999999999999986</v>
      </c>
      <c r="N8587">
        <v>1201.8499999999997</v>
      </c>
      <c r="O8587">
        <v>647</v>
      </c>
      <c r="P8587" t="str">
        <f>IF(Table1[[#This Row],[Discount %]]&gt;50,"High Discount","Low Discount")</f>
        <v>High Discount</v>
      </c>
    </row>
    <row r="8588" spans="1:16" x14ac:dyDescent="0.3">
      <c r="A8588" t="s">
        <v>16864</v>
      </c>
      <c r="B8588">
        <v>865719</v>
      </c>
      <c r="C8588" t="s">
        <v>103</v>
      </c>
      <c r="D8588" t="s">
        <v>31</v>
      </c>
      <c r="E8588" t="s">
        <v>3712</v>
      </c>
      <c r="F8588" t="s">
        <v>33</v>
      </c>
      <c r="G8588" t="s">
        <v>16865</v>
      </c>
      <c r="I8588">
        <v>299</v>
      </c>
      <c r="J8588" t="s">
        <v>23</v>
      </c>
      <c r="K8588">
        <v>4.4000000000000004</v>
      </c>
      <c r="L8588">
        <v>321</v>
      </c>
      <c r="M8588">
        <v>44</v>
      </c>
      <c r="N8588">
        <v>131.56</v>
      </c>
      <c r="O8588">
        <v>167</v>
      </c>
      <c r="P8588" t="str">
        <f>IF(Table1[[#This Row],[Discount %]]&gt;50,"High Discount","Low Discount")</f>
        <v>Low Discount</v>
      </c>
    </row>
    <row r="8589" spans="1:16" x14ac:dyDescent="0.3">
      <c r="A8589" t="s">
        <v>16866</v>
      </c>
      <c r="B8589">
        <v>13336866</v>
      </c>
      <c r="C8589" t="s">
        <v>90</v>
      </c>
      <c r="D8589" t="s">
        <v>31</v>
      </c>
      <c r="E8589" t="s">
        <v>2095</v>
      </c>
      <c r="F8589" t="s">
        <v>33</v>
      </c>
      <c r="G8589" t="s">
        <v>16867</v>
      </c>
      <c r="H8589">
        <v>245</v>
      </c>
      <c r="I8589">
        <v>599</v>
      </c>
      <c r="J8589" t="s">
        <v>23</v>
      </c>
      <c r="K8589">
        <v>4.4000000000000004</v>
      </c>
      <c r="L8589">
        <v>321</v>
      </c>
      <c r="M8589">
        <v>59.000000000000007</v>
      </c>
      <c r="N8589">
        <v>353.41000000000008</v>
      </c>
      <c r="O8589">
        <v>245</v>
      </c>
      <c r="P8589" t="str">
        <f>IF(Table1[[#This Row],[Discount %]]&gt;50,"High Discount","Low Discount")</f>
        <v>High Discount</v>
      </c>
    </row>
    <row r="8590" spans="1:16" x14ac:dyDescent="0.3">
      <c r="A8590" t="s">
        <v>16868</v>
      </c>
      <c r="B8590">
        <v>7541628</v>
      </c>
      <c r="C8590" t="s">
        <v>718</v>
      </c>
      <c r="D8590" t="s">
        <v>31</v>
      </c>
      <c r="E8590" t="s">
        <v>104</v>
      </c>
      <c r="F8590" t="s">
        <v>33</v>
      </c>
      <c r="G8590" t="s">
        <v>10585</v>
      </c>
      <c r="H8590">
        <v>853</v>
      </c>
      <c r="I8590">
        <v>898</v>
      </c>
      <c r="J8590" t="s">
        <v>8239</v>
      </c>
      <c r="K8590">
        <v>4.2</v>
      </c>
      <c r="L8590">
        <v>321</v>
      </c>
      <c r="M8590">
        <v>5</v>
      </c>
      <c r="N8590">
        <v>44.9</v>
      </c>
      <c r="O8590">
        <v>853</v>
      </c>
      <c r="P8590" t="str">
        <f>IF(Table1[[#This Row],[Discount %]]&gt;50,"High Discount","Low Discount")</f>
        <v>Low Discount</v>
      </c>
    </row>
    <row r="8591" spans="1:16" x14ac:dyDescent="0.3">
      <c r="A8591" t="s">
        <v>16869</v>
      </c>
      <c r="B8591">
        <v>762421</v>
      </c>
      <c r="C8591" t="s">
        <v>718</v>
      </c>
      <c r="D8591" t="s">
        <v>31</v>
      </c>
      <c r="E8591" t="s">
        <v>104</v>
      </c>
      <c r="F8591" t="s">
        <v>33</v>
      </c>
      <c r="G8591" t="s">
        <v>2153</v>
      </c>
      <c r="H8591">
        <v>844</v>
      </c>
      <c r="I8591">
        <v>938</v>
      </c>
      <c r="J8591" t="s">
        <v>2154</v>
      </c>
      <c r="K8591">
        <v>4</v>
      </c>
      <c r="L8591">
        <v>321</v>
      </c>
      <c r="M8591">
        <v>10</v>
      </c>
      <c r="N8591">
        <v>93.8</v>
      </c>
      <c r="O8591">
        <v>844</v>
      </c>
      <c r="P8591" t="str">
        <f>IF(Table1[[#This Row],[Discount %]]&gt;50,"High Discount","Low Discount")</f>
        <v>Low Discount</v>
      </c>
    </row>
    <row r="8592" spans="1:16" x14ac:dyDescent="0.3">
      <c r="A8592" t="s">
        <v>16870</v>
      </c>
      <c r="B8592">
        <v>10224561</v>
      </c>
      <c r="C8592" t="s">
        <v>56</v>
      </c>
      <c r="D8592" t="s">
        <v>86</v>
      </c>
      <c r="E8592" t="s">
        <v>82</v>
      </c>
      <c r="F8592" t="s">
        <v>33</v>
      </c>
      <c r="G8592" t="s">
        <v>16871</v>
      </c>
      <c r="H8592">
        <v>539</v>
      </c>
      <c r="I8592">
        <v>1799</v>
      </c>
      <c r="J8592" t="s">
        <v>88</v>
      </c>
      <c r="K8592">
        <v>4.2</v>
      </c>
      <c r="L8592">
        <v>321</v>
      </c>
      <c r="M8592">
        <v>70</v>
      </c>
      <c r="N8592">
        <v>1259.3</v>
      </c>
      <c r="O8592">
        <v>539</v>
      </c>
      <c r="P8592" t="str">
        <f>IF(Table1[[#This Row],[Discount %]]&gt;50,"High Discount","Low Discount")</f>
        <v>High Discount</v>
      </c>
    </row>
    <row r="8593" spans="1:16" x14ac:dyDescent="0.3">
      <c r="A8593" t="s">
        <v>16872</v>
      </c>
      <c r="B8593">
        <v>14059248</v>
      </c>
      <c r="C8593" t="s">
        <v>199</v>
      </c>
      <c r="D8593" t="s">
        <v>86</v>
      </c>
      <c r="E8593" t="s">
        <v>131</v>
      </c>
      <c r="F8593" t="s">
        <v>33</v>
      </c>
      <c r="G8593" t="s">
        <v>16873</v>
      </c>
      <c r="H8593">
        <v>804</v>
      </c>
      <c r="I8593">
        <v>2299</v>
      </c>
      <c r="J8593" t="s">
        <v>201</v>
      </c>
      <c r="K8593">
        <v>4.4000000000000004</v>
      </c>
      <c r="L8593">
        <v>321</v>
      </c>
      <c r="M8593">
        <v>64.999999999999986</v>
      </c>
      <c r="N8593">
        <v>1494.3499999999997</v>
      </c>
      <c r="O8593">
        <v>804</v>
      </c>
      <c r="P8593" t="str">
        <f>IF(Table1[[#This Row],[Discount %]]&gt;50,"High Discount","Low Discount")</f>
        <v>High Discount</v>
      </c>
    </row>
    <row r="8594" spans="1:16" x14ac:dyDescent="0.3">
      <c r="A8594" t="s">
        <v>16874</v>
      </c>
      <c r="B8594">
        <v>8379259</v>
      </c>
      <c r="C8594" t="s">
        <v>59</v>
      </c>
      <c r="D8594" t="s">
        <v>60</v>
      </c>
      <c r="E8594" t="s">
        <v>38</v>
      </c>
      <c r="F8594" t="s">
        <v>33</v>
      </c>
      <c r="G8594" t="s">
        <v>16875</v>
      </c>
      <c r="H8594">
        <v>404</v>
      </c>
      <c r="I8594">
        <v>899</v>
      </c>
      <c r="J8594" t="s">
        <v>40</v>
      </c>
      <c r="K8594">
        <v>4.2</v>
      </c>
      <c r="L8594">
        <v>321</v>
      </c>
      <c r="M8594">
        <v>54.999999999999993</v>
      </c>
      <c r="N8594">
        <v>494.44999999999993</v>
      </c>
      <c r="O8594">
        <v>404</v>
      </c>
      <c r="P8594" t="str">
        <f>IF(Table1[[#This Row],[Discount %]]&gt;50,"High Discount","Low Discount")</f>
        <v>High Discount</v>
      </c>
    </row>
    <row r="8595" spans="1:16" x14ac:dyDescent="0.3">
      <c r="A8595" t="s">
        <v>16876</v>
      </c>
      <c r="B8595">
        <v>14331206</v>
      </c>
      <c r="C8595" t="s">
        <v>13</v>
      </c>
      <c r="D8595" t="s">
        <v>37</v>
      </c>
      <c r="E8595" t="s">
        <v>1812</v>
      </c>
      <c r="F8595" t="s">
        <v>33</v>
      </c>
      <c r="G8595" t="s">
        <v>16877</v>
      </c>
      <c r="I8595">
        <v>1199</v>
      </c>
      <c r="J8595" t="s">
        <v>101</v>
      </c>
      <c r="K8595">
        <v>4.2</v>
      </c>
      <c r="L8595">
        <v>321</v>
      </c>
      <c r="M8595">
        <v>60</v>
      </c>
      <c r="N8595">
        <v>719.4</v>
      </c>
      <c r="O8595">
        <v>479</v>
      </c>
      <c r="P8595" t="str">
        <f>IF(Table1[[#This Row],[Discount %]]&gt;50,"High Discount","Low Discount")</f>
        <v>High Discount</v>
      </c>
    </row>
    <row r="8596" spans="1:16" x14ac:dyDescent="0.3">
      <c r="A8596" t="s">
        <v>16878</v>
      </c>
      <c r="B8596">
        <v>10962300</v>
      </c>
      <c r="C8596" t="s">
        <v>13</v>
      </c>
      <c r="D8596" t="s">
        <v>37</v>
      </c>
      <c r="E8596" t="s">
        <v>43</v>
      </c>
      <c r="F8596" t="s">
        <v>33</v>
      </c>
      <c r="G8596" t="s">
        <v>16879</v>
      </c>
      <c r="I8596">
        <v>1499</v>
      </c>
      <c r="J8596" t="s">
        <v>40</v>
      </c>
      <c r="K8596">
        <v>4</v>
      </c>
      <c r="L8596">
        <v>321</v>
      </c>
      <c r="M8596">
        <v>50</v>
      </c>
      <c r="N8596">
        <v>749.5</v>
      </c>
      <c r="O8596">
        <v>749</v>
      </c>
      <c r="P8596" t="str">
        <f>IF(Table1[[#This Row],[Discount %]]&gt;50,"High Discount","Low Discount")</f>
        <v>Low Discount</v>
      </c>
    </row>
    <row r="8597" spans="1:16" x14ac:dyDescent="0.3">
      <c r="A8597" t="s">
        <v>16880</v>
      </c>
      <c r="B8597">
        <v>10529174</v>
      </c>
      <c r="C8597" t="s">
        <v>1139</v>
      </c>
      <c r="D8597" t="s">
        <v>37</v>
      </c>
      <c r="E8597" t="s">
        <v>47</v>
      </c>
      <c r="F8597" t="s">
        <v>33</v>
      </c>
      <c r="G8597" t="s">
        <v>16881</v>
      </c>
      <c r="I8597">
        <v>1799</v>
      </c>
      <c r="J8597" t="s">
        <v>118</v>
      </c>
      <c r="K8597">
        <v>3.9</v>
      </c>
      <c r="L8597">
        <v>321</v>
      </c>
      <c r="M8597">
        <v>62.000000000000014</v>
      </c>
      <c r="N8597">
        <v>1115.3800000000003</v>
      </c>
      <c r="O8597">
        <v>683</v>
      </c>
      <c r="P8597" t="str">
        <f>IF(Table1[[#This Row],[Discount %]]&gt;50,"High Discount","Low Discount")</f>
        <v>High Discount</v>
      </c>
    </row>
    <row r="8598" spans="1:16" x14ac:dyDescent="0.3">
      <c r="A8598" t="s">
        <v>16882</v>
      </c>
      <c r="B8598">
        <v>12288058</v>
      </c>
      <c r="C8598" t="s">
        <v>161</v>
      </c>
      <c r="D8598" t="s">
        <v>37</v>
      </c>
      <c r="E8598" t="s">
        <v>47</v>
      </c>
      <c r="F8598" t="s">
        <v>33</v>
      </c>
      <c r="G8598" t="s">
        <v>16883</v>
      </c>
      <c r="I8598">
        <v>1799</v>
      </c>
      <c r="J8598" t="s">
        <v>118</v>
      </c>
      <c r="K8598">
        <v>4.3</v>
      </c>
      <c r="L8598">
        <v>321</v>
      </c>
      <c r="M8598">
        <v>56.000000000000007</v>
      </c>
      <c r="N8598">
        <v>1007.4400000000002</v>
      </c>
      <c r="O8598">
        <v>791</v>
      </c>
      <c r="P8598" t="str">
        <f>IF(Table1[[#This Row],[Discount %]]&gt;50,"High Discount","Low Discount")</f>
        <v>High Discount</v>
      </c>
    </row>
    <row r="8599" spans="1:16" x14ac:dyDescent="0.3">
      <c r="A8599" t="s">
        <v>16884</v>
      </c>
      <c r="B8599">
        <v>12221894</v>
      </c>
      <c r="C8599" t="s">
        <v>161</v>
      </c>
      <c r="D8599" t="s">
        <v>37</v>
      </c>
      <c r="E8599" t="s">
        <v>168</v>
      </c>
      <c r="F8599" t="s">
        <v>33</v>
      </c>
      <c r="G8599" t="s">
        <v>16885</v>
      </c>
      <c r="I8599">
        <v>1899</v>
      </c>
      <c r="J8599" t="s">
        <v>101</v>
      </c>
      <c r="K8599">
        <v>4.2</v>
      </c>
      <c r="L8599">
        <v>321</v>
      </c>
      <c r="M8599">
        <v>64.999999999999986</v>
      </c>
      <c r="N8599">
        <v>1234.3499999999997</v>
      </c>
      <c r="O8599">
        <v>664</v>
      </c>
      <c r="P8599" t="str">
        <f>IF(Table1[[#This Row],[Discount %]]&gt;50,"High Discount","Low Discount")</f>
        <v>High Discount</v>
      </c>
    </row>
    <row r="8600" spans="1:16" x14ac:dyDescent="0.3">
      <c r="A8600" t="s">
        <v>16886</v>
      </c>
      <c r="B8600">
        <v>8458803</v>
      </c>
      <c r="C8600" t="s">
        <v>903</v>
      </c>
      <c r="D8600" t="s">
        <v>37</v>
      </c>
      <c r="E8600" t="s">
        <v>15</v>
      </c>
      <c r="F8600" t="s">
        <v>33</v>
      </c>
      <c r="G8600" t="s">
        <v>4305</v>
      </c>
      <c r="I8600">
        <v>1999</v>
      </c>
      <c r="J8600" t="s">
        <v>399</v>
      </c>
      <c r="K8600">
        <v>4.0999999999999996</v>
      </c>
      <c r="L8600">
        <v>321</v>
      </c>
      <c r="M8600">
        <v>51</v>
      </c>
      <c r="N8600">
        <v>1019.49</v>
      </c>
      <c r="O8600">
        <v>979</v>
      </c>
      <c r="P8600" t="str">
        <f>IF(Table1[[#This Row],[Discount %]]&gt;50,"High Discount","Low Discount")</f>
        <v>High Discount</v>
      </c>
    </row>
    <row r="8601" spans="1:16" x14ac:dyDescent="0.3">
      <c r="A8601" t="s">
        <v>16887</v>
      </c>
      <c r="B8601">
        <v>10196235</v>
      </c>
      <c r="C8601" t="s">
        <v>903</v>
      </c>
      <c r="D8601" t="s">
        <v>37</v>
      </c>
      <c r="E8601" t="s">
        <v>15</v>
      </c>
      <c r="F8601" t="s">
        <v>33</v>
      </c>
      <c r="G8601" t="s">
        <v>16888</v>
      </c>
      <c r="I8601">
        <v>2299</v>
      </c>
      <c r="J8601" t="s">
        <v>399</v>
      </c>
      <c r="K8601">
        <v>4.2</v>
      </c>
      <c r="L8601">
        <v>321</v>
      </c>
      <c r="M8601">
        <v>50</v>
      </c>
      <c r="N8601">
        <v>1149.5</v>
      </c>
      <c r="O8601">
        <v>1149</v>
      </c>
      <c r="P8601" t="str">
        <f>IF(Table1[[#This Row],[Discount %]]&gt;50,"High Discount","Low Discount")</f>
        <v>Low Discount</v>
      </c>
    </row>
    <row r="8602" spans="1:16" x14ac:dyDescent="0.3">
      <c r="A8602" t="s">
        <v>16889</v>
      </c>
      <c r="B8602">
        <v>11982492</v>
      </c>
      <c r="C8602" t="s">
        <v>113</v>
      </c>
      <c r="D8602" t="s">
        <v>37</v>
      </c>
      <c r="E8602" t="s">
        <v>131</v>
      </c>
      <c r="F8602" t="s">
        <v>33</v>
      </c>
      <c r="G8602" t="s">
        <v>16890</v>
      </c>
      <c r="I8602">
        <v>2399</v>
      </c>
      <c r="J8602" t="s">
        <v>35</v>
      </c>
      <c r="K8602">
        <v>4.3</v>
      </c>
      <c r="L8602">
        <v>321</v>
      </c>
      <c r="M8602">
        <v>55.000000000000007</v>
      </c>
      <c r="N8602">
        <v>1319.4500000000003</v>
      </c>
      <c r="O8602">
        <v>1079</v>
      </c>
      <c r="P8602" t="str">
        <f>IF(Table1[[#This Row],[Discount %]]&gt;50,"High Discount","Low Discount")</f>
        <v>High Discount</v>
      </c>
    </row>
    <row r="8603" spans="1:16" x14ac:dyDescent="0.3">
      <c r="A8603" t="s">
        <v>16891</v>
      </c>
      <c r="B8603">
        <v>10277345</v>
      </c>
      <c r="C8603" t="s">
        <v>840</v>
      </c>
      <c r="D8603" t="s">
        <v>37</v>
      </c>
      <c r="E8603" t="s">
        <v>131</v>
      </c>
      <c r="F8603" t="s">
        <v>33</v>
      </c>
      <c r="G8603" t="s">
        <v>16892</v>
      </c>
      <c r="I8603">
        <v>2798</v>
      </c>
      <c r="J8603" t="s">
        <v>23</v>
      </c>
      <c r="K8603">
        <v>4.4000000000000004</v>
      </c>
      <c r="L8603">
        <v>321</v>
      </c>
      <c r="M8603">
        <v>72</v>
      </c>
      <c r="N8603">
        <v>2014.56</v>
      </c>
      <c r="O8603">
        <v>783</v>
      </c>
      <c r="P8603" t="str">
        <f>IF(Table1[[#This Row],[Discount %]]&gt;50,"High Discount","Low Discount")</f>
        <v>High Discount</v>
      </c>
    </row>
    <row r="8604" spans="1:16" x14ac:dyDescent="0.3">
      <c r="A8604" t="s">
        <v>16893</v>
      </c>
      <c r="B8604">
        <v>10845278</v>
      </c>
      <c r="C8604" t="s">
        <v>90</v>
      </c>
      <c r="D8604" t="s">
        <v>37</v>
      </c>
      <c r="E8604" t="s">
        <v>168</v>
      </c>
      <c r="F8604" t="s">
        <v>33</v>
      </c>
      <c r="G8604" t="s">
        <v>16894</v>
      </c>
      <c r="I8604">
        <v>3299</v>
      </c>
      <c r="J8604" t="s">
        <v>23</v>
      </c>
      <c r="K8604">
        <v>4.4000000000000004</v>
      </c>
      <c r="L8604">
        <v>321</v>
      </c>
      <c r="M8604">
        <v>52</v>
      </c>
      <c r="N8604">
        <v>1715.48</v>
      </c>
      <c r="O8604">
        <v>1583</v>
      </c>
      <c r="P8604" t="str">
        <f>IF(Table1[[#This Row],[Discount %]]&gt;50,"High Discount","Low Discount")</f>
        <v>High Discount</v>
      </c>
    </row>
    <row r="8605" spans="1:16" x14ac:dyDescent="0.3">
      <c r="A8605" t="s">
        <v>16895</v>
      </c>
      <c r="B8605">
        <v>10778664</v>
      </c>
      <c r="C8605" t="s">
        <v>13</v>
      </c>
      <c r="D8605" t="s">
        <v>37</v>
      </c>
      <c r="E8605" t="s">
        <v>38</v>
      </c>
      <c r="F8605" t="s">
        <v>33</v>
      </c>
      <c r="G8605" t="s">
        <v>3560</v>
      </c>
      <c r="I8605">
        <v>599</v>
      </c>
      <c r="J8605" t="s">
        <v>40</v>
      </c>
      <c r="K8605">
        <v>4</v>
      </c>
      <c r="L8605">
        <v>321</v>
      </c>
      <c r="M8605">
        <v>50</v>
      </c>
      <c r="N8605">
        <v>299.5</v>
      </c>
      <c r="O8605">
        <v>299</v>
      </c>
      <c r="P8605" t="str">
        <f>IF(Table1[[#This Row],[Discount %]]&gt;50,"High Discount","Low Discount")</f>
        <v>Low Discount</v>
      </c>
    </row>
    <row r="8606" spans="1:16" x14ac:dyDescent="0.3">
      <c r="A8606" t="s">
        <v>16896</v>
      </c>
      <c r="B8606">
        <v>13594600</v>
      </c>
      <c r="C8606" t="s">
        <v>13</v>
      </c>
      <c r="D8606" t="s">
        <v>37</v>
      </c>
      <c r="E8606" t="s">
        <v>38</v>
      </c>
      <c r="F8606" t="s">
        <v>33</v>
      </c>
      <c r="G8606" t="s">
        <v>16897</v>
      </c>
      <c r="I8606">
        <v>699</v>
      </c>
      <c r="J8606" t="s">
        <v>40</v>
      </c>
      <c r="K8606">
        <v>4.3</v>
      </c>
      <c r="L8606">
        <v>321</v>
      </c>
      <c r="M8606">
        <v>60</v>
      </c>
      <c r="N8606">
        <v>419.4</v>
      </c>
      <c r="O8606">
        <v>279</v>
      </c>
      <c r="P8606" t="str">
        <f>IF(Table1[[#This Row],[Discount %]]&gt;50,"High Discount","Low Discount")</f>
        <v>High Discount</v>
      </c>
    </row>
    <row r="8607" spans="1:16" x14ac:dyDescent="0.3">
      <c r="A8607" t="s">
        <v>16898</v>
      </c>
      <c r="B8607">
        <v>14348878</v>
      </c>
      <c r="C8607" t="s">
        <v>90</v>
      </c>
      <c r="D8607" t="s">
        <v>37</v>
      </c>
      <c r="E8607" t="s">
        <v>43</v>
      </c>
      <c r="F8607" t="s">
        <v>33</v>
      </c>
      <c r="G8607" t="s">
        <v>16899</v>
      </c>
      <c r="I8607">
        <v>749</v>
      </c>
      <c r="J8607" t="s">
        <v>23</v>
      </c>
      <c r="K8607">
        <v>4.3</v>
      </c>
      <c r="L8607">
        <v>321</v>
      </c>
      <c r="M8607">
        <v>57.000000000000007</v>
      </c>
      <c r="N8607">
        <v>426.93000000000006</v>
      </c>
      <c r="O8607">
        <v>322</v>
      </c>
      <c r="P8607" t="str">
        <f>IF(Table1[[#This Row],[Discount %]]&gt;50,"High Discount","Low Discount")</f>
        <v>High Discount</v>
      </c>
    </row>
    <row r="8608" spans="1:16" x14ac:dyDescent="0.3">
      <c r="A8608" t="s">
        <v>16900</v>
      </c>
      <c r="B8608">
        <v>11702434</v>
      </c>
      <c r="C8608" t="s">
        <v>3648</v>
      </c>
      <c r="D8608" t="s">
        <v>14</v>
      </c>
      <c r="E8608" t="s">
        <v>121</v>
      </c>
      <c r="F8608" t="s">
        <v>16</v>
      </c>
      <c r="G8608" t="s">
        <v>16901</v>
      </c>
      <c r="H8608">
        <v>2545</v>
      </c>
      <c r="I8608">
        <v>2995</v>
      </c>
      <c r="J8608" t="s">
        <v>18</v>
      </c>
      <c r="K8608">
        <v>4.4000000000000004</v>
      </c>
      <c r="L8608">
        <v>320</v>
      </c>
      <c r="M8608">
        <v>15</v>
      </c>
      <c r="N8608">
        <v>449.25</v>
      </c>
      <c r="O8608">
        <v>2545</v>
      </c>
      <c r="P8608" t="str">
        <f>IF(Table1[[#This Row],[Discount %]]&gt;50,"High Discount","Low Discount")</f>
        <v>Low Discount</v>
      </c>
    </row>
    <row r="8609" spans="1:16" x14ac:dyDescent="0.3">
      <c r="A8609" t="s">
        <v>16902</v>
      </c>
      <c r="B8609">
        <v>7584909</v>
      </c>
      <c r="C8609" t="s">
        <v>20</v>
      </c>
      <c r="D8609" t="s">
        <v>14</v>
      </c>
      <c r="E8609" t="s">
        <v>15</v>
      </c>
      <c r="F8609" t="s">
        <v>16</v>
      </c>
      <c r="G8609" t="s">
        <v>5479</v>
      </c>
      <c r="H8609">
        <v>1099</v>
      </c>
      <c r="I8609">
        <v>2499</v>
      </c>
      <c r="J8609" t="s">
        <v>49</v>
      </c>
      <c r="K8609">
        <v>3.3</v>
      </c>
      <c r="L8609">
        <v>320</v>
      </c>
      <c r="M8609">
        <v>56.000000000000007</v>
      </c>
      <c r="N8609">
        <v>1399.4400000000003</v>
      </c>
      <c r="O8609">
        <v>1099</v>
      </c>
      <c r="P8609" t="str">
        <f>IF(Table1[[#This Row],[Discount %]]&gt;50,"High Discount","Low Discount")</f>
        <v>High Discount</v>
      </c>
    </row>
    <row r="8610" spans="1:16" x14ac:dyDescent="0.3">
      <c r="A8610" t="s">
        <v>16903</v>
      </c>
      <c r="B8610">
        <v>9969795</v>
      </c>
      <c r="C8610" t="s">
        <v>401</v>
      </c>
      <c r="D8610" t="s">
        <v>14</v>
      </c>
      <c r="E8610" t="s">
        <v>21</v>
      </c>
      <c r="F8610" t="s">
        <v>16</v>
      </c>
      <c r="G8610" t="s">
        <v>16904</v>
      </c>
      <c r="H8610">
        <v>799</v>
      </c>
      <c r="I8610">
        <v>1999</v>
      </c>
      <c r="J8610" t="s">
        <v>35</v>
      </c>
      <c r="K8610">
        <v>3.8</v>
      </c>
      <c r="L8610">
        <v>320</v>
      </c>
      <c r="M8610">
        <v>60.000000000000007</v>
      </c>
      <c r="N8610">
        <v>1199.4000000000001</v>
      </c>
      <c r="O8610">
        <v>799</v>
      </c>
      <c r="P8610" t="str">
        <f>IF(Table1[[#This Row],[Discount %]]&gt;50,"High Discount","Low Discount")</f>
        <v>High Discount</v>
      </c>
    </row>
    <row r="8611" spans="1:16" x14ac:dyDescent="0.3">
      <c r="A8611" t="s">
        <v>16905</v>
      </c>
      <c r="B8611">
        <v>2387571</v>
      </c>
      <c r="C8611" t="s">
        <v>13</v>
      </c>
      <c r="D8611" t="s">
        <v>14</v>
      </c>
      <c r="E8611" t="s">
        <v>121</v>
      </c>
      <c r="F8611" t="s">
        <v>16</v>
      </c>
      <c r="G8611" t="s">
        <v>16906</v>
      </c>
      <c r="H8611">
        <v>719</v>
      </c>
      <c r="I8611">
        <v>1599</v>
      </c>
      <c r="J8611" t="s">
        <v>18</v>
      </c>
      <c r="K8611">
        <v>4.4000000000000004</v>
      </c>
      <c r="L8611">
        <v>320</v>
      </c>
      <c r="M8611">
        <v>55.000000000000007</v>
      </c>
      <c r="N8611">
        <v>879.45000000000016</v>
      </c>
      <c r="O8611">
        <v>719</v>
      </c>
      <c r="P8611" t="str">
        <f>IF(Table1[[#This Row],[Discount %]]&gt;50,"High Discount","Low Discount")</f>
        <v>High Discount</v>
      </c>
    </row>
    <row r="8612" spans="1:16" x14ac:dyDescent="0.3">
      <c r="A8612" t="s">
        <v>16907</v>
      </c>
      <c r="B8612">
        <v>13753380</v>
      </c>
      <c r="C8612" t="s">
        <v>794</v>
      </c>
      <c r="D8612" t="s">
        <v>14</v>
      </c>
      <c r="E8612" t="s">
        <v>121</v>
      </c>
      <c r="F8612" t="s">
        <v>16</v>
      </c>
      <c r="G8612" t="s">
        <v>16908</v>
      </c>
      <c r="H8612">
        <v>494</v>
      </c>
      <c r="I8612">
        <v>1098</v>
      </c>
      <c r="J8612" t="s">
        <v>770</v>
      </c>
      <c r="K8612">
        <v>4.2</v>
      </c>
      <c r="L8612">
        <v>320</v>
      </c>
      <c r="M8612">
        <v>54.999999999999993</v>
      </c>
      <c r="N8612">
        <v>603.9</v>
      </c>
      <c r="O8612">
        <v>494</v>
      </c>
      <c r="P8612" t="str">
        <f>IF(Table1[[#This Row],[Discount %]]&gt;50,"High Discount","Low Discount")</f>
        <v>High Discount</v>
      </c>
    </row>
    <row r="8613" spans="1:16" x14ac:dyDescent="0.3">
      <c r="A8613" t="s">
        <v>16909</v>
      </c>
      <c r="B8613">
        <v>12135164</v>
      </c>
      <c r="C8613" t="s">
        <v>99</v>
      </c>
      <c r="D8613" t="s">
        <v>68</v>
      </c>
      <c r="E8613" t="s">
        <v>82</v>
      </c>
      <c r="F8613" t="s">
        <v>16</v>
      </c>
      <c r="G8613" t="s">
        <v>943</v>
      </c>
      <c r="H8613">
        <v>559</v>
      </c>
      <c r="I8613">
        <v>1399</v>
      </c>
      <c r="J8613" t="s">
        <v>35</v>
      </c>
      <c r="K8613">
        <v>4.0999999999999996</v>
      </c>
      <c r="L8613">
        <v>320</v>
      </c>
      <c r="M8613">
        <v>60</v>
      </c>
      <c r="N8613">
        <v>839.4</v>
      </c>
      <c r="O8613">
        <v>559</v>
      </c>
      <c r="P8613" t="str">
        <f>IF(Table1[[#This Row],[Discount %]]&gt;50,"High Discount","Low Discount")</f>
        <v>High Discount</v>
      </c>
    </row>
    <row r="8614" spans="1:16" x14ac:dyDescent="0.3">
      <c r="A8614" t="s">
        <v>16910</v>
      </c>
      <c r="B8614">
        <v>9917817</v>
      </c>
      <c r="C8614" t="s">
        <v>748</v>
      </c>
      <c r="D8614" t="s">
        <v>176</v>
      </c>
      <c r="E8614" t="s">
        <v>325</v>
      </c>
      <c r="F8614" t="s">
        <v>16</v>
      </c>
      <c r="G8614" t="s">
        <v>16911</v>
      </c>
      <c r="I8614">
        <v>419</v>
      </c>
      <c r="J8614" t="s">
        <v>327</v>
      </c>
      <c r="K8614">
        <v>4.4000000000000004</v>
      </c>
      <c r="L8614">
        <v>320</v>
      </c>
      <c r="M8614">
        <v>31</v>
      </c>
      <c r="N8614">
        <v>129.88999999999999</v>
      </c>
      <c r="O8614">
        <v>289</v>
      </c>
      <c r="P8614" t="str">
        <f>IF(Table1[[#This Row],[Discount %]]&gt;50,"High Discount","Low Discount")</f>
        <v>Low Discount</v>
      </c>
    </row>
    <row r="8615" spans="1:16" x14ac:dyDescent="0.3">
      <c r="A8615" t="s">
        <v>16912</v>
      </c>
      <c r="B8615">
        <v>13347066</v>
      </c>
      <c r="C8615" t="s">
        <v>324</v>
      </c>
      <c r="D8615" t="s">
        <v>176</v>
      </c>
      <c r="E8615" t="s">
        <v>271</v>
      </c>
      <c r="F8615" t="s">
        <v>16</v>
      </c>
      <c r="G8615" t="s">
        <v>16913</v>
      </c>
      <c r="I8615">
        <v>398</v>
      </c>
      <c r="J8615" t="s">
        <v>327</v>
      </c>
      <c r="K8615">
        <v>4.5</v>
      </c>
      <c r="L8615">
        <v>320</v>
      </c>
      <c r="M8615">
        <v>31</v>
      </c>
      <c r="N8615">
        <v>123.38</v>
      </c>
      <c r="O8615">
        <v>274</v>
      </c>
      <c r="P8615" t="str">
        <f>IF(Table1[[#This Row],[Discount %]]&gt;50,"High Discount","Low Discount")</f>
        <v>Low Discount</v>
      </c>
    </row>
    <row r="8616" spans="1:16" x14ac:dyDescent="0.3">
      <c r="A8616" t="s">
        <v>16914</v>
      </c>
      <c r="B8616">
        <v>9656407</v>
      </c>
      <c r="C8616" t="s">
        <v>5823</v>
      </c>
      <c r="D8616" t="s">
        <v>86</v>
      </c>
      <c r="E8616" t="s">
        <v>38</v>
      </c>
      <c r="F8616" t="s">
        <v>16</v>
      </c>
      <c r="G8616" t="s">
        <v>16915</v>
      </c>
      <c r="H8616">
        <v>549</v>
      </c>
      <c r="I8616">
        <v>999</v>
      </c>
      <c r="J8616" t="s">
        <v>8410</v>
      </c>
      <c r="K8616">
        <v>4.3</v>
      </c>
      <c r="L8616">
        <v>320</v>
      </c>
      <c r="M8616">
        <v>45</v>
      </c>
      <c r="N8616">
        <v>449.55</v>
      </c>
      <c r="O8616">
        <v>549</v>
      </c>
      <c r="P8616" t="str">
        <f>IF(Table1[[#This Row],[Discount %]]&gt;50,"High Discount","Low Discount")</f>
        <v>Low Discount</v>
      </c>
    </row>
    <row r="8617" spans="1:16" x14ac:dyDescent="0.3">
      <c r="A8617" t="s">
        <v>16916</v>
      </c>
      <c r="B8617">
        <v>10956714</v>
      </c>
      <c r="C8617" t="s">
        <v>5823</v>
      </c>
      <c r="D8617" t="s">
        <v>86</v>
      </c>
      <c r="E8617" t="s">
        <v>38</v>
      </c>
      <c r="F8617" t="s">
        <v>16</v>
      </c>
      <c r="G8617" t="s">
        <v>16917</v>
      </c>
      <c r="I8617">
        <v>1799</v>
      </c>
      <c r="J8617" t="s">
        <v>8410</v>
      </c>
      <c r="K8617">
        <v>4.2</v>
      </c>
      <c r="L8617">
        <v>320</v>
      </c>
      <c r="M8617">
        <v>60</v>
      </c>
      <c r="N8617">
        <v>1079.4000000000001</v>
      </c>
      <c r="O8617">
        <v>719</v>
      </c>
      <c r="P8617" t="str">
        <f>IF(Table1[[#This Row],[Discount %]]&gt;50,"High Discount","Low Discount")</f>
        <v>High Discount</v>
      </c>
    </row>
    <row r="8618" spans="1:16" x14ac:dyDescent="0.3">
      <c r="A8618" t="s">
        <v>16918</v>
      </c>
      <c r="B8618">
        <v>11846992</v>
      </c>
      <c r="C8618" t="s">
        <v>59</v>
      </c>
      <c r="D8618" t="s">
        <v>60</v>
      </c>
      <c r="E8618" t="s">
        <v>281</v>
      </c>
      <c r="F8618" t="s">
        <v>16</v>
      </c>
      <c r="G8618" t="s">
        <v>16919</v>
      </c>
      <c r="H8618">
        <v>1049</v>
      </c>
      <c r="I8618">
        <v>2999</v>
      </c>
      <c r="J8618" t="s">
        <v>35</v>
      </c>
      <c r="K8618">
        <v>4.3</v>
      </c>
      <c r="L8618">
        <v>320</v>
      </c>
      <c r="M8618">
        <v>65</v>
      </c>
      <c r="N8618">
        <v>1949.35</v>
      </c>
      <c r="O8618">
        <v>1049</v>
      </c>
      <c r="P8618" t="str">
        <f>IF(Table1[[#This Row],[Discount %]]&gt;50,"High Discount","Low Discount")</f>
        <v>High Discount</v>
      </c>
    </row>
    <row r="8619" spans="1:16" x14ac:dyDescent="0.3">
      <c r="A8619" t="s">
        <v>16920</v>
      </c>
      <c r="B8619">
        <v>9189375</v>
      </c>
      <c r="C8619" t="s">
        <v>565</v>
      </c>
      <c r="D8619" t="s">
        <v>25</v>
      </c>
      <c r="E8619" t="s">
        <v>26</v>
      </c>
      <c r="F8619" t="s">
        <v>16</v>
      </c>
      <c r="G8619" t="s">
        <v>16921</v>
      </c>
      <c r="H8619">
        <v>591</v>
      </c>
      <c r="I8619">
        <v>1599</v>
      </c>
      <c r="J8619" t="s">
        <v>567</v>
      </c>
      <c r="K8619">
        <v>3.4</v>
      </c>
      <c r="L8619">
        <v>320</v>
      </c>
      <c r="M8619">
        <v>63</v>
      </c>
      <c r="N8619">
        <v>1007.37</v>
      </c>
      <c r="O8619">
        <v>591</v>
      </c>
      <c r="P8619" t="str">
        <f>IF(Table1[[#This Row],[Discount %]]&gt;50,"High Discount","Low Discount")</f>
        <v>High Discount</v>
      </c>
    </row>
    <row r="8620" spans="1:16" x14ac:dyDescent="0.3">
      <c r="A8620" t="s">
        <v>16922</v>
      </c>
      <c r="B8620">
        <v>11954478</v>
      </c>
      <c r="C8620" t="s">
        <v>192</v>
      </c>
      <c r="D8620" t="s">
        <v>25</v>
      </c>
      <c r="E8620" t="s">
        <v>281</v>
      </c>
      <c r="F8620" t="s">
        <v>16</v>
      </c>
      <c r="G8620" t="s">
        <v>16923</v>
      </c>
      <c r="H8620">
        <v>549</v>
      </c>
      <c r="I8620">
        <v>2199</v>
      </c>
      <c r="J8620" t="s">
        <v>23</v>
      </c>
      <c r="K8620">
        <v>4.0999999999999996</v>
      </c>
      <c r="L8620">
        <v>320</v>
      </c>
      <c r="M8620">
        <v>75</v>
      </c>
      <c r="N8620">
        <v>1649.25</v>
      </c>
      <c r="O8620">
        <v>549</v>
      </c>
      <c r="P8620" t="str">
        <f>IF(Table1[[#This Row],[Discount %]]&gt;50,"High Discount","Low Discount")</f>
        <v>High Discount</v>
      </c>
    </row>
    <row r="8621" spans="1:16" x14ac:dyDescent="0.3">
      <c r="A8621" t="s">
        <v>16924</v>
      </c>
      <c r="B8621">
        <v>13498788</v>
      </c>
      <c r="C8621" t="s">
        <v>56</v>
      </c>
      <c r="D8621" t="s">
        <v>68</v>
      </c>
      <c r="E8621" t="s">
        <v>82</v>
      </c>
      <c r="F8621" t="s">
        <v>33</v>
      </c>
      <c r="G8621" t="s">
        <v>13651</v>
      </c>
      <c r="H8621">
        <v>479</v>
      </c>
      <c r="I8621">
        <v>1199</v>
      </c>
      <c r="J8621" t="s">
        <v>88</v>
      </c>
      <c r="K8621">
        <v>4.2</v>
      </c>
      <c r="L8621">
        <v>320</v>
      </c>
      <c r="M8621">
        <v>60</v>
      </c>
      <c r="N8621">
        <v>719.4</v>
      </c>
      <c r="O8621">
        <v>479</v>
      </c>
      <c r="P8621" t="str">
        <f>IF(Table1[[#This Row],[Discount %]]&gt;50,"High Discount","Low Discount")</f>
        <v>High Discount</v>
      </c>
    </row>
    <row r="8622" spans="1:16" x14ac:dyDescent="0.3">
      <c r="A8622" t="s">
        <v>16925</v>
      </c>
      <c r="B8622">
        <v>1797653</v>
      </c>
      <c r="C8622" t="s">
        <v>900</v>
      </c>
      <c r="D8622" t="s">
        <v>68</v>
      </c>
      <c r="E8622" t="s">
        <v>82</v>
      </c>
      <c r="F8622" t="s">
        <v>33</v>
      </c>
      <c r="G8622" t="s">
        <v>16926</v>
      </c>
      <c r="H8622">
        <v>493</v>
      </c>
      <c r="I8622">
        <v>1299</v>
      </c>
      <c r="J8622" t="s">
        <v>88</v>
      </c>
      <c r="K8622">
        <v>3.7</v>
      </c>
      <c r="L8622">
        <v>320</v>
      </c>
      <c r="M8622">
        <v>62</v>
      </c>
      <c r="N8622">
        <v>805.38</v>
      </c>
      <c r="O8622">
        <v>493</v>
      </c>
      <c r="P8622" t="str">
        <f>IF(Table1[[#This Row],[Discount %]]&gt;50,"High Discount","Low Discount")</f>
        <v>High Discount</v>
      </c>
    </row>
    <row r="8623" spans="1:16" x14ac:dyDescent="0.3">
      <c r="A8623" t="s">
        <v>16927</v>
      </c>
      <c r="B8623">
        <v>6619965</v>
      </c>
      <c r="C8623" t="s">
        <v>12539</v>
      </c>
      <c r="D8623" t="s">
        <v>68</v>
      </c>
      <c r="E8623" t="s">
        <v>82</v>
      </c>
      <c r="F8623" t="s">
        <v>33</v>
      </c>
      <c r="G8623" t="s">
        <v>16928</v>
      </c>
      <c r="H8623">
        <v>661</v>
      </c>
      <c r="I8623">
        <v>1349</v>
      </c>
      <c r="J8623" t="s">
        <v>35</v>
      </c>
      <c r="K8623">
        <v>4.3</v>
      </c>
      <c r="L8623">
        <v>320</v>
      </c>
      <c r="M8623">
        <v>51</v>
      </c>
      <c r="N8623">
        <v>687.99</v>
      </c>
      <c r="O8623">
        <v>661</v>
      </c>
      <c r="P8623" t="str">
        <f>IF(Table1[[#This Row],[Discount %]]&gt;50,"High Discount","Low Discount")</f>
        <v>High Discount</v>
      </c>
    </row>
    <row r="8624" spans="1:16" x14ac:dyDescent="0.3">
      <c r="A8624" t="s">
        <v>16929</v>
      </c>
      <c r="B8624">
        <v>11942780</v>
      </c>
      <c r="C8624" t="s">
        <v>994</v>
      </c>
      <c r="D8624" t="s">
        <v>68</v>
      </c>
      <c r="E8624" t="s">
        <v>500</v>
      </c>
      <c r="F8624" t="s">
        <v>33</v>
      </c>
      <c r="G8624" t="s">
        <v>16930</v>
      </c>
      <c r="H8624">
        <v>479</v>
      </c>
      <c r="I8624">
        <v>1499</v>
      </c>
      <c r="J8624" t="s">
        <v>151</v>
      </c>
      <c r="K8624">
        <v>4</v>
      </c>
      <c r="L8624">
        <v>320</v>
      </c>
      <c r="M8624">
        <v>68</v>
      </c>
      <c r="N8624">
        <v>1019.32</v>
      </c>
      <c r="O8624">
        <v>479</v>
      </c>
      <c r="P8624" t="str">
        <f>IF(Table1[[#This Row],[Discount %]]&gt;50,"High Discount","Low Discount")</f>
        <v>High Discount</v>
      </c>
    </row>
    <row r="8625" spans="1:16" x14ac:dyDescent="0.3">
      <c r="A8625" t="s">
        <v>16931</v>
      </c>
      <c r="B8625">
        <v>13183570</v>
      </c>
      <c r="C8625" t="s">
        <v>81</v>
      </c>
      <c r="D8625" t="s">
        <v>68</v>
      </c>
      <c r="E8625" t="s">
        <v>131</v>
      </c>
      <c r="F8625" t="s">
        <v>33</v>
      </c>
      <c r="G8625" t="s">
        <v>16932</v>
      </c>
      <c r="H8625">
        <v>619</v>
      </c>
      <c r="I8625">
        <v>1549</v>
      </c>
      <c r="J8625" t="s">
        <v>35</v>
      </c>
      <c r="K8625">
        <v>4</v>
      </c>
      <c r="L8625">
        <v>320</v>
      </c>
      <c r="M8625">
        <v>60</v>
      </c>
      <c r="N8625">
        <v>929.4</v>
      </c>
      <c r="O8625">
        <v>619</v>
      </c>
      <c r="P8625" t="str">
        <f>IF(Table1[[#This Row],[Discount %]]&gt;50,"High Discount","Low Discount")</f>
        <v>High Discount</v>
      </c>
    </row>
    <row r="8626" spans="1:16" x14ac:dyDescent="0.3">
      <c r="A8626" t="s">
        <v>16933</v>
      </c>
      <c r="B8626">
        <v>8420273</v>
      </c>
      <c r="C8626" t="s">
        <v>85</v>
      </c>
      <c r="D8626" t="s">
        <v>68</v>
      </c>
      <c r="E8626" t="s">
        <v>82</v>
      </c>
      <c r="F8626" t="s">
        <v>33</v>
      </c>
      <c r="G8626" t="s">
        <v>16934</v>
      </c>
      <c r="H8626">
        <v>849</v>
      </c>
      <c r="I8626">
        <v>1699</v>
      </c>
      <c r="J8626" t="s">
        <v>88</v>
      </c>
      <c r="K8626">
        <v>4</v>
      </c>
      <c r="L8626">
        <v>320</v>
      </c>
      <c r="M8626">
        <v>50</v>
      </c>
      <c r="N8626">
        <v>849.5</v>
      </c>
      <c r="O8626">
        <v>849</v>
      </c>
      <c r="P8626" t="str">
        <f>IF(Table1[[#This Row],[Discount %]]&gt;50,"High Discount","Low Discount")</f>
        <v>Low Discount</v>
      </c>
    </row>
    <row r="8627" spans="1:16" x14ac:dyDescent="0.3">
      <c r="A8627" t="s">
        <v>16935</v>
      </c>
      <c r="B8627">
        <v>12104886</v>
      </c>
      <c r="C8627" t="s">
        <v>85</v>
      </c>
      <c r="D8627" t="s">
        <v>68</v>
      </c>
      <c r="E8627" t="s">
        <v>69</v>
      </c>
      <c r="F8627" t="s">
        <v>33</v>
      </c>
      <c r="G8627" t="s">
        <v>16936</v>
      </c>
      <c r="H8627">
        <v>899</v>
      </c>
      <c r="I8627">
        <v>1799</v>
      </c>
      <c r="J8627" t="s">
        <v>88</v>
      </c>
      <c r="K8627">
        <v>4.0999999999999996</v>
      </c>
      <c r="L8627">
        <v>320</v>
      </c>
      <c r="M8627">
        <v>50</v>
      </c>
      <c r="N8627">
        <v>899.5</v>
      </c>
      <c r="O8627">
        <v>899</v>
      </c>
      <c r="P8627" t="str">
        <f>IF(Table1[[#This Row],[Discount %]]&gt;50,"High Discount","Low Discount")</f>
        <v>Low Discount</v>
      </c>
    </row>
    <row r="8628" spans="1:16" x14ac:dyDescent="0.3">
      <c r="A8628" t="s">
        <v>16937</v>
      </c>
      <c r="B8628">
        <v>14746028</v>
      </c>
      <c r="C8628" t="s">
        <v>791</v>
      </c>
      <c r="D8628" t="s">
        <v>68</v>
      </c>
      <c r="E8628" t="s">
        <v>295</v>
      </c>
      <c r="F8628" t="s">
        <v>33</v>
      </c>
      <c r="G8628" t="s">
        <v>16938</v>
      </c>
      <c r="H8628">
        <v>619</v>
      </c>
      <c r="I8628">
        <v>1998</v>
      </c>
      <c r="J8628" t="s">
        <v>145</v>
      </c>
      <c r="K8628">
        <v>4.2</v>
      </c>
      <c r="L8628">
        <v>320</v>
      </c>
      <c r="M8628">
        <v>69</v>
      </c>
      <c r="N8628">
        <v>1378.62</v>
      </c>
      <c r="O8628">
        <v>619</v>
      </c>
      <c r="P8628" t="str">
        <f>IF(Table1[[#This Row],[Discount %]]&gt;50,"High Discount","Low Discount")</f>
        <v>High Discount</v>
      </c>
    </row>
    <row r="8629" spans="1:16" x14ac:dyDescent="0.3">
      <c r="A8629" t="s">
        <v>16939</v>
      </c>
      <c r="B8629">
        <v>15160134</v>
      </c>
      <c r="C8629" t="s">
        <v>12997</v>
      </c>
      <c r="D8629" t="s">
        <v>68</v>
      </c>
      <c r="E8629" t="s">
        <v>5167</v>
      </c>
      <c r="F8629" t="s">
        <v>33</v>
      </c>
      <c r="G8629" t="s">
        <v>16940</v>
      </c>
      <c r="H8629">
        <v>1799</v>
      </c>
      <c r="I8629">
        <v>5999</v>
      </c>
      <c r="J8629" t="s">
        <v>145</v>
      </c>
      <c r="K8629">
        <v>4.3</v>
      </c>
      <c r="L8629">
        <v>320</v>
      </c>
      <c r="M8629">
        <v>70</v>
      </c>
      <c r="N8629">
        <v>4199.3</v>
      </c>
      <c r="O8629">
        <v>1799</v>
      </c>
      <c r="P8629" t="str">
        <f>IF(Table1[[#This Row],[Discount %]]&gt;50,"High Discount","Low Discount")</f>
        <v>High Discount</v>
      </c>
    </row>
    <row r="8630" spans="1:16" x14ac:dyDescent="0.3">
      <c r="A8630" t="s">
        <v>16941</v>
      </c>
      <c r="B8630">
        <v>11641748</v>
      </c>
      <c r="C8630" t="s">
        <v>7297</v>
      </c>
      <c r="D8630" t="s">
        <v>31</v>
      </c>
      <c r="E8630" t="s">
        <v>104</v>
      </c>
      <c r="F8630" t="s">
        <v>33</v>
      </c>
      <c r="G8630" t="s">
        <v>16942</v>
      </c>
      <c r="H8630">
        <v>839</v>
      </c>
      <c r="I8630">
        <v>1399</v>
      </c>
      <c r="J8630" t="s">
        <v>16943</v>
      </c>
      <c r="K8630">
        <v>4.4000000000000004</v>
      </c>
      <c r="L8630">
        <v>320</v>
      </c>
      <c r="M8630">
        <v>40</v>
      </c>
      <c r="N8630">
        <v>559.6</v>
      </c>
      <c r="O8630">
        <v>839</v>
      </c>
      <c r="P8630" t="str">
        <f>IF(Table1[[#This Row],[Discount %]]&gt;50,"High Discount","Low Discount")</f>
        <v>Low Discount</v>
      </c>
    </row>
    <row r="8631" spans="1:16" x14ac:dyDescent="0.3">
      <c r="A8631" t="s">
        <v>16944</v>
      </c>
      <c r="B8631">
        <v>915045</v>
      </c>
      <c r="C8631" t="s">
        <v>718</v>
      </c>
      <c r="D8631" t="s">
        <v>31</v>
      </c>
      <c r="E8631" t="s">
        <v>104</v>
      </c>
      <c r="F8631" t="s">
        <v>33</v>
      </c>
      <c r="G8631" t="s">
        <v>16945</v>
      </c>
      <c r="H8631">
        <v>910</v>
      </c>
      <c r="I8631">
        <v>958</v>
      </c>
      <c r="J8631" t="s">
        <v>720</v>
      </c>
      <c r="K8631">
        <v>4.0999999999999996</v>
      </c>
      <c r="L8631">
        <v>320</v>
      </c>
      <c r="M8631">
        <v>5</v>
      </c>
      <c r="N8631">
        <v>47.9</v>
      </c>
      <c r="O8631">
        <v>910</v>
      </c>
      <c r="P8631" t="str">
        <f>IF(Table1[[#This Row],[Discount %]]&gt;50,"High Discount","Low Discount")</f>
        <v>Low Discount</v>
      </c>
    </row>
    <row r="8632" spans="1:16" x14ac:dyDescent="0.3">
      <c r="A8632" t="s">
        <v>16946</v>
      </c>
      <c r="B8632">
        <v>15313642</v>
      </c>
      <c r="C8632" t="s">
        <v>56</v>
      </c>
      <c r="D8632" t="s">
        <v>86</v>
      </c>
      <c r="E8632" t="s">
        <v>554</v>
      </c>
      <c r="F8632" t="s">
        <v>33</v>
      </c>
      <c r="G8632" t="s">
        <v>16947</v>
      </c>
      <c r="I8632">
        <v>1898</v>
      </c>
      <c r="J8632" t="s">
        <v>16948</v>
      </c>
      <c r="K8632">
        <v>4.4000000000000004</v>
      </c>
      <c r="L8632">
        <v>320</v>
      </c>
      <c r="M8632">
        <v>60</v>
      </c>
      <c r="N8632">
        <v>1138.8</v>
      </c>
      <c r="O8632">
        <v>759</v>
      </c>
      <c r="P8632" t="str">
        <f>IF(Table1[[#This Row],[Discount %]]&gt;50,"High Discount","Low Discount")</f>
        <v>High Discount</v>
      </c>
    </row>
    <row r="8633" spans="1:16" x14ac:dyDescent="0.3">
      <c r="A8633" t="s">
        <v>16949</v>
      </c>
      <c r="B8633">
        <v>11401878</v>
      </c>
      <c r="C8633" t="s">
        <v>13</v>
      </c>
      <c r="D8633" t="s">
        <v>37</v>
      </c>
      <c r="E8633" t="s">
        <v>38</v>
      </c>
      <c r="F8633" t="s">
        <v>33</v>
      </c>
      <c r="G8633" t="s">
        <v>16950</v>
      </c>
      <c r="I8633">
        <v>1099</v>
      </c>
      <c r="J8633" t="s">
        <v>40</v>
      </c>
      <c r="K8633">
        <v>4.3</v>
      </c>
      <c r="L8633">
        <v>320</v>
      </c>
      <c r="M8633">
        <v>54.5950864422202</v>
      </c>
      <c r="N8633">
        <v>600</v>
      </c>
      <c r="O8633">
        <v>499</v>
      </c>
      <c r="P8633" t="str">
        <f>IF(Table1[[#This Row],[Discount %]]&gt;50,"High Discount","Low Discount")</f>
        <v>High Discount</v>
      </c>
    </row>
    <row r="8634" spans="1:16" x14ac:dyDescent="0.3">
      <c r="A8634" t="s">
        <v>16951</v>
      </c>
      <c r="B8634">
        <v>11055976</v>
      </c>
      <c r="C8634" t="s">
        <v>2221</v>
      </c>
      <c r="D8634" t="s">
        <v>37</v>
      </c>
      <c r="E8634" t="s">
        <v>26</v>
      </c>
      <c r="F8634" t="s">
        <v>33</v>
      </c>
      <c r="G8634" t="s">
        <v>16952</v>
      </c>
      <c r="I8634">
        <v>1559</v>
      </c>
      <c r="J8634" t="s">
        <v>35</v>
      </c>
      <c r="K8634">
        <v>4</v>
      </c>
      <c r="L8634">
        <v>320</v>
      </c>
      <c r="M8634">
        <v>55.000000000000007</v>
      </c>
      <c r="N8634">
        <v>857.45000000000016</v>
      </c>
      <c r="O8634">
        <v>701</v>
      </c>
      <c r="P8634" t="str">
        <f>IF(Table1[[#This Row],[Discount %]]&gt;50,"High Discount","Low Discount")</f>
        <v>High Discount</v>
      </c>
    </row>
    <row r="8635" spans="1:16" x14ac:dyDescent="0.3">
      <c r="A8635" t="s">
        <v>16953</v>
      </c>
      <c r="B8635">
        <v>13399372</v>
      </c>
      <c r="C8635" t="s">
        <v>13</v>
      </c>
      <c r="D8635" t="s">
        <v>37</v>
      </c>
      <c r="E8635" t="s">
        <v>43</v>
      </c>
      <c r="F8635" t="s">
        <v>33</v>
      </c>
      <c r="G8635" t="s">
        <v>16954</v>
      </c>
      <c r="I8635">
        <v>1699</v>
      </c>
      <c r="J8635" t="s">
        <v>101</v>
      </c>
      <c r="K8635">
        <v>4</v>
      </c>
      <c r="L8635">
        <v>320</v>
      </c>
      <c r="M8635">
        <v>50</v>
      </c>
      <c r="N8635">
        <v>849.5</v>
      </c>
      <c r="O8635">
        <v>849</v>
      </c>
      <c r="P8635" t="str">
        <f>IF(Table1[[#This Row],[Discount %]]&gt;50,"High Discount","Low Discount")</f>
        <v>Low Discount</v>
      </c>
    </row>
    <row r="8636" spans="1:16" x14ac:dyDescent="0.3">
      <c r="A8636" t="s">
        <v>16955</v>
      </c>
      <c r="B8636">
        <v>8804561</v>
      </c>
      <c r="C8636" t="s">
        <v>94</v>
      </c>
      <c r="D8636" t="s">
        <v>37</v>
      </c>
      <c r="E8636" t="s">
        <v>47</v>
      </c>
      <c r="F8636" t="s">
        <v>33</v>
      </c>
      <c r="G8636" t="s">
        <v>16956</v>
      </c>
      <c r="I8636">
        <v>1699</v>
      </c>
      <c r="J8636" t="s">
        <v>399</v>
      </c>
      <c r="K8636">
        <v>4</v>
      </c>
      <c r="L8636">
        <v>320</v>
      </c>
      <c r="M8636">
        <v>64.999999999999986</v>
      </c>
      <c r="N8636">
        <v>1104.3499999999997</v>
      </c>
      <c r="O8636">
        <v>594</v>
      </c>
      <c r="P8636" t="str">
        <f>IF(Table1[[#This Row],[Discount %]]&gt;50,"High Discount","Low Discount")</f>
        <v>High Discount</v>
      </c>
    </row>
    <row r="8637" spans="1:16" x14ac:dyDescent="0.3">
      <c r="A8637" t="s">
        <v>16957</v>
      </c>
      <c r="B8637">
        <v>11990894</v>
      </c>
      <c r="C8637" t="s">
        <v>13</v>
      </c>
      <c r="D8637" t="s">
        <v>37</v>
      </c>
      <c r="E8637" t="s">
        <v>1812</v>
      </c>
      <c r="F8637" t="s">
        <v>33</v>
      </c>
      <c r="G8637" t="s">
        <v>16958</v>
      </c>
      <c r="I8637">
        <v>1799</v>
      </c>
      <c r="J8637" t="s">
        <v>101</v>
      </c>
      <c r="K8637">
        <v>3.8</v>
      </c>
      <c r="L8637">
        <v>320</v>
      </c>
      <c r="M8637">
        <v>60.000000000000007</v>
      </c>
      <c r="N8637">
        <v>1079.4000000000001</v>
      </c>
      <c r="O8637">
        <v>719</v>
      </c>
      <c r="P8637" t="str">
        <f>IF(Table1[[#This Row],[Discount %]]&gt;50,"High Discount","Low Discount")</f>
        <v>High Discount</v>
      </c>
    </row>
    <row r="8638" spans="1:16" x14ac:dyDescent="0.3">
      <c r="A8638" t="s">
        <v>16959</v>
      </c>
      <c r="B8638">
        <v>15834022</v>
      </c>
      <c r="C8638" t="s">
        <v>6520</v>
      </c>
      <c r="D8638" t="s">
        <v>37</v>
      </c>
      <c r="E8638" t="s">
        <v>15</v>
      </c>
      <c r="F8638" t="s">
        <v>33</v>
      </c>
      <c r="G8638" t="s">
        <v>16960</v>
      </c>
      <c r="I8638">
        <v>1999</v>
      </c>
      <c r="J8638" t="s">
        <v>118</v>
      </c>
      <c r="K8638">
        <v>4.0999999999999996</v>
      </c>
      <c r="L8638">
        <v>320</v>
      </c>
      <c r="M8638">
        <v>52.526263131565784</v>
      </c>
      <c r="N8638">
        <v>1050</v>
      </c>
      <c r="O8638">
        <v>949</v>
      </c>
      <c r="P8638" t="str">
        <f>IF(Table1[[#This Row],[Discount %]]&gt;50,"High Discount","Low Discount")</f>
        <v>High Discount</v>
      </c>
    </row>
    <row r="8639" spans="1:16" x14ac:dyDescent="0.3">
      <c r="A8639" t="s">
        <v>16961</v>
      </c>
      <c r="B8639">
        <v>11241948</v>
      </c>
      <c r="C8639" t="s">
        <v>192</v>
      </c>
      <c r="D8639" t="s">
        <v>37</v>
      </c>
      <c r="E8639" t="s">
        <v>38</v>
      </c>
      <c r="F8639" t="s">
        <v>33</v>
      </c>
      <c r="G8639" t="s">
        <v>16962</v>
      </c>
      <c r="I8639">
        <v>799</v>
      </c>
      <c r="J8639" t="s">
        <v>40</v>
      </c>
      <c r="K8639">
        <v>4.3</v>
      </c>
      <c r="L8639">
        <v>320</v>
      </c>
      <c r="M8639">
        <v>50</v>
      </c>
      <c r="N8639">
        <v>399.5</v>
      </c>
      <c r="O8639">
        <v>399</v>
      </c>
      <c r="P8639" t="str">
        <f>IF(Table1[[#This Row],[Discount %]]&gt;50,"High Discount","Low Discount")</f>
        <v>Low Discount</v>
      </c>
    </row>
    <row r="8640" spans="1:16" x14ac:dyDescent="0.3">
      <c r="A8640" t="s">
        <v>16963</v>
      </c>
      <c r="B8640">
        <v>13843278</v>
      </c>
      <c r="C8640" t="s">
        <v>161</v>
      </c>
      <c r="D8640" t="s">
        <v>37</v>
      </c>
      <c r="E8640" t="s">
        <v>43</v>
      </c>
      <c r="F8640" t="s">
        <v>33</v>
      </c>
      <c r="G8640" t="s">
        <v>16964</v>
      </c>
      <c r="I8640">
        <v>999</v>
      </c>
      <c r="J8640" t="s">
        <v>40</v>
      </c>
      <c r="K8640">
        <v>4.3</v>
      </c>
      <c r="L8640">
        <v>320</v>
      </c>
      <c r="M8640">
        <v>51</v>
      </c>
      <c r="N8640">
        <v>509.49</v>
      </c>
      <c r="O8640">
        <v>489</v>
      </c>
      <c r="P8640" t="str">
        <f>IF(Table1[[#This Row],[Discount %]]&gt;50,"High Discount","Low Discount")</f>
        <v>High Discount</v>
      </c>
    </row>
    <row r="8641" spans="1:16" x14ac:dyDescent="0.3">
      <c r="A8641" t="s">
        <v>16965</v>
      </c>
      <c r="B8641">
        <v>11002296</v>
      </c>
      <c r="C8641" t="s">
        <v>94</v>
      </c>
      <c r="D8641" t="s">
        <v>37</v>
      </c>
      <c r="E8641" t="s">
        <v>38</v>
      </c>
      <c r="F8641" t="s">
        <v>33</v>
      </c>
      <c r="G8641" t="s">
        <v>16966</v>
      </c>
      <c r="I8641">
        <v>999</v>
      </c>
      <c r="J8641" t="s">
        <v>23</v>
      </c>
      <c r="K8641">
        <v>4.2</v>
      </c>
      <c r="L8641">
        <v>320</v>
      </c>
      <c r="M8641">
        <v>65</v>
      </c>
      <c r="N8641">
        <v>649.35</v>
      </c>
      <c r="O8641">
        <v>349</v>
      </c>
      <c r="P8641" t="str">
        <f>IF(Table1[[#This Row],[Discount %]]&gt;50,"High Discount","Low Discount")</f>
        <v>High Discount</v>
      </c>
    </row>
    <row r="8642" spans="1:16" x14ac:dyDescent="0.3">
      <c r="A8642" t="s">
        <v>16967</v>
      </c>
      <c r="B8642">
        <v>12670716</v>
      </c>
      <c r="C8642" t="s">
        <v>13</v>
      </c>
      <c r="D8642" t="s">
        <v>37</v>
      </c>
      <c r="E8642" t="s">
        <v>38</v>
      </c>
      <c r="F8642" t="s">
        <v>33</v>
      </c>
      <c r="G8642" t="s">
        <v>16968</v>
      </c>
      <c r="I8642">
        <v>999</v>
      </c>
      <c r="J8642" t="s">
        <v>40</v>
      </c>
      <c r="K8642">
        <v>4.4000000000000004</v>
      </c>
      <c r="L8642">
        <v>320</v>
      </c>
      <c r="M8642">
        <v>60</v>
      </c>
      <c r="N8642">
        <v>599.4</v>
      </c>
      <c r="O8642">
        <v>399</v>
      </c>
      <c r="P8642" t="str">
        <f>IF(Table1[[#This Row],[Discount %]]&gt;50,"High Discount","Low Discount")</f>
        <v>High Discount</v>
      </c>
    </row>
    <row r="8643" spans="1:16" x14ac:dyDescent="0.3">
      <c r="A8643" t="s">
        <v>16969</v>
      </c>
      <c r="B8643">
        <v>17525550</v>
      </c>
      <c r="C8643" t="s">
        <v>42</v>
      </c>
      <c r="D8643" t="s">
        <v>37</v>
      </c>
      <c r="E8643" t="s">
        <v>38</v>
      </c>
      <c r="F8643" t="s">
        <v>33</v>
      </c>
      <c r="G8643" t="s">
        <v>4784</v>
      </c>
      <c r="I8643">
        <v>1598</v>
      </c>
      <c r="J8643" t="s">
        <v>662</v>
      </c>
      <c r="K8643">
        <v>4.4000000000000004</v>
      </c>
      <c r="L8643">
        <v>320</v>
      </c>
      <c r="M8643">
        <v>53</v>
      </c>
      <c r="N8643">
        <v>846.94</v>
      </c>
      <c r="O8643">
        <v>751</v>
      </c>
      <c r="P8643" t="str">
        <f>IF(Table1[[#This Row],[Discount %]]&gt;50,"High Discount","Low Discount")</f>
        <v>High Discount</v>
      </c>
    </row>
    <row r="8644" spans="1:16" x14ac:dyDescent="0.3">
      <c r="A8644" t="s">
        <v>16970</v>
      </c>
      <c r="B8644">
        <v>11216394</v>
      </c>
      <c r="C8644" t="s">
        <v>13</v>
      </c>
      <c r="D8644" t="s">
        <v>14</v>
      </c>
      <c r="E8644" t="s">
        <v>15</v>
      </c>
      <c r="F8644" t="s">
        <v>16</v>
      </c>
      <c r="G8644" t="s">
        <v>16971</v>
      </c>
      <c r="I8644">
        <v>3299</v>
      </c>
      <c r="J8644" t="s">
        <v>18</v>
      </c>
      <c r="K8644">
        <v>3.8</v>
      </c>
      <c r="L8644">
        <v>319</v>
      </c>
      <c r="M8644">
        <v>52</v>
      </c>
      <c r="N8644">
        <v>1715.48</v>
      </c>
      <c r="O8644">
        <v>1583</v>
      </c>
      <c r="P8644" t="str">
        <f>IF(Table1[[#This Row],[Discount %]]&gt;50,"High Discount","Low Discount")</f>
        <v>High Discount</v>
      </c>
    </row>
    <row r="8645" spans="1:16" x14ac:dyDescent="0.3">
      <c r="A8645" t="s">
        <v>16972</v>
      </c>
      <c r="B8645">
        <v>2443076</v>
      </c>
      <c r="C8645" t="s">
        <v>13995</v>
      </c>
      <c r="D8645" t="s">
        <v>14</v>
      </c>
      <c r="E8645" t="s">
        <v>21</v>
      </c>
      <c r="F8645" t="s">
        <v>16</v>
      </c>
      <c r="G8645" t="s">
        <v>16973</v>
      </c>
      <c r="H8645">
        <v>899</v>
      </c>
      <c r="I8645">
        <v>999</v>
      </c>
      <c r="J8645" t="s">
        <v>35</v>
      </c>
      <c r="K8645">
        <v>4.2</v>
      </c>
      <c r="L8645">
        <v>319</v>
      </c>
      <c r="M8645">
        <v>10</v>
      </c>
      <c r="N8645">
        <v>99.9</v>
      </c>
      <c r="O8645">
        <v>899</v>
      </c>
      <c r="P8645" t="str">
        <f>IF(Table1[[#This Row],[Discount %]]&gt;50,"High Discount","Low Discount")</f>
        <v>Low Discount</v>
      </c>
    </row>
    <row r="8646" spans="1:16" x14ac:dyDescent="0.3">
      <c r="A8646" t="s">
        <v>16974</v>
      </c>
      <c r="B8646">
        <v>4698696</v>
      </c>
      <c r="C8646" t="s">
        <v>149</v>
      </c>
      <c r="D8646" t="s">
        <v>14</v>
      </c>
      <c r="E8646" t="s">
        <v>15</v>
      </c>
      <c r="F8646" t="s">
        <v>16</v>
      </c>
      <c r="G8646" t="s">
        <v>16167</v>
      </c>
      <c r="H8646">
        <v>1689</v>
      </c>
      <c r="I8646">
        <v>2599</v>
      </c>
      <c r="J8646" t="s">
        <v>151</v>
      </c>
      <c r="K8646">
        <v>4</v>
      </c>
      <c r="L8646">
        <v>319</v>
      </c>
      <c r="M8646">
        <v>35</v>
      </c>
      <c r="N8646">
        <v>909.65</v>
      </c>
      <c r="O8646">
        <v>1689</v>
      </c>
      <c r="P8646" t="str">
        <f>IF(Table1[[#This Row],[Discount %]]&gt;50,"High Discount","Low Discount")</f>
        <v>Low Discount</v>
      </c>
    </row>
    <row r="8647" spans="1:16" x14ac:dyDescent="0.3">
      <c r="A8647" t="s">
        <v>16975</v>
      </c>
      <c r="B8647">
        <v>14220790</v>
      </c>
      <c r="C8647" t="s">
        <v>20</v>
      </c>
      <c r="D8647" t="s">
        <v>14</v>
      </c>
      <c r="E8647" t="s">
        <v>21</v>
      </c>
      <c r="F8647" t="s">
        <v>16</v>
      </c>
      <c r="G8647" t="s">
        <v>16976</v>
      </c>
      <c r="H8647">
        <v>539</v>
      </c>
      <c r="I8647">
        <v>1199</v>
      </c>
      <c r="J8647" t="s">
        <v>23</v>
      </c>
      <c r="K8647">
        <v>4</v>
      </c>
      <c r="L8647">
        <v>319</v>
      </c>
      <c r="M8647">
        <v>55.000000000000007</v>
      </c>
      <c r="N8647">
        <v>659.45000000000016</v>
      </c>
      <c r="O8647">
        <v>539</v>
      </c>
      <c r="P8647" t="str">
        <f>IF(Table1[[#This Row],[Discount %]]&gt;50,"High Discount","Low Discount")</f>
        <v>High Discount</v>
      </c>
    </row>
    <row r="8648" spans="1:16" x14ac:dyDescent="0.3">
      <c r="A8648" t="s">
        <v>16977</v>
      </c>
      <c r="B8648">
        <v>18028904</v>
      </c>
      <c r="C8648" t="s">
        <v>270</v>
      </c>
      <c r="D8648" t="s">
        <v>176</v>
      </c>
      <c r="E8648" t="s">
        <v>890</v>
      </c>
      <c r="F8648" t="s">
        <v>16</v>
      </c>
      <c r="G8648" t="s">
        <v>4631</v>
      </c>
      <c r="I8648">
        <v>1198</v>
      </c>
      <c r="J8648" t="s">
        <v>23</v>
      </c>
      <c r="K8648">
        <v>4.3</v>
      </c>
      <c r="L8648">
        <v>319</v>
      </c>
      <c r="M8648">
        <v>31</v>
      </c>
      <c r="N8648">
        <v>371.38</v>
      </c>
      <c r="O8648">
        <v>826</v>
      </c>
      <c r="P8648" t="str">
        <f>IF(Table1[[#This Row],[Discount %]]&gt;50,"High Discount","Low Discount")</f>
        <v>Low Discount</v>
      </c>
    </row>
    <row r="8649" spans="1:16" x14ac:dyDescent="0.3">
      <c r="A8649" t="s">
        <v>16978</v>
      </c>
      <c r="B8649">
        <v>11459958</v>
      </c>
      <c r="C8649" t="s">
        <v>324</v>
      </c>
      <c r="D8649" t="s">
        <v>176</v>
      </c>
      <c r="E8649" t="s">
        <v>271</v>
      </c>
      <c r="F8649" t="s">
        <v>16</v>
      </c>
      <c r="G8649" t="s">
        <v>16979</v>
      </c>
      <c r="I8649">
        <v>319</v>
      </c>
      <c r="J8649" t="s">
        <v>327</v>
      </c>
      <c r="K8649">
        <v>4.5</v>
      </c>
      <c r="L8649">
        <v>319</v>
      </c>
      <c r="M8649">
        <v>31</v>
      </c>
      <c r="N8649">
        <v>98.89</v>
      </c>
      <c r="O8649">
        <v>220</v>
      </c>
      <c r="P8649" t="str">
        <f>IF(Table1[[#This Row],[Discount %]]&gt;50,"High Discount","Low Discount")</f>
        <v>Low Discount</v>
      </c>
    </row>
    <row r="8650" spans="1:16" x14ac:dyDescent="0.3">
      <c r="A8650" t="s">
        <v>16980</v>
      </c>
      <c r="B8650">
        <v>10991282</v>
      </c>
      <c r="C8650" t="s">
        <v>1242</v>
      </c>
      <c r="D8650" t="s">
        <v>25</v>
      </c>
      <c r="E8650" t="s">
        <v>38</v>
      </c>
      <c r="F8650" t="s">
        <v>16</v>
      </c>
      <c r="G8650" t="s">
        <v>16981</v>
      </c>
      <c r="H8650">
        <v>479</v>
      </c>
      <c r="I8650">
        <v>1199</v>
      </c>
      <c r="J8650" t="s">
        <v>35</v>
      </c>
      <c r="K8650">
        <v>4.2</v>
      </c>
      <c r="L8650">
        <v>319</v>
      </c>
      <c r="M8650">
        <v>60</v>
      </c>
      <c r="N8650">
        <v>719.4</v>
      </c>
      <c r="O8650">
        <v>479</v>
      </c>
      <c r="P8650" t="str">
        <f>IF(Table1[[#This Row],[Discount %]]&gt;50,"High Discount","Low Discount")</f>
        <v>High Discount</v>
      </c>
    </row>
    <row r="8651" spans="1:16" x14ac:dyDescent="0.3">
      <c r="A8651" t="s">
        <v>16982</v>
      </c>
      <c r="B8651">
        <v>1674593</v>
      </c>
      <c r="C8651" t="s">
        <v>1242</v>
      </c>
      <c r="D8651" t="s">
        <v>25</v>
      </c>
      <c r="E8651" t="s">
        <v>26</v>
      </c>
      <c r="F8651" t="s">
        <v>16</v>
      </c>
      <c r="G8651" t="s">
        <v>16983</v>
      </c>
      <c r="H8651">
        <v>809</v>
      </c>
      <c r="I8651">
        <v>1799</v>
      </c>
      <c r="J8651" t="s">
        <v>1608</v>
      </c>
      <c r="K8651">
        <v>4.2</v>
      </c>
      <c r="L8651">
        <v>319</v>
      </c>
      <c r="M8651">
        <v>55.000000000000007</v>
      </c>
      <c r="N8651">
        <v>989.45000000000016</v>
      </c>
      <c r="O8651">
        <v>809</v>
      </c>
      <c r="P8651" t="str">
        <f>IF(Table1[[#This Row],[Discount %]]&gt;50,"High Discount","Low Discount")</f>
        <v>High Discount</v>
      </c>
    </row>
    <row r="8652" spans="1:16" x14ac:dyDescent="0.3">
      <c r="A8652" t="s">
        <v>16984</v>
      </c>
      <c r="B8652">
        <v>8177151</v>
      </c>
      <c r="C8652" t="s">
        <v>1963</v>
      </c>
      <c r="D8652" t="s">
        <v>68</v>
      </c>
      <c r="E8652" t="s">
        <v>295</v>
      </c>
      <c r="F8652" t="s">
        <v>33</v>
      </c>
      <c r="G8652" t="s">
        <v>16985</v>
      </c>
      <c r="H8652">
        <v>979</v>
      </c>
      <c r="I8652">
        <v>2799</v>
      </c>
      <c r="J8652" t="s">
        <v>145</v>
      </c>
      <c r="K8652">
        <v>3.9</v>
      </c>
      <c r="L8652">
        <v>319</v>
      </c>
      <c r="M8652">
        <v>65</v>
      </c>
      <c r="N8652">
        <v>1819.35</v>
      </c>
      <c r="O8652">
        <v>979</v>
      </c>
      <c r="P8652" t="str">
        <f>IF(Table1[[#This Row],[Discount %]]&gt;50,"High Discount","Low Discount")</f>
        <v>High Discount</v>
      </c>
    </row>
    <row r="8653" spans="1:16" x14ac:dyDescent="0.3">
      <c r="A8653" t="s">
        <v>16986</v>
      </c>
      <c r="B8653">
        <v>13903198</v>
      </c>
      <c r="C8653" t="s">
        <v>99</v>
      </c>
      <c r="D8653" t="s">
        <v>68</v>
      </c>
      <c r="E8653" t="s">
        <v>295</v>
      </c>
      <c r="F8653" t="s">
        <v>33</v>
      </c>
      <c r="G8653" t="s">
        <v>16987</v>
      </c>
      <c r="H8653">
        <v>2144</v>
      </c>
      <c r="I8653">
        <v>3899</v>
      </c>
      <c r="J8653" t="s">
        <v>145</v>
      </c>
      <c r="K8653">
        <v>3.9</v>
      </c>
      <c r="L8653">
        <v>319</v>
      </c>
      <c r="M8653">
        <v>45</v>
      </c>
      <c r="N8653">
        <v>1754.55</v>
      </c>
      <c r="O8653">
        <v>2144</v>
      </c>
      <c r="P8653" t="str">
        <f>IF(Table1[[#This Row],[Discount %]]&gt;50,"High Discount","Low Discount")</f>
        <v>Low Discount</v>
      </c>
    </row>
    <row r="8654" spans="1:16" x14ac:dyDescent="0.3">
      <c r="A8654" t="s">
        <v>16988</v>
      </c>
      <c r="B8654">
        <v>7573013</v>
      </c>
      <c r="C8654" t="s">
        <v>81</v>
      </c>
      <c r="D8654" t="s">
        <v>68</v>
      </c>
      <c r="E8654" t="s">
        <v>69</v>
      </c>
      <c r="F8654" t="s">
        <v>33</v>
      </c>
      <c r="G8654" t="s">
        <v>16989</v>
      </c>
      <c r="H8654">
        <v>2063</v>
      </c>
      <c r="I8654">
        <v>4299</v>
      </c>
      <c r="J8654" t="s">
        <v>35</v>
      </c>
      <c r="K8654">
        <v>4</v>
      </c>
      <c r="L8654">
        <v>319</v>
      </c>
      <c r="M8654">
        <v>52</v>
      </c>
      <c r="N8654">
        <v>2235.48</v>
      </c>
      <c r="O8654">
        <v>2063</v>
      </c>
      <c r="P8654" t="str">
        <f>IF(Table1[[#This Row],[Discount %]]&gt;50,"High Discount","Low Discount")</f>
        <v>High Discount</v>
      </c>
    </row>
    <row r="8655" spans="1:16" x14ac:dyDescent="0.3">
      <c r="A8655" t="s">
        <v>16990</v>
      </c>
      <c r="B8655">
        <v>13988136</v>
      </c>
      <c r="C8655" t="s">
        <v>510</v>
      </c>
      <c r="D8655" t="s">
        <v>68</v>
      </c>
      <c r="E8655" t="s">
        <v>295</v>
      </c>
      <c r="F8655" t="s">
        <v>33</v>
      </c>
      <c r="G8655" t="s">
        <v>16991</v>
      </c>
      <c r="H8655">
        <v>1839</v>
      </c>
      <c r="I8655">
        <v>9199</v>
      </c>
      <c r="J8655" t="s">
        <v>145</v>
      </c>
      <c r="K8655">
        <v>4.2</v>
      </c>
      <c r="L8655">
        <v>319</v>
      </c>
      <c r="M8655">
        <v>80</v>
      </c>
      <c r="N8655">
        <v>7359.2</v>
      </c>
      <c r="O8655">
        <v>1839</v>
      </c>
      <c r="P8655" t="str">
        <f>IF(Table1[[#This Row],[Discount %]]&gt;50,"High Discount","Low Discount")</f>
        <v>High Discount</v>
      </c>
    </row>
    <row r="8656" spans="1:16" x14ac:dyDescent="0.3">
      <c r="A8656" t="s">
        <v>16992</v>
      </c>
      <c r="B8656">
        <v>1376781</v>
      </c>
      <c r="C8656" t="s">
        <v>324</v>
      </c>
      <c r="D8656" t="s">
        <v>31</v>
      </c>
      <c r="E8656" t="s">
        <v>104</v>
      </c>
      <c r="F8656" t="s">
        <v>33</v>
      </c>
      <c r="G8656" t="s">
        <v>16993</v>
      </c>
      <c r="I8656">
        <v>749</v>
      </c>
      <c r="J8656" t="s">
        <v>1670</v>
      </c>
      <c r="K8656">
        <v>4.5999999999999996</v>
      </c>
      <c r="L8656">
        <v>319</v>
      </c>
      <c r="M8656">
        <v>44</v>
      </c>
      <c r="N8656">
        <v>329.56</v>
      </c>
      <c r="O8656">
        <v>419</v>
      </c>
      <c r="P8656" t="str">
        <f>IF(Table1[[#This Row],[Discount %]]&gt;50,"High Discount","Low Discount")</f>
        <v>Low Discount</v>
      </c>
    </row>
    <row r="8657" spans="1:16" x14ac:dyDescent="0.3">
      <c r="A8657" t="s">
        <v>16994</v>
      </c>
      <c r="B8657">
        <v>13310090</v>
      </c>
      <c r="C8657" t="s">
        <v>580</v>
      </c>
      <c r="D8657" t="s">
        <v>31</v>
      </c>
      <c r="E8657" t="s">
        <v>486</v>
      </c>
      <c r="F8657" t="s">
        <v>33</v>
      </c>
      <c r="G8657" t="s">
        <v>16995</v>
      </c>
      <c r="H8657">
        <v>539</v>
      </c>
      <c r="I8657">
        <v>899</v>
      </c>
      <c r="J8657" t="s">
        <v>23</v>
      </c>
      <c r="K8657">
        <v>4.3</v>
      </c>
      <c r="L8657">
        <v>319</v>
      </c>
      <c r="M8657">
        <v>40</v>
      </c>
      <c r="N8657">
        <v>359.6</v>
      </c>
      <c r="O8657">
        <v>539</v>
      </c>
      <c r="P8657" t="str">
        <f>IF(Table1[[#This Row],[Discount %]]&gt;50,"High Discount","Low Discount")</f>
        <v>Low Discount</v>
      </c>
    </row>
    <row r="8658" spans="1:16" x14ac:dyDescent="0.3">
      <c r="A8658" t="s">
        <v>16996</v>
      </c>
      <c r="B8658">
        <v>12051518</v>
      </c>
      <c r="C8658" t="s">
        <v>56</v>
      </c>
      <c r="D8658" t="s">
        <v>86</v>
      </c>
      <c r="E8658" t="s">
        <v>43</v>
      </c>
      <c r="F8658" t="s">
        <v>33</v>
      </c>
      <c r="G8658" t="s">
        <v>16997</v>
      </c>
      <c r="H8658">
        <v>479</v>
      </c>
      <c r="I8658">
        <v>1599</v>
      </c>
      <c r="J8658" t="s">
        <v>101</v>
      </c>
      <c r="K8658">
        <v>3.8</v>
      </c>
      <c r="L8658">
        <v>319</v>
      </c>
      <c r="M8658">
        <v>70</v>
      </c>
      <c r="N8658">
        <v>1119.3</v>
      </c>
      <c r="O8658">
        <v>479</v>
      </c>
      <c r="P8658" t="str">
        <f>IF(Table1[[#This Row],[Discount %]]&gt;50,"High Discount","Low Discount")</f>
        <v>High Discount</v>
      </c>
    </row>
    <row r="8659" spans="1:16" x14ac:dyDescent="0.3">
      <c r="A8659" t="s">
        <v>16998</v>
      </c>
      <c r="B8659">
        <v>12663814</v>
      </c>
      <c r="C8659" t="s">
        <v>7221</v>
      </c>
      <c r="D8659" t="s">
        <v>86</v>
      </c>
      <c r="E8659" t="s">
        <v>82</v>
      </c>
      <c r="F8659" t="s">
        <v>33</v>
      </c>
      <c r="G8659" t="s">
        <v>16999</v>
      </c>
      <c r="H8659">
        <v>835</v>
      </c>
      <c r="I8659">
        <v>1899</v>
      </c>
      <c r="J8659" t="s">
        <v>7223</v>
      </c>
      <c r="K8659">
        <v>4.5999999999999996</v>
      </c>
      <c r="L8659">
        <v>319</v>
      </c>
      <c r="M8659">
        <v>56.000000000000007</v>
      </c>
      <c r="N8659">
        <v>1063.44</v>
      </c>
      <c r="O8659">
        <v>835</v>
      </c>
      <c r="P8659" t="str">
        <f>IF(Table1[[#This Row],[Discount %]]&gt;50,"High Discount","Low Discount")</f>
        <v>High Discount</v>
      </c>
    </row>
    <row r="8660" spans="1:16" x14ac:dyDescent="0.3">
      <c r="A8660" t="s">
        <v>17000</v>
      </c>
      <c r="B8660">
        <v>15313636</v>
      </c>
      <c r="C8660" t="s">
        <v>56</v>
      </c>
      <c r="D8660" t="s">
        <v>86</v>
      </c>
      <c r="E8660" t="s">
        <v>554</v>
      </c>
      <c r="F8660" t="s">
        <v>33</v>
      </c>
      <c r="G8660" t="s">
        <v>17001</v>
      </c>
      <c r="I8660">
        <v>1898</v>
      </c>
      <c r="J8660" t="s">
        <v>16948</v>
      </c>
      <c r="K8660">
        <v>4.4000000000000004</v>
      </c>
      <c r="L8660">
        <v>319</v>
      </c>
      <c r="M8660">
        <v>60</v>
      </c>
      <c r="N8660">
        <v>1138.8</v>
      </c>
      <c r="O8660">
        <v>759</v>
      </c>
      <c r="P8660" t="str">
        <f>IF(Table1[[#This Row],[Discount %]]&gt;50,"High Discount","Low Discount")</f>
        <v>High Discount</v>
      </c>
    </row>
    <row r="8661" spans="1:16" x14ac:dyDescent="0.3">
      <c r="A8661" t="s">
        <v>17002</v>
      </c>
      <c r="B8661">
        <v>11008526</v>
      </c>
      <c r="C8661" t="s">
        <v>5823</v>
      </c>
      <c r="D8661" t="s">
        <v>86</v>
      </c>
      <c r="E8661" t="s">
        <v>131</v>
      </c>
      <c r="F8661" t="s">
        <v>33</v>
      </c>
      <c r="G8661" t="s">
        <v>17003</v>
      </c>
      <c r="I8661">
        <v>2199</v>
      </c>
      <c r="J8661" t="s">
        <v>8410</v>
      </c>
      <c r="K8661">
        <v>4.4000000000000004</v>
      </c>
      <c r="L8661">
        <v>319</v>
      </c>
      <c r="M8661">
        <v>60</v>
      </c>
      <c r="N8661">
        <v>1319.4</v>
      </c>
      <c r="O8661">
        <v>879</v>
      </c>
      <c r="P8661" t="str">
        <f>IF(Table1[[#This Row],[Discount %]]&gt;50,"High Discount","Low Discount")</f>
        <v>High Discount</v>
      </c>
    </row>
    <row r="8662" spans="1:16" x14ac:dyDescent="0.3">
      <c r="A8662" t="s">
        <v>17004</v>
      </c>
      <c r="B8662">
        <v>11268316</v>
      </c>
      <c r="C8662" t="s">
        <v>485</v>
      </c>
      <c r="D8662" t="s">
        <v>60</v>
      </c>
      <c r="E8662" t="s">
        <v>21</v>
      </c>
      <c r="F8662" t="s">
        <v>33</v>
      </c>
      <c r="G8662" t="s">
        <v>16653</v>
      </c>
      <c r="H8662">
        <v>464</v>
      </c>
      <c r="I8662">
        <v>1499</v>
      </c>
      <c r="J8662" t="s">
        <v>23</v>
      </c>
      <c r="K8662">
        <v>4.2</v>
      </c>
      <c r="L8662">
        <v>319</v>
      </c>
      <c r="M8662">
        <v>69</v>
      </c>
      <c r="N8662">
        <v>1034.31</v>
      </c>
      <c r="O8662">
        <v>464</v>
      </c>
      <c r="P8662" t="str">
        <f>IF(Table1[[#This Row],[Discount %]]&gt;50,"High Discount","Low Discount")</f>
        <v>High Discount</v>
      </c>
    </row>
    <row r="8663" spans="1:16" x14ac:dyDescent="0.3">
      <c r="A8663" t="s">
        <v>17005</v>
      </c>
      <c r="B8663">
        <v>13843242</v>
      </c>
      <c r="C8663" t="s">
        <v>161</v>
      </c>
      <c r="D8663" t="s">
        <v>37</v>
      </c>
      <c r="E8663" t="s">
        <v>43</v>
      </c>
      <c r="F8663" t="s">
        <v>33</v>
      </c>
      <c r="G8663" t="s">
        <v>17006</v>
      </c>
      <c r="I8663">
        <v>1499</v>
      </c>
      <c r="J8663" t="s">
        <v>101</v>
      </c>
      <c r="K8663">
        <v>4.2</v>
      </c>
      <c r="L8663">
        <v>319</v>
      </c>
      <c r="M8663">
        <v>50</v>
      </c>
      <c r="N8663">
        <v>749.5</v>
      </c>
      <c r="O8663">
        <v>749</v>
      </c>
      <c r="P8663" t="str">
        <f>IF(Table1[[#This Row],[Discount %]]&gt;50,"High Discount","Low Discount")</f>
        <v>Low Discount</v>
      </c>
    </row>
    <row r="8664" spans="1:16" x14ac:dyDescent="0.3">
      <c r="A8664" t="s">
        <v>17007</v>
      </c>
      <c r="B8664">
        <v>1830933</v>
      </c>
      <c r="C8664" t="s">
        <v>903</v>
      </c>
      <c r="D8664" t="s">
        <v>37</v>
      </c>
      <c r="E8664" t="s">
        <v>131</v>
      </c>
      <c r="F8664" t="s">
        <v>33</v>
      </c>
      <c r="G8664" t="s">
        <v>17008</v>
      </c>
      <c r="I8664">
        <v>1499</v>
      </c>
      <c r="J8664" t="s">
        <v>40</v>
      </c>
      <c r="K8664">
        <v>4.3</v>
      </c>
      <c r="L8664">
        <v>319</v>
      </c>
      <c r="M8664">
        <v>50</v>
      </c>
      <c r="N8664">
        <v>749.5</v>
      </c>
      <c r="O8664">
        <v>749</v>
      </c>
      <c r="P8664" t="str">
        <f>IF(Table1[[#This Row],[Discount %]]&gt;50,"High Discount","Low Discount")</f>
        <v>Low Discount</v>
      </c>
    </row>
    <row r="8665" spans="1:16" x14ac:dyDescent="0.3">
      <c r="A8665" t="s">
        <v>17009</v>
      </c>
      <c r="B8665">
        <v>11990808</v>
      </c>
      <c r="C8665" t="s">
        <v>13</v>
      </c>
      <c r="D8665" t="s">
        <v>37</v>
      </c>
      <c r="E8665" t="s">
        <v>1812</v>
      </c>
      <c r="F8665" t="s">
        <v>33</v>
      </c>
      <c r="G8665" t="s">
        <v>17010</v>
      </c>
      <c r="I8665">
        <v>1599</v>
      </c>
      <c r="J8665" t="s">
        <v>101</v>
      </c>
      <c r="K8665">
        <v>4.2</v>
      </c>
      <c r="L8665">
        <v>319</v>
      </c>
      <c r="M8665">
        <v>60</v>
      </c>
      <c r="N8665">
        <v>959.4</v>
      </c>
      <c r="O8665">
        <v>639</v>
      </c>
      <c r="P8665" t="str">
        <f>IF(Table1[[#This Row],[Discount %]]&gt;50,"High Discount","Low Discount")</f>
        <v>High Discount</v>
      </c>
    </row>
    <row r="8666" spans="1:16" x14ac:dyDescent="0.3">
      <c r="A8666" t="s">
        <v>17011</v>
      </c>
      <c r="B8666">
        <v>9477833</v>
      </c>
      <c r="C8666" t="s">
        <v>13</v>
      </c>
      <c r="D8666" t="s">
        <v>37</v>
      </c>
      <c r="E8666" t="s">
        <v>281</v>
      </c>
      <c r="F8666" t="s">
        <v>33</v>
      </c>
      <c r="G8666" t="s">
        <v>17012</v>
      </c>
      <c r="I8666">
        <v>1799</v>
      </c>
      <c r="J8666" t="s">
        <v>1393</v>
      </c>
      <c r="K8666">
        <v>4.2</v>
      </c>
      <c r="L8666">
        <v>319</v>
      </c>
      <c r="M8666">
        <v>70</v>
      </c>
      <c r="N8666">
        <v>1259.3</v>
      </c>
      <c r="O8666">
        <v>539</v>
      </c>
      <c r="P8666" t="str">
        <f>IF(Table1[[#This Row],[Discount %]]&gt;50,"High Discount","Low Discount")</f>
        <v>High Discount</v>
      </c>
    </row>
    <row r="8667" spans="1:16" x14ac:dyDescent="0.3">
      <c r="A8667" t="s">
        <v>17013</v>
      </c>
      <c r="B8667">
        <v>12222106</v>
      </c>
      <c r="C8667" t="s">
        <v>161</v>
      </c>
      <c r="D8667" t="s">
        <v>37</v>
      </c>
      <c r="E8667" t="s">
        <v>168</v>
      </c>
      <c r="F8667" t="s">
        <v>33</v>
      </c>
      <c r="G8667" t="s">
        <v>17014</v>
      </c>
      <c r="I8667">
        <v>1899</v>
      </c>
      <c r="J8667" t="s">
        <v>101</v>
      </c>
      <c r="K8667">
        <v>4</v>
      </c>
      <c r="L8667">
        <v>319</v>
      </c>
      <c r="M8667">
        <v>64.999999999999986</v>
      </c>
      <c r="N8667">
        <v>1234.3499999999997</v>
      </c>
      <c r="O8667">
        <v>664</v>
      </c>
      <c r="P8667" t="str">
        <f>IF(Table1[[#This Row],[Discount %]]&gt;50,"High Discount","Low Discount")</f>
        <v>High Discount</v>
      </c>
    </row>
    <row r="8668" spans="1:16" x14ac:dyDescent="0.3">
      <c r="A8668" t="s">
        <v>17015</v>
      </c>
      <c r="B8668">
        <v>9740057</v>
      </c>
      <c r="C8668" t="s">
        <v>13</v>
      </c>
      <c r="D8668" t="s">
        <v>37</v>
      </c>
      <c r="E8668" t="s">
        <v>38</v>
      </c>
      <c r="F8668" t="s">
        <v>33</v>
      </c>
      <c r="G8668" t="s">
        <v>17016</v>
      </c>
      <c r="I8668">
        <v>699</v>
      </c>
      <c r="J8668" t="s">
        <v>40</v>
      </c>
      <c r="K8668">
        <v>4</v>
      </c>
      <c r="L8668">
        <v>319</v>
      </c>
      <c r="M8668">
        <v>65</v>
      </c>
      <c r="N8668">
        <v>454.35</v>
      </c>
      <c r="O8668">
        <v>244</v>
      </c>
      <c r="P8668" t="str">
        <f>IF(Table1[[#This Row],[Discount %]]&gt;50,"High Discount","Low Discount")</f>
        <v>High Discount</v>
      </c>
    </row>
    <row r="8669" spans="1:16" x14ac:dyDescent="0.3">
      <c r="A8669" t="s">
        <v>17017</v>
      </c>
      <c r="B8669">
        <v>12193256</v>
      </c>
      <c r="C8669" t="s">
        <v>13</v>
      </c>
      <c r="D8669" t="s">
        <v>37</v>
      </c>
      <c r="E8669" t="s">
        <v>38</v>
      </c>
      <c r="F8669" t="s">
        <v>33</v>
      </c>
      <c r="G8669" t="s">
        <v>17018</v>
      </c>
      <c r="I8669">
        <v>799</v>
      </c>
      <c r="J8669" t="s">
        <v>40</v>
      </c>
      <c r="K8669">
        <v>4.3</v>
      </c>
      <c r="L8669">
        <v>319</v>
      </c>
      <c r="M8669">
        <v>54.999999999999993</v>
      </c>
      <c r="N8669">
        <v>439.44999999999993</v>
      </c>
      <c r="O8669">
        <v>359</v>
      </c>
      <c r="P8669" t="str">
        <f>IF(Table1[[#This Row],[Discount %]]&gt;50,"High Discount","Low Discount")</f>
        <v>High Discount</v>
      </c>
    </row>
    <row r="8670" spans="1:16" x14ac:dyDescent="0.3">
      <c r="A8670" t="s">
        <v>17019</v>
      </c>
      <c r="B8670">
        <v>11901406</v>
      </c>
      <c r="C8670" t="s">
        <v>636</v>
      </c>
      <c r="D8670" t="s">
        <v>37</v>
      </c>
      <c r="E8670" t="s">
        <v>43</v>
      </c>
      <c r="F8670" t="s">
        <v>33</v>
      </c>
      <c r="G8670" t="s">
        <v>17020</v>
      </c>
      <c r="I8670">
        <v>999</v>
      </c>
      <c r="J8670" t="s">
        <v>23</v>
      </c>
      <c r="K8670">
        <v>4.2</v>
      </c>
      <c r="L8670">
        <v>319</v>
      </c>
      <c r="M8670">
        <v>55.000000000000007</v>
      </c>
      <c r="N8670">
        <v>549.45000000000005</v>
      </c>
      <c r="O8670">
        <v>449</v>
      </c>
      <c r="P8670" t="str">
        <f>IF(Table1[[#This Row],[Discount %]]&gt;50,"High Discount","Low Discount")</f>
        <v>High Discount</v>
      </c>
    </row>
    <row r="8671" spans="1:16" x14ac:dyDescent="0.3">
      <c r="A8671" t="s">
        <v>17021</v>
      </c>
      <c r="B8671">
        <v>11244006</v>
      </c>
      <c r="C8671" t="s">
        <v>1265</v>
      </c>
      <c r="D8671" t="s">
        <v>37</v>
      </c>
      <c r="E8671" t="s">
        <v>554</v>
      </c>
      <c r="F8671" t="s">
        <v>33</v>
      </c>
      <c r="G8671" t="s">
        <v>1977</v>
      </c>
      <c r="I8671">
        <v>549</v>
      </c>
      <c r="J8671" t="s">
        <v>17022</v>
      </c>
      <c r="K8671">
        <v>4.5999999999999996</v>
      </c>
      <c r="L8671">
        <v>319</v>
      </c>
      <c r="M8671">
        <v>53</v>
      </c>
      <c r="N8671">
        <v>290.97000000000003</v>
      </c>
      <c r="O8671">
        <v>258</v>
      </c>
      <c r="P8671" t="str">
        <f>IF(Table1[[#This Row],[Discount %]]&gt;50,"High Discount","Low Discount")</f>
        <v>High Discount</v>
      </c>
    </row>
    <row r="8672" spans="1:16" x14ac:dyDescent="0.3">
      <c r="A8672" t="s">
        <v>17023</v>
      </c>
      <c r="B8672">
        <v>2525001</v>
      </c>
      <c r="C8672" t="s">
        <v>13</v>
      </c>
      <c r="D8672" t="s">
        <v>14</v>
      </c>
      <c r="E8672" t="s">
        <v>15</v>
      </c>
      <c r="F8672" t="s">
        <v>16</v>
      </c>
      <c r="G8672" t="s">
        <v>2482</v>
      </c>
      <c r="I8672">
        <v>1499</v>
      </c>
      <c r="J8672" t="s">
        <v>18</v>
      </c>
      <c r="K8672">
        <v>3.5</v>
      </c>
      <c r="L8672">
        <v>318</v>
      </c>
      <c r="M8672">
        <v>52</v>
      </c>
      <c r="N8672">
        <v>779.48</v>
      </c>
      <c r="O8672">
        <v>719</v>
      </c>
      <c r="P8672" t="str">
        <f>IF(Table1[[#This Row],[Discount %]]&gt;50,"High Discount","Low Discount")</f>
        <v>High Discount</v>
      </c>
    </row>
    <row r="8673" spans="1:16" x14ac:dyDescent="0.3">
      <c r="A8673" t="s">
        <v>17024</v>
      </c>
      <c r="B8673">
        <v>15506434</v>
      </c>
      <c r="C8673" t="s">
        <v>270</v>
      </c>
      <c r="D8673" t="s">
        <v>14</v>
      </c>
      <c r="E8673" t="s">
        <v>15</v>
      </c>
      <c r="F8673" t="s">
        <v>16</v>
      </c>
      <c r="G8673" t="s">
        <v>17025</v>
      </c>
      <c r="H8673">
        <v>1799</v>
      </c>
      <c r="I8673">
        <v>2999</v>
      </c>
      <c r="J8673" t="s">
        <v>2586</v>
      </c>
      <c r="K8673">
        <v>4.0999999999999996</v>
      </c>
      <c r="L8673">
        <v>318</v>
      </c>
      <c r="M8673">
        <v>40</v>
      </c>
      <c r="N8673">
        <v>1199.5999999999999</v>
      </c>
      <c r="O8673">
        <v>1799</v>
      </c>
      <c r="P8673" t="str">
        <f>IF(Table1[[#This Row],[Discount %]]&gt;50,"High Discount","Low Discount")</f>
        <v>Low Discount</v>
      </c>
    </row>
    <row r="8674" spans="1:16" x14ac:dyDescent="0.3">
      <c r="A8674" t="s">
        <v>17026</v>
      </c>
      <c r="B8674">
        <v>10187309</v>
      </c>
      <c r="C8674" t="s">
        <v>149</v>
      </c>
      <c r="D8674" t="s">
        <v>14</v>
      </c>
      <c r="E8674" t="s">
        <v>15</v>
      </c>
      <c r="F8674" t="s">
        <v>16</v>
      </c>
      <c r="G8674" t="s">
        <v>8508</v>
      </c>
      <c r="H8674">
        <v>1399</v>
      </c>
      <c r="I8674">
        <v>2799</v>
      </c>
      <c r="J8674" t="s">
        <v>151</v>
      </c>
      <c r="K8674">
        <v>4.0999999999999996</v>
      </c>
      <c r="L8674">
        <v>318</v>
      </c>
      <c r="M8674">
        <v>50</v>
      </c>
      <c r="N8674">
        <v>1399.5</v>
      </c>
      <c r="O8674">
        <v>1399</v>
      </c>
      <c r="P8674" t="str">
        <f>IF(Table1[[#This Row],[Discount %]]&gt;50,"High Discount","Low Discount")</f>
        <v>Low Discount</v>
      </c>
    </row>
    <row r="8675" spans="1:16" x14ac:dyDescent="0.3">
      <c r="A8675" t="s">
        <v>17027</v>
      </c>
      <c r="B8675">
        <v>13859102</v>
      </c>
      <c r="C8675" t="s">
        <v>13</v>
      </c>
      <c r="D8675" t="s">
        <v>14</v>
      </c>
      <c r="E8675" t="s">
        <v>47</v>
      </c>
      <c r="F8675" t="s">
        <v>16</v>
      </c>
      <c r="G8675" t="s">
        <v>10791</v>
      </c>
      <c r="H8675">
        <v>759</v>
      </c>
      <c r="I8675">
        <v>1899</v>
      </c>
      <c r="J8675" t="s">
        <v>18</v>
      </c>
      <c r="K8675">
        <v>4.0999999999999996</v>
      </c>
      <c r="L8675">
        <v>318</v>
      </c>
      <c r="M8675">
        <v>60.000000000000007</v>
      </c>
      <c r="N8675">
        <v>1139.4000000000001</v>
      </c>
      <c r="O8675">
        <v>759</v>
      </c>
      <c r="P8675" t="str">
        <f>IF(Table1[[#This Row],[Discount %]]&gt;50,"High Discount","Low Discount")</f>
        <v>High Discount</v>
      </c>
    </row>
    <row r="8676" spans="1:16" x14ac:dyDescent="0.3">
      <c r="A8676" t="s">
        <v>17028</v>
      </c>
      <c r="B8676">
        <v>8684719</v>
      </c>
      <c r="C8676" t="s">
        <v>149</v>
      </c>
      <c r="D8676" t="s">
        <v>14</v>
      </c>
      <c r="E8676" t="s">
        <v>121</v>
      </c>
      <c r="F8676" t="s">
        <v>16</v>
      </c>
      <c r="G8676" t="s">
        <v>17029</v>
      </c>
      <c r="H8676">
        <v>849</v>
      </c>
      <c r="I8676">
        <v>1699</v>
      </c>
      <c r="J8676" t="s">
        <v>18</v>
      </c>
      <c r="K8676">
        <v>4.3</v>
      </c>
      <c r="L8676">
        <v>318</v>
      </c>
      <c r="M8676">
        <v>50</v>
      </c>
      <c r="N8676">
        <v>849.5</v>
      </c>
      <c r="O8676">
        <v>849</v>
      </c>
      <c r="P8676" t="str">
        <f>IF(Table1[[#This Row],[Discount %]]&gt;50,"High Discount","Low Discount")</f>
        <v>Low Discount</v>
      </c>
    </row>
    <row r="8677" spans="1:16" x14ac:dyDescent="0.3">
      <c r="A8677" t="s">
        <v>17030</v>
      </c>
      <c r="B8677">
        <v>11141328</v>
      </c>
      <c r="C8677" t="s">
        <v>17031</v>
      </c>
      <c r="D8677" t="s">
        <v>14</v>
      </c>
      <c r="E8677" t="s">
        <v>121</v>
      </c>
      <c r="F8677" t="s">
        <v>16</v>
      </c>
      <c r="G8677" t="s">
        <v>17032</v>
      </c>
      <c r="H8677">
        <v>475</v>
      </c>
      <c r="I8677">
        <v>1699</v>
      </c>
      <c r="J8677" t="s">
        <v>770</v>
      </c>
      <c r="K8677">
        <v>4.3</v>
      </c>
      <c r="L8677">
        <v>318</v>
      </c>
      <c r="M8677">
        <v>72</v>
      </c>
      <c r="N8677">
        <v>1223.28</v>
      </c>
      <c r="O8677">
        <v>475</v>
      </c>
      <c r="P8677" t="str">
        <f>IF(Table1[[#This Row],[Discount %]]&gt;50,"High Discount","Low Discount")</f>
        <v>High Discount</v>
      </c>
    </row>
    <row r="8678" spans="1:16" x14ac:dyDescent="0.3">
      <c r="A8678" t="s">
        <v>17033</v>
      </c>
      <c r="B8678">
        <v>10460302</v>
      </c>
      <c r="C8678" t="s">
        <v>46</v>
      </c>
      <c r="D8678" t="s">
        <v>14</v>
      </c>
      <c r="E8678" t="s">
        <v>47</v>
      </c>
      <c r="F8678" t="s">
        <v>16</v>
      </c>
      <c r="G8678" t="s">
        <v>4273</v>
      </c>
      <c r="H8678">
        <v>619</v>
      </c>
      <c r="I8678">
        <v>1549</v>
      </c>
      <c r="J8678" t="s">
        <v>49</v>
      </c>
      <c r="K8678">
        <v>4.0999999999999996</v>
      </c>
      <c r="L8678">
        <v>318</v>
      </c>
      <c r="M8678">
        <v>60</v>
      </c>
      <c r="N8678">
        <v>929.4</v>
      </c>
      <c r="O8678">
        <v>619</v>
      </c>
      <c r="P8678" t="str">
        <f>IF(Table1[[#This Row],[Discount %]]&gt;50,"High Discount","Low Discount")</f>
        <v>High Discount</v>
      </c>
    </row>
    <row r="8679" spans="1:16" x14ac:dyDescent="0.3">
      <c r="A8679" t="s">
        <v>17034</v>
      </c>
      <c r="B8679">
        <v>9327267</v>
      </c>
      <c r="C8679" t="s">
        <v>1444</v>
      </c>
      <c r="D8679" t="s">
        <v>14</v>
      </c>
      <c r="E8679" t="s">
        <v>121</v>
      </c>
      <c r="F8679" t="s">
        <v>16</v>
      </c>
      <c r="G8679" t="s">
        <v>17035</v>
      </c>
      <c r="H8679">
        <v>489</v>
      </c>
      <c r="I8679">
        <v>1399</v>
      </c>
      <c r="J8679" t="s">
        <v>49</v>
      </c>
      <c r="K8679">
        <v>4</v>
      </c>
      <c r="L8679">
        <v>318</v>
      </c>
      <c r="M8679">
        <v>65</v>
      </c>
      <c r="N8679">
        <v>909.35</v>
      </c>
      <c r="O8679">
        <v>489</v>
      </c>
      <c r="P8679" t="str">
        <f>IF(Table1[[#This Row],[Discount %]]&gt;50,"High Discount","Low Discount")</f>
        <v>High Discount</v>
      </c>
    </row>
    <row r="8680" spans="1:16" x14ac:dyDescent="0.3">
      <c r="A8680" t="s">
        <v>17036</v>
      </c>
      <c r="B8680">
        <v>11744370</v>
      </c>
      <c r="C8680" t="s">
        <v>6282</v>
      </c>
      <c r="D8680" t="s">
        <v>14</v>
      </c>
      <c r="E8680" t="s">
        <v>15</v>
      </c>
      <c r="F8680" t="s">
        <v>16</v>
      </c>
      <c r="G8680" t="s">
        <v>17037</v>
      </c>
      <c r="H8680">
        <v>797</v>
      </c>
      <c r="I8680">
        <v>1399</v>
      </c>
      <c r="J8680" t="s">
        <v>174</v>
      </c>
      <c r="K8680">
        <v>4.0999999999999996</v>
      </c>
      <c r="L8680">
        <v>318</v>
      </c>
      <c r="M8680">
        <v>43.000000000000007</v>
      </c>
      <c r="N8680">
        <v>601.57000000000005</v>
      </c>
      <c r="O8680">
        <v>797</v>
      </c>
      <c r="P8680" t="str">
        <f>IF(Table1[[#This Row],[Discount %]]&gt;50,"High Discount","Low Discount")</f>
        <v>Low Discount</v>
      </c>
    </row>
    <row r="8681" spans="1:16" x14ac:dyDescent="0.3">
      <c r="A8681" t="s">
        <v>17038</v>
      </c>
      <c r="B8681">
        <v>13825516</v>
      </c>
      <c r="C8681" t="s">
        <v>149</v>
      </c>
      <c r="D8681" t="s">
        <v>176</v>
      </c>
      <c r="E8681" t="s">
        <v>177</v>
      </c>
      <c r="F8681" t="s">
        <v>16</v>
      </c>
      <c r="G8681" t="s">
        <v>7926</v>
      </c>
      <c r="H8681">
        <v>274</v>
      </c>
      <c r="I8681">
        <v>499</v>
      </c>
      <c r="J8681" t="s">
        <v>145</v>
      </c>
      <c r="K8681">
        <v>4</v>
      </c>
      <c r="L8681">
        <v>318</v>
      </c>
      <c r="M8681">
        <v>45</v>
      </c>
      <c r="N8681">
        <v>224.55</v>
      </c>
      <c r="O8681">
        <v>274</v>
      </c>
      <c r="P8681" t="str">
        <f>IF(Table1[[#This Row],[Discount %]]&gt;50,"High Discount","Low Discount")</f>
        <v>Low Discount</v>
      </c>
    </row>
    <row r="8682" spans="1:16" x14ac:dyDescent="0.3">
      <c r="A8682" t="s">
        <v>17039</v>
      </c>
      <c r="B8682">
        <v>13483860</v>
      </c>
      <c r="C8682" t="s">
        <v>7583</v>
      </c>
      <c r="D8682" t="s">
        <v>60</v>
      </c>
      <c r="E8682" t="s">
        <v>38</v>
      </c>
      <c r="F8682" t="s">
        <v>16</v>
      </c>
      <c r="G8682" t="s">
        <v>17040</v>
      </c>
      <c r="H8682">
        <v>899</v>
      </c>
      <c r="I8682">
        <v>999</v>
      </c>
      <c r="J8682" t="s">
        <v>212</v>
      </c>
      <c r="K8682">
        <v>4.3</v>
      </c>
      <c r="L8682">
        <v>318</v>
      </c>
      <c r="M8682">
        <v>10</v>
      </c>
      <c r="N8682">
        <v>99.9</v>
      </c>
      <c r="O8682">
        <v>899</v>
      </c>
      <c r="P8682" t="str">
        <f>IF(Table1[[#This Row],[Discount %]]&gt;50,"High Discount","Low Discount")</f>
        <v>Low Discount</v>
      </c>
    </row>
    <row r="8683" spans="1:16" x14ac:dyDescent="0.3">
      <c r="A8683" t="s">
        <v>17041</v>
      </c>
      <c r="B8683">
        <v>12929830</v>
      </c>
      <c r="C8683" t="s">
        <v>4375</v>
      </c>
      <c r="D8683" t="s">
        <v>60</v>
      </c>
      <c r="E8683" t="s">
        <v>168</v>
      </c>
      <c r="F8683" t="s">
        <v>16</v>
      </c>
      <c r="G8683" t="s">
        <v>17042</v>
      </c>
      <c r="I8683">
        <v>1299</v>
      </c>
      <c r="J8683" t="s">
        <v>212</v>
      </c>
      <c r="K8683">
        <v>4</v>
      </c>
      <c r="L8683">
        <v>318</v>
      </c>
      <c r="M8683">
        <v>50</v>
      </c>
      <c r="N8683">
        <v>649.5</v>
      </c>
      <c r="O8683">
        <v>649</v>
      </c>
      <c r="P8683" t="str">
        <f>IF(Table1[[#This Row],[Discount %]]&gt;50,"High Discount","Low Discount")</f>
        <v>Low Discount</v>
      </c>
    </row>
    <row r="8684" spans="1:16" x14ac:dyDescent="0.3">
      <c r="A8684" t="s">
        <v>17043</v>
      </c>
      <c r="B8684">
        <v>12337932</v>
      </c>
      <c r="C8684" t="s">
        <v>56</v>
      </c>
      <c r="D8684" t="s">
        <v>25</v>
      </c>
      <c r="E8684" t="s">
        <v>38</v>
      </c>
      <c r="F8684" t="s">
        <v>16</v>
      </c>
      <c r="G8684" t="s">
        <v>17044</v>
      </c>
      <c r="H8684">
        <v>604</v>
      </c>
      <c r="I8684">
        <v>1099</v>
      </c>
      <c r="J8684" t="s">
        <v>23</v>
      </c>
      <c r="K8684">
        <v>4.3</v>
      </c>
      <c r="L8684">
        <v>318</v>
      </c>
      <c r="M8684">
        <v>45</v>
      </c>
      <c r="N8684">
        <v>494.55</v>
      </c>
      <c r="O8684">
        <v>604</v>
      </c>
      <c r="P8684" t="str">
        <f>IF(Table1[[#This Row],[Discount %]]&gt;50,"High Discount","Low Discount")</f>
        <v>Low Discount</v>
      </c>
    </row>
    <row r="8685" spans="1:16" x14ac:dyDescent="0.3">
      <c r="A8685" t="s">
        <v>17045</v>
      </c>
      <c r="B8685">
        <v>10285757</v>
      </c>
      <c r="C8685" t="s">
        <v>20</v>
      </c>
      <c r="D8685" t="s">
        <v>25</v>
      </c>
      <c r="E8685" t="s">
        <v>38</v>
      </c>
      <c r="F8685" t="s">
        <v>16</v>
      </c>
      <c r="G8685" t="s">
        <v>17046</v>
      </c>
      <c r="H8685">
        <v>441</v>
      </c>
      <c r="I8685">
        <v>1299</v>
      </c>
      <c r="J8685" t="s">
        <v>23</v>
      </c>
      <c r="K8685">
        <v>4</v>
      </c>
      <c r="L8685">
        <v>318</v>
      </c>
      <c r="M8685">
        <v>66</v>
      </c>
      <c r="N8685">
        <v>857.34</v>
      </c>
      <c r="O8685">
        <v>441</v>
      </c>
      <c r="P8685" t="str">
        <f>IF(Table1[[#This Row],[Discount %]]&gt;50,"High Discount","Low Discount")</f>
        <v>High Discount</v>
      </c>
    </row>
    <row r="8686" spans="1:16" x14ac:dyDescent="0.3">
      <c r="A8686" t="s">
        <v>17047</v>
      </c>
      <c r="B8686">
        <v>10922772</v>
      </c>
      <c r="C8686" t="s">
        <v>13</v>
      </c>
      <c r="D8686" t="s">
        <v>25</v>
      </c>
      <c r="E8686" t="s">
        <v>38</v>
      </c>
      <c r="F8686" t="s">
        <v>16</v>
      </c>
      <c r="G8686" t="s">
        <v>17048</v>
      </c>
      <c r="H8686">
        <v>749</v>
      </c>
      <c r="I8686">
        <v>1499</v>
      </c>
      <c r="J8686" t="s">
        <v>40</v>
      </c>
      <c r="K8686">
        <v>3.9</v>
      </c>
      <c r="L8686">
        <v>318</v>
      </c>
      <c r="M8686">
        <v>50</v>
      </c>
      <c r="N8686">
        <v>749.5</v>
      </c>
      <c r="O8686">
        <v>749</v>
      </c>
      <c r="P8686" t="str">
        <f>IF(Table1[[#This Row],[Discount %]]&gt;50,"High Discount","Low Discount")</f>
        <v>Low Discount</v>
      </c>
    </row>
    <row r="8687" spans="1:16" x14ac:dyDescent="0.3">
      <c r="A8687" t="s">
        <v>17049</v>
      </c>
      <c r="B8687">
        <v>10585518</v>
      </c>
      <c r="C8687" t="s">
        <v>391</v>
      </c>
      <c r="D8687" t="s">
        <v>25</v>
      </c>
      <c r="E8687" t="s">
        <v>281</v>
      </c>
      <c r="F8687" t="s">
        <v>16</v>
      </c>
      <c r="G8687" t="s">
        <v>17050</v>
      </c>
      <c r="H8687">
        <v>730</v>
      </c>
      <c r="I8687">
        <v>1699</v>
      </c>
      <c r="J8687" t="s">
        <v>23</v>
      </c>
      <c r="K8687">
        <v>4.0999999999999996</v>
      </c>
      <c r="L8687">
        <v>318</v>
      </c>
      <c r="M8687">
        <v>56.999999999999993</v>
      </c>
      <c r="N8687">
        <v>968.42999999999984</v>
      </c>
      <c r="O8687">
        <v>730</v>
      </c>
      <c r="P8687" t="str">
        <f>IF(Table1[[#This Row],[Discount %]]&gt;50,"High Discount","Low Discount")</f>
        <v>High Discount</v>
      </c>
    </row>
    <row r="8688" spans="1:16" x14ac:dyDescent="0.3">
      <c r="A8688" t="s">
        <v>17051</v>
      </c>
      <c r="B8688">
        <v>11746254</v>
      </c>
      <c r="C8688" t="s">
        <v>321</v>
      </c>
      <c r="D8688" t="s">
        <v>25</v>
      </c>
      <c r="E8688" t="s">
        <v>26</v>
      </c>
      <c r="F8688" t="s">
        <v>16</v>
      </c>
      <c r="G8688" t="s">
        <v>17052</v>
      </c>
      <c r="H8688">
        <v>854</v>
      </c>
      <c r="I8688">
        <v>1899</v>
      </c>
      <c r="J8688" t="s">
        <v>231</v>
      </c>
      <c r="K8688">
        <v>4.2</v>
      </c>
      <c r="L8688">
        <v>318</v>
      </c>
      <c r="M8688">
        <v>55.000000000000007</v>
      </c>
      <c r="N8688">
        <v>1044.45</v>
      </c>
      <c r="O8688">
        <v>854</v>
      </c>
      <c r="P8688" t="str">
        <f>IF(Table1[[#This Row],[Discount %]]&gt;50,"High Discount","Low Discount")</f>
        <v>High Discount</v>
      </c>
    </row>
    <row r="8689" spans="1:16" x14ac:dyDescent="0.3">
      <c r="A8689" t="s">
        <v>17053</v>
      </c>
      <c r="B8689">
        <v>11037450</v>
      </c>
      <c r="C8689" t="s">
        <v>321</v>
      </c>
      <c r="D8689" t="s">
        <v>25</v>
      </c>
      <c r="E8689" t="s">
        <v>38</v>
      </c>
      <c r="F8689" t="s">
        <v>16</v>
      </c>
      <c r="G8689" t="s">
        <v>17054</v>
      </c>
      <c r="H8689">
        <v>359</v>
      </c>
      <c r="I8689">
        <v>799</v>
      </c>
      <c r="J8689" t="s">
        <v>35</v>
      </c>
      <c r="K8689">
        <v>4</v>
      </c>
      <c r="L8689">
        <v>318</v>
      </c>
      <c r="M8689">
        <v>54.999999999999993</v>
      </c>
      <c r="N8689">
        <v>439.44999999999993</v>
      </c>
      <c r="O8689">
        <v>359</v>
      </c>
      <c r="P8689" t="str">
        <f>IF(Table1[[#This Row],[Discount %]]&gt;50,"High Discount","Low Discount")</f>
        <v>High Discount</v>
      </c>
    </row>
    <row r="8690" spans="1:16" x14ac:dyDescent="0.3">
      <c r="A8690" t="s">
        <v>17055</v>
      </c>
      <c r="B8690">
        <v>2006859</v>
      </c>
      <c r="C8690" t="s">
        <v>46</v>
      </c>
      <c r="D8690" t="s">
        <v>25</v>
      </c>
      <c r="E8690" t="s">
        <v>26</v>
      </c>
      <c r="F8690" t="s">
        <v>16</v>
      </c>
      <c r="G8690" t="s">
        <v>4657</v>
      </c>
      <c r="H8690">
        <v>569</v>
      </c>
      <c r="I8690">
        <v>999</v>
      </c>
      <c r="J8690" t="s">
        <v>79</v>
      </c>
      <c r="K8690">
        <v>4.2</v>
      </c>
      <c r="L8690">
        <v>318</v>
      </c>
      <c r="M8690">
        <v>43</v>
      </c>
      <c r="N8690">
        <v>429.57</v>
      </c>
      <c r="O8690">
        <v>569</v>
      </c>
      <c r="P8690" t="str">
        <f>IF(Table1[[#This Row],[Discount %]]&gt;50,"High Discount","Low Discount")</f>
        <v>Low Discount</v>
      </c>
    </row>
    <row r="8691" spans="1:16" x14ac:dyDescent="0.3">
      <c r="A8691" t="s">
        <v>17056</v>
      </c>
      <c r="B8691">
        <v>14664000</v>
      </c>
      <c r="C8691" t="s">
        <v>99</v>
      </c>
      <c r="D8691" t="s">
        <v>68</v>
      </c>
      <c r="E8691" t="s">
        <v>69</v>
      </c>
      <c r="F8691" t="s">
        <v>33</v>
      </c>
      <c r="G8691" t="s">
        <v>17057</v>
      </c>
      <c r="H8691">
        <v>639</v>
      </c>
      <c r="I8691">
        <v>1599</v>
      </c>
      <c r="J8691" t="s">
        <v>101</v>
      </c>
      <c r="K8691">
        <v>3.7</v>
      </c>
      <c r="L8691">
        <v>318</v>
      </c>
      <c r="M8691">
        <v>60</v>
      </c>
      <c r="N8691">
        <v>959.4</v>
      </c>
      <c r="O8691">
        <v>639</v>
      </c>
      <c r="P8691" t="str">
        <f>IF(Table1[[#This Row],[Discount %]]&gt;50,"High Discount","Low Discount")</f>
        <v>High Discount</v>
      </c>
    </row>
    <row r="8692" spans="1:16" x14ac:dyDescent="0.3">
      <c r="A8692" t="s">
        <v>17058</v>
      </c>
      <c r="B8692">
        <v>14343208</v>
      </c>
      <c r="C8692" t="s">
        <v>85</v>
      </c>
      <c r="D8692" t="s">
        <v>68</v>
      </c>
      <c r="E8692" t="s">
        <v>295</v>
      </c>
      <c r="F8692" t="s">
        <v>33</v>
      </c>
      <c r="G8692" t="s">
        <v>17059</v>
      </c>
      <c r="H8692">
        <v>1349</v>
      </c>
      <c r="I8692">
        <v>2999</v>
      </c>
      <c r="J8692" t="s">
        <v>145</v>
      </c>
      <c r="K8692">
        <v>4.3</v>
      </c>
      <c r="L8692">
        <v>318</v>
      </c>
      <c r="M8692">
        <v>55.000000000000007</v>
      </c>
      <c r="N8692">
        <v>1649.4500000000003</v>
      </c>
      <c r="O8692">
        <v>1349</v>
      </c>
      <c r="P8692" t="str">
        <f>IF(Table1[[#This Row],[Discount %]]&gt;50,"High Discount","Low Discount")</f>
        <v>High Discount</v>
      </c>
    </row>
    <row r="8693" spans="1:16" x14ac:dyDescent="0.3">
      <c r="A8693" t="s">
        <v>17060</v>
      </c>
      <c r="B8693">
        <v>11454978</v>
      </c>
      <c r="C8693" t="s">
        <v>1316</v>
      </c>
      <c r="D8693" t="s">
        <v>68</v>
      </c>
      <c r="E8693" t="s">
        <v>295</v>
      </c>
      <c r="F8693" t="s">
        <v>33</v>
      </c>
      <c r="G8693" t="s">
        <v>17061</v>
      </c>
      <c r="H8693">
        <v>989</v>
      </c>
      <c r="I8693">
        <v>3299</v>
      </c>
      <c r="J8693" t="s">
        <v>145</v>
      </c>
      <c r="K8693">
        <v>4</v>
      </c>
      <c r="L8693">
        <v>318</v>
      </c>
      <c r="M8693">
        <v>70</v>
      </c>
      <c r="N8693">
        <v>2309.3000000000002</v>
      </c>
      <c r="O8693">
        <v>989</v>
      </c>
      <c r="P8693" t="str">
        <f>IF(Table1[[#This Row],[Discount %]]&gt;50,"High Discount","Low Discount")</f>
        <v>High Discount</v>
      </c>
    </row>
    <row r="8694" spans="1:16" x14ac:dyDescent="0.3">
      <c r="A8694" t="s">
        <v>17062</v>
      </c>
      <c r="B8694">
        <v>10234505</v>
      </c>
      <c r="C8694" t="s">
        <v>3808</v>
      </c>
      <c r="D8694" t="s">
        <v>68</v>
      </c>
      <c r="E8694" t="s">
        <v>69</v>
      </c>
      <c r="F8694" t="s">
        <v>33</v>
      </c>
      <c r="G8694" t="s">
        <v>17063</v>
      </c>
      <c r="H8694">
        <v>2449</v>
      </c>
      <c r="I8694">
        <v>6999</v>
      </c>
      <c r="J8694" t="s">
        <v>88</v>
      </c>
      <c r="K8694">
        <v>4.2</v>
      </c>
      <c r="L8694">
        <v>318</v>
      </c>
      <c r="M8694">
        <v>65</v>
      </c>
      <c r="N8694">
        <v>4549.3500000000004</v>
      </c>
      <c r="O8694">
        <v>2449</v>
      </c>
      <c r="P8694" t="str">
        <f>IF(Table1[[#This Row],[Discount %]]&gt;50,"High Discount","Low Discount")</f>
        <v>High Discount</v>
      </c>
    </row>
    <row r="8695" spans="1:16" x14ac:dyDescent="0.3">
      <c r="A8695" t="s">
        <v>17064</v>
      </c>
      <c r="B8695">
        <v>14701728</v>
      </c>
      <c r="C8695" t="s">
        <v>59</v>
      </c>
      <c r="D8695" t="s">
        <v>31</v>
      </c>
      <c r="E8695" t="s">
        <v>104</v>
      </c>
      <c r="F8695" t="s">
        <v>33</v>
      </c>
      <c r="G8695" t="s">
        <v>17065</v>
      </c>
      <c r="H8695">
        <v>749</v>
      </c>
      <c r="I8695">
        <v>1499</v>
      </c>
      <c r="J8695" t="s">
        <v>40</v>
      </c>
      <c r="K8695">
        <v>4.0999999999999996</v>
      </c>
      <c r="L8695">
        <v>318</v>
      </c>
      <c r="M8695">
        <v>50</v>
      </c>
      <c r="N8695">
        <v>749.5</v>
      </c>
      <c r="O8695">
        <v>749</v>
      </c>
      <c r="P8695" t="str">
        <f>IF(Table1[[#This Row],[Discount %]]&gt;50,"High Discount","Low Discount")</f>
        <v>Low Discount</v>
      </c>
    </row>
    <row r="8696" spans="1:16" x14ac:dyDescent="0.3">
      <c r="A8696" t="s">
        <v>17066</v>
      </c>
      <c r="B8696">
        <v>10779760</v>
      </c>
      <c r="C8696" t="s">
        <v>3422</v>
      </c>
      <c r="D8696" t="s">
        <v>31</v>
      </c>
      <c r="E8696" t="s">
        <v>271</v>
      </c>
      <c r="F8696" t="s">
        <v>33</v>
      </c>
      <c r="G8696" t="s">
        <v>17067</v>
      </c>
      <c r="I8696">
        <v>469</v>
      </c>
      <c r="J8696" t="s">
        <v>327</v>
      </c>
      <c r="K8696">
        <v>4.3</v>
      </c>
      <c r="L8696">
        <v>318</v>
      </c>
      <c r="M8696">
        <v>44</v>
      </c>
      <c r="N8696">
        <v>206.36</v>
      </c>
      <c r="O8696">
        <v>262</v>
      </c>
      <c r="P8696" t="str">
        <f>IF(Table1[[#This Row],[Discount %]]&gt;50,"High Discount","Low Discount")</f>
        <v>Low Discount</v>
      </c>
    </row>
    <row r="8697" spans="1:16" x14ac:dyDescent="0.3">
      <c r="A8697" t="s">
        <v>17068</v>
      </c>
      <c r="B8697">
        <v>13179754</v>
      </c>
      <c r="C8697" t="s">
        <v>94</v>
      </c>
      <c r="D8697" t="s">
        <v>37</v>
      </c>
      <c r="E8697" t="s">
        <v>43</v>
      </c>
      <c r="F8697" t="s">
        <v>33</v>
      </c>
      <c r="G8697" t="s">
        <v>17069</v>
      </c>
      <c r="I8697">
        <v>1399</v>
      </c>
      <c r="J8697" t="s">
        <v>40</v>
      </c>
      <c r="K8697">
        <v>4.3</v>
      </c>
      <c r="L8697">
        <v>318</v>
      </c>
      <c r="M8697">
        <v>44.999999999999993</v>
      </c>
      <c r="N8697">
        <v>629.54999999999995</v>
      </c>
      <c r="O8697">
        <v>769</v>
      </c>
      <c r="P8697" t="str">
        <f>IF(Table1[[#This Row],[Discount %]]&gt;50,"High Discount","Low Discount")</f>
        <v>Low Discount</v>
      </c>
    </row>
    <row r="8698" spans="1:16" x14ac:dyDescent="0.3">
      <c r="A8698" t="s">
        <v>17070</v>
      </c>
      <c r="B8698">
        <v>10503346</v>
      </c>
      <c r="C8698" t="s">
        <v>90</v>
      </c>
      <c r="D8698" t="s">
        <v>37</v>
      </c>
      <c r="E8698" t="s">
        <v>131</v>
      </c>
      <c r="F8698" t="s">
        <v>33</v>
      </c>
      <c r="G8698" t="s">
        <v>17071</v>
      </c>
      <c r="I8698">
        <v>1849</v>
      </c>
      <c r="J8698" t="s">
        <v>23</v>
      </c>
      <c r="K8698">
        <v>4.4000000000000004</v>
      </c>
      <c r="L8698">
        <v>318</v>
      </c>
      <c r="M8698">
        <v>51</v>
      </c>
      <c r="N8698">
        <v>942.99</v>
      </c>
      <c r="O8698">
        <v>906</v>
      </c>
      <c r="P8698" t="str">
        <f>IF(Table1[[#This Row],[Discount %]]&gt;50,"High Discount","Low Discount")</f>
        <v>High Discount</v>
      </c>
    </row>
    <row r="8699" spans="1:16" x14ac:dyDescent="0.3">
      <c r="A8699" t="s">
        <v>17072</v>
      </c>
      <c r="B8699">
        <v>5525906</v>
      </c>
      <c r="C8699" t="s">
        <v>90</v>
      </c>
      <c r="D8699" t="s">
        <v>37</v>
      </c>
      <c r="E8699" t="s">
        <v>15</v>
      </c>
      <c r="F8699" t="s">
        <v>33</v>
      </c>
      <c r="G8699" t="s">
        <v>17073</v>
      </c>
      <c r="I8699">
        <v>1899</v>
      </c>
      <c r="J8699" t="s">
        <v>399</v>
      </c>
      <c r="K8699">
        <v>4</v>
      </c>
      <c r="L8699">
        <v>318</v>
      </c>
      <c r="M8699">
        <v>63.999999999999993</v>
      </c>
      <c r="N8699">
        <v>1215.3599999999999</v>
      </c>
      <c r="O8699">
        <v>683</v>
      </c>
      <c r="P8699" t="str">
        <f>IF(Table1[[#This Row],[Discount %]]&gt;50,"High Discount","Low Discount")</f>
        <v>High Discount</v>
      </c>
    </row>
    <row r="8700" spans="1:16" x14ac:dyDescent="0.3">
      <c r="A8700" t="s">
        <v>17074</v>
      </c>
      <c r="B8700">
        <v>2253877</v>
      </c>
      <c r="C8700" t="s">
        <v>42</v>
      </c>
      <c r="D8700" t="s">
        <v>37</v>
      </c>
      <c r="E8700" t="s">
        <v>47</v>
      </c>
      <c r="F8700" t="s">
        <v>33</v>
      </c>
      <c r="G8700" t="s">
        <v>17075</v>
      </c>
      <c r="I8700">
        <v>1999</v>
      </c>
      <c r="J8700" t="s">
        <v>118</v>
      </c>
      <c r="K8700">
        <v>4.0999999999999996</v>
      </c>
      <c r="L8700">
        <v>318</v>
      </c>
      <c r="M8700">
        <v>44.999999999999993</v>
      </c>
      <c r="N8700">
        <v>899.54999999999984</v>
      </c>
      <c r="O8700">
        <v>1099</v>
      </c>
      <c r="P8700" t="str">
        <f>IF(Table1[[#This Row],[Discount %]]&gt;50,"High Discount","Low Discount")</f>
        <v>Low Discount</v>
      </c>
    </row>
    <row r="8701" spans="1:16" x14ac:dyDescent="0.3">
      <c r="A8701" t="s">
        <v>17076</v>
      </c>
      <c r="B8701">
        <v>13778066</v>
      </c>
      <c r="C8701" t="s">
        <v>94</v>
      </c>
      <c r="D8701" t="s">
        <v>37</v>
      </c>
      <c r="E8701" t="s">
        <v>38</v>
      </c>
      <c r="F8701" t="s">
        <v>33</v>
      </c>
      <c r="G8701" t="s">
        <v>17077</v>
      </c>
      <c r="I8701">
        <v>799</v>
      </c>
      <c r="J8701" t="s">
        <v>40</v>
      </c>
      <c r="K8701">
        <v>4.4000000000000004</v>
      </c>
      <c r="L8701">
        <v>318</v>
      </c>
      <c r="M8701">
        <v>70</v>
      </c>
      <c r="N8701">
        <v>559.29999999999995</v>
      </c>
      <c r="O8701">
        <v>239</v>
      </c>
      <c r="P8701" t="str">
        <f>IF(Table1[[#This Row],[Discount %]]&gt;50,"High Discount","Low Discount")</f>
        <v>High Discount</v>
      </c>
    </row>
    <row r="8702" spans="1:16" x14ac:dyDescent="0.3">
      <c r="A8702" t="s">
        <v>17078</v>
      </c>
      <c r="B8702">
        <v>14860322</v>
      </c>
      <c r="C8702" t="s">
        <v>270</v>
      </c>
      <c r="D8702" t="s">
        <v>37</v>
      </c>
      <c r="E8702" t="s">
        <v>15</v>
      </c>
      <c r="F8702" t="s">
        <v>33</v>
      </c>
      <c r="G8702" t="s">
        <v>17079</v>
      </c>
      <c r="I8702">
        <v>2999</v>
      </c>
      <c r="J8702" t="s">
        <v>17080</v>
      </c>
      <c r="K8702">
        <v>4.4000000000000004</v>
      </c>
      <c r="L8702">
        <v>318</v>
      </c>
      <c r="M8702">
        <v>53</v>
      </c>
      <c r="N8702">
        <v>1589.47</v>
      </c>
      <c r="O8702">
        <v>1409</v>
      </c>
      <c r="P8702" t="str">
        <f>IF(Table1[[#This Row],[Discount %]]&gt;50,"High Discount","Low Discount")</f>
        <v>High Discount</v>
      </c>
    </row>
    <row r="8703" spans="1:16" x14ac:dyDescent="0.3">
      <c r="A8703" t="s">
        <v>17081</v>
      </c>
      <c r="B8703">
        <v>10491658</v>
      </c>
      <c r="C8703" t="s">
        <v>13</v>
      </c>
      <c r="D8703" t="s">
        <v>14</v>
      </c>
      <c r="E8703" t="s">
        <v>47</v>
      </c>
      <c r="F8703" t="s">
        <v>16</v>
      </c>
      <c r="G8703" t="s">
        <v>17082</v>
      </c>
      <c r="I8703">
        <v>2499</v>
      </c>
      <c r="J8703" t="s">
        <v>18</v>
      </c>
      <c r="K8703">
        <v>4.3</v>
      </c>
      <c r="L8703">
        <v>317</v>
      </c>
      <c r="M8703">
        <v>52</v>
      </c>
      <c r="N8703">
        <v>1299.48</v>
      </c>
      <c r="O8703">
        <v>1199</v>
      </c>
      <c r="P8703" t="str">
        <f>IF(Table1[[#This Row],[Discount %]]&gt;50,"High Discount","Low Discount")</f>
        <v>High Discount</v>
      </c>
    </row>
    <row r="8704" spans="1:16" x14ac:dyDescent="0.3">
      <c r="A8704" t="s">
        <v>17083</v>
      </c>
      <c r="B8704">
        <v>7139417</v>
      </c>
      <c r="C8704" t="s">
        <v>9913</v>
      </c>
      <c r="D8704" t="s">
        <v>14</v>
      </c>
      <c r="E8704" t="s">
        <v>15</v>
      </c>
      <c r="F8704" t="s">
        <v>16</v>
      </c>
      <c r="G8704" t="s">
        <v>17084</v>
      </c>
      <c r="H8704">
        <v>649</v>
      </c>
      <c r="I8704">
        <v>2599</v>
      </c>
      <c r="J8704" t="s">
        <v>151</v>
      </c>
      <c r="K8704">
        <v>3.8</v>
      </c>
      <c r="L8704">
        <v>317</v>
      </c>
      <c r="M8704">
        <v>75</v>
      </c>
      <c r="N8704">
        <v>1949.25</v>
      </c>
      <c r="O8704">
        <v>649</v>
      </c>
      <c r="P8704" t="str">
        <f>IF(Table1[[#This Row],[Discount %]]&gt;50,"High Discount","Low Discount")</f>
        <v>High Discount</v>
      </c>
    </row>
    <row r="8705" spans="1:16" x14ac:dyDescent="0.3">
      <c r="A8705" t="s">
        <v>17085</v>
      </c>
      <c r="B8705">
        <v>11376260</v>
      </c>
      <c r="C8705" t="s">
        <v>56</v>
      </c>
      <c r="D8705" t="s">
        <v>14</v>
      </c>
      <c r="E8705" t="s">
        <v>21</v>
      </c>
      <c r="F8705" t="s">
        <v>16</v>
      </c>
      <c r="G8705" t="s">
        <v>17086</v>
      </c>
      <c r="H8705">
        <v>734</v>
      </c>
      <c r="I8705">
        <v>2099</v>
      </c>
      <c r="J8705" t="s">
        <v>23</v>
      </c>
      <c r="K8705">
        <v>3.7</v>
      </c>
      <c r="L8705">
        <v>317</v>
      </c>
      <c r="M8705">
        <v>64.999999999999986</v>
      </c>
      <c r="N8705">
        <v>1364.3499999999997</v>
      </c>
      <c r="O8705">
        <v>734</v>
      </c>
      <c r="P8705" t="str">
        <f>IF(Table1[[#This Row],[Discount %]]&gt;50,"High Discount","Low Discount")</f>
        <v>High Discount</v>
      </c>
    </row>
    <row r="8706" spans="1:16" x14ac:dyDescent="0.3">
      <c r="A8706" t="s">
        <v>17087</v>
      </c>
      <c r="B8706">
        <v>12836252</v>
      </c>
      <c r="C8706" t="s">
        <v>46</v>
      </c>
      <c r="D8706" t="s">
        <v>14</v>
      </c>
      <c r="E8706" t="s">
        <v>15</v>
      </c>
      <c r="F8706" t="s">
        <v>16</v>
      </c>
      <c r="G8706" t="s">
        <v>6224</v>
      </c>
      <c r="H8706">
        <v>599</v>
      </c>
      <c r="I8706">
        <v>1499</v>
      </c>
      <c r="J8706" t="s">
        <v>770</v>
      </c>
      <c r="K8706">
        <v>4.0999999999999996</v>
      </c>
      <c r="L8706">
        <v>317</v>
      </c>
      <c r="M8706">
        <v>60</v>
      </c>
      <c r="N8706">
        <v>899.4</v>
      </c>
      <c r="O8706">
        <v>599</v>
      </c>
      <c r="P8706" t="str">
        <f>IF(Table1[[#This Row],[Discount %]]&gt;50,"High Discount","Low Discount")</f>
        <v>High Discount</v>
      </c>
    </row>
    <row r="8707" spans="1:16" x14ac:dyDescent="0.3">
      <c r="A8707" t="s">
        <v>17088</v>
      </c>
      <c r="B8707">
        <v>11562712</v>
      </c>
      <c r="C8707" t="s">
        <v>3223</v>
      </c>
      <c r="D8707" t="s">
        <v>68</v>
      </c>
      <c r="E8707" t="s">
        <v>82</v>
      </c>
      <c r="F8707" t="s">
        <v>16</v>
      </c>
      <c r="G8707" t="s">
        <v>5261</v>
      </c>
      <c r="H8707">
        <v>629</v>
      </c>
      <c r="I8707">
        <v>1399</v>
      </c>
      <c r="J8707" t="s">
        <v>35</v>
      </c>
      <c r="K8707">
        <v>4.0999999999999996</v>
      </c>
      <c r="L8707">
        <v>317</v>
      </c>
      <c r="M8707">
        <v>55.000000000000007</v>
      </c>
      <c r="N8707">
        <v>769.45000000000016</v>
      </c>
      <c r="O8707">
        <v>629</v>
      </c>
      <c r="P8707" t="str">
        <f>IF(Table1[[#This Row],[Discount %]]&gt;50,"High Discount","Low Discount")</f>
        <v>High Discount</v>
      </c>
    </row>
    <row r="8708" spans="1:16" x14ac:dyDescent="0.3">
      <c r="A8708" t="s">
        <v>17089</v>
      </c>
      <c r="B8708">
        <v>11199314</v>
      </c>
      <c r="C8708" t="s">
        <v>99</v>
      </c>
      <c r="D8708" t="s">
        <v>68</v>
      </c>
      <c r="E8708" t="s">
        <v>69</v>
      </c>
      <c r="F8708" t="s">
        <v>16</v>
      </c>
      <c r="G8708" t="s">
        <v>17090</v>
      </c>
      <c r="H8708">
        <v>1644</v>
      </c>
      <c r="I8708">
        <v>4699</v>
      </c>
      <c r="J8708" t="s">
        <v>35</v>
      </c>
      <c r="K8708">
        <v>3.6</v>
      </c>
      <c r="L8708">
        <v>317</v>
      </c>
      <c r="M8708">
        <v>65</v>
      </c>
      <c r="N8708">
        <v>3054.35</v>
      </c>
      <c r="O8708">
        <v>1644</v>
      </c>
      <c r="P8708" t="str">
        <f>IF(Table1[[#This Row],[Discount %]]&gt;50,"High Discount","Low Discount")</f>
        <v>High Discount</v>
      </c>
    </row>
    <row r="8709" spans="1:16" x14ac:dyDescent="0.3">
      <c r="A8709" t="s">
        <v>17091</v>
      </c>
      <c r="B8709">
        <v>1724834</v>
      </c>
      <c r="C8709" t="s">
        <v>6445</v>
      </c>
      <c r="D8709" t="s">
        <v>176</v>
      </c>
      <c r="E8709" t="s">
        <v>325</v>
      </c>
      <c r="F8709" t="s">
        <v>16</v>
      </c>
      <c r="G8709" t="s">
        <v>17092</v>
      </c>
      <c r="H8709">
        <v>525</v>
      </c>
      <c r="I8709">
        <v>657</v>
      </c>
      <c r="J8709" t="s">
        <v>35</v>
      </c>
      <c r="K8709">
        <v>3.7</v>
      </c>
      <c r="L8709">
        <v>317</v>
      </c>
      <c r="M8709">
        <v>20</v>
      </c>
      <c r="N8709">
        <v>131.4</v>
      </c>
      <c r="O8709">
        <v>525</v>
      </c>
      <c r="P8709" t="str">
        <f>IF(Table1[[#This Row],[Discount %]]&gt;50,"High Discount","Low Discount")</f>
        <v>Low Discount</v>
      </c>
    </row>
    <row r="8710" spans="1:16" x14ac:dyDescent="0.3">
      <c r="A8710" t="s">
        <v>17093</v>
      </c>
      <c r="B8710">
        <v>10794502</v>
      </c>
      <c r="C8710" t="s">
        <v>1040</v>
      </c>
      <c r="D8710" t="s">
        <v>176</v>
      </c>
      <c r="E8710" t="s">
        <v>271</v>
      </c>
      <c r="F8710" t="s">
        <v>16</v>
      </c>
      <c r="G8710" t="s">
        <v>7962</v>
      </c>
      <c r="H8710">
        <v>459</v>
      </c>
      <c r="I8710">
        <v>548</v>
      </c>
      <c r="J8710" t="s">
        <v>35</v>
      </c>
      <c r="K8710">
        <v>4.2</v>
      </c>
      <c r="L8710">
        <v>317</v>
      </c>
      <c r="M8710">
        <v>16.240875912408757</v>
      </c>
      <c r="N8710">
        <v>88.999999999999986</v>
      </c>
      <c r="O8710">
        <v>459</v>
      </c>
      <c r="P8710" t="str">
        <f>IF(Table1[[#This Row],[Discount %]]&gt;50,"High Discount","Low Discount")</f>
        <v>Low Discount</v>
      </c>
    </row>
    <row r="8711" spans="1:16" x14ac:dyDescent="0.3">
      <c r="A8711" t="s">
        <v>17094</v>
      </c>
      <c r="B8711">
        <v>10852576</v>
      </c>
      <c r="C8711" t="s">
        <v>924</v>
      </c>
      <c r="D8711" t="s">
        <v>176</v>
      </c>
      <c r="E8711" t="s">
        <v>486</v>
      </c>
      <c r="F8711" t="s">
        <v>16</v>
      </c>
      <c r="G8711" t="s">
        <v>17095</v>
      </c>
      <c r="H8711">
        <v>1199</v>
      </c>
      <c r="I8711">
        <v>1499</v>
      </c>
      <c r="J8711" t="s">
        <v>23</v>
      </c>
      <c r="K8711">
        <v>4.2</v>
      </c>
      <c r="L8711">
        <v>317</v>
      </c>
      <c r="M8711">
        <v>20.013342228152101</v>
      </c>
      <c r="N8711">
        <v>300</v>
      </c>
      <c r="O8711">
        <v>1199</v>
      </c>
      <c r="P8711" t="str">
        <f>IF(Table1[[#This Row],[Discount %]]&gt;50,"High Discount","Low Discount")</f>
        <v>Low Discount</v>
      </c>
    </row>
    <row r="8712" spans="1:16" x14ac:dyDescent="0.3">
      <c r="A8712" t="s">
        <v>17096</v>
      </c>
      <c r="B8712">
        <v>11363928</v>
      </c>
      <c r="C8712" t="s">
        <v>149</v>
      </c>
      <c r="D8712" t="s">
        <v>25</v>
      </c>
      <c r="E8712" t="s">
        <v>38</v>
      </c>
      <c r="F8712" t="s">
        <v>16</v>
      </c>
      <c r="G8712" t="s">
        <v>17097</v>
      </c>
      <c r="H8712">
        <v>649</v>
      </c>
      <c r="I8712">
        <v>1299</v>
      </c>
      <c r="J8712" t="s">
        <v>35</v>
      </c>
      <c r="K8712">
        <v>4.2</v>
      </c>
      <c r="L8712">
        <v>317</v>
      </c>
      <c r="M8712">
        <v>50</v>
      </c>
      <c r="N8712">
        <v>649.5</v>
      </c>
      <c r="O8712">
        <v>649</v>
      </c>
      <c r="P8712" t="str">
        <f>IF(Table1[[#This Row],[Discount %]]&gt;50,"High Discount","Low Discount")</f>
        <v>Low Discount</v>
      </c>
    </row>
    <row r="8713" spans="1:16" x14ac:dyDescent="0.3">
      <c r="A8713" t="s">
        <v>17098</v>
      </c>
      <c r="B8713">
        <v>11326486</v>
      </c>
      <c r="C8713" t="s">
        <v>13</v>
      </c>
      <c r="D8713" t="s">
        <v>25</v>
      </c>
      <c r="E8713" t="s">
        <v>26</v>
      </c>
      <c r="F8713" t="s">
        <v>16</v>
      </c>
      <c r="G8713" t="s">
        <v>17099</v>
      </c>
      <c r="H8713">
        <v>674</v>
      </c>
      <c r="I8713">
        <v>1499</v>
      </c>
      <c r="J8713" t="s">
        <v>231</v>
      </c>
      <c r="K8713">
        <v>4.4000000000000004</v>
      </c>
      <c r="L8713">
        <v>317</v>
      </c>
      <c r="M8713">
        <v>55.000000000000007</v>
      </c>
      <c r="N8713">
        <v>824.45000000000016</v>
      </c>
      <c r="O8713">
        <v>674</v>
      </c>
      <c r="P8713" t="str">
        <f>IF(Table1[[#This Row],[Discount %]]&gt;50,"High Discount","Low Discount")</f>
        <v>High Discount</v>
      </c>
    </row>
    <row r="8714" spans="1:16" x14ac:dyDescent="0.3">
      <c r="A8714" t="s">
        <v>17100</v>
      </c>
      <c r="B8714">
        <v>11359734</v>
      </c>
      <c r="C8714" t="s">
        <v>748</v>
      </c>
      <c r="D8714" t="s">
        <v>25</v>
      </c>
      <c r="E8714" t="s">
        <v>38</v>
      </c>
      <c r="F8714" t="s">
        <v>16</v>
      </c>
      <c r="G8714" t="s">
        <v>17101</v>
      </c>
      <c r="H8714">
        <v>1139</v>
      </c>
      <c r="I8714">
        <v>1899</v>
      </c>
      <c r="J8714" t="s">
        <v>88</v>
      </c>
      <c r="K8714">
        <v>4.3</v>
      </c>
      <c r="L8714">
        <v>317</v>
      </c>
      <c r="M8714">
        <v>40</v>
      </c>
      <c r="N8714">
        <v>759.6</v>
      </c>
      <c r="O8714">
        <v>1139</v>
      </c>
      <c r="P8714" t="str">
        <f>IF(Table1[[#This Row],[Discount %]]&gt;50,"High Discount","Low Discount")</f>
        <v>Low Discount</v>
      </c>
    </row>
    <row r="8715" spans="1:16" x14ac:dyDescent="0.3">
      <c r="A8715" t="s">
        <v>17102</v>
      </c>
      <c r="B8715">
        <v>12957086</v>
      </c>
      <c r="C8715" t="s">
        <v>11697</v>
      </c>
      <c r="D8715" t="s">
        <v>25</v>
      </c>
      <c r="E8715" t="s">
        <v>26</v>
      </c>
      <c r="F8715" t="s">
        <v>16</v>
      </c>
      <c r="G8715" t="s">
        <v>17103</v>
      </c>
      <c r="H8715">
        <v>1499</v>
      </c>
      <c r="I8715">
        <v>2499</v>
      </c>
      <c r="J8715" t="s">
        <v>28</v>
      </c>
      <c r="K8715">
        <v>4.3</v>
      </c>
      <c r="L8715">
        <v>317</v>
      </c>
      <c r="M8715">
        <v>40</v>
      </c>
      <c r="N8715">
        <v>999.6</v>
      </c>
      <c r="O8715">
        <v>1499</v>
      </c>
      <c r="P8715" t="str">
        <f>IF(Table1[[#This Row],[Discount %]]&gt;50,"High Discount","Low Discount")</f>
        <v>Low Discount</v>
      </c>
    </row>
    <row r="8716" spans="1:16" x14ac:dyDescent="0.3">
      <c r="A8716" t="s">
        <v>17104</v>
      </c>
      <c r="B8716">
        <v>13004606</v>
      </c>
      <c r="C8716" t="s">
        <v>1194</v>
      </c>
      <c r="D8716" t="s">
        <v>25</v>
      </c>
      <c r="E8716" t="s">
        <v>168</v>
      </c>
      <c r="F8716" t="s">
        <v>16</v>
      </c>
      <c r="G8716" t="s">
        <v>17105</v>
      </c>
      <c r="H8716">
        <v>959</v>
      </c>
      <c r="I8716">
        <v>2999</v>
      </c>
      <c r="J8716" t="s">
        <v>23</v>
      </c>
      <c r="K8716">
        <v>3.7</v>
      </c>
      <c r="L8716">
        <v>317</v>
      </c>
      <c r="M8716">
        <v>68</v>
      </c>
      <c r="N8716">
        <v>2039.32</v>
      </c>
      <c r="O8716">
        <v>959</v>
      </c>
      <c r="P8716" t="str">
        <f>IF(Table1[[#This Row],[Discount %]]&gt;50,"High Discount","Low Discount")</f>
        <v>High Discount</v>
      </c>
    </row>
    <row r="8717" spans="1:16" x14ac:dyDescent="0.3">
      <c r="A8717" t="s">
        <v>17106</v>
      </c>
      <c r="B8717">
        <v>12024970</v>
      </c>
      <c r="C8717" t="s">
        <v>13</v>
      </c>
      <c r="D8717" t="s">
        <v>25</v>
      </c>
      <c r="E8717" t="s">
        <v>38</v>
      </c>
      <c r="F8717" t="s">
        <v>16</v>
      </c>
      <c r="G8717" t="s">
        <v>17107</v>
      </c>
      <c r="H8717">
        <v>599</v>
      </c>
      <c r="I8717">
        <v>999</v>
      </c>
      <c r="J8717" t="s">
        <v>40</v>
      </c>
      <c r="K8717">
        <v>4.3</v>
      </c>
      <c r="L8717">
        <v>317</v>
      </c>
      <c r="M8717">
        <v>40</v>
      </c>
      <c r="N8717">
        <v>399.6</v>
      </c>
      <c r="O8717">
        <v>599</v>
      </c>
      <c r="P8717" t="str">
        <f>IF(Table1[[#This Row],[Discount %]]&gt;50,"High Discount","Low Discount")</f>
        <v>Low Discount</v>
      </c>
    </row>
    <row r="8718" spans="1:16" x14ac:dyDescent="0.3">
      <c r="A8718" t="s">
        <v>17108</v>
      </c>
      <c r="B8718">
        <v>10074635</v>
      </c>
      <c r="C8718" t="s">
        <v>81</v>
      </c>
      <c r="D8718" t="s">
        <v>68</v>
      </c>
      <c r="E8718" t="s">
        <v>500</v>
      </c>
      <c r="F8718" t="s">
        <v>33</v>
      </c>
      <c r="G8718" t="s">
        <v>17109</v>
      </c>
      <c r="H8718">
        <v>459</v>
      </c>
      <c r="I8718">
        <v>1149</v>
      </c>
      <c r="J8718" t="s">
        <v>18</v>
      </c>
      <c r="K8718">
        <v>3.9</v>
      </c>
      <c r="L8718">
        <v>317</v>
      </c>
      <c r="M8718">
        <v>60</v>
      </c>
      <c r="N8718">
        <v>689.4</v>
      </c>
      <c r="O8718">
        <v>459</v>
      </c>
      <c r="P8718" t="str">
        <f>IF(Table1[[#This Row],[Discount %]]&gt;50,"High Discount","Low Discount")</f>
        <v>High Discount</v>
      </c>
    </row>
    <row r="8719" spans="1:16" x14ac:dyDescent="0.3">
      <c r="A8719" t="s">
        <v>17110</v>
      </c>
      <c r="B8719">
        <v>10503320</v>
      </c>
      <c r="C8719" t="s">
        <v>81</v>
      </c>
      <c r="D8719" t="s">
        <v>68</v>
      </c>
      <c r="E8719" t="s">
        <v>43</v>
      </c>
      <c r="F8719" t="s">
        <v>33</v>
      </c>
      <c r="G8719" t="s">
        <v>17111</v>
      </c>
      <c r="H8719">
        <v>573</v>
      </c>
      <c r="I8719">
        <v>1399</v>
      </c>
      <c r="J8719" t="s">
        <v>35</v>
      </c>
      <c r="K8719">
        <v>3.9</v>
      </c>
      <c r="L8719">
        <v>317</v>
      </c>
      <c r="M8719">
        <v>59</v>
      </c>
      <c r="N8719">
        <v>825.41</v>
      </c>
      <c r="O8719">
        <v>573</v>
      </c>
      <c r="P8719" t="str">
        <f>IF(Table1[[#This Row],[Discount %]]&gt;50,"High Discount","Low Discount")</f>
        <v>High Discount</v>
      </c>
    </row>
    <row r="8720" spans="1:16" x14ac:dyDescent="0.3">
      <c r="A8720" t="s">
        <v>17112</v>
      </c>
      <c r="B8720">
        <v>11199420</v>
      </c>
      <c r="C8720" t="s">
        <v>99</v>
      </c>
      <c r="D8720" t="s">
        <v>68</v>
      </c>
      <c r="E8720" t="s">
        <v>82</v>
      </c>
      <c r="F8720" t="s">
        <v>33</v>
      </c>
      <c r="G8720" t="s">
        <v>1686</v>
      </c>
      <c r="H8720">
        <v>539</v>
      </c>
      <c r="I8720">
        <v>1799</v>
      </c>
      <c r="J8720" t="s">
        <v>101</v>
      </c>
      <c r="K8720">
        <v>4.0999999999999996</v>
      </c>
      <c r="L8720">
        <v>317</v>
      </c>
      <c r="M8720">
        <v>70</v>
      </c>
      <c r="N8720">
        <v>1259.3</v>
      </c>
      <c r="O8720">
        <v>539</v>
      </c>
      <c r="P8720" t="str">
        <f>IF(Table1[[#This Row],[Discount %]]&gt;50,"High Discount","Low Discount")</f>
        <v>High Discount</v>
      </c>
    </row>
    <row r="8721" spans="1:16" x14ac:dyDescent="0.3">
      <c r="A8721" t="s">
        <v>17113</v>
      </c>
      <c r="B8721">
        <v>14268676</v>
      </c>
      <c r="C8721" t="s">
        <v>56</v>
      </c>
      <c r="D8721" t="s">
        <v>68</v>
      </c>
      <c r="E8721" t="s">
        <v>554</v>
      </c>
      <c r="F8721" t="s">
        <v>33</v>
      </c>
      <c r="G8721" t="s">
        <v>17114</v>
      </c>
      <c r="H8721">
        <v>449</v>
      </c>
      <c r="I8721">
        <v>899</v>
      </c>
      <c r="J8721" t="s">
        <v>35</v>
      </c>
      <c r="K8721">
        <v>4.2</v>
      </c>
      <c r="L8721">
        <v>317</v>
      </c>
      <c r="M8721">
        <v>50</v>
      </c>
      <c r="N8721">
        <v>449.5</v>
      </c>
      <c r="O8721">
        <v>449</v>
      </c>
      <c r="P8721" t="str">
        <f>IF(Table1[[#This Row],[Discount %]]&gt;50,"High Discount","Low Discount")</f>
        <v>Low Discount</v>
      </c>
    </row>
    <row r="8722" spans="1:16" x14ac:dyDescent="0.3">
      <c r="A8722" t="s">
        <v>17115</v>
      </c>
      <c r="B8722">
        <v>13192414</v>
      </c>
      <c r="C8722" t="s">
        <v>391</v>
      </c>
      <c r="D8722" t="s">
        <v>31</v>
      </c>
      <c r="E8722" t="s">
        <v>380</v>
      </c>
      <c r="F8722" t="s">
        <v>33</v>
      </c>
      <c r="G8722" t="s">
        <v>17116</v>
      </c>
      <c r="H8722">
        <v>764</v>
      </c>
      <c r="I8722">
        <v>1699</v>
      </c>
      <c r="J8722" t="s">
        <v>23</v>
      </c>
      <c r="K8722">
        <v>4.3</v>
      </c>
      <c r="L8722">
        <v>317</v>
      </c>
      <c r="M8722">
        <v>55.000000000000007</v>
      </c>
      <c r="N8722">
        <v>934.45000000000016</v>
      </c>
      <c r="O8722">
        <v>764</v>
      </c>
      <c r="P8722" t="str">
        <f>IF(Table1[[#This Row],[Discount %]]&gt;50,"High Discount","Low Discount")</f>
        <v>High Discount</v>
      </c>
    </row>
    <row r="8723" spans="1:16" x14ac:dyDescent="0.3">
      <c r="A8723" t="s">
        <v>17117</v>
      </c>
      <c r="B8723">
        <v>13146318</v>
      </c>
      <c r="C8723" t="s">
        <v>10538</v>
      </c>
      <c r="D8723" t="s">
        <v>31</v>
      </c>
      <c r="E8723" t="s">
        <v>380</v>
      </c>
      <c r="F8723" t="s">
        <v>33</v>
      </c>
      <c r="G8723" t="s">
        <v>17118</v>
      </c>
      <c r="H8723">
        <v>1299</v>
      </c>
      <c r="I8723">
        <v>2599</v>
      </c>
      <c r="J8723" t="s">
        <v>17119</v>
      </c>
      <c r="K8723">
        <v>4.2</v>
      </c>
      <c r="L8723">
        <v>317</v>
      </c>
      <c r="M8723">
        <v>50</v>
      </c>
      <c r="N8723">
        <v>1299.5</v>
      </c>
      <c r="O8723">
        <v>1299</v>
      </c>
      <c r="P8723" t="str">
        <f>IF(Table1[[#This Row],[Discount %]]&gt;50,"High Discount","Low Discount")</f>
        <v>Low Discount</v>
      </c>
    </row>
    <row r="8724" spans="1:16" x14ac:dyDescent="0.3">
      <c r="A8724" t="s">
        <v>17120</v>
      </c>
      <c r="B8724">
        <v>5619648</v>
      </c>
      <c r="C8724" t="s">
        <v>10141</v>
      </c>
      <c r="D8724" t="s">
        <v>31</v>
      </c>
      <c r="E8724" t="s">
        <v>104</v>
      </c>
      <c r="F8724" t="s">
        <v>33</v>
      </c>
      <c r="G8724" t="s">
        <v>17121</v>
      </c>
      <c r="H8724">
        <v>798</v>
      </c>
      <c r="I8724">
        <v>840</v>
      </c>
      <c r="J8724" t="s">
        <v>11631</v>
      </c>
      <c r="K8724">
        <v>4.3</v>
      </c>
      <c r="L8724">
        <v>317</v>
      </c>
      <c r="M8724">
        <v>5</v>
      </c>
      <c r="N8724">
        <v>42</v>
      </c>
      <c r="O8724">
        <v>798</v>
      </c>
      <c r="P8724" t="str">
        <f>IF(Table1[[#This Row],[Discount %]]&gt;50,"High Discount","Low Discount")</f>
        <v>Low Discount</v>
      </c>
    </row>
    <row r="8725" spans="1:16" x14ac:dyDescent="0.3">
      <c r="A8725" t="s">
        <v>17122</v>
      </c>
      <c r="B8725">
        <v>11772056</v>
      </c>
      <c r="C8725" t="s">
        <v>56</v>
      </c>
      <c r="D8725" t="s">
        <v>86</v>
      </c>
      <c r="E8725" t="s">
        <v>43</v>
      </c>
      <c r="F8725" t="s">
        <v>33</v>
      </c>
      <c r="G8725" t="s">
        <v>17123</v>
      </c>
      <c r="H8725">
        <v>1099</v>
      </c>
      <c r="I8725">
        <v>2199</v>
      </c>
      <c r="J8725" t="s">
        <v>88</v>
      </c>
      <c r="K8725">
        <v>4.0999999999999996</v>
      </c>
      <c r="L8725">
        <v>317</v>
      </c>
      <c r="M8725">
        <v>50</v>
      </c>
      <c r="N8725">
        <v>1099.5</v>
      </c>
      <c r="O8725">
        <v>1099</v>
      </c>
      <c r="P8725" t="str">
        <f>IF(Table1[[#This Row],[Discount %]]&gt;50,"High Discount","Low Discount")</f>
        <v>Low Discount</v>
      </c>
    </row>
    <row r="8726" spans="1:16" x14ac:dyDescent="0.3">
      <c r="A8726" t="s">
        <v>17124</v>
      </c>
      <c r="B8726">
        <v>14145148</v>
      </c>
      <c r="C8726" t="s">
        <v>90</v>
      </c>
      <c r="D8726" t="s">
        <v>37</v>
      </c>
      <c r="E8726" t="s">
        <v>21</v>
      </c>
      <c r="F8726" t="s">
        <v>33</v>
      </c>
      <c r="G8726" t="s">
        <v>17125</v>
      </c>
      <c r="I8726">
        <v>1149</v>
      </c>
      <c r="J8726" t="s">
        <v>23</v>
      </c>
      <c r="K8726">
        <v>4.2</v>
      </c>
      <c r="L8726">
        <v>317</v>
      </c>
      <c r="M8726">
        <v>61</v>
      </c>
      <c r="N8726">
        <v>700.89</v>
      </c>
      <c r="O8726">
        <v>448</v>
      </c>
      <c r="P8726" t="str">
        <f>IF(Table1[[#This Row],[Discount %]]&gt;50,"High Discount","Low Discount")</f>
        <v>High Discount</v>
      </c>
    </row>
    <row r="8727" spans="1:16" x14ac:dyDescent="0.3">
      <c r="A8727" t="s">
        <v>17126</v>
      </c>
      <c r="B8727">
        <v>11020984</v>
      </c>
      <c r="C8727" t="s">
        <v>13</v>
      </c>
      <c r="D8727" t="s">
        <v>37</v>
      </c>
      <c r="E8727" t="s">
        <v>43</v>
      </c>
      <c r="F8727" t="s">
        <v>33</v>
      </c>
      <c r="G8727" t="s">
        <v>17127</v>
      </c>
      <c r="I8727">
        <v>1499</v>
      </c>
      <c r="J8727" t="s">
        <v>101</v>
      </c>
      <c r="K8727">
        <v>4.3</v>
      </c>
      <c r="L8727">
        <v>317</v>
      </c>
      <c r="M8727">
        <v>40</v>
      </c>
      <c r="N8727">
        <v>599.6</v>
      </c>
      <c r="O8727">
        <v>899</v>
      </c>
      <c r="P8727" t="str">
        <f>IF(Table1[[#This Row],[Discount %]]&gt;50,"High Discount","Low Discount")</f>
        <v>Low Discount</v>
      </c>
    </row>
    <row r="8728" spans="1:16" x14ac:dyDescent="0.3">
      <c r="A8728" t="s">
        <v>17128</v>
      </c>
      <c r="B8728">
        <v>11411182</v>
      </c>
      <c r="C8728" t="s">
        <v>754</v>
      </c>
      <c r="D8728" t="s">
        <v>37</v>
      </c>
      <c r="E8728" t="s">
        <v>131</v>
      </c>
      <c r="F8728" t="s">
        <v>33</v>
      </c>
      <c r="G8728" t="s">
        <v>17129</v>
      </c>
      <c r="I8728">
        <v>1699</v>
      </c>
      <c r="J8728" t="s">
        <v>23</v>
      </c>
      <c r="K8728">
        <v>3.8</v>
      </c>
      <c r="L8728">
        <v>317</v>
      </c>
      <c r="M8728">
        <v>62.999999999999986</v>
      </c>
      <c r="N8728">
        <v>1070.3699999999997</v>
      </c>
      <c r="O8728">
        <v>628</v>
      </c>
      <c r="P8728" t="str">
        <f>IF(Table1[[#This Row],[Discount %]]&gt;50,"High Discount","Low Discount")</f>
        <v>High Discount</v>
      </c>
    </row>
    <row r="8729" spans="1:16" x14ac:dyDescent="0.3">
      <c r="A8729" t="s">
        <v>17130</v>
      </c>
      <c r="B8729">
        <v>12482222</v>
      </c>
      <c r="C8729" t="s">
        <v>107</v>
      </c>
      <c r="D8729" t="s">
        <v>37</v>
      </c>
      <c r="E8729" t="s">
        <v>26</v>
      </c>
      <c r="F8729" t="s">
        <v>33</v>
      </c>
      <c r="G8729" t="s">
        <v>17131</v>
      </c>
      <c r="I8729">
        <v>1899</v>
      </c>
      <c r="J8729" t="s">
        <v>101</v>
      </c>
      <c r="K8729">
        <v>4.2</v>
      </c>
      <c r="L8729">
        <v>317</v>
      </c>
      <c r="M8729">
        <v>64.999999999999986</v>
      </c>
      <c r="N8729">
        <v>1234.3499999999997</v>
      </c>
      <c r="O8729">
        <v>664</v>
      </c>
      <c r="P8729" t="str">
        <f>IF(Table1[[#This Row],[Discount %]]&gt;50,"High Discount","Low Discount")</f>
        <v>High Discount</v>
      </c>
    </row>
    <row r="8730" spans="1:16" x14ac:dyDescent="0.3">
      <c r="A8730" t="s">
        <v>17132</v>
      </c>
      <c r="B8730">
        <v>13176610</v>
      </c>
      <c r="C8730" t="s">
        <v>840</v>
      </c>
      <c r="D8730" t="s">
        <v>37</v>
      </c>
      <c r="E8730" t="s">
        <v>131</v>
      </c>
      <c r="F8730" t="s">
        <v>33</v>
      </c>
      <c r="G8730" t="s">
        <v>17133</v>
      </c>
      <c r="I8730">
        <v>1999</v>
      </c>
      <c r="J8730" t="s">
        <v>23</v>
      </c>
      <c r="K8730">
        <v>4.5</v>
      </c>
      <c r="L8730">
        <v>317</v>
      </c>
      <c r="M8730">
        <v>32.999999999999993</v>
      </c>
      <c r="N8730">
        <v>659.66999999999985</v>
      </c>
      <c r="O8730">
        <v>1339</v>
      </c>
      <c r="P8730" t="str">
        <f>IF(Table1[[#This Row],[Discount %]]&gt;50,"High Discount","Low Discount")</f>
        <v>Low Discount</v>
      </c>
    </row>
    <row r="8731" spans="1:16" x14ac:dyDescent="0.3">
      <c r="A8731" t="s">
        <v>17134</v>
      </c>
      <c r="B8731">
        <v>10825648</v>
      </c>
      <c r="C8731" t="s">
        <v>164</v>
      </c>
      <c r="D8731" t="s">
        <v>37</v>
      </c>
      <c r="E8731" t="s">
        <v>131</v>
      </c>
      <c r="F8731" t="s">
        <v>33</v>
      </c>
      <c r="G8731" t="s">
        <v>17135</v>
      </c>
      <c r="I8731">
        <v>2699</v>
      </c>
      <c r="J8731" t="s">
        <v>35</v>
      </c>
      <c r="K8731">
        <v>4.2</v>
      </c>
      <c r="L8731">
        <v>317</v>
      </c>
      <c r="M8731">
        <v>50</v>
      </c>
      <c r="N8731">
        <v>1349.5</v>
      </c>
      <c r="O8731">
        <v>1349</v>
      </c>
      <c r="P8731" t="str">
        <f>IF(Table1[[#This Row],[Discount %]]&gt;50,"High Discount","Low Discount")</f>
        <v>Low Discount</v>
      </c>
    </row>
    <row r="8732" spans="1:16" x14ac:dyDescent="0.3">
      <c r="A8732" t="s">
        <v>17136</v>
      </c>
      <c r="B8732">
        <v>14424508</v>
      </c>
      <c r="C8732" t="s">
        <v>90</v>
      </c>
      <c r="D8732" t="s">
        <v>37</v>
      </c>
      <c r="E8732" t="s">
        <v>38</v>
      </c>
      <c r="F8732" t="s">
        <v>33</v>
      </c>
      <c r="G8732" t="s">
        <v>10066</v>
      </c>
      <c r="I8732">
        <v>499</v>
      </c>
      <c r="J8732" t="s">
        <v>23</v>
      </c>
      <c r="K8732">
        <v>4.3</v>
      </c>
      <c r="L8732">
        <v>317</v>
      </c>
      <c r="M8732">
        <v>61</v>
      </c>
      <c r="N8732">
        <v>304.39</v>
      </c>
      <c r="O8732">
        <v>194</v>
      </c>
      <c r="P8732" t="str">
        <f>IF(Table1[[#This Row],[Discount %]]&gt;50,"High Discount","Low Discount")</f>
        <v>High Discount</v>
      </c>
    </row>
    <row r="8733" spans="1:16" x14ac:dyDescent="0.3">
      <c r="A8733" t="s">
        <v>17137</v>
      </c>
      <c r="B8733">
        <v>919032</v>
      </c>
      <c r="C8733" t="s">
        <v>13</v>
      </c>
      <c r="D8733" t="s">
        <v>37</v>
      </c>
      <c r="E8733" t="s">
        <v>38</v>
      </c>
      <c r="F8733" t="s">
        <v>33</v>
      </c>
      <c r="G8733" t="s">
        <v>17138</v>
      </c>
      <c r="I8733">
        <v>899</v>
      </c>
      <c r="J8733" t="s">
        <v>40</v>
      </c>
      <c r="K8733">
        <v>4</v>
      </c>
      <c r="L8733">
        <v>317</v>
      </c>
      <c r="M8733">
        <v>54.999999999999993</v>
      </c>
      <c r="N8733">
        <v>494.44999999999993</v>
      </c>
      <c r="O8733">
        <v>404</v>
      </c>
      <c r="P8733" t="str">
        <f>IF(Table1[[#This Row],[Discount %]]&gt;50,"High Discount","Low Discount")</f>
        <v>High Discount</v>
      </c>
    </row>
    <row r="8734" spans="1:16" x14ac:dyDescent="0.3">
      <c r="A8734" t="s">
        <v>17139</v>
      </c>
      <c r="B8734">
        <v>12193208</v>
      </c>
      <c r="C8734" t="s">
        <v>13</v>
      </c>
      <c r="D8734" t="s">
        <v>37</v>
      </c>
      <c r="E8734" t="s">
        <v>38</v>
      </c>
      <c r="F8734" t="s">
        <v>33</v>
      </c>
      <c r="G8734" t="s">
        <v>17140</v>
      </c>
      <c r="I8734">
        <v>899</v>
      </c>
      <c r="J8734" t="s">
        <v>40</v>
      </c>
      <c r="K8734">
        <v>3.9</v>
      </c>
      <c r="L8734">
        <v>317</v>
      </c>
      <c r="M8734">
        <v>54.999999999999993</v>
      </c>
      <c r="N8734">
        <v>494.44999999999993</v>
      </c>
      <c r="O8734">
        <v>404</v>
      </c>
      <c r="P8734" t="str">
        <f>IF(Table1[[#This Row],[Discount %]]&gt;50,"High Discount","Low Discount")</f>
        <v>High Discount</v>
      </c>
    </row>
    <row r="8735" spans="1:16" x14ac:dyDescent="0.3">
      <c r="A8735" t="s">
        <v>17141</v>
      </c>
      <c r="B8735">
        <v>11160582</v>
      </c>
      <c r="C8735" t="s">
        <v>13</v>
      </c>
      <c r="D8735" t="s">
        <v>14</v>
      </c>
      <c r="E8735" t="s">
        <v>121</v>
      </c>
      <c r="F8735" t="s">
        <v>16</v>
      </c>
      <c r="G8735" t="s">
        <v>17142</v>
      </c>
      <c r="I8735">
        <v>1599</v>
      </c>
      <c r="J8735" t="s">
        <v>18</v>
      </c>
      <c r="K8735">
        <v>4.0999999999999996</v>
      </c>
      <c r="L8735">
        <v>316</v>
      </c>
      <c r="M8735">
        <v>52</v>
      </c>
      <c r="N8735">
        <v>831.48</v>
      </c>
      <c r="O8735">
        <v>767</v>
      </c>
      <c r="P8735" t="str">
        <f>IF(Table1[[#This Row],[Discount %]]&gt;50,"High Discount","Low Discount")</f>
        <v>High Discount</v>
      </c>
    </row>
    <row r="8736" spans="1:16" x14ac:dyDescent="0.3">
      <c r="A8736" t="s">
        <v>17143</v>
      </c>
      <c r="B8736">
        <v>13899788</v>
      </c>
      <c r="C8736" t="s">
        <v>20</v>
      </c>
      <c r="D8736" t="s">
        <v>14</v>
      </c>
      <c r="E8736" t="s">
        <v>121</v>
      </c>
      <c r="F8736" t="s">
        <v>16</v>
      </c>
      <c r="G8736" t="s">
        <v>17144</v>
      </c>
      <c r="H8736">
        <v>350</v>
      </c>
      <c r="I8736">
        <v>899</v>
      </c>
      <c r="J8736" t="s">
        <v>49</v>
      </c>
      <c r="K8736">
        <v>4.3</v>
      </c>
      <c r="L8736">
        <v>316</v>
      </c>
      <c r="M8736">
        <v>61</v>
      </c>
      <c r="N8736">
        <v>548.39</v>
      </c>
      <c r="O8736">
        <v>350</v>
      </c>
      <c r="P8736" t="str">
        <f>IF(Table1[[#This Row],[Discount %]]&gt;50,"High Discount","Low Discount")</f>
        <v>High Discount</v>
      </c>
    </row>
    <row r="8737" spans="1:16" x14ac:dyDescent="0.3">
      <c r="A8737" t="s">
        <v>17145</v>
      </c>
      <c r="B8737">
        <v>12303628</v>
      </c>
      <c r="C8737" t="s">
        <v>13</v>
      </c>
      <c r="D8737" t="s">
        <v>14</v>
      </c>
      <c r="E8737" t="s">
        <v>15</v>
      </c>
      <c r="F8737" t="s">
        <v>16</v>
      </c>
      <c r="G8737" t="s">
        <v>14678</v>
      </c>
      <c r="H8737">
        <v>599</v>
      </c>
      <c r="I8737">
        <v>1499</v>
      </c>
      <c r="J8737" t="s">
        <v>18</v>
      </c>
      <c r="K8737">
        <v>4</v>
      </c>
      <c r="L8737">
        <v>316</v>
      </c>
      <c r="M8737">
        <v>60</v>
      </c>
      <c r="N8737">
        <v>899.4</v>
      </c>
      <c r="O8737">
        <v>599</v>
      </c>
      <c r="P8737" t="str">
        <f>IF(Table1[[#This Row],[Discount %]]&gt;50,"High Discount","Low Discount")</f>
        <v>High Discount</v>
      </c>
    </row>
    <row r="8738" spans="1:16" x14ac:dyDescent="0.3">
      <c r="A8738" t="s">
        <v>17146</v>
      </c>
      <c r="B8738">
        <v>13825534</v>
      </c>
      <c r="C8738" t="s">
        <v>59</v>
      </c>
      <c r="D8738" t="s">
        <v>176</v>
      </c>
      <c r="E8738" t="s">
        <v>177</v>
      </c>
      <c r="F8738" t="s">
        <v>16</v>
      </c>
      <c r="G8738" t="s">
        <v>17147</v>
      </c>
      <c r="H8738">
        <v>356</v>
      </c>
      <c r="I8738">
        <v>649</v>
      </c>
      <c r="J8738" t="s">
        <v>145</v>
      </c>
      <c r="K8738">
        <v>4.3</v>
      </c>
      <c r="L8738">
        <v>316</v>
      </c>
      <c r="M8738">
        <v>45</v>
      </c>
      <c r="N8738">
        <v>292.05</v>
      </c>
      <c r="O8738">
        <v>356</v>
      </c>
      <c r="P8738" t="str">
        <f>IF(Table1[[#This Row],[Discount %]]&gt;50,"High Discount","Low Discount")</f>
        <v>Low Discount</v>
      </c>
    </row>
    <row r="8739" spans="1:16" x14ac:dyDescent="0.3">
      <c r="A8739" t="s">
        <v>17148</v>
      </c>
      <c r="B8739">
        <v>12128956</v>
      </c>
      <c r="C8739" t="s">
        <v>924</v>
      </c>
      <c r="D8739" t="s">
        <v>176</v>
      </c>
      <c r="E8739" t="s">
        <v>271</v>
      </c>
      <c r="F8739" t="s">
        <v>16</v>
      </c>
      <c r="G8739" t="s">
        <v>17149</v>
      </c>
      <c r="I8739">
        <v>349</v>
      </c>
      <c r="J8739" t="s">
        <v>23</v>
      </c>
      <c r="K8739">
        <v>4.4000000000000004</v>
      </c>
      <c r="L8739">
        <v>316</v>
      </c>
      <c r="M8739">
        <v>31</v>
      </c>
      <c r="N8739">
        <v>108.19</v>
      </c>
      <c r="O8739">
        <v>240</v>
      </c>
      <c r="P8739" t="str">
        <f>IF(Table1[[#This Row],[Discount %]]&gt;50,"High Discount","Low Discount")</f>
        <v>Low Discount</v>
      </c>
    </row>
    <row r="8740" spans="1:16" x14ac:dyDescent="0.3">
      <c r="A8740" t="s">
        <v>17150</v>
      </c>
      <c r="B8740">
        <v>18028730</v>
      </c>
      <c r="C8740" t="s">
        <v>270</v>
      </c>
      <c r="D8740" t="s">
        <v>176</v>
      </c>
      <c r="E8740" t="s">
        <v>890</v>
      </c>
      <c r="F8740" t="s">
        <v>16</v>
      </c>
      <c r="G8740" t="s">
        <v>4631</v>
      </c>
      <c r="I8740">
        <v>1098</v>
      </c>
      <c r="J8740" t="s">
        <v>23</v>
      </c>
      <c r="K8740">
        <v>4.5</v>
      </c>
      <c r="L8740">
        <v>316</v>
      </c>
      <c r="M8740">
        <v>31</v>
      </c>
      <c r="N8740">
        <v>340.38</v>
      </c>
      <c r="O8740">
        <v>757</v>
      </c>
      <c r="P8740" t="str">
        <f>IF(Table1[[#This Row],[Discount %]]&gt;50,"High Discount","Low Discount")</f>
        <v>Low Discount</v>
      </c>
    </row>
    <row r="8741" spans="1:16" x14ac:dyDescent="0.3">
      <c r="A8741" t="s">
        <v>17151</v>
      </c>
      <c r="B8741">
        <v>11036560</v>
      </c>
      <c r="C8741" t="s">
        <v>324</v>
      </c>
      <c r="D8741" t="s">
        <v>176</v>
      </c>
      <c r="E8741" t="s">
        <v>271</v>
      </c>
      <c r="F8741" t="s">
        <v>16</v>
      </c>
      <c r="G8741" t="s">
        <v>17152</v>
      </c>
      <c r="I8741">
        <v>477</v>
      </c>
      <c r="J8741" t="s">
        <v>327</v>
      </c>
      <c r="K8741">
        <v>4.5</v>
      </c>
      <c r="L8741">
        <v>316</v>
      </c>
      <c r="M8741">
        <v>31</v>
      </c>
      <c r="N8741">
        <v>147.87</v>
      </c>
      <c r="O8741">
        <v>329</v>
      </c>
      <c r="P8741" t="str">
        <f>IF(Table1[[#This Row],[Discount %]]&gt;50,"High Discount","Low Discount")</f>
        <v>Low Discount</v>
      </c>
    </row>
    <row r="8742" spans="1:16" x14ac:dyDescent="0.3">
      <c r="A8742" t="s">
        <v>17153</v>
      </c>
      <c r="B8742">
        <v>11475062</v>
      </c>
      <c r="C8742" t="s">
        <v>324</v>
      </c>
      <c r="D8742" t="s">
        <v>176</v>
      </c>
      <c r="E8742" t="s">
        <v>271</v>
      </c>
      <c r="F8742" t="s">
        <v>16</v>
      </c>
      <c r="G8742" t="s">
        <v>17154</v>
      </c>
      <c r="I8742">
        <v>954</v>
      </c>
      <c r="J8742" t="s">
        <v>327</v>
      </c>
      <c r="K8742">
        <v>4.5</v>
      </c>
      <c r="L8742">
        <v>316</v>
      </c>
      <c r="M8742">
        <v>31</v>
      </c>
      <c r="N8742">
        <v>295.74</v>
      </c>
      <c r="O8742">
        <v>658</v>
      </c>
      <c r="P8742" t="str">
        <f>IF(Table1[[#This Row],[Discount %]]&gt;50,"High Discount","Low Discount")</f>
        <v>Low Discount</v>
      </c>
    </row>
    <row r="8743" spans="1:16" x14ac:dyDescent="0.3">
      <c r="A8743" t="s">
        <v>17155</v>
      </c>
      <c r="B8743">
        <v>3082368</v>
      </c>
      <c r="C8743" t="s">
        <v>42</v>
      </c>
      <c r="D8743" t="s">
        <v>25</v>
      </c>
      <c r="E8743" t="s">
        <v>38</v>
      </c>
      <c r="F8743" t="s">
        <v>16</v>
      </c>
      <c r="G8743" t="s">
        <v>17156</v>
      </c>
      <c r="H8743">
        <v>604</v>
      </c>
      <c r="I8743">
        <v>1099</v>
      </c>
      <c r="J8743" t="s">
        <v>23</v>
      </c>
      <c r="K8743">
        <v>4.2</v>
      </c>
      <c r="L8743">
        <v>316</v>
      </c>
      <c r="M8743">
        <v>45</v>
      </c>
      <c r="N8743">
        <v>494.55</v>
      </c>
      <c r="O8743">
        <v>604</v>
      </c>
      <c r="P8743" t="str">
        <f>IF(Table1[[#This Row],[Discount %]]&gt;50,"High Discount","Low Discount")</f>
        <v>Low Discount</v>
      </c>
    </row>
    <row r="8744" spans="1:16" x14ac:dyDescent="0.3">
      <c r="A8744" t="s">
        <v>17157</v>
      </c>
      <c r="B8744">
        <v>10188501</v>
      </c>
      <c r="C8744" t="s">
        <v>149</v>
      </c>
      <c r="D8744" t="s">
        <v>25</v>
      </c>
      <c r="E8744" t="s">
        <v>38</v>
      </c>
      <c r="F8744" t="s">
        <v>16</v>
      </c>
      <c r="G8744" t="s">
        <v>17158</v>
      </c>
      <c r="H8744">
        <v>599</v>
      </c>
      <c r="I8744">
        <v>1199</v>
      </c>
      <c r="J8744" t="s">
        <v>35</v>
      </c>
      <c r="K8744">
        <v>4.2</v>
      </c>
      <c r="L8744">
        <v>316</v>
      </c>
      <c r="M8744">
        <v>50</v>
      </c>
      <c r="N8744">
        <v>599.5</v>
      </c>
      <c r="O8744">
        <v>599</v>
      </c>
      <c r="P8744" t="str">
        <f>IF(Table1[[#This Row],[Discount %]]&gt;50,"High Discount","Low Discount")</f>
        <v>Low Discount</v>
      </c>
    </row>
    <row r="8745" spans="1:16" x14ac:dyDescent="0.3">
      <c r="A8745" t="s">
        <v>17159</v>
      </c>
      <c r="B8745">
        <v>10255053</v>
      </c>
      <c r="C8745" t="s">
        <v>2948</v>
      </c>
      <c r="D8745" t="s">
        <v>25</v>
      </c>
      <c r="E8745" t="s">
        <v>82</v>
      </c>
      <c r="F8745" t="s">
        <v>16</v>
      </c>
      <c r="G8745" t="s">
        <v>9427</v>
      </c>
      <c r="H8745">
        <v>794</v>
      </c>
      <c r="I8745">
        <v>1499</v>
      </c>
      <c r="J8745" t="s">
        <v>35</v>
      </c>
      <c r="K8745">
        <v>4</v>
      </c>
      <c r="L8745">
        <v>316</v>
      </c>
      <c r="M8745">
        <v>47</v>
      </c>
      <c r="N8745">
        <v>704.53</v>
      </c>
      <c r="O8745">
        <v>794</v>
      </c>
      <c r="P8745" t="str">
        <f>IF(Table1[[#This Row],[Discount %]]&gt;50,"High Discount","Low Discount")</f>
        <v>Low Discount</v>
      </c>
    </row>
    <row r="8746" spans="1:16" x14ac:dyDescent="0.3">
      <c r="A8746" t="s">
        <v>17160</v>
      </c>
      <c r="B8746">
        <v>13711958</v>
      </c>
      <c r="C8746" t="s">
        <v>748</v>
      </c>
      <c r="D8746" t="s">
        <v>25</v>
      </c>
      <c r="E8746" t="s">
        <v>38</v>
      </c>
      <c r="F8746" t="s">
        <v>16</v>
      </c>
      <c r="G8746" t="s">
        <v>17161</v>
      </c>
      <c r="H8746">
        <v>1104</v>
      </c>
      <c r="I8746">
        <v>1699</v>
      </c>
      <c r="J8746" t="s">
        <v>212</v>
      </c>
      <c r="K8746">
        <v>4.5</v>
      </c>
      <c r="L8746">
        <v>316</v>
      </c>
      <c r="M8746">
        <v>35</v>
      </c>
      <c r="N8746">
        <v>594.65</v>
      </c>
      <c r="O8746">
        <v>1104</v>
      </c>
      <c r="P8746" t="str">
        <f>IF(Table1[[#This Row],[Discount %]]&gt;50,"High Discount","Low Discount")</f>
        <v>Low Discount</v>
      </c>
    </row>
    <row r="8747" spans="1:16" x14ac:dyDescent="0.3">
      <c r="A8747" t="s">
        <v>17162</v>
      </c>
      <c r="B8747">
        <v>11037662</v>
      </c>
      <c r="C8747" t="s">
        <v>321</v>
      </c>
      <c r="D8747" t="s">
        <v>25</v>
      </c>
      <c r="E8747" t="s">
        <v>38</v>
      </c>
      <c r="F8747" t="s">
        <v>16</v>
      </c>
      <c r="G8747" t="s">
        <v>17163</v>
      </c>
      <c r="H8747">
        <v>359</v>
      </c>
      <c r="I8747">
        <v>799</v>
      </c>
      <c r="J8747" t="s">
        <v>35</v>
      </c>
      <c r="K8747">
        <v>4.3</v>
      </c>
      <c r="L8747">
        <v>316</v>
      </c>
      <c r="M8747">
        <v>54.999999999999993</v>
      </c>
      <c r="N8747">
        <v>439.44999999999993</v>
      </c>
      <c r="O8747">
        <v>359</v>
      </c>
      <c r="P8747" t="str">
        <f>IF(Table1[[#This Row],[Discount %]]&gt;50,"High Discount","Low Discount")</f>
        <v>High Discount</v>
      </c>
    </row>
    <row r="8748" spans="1:16" x14ac:dyDescent="0.3">
      <c r="A8748" t="s">
        <v>17164</v>
      </c>
      <c r="B8748">
        <v>12082482</v>
      </c>
      <c r="C8748" t="s">
        <v>459</v>
      </c>
      <c r="D8748" t="s">
        <v>25</v>
      </c>
      <c r="E8748" t="s">
        <v>38</v>
      </c>
      <c r="F8748" t="s">
        <v>16</v>
      </c>
      <c r="G8748" t="s">
        <v>17165</v>
      </c>
      <c r="I8748">
        <v>799</v>
      </c>
      <c r="J8748" t="s">
        <v>101</v>
      </c>
      <c r="K8748">
        <v>4.2</v>
      </c>
      <c r="L8748">
        <v>316</v>
      </c>
      <c r="M8748">
        <v>52</v>
      </c>
      <c r="N8748">
        <v>415.48</v>
      </c>
      <c r="O8748">
        <v>383</v>
      </c>
      <c r="P8748" t="str">
        <f>IF(Table1[[#This Row],[Discount %]]&gt;50,"High Discount","Low Discount")</f>
        <v>High Discount</v>
      </c>
    </row>
    <row r="8749" spans="1:16" x14ac:dyDescent="0.3">
      <c r="A8749" t="s">
        <v>17166</v>
      </c>
      <c r="B8749">
        <v>1719355</v>
      </c>
      <c r="C8749" t="s">
        <v>818</v>
      </c>
      <c r="D8749" t="s">
        <v>68</v>
      </c>
      <c r="E8749" t="s">
        <v>295</v>
      </c>
      <c r="F8749" t="s">
        <v>33</v>
      </c>
      <c r="G8749" t="s">
        <v>17167</v>
      </c>
      <c r="H8749">
        <v>615</v>
      </c>
      <c r="I8749">
        <v>1119</v>
      </c>
      <c r="J8749" t="s">
        <v>145</v>
      </c>
      <c r="K8749">
        <v>3.3</v>
      </c>
      <c r="L8749">
        <v>316</v>
      </c>
      <c r="M8749">
        <v>45</v>
      </c>
      <c r="N8749">
        <v>503.55</v>
      </c>
      <c r="O8749">
        <v>615</v>
      </c>
      <c r="P8749" t="str">
        <f>IF(Table1[[#This Row],[Discount %]]&gt;50,"High Discount","Low Discount")</f>
        <v>Low Discount</v>
      </c>
    </row>
    <row r="8750" spans="1:16" x14ac:dyDescent="0.3">
      <c r="A8750" t="s">
        <v>17168</v>
      </c>
      <c r="B8750">
        <v>12822654</v>
      </c>
      <c r="C8750" t="s">
        <v>81</v>
      </c>
      <c r="D8750" t="s">
        <v>68</v>
      </c>
      <c r="E8750" t="s">
        <v>131</v>
      </c>
      <c r="F8750" t="s">
        <v>33</v>
      </c>
      <c r="G8750" t="s">
        <v>17169</v>
      </c>
      <c r="H8750">
        <v>671</v>
      </c>
      <c r="I8750">
        <v>1599</v>
      </c>
      <c r="J8750" t="s">
        <v>35</v>
      </c>
      <c r="K8750">
        <v>4.3</v>
      </c>
      <c r="L8750">
        <v>316</v>
      </c>
      <c r="M8750">
        <v>57.999999999999993</v>
      </c>
      <c r="N8750">
        <v>927.41999999999985</v>
      </c>
      <c r="O8750">
        <v>671</v>
      </c>
      <c r="P8750" t="str">
        <f>IF(Table1[[#This Row],[Discount %]]&gt;50,"High Discount","Low Discount")</f>
        <v>High Discount</v>
      </c>
    </row>
    <row r="8751" spans="1:16" x14ac:dyDescent="0.3">
      <c r="A8751" t="s">
        <v>17170</v>
      </c>
      <c r="B8751">
        <v>10080393</v>
      </c>
      <c r="C8751" t="s">
        <v>81</v>
      </c>
      <c r="D8751" t="s">
        <v>68</v>
      </c>
      <c r="E8751" t="s">
        <v>131</v>
      </c>
      <c r="F8751" t="s">
        <v>33</v>
      </c>
      <c r="G8751" t="s">
        <v>17171</v>
      </c>
      <c r="H8751">
        <v>1250</v>
      </c>
      <c r="I8751">
        <v>3049</v>
      </c>
      <c r="J8751" t="s">
        <v>35</v>
      </c>
      <c r="K8751">
        <v>4.4000000000000004</v>
      </c>
      <c r="L8751">
        <v>316</v>
      </c>
      <c r="M8751">
        <v>59.000000000000007</v>
      </c>
      <c r="N8751">
        <v>1798.9100000000003</v>
      </c>
      <c r="O8751">
        <v>1250</v>
      </c>
      <c r="P8751" t="str">
        <f>IF(Table1[[#This Row],[Discount %]]&gt;50,"High Discount","Low Discount")</f>
        <v>High Discount</v>
      </c>
    </row>
    <row r="8752" spans="1:16" x14ac:dyDescent="0.3">
      <c r="A8752" t="s">
        <v>17172</v>
      </c>
      <c r="B8752">
        <v>13408826</v>
      </c>
      <c r="C8752" t="s">
        <v>962</v>
      </c>
      <c r="D8752" t="s">
        <v>68</v>
      </c>
      <c r="E8752" t="s">
        <v>69</v>
      </c>
      <c r="F8752" t="s">
        <v>33</v>
      </c>
      <c r="G8752" t="s">
        <v>17173</v>
      </c>
      <c r="H8752">
        <v>1819</v>
      </c>
      <c r="I8752">
        <v>5199</v>
      </c>
      <c r="J8752" t="s">
        <v>101</v>
      </c>
      <c r="K8752">
        <v>4.2</v>
      </c>
      <c r="L8752">
        <v>316</v>
      </c>
      <c r="M8752">
        <v>65</v>
      </c>
      <c r="N8752">
        <v>3379.35</v>
      </c>
      <c r="O8752">
        <v>1819</v>
      </c>
      <c r="P8752" t="str">
        <f>IF(Table1[[#This Row],[Discount %]]&gt;50,"High Discount","Low Discount")</f>
        <v>High Discount</v>
      </c>
    </row>
    <row r="8753" spans="1:16" x14ac:dyDescent="0.3">
      <c r="A8753" t="s">
        <v>17174</v>
      </c>
      <c r="B8753">
        <v>11511536</v>
      </c>
      <c r="C8753" t="s">
        <v>8951</v>
      </c>
      <c r="D8753" t="s">
        <v>68</v>
      </c>
      <c r="E8753" t="s">
        <v>1351</v>
      </c>
      <c r="F8753" t="s">
        <v>33</v>
      </c>
      <c r="G8753" t="s">
        <v>17175</v>
      </c>
      <c r="H8753">
        <v>559</v>
      </c>
      <c r="I8753">
        <v>799</v>
      </c>
      <c r="J8753" t="s">
        <v>145</v>
      </c>
      <c r="K8753">
        <v>4.4000000000000004</v>
      </c>
      <c r="L8753">
        <v>316</v>
      </c>
      <c r="M8753">
        <v>30</v>
      </c>
      <c r="N8753">
        <v>239.7</v>
      </c>
      <c r="O8753">
        <v>559</v>
      </c>
      <c r="P8753" t="str">
        <f>IF(Table1[[#This Row],[Discount %]]&gt;50,"High Discount","Low Discount")</f>
        <v>Low Discount</v>
      </c>
    </row>
    <row r="8754" spans="1:16" x14ac:dyDescent="0.3">
      <c r="A8754" t="s">
        <v>17176</v>
      </c>
      <c r="B8754">
        <v>6912889</v>
      </c>
      <c r="C8754" t="s">
        <v>4213</v>
      </c>
      <c r="D8754" t="s">
        <v>31</v>
      </c>
      <c r="E8754" t="s">
        <v>104</v>
      </c>
      <c r="F8754" t="s">
        <v>33</v>
      </c>
      <c r="G8754" t="s">
        <v>17177</v>
      </c>
      <c r="H8754">
        <v>463</v>
      </c>
      <c r="I8754">
        <v>799</v>
      </c>
      <c r="J8754" t="s">
        <v>4215</v>
      </c>
      <c r="K8754">
        <v>3.8</v>
      </c>
      <c r="L8754">
        <v>316</v>
      </c>
      <c r="M8754">
        <v>42</v>
      </c>
      <c r="N8754">
        <v>335.58</v>
      </c>
      <c r="O8754">
        <v>463</v>
      </c>
      <c r="P8754" t="str">
        <f>IF(Table1[[#This Row],[Discount %]]&gt;50,"High Discount","Low Discount")</f>
        <v>Low Discount</v>
      </c>
    </row>
    <row r="8755" spans="1:16" x14ac:dyDescent="0.3">
      <c r="A8755" t="s">
        <v>17178</v>
      </c>
      <c r="B8755">
        <v>11822482</v>
      </c>
      <c r="C8755" t="s">
        <v>4213</v>
      </c>
      <c r="D8755" t="s">
        <v>31</v>
      </c>
      <c r="E8755" t="s">
        <v>104</v>
      </c>
      <c r="F8755" t="s">
        <v>33</v>
      </c>
      <c r="G8755" t="s">
        <v>17179</v>
      </c>
      <c r="H8755">
        <v>458</v>
      </c>
      <c r="I8755">
        <v>899</v>
      </c>
      <c r="J8755" t="s">
        <v>10201</v>
      </c>
      <c r="K8755">
        <v>4.3</v>
      </c>
      <c r="L8755">
        <v>316</v>
      </c>
      <c r="M8755">
        <v>49</v>
      </c>
      <c r="N8755">
        <v>440.51</v>
      </c>
      <c r="O8755">
        <v>458</v>
      </c>
      <c r="P8755" t="str">
        <f>IF(Table1[[#This Row],[Discount %]]&gt;50,"High Discount","Low Discount")</f>
        <v>Low Discount</v>
      </c>
    </row>
    <row r="8756" spans="1:16" x14ac:dyDescent="0.3">
      <c r="A8756" t="s">
        <v>17180</v>
      </c>
      <c r="B8756">
        <v>11989818</v>
      </c>
      <c r="C8756" t="s">
        <v>5209</v>
      </c>
      <c r="D8756" t="s">
        <v>31</v>
      </c>
      <c r="E8756" t="s">
        <v>486</v>
      </c>
      <c r="F8756" t="s">
        <v>33</v>
      </c>
      <c r="G8756" t="s">
        <v>17181</v>
      </c>
      <c r="H8756">
        <v>599</v>
      </c>
      <c r="I8756">
        <v>999</v>
      </c>
      <c r="J8756" t="s">
        <v>23</v>
      </c>
      <c r="K8756">
        <v>4.0999999999999996</v>
      </c>
      <c r="L8756">
        <v>316</v>
      </c>
      <c r="M8756">
        <v>40</v>
      </c>
      <c r="N8756">
        <v>399.6</v>
      </c>
      <c r="O8756">
        <v>599</v>
      </c>
      <c r="P8756" t="str">
        <f>IF(Table1[[#This Row],[Discount %]]&gt;50,"High Discount","Low Discount")</f>
        <v>Low Discount</v>
      </c>
    </row>
    <row r="8757" spans="1:16" x14ac:dyDescent="0.3">
      <c r="A8757" t="s">
        <v>17182</v>
      </c>
      <c r="B8757">
        <v>13927076</v>
      </c>
      <c r="C8757" t="s">
        <v>56</v>
      </c>
      <c r="D8757" t="s">
        <v>86</v>
      </c>
      <c r="E8757" t="s">
        <v>131</v>
      </c>
      <c r="F8757" t="s">
        <v>33</v>
      </c>
      <c r="G8757" t="s">
        <v>17183</v>
      </c>
      <c r="H8757">
        <v>449</v>
      </c>
      <c r="I8757">
        <v>1499</v>
      </c>
      <c r="J8757" t="s">
        <v>101</v>
      </c>
      <c r="K8757">
        <v>3.8</v>
      </c>
      <c r="L8757">
        <v>316</v>
      </c>
      <c r="M8757">
        <v>70</v>
      </c>
      <c r="N8757">
        <v>1049.3</v>
      </c>
      <c r="O8757">
        <v>449</v>
      </c>
      <c r="P8757" t="str">
        <f>IF(Table1[[#This Row],[Discount %]]&gt;50,"High Discount","Low Discount")</f>
        <v>High Discount</v>
      </c>
    </row>
    <row r="8758" spans="1:16" x14ac:dyDescent="0.3">
      <c r="A8758" t="s">
        <v>17184</v>
      </c>
      <c r="B8758">
        <v>12150540</v>
      </c>
      <c r="C8758" t="s">
        <v>199</v>
      </c>
      <c r="D8758" t="s">
        <v>86</v>
      </c>
      <c r="E8758" t="s">
        <v>43</v>
      </c>
      <c r="F8758" t="s">
        <v>33</v>
      </c>
      <c r="G8758" t="s">
        <v>17185</v>
      </c>
      <c r="H8758">
        <v>559</v>
      </c>
      <c r="I8758">
        <v>1599</v>
      </c>
      <c r="J8758" t="s">
        <v>201</v>
      </c>
      <c r="K8758">
        <v>4.2</v>
      </c>
      <c r="L8758">
        <v>316</v>
      </c>
      <c r="M8758">
        <v>64.999999999999986</v>
      </c>
      <c r="N8758">
        <v>1039.3499999999997</v>
      </c>
      <c r="O8758">
        <v>559</v>
      </c>
      <c r="P8758" t="str">
        <f>IF(Table1[[#This Row],[Discount %]]&gt;50,"High Discount","Low Discount")</f>
        <v>High Discount</v>
      </c>
    </row>
    <row r="8759" spans="1:16" x14ac:dyDescent="0.3">
      <c r="A8759" t="s">
        <v>17186</v>
      </c>
      <c r="B8759">
        <v>8224911</v>
      </c>
      <c r="C8759" t="s">
        <v>6786</v>
      </c>
      <c r="D8759" t="s">
        <v>60</v>
      </c>
      <c r="E8759" t="s">
        <v>21</v>
      </c>
      <c r="F8759" t="s">
        <v>33</v>
      </c>
      <c r="G8759" t="s">
        <v>17187</v>
      </c>
      <c r="H8759">
        <v>479</v>
      </c>
      <c r="I8759">
        <v>1599</v>
      </c>
      <c r="J8759" t="s">
        <v>35</v>
      </c>
      <c r="K8759">
        <v>3.9</v>
      </c>
      <c r="L8759">
        <v>316</v>
      </c>
      <c r="M8759">
        <v>70</v>
      </c>
      <c r="N8759">
        <v>1119.3</v>
      </c>
      <c r="O8759">
        <v>479</v>
      </c>
      <c r="P8759" t="str">
        <f>IF(Table1[[#This Row],[Discount %]]&gt;50,"High Discount","Low Discount")</f>
        <v>High Discount</v>
      </c>
    </row>
    <row r="8760" spans="1:16" x14ac:dyDescent="0.3">
      <c r="A8760" t="s">
        <v>17188</v>
      </c>
      <c r="B8760">
        <v>12670582</v>
      </c>
      <c r="C8760" t="s">
        <v>13</v>
      </c>
      <c r="D8760" t="s">
        <v>37</v>
      </c>
      <c r="E8760" t="s">
        <v>38</v>
      </c>
      <c r="F8760" t="s">
        <v>33</v>
      </c>
      <c r="G8760" t="s">
        <v>17189</v>
      </c>
      <c r="I8760">
        <v>1099</v>
      </c>
      <c r="J8760" t="s">
        <v>40</v>
      </c>
      <c r="K8760">
        <v>4.4000000000000004</v>
      </c>
      <c r="L8760">
        <v>316</v>
      </c>
      <c r="M8760">
        <v>65</v>
      </c>
      <c r="N8760">
        <v>714.35</v>
      </c>
      <c r="O8760">
        <v>384</v>
      </c>
      <c r="P8760" t="str">
        <f>IF(Table1[[#This Row],[Discount %]]&gt;50,"High Discount","Low Discount")</f>
        <v>High Discount</v>
      </c>
    </row>
    <row r="8761" spans="1:16" x14ac:dyDescent="0.3">
      <c r="A8761" t="s">
        <v>17190</v>
      </c>
      <c r="B8761">
        <v>14331440</v>
      </c>
      <c r="C8761" t="s">
        <v>13</v>
      </c>
      <c r="D8761" t="s">
        <v>37</v>
      </c>
      <c r="E8761" t="s">
        <v>1812</v>
      </c>
      <c r="F8761" t="s">
        <v>33</v>
      </c>
      <c r="G8761" t="s">
        <v>17191</v>
      </c>
      <c r="I8761">
        <v>1199</v>
      </c>
      <c r="J8761" t="s">
        <v>101</v>
      </c>
      <c r="K8761">
        <v>4.2</v>
      </c>
      <c r="L8761">
        <v>316</v>
      </c>
      <c r="M8761">
        <v>60</v>
      </c>
      <c r="N8761">
        <v>719.4</v>
      </c>
      <c r="O8761">
        <v>479</v>
      </c>
      <c r="P8761" t="str">
        <f>IF(Table1[[#This Row],[Discount %]]&gt;50,"High Discount","Low Discount")</f>
        <v>High Discount</v>
      </c>
    </row>
    <row r="8762" spans="1:16" x14ac:dyDescent="0.3">
      <c r="A8762" t="s">
        <v>17192</v>
      </c>
      <c r="B8762">
        <v>10773406</v>
      </c>
      <c r="C8762" t="s">
        <v>265</v>
      </c>
      <c r="D8762" t="s">
        <v>37</v>
      </c>
      <c r="E8762" t="s">
        <v>168</v>
      </c>
      <c r="F8762" t="s">
        <v>33</v>
      </c>
      <c r="G8762" t="s">
        <v>17193</v>
      </c>
      <c r="I8762">
        <v>1699</v>
      </c>
      <c r="J8762" t="s">
        <v>40</v>
      </c>
      <c r="K8762">
        <v>4.3</v>
      </c>
      <c r="L8762">
        <v>316</v>
      </c>
      <c r="M8762">
        <v>50</v>
      </c>
      <c r="N8762">
        <v>849.5</v>
      </c>
      <c r="O8762">
        <v>849</v>
      </c>
      <c r="P8762" t="str">
        <f>IF(Table1[[#This Row],[Discount %]]&gt;50,"High Discount","Low Discount")</f>
        <v>Low Discount</v>
      </c>
    </row>
    <row r="8763" spans="1:16" x14ac:dyDescent="0.3">
      <c r="A8763" t="s">
        <v>17194</v>
      </c>
      <c r="B8763">
        <v>9552845</v>
      </c>
      <c r="C8763" t="s">
        <v>161</v>
      </c>
      <c r="D8763" t="s">
        <v>37</v>
      </c>
      <c r="E8763" t="s">
        <v>47</v>
      </c>
      <c r="F8763" t="s">
        <v>33</v>
      </c>
      <c r="G8763" t="s">
        <v>17195</v>
      </c>
      <c r="I8763">
        <v>1799</v>
      </c>
      <c r="J8763" t="s">
        <v>118</v>
      </c>
      <c r="K8763">
        <v>3.8</v>
      </c>
      <c r="L8763">
        <v>316</v>
      </c>
      <c r="M8763">
        <v>50</v>
      </c>
      <c r="N8763">
        <v>899.5</v>
      </c>
      <c r="O8763">
        <v>899</v>
      </c>
      <c r="P8763" t="str">
        <f>IF(Table1[[#This Row],[Discount %]]&gt;50,"High Discount","Low Discount")</f>
        <v>Low Discount</v>
      </c>
    </row>
    <row r="8764" spans="1:16" x14ac:dyDescent="0.3">
      <c r="A8764" t="s">
        <v>17196</v>
      </c>
      <c r="B8764">
        <v>13611162</v>
      </c>
      <c r="C8764" t="s">
        <v>13</v>
      </c>
      <c r="D8764" t="s">
        <v>37</v>
      </c>
      <c r="E8764" t="s">
        <v>43</v>
      </c>
      <c r="F8764" t="s">
        <v>33</v>
      </c>
      <c r="G8764" t="s">
        <v>17197</v>
      </c>
      <c r="I8764">
        <v>1899</v>
      </c>
      <c r="J8764" t="s">
        <v>40</v>
      </c>
      <c r="K8764">
        <v>4.5</v>
      </c>
      <c r="L8764">
        <v>316</v>
      </c>
      <c r="M8764">
        <v>40</v>
      </c>
      <c r="N8764">
        <v>759.6</v>
      </c>
      <c r="O8764">
        <v>1139</v>
      </c>
      <c r="P8764" t="str">
        <f>IF(Table1[[#This Row],[Discount %]]&gt;50,"High Discount","Low Discount")</f>
        <v>Low Discount</v>
      </c>
    </row>
    <row r="8765" spans="1:16" x14ac:dyDescent="0.3">
      <c r="A8765" t="s">
        <v>17198</v>
      </c>
      <c r="B8765">
        <v>12193736</v>
      </c>
      <c r="C8765" t="s">
        <v>13</v>
      </c>
      <c r="D8765" t="s">
        <v>37</v>
      </c>
      <c r="E8765" t="s">
        <v>38</v>
      </c>
      <c r="F8765" t="s">
        <v>33</v>
      </c>
      <c r="G8765" t="s">
        <v>17199</v>
      </c>
      <c r="I8765">
        <v>899</v>
      </c>
      <c r="J8765" t="s">
        <v>40</v>
      </c>
      <c r="K8765">
        <v>4.3</v>
      </c>
      <c r="L8765">
        <v>316</v>
      </c>
      <c r="M8765">
        <v>45</v>
      </c>
      <c r="N8765">
        <v>404.55</v>
      </c>
      <c r="O8765">
        <v>494</v>
      </c>
      <c r="P8765" t="str">
        <f>IF(Table1[[#This Row],[Discount %]]&gt;50,"High Discount","Low Discount")</f>
        <v>Low Discount</v>
      </c>
    </row>
    <row r="8766" spans="1:16" x14ac:dyDescent="0.3">
      <c r="A8766" t="s">
        <v>17200</v>
      </c>
      <c r="B8766">
        <v>1760291</v>
      </c>
      <c r="C8766" t="s">
        <v>185</v>
      </c>
      <c r="D8766" t="s">
        <v>37</v>
      </c>
      <c r="E8766" t="s">
        <v>43</v>
      </c>
      <c r="F8766" t="s">
        <v>33</v>
      </c>
      <c r="G8766" t="s">
        <v>17201</v>
      </c>
      <c r="I8766">
        <v>999</v>
      </c>
      <c r="J8766" t="s">
        <v>23</v>
      </c>
      <c r="K8766">
        <v>3.7</v>
      </c>
      <c r="L8766">
        <v>316</v>
      </c>
      <c r="M8766">
        <v>52</v>
      </c>
      <c r="N8766">
        <v>519.48</v>
      </c>
      <c r="O8766">
        <v>479</v>
      </c>
      <c r="P8766" t="str">
        <f>IF(Table1[[#This Row],[Discount %]]&gt;50,"High Discount","Low Discount")</f>
        <v>High Discount</v>
      </c>
    </row>
    <row r="8767" spans="1:16" x14ac:dyDescent="0.3">
      <c r="A8767" t="s">
        <v>17202</v>
      </c>
      <c r="B8767">
        <v>17525488</v>
      </c>
      <c r="C8767" t="s">
        <v>42</v>
      </c>
      <c r="D8767" t="s">
        <v>37</v>
      </c>
      <c r="E8767" t="s">
        <v>38</v>
      </c>
      <c r="F8767" t="s">
        <v>33</v>
      </c>
      <c r="G8767" t="s">
        <v>17203</v>
      </c>
      <c r="I8767">
        <v>1598</v>
      </c>
      <c r="J8767" t="s">
        <v>129</v>
      </c>
      <c r="K8767">
        <v>4.4000000000000004</v>
      </c>
      <c r="L8767">
        <v>316</v>
      </c>
      <c r="M8767">
        <v>53</v>
      </c>
      <c r="N8767">
        <v>846.94</v>
      </c>
      <c r="O8767">
        <v>751</v>
      </c>
      <c r="P8767" t="str">
        <f>IF(Table1[[#This Row],[Discount %]]&gt;50,"High Discount","Low Discount")</f>
        <v>High Discount</v>
      </c>
    </row>
    <row r="8768" spans="1:16" x14ac:dyDescent="0.3">
      <c r="A8768" t="s">
        <v>17204</v>
      </c>
      <c r="B8768">
        <v>17526224</v>
      </c>
      <c r="C8768" t="s">
        <v>42</v>
      </c>
      <c r="D8768" t="s">
        <v>37</v>
      </c>
      <c r="E8768" t="s">
        <v>38</v>
      </c>
      <c r="F8768" t="s">
        <v>33</v>
      </c>
      <c r="G8768" t="s">
        <v>4784</v>
      </c>
      <c r="I8768">
        <v>1598</v>
      </c>
      <c r="J8768" t="s">
        <v>40</v>
      </c>
      <c r="K8768">
        <v>4.3</v>
      </c>
      <c r="L8768">
        <v>316</v>
      </c>
      <c r="M8768">
        <v>53</v>
      </c>
      <c r="N8768">
        <v>846.94</v>
      </c>
      <c r="O8768">
        <v>751</v>
      </c>
      <c r="P8768" t="str">
        <f>IF(Table1[[#This Row],[Discount %]]&gt;50,"High Discount","Low Discount")</f>
        <v>High Discount</v>
      </c>
    </row>
    <row r="8769" spans="1:16" x14ac:dyDescent="0.3">
      <c r="A8769" t="s">
        <v>17205</v>
      </c>
      <c r="B8769">
        <v>14645978</v>
      </c>
      <c r="C8769" t="s">
        <v>46</v>
      </c>
      <c r="D8769" t="s">
        <v>14</v>
      </c>
      <c r="E8769" t="s">
        <v>21</v>
      </c>
      <c r="F8769" t="s">
        <v>16</v>
      </c>
      <c r="G8769" t="s">
        <v>767</v>
      </c>
      <c r="H8769">
        <v>469</v>
      </c>
      <c r="I8769">
        <v>999</v>
      </c>
      <c r="J8769" t="s">
        <v>23</v>
      </c>
      <c r="K8769">
        <v>4.0999999999999996</v>
      </c>
      <c r="L8769">
        <v>315</v>
      </c>
      <c r="M8769">
        <v>53</v>
      </c>
      <c r="N8769">
        <v>529.47</v>
      </c>
      <c r="O8769">
        <v>469</v>
      </c>
      <c r="P8769" t="str">
        <f>IF(Table1[[#This Row],[Discount %]]&gt;50,"High Discount","Low Discount")</f>
        <v>High Discount</v>
      </c>
    </row>
    <row r="8770" spans="1:16" x14ac:dyDescent="0.3">
      <c r="A8770" t="s">
        <v>17206</v>
      </c>
      <c r="B8770">
        <v>14063042</v>
      </c>
      <c r="C8770" t="s">
        <v>46</v>
      </c>
      <c r="D8770" t="s">
        <v>14</v>
      </c>
      <c r="E8770" t="s">
        <v>21</v>
      </c>
      <c r="F8770" t="s">
        <v>16</v>
      </c>
      <c r="G8770" t="s">
        <v>2262</v>
      </c>
      <c r="H8770">
        <v>379</v>
      </c>
      <c r="I8770">
        <v>949</v>
      </c>
      <c r="J8770" t="s">
        <v>23</v>
      </c>
      <c r="K8770">
        <v>3.9</v>
      </c>
      <c r="L8770">
        <v>315</v>
      </c>
      <c r="M8770">
        <v>60</v>
      </c>
      <c r="N8770">
        <v>569.4</v>
      </c>
      <c r="O8770">
        <v>379</v>
      </c>
      <c r="P8770" t="str">
        <f>IF(Table1[[#This Row],[Discount %]]&gt;50,"High Discount","Low Discount")</f>
        <v>High Discount</v>
      </c>
    </row>
    <row r="8771" spans="1:16" x14ac:dyDescent="0.3">
      <c r="A8771" t="s">
        <v>17207</v>
      </c>
      <c r="B8771">
        <v>11691082</v>
      </c>
      <c r="C8771" t="s">
        <v>13</v>
      </c>
      <c r="D8771" t="s">
        <v>14</v>
      </c>
      <c r="E8771" t="s">
        <v>15</v>
      </c>
      <c r="F8771" t="s">
        <v>16</v>
      </c>
      <c r="G8771" t="s">
        <v>869</v>
      </c>
      <c r="H8771">
        <v>879</v>
      </c>
      <c r="I8771">
        <v>2199</v>
      </c>
      <c r="J8771" t="s">
        <v>18</v>
      </c>
      <c r="K8771">
        <v>3.9</v>
      </c>
      <c r="L8771">
        <v>315</v>
      </c>
      <c r="M8771">
        <v>60.000000000000007</v>
      </c>
      <c r="N8771">
        <v>1319.4000000000003</v>
      </c>
      <c r="O8771">
        <v>879</v>
      </c>
      <c r="P8771" t="str">
        <f>IF(Table1[[#This Row],[Discount %]]&gt;50,"High Discount","Low Discount")</f>
        <v>High Discount</v>
      </c>
    </row>
    <row r="8772" spans="1:16" x14ac:dyDescent="0.3">
      <c r="A8772" t="s">
        <v>17208</v>
      </c>
      <c r="B8772">
        <v>11560310</v>
      </c>
      <c r="C8772" t="s">
        <v>149</v>
      </c>
      <c r="D8772" t="s">
        <v>14</v>
      </c>
      <c r="E8772" t="s">
        <v>121</v>
      </c>
      <c r="F8772" t="s">
        <v>16</v>
      </c>
      <c r="G8772" t="s">
        <v>17209</v>
      </c>
      <c r="H8772">
        <v>849</v>
      </c>
      <c r="I8772">
        <v>1699</v>
      </c>
      <c r="J8772" t="s">
        <v>151</v>
      </c>
      <c r="K8772">
        <v>4.3</v>
      </c>
      <c r="L8772">
        <v>315</v>
      </c>
      <c r="M8772">
        <v>50</v>
      </c>
      <c r="N8772">
        <v>849.5</v>
      </c>
      <c r="O8772">
        <v>849</v>
      </c>
      <c r="P8772" t="str">
        <f>IF(Table1[[#This Row],[Discount %]]&gt;50,"High Discount","Low Discount")</f>
        <v>Low Discount</v>
      </c>
    </row>
    <row r="8773" spans="1:16" x14ac:dyDescent="0.3">
      <c r="A8773" t="s">
        <v>17210</v>
      </c>
      <c r="B8773">
        <v>11744374</v>
      </c>
      <c r="C8773" t="s">
        <v>6282</v>
      </c>
      <c r="D8773" t="s">
        <v>14</v>
      </c>
      <c r="E8773" t="s">
        <v>15</v>
      </c>
      <c r="F8773" t="s">
        <v>16</v>
      </c>
      <c r="G8773" t="s">
        <v>17211</v>
      </c>
      <c r="H8773">
        <v>879</v>
      </c>
      <c r="I8773">
        <v>1599</v>
      </c>
      <c r="J8773" t="s">
        <v>174</v>
      </c>
      <c r="K8773">
        <v>3.7</v>
      </c>
      <c r="L8773">
        <v>315</v>
      </c>
      <c r="M8773">
        <v>44.999999999999993</v>
      </c>
      <c r="N8773">
        <v>719.54999999999984</v>
      </c>
      <c r="O8773">
        <v>879</v>
      </c>
      <c r="P8773" t="str">
        <f>IF(Table1[[#This Row],[Discount %]]&gt;50,"High Discount","Low Discount")</f>
        <v>Low Discount</v>
      </c>
    </row>
    <row r="8774" spans="1:16" x14ac:dyDescent="0.3">
      <c r="A8774" t="s">
        <v>17212</v>
      </c>
      <c r="B8774">
        <v>2330115</v>
      </c>
      <c r="C8774" t="s">
        <v>6445</v>
      </c>
      <c r="D8774" t="s">
        <v>176</v>
      </c>
      <c r="E8774" t="s">
        <v>1740</v>
      </c>
      <c r="F8774" t="s">
        <v>16</v>
      </c>
      <c r="G8774" t="s">
        <v>17213</v>
      </c>
      <c r="H8774">
        <v>636</v>
      </c>
      <c r="I8774">
        <v>796</v>
      </c>
      <c r="J8774" t="s">
        <v>35</v>
      </c>
      <c r="K8774">
        <v>4.2</v>
      </c>
      <c r="L8774">
        <v>315</v>
      </c>
      <c r="M8774">
        <v>20</v>
      </c>
      <c r="N8774">
        <v>159.19999999999999</v>
      </c>
      <c r="O8774">
        <v>636</v>
      </c>
      <c r="P8774" t="str">
        <f>IF(Table1[[#This Row],[Discount %]]&gt;50,"High Discount","Low Discount")</f>
        <v>Low Discount</v>
      </c>
    </row>
    <row r="8775" spans="1:16" x14ac:dyDescent="0.3">
      <c r="A8775" t="s">
        <v>17214</v>
      </c>
      <c r="B8775">
        <v>10647472</v>
      </c>
      <c r="C8775" t="s">
        <v>324</v>
      </c>
      <c r="D8775" t="s">
        <v>176</v>
      </c>
      <c r="E8775" t="s">
        <v>325</v>
      </c>
      <c r="F8775" t="s">
        <v>16</v>
      </c>
      <c r="G8775" t="s">
        <v>17215</v>
      </c>
      <c r="I8775">
        <v>429</v>
      </c>
      <c r="J8775" t="s">
        <v>17216</v>
      </c>
      <c r="K8775">
        <v>4.5</v>
      </c>
      <c r="L8775">
        <v>315</v>
      </c>
      <c r="M8775">
        <v>31</v>
      </c>
      <c r="N8775">
        <v>132.99</v>
      </c>
      <c r="O8775">
        <v>296</v>
      </c>
      <c r="P8775" t="str">
        <f>IF(Table1[[#This Row],[Discount %]]&gt;50,"High Discount","Low Discount")</f>
        <v>Low Discount</v>
      </c>
    </row>
    <row r="8776" spans="1:16" x14ac:dyDescent="0.3">
      <c r="A8776" t="s">
        <v>17217</v>
      </c>
      <c r="B8776">
        <v>7034203</v>
      </c>
      <c r="C8776" t="s">
        <v>5355</v>
      </c>
      <c r="D8776" t="s">
        <v>60</v>
      </c>
      <c r="E8776" t="s">
        <v>38</v>
      </c>
      <c r="F8776" t="s">
        <v>16</v>
      </c>
      <c r="G8776" t="s">
        <v>17218</v>
      </c>
      <c r="H8776">
        <v>714</v>
      </c>
      <c r="I8776">
        <v>1299</v>
      </c>
      <c r="J8776" t="s">
        <v>9949</v>
      </c>
      <c r="K8776">
        <v>4.2</v>
      </c>
      <c r="L8776">
        <v>315</v>
      </c>
      <c r="M8776">
        <v>44.999999999999993</v>
      </c>
      <c r="N8776">
        <v>584.54999999999995</v>
      </c>
      <c r="O8776">
        <v>714</v>
      </c>
      <c r="P8776" t="str">
        <f>IF(Table1[[#This Row],[Discount %]]&gt;50,"High Discount","Low Discount")</f>
        <v>Low Discount</v>
      </c>
    </row>
    <row r="8777" spans="1:16" x14ac:dyDescent="0.3">
      <c r="A8777" t="s">
        <v>17219</v>
      </c>
      <c r="B8777">
        <v>11363208</v>
      </c>
      <c r="C8777" t="s">
        <v>149</v>
      </c>
      <c r="D8777" t="s">
        <v>25</v>
      </c>
      <c r="E8777" t="s">
        <v>38</v>
      </c>
      <c r="F8777" t="s">
        <v>16</v>
      </c>
      <c r="G8777" t="s">
        <v>17220</v>
      </c>
      <c r="H8777">
        <v>599</v>
      </c>
      <c r="I8777">
        <v>1199</v>
      </c>
      <c r="J8777" t="s">
        <v>35</v>
      </c>
      <c r="K8777">
        <v>4.0999999999999996</v>
      </c>
      <c r="L8777">
        <v>315</v>
      </c>
      <c r="M8777">
        <v>50</v>
      </c>
      <c r="N8777">
        <v>599.5</v>
      </c>
      <c r="O8777">
        <v>599</v>
      </c>
      <c r="P8777" t="str">
        <f>IF(Table1[[#This Row],[Discount %]]&gt;50,"High Discount","Low Discount")</f>
        <v>Low Discount</v>
      </c>
    </row>
    <row r="8778" spans="1:16" x14ac:dyDescent="0.3">
      <c r="A8778" t="s">
        <v>17221</v>
      </c>
      <c r="B8778">
        <v>11929320</v>
      </c>
      <c r="C8778" t="s">
        <v>13</v>
      </c>
      <c r="D8778" t="s">
        <v>25</v>
      </c>
      <c r="E8778" t="s">
        <v>38</v>
      </c>
      <c r="F8778" t="s">
        <v>16</v>
      </c>
      <c r="G8778" t="s">
        <v>17222</v>
      </c>
      <c r="I8778">
        <v>1399</v>
      </c>
      <c r="J8778" t="s">
        <v>40</v>
      </c>
      <c r="K8778">
        <v>4</v>
      </c>
      <c r="L8778">
        <v>315</v>
      </c>
      <c r="M8778">
        <v>52</v>
      </c>
      <c r="N8778">
        <v>727.48</v>
      </c>
      <c r="O8778">
        <v>671</v>
      </c>
      <c r="P8778" t="str">
        <f>IF(Table1[[#This Row],[Discount %]]&gt;50,"High Discount","Low Discount")</f>
        <v>High Discount</v>
      </c>
    </row>
    <row r="8779" spans="1:16" x14ac:dyDescent="0.3">
      <c r="A8779" t="s">
        <v>17223</v>
      </c>
      <c r="B8779">
        <v>11359626</v>
      </c>
      <c r="C8779" t="s">
        <v>748</v>
      </c>
      <c r="D8779" t="s">
        <v>25</v>
      </c>
      <c r="E8779" t="s">
        <v>38</v>
      </c>
      <c r="F8779" t="s">
        <v>16</v>
      </c>
      <c r="G8779" t="s">
        <v>17224</v>
      </c>
      <c r="H8779">
        <v>1124</v>
      </c>
      <c r="I8779">
        <v>1499</v>
      </c>
      <c r="J8779" t="s">
        <v>212</v>
      </c>
      <c r="K8779">
        <v>4.2</v>
      </c>
      <c r="L8779">
        <v>315</v>
      </c>
      <c r="M8779">
        <v>25</v>
      </c>
      <c r="N8779">
        <v>374.75</v>
      </c>
      <c r="O8779">
        <v>1124</v>
      </c>
      <c r="P8779" t="str">
        <f>IF(Table1[[#This Row],[Discount %]]&gt;50,"High Discount","Low Discount")</f>
        <v>Low Discount</v>
      </c>
    </row>
    <row r="8780" spans="1:16" x14ac:dyDescent="0.3">
      <c r="A8780" t="s">
        <v>17225</v>
      </c>
      <c r="B8780">
        <v>12853676</v>
      </c>
      <c r="C8780" t="s">
        <v>5700</v>
      </c>
      <c r="D8780" t="s">
        <v>25</v>
      </c>
      <c r="E8780" t="s">
        <v>26</v>
      </c>
      <c r="F8780" t="s">
        <v>16</v>
      </c>
      <c r="G8780" t="s">
        <v>17226</v>
      </c>
      <c r="H8780">
        <v>1247</v>
      </c>
      <c r="I8780">
        <v>2495</v>
      </c>
      <c r="J8780" t="s">
        <v>336</v>
      </c>
      <c r="K8780">
        <v>4.4000000000000004</v>
      </c>
      <c r="L8780">
        <v>315</v>
      </c>
      <c r="M8780">
        <v>50</v>
      </c>
      <c r="N8780">
        <v>1247.5</v>
      </c>
      <c r="O8780">
        <v>1247</v>
      </c>
      <c r="P8780" t="str">
        <f>IF(Table1[[#This Row],[Discount %]]&gt;50,"High Discount","Low Discount")</f>
        <v>Low Discount</v>
      </c>
    </row>
    <row r="8781" spans="1:16" x14ac:dyDescent="0.3">
      <c r="A8781" t="s">
        <v>17227</v>
      </c>
      <c r="B8781">
        <v>11417042</v>
      </c>
      <c r="C8781" t="s">
        <v>6877</v>
      </c>
      <c r="D8781" t="s">
        <v>25</v>
      </c>
      <c r="E8781" t="s">
        <v>38</v>
      </c>
      <c r="F8781" t="s">
        <v>16</v>
      </c>
      <c r="G8781" t="s">
        <v>17228</v>
      </c>
      <c r="H8781">
        <v>559</v>
      </c>
      <c r="I8781">
        <v>799</v>
      </c>
      <c r="J8781" t="s">
        <v>212</v>
      </c>
      <c r="K8781">
        <v>4.0999999999999996</v>
      </c>
      <c r="L8781">
        <v>315</v>
      </c>
      <c r="M8781">
        <v>30</v>
      </c>
      <c r="N8781">
        <v>239.7</v>
      </c>
      <c r="O8781">
        <v>559</v>
      </c>
      <c r="P8781" t="str">
        <f>IF(Table1[[#This Row],[Discount %]]&gt;50,"High Discount","Low Discount")</f>
        <v>Low Discount</v>
      </c>
    </row>
    <row r="8782" spans="1:16" x14ac:dyDescent="0.3">
      <c r="A8782" t="s">
        <v>17229</v>
      </c>
      <c r="B8782">
        <v>12062122</v>
      </c>
      <c r="C8782" t="s">
        <v>56</v>
      </c>
      <c r="D8782" t="s">
        <v>25</v>
      </c>
      <c r="E8782" t="s">
        <v>38</v>
      </c>
      <c r="F8782" t="s">
        <v>16</v>
      </c>
      <c r="G8782" t="s">
        <v>5101</v>
      </c>
      <c r="H8782">
        <v>449</v>
      </c>
      <c r="I8782">
        <v>899</v>
      </c>
      <c r="J8782" t="s">
        <v>23</v>
      </c>
      <c r="K8782">
        <v>3.8</v>
      </c>
      <c r="L8782">
        <v>315</v>
      </c>
      <c r="M8782">
        <v>50</v>
      </c>
      <c r="N8782">
        <v>449.5</v>
      </c>
      <c r="O8782">
        <v>449</v>
      </c>
      <c r="P8782" t="str">
        <f>IF(Table1[[#This Row],[Discount %]]&gt;50,"High Discount","Low Discount")</f>
        <v>Low Discount</v>
      </c>
    </row>
    <row r="8783" spans="1:16" x14ac:dyDescent="0.3">
      <c r="A8783" t="s">
        <v>17230</v>
      </c>
      <c r="B8783">
        <v>8368961</v>
      </c>
      <c r="C8783" t="s">
        <v>1401</v>
      </c>
      <c r="D8783" t="s">
        <v>25</v>
      </c>
      <c r="E8783" t="s">
        <v>38</v>
      </c>
      <c r="F8783" t="s">
        <v>16</v>
      </c>
      <c r="G8783" t="s">
        <v>17231</v>
      </c>
      <c r="H8783">
        <v>797</v>
      </c>
      <c r="I8783">
        <v>985</v>
      </c>
      <c r="J8783" t="s">
        <v>35</v>
      </c>
      <c r="K8783">
        <v>4.5</v>
      </c>
      <c r="L8783">
        <v>315</v>
      </c>
      <c r="M8783">
        <v>19</v>
      </c>
      <c r="N8783">
        <v>187.15</v>
      </c>
      <c r="O8783">
        <v>797</v>
      </c>
      <c r="P8783" t="str">
        <f>IF(Table1[[#This Row],[Discount %]]&gt;50,"High Discount","Low Discount")</f>
        <v>Low Discount</v>
      </c>
    </row>
    <row r="8784" spans="1:16" x14ac:dyDescent="0.3">
      <c r="A8784" t="s">
        <v>17232</v>
      </c>
      <c r="B8784">
        <v>11998996</v>
      </c>
      <c r="C8784" t="s">
        <v>99</v>
      </c>
      <c r="D8784" t="s">
        <v>68</v>
      </c>
      <c r="E8784" t="s">
        <v>82</v>
      </c>
      <c r="F8784" t="s">
        <v>33</v>
      </c>
      <c r="G8784" t="s">
        <v>17233</v>
      </c>
      <c r="H8784">
        <v>439</v>
      </c>
      <c r="I8784">
        <v>1099</v>
      </c>
      <c r="J8784" t="s">
        <v>35</v>
      </c>
      <c r="K8784">
        <v>3.6</v>
      </c>
      <c r="L8784">
        <v>315</v>
      </c>
      <c r="M8784">
        <v>60</v>
      </c>
      <c r="N8784">
        <v>659.4</v>
      </c>
      <c r="O8784">
        <v>439</v>
      </c>
      <c r="P8784" t="str">
        <f>IF(Table1[[#This Row],[Discount %]]&gt;50,"High Discount","Low Discount")</f>
        <v>High Discount</v>
      </c>
    </row>
    <row r="8785" spans="1:16" x14ac:dyDescent="0.3">
      <c r="A8785" t="s">
        <v>17234</v>
      </c>
      <c r="B8785">
        <v>10473452</v>
      </c>
      <c r="C8785" t="s">
        <v>81</v>
      </c>
      <c r="D8785" t="s">
        <v>68</v>
      </c>
      <c r="E8785" t="s">
        <v>340</v>
      </c>
      <c r="F8785" t="s">
        <v>33</v>
      </c>
      <c r="G8785" t="s">
        <v>17235</v>
      </c>
      <c r="H8785">
        <v>536</v>
      </c>
      <c r="I8785">
        <v>1449</v>
      </c>
      <c r="J8785" t="s">
        <v>23</v>
      </c>
      <c r="K8785">
        <v>4.3</v>
      </c>
      <c r="L8785">
        <v>315</v>
      </c>
      <c r="M8785">
        <v>63</v>
      </c>
      <c r="N8785">
        <v>912.87</v>
      </c>
      <c r="O8785">
        <v>536</v>
      </c>
      <c r="P8785" t="str">
        <f>IF(Table1[[#This Row],[Discount %]]&gt;50,"High Discount","Low Discount")</f>
        <v>High Discount</v>
      </c>
    </row>
    <row r="8786" spans="1:16" x14ac:dyDescent="0.3">
      <c r="A8786" t="s">
        <v>17236</v>
      </c>
      <c r="B8786">
        <v>13791214</v>
      </c>
      <c r="C8786" t="s">
        <v>372</v>
      </c>
      <c r="D8786" t="s">
        <v>68</v>
      </c>
      <c r="E8786" t="s">
        <v>69</v>
      </c>
      <c r="F8786" t="s">
        <v>33</v>
      </c>
      <c r="G8786" t="s">
        <v>17237</v>
      </c>
      <c r="H8786">
        <v>1461</v>
      </c>
      <c r="I8786">
        <v>4299</v>
      </c>
      <c r="J8786" t="s">
        <v>212</v>
      </c>
      <c r="K8786">
        <v>4.2</v>
      </c>
      <c r="L8786">
        <v>315</v>
      </c>
      <c r="M8786">
        <v>66</v>
      </c>
      <c r="N8786">
        <v>2837.34</v>
      </c>
      <c r="O8786">
        <v>1461</v>
      </c>
      <c r="P8786" t="str">
        <f>IF(Table1[[#This Row],[Discount %]]&gt;50,"High Discount","Low Discount")</f>
        <v>High Discount</v>
      </c>
    </row>
    <row r="8787" spans="1:16" x14ac:dyDescent="0.3">
      <c r="A8787" t="s">
        <v>17238</v>
      </c>
      <c r="B8787">
        <v>15104174</v>
      </c>
      <c r="C8787" t="s">
        <v>94</v>
      </c>
      <c r="D8787" t="s">
        <v>31</v>
      </c>
      <c r="E8787" t="s">
        <v>104</v>
      </c>
      <c r="F8787" t="s">
        <v>33</v>
      </c>
      <c r="G8787" t="s">
        <v>17239</v>
      </c>
      <c r="H8787">
        <v>384</v>
      </c>
      <c r="I8787">
        <v>1099</v>
      </c>
      <c r="J8787" t="s">
        <v>514</v>
      </c>
      <c r="K8787">
        <v>4.5</v>
      </c>
      <c r="L8787">
        <v>315</v>
      </c>
      <c r="M8787">
        <v>65</v>
      </c>
      <c r="N8787">
        <v>714.35</v>
      </c>
      <c r="O8787">
        <v>384</v>
      </c>
      <c r="P8787" t="str">
        <f>IF(Table1[[#This Row],[Discount %]]&gt;50,"High Discount","Low Discount")</f>
        <v>High Discount</v>
      </c>
    </row>
    <row r="8788" spans="1:16" x14ac:dyDescent="0.3">
      <c r="A8788" t="s">
        <v>17240</v>
      </c>
      <c r="B8788">
        <v>6792238</v>
      </c>
      <c r="C8788" t="s">
        <v>17241</v>
      </c>
      <c r="D8788" t="s">
        <v>31</v>
      </c>
      <c r="E8788" t="s">
        <v>486</v>
      </c>
      <c r="F8788" t="s">
        <v>33</v>
      </c>
      <c r="G8788" t="s">
        <v>17242</v>
      </c>
      <c r="I8788">
        <v>1799</v>
      </c>
      <c r="J8788" t="s">
        <v>88</v>
      </c>
      <c r="K8788">
        <v>4.5</v>
      </c>
      <c r="L8788">
        <v>315</v>
      </c>
      <c r="M8788">
        <v>44</v>
      </c>
      <c r="N8788">
        <v>791.56</v>
      </c>
      <c r="O8788">
        <v>1007</v>
      </c>
      <c r="P8788" t="str">
        <f>IF(Table1[[#This Row],[Discount %]]&gt;50,"High Discount","Low Discount")</f>
        <v>Low Discount</v>
      </c>
    </row>
    <row r="8789" spans="1:16" x14ac:dyDescent="0.3">
      <c r="A8789" t="s">
        <v>17243</v>
      </c>
      <c r="B8789">
        <v>12333764</v>
      </c>
      <c r="C8789" t="s">
        <v>1927</v>
      </c>
      <c r="D8789" t="s">
        <v>31</v>
      </c>
      <c r="E8789" t="s">
        <v>271</v>
      </c>
      <c r="F8789" t="s">
        <v>33</v>
      </c>
      <c r="G8789" t="s">
        <v>17244</v>
      </c>
      <c r="H8789">
        <v>562</v>
      </c>
      <c r="I8789">
        <v>750</v>
      </c>
      <c r="J8789" t="s">
        <v>834</v>
      </c>
      <c r="K8789">
        <v>4.3</v>
      </c>
      <c r="L8789">
        <v>315</v>
      </c>
      <c r="M8789">
        <v>25</v>
      </c>
      <c r="N8789">
        <v>187.5</v>
      </c>
      <c r="O8789">
        <v>562</v>
      </c>
      <c r="P8789" t="str">
        <f>IF(Table1[[#This Row],[Discount %]]&gt;50,"High Discount","Low Discount")</f>
        <v>Low Discount</v>
      </c>
    </row>
    <row r="8790" spans="1:16" x14ac:dyDescent="0.3">
      <c r="A8790" t="s">
        <v>17245</v>
      </c>
      <c r="B8790">
        <v>12517058</v>
      </c>
      <c r="C8790" t="s">
        <v>56</v>
      </c>
      <c r="D8790" t="s">
        <v>86</v>
      </c>
      <c r="E8790" t="s">
        <v>82</v>
      </c>
      <c r="F8790" t="s">
        <v>33</v>
      </c>
      <c r="G8790" t="s">
        <v>17246</v>
      </c>
      <c r="H8790">
        <v>629</v>
      </c>
      <c r="I8790">
        <v>2099</v>
      </c>
      <c r="J8790" t="s">
        <v>212</v>
      </c>
      <c r="K8790">
        <v>4.3</v>
      </c>
      <c r="L8790">
        <v>315</v>
      </c>
      <c r="M8790">
        <v>70</v>
      </c>
      <c r="N8790">
        <v>1469.3</v>
      </c>
      <c r="O8790">
        <v>629</v>
      </c>
      <c r="P8790" t="str">
        <f>IF(Table1[[#This Row],[Discount %]]&gt;50,"High Discount","Low Discount")</f>
        <v>High Discount</v>
      </c>
    </row>
    <row r="8791" spans="1:16" x14ac:dyDescent="0.3">
      <c r="A8791" t="s">
        <v>17247</v>
      </c>
      <c r="B8791">
        <v>7411324</v>
      </c>
      <c r="C8791" t="s">
        <v>199</v>
      </c>
      <c r="D8791" t="s">
        <v>86</v>
      </c>
      <c r="E8791" t="s">
        <v>281</v>
      </c>
      <c r="F8791" t="s">
        <v>33</v>
      </c>
      <c r="G8791" t="s">
        <v>17248</v>
      </c>
      <c r="H8791">
        <v>804</v>
      </c>
      <c r="I8791">
        <v>2299</v>
      </c>
      <c r="J8791" t="s">
        <v>201</v>
      </c>
      <c r="K8791">
        <v>4.2</v>
      </c>
      <c r="L8791">
        <v>315</v>
      </c>
      <c r="M8791">
        <v>64.999999999999986</v>
      </c>
      <c r="N8791">
        <v>1494.3499999999997</v>
      </c>
      <c r="O8791">
        <v>804</v>
      </c>
      <c r="P8791" t="str">
        <f>IF(Table1[[#This Row],[Discount %]]&gt;50,"High Discount","Low Discount")</f>
        <v>High Discount</v>
      </c>
    </row>
    <row r="8792" spans="1:16" x14ac:dyDescent="0.3">
      <c r="A8792" t="s">
        <v>17249</v>
      </c>
      <c r="B8792">
        <v>12866204</v>
      </c>
      <c r="C8792" t="s">
        <v>85</v>
      </c>
      <c r="D8792" t="s">
        <v>86</v>
      </c>
      <c r="E8792" t="s">
        <v>69</v>
      </c>
      <c r="F8792" t="s">
        <v>33</v>
      </c>
      <c r="G8792" t="s">
        <v>17250</v>
      </c>
      <c r="H8792">
        <v>1214</v>
      </c>
      <c r="I8792">
        <v>2699</v>
      </c>
      <c r="J8792" t="s">
        <v>88</v>
      </c>
      <c r="K8792">
        <v>4.0999999999999996</v>
      </c>
      <c r="L8792">
        <v>315</v>
      </c>
      <c r="M8792">
        <v>55.000000000000007</v>
      </c>
      <c r="N8792">
        <v>1484.4500000000003</v>
      </c>
      <c r="O8792">
        <v>1214</v>
      </c>
      <c r="P8792" t="str">
        <f>IF(Table1[[#This Row],[Discount %]]&gt;50,"High Discount","Low Discount")</f>
        <v>High Discount</v>
      </c>
    </row>
    <row r="8793" spans="1:16" x14ac:dyDescent="0.3">
      <c r="A8793" t="s">
        <v>17251</v>
      </c>
      <c r="B8793">
        <v>12331990</v>
      </c>
      <c r="C8793" t="s">
        <v>42</v>
      </c>
      <c r="D8793" t="s">
        <v>37</v>
      </c>
      <c r="E8793" t="s">
        <v>121</v>
      </c>
      <c r="F8793" t="s">
        <v>33</v>
      </c>
      <c r="G8793" t="s">
        <v>17252</v>
      </c>
      <c r="I8793">
        <v>1099</v>
      </c>
      <c r="J8793" t="s">
        <v>118</v>
      </c>
      <c r="K8793">
        <v>4.5999999999999996</v>
      </c>
      <c r="L8793">
        <v>315</v>
      </c>
      <c r="M8793">
        <v>65</v>
      </c>
      <c r="N8793">
        <v>714.35</v>
      </c>
      <c r="O8793">
        <v>384</v>
      </c>
      <c r="P8793" t="str">
        <f>IF(Table1[[#This Row],[Discount %]]&gt;50,"High Discount","Low Discount")</f>
        <v>High Discount</v>
      </c>
    </row>
    <row r="8794" spans="1:16" x14ac:dyDescent="0.3">
      <c r="A8794" t="s">
        <v>17253</v>
      </c>
      <c r="B8794">
        <v>2102648</v>
      </c>
      <c r="C8794" t="s">
        <v>185</v>
      </c>
      <c r="D8794" t="s">
        <v>37</v>
      </c>
      <c r="E8794" t="s">
        <v>43</v>
      </c>
      <c r="F8794" t="s">
        <v>33</v>
      </c>
      <c r="G8794" t="s">
        <v>17254</v>
      </c>
      <c r="I8794">
        <v>1199</v>
      </c>
      <c r="J8794" t="s">
        <v>23</v>
      </c>
      <c r="K8794">
        <v>4.2</v>
      </c>
      <c r="L8794">
        <v>315</v>
      </c>
      <c r="M8794">
        <v>52</v>
      </c>
      <c r="N8794">
        <v>623.48</v>
      </c>
      <c r="O8794">
        <v>575</v>
      </c>
      <c r="P8794" t="str">
        <f>IF(Table1[[#This Row],[Discount %]]&gt;50,"High Discount","Low Discount")</f>
        <v>High Discount</v>
      </c>
    </row>
    <row r="8795" spans="1:16" x14ac:dyDescent="0.3">
      <c r="A8795" t="s">
        <v>17255</v>
      </c>
      <c r="B8795">
        <v>6993736</v>
      </c>
      <c r="C8795" t="s">
        <v>7350</v>
      </c>
      <c r="D8795" t="s">
        <v>37</v>
      </c>
      <c r="E8795" t="s">
        <v>47</v>
      </c>
      <c r="F8795" t="s">
        <v>33</v>
      </c>
      <c r="G8795" t="s">
        <v>17256</v>
      </c>
      <c r="I8795">
        <v>1449</v>
      </c>
      <c r="J8795" t="s">
        <v>118</v>
      </c>
      <c r="K8795">
        <v>3.9</v>
      </c>
      <c r="L8795">
        <v>315</v>
      </c>
      <c r="M8795">
        <v>55.000000000000007</v>
      </c>
      <c r="N8795">
        <v>796.95000000000016</v>
      </c>
      <c r="O8795">
        <v>652</v>
      </c>
      <c r="P8795" t="str">
        <f>IF(Table1[[#This Row],[Discount %]]&gt;50,"High Discount","Low Discount")</f>
        <v>High Discount</v>
      </c>
    </row>
    <row r="8796" spans="1:16" x14ac:dyDescent="0.3">
      <c r="A8796" t="s">
        <v>17257</v>
      </c>
      <c r="B8796">
        <v>9340183</v>
      </c>
      <c r="C8796" t="s">
        <v>265</v>
      </c>
      <c r="D8796" t="s">
        <v>37</v>
      </c>
      <c r="E8796" t="s">
        <v>43</v>
      </c>
      <c r="F8796" t="s">
        <v>33</v>
      </c>
      <c r="G8796" t="s">
        <v>17258</v>
      </c>
      <c r="I8796">
        <v>1499</v>
      </c>
      <c r="J8796" t="s">
        <v>40</v>
      </c>
      <c r="K8796">
        <v>4.2</v>
      </c>
      <c r="L8796">
        <v>315</v>
      </c>
      <c r="M8796">
        <v>50</v>
      </c>
      <c r="N8796">
        <v>749.5</v>
      </c>
      <c r="O8796">
        <v>749</v>
      </c>
      <c r="P8796" t="str">
        <f>IF(Table1[[#This Row],[Discount %]]&gt;50,"High Discount","Low Discount")</f>
        <v>Low Discount</v>
      </c>
    </row>
    <row r="8797" spans="1:16" x14ac:dyDescent="0.3">
      <c r="A8797" t="s">
        <v>17259</v>
      </c>
      <c r="B8797">
        <v>6726585</v>
      </c>
      <c r="C8797" t="s">
        <v>42</v>
      </c>
      <c r="D8797" t="s">
        <v>37</v>
      </c>
      <c r="E8797" t="s">
        <v>1812</v>
      </c>
      <c r="F8797" t="s">
        <v>33</v>
      </c>
      <c r="G8797" t="s">
        <v>17260</v>
      </c>
      <c r="I8797">
        <v>1499</v>
      </c>
      <c r="J8797" t="s">
        <v>23</v>
      </c>
      <c r="K8797">
        <v>4.3</v>
      </c>
      <c r="L8797">
        <v>315</v>
      </c>
      <c r="M8797">
        <v>55.000000000000007</v>
      </c>
      <c r="N8797">
        <v>824.45000000000016</v>
      </c>
      <c r="O8797">
        <v>674</v>
      </c>
      <c r="P8797" t="str">
        <f>IF(Table1[[#This Row],[Discount %]]&gt;50,"High Discount","Low Discount")</f>
        <v>High Discount</v>
      </c>
    </row>
    <row r="8798" spans="1:16" x14ac:dyDescent="0.3">
      <c r="A8798" t="s">
        <v>17261</v>
      </c>
      <c r="B8798">
        <v>11918494</v>
      </c>
      <c r="C8798" t="s">
        <v>1139</v>
      </c>
      <c r="D8798" t="s">
        <v>37</v>
      </c>
      <c r="E8798" t="s">
        <v>47</v>
      </c>
      <c r="F8798" t="s">
        <v>33</v>
      </c>
      <c r="G8798" t="s">
        <v>17262</v>
      </c>
      <c r="I8798">
        <v>1599</v>
      </c>
      <c r="J8798" t="s">
        <v>151</v>
      </c>
      <c r="K8798">
        <v>3.7</v>
      </c>
      <c r="L8798">
        <v>315</v>
      </c>
      <c r="M8798">
        <v>56.999999999999993</v>
      </c>
      <c r="N8798">
        <v>911.42999999999984</v>
      </c>
      <c r="O8798">
        <v>687</v>
      </c>
      <c r="P8798" t="str">
        <f>IF(Table1[[#This Row],[Discount %]]&gt;50,"High Discount","Low Discount")</f>
        <v>High Discount</v>
      </c>
    </row>
    <row r="8799" spans="1:16" x14ac:dyDescent="0.3">
      <c r="A8799" t="s">
        <v>17263</v>
      </c>
      <c r="B8799">
        <v>7467757</v>
      </c>
      <c r="C8799" t="s">
        <v>432</v>
      </c>
      <c r="D8799" t="s">
        <v>37</v>
      </c>
      <c r="E8799" t="s">
        <v>131</v>
      </c>
      <c r="F8799" t="s">
        <v>33</v>
      </c>
      <c r="G8799" t="s">
        <v>17264</v>
      </c>
      <c r="I8799">
        <v>1694</v>
      </c>
      <c r="J8799" t="s">
        <v>23</v>
      </c>
      <c r="K8799">
        <v>3.9</v>
      </c>
      <c r="L8799">
        <v>315</v>
      </c>
      <c r="M8799">
        <v>50</v>
      </c>
      <c r="N8799">
        <v>847</v>
      </c>
      <c r="O8799">
        <v>847</v>
      </c>
      <c r="P8799" t="str">
        <f>IF(Table1[[#This Row],[Discount %]]&gt;50,"High Discount","Low Discount")</f>
        <v>Low Discount</v>
      </c>
    </row>
    <row r="8800" spans="1:16" x14ac:dyDescent="0.3">
      <c r="A8800" t="s">
        <v>17265</v>
      </c>
      <c r="B8800">
        <v>12185016</v>
      </c>
      <c r="C8800" t="s">
        <v>94</v>
      </c>
      <c r="D8800" t="s">
        <v>37</v>
      </c>
      <c r="E8800" t="s">
        <v>131</v>
      </c>
      <c r="F8800" t="s">
        <v>33</v>
      </c>
      <c r="G8800" t="s">
        <v>17266</v>
      </c>
      <c r="I8800">
        <v>1899</v>
      </c>
      <c r="J8800" t="s">
        <v>40</v>
      </c>
      <c r="K8800">
        <v>4.4000000000000004</v>
      </c>
      <c r="L8800">
        <v>315</v>
      </c>
      <c r="M8800">
        <v>40</v>
      </c>
      <c r="N8800">
        <v>759.6</v>
      </c>
      <c r="O8800">
        <v>1139</v>
      </c>
      <c r="P8800" t="str">
        <f>IF(Table1[[#This Row],[Discount %]]&gt;50,"High Discount","Low Discount")</f>
        <v>Low Discount</v>
      </c>
    </row>
    <row r="8801" spans="1:16" x14ac:dyDescent="0.3">
      <c r="A8801" t="s">
        <v>17267</v>
      </c>
      <c r="B8801">
        <v>13569244</v>
      </c>
      <c r="C8801" t="s">
        <v>840</v>
      </c>
      <c r="D8801" t="s">
        <v>37</v>
      </c>
      <c r="E8801" t="s">
        <v>131</v>
      </c>
      <c r="F8801" t="s">
        <v>33</v>
      </c>
      <c r="G8801" t="s">
        <v>17268</v>
      </c>
      <c r="I8801">
        <v>1899</v>
      </c>
      <c r="J8801" t="s">
        <v>23</v>
      </c>
      <c r="K8801">
        <v>4.4000000000000004</v>
      </c>
      <c r="L8801">
        <v>315</v>
      </c>
      <c r="M8801">
        <v>40</v>
      </c>
      <c r="N8801">
        <v>759.6</v>
      </c>
      <c r="O8801">
        <v>1139</v>
      </c>
      <c r="P8801" t="str">
        <f>IF(Table1[[#This Row],[Discount %]]&gt;50,"High Discount","Low Discount")</f>
        <v>Low Discount</v>
      </c>
    </row>
    <row r="8802" spans="1:16" x14ac:dyDescent="0.3">
      <c r="A8802" t="s">
        <v>17269</v>
      </c>
      <c r="B8802">
        <v>16200768</v>
      </c>
      <c r="C8802" t="s">
        <v>90</v>
      </c>
      <c r="D8802" t="s">
        <v>37</v>
      </c>
      <c r="E8802" t="s">
        <v>15</v>
      </c>
      <c r="F8802" t="s">
        <v>33</v>
      </c>
      <c r="G8802" t="s">
        <v>17270</v>
      </c>
      <c r="I8802">
        <v>2099</v>
      </c>
      <c r="J8802" t="s">
        <v>92</v>
      </c>
      <c r="K8802">
        <v>3.9</v>
      </c>
      <c r="L8802">
        <v>315</v>
      </c>
      <c r="M8802">
        <v>59.000000000000007</v>
      </c>
      <c r="N8802">
        <v>1238.4100000000001</v>
      </c>
      <c r="O8802">
        <v>860</v>
      </c>
      <c r="P8802" t="str">
        <f>IF(Table1[[#This Row],[Discount %]]&gt;50,"High Discount","Low Discount")</f>
        <v>High Discount</v>
      </c>
    </row>
    <row r="8803" spans="1:16" x14ac:dyDescent="0.3">
      <c r="A8803" t="s">
        <v>17271</v>
      </c>
      <c r="B8803">
        <v>17124604</v>
      </c>
      <c r="C8803" t="s">
        <v>459</v>
      </c>
      <c r="D8803" t="s">
        <v>37</v>
      </c>
      <c r="E8803" t="s">
        <v>43</v>
      </c>
      <c r="F8803" t="s">
        <v>33</v>
      </c>
      <c r="G8803" t="s">
        <v>17272</v>
      </c>
      <c r="I8803">
        <v>299</v>
      </c>
      <c r="J8803" t="s">
        <v>1806</v>
      </c>
      <c r="K8803">
        <v>4.5</v>
      </c>
      <c r="L8803">
        <v>315</v>
      </c>
      <c r="M8803">
        <v>53</v>
      </c>
      <c r="N8803">
        <v>158.47</v>
      </c>
      <c r="O8803">
        <v>140</v>
      </c>
      <c r="P8803" t="str">
        <f>IF(Table1[[#This Row],[Discount %]]&gt;50,"High Discount","Low Discount")</f>
        <v>High Discount</v>
      </c>
    </row>
    <row r="8804" spans="1:16" x14ac:dyDescent="0.3">
      <c r="A8804" t="s">
        <v>17273</v>
      </c>
      <c r="B8804">
        <v>11274674</v>
      </c>
      <c r="C8804" t="s">
        <v>13</v>
      </c>
      <c r="D8804" t="s">
        <v>14</v>
      </c>
      <c r="E8804" t="s">
        <v>15</v>
      </c>
      <c r="F8804" t="s">
        <v>16</v>
      </c>
      <c r="G8804" t="s">
        <v>17274</v>
      </c>
      <c r="I8804">
        <v>2999</v>
      </c>
      <c r="J8804" t="s">
        <v>18</v>
      </c>
      <c r="K8804">
        <v>3.9</v>
      </c>
      <c r="L8804">
        <v>314</v>
      </c>
      <c r="M8804">
        <v>52</v>
      </c>
      <c r="N8804">
        <v>1559.48</v>
      </c>
      <c r="O8804">
        <v>1439</v>
      </c>
      <c r="P8804" t="str">
        <f>IF(Table1[[#This Row],[Discount %]]&gt;50,"High Discount","Low Discount")</f>
        <v>High Discount</v>
      </c>
    </row>
    <row r="8805" spans="1:16" x14ac:dyDescent="0.3">
      <c r="A8805" t="s">
        <v>17275</v>
      </c>
      <c r="B8805">
        <v>8962451</v>
      </c>
      <c r="C8805" t="s">
        <v>13</v>
      </c>
      <c r="D8805" t="s">
        <v>14</v>
      </c>
      <c r="E8805" t="s">
        <v>15</v>
      </c>
      <c r="F8805" t="s">
        <v>16</v>
      </c>
      <c r="G8805" t="s">
        <v>10192</v>
      </c>
      <c r="I8805">
        <v>1699</v>
      </c>
      <c r="J8805" t="s">
        <v>118</v>
      </c>
      <c r="K8805">
        <v>4</v>
      </c>
      <c r="L8805">
        <v>314</v>
      </c>
      <c r="M8805">
        <v>52</v>
      </c>
      <c r="N8805">
        <v>883.48</v>
      </c>
      <c r="O8805">
        <v>815</v>
      </c>
      <c r="P8805" t="str">
        <f>IF(Table1[[#This Row],[Discount %]]&gt;50,"High Discount","Low Discount")</f>
        <v>High Discount</v>
      </c>
    </row>
    <row r="8806" spans="1:16" x14ac:dyDescent="0.3">
      <c r="A8806" t="s">
        <v>17276</v>
      </c>
      <c r="B8806">
        <v>11897400</v>
      </c>
      <c r="C8806" t="s">
        <v>13</v>
      </c>
      <c r="D8806" t="s">
        <v>14</v>
      </c>
      <c r="E8806" t="s">
        <v>121</v>
      </c>
      <c r="F8806" t="s">
        <v>16</v>
      </c>
      <c r="G8806" t="s">
        <v>17277</v>
      </c>
      <c r="I8806">
        <v>1699</v>
      </c>
      <c r="J8806" t="s">
        <v>18</v>
      </c>
      <c r="K8806">
        <v>4.5</v>
      </c>
      <c r="L8806">
        <v>314</v>
      </c>
      <c r="M8806">
        <v>52</v>
      </c>
      <c r="N8806">
        <v>883.48</v>
      </c>
      <c r="O8806">
        <v>815</v>
      </c>
      <c r="P8806" t="str">
        <f>IF(Table1[[#This Row],[Discount %]]&gt;50,"High Discount","Low Discount")</f>
        <v>High Discount</v>
      </c>
    </row>
    <row r="8807" spans="1:16" x14ac:dyDescent="0.3">
      <c r="A8807" t="s">
        <v>17278</v>
      </c>
      <c r="B8807">
        <v>2316744</v>
      </c>
      <c r="C8807" t="s">
        <v>3709</v>
      </c>
      <c r="D8807" t="s">
        <v>14</v>
      </c>
      <c r="E8807" t="s">
        <v>15</v>
      </c>
      <c r="F8807" t="s">
        <v>16</v>
      </c>
      <c r="G8807" t="s">
        <v>17279</v>
      </c>
      <c r="H8807">
        <v>1449</v>
      </c>
      <c r="I8807">
        <v>2899</v>
      </c>
      <c r="J8807" t="s">
        <v>151</v>
      </c>
      <c r="K8807">
        <v>4.3</v>
      </c>
      <c r="L8807">
        <v>314</v>
      </c>
      <c r="M8807">
        <v>50</v>
      </c>
      <c r="N8807">
        <v>1449.5</v>
      </c>
      <c r="O8807">
        <v>1449</v>
      </c>
      <c r="P8807" t="str">
        <f>IF(Table1[[#This Row],[Discount %]]&gt;50,"High Discount","Low Discount")</f>
        <v>Low Discount</v>
      </c>
    </row>
    <row r="8808" spans="1:16" x14ac:dyDescent="0.3">
      <c r="A8808" t="s">
        <v>17280</v>
      </c>
      <c r="B8808">
        <v>10685386</v>
      </c>
      <c r="C8808" t="s">
        <v>149</v>
      </c>
      <c r="D8808" t="s">
        <v>14</v>
      </c>
      <c r="E8808" t="s">
        <v>15</v>
      </c>
      <c r="F8808" t="s">
        <v>16</v>
      </c>
      <c r="G8808" t="s">
        <v>153</v>
      </c>
      <c r="H8808">
        <v>1539</v>
      </c>
      <c r="I8808">
        <v>2799</v>
      </c>
      <c r="J8808" t="s">
        <v>151</v>
      </c>
      <c r="K8808">
        <v>4.0999999999999996</v>
      </c>
      <c r="L8808">
        <v>314</v>
      </c>
      <c r="M8808">
        <v>45</v>
      </c>
      <c r="N8808">
        <v>1259.55</v>
      </c>
      <c r="O8808">
        <v>1539</v>
      </c>
      <c r="P8808" t="str">
        <f>IF(Table1[[#This Row],[Discount %]]&gt;50,"High Discount","Low Discount")</f>
        <v>Low Discount</v>
      </c>
    </row>
    <row r="8809" spans="1:16" x14ac:dyDescent="0.3">
      <c r="A8809" t="s">
        <v>17281</v>
      </c>
      <c r="B8809">
        <v>11274568</v>
      </c>
      <c r="C8809" t="s">
        <v>13</v>
      </c>
      <c r="D8809" t="s">
        <v>14</v>
      </c>
      <c r="E8809" t="s">
        <v>15</v>
      </c>
      <c r="F8809" t="s">
        <v>16</v>
      </c>
      <c r="G8809" t="s">
        <v>2767</v>
      </c>
      <c r="H8809">
        <v>764</v>
      </c>
      <c r="I8809">
        <v>1699</v>
      </c>
      <c r="J8809" t="s">
        <v>18</v>
      </c>
      <c r="K8809">
        <v>4.0999999999999996</v>
      </c>
      <c r="L8809">
        <v>314</v>
      </c>
      <c r="M8809">
        <v>55.000000000000007</v>
      </c>
      <c r="N8809">
        <v>934.45000000000016</v>
      </c>
      <c r="O8809">
        <v>764</v>
      </c>
      <c r="P8809" t="str">
        <f>IF(Table1[[#This Row],[Discount %]]&gt;50,"High Discount","Low Discount")</f>
        <v>High Discount</v>
      </c>
    </row>
    <row r="8810" spans="1:16" x14ac:dyDescent="0.3">
      <c r="A8810" t="s">
        <v>17282</v>
      </c>
      <c r="B8810">
        <v>10004165</v>
      </c>
      <c r="C8810" t="s">
        <v>46</v>
      </c>
      <c r="D8810" t="s">
        <v>14</v>
      </c>
      <c r="E8810" t="s">
        <v>47</v>
      </c>
      <c r="F8810" t="s">
        <v>16</v>
      </c>
      <c r="G8810" t="s">
        <v>17283</v>
      </c>
      <c r="H8810">
        <v>591</v>
      </c>
      <c r="I8810">
        <v>1599</v>
      </c>
      <c r="J8810" t="s">
        <v>49</v>
      </c>
      <c r="K8810">
        <v>4.0999999999999996</v>
      </c>
      <c r="L8810">
        <v>314</v>
      </c>
      <c r="M8810">
        <v>63</v>
      </c>
      <c r="N8810">
        <v>1007.37</v>
      </c>
      <c r="O8810">
        <v>591</v>
      </c>
      <c r="P8810" t="str">
        <f>IF(Table1[[#This Row],[Discount %]]&gt;50,"High Discount","Low Discount")</f>
        <v>High Discount</v>
      </c>
    </row>
    <row r="8811" spans="1:16" x14ac:dyDescent="0.3">
      <c r="A8811" t="s">
        <v>17284</v>
      </c>
      <c r="B8811">
        <v>1345995</v>
      </c>
      <c r="C8811" t="s">
        <v>321</v>
      </c>
      <c r="D8811" t="s">
        <v>14</v>
      </c>
      <c r="E8811" t="s">
        <v>47</v>
      </c>
      <c r="F8811" t="s">
        <v>16</v>
      </c>
      <c r="G8811" t="s">
        <v>17285</v>
      </c>
      <c r="H8811">
        <v>649</v>
      </c>
      <c r="I8811">
        <v>1299</v>
      </c>
      <c r="J8811" t="s">
        <v>18</v>
      </c>
      <c r="K8811">
        <v>3.9</v>
      </c>
      <c r="L8811">
        <v>314</v>
      </c>
      <c r="M8811">
        <v>50</v>
      </c>
      <c r="N8811">
        <v>649.5</v>
      </c>
      <c r="O8811">
        <v>649</v>
      </c>
      <c r="P8811" t="str">
        <f>IF(Table1[[#This Row],[Discount %]]&gt;50,"High Discount","Low Discount")</f>
        <v>Low Discount</v>
      </c>
    </row>
    <row r="8812" spans="1:16" x14ac:dyDescent="0.3">
      <c r="A8812" t="s">
        <v>17286</v>
      </c>
      <c r="B8812">
        <v>10275025</v>
      </c>
      <c r="C8812" t="s">
        <v>1626</v>
      </c>
      <c r="D8812" t="s">
        <v>68</v>
      </c>
      <c r="E8812" t="s">
        <v>82</v>
      </c>
      <c r="F8812" t="s">
        <v>16</v>
      </c>
      <c r="G8812" t="s">
        <v>11097</v>
      </c>
      <c r="H8812">
        <v>1199</v>
      </c>
      <c r="I8812">
        <v>1999</v>
      </c>
      <c r="J8812" t="s">
        <v>35</v>
      </c>
      <c r="K8812">
        <v>4.5</v>
      </c>
      <c r="L8812">
        <v>314</v>
      </c>
      <c r="M8812">
        <v>40</v>
      </c>
      <c r="N8812">
        <v>799.6</v>
      </c>
      <c r="O8812">
        <v>1199</v>
      </c>
      <c r="P8812" t="str">
        <f>IF(Table1[[#This Row],[Discount %]]&gt;50,"High Discount","Low Discount")</f>
        <v>Low Discount</v>
      </c>
    </row>
    <row r="8813" spans="1:16" x14ac:dyDescent="0.3">
      <c r="A8813" t="s">
        <v>17287</v>
      </c>
      <c r="B8813">
        <v>14462488</v>
      </c>
      <c r="C8813" t="s">
        <v>1622</v>
      </c>
      <c r="D8813" t="s">
        <v>176</v>
      </c>
      <c r="E8813" t="s">
        <v>177</v>
      </c>
      <c r="F8813" t="s">
        <v>16</v>
      </c>
      <c r="G8813" t="s">
        <v>17288</v>
      </c>
      <c r="H8813">
        <v>272</v>
      </c>
      <c r="I8813">
        <v>299</v>
      </c>
      <c r="J8813" t="s">
        <v>17289</v>
      </c>
      <c r="K8813">
        <v>4.3</v>
      </c>
      <c r="L8813">
        <v>314</v>
      </c>
      <c r="M8813">
        <v>9</v>
      </c>
      <c r="N8813">
        <v>26.91</v>
      </c>
      <c r="O8813">
        <v>272</v>
      </c>
      <c r="P8813" t="str">
        <f>IF(Table1[[#This Row],[Discount %]]&gt;50,"High Discount","Low Discount")</f>
        <v>Low Discount</v>
      </c>
    </row>
    <row r="8814" spans="1:16" x14ac:dyDescent="0.3">
      <c r="A8814" t="s">
        <v>17290</v>
      </c>
      <c r="B8814">
        <v>10248001</v>
      </c>
      <c r="C8814" t="s">
        <v>748</v>
      </c>
      <c r="D8814" t="s">
        <v>176</v>
      </c>
      <c r="E8814" t="s">
        <v>890</v>
      </c>
      <c r="F8814" t="s">
        <v>16</v>
      </c>
      <c r="G8814" t="s">
        <v>17291</v>
      </c>
      <c r="I8814">
        <v>769</v>
      </c>
      <c r="J8814" t="s">
        <v>17292</v>
      </c>
      <c r="K8814">
        <v>4.3</v>
      </c>
      <c r="L8814">
        <v>314</v>
      </c>
      <c r="M8814">
        <v>31</v>
      </c>
      <c r="N8814">
        <v>238.39</v>
      </c>
      <c r="O8814">
        <v>530</v>
      </c>
      <c r="P8814" t="str">
        <f>IF(Table1[[#This Row],[Discount %]]&gt;50,"High Discount","Low Discount")</f>
        <v>Low Discount</v>
      </c>
    </row>
    <row r="8815" spans="1:16" x14ac:dyDescent="0.3">
      <c r="A8815" t="s">
        <v>17293</v>
      </c>
      <c r="B8815">
        <v>10956764</v>
      </c>
      <c r="C8815" t="s">
        <v>5823</v>
      </c>
      <c r="D8815" t="s">
        <v>86</v>
      </c>
      <c r="E8815" t="s">
        <v>38</v>
      </c>
      <c r="F8815" t="s">
        <v>16</v>
      </c>
      <c r="G8815" t="s">
        <v>17294</v>
      </c>
      <c r="H8815">
        <v>1039</v>
      </c>
      <c r="I8815">
        <v>1599</v>
      </c>
      <c r="J8815" t="s">
        <v>8410</v>
      </c>
      <c r="K8815">
        <v>4.3</v>
      </c>
      <c r="L8815">
        <v>314</v>
      </c>
      <c r="M8815">
        <v>35</v>
      </c>
      <c r="N8815">
        <v>559.65</v>
      </c>
      <c r="O8815">
        <v>1039</v>
      </c>
      <c r="P8815" t="str">
        <f>IF(Table1[[#This Row],[Discount %]]&gt;50,"High Discount","Low Discount")</f>
        <v>Low Discount</v>
      </c>
    </row>
    <row r="8816" spans="1:16" x14ac:dyDescent="0.3">
      <c r="A8816" t="s">
        <v>17295</v>
      </c>
      <c r="B8816">
        <v>1536590</v>
      </c>
      <c r="C8816" t="s">
        <v>149</v>
      </c>
      <c r="D8816" t="s">
        <v>25</v>
      </c>
      <c r="E8816" t="s">
        <v>26</v>
      </c>
      <c r="F8816" t="s">
        <v>16</v>
      </c>
      <c r="G8816" t="s">
        <v>17296</v>
      </c>
      <c r="H8816">
        <v>999</v>
      </c>
      <c r="I8816">
        <v>1999</v>
      </c>
      <c r="J8816" t="s">
        <v>453</v>
      </c>
      <c r="K8816">
        <v>4.3</v>
      </c>
      <c r="L8816">
        <v>314</v>
      </c>
      <c r="M8816">
        <v>50</v>
      </c>
      <c r="N8816">
        <v>999.5</v>
      </c>
      <c r="O8816">
        <v>999</v>
      </c>
      <c r="P8816" t="str">
        <f>IF(Table1[[#This Row],[Discount %]]&gt;50,"High Discount","Low Discount")</f>
        <v>Low Discount</v>
      </c>
    </row>
    <row r="8817" spans="1:16" x14ac:dyDescent="0.3">
      <c r="A8817" t="s">
        <v>17297</v>
      </c>
      <c r="B8817">
        <v>8650827</v>
      </c>
      <c r="C8817" t="s">
        <v>2247</v>
      </c>
      <c r="D8817" t="s">
        <v>25</v>
      </c>
      <c r="E8817" t="s">
        <v>82</v>
      </c>
      <c r="F8817" t="s">
        <v>16</v>
      </c>
      <c r="G8817" t="s">
        <v>17298</v>
      </c>
      <c r="H8817">
        <v>987</v>
      </c>
      <c r="I8817">
        <v>2599</v>
      </c>
      <c r="J8817" t="s">
        <v>212</v>
      </c>
      <c r="K8817">
        <v>4.0999999999999996</v>
      </c>
      <c r="L8817">
        <v>314</v>
      </c>
      <c r="M8817">
        <v>62</v>
      </c>
      <c r="N8817">
        <v>1611.38</v>
      </c>
      <c r="O8817">
        <v>987</v>
      </c>
      <c r="P8817" t="str">
        <f>IF(Table1[[#This Row],[Discount %]]&gt;50,"High Discount","Low Discount")</f>
        <v>High Discount</v>
      </c>
    </row>
    <row r="8818" spans="1:16" x14ac:dyDescent="0.3">
      <c r="A8818" t="s">
        <v>17299</v>
      </c>
      <c r="B8818">
        <v>13565874</v>
      </c>
      <c r="C8818" t="s">
        <v>81</v>
      </c>
      <c r="D8818" t="s">
        <v>68</v>
      </c>
      <c r="E8818" t="s">
        <v>82</v>
      </c>
      <c r="F8818" t="s">
        <v>33</v>
      </c>
      <c r="G8818" t="s">
        <v>17300</v>
      </c>
      <c r="H8818">
        <v>479</v>
      </c>
      <c r="I8818">
        <v>1199</v>
      </c>
      <c r="J8818" t="s">
        <v>35</v>
      </c>
      <c r="K8818">
        <v>4.0999999999999996</v>
      </c>
      <c r="L8818">
        <v>314</v>
      </c>
      <c r="M8818">
        <v>60</v>
      </c>
      <c r="N8818">
        <v>719.4</v>
      </c>
      <c r="O8818">
        <v>479</v>
      </c>
      <c r="P8818" t="str">
        <f>IF(Table1[[#This Row],[Discount %]]&gt;50,"High Discount","Low Discount")</f>
        <v>High Discount</v>
      </c>
    </row>
    <row r="8819" spans="1:16" x14ac:dyDescent="0.3">
      <c r="A8819" t="s">
        <v>17301</v>
      </c>
      <c r="B8819">
        <v>13238520</v>
      </c>
      <c r="C8819" t="s">
        <v>99</v>
      </c>
      <c r="D8819" t="s">
        <v>68</v>
      </c>
      <c r="E8819" t="s">
        <v>82</v>
      </c>
      <c r="F8819" t="s">
        <v>33</v>
      </c>
      <c r="G8819" t="s">
        <v>17302</v>
      </c>
      <c r="H8819">
        <v>799</v>
      </c>
      <c r="I8819">
        <v>1599</v>
      </c>
      <c r="J8819" t="s">
        <v>101</v>
      </c>
      <c r="K8819">
        <v>4.3</v>
      </c>
      <c r="L8819">
        <v>314</v>
      </c>
      <c r="M8819">
        <v>50</v>
      </c>
      <c r="N8819">
        <v>799.5</v>
      </c>
      <c r="O8819">
        <v>799</v>
      </c>
      <c r="P8819" t="str">
        <f>IF(Table1[[#This Row],[Discount %]]&gt;50,"High Discount","Low Discount")</f>
        <v>Low Discount</v>
      </c>
    </row>
    <row r="8820" spans="1:16" x14ac:dyDescent="0.3">
      <c r="A8820" t="s">
        <v>17303</v>
      </c>
      <c r="B8820">
        <v>11349766</v>
      </c>
      <c r="C8820" t="s">
        <v>1590</v>
      </c>
      <c r="D8820" t="s">
        <v>68</v>
      </c>
      <c r="E8820" t="s">
        <v>131</v>
      </c>
      <c r="F8820" t="s">
        <v>33</v>
      </c>
      <c r="G8820" t="s">
        <v>17304</v>
      </c>
      <c r="H8820">
        <v>791</v>
      </c>
      <c r="I8820">
        <v>1799</v>
      </c>
      <c r="J8820" t="s">
        <v>101</v>
      </c>
      <c r="K8820">
        <v>4.3</v>
      </c>
      <c r="L8820">
        <v>314</v>
      </c>
      <c r="M8820">
        <v>56.000000000000007</v>
      </c>
      <c r="N8820">
        <v>1007.4400000000002</v>
      </c>
      <c r="O8820">
        <v>791</v>
      </c>
      <c r="P8820" t="str">
        <f>IF(Table1[[#This Row],[Discount %]]&gt;50,"High Discount","Low Discount")</f>
        <v>High Discount</v>
      </c>
    </row>
    <row r="8821" spans="1:16" x14ac:dyDescent="0.3">
      <c r="A8821" t="s">
        <v>17305</v>
      </c>
      <c r="B8821">
        <v>6936168</v>
      </c>
      <c r="C8821" t="s">
        <v>254</v>
      </c>
      <c r="D8821" t="s">
        <v>68</v>
      </c>
      <c r="E8821" t="s">
        <v>82</v>
      </c>
      <c r="F8821" t="s">
        <v>33</v>
      </c>
      <c r="G8821" t="s">
        <v>17306</v>
      </c>
      <c r="H8821">
        <v>566</v>
      </c>
      <c r="I8821">
        <v>2699</v>
      </c>
      <c r="J8821" t="s">
        <v>23</v>
      </c>
      <c r="K8821">
        <v>4.0999999999999996</v>
      </c>
      <c r="L8821">
        <v>314</v>
      </c>
      <c r="M8821">
        <v>79</v>
      </c>
      <c r="N8821">
        <v>2132.21</v>
      </c>
      <c r="O8821">
        <v>566</v>
      </c>
      <c r="P8821" t="str">
        <f>IF(Table1[[#This Row],[Discount %]]&gt;50,"High Discount","Low Discount")</f>
        <v>High Discount</v>
      </c>
    </row>
    <row r="8822" spans="1:16" x14ac:dyDescent="0.3">
      <c r="A8822" t="s">
        <v>17307</v>
      </c>
      <c r="B8822">
        <v>8677651</v>
      </c>
      <c r="C8822" t="s">
        <v>1074</v>
      </c>
      <c r="D8822" t="s">
        <v>68</v>
      </c>
      <c r="E8822" t="s">
        <v>69</v>
      </c>
      <c r="F8822" t="s">
        <v>33</v>
      </c>
      <c r="G8822" t="s">
        <v>17308</v>
      </c>
      <c r="H8822">
        <v>971</v>
      </c>
      <c r="I8822">
        <v>3599</v>
      </c>
      <c r="J8822" t="s">
        <v>23</v>
      </c>
      <c r="K8822">
        <v>3.6</v>
      </c>
      <c r="L8822">
        <v>314</v>
      </c>
      <c r="M8822">
        <v>73</v>
      </c>
      <c r="N8822">
        <v>2627.27</v>
      </c>
      <c r="O8822">
        <v>971</v>
      </c>
      <c r="P8822" t="str">
        <f>IF(Table1[[#This Row],[Discount %]]&gt;50,"High Discount","Low Discount")</f>
        <v>High Discount</v>
      </c>
    </row>
    <row r="8823" spans="1:16" x14ac:dyDescent="0.3">
      <c r="A8823" t="s">
        <v>17309</v>
      </c>
      <c r="B8823">
        <v>15867266</v>
      </c>
      <c r="C8823" t="s">
        <v>791</v>
      </c>
      <c r="D8823" t="s">
        <v>68</v>
      </c>
      <c r="E8823" t="s">
        <v>69</v>
      </c>
      <c r="F8823" t="s">
        <v>33</v>
      </c>
      <c r="G8823" t="s">
        <v>17310</v>
      </c>
      <c r="H8823">
        <v>846</v>
      </c>
      <c r="I8823">
        <v>3849</v>
      </c>
      <c r="J8823" t="s">
        <v>35</v>
      </c>
      <c r="K8823">
        <v>4.0999999999999996</v>
      </c>
      <c r="L8823">
        <v>314</v>
      </c>
      <c r="M8823">
        <v>77.999999999999986</v>
      </c>
      <c r="N8823">
        <v>3002.2199999999993</v>
      </c>
      <c r="O8823">
        <v>846</v>
      </c>
      <c r="P8823" t="str">
        <f>IF(Table1[[#This Row],[Discount %]]&gt;50,"High Discount","Low Discount")</f>
        <v>High Discount</v>
      </c>
    </row>
    <row r="8824" spans="1:16" x14ac:dyDescent="0.3">
      <c r="A8824" t="s">
        <v>17311</v>
      </c>
      <c r="B8824">
        <v>11372348</v>
      </c>
      <c r="C8824" t="s">
        <v>5632</v>
      </c>
      <c r="D8824" t="s">
        <v>68</v>
      </c>
      <c r="E8824" t="s">
        <v>295</v>
      </c>
      <c r="F8824" t="s">
        <v>33</v>
      </c>
      <c r="G8824" t="s">
        <v>17312</v>
      </c>
      <c r="H8824">
        <v>990</v>
      </c>
      <c r="I8824">
        <v>5500</v>
      </c>
      <c r="J8824" t="s">
        <v>145</v>
      </c>
      <c r="K8824">
        <v>4.4000000000000004</v>
      </c>
      <c r="L8824">
        <v>314</v>
      </c>
      <c r="M8824">
        <v>82</v>
      </c>
      <c r="N8824">
        <v>4510</v>
      </c>
      <c r="O8824">
        <v>990</v>
      </c>
      <c r="P8824" t="str">
        <f>IF(Table1[[#This Row],[Discount %]]&gt;50,"High Discount","Low Discount")</f>
        <v>High Discount</v>
      </c>
    </row>
    <row r="8825" spans="1:16" x14ac:dyDescent="0.3">
      <c r="A8825" t="s">
        <v>17313</v>
      </c>
      <c r="B8825">
        <v>13179588</v>
      </c>
      <c r="C8825" t="s">
        <v>94</v>
      </c>
      <c r="D8825" t="s">
        <v>31</v>
      </c>
      <c r="E8825" t="s">
        <v>380</v>
      </c>
      <c r="F8825" t="s">
        <v>33</v>
      </c>
      <c r="G8825" t="s">
        <v>17314</v>
      </c>
      <c r="H8825">
        <v>1034</v>
      </c>
      <c r="I8825">
        <v>2299</v>
      </c>
      <c r="J8825" t="s">
        <v>40</v>
      </c>
      <c r="K8825">
        <v>4.3</v>
      </c>
      <c r="L8825">
        <v>314</v>
      </c>
      <c r="M8825">
        <v>55.000000000000007</v>
      </c>
      <c r="N8825">
        <v>1264.45</v>
      </c>
      <c r="O8825">
        <v>1034</v>
      </c>
      <c r="P8825" t="str">
        <f>IF(Table1[[#This Row],[Discount %]]&gt;50,"High Discount","Low Discount")</f>
        <v>High Discount</v>
      </c>
    </row>
    <row r="8826" spans="1:16" x14ac:dyDescent="0.3">
      <c r="A8826" t="s">
        <v>17315</v>
      </c>
      <c r="B8826">
        <v>13666532</v>
      </c>
      <c r="C8826" t="s">
        <v>90</v>
      </c>
      <c r="D8826" t="s">
        <v>31</v>
      </c>
      <c r="E8826" t="s">
        <v>2095</v>
      </c>
      <c r="F8826" t="s">
        <v>33</v>
      </c>
      <c r="G8826" t="s">
        <v>17316</v>
      </c>
      <c r="H8826">
        <v>279</v>
      </c>
      <c r="I8826">
        <v>549</v>
      </c>
      <c r="J8826" t="s">
        <v>23</v>
      </c>
      <c r="K8826">
        <v>4.5</v>
      </c>
      <c r="L8826">
        <v>314</v>
      </c>
      <c r="M8826">
        <v>49</v>
      </c>
      <c r="N8826">
        <v>269.01</v>
      </c>
      <c r="O8826">
        <v>279</v>
      </c>
      <c r="P8826" t="str">
        <f>IF(Table1[[#This Row],[Discount %]]&gt;50,"High Discount","Low Discount")</f>
        <v>Low Discount</v>
      </c>
    </row>
    <row r="8827" spans="1:16" x14ac:dyDescent="0.3">
      <c r="A8827" t="s">
        <v>17317</v>
      </c>
      <c r="B8827">
        <v>2004664</v>
      </c>
      <c r="C8827" t="s">
        <v>583</v>
      </c>
      <c r="D8827" t="s">
        <v>31</v>
      </c>
      <c r="E8827" t="s">
        <v>104</v>
      </c>
      <c r="F8827" t="s">
        <v>33</v>
      </c>
      <c r="G8827" t="s">
        <v>17318</v>
      </c>
      <c r="H8827">
        <v>299</v>
      </c>
      <c r="I8827">
        <v>599</v>
      </c>
      <c r="J8827" t="s">
        <v>17319</v>
      </c>
      <c r="K8827">
        <v>4</v>
      </c>
      <c r="L8827">
        <v>314</v>
      </c>
      <c r="M8827">
        <v>50</v>
      </c>
      <c r="N8827">
        <v>299.5</v>
      </c>
      <c r="O8827">
        <v>299</v>
      </c>
      <c r="P8827" t="str">
        <f>IF(Table1[[#This Row],[Discount %]]&gt;50,"High Discount","Low Discount")</f>
        <v>Low Discount</v>
      </c>
    </row>
    <row r="8828" spans="1:16" x14ac:dyDescent="0.3">
      <c r="A8828" t="s">
        <v>17320</v>
      </c>
      <c r="B8828">
        <v>762441</v>
      </c>
      <c r="C8828" t="s">
        <v>718</v>
      </c>
      <c r="D8828" t="s">
        <v>31</v>
      </c>
      <c r="E8828" t="s">
        <v>104</v>
      </c>
      <c r="F8828" t="s">
        <v>33</v>
      </c>
      <c r="G8828" t="s">
        <v>7054</v>
      </c>
      <c r="H8828">
        <v>739</v>
      </c>
      <c r="I8828">
        <v>778</v>
      </c>
      <c r="J8828" t="s">
        <v>7055</v>
      </c>
      <c r="K8828">
        <v>4.2</v>
      </c>
      <c r="L8828">
        <v>314</v>
      </c>
      <c r="M8828">
        <v>5</v>
      </c>
      <c r="N8828">
        <v>38.9</v>
      </c>
      <c r="O8828">
        <v>739</v>
      </c>
      <c r="P8828" t="str">
        <f>IF(Table1[[#This Row],[Discount %]]&gt;50,"High Discount","Low Discount")</f>
        <v>Low Discount</v>
      </c>
    </row>
    <row r="8829" spans="1:16" x14ac:dyDescent="0.3">
      <c r="A8829" t="s">
        <v>17321</v>
      </c>
      <c r="B8829">
        <v>567301</v>
      </c>
      <c r="C8829" t="s">
        <v>4322</v>
      </c>
      <c r="D8829" t="s">
        <v>31</v>
      </c>
      <c r="E8829" t="s">
        <v>2830</v>
      </c>
      <c r="F8829" t="s">
        <v>33</v>
      </c>
      <c r="G8829" t="s">
        <v>17322</v>
      </c>
      <c r="H8829">
        <v>579</v>
      </c>
      <c r="I8829">
        <v>849</v>
      </c>
      <c r="J8829" t="s">
        <v>145</v>
      </c>
      <c r="K8829">
        <v>4.2</v>
      </c>
      <c r="L8829">
        <v>314</v>
      </c>
      <c r="M8829">
        <v>31.802120141342755</v>
      </c>
      <c r="N8829">
        <v>270</v>
      </c>
      <c r="O8829">
        <v>579</v>
      </c>
      <c r="P8829" t="str">
        <f>IF(Table1[[#This Row],[Discount %]]&gt;50,"High Discount","Low Discount")</f>
        <v>Low Discount</v>
      </c>
    </row>
    <row r="8830" spans="1:16" x14ac:dyDescent="0.3">
      <c r="A8830" t="s">
        <v>17323</v>
      </c>
      <c r="B8830">
        <v>13310108</v>
      </c>
      <c r="C8830" t="s">
        <v>580</v>
      </c>
      <c r="D8830" t="s">
        <v>31</v>
      </c>
      <c r="E8830" t="s">
        <v>486</v>
      </c>
      <c r="F8830" t="s">
        <v>33</v>
      </c>
      <c r="G8830" t="s">
        <v>17324</v>
      </c>
      <c r="H8830">
        <v>314</v>
      </c>
      <c r="I8830">
        <v>899</v>
      </c>
      <c r="J8830" t="s">
        <v>23</v>
      </c>
      <c r="K8830">
        <v>4.5</v>
      </c>
      <c r="L8830">
        <v>314</v>
      </c>
      <c r="M8830">
        <v>65</v>
      </c>
      <c r="N8830">
        <v>584.35</v>
      </c>
      <c r="O8830">
        <v>314</v>
      </c>
      <c r="P8830" t="str">
        <f>IF(Table1[[#This Row],[Discount %]]&gt;50,"High Discount","Low Discount")</f>
        <v>High Discount</v>
      </c>
    </row>
    <row r="8831" spans="1:16" x14ac:dyDescent="0.3">
      <c r="A8831" t="s">
        <v>17325</v>
      </c>
      <c r="B8831">
        <v>11844146</v>
      </c>
      <c r="C8831" t="s">
        <v>5448</v>
      </c>
      <c r="D8831" t="s">
        <v>37</v>
      </c>
      <c r="E8831" t="s">
        <v>43</v>
      </c>
      <c r="F8831" t="s">
        <v>33</v>
      </c>
      <c r="G8831" t="s">
        <v>17326</v>
      </c>
      <c r="I8831">
        <v>1295</v>
      </c>
      <c r="J8831" t="s">
        <v>101</v>
      </c>
      <c r="K8831">
        <v>4.4000000000000004</v>
      </c>
      <c r="L8831">
        <v>314</v>
      </c>
      <c r="M8831">
        <v>25</v>
      </c>
      <c r="N8831">
        <v>323.75</v>
      </c>
      <c r="O8831">
        <v>971</v>
      </c>
      <c r="P8831" t="str">
        <f>IF(Table1[[#This Row],[Discount %]]&gt;50,"High Discount","Low Discount")</f>
        <v>Low Discount</v>
      </c>
    </row>
    <row r="8832" spans="1:16" x14ac:dyDescent="0.3">
      <c r="A8832" t="s">
        <v>17327</v>
      </c>
      <c r="B8832">
        <v>9686459</v>
      </c>
      <c r="C8832" t="s">
        <v>3480</v>
      </c>
      <c r="D8832" t="s">
        <v>37</v>
      </c>
      <c r="E8832" t="s">
        <v>43</v>
      </c>
      <c r="F8832" t="s">
        <v>33</v>
      </c>
      <c r="G8832" t="s">
        <v>17328</v>
      </c>
      <c r="I8832">
        <v>1299</v>
      </c>
      <c r="J8832" t="s">
        <v>3482</v>
      </c>
      <c r="K8832">
        <v>4.2</v>
      </c>
      <c r="L8832">
        <v>314</v>
      </c>
      <c r="M8832">
        <v>53</v>
      </c>
      <c r="N8832">
        <v>688.47</v>
      </c>
      <c r="O8832">
        <v>610</v>
      </c>
      <c r="P8832" t="str">
        <f>IF(Table1[[#This Row],[Discount %]]&gt;50,"High Discount","Low Discount")</f>
        <v>High Discount</v>
      </c>
    </row>
    <row r="8833" spans="1:16" x14ac:dyDescent="0.3">
      <c r="A8833" t="s">
        <v>17329</v>
      </c>
      <c r="B8833">
        <v>11711658</v>
      </c>
      <c r="C8833" t="s">
        <v>164</v>
      </c>
      <c r="D8833" t="s">
        <v>37</v>
      </c>
      <c r="E8833" t="s">
        <v>26</v>
      </c>
      <c r="F8833" t="s">
        <v>33</v>
      </c>
      <c r="G8833" t="s">
        <v>17330</v>
      </c>
      <c r="I8833">
        <v>1499</v>
      </c>
      <c r="J8833" t="s">
        <v>23</v>
      </c>
      <c r="K8833">
        <v>4.4000000000000004</v>
      </c>
      <c r="L8833">
        <v>314</v>
      </c>
      <c r="M8833">
        <v>55.000000000000007</v>
      </c>
      <c r="N8833">
        <v>824.45000000000016</v>
      </c>
      <c r="O8833">
        <v>674</v>
      </c>
      <c r="P8833" t="str">
        <f>IF(Table1[[#This Row],[Discount %]]&gt;50,"High Discount","Low Discount")</f>
        <v>High Discount</v>
      </c>
    </row>
    <row r="8834" spans="1:16" x14ac:dyDescent="0.3">
      <c r="A8834" t="s">
        <v>17331</v>
      </c>
      <c r="B8834">
        <v>13180198</v>
      </c>
      <c r="C8834" t="s">
        <v>94</v>
      </c>
      <c r="D8834" t="s">
        <v>37</v>
      </c>
      <c r="E8834" t="s">
        <v>38</v>
      </c>
      <c r="F8834" t="s">
        <v>33</v>
      </c>
      <c r="G8834" t="s">
        <v>17332</v>
      </c>
      <c r="I8834">
        <v>1499</v>
      </c>
      <c r="J8834" t="s">
        <v>40</v>
      </c>
      <c r="K8834">
        <v>4.4000000000000004</v>
      </c>
      <c r="L8834">
        <v>314</v>
      </c>
      <c r="M8834">
        <v>60</v>
      </c>
      <c r="N8834">
        <v>899.4</v>
      </c>
      <c r="O8834">
        <v>599</v>
      </c>
      <c r="P8834" t="str">
        <f>IF(Table1[[#This Row],[Discount %]]&gt;50,"High Discount","Low Discount")</f>
        <v>High Discount</v>
      </c>
    </row>
    <row r="8835" spans="1:16" x14ac:dyDescent="0.3">
      <c r="A8835" t="s">
        <v>17333</v>
      </c>
      <c r="B8835">
        <v>12135368</v>
      </c>
      <c r="C8835" t="s">
        <v>99</v>
      </c>
      <c r="D8835" t="s">
        <v>37</v>
      </c>
      <c r="E8835" t="s">
        <v>43</v>
      </c>
      <c r="F8835" t="s">
        <v>33</v>
      </c>
      <c r="G8835" t="s">
        <v>17334</v>
      </c>
      <c r="I8835">
        <v>1499</v>
      </c>
      <c r="J8835" t="s">
        <v>101</v>
      </c>
      <c r="K8835">
        <v>4.4000000000000004</v>
      </c>
      <c r="L8835">
        <v>314</v>
      </c>
      <c r="M8835">
        <v>50</v>
      </c>
      <c r="N8835">
        <v>749.5</v>
      </c>
      <c r="O8835">
        <v>749</v>
      </c>
      <c r="P8835" t="str">
        <f>IF(Table1[[#This Row],[Discount %]]&gt;50,"High Discount","Low Discount")</f>
        <v>Low Discount</v>
      </c>
    </row>
    <row r="8836" spans="1:16" x14ac:dyDescent="0.3">
      <c r="A8836" t="s">
        <v>17335</v>
      </c>
      <c r="B8836">
        <v>7838927</v>
      </c>
      <c r="C8836" t="s">
        <v>8635</v>
      </c>
      <c r="D8836" t="s">
        <v>37</v>
      </c>
      <c r="E8836" t="s">
        <v>772</v>
      </c>
      <c r="F8836" t="s">
        <v>33</v>
      </c>
      <c r="G8836" t="s">
        <v>17336</v>
      </c>
      <c r="I8836">
        <v>1499</v>
      </c>
      <c r="J8836" t="s">
        <v>690</v>
      </c>
      <c r="K8836">
        <v>4.4000000000000004</v>
      </c>
      <c r="L8836">
        <v>314</v>
      </c>
      <c r="M8836">
        <v>62</v>
      </c>
      <c r="N8836">
        <v>929.38</v>
      </c>
      <c r="O8836">
        <v>569</v>
      </c>
      <c r="P8836" t="str">
        <f>IF(Table1[[#This Row],[Discount %]]&gt;50,"High Discount","Low Discount")</f>
        <v>High Discount</v>
      </c>
    </row>
    <row r="8837" spans="1:16" x14ac:dyDescent="0.3">
      <c r="A8837" t="s">
        <v>17337</v>
      </c>
      <c r="B8837">
        <v>9477851</v>
      </c>
      <c r="C8837" t="s">
        <v>13</v>
      </c>
      <c r="D8837" t="s">
        <v>37</v>
      </c>
      <c r="E8837" t="s">
        <v>281</v>
      </c>
      <c r="F8837" t="s">
        <v>33</v>
      </c>
      <c r="G8837" t="s">
        <v>17338</v>
      </c>
      <c r="I8837">
        <v>1699</v>
      </c>
      <c r="J8837" t="s">
        <v>101</v>
      </c>
      <c r="K8837">
        <v>3.9</v>
      </c>
      <c r="L8837">
        <v>314</v>
      </c>
      <c r="M8837">
        <v>64.999999999999986</v>
      </c>
      <c r="N8837">
        <v>1104.3499999999997</v>
      </c>
      <c r="O8837">
        <v>594</v>
      </c>
      <c r="P8837" t="str">
        <f>IF(Table1[[#This Row],[Discount %]]&gt;50,"High Discount","Low Discount")</f>
        <v>High Discount</v>
      </c>
    </row>
    <row r="8838" spans="1:16" x14ac:dyDescent="0.3">
      <c r="A8838" t="s">
        <v>17339</v>
      </c>
      <c r="B8838">
        <v>11747970</v>
      </c>
      <c r="C8838" t="s">
        <v>1287</v>
      </c>
      <c r="D8838" t="s">
        <v>37</v>
      </c>
      <c r="E8838" t="s">
        <v>15</v>
      </c>
      <c r="F8838" t="s">
        <v>33</v>
      </c>
      <c r="G8838" t="s">
        <v>17340</v>
      </c>
      <c r="I8838">
        <v>1699</v>
      </c>
      <c r="J8838" t="s">
        <v>118</v>
      </c>
      <c r="K8838">
        <v>4.0999999999999996</v>
      </c>
      <c r="L8838">
        <v>314</v>
      </c>
      <c r="M8838">
        <v>56.000000000000007</v>
      </c>
      <c r="N8838">
        <v>951.44000000000017</v>
      </c>
      <c r="O8838">
        <v>747</v>
      </c>
      <c r="P8838" t="str">
        <f>IF(Table1[[#This Row],[Discount %]]&gt;50,"High Discount","Low Discount")</f>
        <v>High Discount</v>
      </c>
    </row>
    <row r="8839" spans="1:16" x14ac:dyDescent="0.3">
      <c r="A8839" t="s">
        <v>17341</v>
      </c>
      <c r="B8839">
        <v>8696309</v>
      </c>
      <c r="C8839" t="s">
        <v>42</v>
      </c>
      <c r="D8839" t="s">
        <v>37</v>
      </c>
      <c r="E8839" t="s">
        <v>15</v>
      </c>
      <c r="F8839" t="s">
        <v>33</v>
      </c>
      <c r="G8839" t="s">
        <v>17342</v>
      </c>
      <c r="I8839">
        <v>1899</v>
      </c>
      <c r="J8839" t="s">
        <v>118</v>
      </c>
      <c r="K8839">
        <v>4.0999999999999996</v>
      </c>
      <c r="L8839">
        <v>314</v>
      </c>
      <c r="M8839">
        <v>50</v>
      </c>
      <c r="N8839">
        <v>949.5</v>
      </c>
      <c r="O8839">
        <v>949</v>
      </c>
      <c r="P8839" t="str">
        <f>IF(Table1[[#This Row],[Discount %]]&gt;50,"High Discount","Low Discount")</f>
        <v>Low Discount</v>
      </c>
    </row>
    <row r="8840" spans="1:16" x14ac:dyDescent="0.3">
      <c r="A8840" t="s">
        <v>17343</v>
      </c>
      <c r="B8840">
        <v>10774666</v>
      </c>
      <c r="C8840" t="s">
        <v>90</v>
      </c>
      <c r="D8840" t="s">
        <v>37</v>
      </c>
      <c r="E8840" t="s">
        <v>15</v>
      </c>
      <c r="F8840" t="s">
        <v>33</v>
      </c>
      <c r="G8840" t="s">
        <v>17344</v>
      </c>
      <c r="I8840">
        <v>1899</v>
      </c>
      <c r="J8840" t="s">
        <v>399</v>
      </c>
      <c r="K8840">
        <v>4.2</v>
      </c>
      <c r="L8840">
        <v>314</v>
      </c>
      <c r="M8840">
        <v>52</v>
      </c>
      <c r="N8840">
        <v>987.48</v>
      </c>
      <c r="O8840">
        <v>911</v>
      </c>
      <c r="P8840" t="str">
        <f>IF(Table1[[#This Row],[Discount %]]&gt;50,"High Discount","Low Discount")</f>
        <v>High Discount</v>
      </c>
    </row>
    <row r="8841" spans="1:16" x14ac:dyDescent="0.3">
      <c r="A8841" t="s">
        <v>17345</v>
      </c>
      <c r="B8841">
        <v>2198359</v>
      </c>
      <c r="C8841" t="s">
        <v>42</v>
      </c>
      <c r="D8841" t="s">
        <v>37</v>
      </c>
      <c r="E8841" t="s">
        <v>131</v>
      </c>
      <c r="F8841" t="s">
        <v>33</v>
      </c>
      <c r="G8841" t="s">
        <v>17346</v>
      </c>
      <c r="I8841">
        <v>1999</v>
      </c>
      <c r="J8841" t="s">
        <v>40</v>
      </c>
      <c r="K8841">
        <v>3.6</v>
      </c>
      <c r="L8841">
        <v>314</v>
      </c>
      <c r="M8841">
        <v>50</v>
      </c>
      <c r="N8841">
        <v>999.5</v>
      </c>
      <c r="O8841">
        <v>999</v>
      </c>
      <c r="P8841" t="str">
        <f>IF(Table1[[#This Row],[Discount %]]&gt;50,"High Discount","Low Discount")</f>
        <v>Low Discount</v>
      </c>
    </row>
    <row r="8842" spans="1:16" x14ac:dyDescent="0.3">
      <c r="A8842" t="s">
        <v>17347</v>
      </c>
      <c r="B8842">
        <v>13038926</v>
      </c>
      <c r="C8842" t="s">
        <v>265</v>
      </c>
      <c r="D8842" t="s">
        <v>37</v>
      </c>
      <c r="E8842" t="s">
        <v>47</v>
      </c>
      <c r="F8842" t="s">
        <v>33</v>
      </c>
      <c r="G8842" t="s">
        <v>17348</v>
      </c>
      <c r="I8842">
        <v>1999</v>
      </c>
      <c r="J8842" t="s">
        <v>399</v>
      </c>
      <c r="K8842">
        <v>4.4000000000000004</v>
      </c>
      <c r="L8842">
        <v>314</v>
      </c>
      <c r="M8842">
        <v>50</v>
      </c>
      <c r="N8842">
        <v>999.5</v>
      </c>
      <c r="O8842">
        <v>999</v>
      </c>
      <c r="P8842" t="str">
        <f>IF(Table1[[#This Row],[Discount %]]&gt;50,"High Discount","Low Discount")</f>
        <v>Low Discount</v>
      </c>
    </row>
    <row r="8843" spans="1:16" x14ac:dyDescent="0.3">
      <c r="A8843" t="s">
        <v>17349</v>
      </c>
      <c r="B8843">
        <v>12034000</v>
      </c>
      <c r="C8843" t="s">
        <v>90</v>
      </c>
      <c r="D8843" t="s">
        <v>37</v>
      </c>
      <c r="E8843" t="s">
        <v>73</v>
      </c>
      <c r="F8843" t="s">
        <v>33</v>
      </c>
      <c r="G8843" t="s">
        <v>17350</v>
      </c>
      <c r="I8843">
        <v>2149</v>
      </c>
      <c r="J8843" t="s">
        <v>23</v>
      </c>
      <c r="K8843">
        <v>4.4000000000000004</v>
      </c>
      <c r="L8843">
        <v>314</v>
      </c>
      <c r="M8843">
        <v>62</v>
      </c>
      <c r="N8843">
        <v>1332.38</v>
      </c>
      <c r="O8843">
        <v>816</v>
      </c>
      <c r="P8843" t="str">
        <f>IF(Table1[[#This Row],[Discount %]]&gt;50,"High Discount","Low Discount")</f>
        <v>High Discount</v>
      </c>
    </row>
    <row r="8844" spans="1:16" x14ac:dyDescent="0.3">
      <c r="A8844" t="s">
        <v>17351</v>
      </c>
      <c r="B8844">
        <v>10526788</v>
      </c>
      <c r="C8844" t="s">
        <v>94</v>
      </c>
      <c r="D8844" t="s">
        <v>37</v>
      </c>
      <c r="E8844" t="s">
        <v>131</v>
      </c>
      <c r="F8844" t="s">
        <v>33</v>
      </c>
      <c r="G8844" t="s">
        <v>17352</v>
      </c>
      <c r="I8844">
        <v>2399</v>
      </c>
      <c r="J8844" t="s">
        <v>40</v>
      </c>
      <c r="K8844">
        <v>4.4000000000000004</v>
      </c>
      <c r="L8844">
        <v>314</v>
      </c>
      <c r="M8844">
        <v>44.999999999999993</v>
      </c>
      <c r="N8844">
        <v>1079.55</v>
      </c>
      <c r="O8844">
        <v>1319</v>
      </c>
      <c r="P8844" t="str">
        <f>IF(Table1[[#This Row],[Discount %]]&gt;50,"High Discount","Low Discount")</f>
        <v>Low Discount</v>
      </c>
    </row>
    <row r="8845" spans="1:16" x14ac:dyDescent="0.3">
      <c r="A8845" t="s">
        <v>17353</v>
      </c>
      <c r="B8845">
        <v>13226666</v>
      </c>
      <c r="C8845" t="s">
        <v>636</v>
      </c>
      <c r="D8845" t="s">
        <v>37</v>
      </c>
      <c r="E8845" t="s">
        <v>131</v>
      </c>
      <c r="F8845" t="s">
        <v>33</v>
      </c>
      <c r="G8845" t="s">
        <v>17354</v>
      </c>
      <c r="I8845">
        <v>2999</v>
      </c>
      <c r="J8845" t="s">
        <v>23</v>
      </c>
      <c r="K8845">
        <v>4.2</v>
      </c>
      <c r="L8845">
        <v>314</v>
      </c>
      <c r="M8845">
        <v>55.000000000000007</v>
      </c>
      <c r="N8845">
        <v>1649.4500000000003</v>
      </c>
      <c r="O8845">
        <v>1349</v>
      </c>
      <c r="P8845" t="str">
        <f>IF(Table1[[#This Row],[Discount %]]&gt;50,"High Discount","Low Discount")</f>
        <v>High Discount</v>
      </c>
    </row>
    <row r="8846" spans="1:16" x14ac:dyDescent="0.3">
      <c r="A8846" t="s">
        <v>17355</v>
      </c>
      <c r="B8846">
        <v>13270106</v>
      </c>
      <c r="C8846" t="s">
        <v>13</v>
      </c>
      <c r="D8846" t="s">
        <v>37</v>
      </c>
      <c r="E8846" t="s">
        <v>38</v>
      </c>
      <c r="F8846" t="s">
        <v>33</v>
      </c>
      <c r="G8846" t="s">
        <v>17356</v>
      </c>
      <c r="I8846">
        <v>599</v>
      </c>
      <c r="J8846" t="s">
        <v>40</v>
      </c>
      <c r="K8846">
        <v>4.4000000000000004</v>
      </c>
      <c r="L8846">
        <v>314</v>
      </c>
      <c r="M8846">
        <v>45</v>
      </c>
      <c r="N8846">
        <v>269.55</v>
      </c>
      <c r="O8846">
        <v>329</v>
      </c>
      <c r="P8846" t="str">
        <f>IF(Table1[[#This Row],[Discount %]]&gt;50,"High Discount","Low Discount")</f>
        <v>Low Discount</v>
      </c>
    </row>
    <row r="8847" spans="1:16" x14ac:dyDescent="0.3">
      <c r="A8847" t="s">
        <v>17357</v>
      </c>
      <c r="B8847">
        <v>2410194</v>
      </c>
      <c r="C8847" t="s">
        <v>2711</v>
      </c>
      <c r="D8847" t="s">
        <v>14</v>
      </c>
      <c r="E8847" t="s">
        <v>15</v>
      </c>
      <c r="F8847" t="s">
        <v>16</v>
      </c>
      <c r="G8847" t="s">
        <v>17358</v>
      </c>
      <c r="I8847">
        <v>2499</v>
      </c>
      <c r="J8847" t="s">
        <v>17359</v>
      </c>
      <c r="K8847">
        <v>4</v>
      </c>
      <c r="L8847">
        <v>313</v>
      </c>
      <c r="M8847">
        <v>52</v>
      </c>
      <c r="N8847">
        <v>1299.48</v>
      </c>
      <c r="O8847">
        <v>1199</v>
      </c>
      <c r="P8847" t="str">
        <f>IF(Table1[[#This Row],[Discount %]]&gt;50,"High Discount","Low Discount")</f>
        <v>High Discount</v>
      </c>
    </row>
    <row r="8848" spans="1:16" x14ac:dyDescent="0.3">
      <c r="A8848" t="s">
        <v>17360</v>
      </c>
      <c r="B8848">
        <v>13219428</v>
      </c>
      <c r="C8848" t="s">
        <v>56</v>
      </c>
      <c r="D8848" t="s">
        <v>14</v>
      </c>
      <c r="E8848" t="s">
        <v>121</v>
      </c>
      <c r="F8848" t="s">
        <v>16</v>
      </c>
      <c r="G8848" t="s">
        <v>17361</v>
      </c>
      <c r="H8848">
        <v>649</v>
      </c>
      <c r="I8848">
        <v>2599</v>
      </c>
      <c r="J8848" t="s">
        <v>151</v>
      </c>
      <c r="K8848">
        <v>4.3</v>
      </c>
      <c r="L8848">
        <v>313</v>
      </c>
      <c r="M8848">
        <v>75</v>
      </c>
      <c r="N8848">
        <v>1949.25</v>
      </c>
      <c r="O8848">
        <v>649</v>
      </c>
      <c r="P8848" t="str">
        <f>IF(Table1[[#This Row],[Discount %]]&gt;50,"High Discount","Low Discount")</f>
        <v>High Discount</v>
      </c>
    </row>
    <row r="8849" spans="1:16" x14ac:dyDescent="0.3">
      <c r="A8849" t="s">
        <v>17362</v>
      </c>
      <c r="B8849">
        <v>10522802</v>
      </c>
      <c r="C8849" t="s">
        <v>46</v>
      </c>
      <c r="D8849" t="s">
        <v>14</v>
      </c>
      <c r="E8849" t="s">
        <v>15</v>
      </c>
      <c r="F8849" t="s">
        <v>16</v>
      </c>
      <c r="G8849" t="s">
        <v>14415</v>
      </c>
      <c r="H8849">
        <v>702</v>
      </c>
      <c r="I8849">
        <v>1899</v>
      </c>
      <c r="J8849" t="s">
        <v>770</v>
      </c>
      <c r="K8849">
        <v>3.9</v>
      </c>
      <c r="L8849">
        <v>313</v>
      </c>
      <c r="M8849">
        <v>62.999999999999986</v>
      </c>
      <c r="N8849">
        <v>1196.3699999999997</v>
      </c>
      <c r="O8849">
        <v>702</v>
      </c>
      <c r="P8849" t="str">
        <f>IF(Table1[[#This Row],[Discount %]]&gt;50,"High Discount","Low Discount")</f>
        <v>High Discount</v>
      </c>
    </row>
    <row r="8850" spans="1:16" x14ac:dyDescent="0.3">
      <c r="A8850" t="s">
        <v>17363</v>
      </c>
      <c r="B8850">
        <v>8684733</v>
      </c>
      <c r="C8850" t="s">
        <v>149</v>
      </c>
      <c r="D8850" t="s">
        <v>14</v>
      </c>
      <c r="E8850" t="s">
        <v>121</v>
      </c>
      <c r="F8850" t="s">
        <v>16</v>
      </c>
      <c r="G8850" t="s">
        <v>17364</v>
      </c>
      <c r="H8850">
        <v>799</v>
      </c>
      <c r="I8850">
        <v>1599</v>
      </c>
      <c r="J8850" t="s">
        <v>118</v>
      </c>
      <c r="K8850">
        <v>4</v>
      </c>
      <c r="L8850">
        <v>313</v>
      </c>
      <c r="M8850">
        <v>50</v>
      </c>
      <c r="N8850">
        <v>799.5</v>
      </c>
      <c r="O8850">
        <v>799</v>
      </c>
      <c r="P8850" t="str">
        <f>IF(Table1[[#This Row],[Discount %]]&gt;50,"High Discount","Low Discount")</f>
        <v>Low Discount</v>
      </c>
    </row>
    <row r="8851" spans="1:16" x14ac:dyDescent="0.3">
      <c r="A8851" t="s">
        <v>17365</v>
      </c>
      <c r="B8851">
        <v>14264372</v>
      </c>
      <c r="C8851" t="s">
        <v>5355</v>
      </c>
      <c r="D8851" t="s">
        <v>176</v>
      </c>
      <c r="E8851" t="s">
        <v>177</v>
      </c>
      <c r="F8851" t="s">
        <v>16</v>
      </c>
      <c r="G8851" t="s">
        <v>17366</v>
      </c>
      <c r="H8851">
        <v>399</v>
      </c>
      <c r="I8851">
        <v>499</v>
      </c>
      <c r="J8851" t="s">
        <v>16689</v>
      </c>
      <c r="K8851">
        <v>4.5</v>
      </c>
      <c r="L8851">
        <v>313</v>
      </c>
      <c r="M8851">
        <v>20</v>
      </c>
      <c r="N8851">
        <v>99.8</v>
      </c>
      <c r="O8851">
        <v>399</v>
      </c>
      <c r="P8851" t="str">
        <f>IF(Table1[[#This Row],[Discount %]]&gt;50,"High Discount","Low Discount")</f>
        <v>Low Discount</v>
      </c>
    </row>
    <row r="8852" spans="1:16" x14ac:dyDescent="0.3">
      <c r="A8852" t="s">
        <v>17367</v>
      </c>
      <c r="B8852">
        <v>18028780</v>
      </c>
      <c r="C8852" t="s">
        <v>270</v>
      </c>
      <c r="D8852" t="s">
        <v>176</v>
      </c>
      <c r="E8852" t="s">
        <v>890</v>
      </c>
      <c r="F8852" t="s">
        <v>16</v>
      </c>
      <c r="G8852" t="s">
        <v>4631</v>
      </c>
      <c r="I8852">
        <v>1098</v>
      </c>
      <c r="J8852" t="s">
        <v>23</v>
      </c>
      <c r="K8852">
        <v>4.4000000000000004</v>
      </c>
      <c r="L8852">
        <v>313</v>
      </c>
      <c r="M8852">
        <v>31</v>
      </c>
      <c r="N8852">
        <v>340.38</v>
      </c>
      <c r="O8852">
        <v>757</v>
      </c>
      <c r="P8852" t="str">
        <f>IF(Table1[[#This Row],[Discount %]]&gt;50,"High Discount","Low Discount")</f>
        <v>Low Discount</v>
      </c>
    </row>
    <row r="8853" spans="1:16" x14ac:dyDescent="0.3">
      <c r="A8853" t="s">
        <v>17368</v>
      </c>
      <c r="B8853">
        <v>14014810</v>
      </c>
      <c r="C8853" t="s">
        <v>46</v>
      </c>
      <c r="D8853" t="s">
        <v>25</v>
      </c>
      <c r="E8853" t="s">
        <v>26</v>
      </c>
      <c r="F8853" t="s">
        <v>16</v>
      </c>
      <c r="G8853" t="s">
        <v>17369</v>
      </c>
      <c r="H8853">
        <v>516</v>
      </c>
      <c r="I8853">
        <v>1099</v>
      </c>
      <c r="J8853" t="s">
        <v>79</v>
      </c>
      <c r="K8853">
        <v>4.2</v>
      </c>
      <c r="L8853">
        <v>313</v>
      </c>
      <c r="M8853">
        <v>53</v>
      </c>
      <c r="N8853">
        <v>582.47</v>
      </c>
      <c r="O8853">
        <v>516</v>
      </c>
      <c r="P8853" t="str">
        <f>IF(Table1[[#This Row],[Discount %]]&gt;50,"High Discount","Low Discount")</f>
        <v>High Discount</v>
      </c>
    </row>
    <row r="8854" spans="1:16" x14ac:dyDescent="0.3">
      <c r="A8854" t="s">
        <v>17370</v>
      </c>
      <c r="B8854">
        <v>12992662</v>
      </c>
      <c r="C8854" t="s">
        <v>1032</v>
      </c>
      <c r="D8854" t="s">
        <v>25</v>
      </c>
      <c r="E8854" t="s">
        <v>38</v>
      </c>
      <c r="F8854" t="s">
        <v>16</v>
      </c>
      <c r="G8854" t="s">
        <v>17371</v>
      </c>
      <c r="H8854">
        <v>587</v>
      </c>
      <c r="I8854">
        <v>1249</v>
      </c>
      <c r="J8854" t="s">
        <v>35</v>
      </c>
      <c r="K8854">
        <v>4.3</v>
      </c>
      <c r="L8854">
        <v>313</v>
      </c>
      <c r="M8854">
        <v>53</v>
      </c>
      <c r="N8854">
        <v>661.97</v>
      </c>
      <c r="O8854">
        <v>587</v>
      </c>
      <c r="P8854" t="str">
        <f>IF(Table1[[#This Row],[Discount %]]&gt;50,"High Discount","Low Discount")</f>
        <v>High Discount</v>
      </c>
    </row>
    <row r="8855" spans="1:16" x14ac:dyDescent="0.3">
      <c r="A8855" t="s">
        <v>17372</v>
      </c>
      <c r="B8855">
        <v>1027232</v>
      </c>
      <c r="C8855" t="s">
        <v>321</v>
      </c>
      <c r="D8855" t="s">
        <v>25</v>
      </c>
      <c r="E8855" t="s">
        <v>26</v>
      </c>
      <c r="F8855" t="s">
        <v>16</v>
      </c>
      <c r="G8855" t="s">
        <v>17373</v>
      </c>
      <c r="H8855">
        <v>764</v>
      </c>
      <c r="I8855">
        <v>1699</v>
      </c>
      <c r="J8855" t="s">
        <v>231</v>
      </c>
      <c r="K8855">
        <v>4.3</v>
      </c>
      <c r="L8855">
        <v>313</v>
      </c>
      <c r="M8855">
        <v>55.000000000000007</v>
      </c>
      <c r="N8855">
        <v>934.45000000000016</v>
      </c>
      <c r="O8855">
        <v>764</v>
      </c>
      <c r="P8855" t="str">
        <f>IF(Table1[[#This Row],[Discount %]]&gt;50,"High Discount","Low Discount")</f>
        <v>High Discount</v>
      </c>
    </row>
    <row r="8856" spans="1:16" x14ac:dyDescent="0.3">
      <c r="A8856" t="s">
        <v>17374</v>
      </c>
      <c r="B8856">
        <v>11972936</v>
      </c>
      <c r="C8856" t="s">
        <v>42</v>
      </c>
      <c r="D8856" t="s">
        <v>25</v>
      </c>
      <c r="E8856" t="s">
        <v>281</v>
      </c>
      <c r="F8856" t="s">
        <v>16</v>
      </c>
      <c r="G8856" t="s">
        <v>17375</v>
      </c>
      <c r="H8856">
        <v>759</v>
      </c>
      <c r="I8856">
        <v>1899</v>
      </c>
      <c r="J8856" t="s">
        <v>23</v>
      </c>
      <c r="K8856">
        <v>3.8</v>
      </c>
      <c r="L8856">
        <v>313</v>
      </c>
      <c r="M8856">
        <v>60.000000000000007</v>
      </c>
      <c r="N8856">
        <v>1139.4000000000001</v>
      </c>
      <c r="O8856">
        <v>759</v>
      </c>
      <c r="P8856" t="str">
        <f>IF(Table1[[#This Row],[Discount %]]&gt;50,"High Discount","Low Discount")</f>
        <v>High Discount</v>
      </c>
    </row>
    <row r="8857" spans="1:16" x14ac:dyDescent="0.3">
      <c r="A8857" t="s">
        <v>17376</v>
      </c>
      <c r="B8857">
        <v>10187557</v>
      </c>
      <c r="C8857" t="s">
        <v>149</v>
      </c>
      <c r="D8857" t="s">
        <v>25</v>
      </c>
      <c r="E8857" t="s">
        <v>26</v>
      </c>
      <c r="F8857" t="s">
        <v>16</v>
      </c>
      <c r="G8857" t="s">
        <v>17377</v>
      </c>
      <c r="H8857">
        <v>1559</v>
      </c>
      <c r="I8857">
        <v>2399</v>
      </c>
      <c r="J8857" t="s">
        <v>453</v>
      </c>
      <c r="K8857">
        <v>4.2</v>
      </c>
      <c r="L8857">
        <v>313</v>
      </c>
      <c r="M8857">
        <v>35</v>
      </c>
      <c r="N8857">
        <v>839.65</v>
      </c>
      <c r="O8857">
        <v>1559</v>
      </c>
      <c r="P8857" t="str">
        <f>IF(Table1[[#This Row],[Discount %]]&gt;50,"High Discount","Low Discount")</f>
        <v>Low Discount</v>
      </c>
    </row>
    <row r="8858" spans="1:16" x14ac:dyDescent="0.3">
      <c r="A8858" t="s">
        <v>17378</v>
      </c>
      <c r="B8858">
        <v>12816410</v>
      </c>
      <c r="C8858" t="s">
        <v>56</v>
      </c>
      <c r="D8858" t="s">
        <v>25</v>
      </c>
      <c r="E8858" t="s">
        <v>38</v>
      </c>
      <c r="F8858" t="s">
        <v>16</v>
      </c>
      <c r="G8858" t="s">
        <v>8617</v>
      </c>
      <c r="H8858">
        <v>329</v>
      </c>
      <c r="I8858">
        <v>599</v>
      </c>
      <c r="J8858" t="s">
        <v>23</v>
      </c>
      <c r="K8858">
        <v>4.0999999999999996</v>
      </c>
      <c r="L8858">
        <v>313</v>
      </c>
      <c r="M8858">
        <v>45</v>
      </c>
      <c r="N8858">
        <v>269.55</v>
      </c>
      <c r="O8858">
        <v>329</v>
      </c>
      <c r="P8858" t="str">
        <f>IF(Table1[[#This Row],[Discount %]]&gt;50,"High Discount","Low Discount")</f>
        <v>Low Discount</v>
      </c>
    </row>
    <row r="8859" spans="1:16" x14ac:dyDescent="0.3">
      <c r="A8859" t="s">
        <v>17379</v>
      </c>
      <c r="B8859">
        <v>11100716</v>
      </c>
      <c r="C8859" t="s">
        <v>754</v>
      </c>
      <c r="D8859" t="s">
        <v>68</v>
      </c>
      <c r="E8859" t="s">
        <v>131</v>
      </c>
      <c r="F8859" t="s">
        <v>33</v>
      </c>
      <c r="G8859" t="s">
        <v>17380</v>
      </c>
      <c r="H8859">
        <v>611</v>
      </c>
      <c r="I8859">
        <v>1799</v>
      </c>
      <c r="J8859" t="s">
        <v>1775</v>
      </c>
      <c r="K8859">
        <v>4.2</v>
      </c>
      <c r="L8859">
        <v>313</v>
      </c>
      <c r="M8859">
        <v>65.999999999999986</v>
      </c>
      <c r="N8859">
        <v>1187.3399999999997</v>
      </c>
      <c r="O8859">
        <v>611</v>
      </c>
      <c r="P8859" t="str">
        <f>IF(Table1[[#This Row],[Discount %]]&gt;50,"High Discount","Low Discount")</f>
        <v>High Discount</v>
      </c>
    </row>
    <row r="8860" spans="1:16" x14ac:dyDescent="0.3">
      <c r="A8860" t="s">
        <v>17381</v>
      </c>
      <c r="B8860">
        <v>11113798</v>
      </c>
      <c r="C8860" t="s">
        <v>99</v>
      </c>
      <c r="D8860" t="s">
        <v>68</v>
      </c>
      <c r="E8860" t="s">
        <v>131</v>
      </c>
      <c r="F8860" t="s">
        <v>33</v>
      </c>
      <c r="G8860" t="s">
        <v>17382</v>
      </c>
      <c r="H8860">
        <v>719</v>
      </c>
      <c r="I8860">
        <v>1799</v>
      </c>
      <c r="J8860" t="s">
        <v>101</v>
      </c>
      <c r="K8860">
        <v>3.9</v>
      </c>
      <c r="L8860">
        <v>313</v>
      </c>
      <c r="M8860">
        <v>60.000000000000007</v>
      </c>
      <c r="N8860">
        <v>1079.4000000000001</v>
      </c>
      <c r="O8860">
        <v>719</v>
      </c>
      <c r="P8860" t="str">
        <f>IF(Table1[[#This Row],[Discount %]]&gt;50,"High Discount","Low Discount")</f>
        <v>High Discount</v>
      </c>
    </row>
    <row r="8861" spans="1:16" x14ac:dyDescent="0.3">
      <c r="A8861" t="s">
        <v>17383</v>
      </c>
      <c r="B8861">
        <v>12105006</v>
      </c>
      <c r="C8861" t="s">
        <v>85</v>
      </c>
      <c r="D8861" t="s">
        <v>68</v>
      </c>
      <c r="E8861" t="s">
        <v>69</v>
      </c>
      <c r="F8861" t="s">
        <v>33</v>
      </c>
      <c r="G8861" t="s">
        <v>17384</v>
      </c>
      <c r="H8861">
        <v>699</v>
      </c>
      <c r="I8861">
        <v>1999</v>
      </c>
      <c r="J8861" t="s">
        <v>88</v>
      </c>
      <c r="K8861">
        <v>3.9</v>
      </c>
      <c r="L8861">
        <v>313</v>
      </c>
      <c r="M8861">
        <v>64.999999999999986</v>
      </c>
      <c r="N8861">
        <v>1299.3499999999997</v>
      </c>
      <c r="O8861">
        <v>699</v>
      </c>
      <c r="P8861" t="str">
        <f>IF(Table1[[#This Row],[Discount %]]&gt;50,"High Discount","Low Discount")</f>
        <v>High Discount</v>
      </c>
    </row>
    <row r="8862" spans="1:16" x14ac:dyDescent="0.3">
      <c r="A8862" t="s">
        <v>17385</v>
      </c>
      <c r="B8862">
        <v>14376030</v>
      </c>
      <c r="C8862" t="s">
        <v>17386</v>
      </c>
      <c r="D8862" t="s">
        <v>68</v>
      </c>
      <c r="E8862" t="s">
        <v>82</v>
      </c>
      <c r="F8862" t="s">
        <v>33</v>
      </c>
      <c r="G8862" t="s">
        <v>17387</v>
      </c>
      <c r="H8862">
        <v>839</v>
      </c>
      <c r="I8862">
        <v>1999</v>
      </c>
      <c r="J8862" t="s">
        <v>101</v>
      </c>
      <c r="K8862">
        <v>4</v>
      </c>
      <c r="L8862">
        <v>313</v>
      </c>
      <c r="M8862">
        <v>58.000000000000007</v>
      </c>
      <c r="N8862">
        <v>1159.42</v>
      </c>
      <c r="O8862">
        <v>839</v>
      </c>
      <c r="P8862" t="str">
        <f>IF(Table1[[#This Row],[Discount %]]&gt;50,"High Discount","Low Discount")</f>
        <v>High Discount</v>
      </c>
    </row>
    <row r="8863" spans="1:16" x14ac:dyDescent="0.3">
      <c r="A8863" t="s">
        <v>17388</v>
      </c>
      <c r="B8863">
        <v>15120818</v>
      </c>
      <c r="C8863" t="s">
        <v>1789</v>
      </c>
      <c r="D8863" t="s">
        <v>68</v>
      </c>
      <c r="E8863" t="s">
        <v>69</v>
      </c>
      <c r="F8863" t="s">
        <v>33</v>
      </c>
      <c r="G8863" t="s">
        <v>17389</v>
      </c>
      <c r="H8863">
        <v>780</v>
      </c>
      <c r="I8863">
        <v>2600</v>
      </c>
      <c r="J8863" t="s">
        <v>101</v>
      </c>
      <c r="K8863">
        <v>4.3</v>
      </c>
      <c r="L8863">
        <v>313</v>
      </c>
      <c r="M8863">
        <v>70</v>
      </c>
      <c r="N8863">
        <v>1820</v>
      </c>
      <c r="O8863">
        <v>780</v>
      </c>
      <c r="P8863" t="str">
        <f>IF(Table1[[#This Row],[Discount %]]&gt;50,"High Discount","Low Discount")</f>
        <v>High Discount</v>
      </c>
    </row>
    <row r="8864" spans="1:16" x14ac:dyDescent="0.3">
      <c r="A8864" t="s">
        <v>17390</v>
      </c>
      <c r="B8864">
        <v>15096654</v>
      </c>
      <c r="C8864" t="s">
        <v>99</v>
      </c>
      <c r="D8864" t="s">
        <v>68</v>
      </c>
      <c r="E8864" t="s">
        <v>295</v>
      </c>
      <c r="F8864" t="s">
        <v>33</v>
      </c>
      <c r="G8864" t="s">
        <v>17391</v>
      </c>
      <c r="H8864">
        <v>1154</v>
      </c>
      <c r="I8864">
        <v>3299</v>
      </c>
      <c r="J8864" t="s">
        <v>145</v>
      </c>
      <c r="K8864">
        <v>3.7</v>
      </c>
      <c r="L8864">
        <v>313</v>
      </c>
      <c r="M8864">
        <v>65</v>
      </c>
      <c r="N8864">
        <v>2144.35</v>
      </c>
      <c r="O8864">
        <v>1154</v>
      </c>
      <c r="P8864" t="str">
        <f>IF(Table1[[#This Row],[Discount %]]&gt;50,"High Discount","Low Discount")</f>
        <v>High Discount</v>
      </c>
    </row>
    <row r="8865" spans="1:16" x14ac:dyDescent="0.3">
      <c r="A8865" t="s">
        <v>17392</v>
      </c>
      <c r="B8865">
        <v>7572951</v>
      </c>
      <c r="C8865" t="s">
        <v>81</v>
      </c>
      <c r="D8865" t="s">
        <v>68</v>
      </c>
      <c r="E8865" t="s">
        <v>69</v>
      </c>
      <c r="F8865" t="s">
        <v>33</v>
      </c>
      <c r="G8865" t="s">
        <v>17393</v>
      </c>
      <c r="H8865">
        <v>1406</v>
      </c>
      <c r="I8865">
        <v>3349</v>
      </c>
      <c r="J8865" t="s">
        <v>35</v>
      </c>
      <c r="K8865">
        <v>3.7</v>
      </c>
      <c r="L8865">
        <v>313</v>
      </c>
      <c r="M8865">
        <v>58.000000000000007</v>
      </c>
      <c r="N8865">
        <v>1942.4200000000003</v>
      </c>
      <c r="O8865">
        <v>1406</v>
      </c>
      <c r="P8865" t="str">
        <f>IF(Table1[[#This Row],[Discount %]]&gt;50,"High Discount","Low Discount")</f>
        <v>High Discount</v>
      </c>
    </row>
    <row r="8866" spans="1:16" x14ac:dyDescent="0.3">
      <c r="A8866" t="s">
        <v>17394</v>
      </c>
      <c r="B8866">
        <v>11735940</v>
      </c>
      <c r="C8866" t="s">
        <v>7007</v>
      </c>
      <c r="D8866" t="s">
        <v>68</v>
      </c>
      <c r="E8866" t="s">
        <v>295</v>
      </c>
      <c r="F8866" t="s">
        <v>33</v>
      </c>
      <c r="G8866" t="s">
        <v>17395</v>
      </c>
      <c r="H8866">
        <v>1325</v>
      </c>
      <c r="I8866">
        <v>3399</v>
      </c>
      <c r="J8866" t="s">
        <v>145</v>
      </c>
      <c r="K8866">
        <v>4</v>
      </c>
      <c r="L8866">
        <v>313</v>
      </c>
      <c r="M8866">
        <v>61</v>
      </c>
      <c r="N8866">
        <v>2073.39</v>
      </c>
      <c r="O8866">
        <v>1325</v>
      </c>
      <c r="P8866" t="str">
        <f>IF(Table1[[#This Row],[Discount %]]&gt;50,"High Discount","Low Discount")</f>
        <v>High Discount</v>
      </c>
    </row>
    <row r="8867" spans="1:16" x14ac:dyDescent="0.3">
      <c r="A8867" t="s">
        <v>17396</v>
      </c>
      <c r="B8867">
        <v>13771266</v>
      </c>
      <c r="C8867" t="s">
        <v>1404</v>
      </c>
      <c r="D8867" t="s">
        <v>68</v>
      </c>
      <c r="E8867" t="s">
        <v>69</v>
      </c>
      <c r="F8867" t="s">
        <v>33</v>
      </c>
      <c r="G8867" t="s">
        <v>17397</v>
      </c>
      <c r="H8867">
        <v>1469</v>
      </c>
      <c r="I8867">
        <v>3499</v>
      </c>
      <c r="J8867" t="s">
        <v>212</v>
      </c>
      <c r="K8867">
        <v>4.4000000000000004</v>
      </c>
      <c r="L8867">
        <v>313</v>
      </c>
      <c r="M8867">
        <v>58.000000000000007</v>
      </c>
      <c r="N8867">
        <v>2029.4200000000003</v>
      </c>
      <c r="O8867">
        <v>1469</v>
      </c>
      <c r="P8867" t="str">
        <f>IF(Table1[[#This Row],[Discount %]]&gt;50,"High Discount","Low Discount")</f>
        <v>High Discount</v>
      </c>
    </row>
    <row r="8868" spans="1:16" x14ac:dyDescent="0.3">
      <c r="A8868" t="s">
        <v>17398</v>
      </c>
      <c r="B8868">
        <v>10711522</v>
      </c>
      <c r="C8868" t="s">
        <v>3760</v>
      </c>
      <c r="D8868" t="s">
        <v>68</v>
      </c>
      <c r="E8868" t="s">
        <v>1351</v>
      </c>
      <c r="F8868" t="s">
        <v>33</v>
      </c>
      <c r="G8868" t="s">
        <v>17399</v>
      </c>
      <c r="H8868">
        <v>371</v>
      </c>
      <c r="I8868">
        <v>599</v>
      </c>
      <c r="J8868" t="s">
        <v>145</v>
      </c>
      <c r="K8868">
        <v>4.5</v>
      </c>
      <c r="L8868">
        <v>313</v>
      </c>
      <c r="M8868">
        <v>38</v>
      </c>
      <c r="N8868">
        <v>227.62</v>
      </c>
      <c r="O8868">
        <v>371</v>
      </c>
      <c r="P8868" t="str">
        <f>IF(Table1[[#This Row],[Discount %]]&gt;50,"High Discount","Low Discount")</f>
        <v>Low Discount</v>
      </c>
    </row>
    <row r="8869" spans="1:16" x14ac:dyDescent="0.3">
      <c r="A8869" t="s">
        <v>17400</v>
      </c>
      <c r="B8869">
        <v>14361966</v>
      </c>
      <c r="C8869" t="s">
        <v>81</v>
      </c>
      <c r="D8869" t="s">
        <v>68</v>
      </c>
      <c r="E8869" t="s">
        <v>500</v>
      </c>
      <c r="F8869" t="s">
        <v>33</v>
      </c>
      <c r="G8869" t="s">
        <v>17401</v>
      </c>
      <c r="H8869">
        <v>359</v>
      </c>
      <c r="I8869">
        <v>999</v>
      </c>
      <c r="J8869" t="s">
        <v>18</v>
      </c>
      <c r="K8869">
        <v>4.0999999999999996</v>
      </c>
      <c r="L8869">
        <v>313</v>
      </c>
      <c r="M8869">
        <v>64</v>
      </c>
      <c r="N8869">
        <v>639.36</v>
      </c>
      <c r="O8869">
        <v>359</v>
      </c>
      <c r="P8869" t="str">
        <f>IF(Table1[[#This Row],[Discount %]]&gt;50,"High Discount","Low Discount")</f>
        <v>High Discount</v>
      </c>
    </row>
    <row r="8870" spans="1:16" x14ac:dyDescent="0.3">
      <c r="A8870" t="s">
        <v>17402</v>
      </c>
      <c r="B8870">
        <v>12529638</v>
      </c>
      <c r="C8870" t="s">
        <v>56</v>
      </c>
      <c r="D8870" t="s">
        <v>86</v>
      </c>
      <c r="E8870" t="s">
        <v>82</v>
      </c>
      <c r="F8870" t="s">
        <v>33</v>
      </c>
      <c r="G8870" t="s">
        <v>17403</v>
      </c>
      <c r="H8870">
        <v>449</v>
      </c>
      <c r="I8870">
        <v>1499</v>
      </c>
      <c r="J8870" t="s">
        <v>88</v>
      </c>
      <c r="K8870">
        <v>4.2</v>
      </c>
      <c r="L8870">
        <v>313</v>
      </c>
      <c r="M8870">
        <v>70</v>
      </c>
      <c r="N8870">
        <v>1049.3</v>
      </c>
      <c r="O8870">
        <v>449</v>
      </c>
      <c r="P8870" t="str">
        <f>IF(Table1[[#This Row],[Discount %]]&gt;50,"High Discount","Low Discount")</f>
        <v>High Discount</v>
      </c>
    </row>
    <row r="8871" spans="1:16" x14ac:dyDescent="0.3">
      <c r="A8871" t="s">
        <v>17404</v>
      </c>
      <c r="B8871">
        <v>11097408</v>
      </c>
      <c r="C8871" t="s">
        <v>522</v>
      </c>
      <c r="D8871" t="s">
        <v>37</v>
      </c>
      <c r="E8871" t="s">
        <v>43</v>
      </c>
      <c r="F8871" t="s">
        <v>33</v>
      </c>
      <c r="G8871" t="s">
        <v>17405</v>
      </c>
      <c r="I8871">
        <v>1399</v>
      </c>
      <c r="J8871" t="s">
        <v>101</v>
      </c>
      <c r="K8871">
        <v>4.2</v>
      </c>
      <c r="L8871">
        <v>313</v>
      </c>
      <c r="M8871">
        <v>40</v>
      </c>
      <c r="N8871">
        <v>559.6</v>
      </c>
      <c r="O8871">
        <v>839</v>
      </c>
      <c r="P8871" t="str">
        <f>IF(Table1[[#This Row],[Discount %]]&gt;50,"High Discount","Low Discount")</f>
        <v>Low Discount</v>
      </c>
    </row>
    <row r="8872" spans="1:16" x14ac:dyDescent="0.3">
      <c r="A8872" t="s">
        <v>17406</v>
      </c>
      <c r="B8872">
        <v>11635548</v>
      </c>
      <c r="C8872" t="s">
        <v>432</v>
      </c>
      <c r="D8872" t="s">
        <v>37</v>
      </c>
      <c r="E8872" t="s">
        <v>73</v>
      </c>
      <c r="F8872" t="s">
        <v>33</v>
      </c>
      <c r="G8872" t="s">
        <v>17407</v>
      </c>
      <c r="I8872">
        <v>1494</v>
      </c>
      <c r="J8872" t="s">
        <v>23</v>
      </c>
      <c r="K8872">
        <v>4.5</v>
      </c>
      <c r="L8872">
        <v>313</v>
      </c>
      <c r="M8872">
        <v>50</v>
      </c>
      <c r="N8872">
        <v>747</v>
      </c>
      <c r="O8872">
        <v>747</v>
      </c>
      <c r="P8872" t="str">
        <f>IF(Table1[[#This Row],[Discount %]]&gt;50,"High Discount","Low Discount")</f>
        <v>Low Discount</v>
      </c>
    </row>
    <row r="8873" spans="1:16" x14ac:dyDescent="0.3">
      <c r="A8873" t="s">
        <v>17408</v>
      </c>
      <c r="B8873">
        <v>12184930</v>
      </c>
      <c r="C8873" t="s">
        <v>94</v>
      </c>
      <c r="D8873" t="s">
        <v>37</v>
      </c>
      <c r="E8873" t="s">
        <v>131</v>
      </c>
      <c r="F8873" t="s">
        <v>33</v>
      </c>
      <c r="G8873" t="s">
        <v>17409</v>
      </c>
      <c r="I8873">
        <v>2499</v>
      </c>
      <c r="J8873" t="s">
        <v>40</v>
      </c>
      <c r="K8873">
        <v>4.3</v>
      </c>
      <c r="L8873">
        <v>313</v>
      </c>
      <c r="M8873">
        <v>60.000000000000007</v>
      </c>
      <c r="N8873">
        <v>1499.4000000000003</v>
      </c>
      <c r="O8873">
        <v>999</v>
      </c>
      <c r="P8873" t="str">
        <f>IF(Table1[[#This Row],[Discount %]]&gt;50,"High Discount","Low Discount")</f>
        <v>High Discount</v>
      </c>
    </row>
    <row r="8874" spans="1:16" x14ac:dyDescent="0.3">
      <c r="A8874" t="s">
        <v>17410</v>
      </c>
      <c r="B8874">
        <v>13758810</v>
      </c>
      <c r="C8874" t="s">
        <v>459</v>
      </c>
      <c r="D8874" t="s">
        <v>37</v>
      </c>
      <c r="E8874" t="s">
        <v>26</v>
      </c>
      <c r="F8874" t="s">
        <v>33</v>
      </c>
      <c r="G8874" t="s">
        <v>17411</v>
      </c>
      <c r="I8874">
        <v>1499</v>
      </c>
      <c r="J8874" t="s">
        <v>40</v>
      </c>
      <c r="K8874">
        <v>4.7</v>
      </c>
      <c r="L8874">
        <v>313</v>
      </c>
      <c r="M8874">
        <v>53</v>
      </c>
      <c r="N8874">
        <v>794.47</v>
      </c>
      <c r="O8874">
        <v>704</v>
      </c>
      <c r="P8874" t="str">
        <f>IF(Table1[[#This Row],[Discount %]]&gt;50,"High Discount","Low Discount")</f>
        <v>High Discount</v>
      </c>
    </row>
    <row r="8875" spans="1:16" x14ac:dyDescent="0.3">
      <c r="A8875" t="s">
        <v>17412</v>
      </c>
      <c r="B8875">
        <v>13972390</v>
      </c>
      <c r="C8875" t="s">
        <v>2242</v>
      </c>
      <c r="D8875" t="s">
        <v>14</v>
      </c>
      <c r="E8875" t="s">
        <v>121</v>
      </c>
      <c r="F8875" t="s">
        <v>16</v>
      </c>
      <c r="G8875" t="s">
        <v>17413</v>
      </c>
      <c r="I8875">
        <v>999</v>
      </c>
      <c r="J8875" t="s">
        <v>1624</v>
      </c>
      <c r="K8875">
        <v>4.4000000000000004</v>
      </c>
      <c r="L8875">
        <v>312</v>
      </c>
      <c r="M8875">
        <v>52</v>
      </c>
      <c r="N8875">
        <v>519.48</v>
      </c>
      <c r="O8875">
        <v>479</v>
      </c>
      <c r="P8875" t="str">
        <f>IF(Table1[[#This Row],[Discount %]]&gt;50,"High Discount","Low Discount")</f>
        <v>High Discount</v>
      </c>
    </row>
    <row r="8876" spans="1:16" x14ac:dyDescent="0.3">
      <c r="A8876" t="s">
        <v>17414</v>
      </c>
      <c r="B8876">
        <v>8754775</v>
      </c>
      <c r="C8876" t="s">
        <v>5355</v>
      </c>
      <c r="D8876" t="s">
        <v>14</v>
      </c>
      <c r="E8876" t="s">
        <v>121</v>
      </c>
      <c r="F8876" t="s">
        <v>16</v>
      </c>
      <c r="G8876" t="s">
        <v>17415</v>
      </c>
      <c r="I8876">
        <v>1299</v>
      </c>
      <c r="J8876" t="s">
        <v>151</v>
      </c>
      <c r="K8876">
        <v>4.0999999999999996</v>
      </c>
      <c r="L8876">
        <v>312</v>
      </c>
      <c r="M8876">
        <v>52</v>
      </c>
      <c r="N8876">
        <v>675.48</v>
      </c>
      <c r="O8876">
        <v>623</v>
      </c>
      <c r="P8876" t="str">
        <f>IF(Table1[[#This Row],[Discount %]]&gt;50,"High Discount","Low Discount")</f>
        <v>High Discount</v>
      </c>
    </row>
    <row r="8877" spans="1:16" x14ac:dyDescent="0.3">
      <c r="A8877" t="s">
        <v>17416</v>
      </c>
      <c r="B8877">
        <v>7605281</v>
      </c>
      <c r="C8877" t="s">
        <v>20</v>
      </c>
      <c r="D8877" t="s">
        <v>14</v>
      </c>
      <c r="E8877" t="s">
        <v>15</v>
      </c>
      <c r="F8877" t="s">
        <v>16</v>
      </c>
      <c r="G8877" t="s">
        <v>17417</v>
      </c>
      <c r="H8877">
        <v>849</v>
      </c>
      <c r="I8877">
        <v>2499</v>
      </c>
      <c r="J8877" t="s">
        <v>49</v>
      </c>
      <c r="K8877">
        <v>3.8</v>
      </c>
      <c r="L8877">
        <v>312</v>
      </c>
      <c r="M8877">
        <v>65.999999999999986</v>
      </c>
      <c r="N8877">
        <v>1649.3399999999997</v>
      </c>
      <c r="O8877">
        <v>849</v>
      </c>
      <c r="P8877" t="str">
        <f>IF(Table1[[#This Row],[Discount %]]&gt;50,"High Discount","Low Discount")</f>
        <v>High Discount</v>
      </c>
    </row>
    <row r="8878" spans="1:16" x14ac:dyDescent="0.3">
      <c r="A8878" t="s">
        <v>17418</v>
      </c>
      <c r="B8878">
        <v>11560148</v>
      </c>
      <c r="C8878" t="s">
        <v>149</v>
      </c>
      <c r="D8878" t="s">
        <v>14</v>
      </c>
      <c r="E8878" t="s">
        <v>15</v>
      </c>
      <c r="F8878" t="s">
        <v>16</v>
      </c>
      <c r="G8878" t="s">
        <v>17419</v>
      </c>
      <c r="H8878">
        <v>1199</v>
      </c>
      <c r="I8878">
        <v>2399</v>
      </c>
      <c r="J8878" t="s">
        <v>151</v>
      </c>
      <c r="K8878">
        <v>4.0999999999999996</v>
      </c>
      <c r="L8878">
        <v>312</v>
      </c>
      <c r="M8878">
        <v>50</v>
      </c>
      <c r="N8878">
        <v>1199.5</v>
      </c>
      <c r="O8878">
        <v>1199</v>
      </c>
      <c r="P8878" t="str">
        <f>IF(Table1[[#This Row],[Discount %]]&gt;50,"High Discount","Low Discount")</f>
        <v>Low Discount</v>
      </c>
    </row>
    <row r="8879" spans="1:16" x14ac:dyDescent="0.3">
      <c r="A8879" t="s">
        <v>17420</v>
      </c>
      <c r="B8879">
        <v>12745494</v>
      </c>
      <c r="C8879" t="s">
        <v>565</v>
      </c>
      <c r="D8879" t="s">
        <v>176</v>
      </c>
      <c r="E8879" t="s">
        <v>486</v>
      </c>
      <c r="F8879" t="s">
        <v>16</v>
      </c>
      <c r="G8879" t="s">
        <v>17421</v>
      </c>
      <c r="H8879">
        <v>499</v>
      </c>
      <c r="I8879">
        <v>999</v>
      </c>
      <c r="J8879" t="s">
        <v>212</v>
      </c>
      <c r="K8879">
        <v>3.4</v>
      </c>
      <c r="L8879">
        <v>312</v>
      </c>
      <c r="M8879">
        <v>50</v>
      </c>
      <c r="N8879">
        <v>499.5</v>
      </c>
      <c r="O8879">
        <v>499</v>
      </c>
      <c r="P8879" t="str">
        <f>IF(Table1[[#This Row],[Discount %]]&gt;50,"High Discount","Low Discount")</f>
        <v>Low Discount</v>
      </c>
    </row>
    <row r="8880" spans="1:16" x14ac:dyDescent="0.3">
      <c r="A8880" t="s">
        <v>17422</v>
      </c>
      <c r="B8880">
        <v>11786088</v>
      </c>
      <c r="C8880" t="s">
        <v>748</v>
      </c>
      <c r="D8880" t="s">
        <v>176</v>
      </c>
      <c r="E8880" t="s">
        <v>271</v>
      </c>
      <c r="F8880" t="s">
        <v>16</v>
      </c>
      <c r="G8880" t="s">
        <v>17423</v>
      </c>
      <c r="I8880">
        <v>1058</v>
      </c>
      <c r="J8880" t="s">
        <v>3846</v>
      </c>
      <c r="K8880">
        <v>4.4000000000000004</v>
      </c>
      <c r="L8880">
        <v>312</v>
      </c>
      <c r="M8880">
        <v>31</v>
      </c>
      <c r="N8880">
        <v>327.98</v>
      </c>
      <c r="O8880">
        <v>730</v>
      </c>
      <c r="P8880" t="str">
        <f>IF(Table1[[#This Row],[Discount %]]&gt;50,"High Discount","Low Discount")</f>
        <v>Low Discount</v>
      </c>
    </row>
    <row r="8881" spans="1:16" x14ac:dyDescent="0.3">
      <c r="A8881" t="s">
        <v>17424</v>
      </c>
      <c r="B8881">
        <v>9168623</v>
      </c>
      <c r="C8881" t="s">
        <v>748</v>
      </c>
      <c r="D8881" t="s">
        <v>176</v>
      </c>
      <c r="E8881" t="s">
        <v>271</v>
      </c>
      <c r="F8881" t="s">
        <v>16</v>
      </c>
      <c r="G8881" t="s">
        <v>17425</v>
      </c>
      <c r="I8881">
        <v>419</v>
      </c>
      <c r="J8881" t="s">
        <v>327</v>
      </c>
      <c r="K8881">
        <v>4.4000000000000004</v>
      </c>
      <c r="L8881">
        <v>312</v>
      </c>
      <c r="M8881">
        <v>31</v>
      </c>
      <c r="N8881">
        <v>129.88999999999999</v>
      </c>
      <c r="O8881">
        <v>289</v>
      </c>
      <c r="P8881" t="str">
        <f>IF(Table1[[#This Row],[Discount %]]&gt;50,"High Discount","Low Discount")</f>
        <v>Low Discount</v>
      </c>
    </row>
    <row r="8882" spans="1:16" x14ac:dyDescent="0.3">
      <c r="A8882" t="s">
        <v>17426</v>
      </c>
      <c r="B8882">
        <v>2303711</v>
      </c>
      <c r="C8882" t="s">
        <v>13</v>
      </c>
      <c r="D8882" t="s">
        <v>25</v>
      </c>
      <c r="E8882" t="s">
        <v>38</v>
      </c>
      <c r="F8882" t="s">
        <v>16</v>
      </c>
      <c r="G8882" t="s">
        <v>8024</v>
      </c>
      <c r="H8882">
        <v>649</v>
      </c>
      <c r="I8882">
        <v>1299</v>
      </c>
      <c r="J8882" t="s">
        <v>40</v>
      </c>
      <c r="K8882">
        <v>4.2</v>
      </c>
      <c r="L8882">
        <v>312</v>
      </c>
      <c r="M8882">
        <v>50</v>
      </c>
      <c r="N8882">
        <v>649.5</v>
      </c>
      <c r="O8882">
        <v>649</v>
      </c>
      <c r="P8882" t="str">
        <f>IF(Table1[[#This Row],[Discount %]]&gt;50,"High Discount","Low Discount")</f>
        <v>Low Discount</v>
      </c>
    </row>
    <row r="8883" spans="1:16" x14ac:dyDescent="0.3">
      <c r="A8883" t="s">
        <v>17427</v>
      </c>
      <c r="B8883">
        <v>10944826</v>
      </c>
      <c r="C8883" t="s">
        <v>13</v>
      </c>
      <c r="D8883" t="s">
        <v>25</v>
      </c>
      <c r="E8883" t="s">
        <v>26</v>
      </c>
      <c r="F8883" t="s">
        <v>16</v>
      </c>
      <c r="G8883" t="s">
        <v>17428</v>
      </c>
      <c r="H8883">
        <v>899</v>
      </c>
      <c r="I8883">
        <v>1999</v>
      </c>
      <c r="J8883" t="s">
        <v>231</v>
      </c>
      <c r="K8883">
        <v>3.7</v>
      </c>
      <c r="L8883">
        <v>312</v>
      </c>
      <c r="M8883">
        <v>55.000000000000007</v>
      </c>
      <c r="N8883">
        <v>1099.45</v>
      </c>
      <c r="O8883">
        <v>899</v>
      </c>
      <c r="P8883" t="str">
        <f>IF(Table1[[#This Row],[Discount %]]&gt;50,"High Discount","Low Discount")</f>
        <v>High Discount</v>
      </c>
    </row>
    <row r="8884" spans="1:16" x14ac:dyDescent="0.3">
      <c r="A8884" t="s">
        <v>17429</v>
      </c>
      <c r="B8884">
        <v>8753725</v>
      </c>
      <c r="C8884" t="s">
        <v>11105</v>
      </c>
      <c r="D8884" t="s">
        <v>25</v>
      </c>
      <c r="E8884" t="s">
        <v>26</v>
      </c>
      <c r="F8884" t="s">
        <v>16</v>
      </c>
      <c r="G8884" t="s">
        <v>17430</v>
      </c>
      <c r="H8884">
        <v>1249</v>
      </c>
      <c r="I8884">
        <v>2499</v>
      </c>
      <c r="J8884" t="s">
        <v>336</v>
      </c>
      <c r="K8884">
        <v>4.4000000000000004</v>
      </c>
      <c r="L8884">
        <v>312</v>
      </c>
      <c r="M8884">
        <v>50</v>
      </c>
      <c r="N8884">
        <v>1249.5</v>
      </c>
      <c r="O8884">
        <v>1249</v>
      </c>
      <c r="P8884" t="str">
        <f>IF(Table1[[#This Row],[Discount %]]&gt;50,"High Discount","Low Discount")</f>
        <v>Low Discount</v>
      </c>
    </row>
    <row r="8885" spans="1:16" x14ac:dyDescent="0.3">
      <c r="A8885" t="s">
        <v>17431</v>
      </c>
      <c r="B8885">
        <v>10941010</v>
      </c>
      <c r="C8885" t="s">
        <v>13</v>
      </c>
      <c r="D8885" t="s">
        <v>25</v>
      </c>
      <c r="E8885" t="s">
        <v>38</v>
      </c>
      <c r="F8885" t="s">
        <v>16</v>
      </c>
      <c r="G8885" t="s">
        <v>17432</v>
      </c>
      <c r="H8885">
        <v>359</v>
      </c>
      <c r="I8885">
        <v>799</v>
      </c>
      <c r="J8885" t="s">
        <v>23</v>
      </c>
      <c r="K8885">
        <v>4.0999999999999996</v>
      </c>
      <c r="L8885">
        <v>312</v>
      </c>
      <c r="M8885">
        <v>54.999999999999993</v>
      </c>
      <c r="N8885">
        <v>439.44999999999993</v>
      </c>
      <c r="O8885">
        <v>359</v>
      </c>
      <c r="P8885" t="str">
        <f>IF(Table1[[#This Row],[Discount %]]&gt;50,"High Discount","Low Discount")</f>
        <v>High Discount</v>
      </c>
    </row>
    <row r="8886" spans="1:16" x14ac:dyDescent="0.3">
      <c r="A8886" t="s">
        <v>17433</v>
      </c>
      <c r="B8886">
        <v>10622796</v>
      </c>
      <c r="C8886" t="s">
        <v>391</v>
      </c>
      <c r="D8886" t="s">
        <v>25</v>
      </c>
      <c r="E8886" t="s">
        <v>38</v>
      </c>
      <c r="F8886" t="s">
        <v>16</v>
      </c>
      <c r="G8886" t="s">
        <v>4688</v>
      </c>
      <c r="H8886">
        <v>499</v>
      </c>
      <c r="I8886">
        <v>999</v>
      </c>
      <c r="J8886" t="s">
        <v>23</v>
      </c>
      <c r="K8886">
        <v>4.2</v>
      </c>
      <c r="L8886">
        <v>312</v>
      </c>
      <c r="M8886">
        <v>50</v>
      </c>
      <c r="N8886">
        <v>499.5</v>
      </c>
      <c r="O8886">
        <v>499</v>
      </c>
      <c r="P8886" t="str">
        <f>IF(Table1[[#This Row],[Discount %]]&gt;50,"High Discount","Low Discount")</f>
        <v>Low Discount</v>
      </c>
    </row>
    <row r="8887" spans="1:16" x14ac:dyDescent="0.3">
      <c r="A8887" t="s">
        <v>17434</v>
      </c>
      <c r="B8887">
        <v>11673010</v>
      </c>
      <c r="C8887" t="s">
        <v>1074</v>
      </c>
      <c r="D8887" t="s">
        <v>68</v>
      </c>
      <c r="E8887" t="s">
        <v>69</v>
      </c>
      <c r="F8887" t="s">
        <v>33</v>
      </c>
      <c r="G8887" t="s">
        <v>11307</v>
      </c>
      <c r="H8887">
        <v>1249</v>
      </c>
      <c r="I8887">
        <v>2499</v>
      </c>
      <c r="J8887" t="s">
        <v>23</v>
      </c>
      <c r="K8887">
        <v>4.0999999999999996</v>
      </c>
      <c r="L8887">
        <v>312</v>
      </c>
      <c r="M8887">
        <v>50</v>
      </c>
      <c r="N8887">
        <v>1249.5</v>
      </c>
      <c r="O8887">
        <v>1249</v>
      </c>
      <c r="P8887" t="str">
        <f>IF(Table1[[#This Row],[Discount %]]&gt;50,"High Discount","Low Discount")</f>
        <v>Low Discount</v>
      </c>
    </row>
    <row r="8888" spans="1:16" x14ac:dyDescent="0.3">
      <c r="A8888" t="s">
        <v>17435</v>
      </c>
      <c r="B8888">
        <v>9980469</v>
      </c>
      <c r="C8888" t="s">
        <v>8929</v>
      </c>
      <c r="D8888" t="s">
        <v>68</v>
      </c>
      <c r="E8888" t="s">
        <v>82</v>
      </c>
      <c r="F8888" t="s">
        <v>33</v>
      </c>
      <c r="G8888" t="s">
        <v>17436</v>
      </c>
      <c r="H8888">
        <v>895</v>
      </c>
      <c r="I8888">
        <v>2799</v>
      </c>
      <c r="J8888" t="s">
        <v>834</v>
      </c>
      <c r="K8888">
        <v>4.2</v>
      </c>
      <c r="L8888">
        <v>312</v>
      </c>
      <c r="M8888">
        <v>68</v>
      </c>
      <c r="N8888">
        <v>1903.32</v>
      </c>
      <c r="O8888">
        <v>895</v>
      </c>
      <c r="P8888" t="str">
        <f>IF(Table1[[#This Row],[Discount %]]&gt;50,"High Discount","Low Discount")</f>
        <v>High Discount</v>
      </c>
    </row>
    <row r="8889" spans="1:16" x14ac:dyDescent="0.3">
      <c r="A8889" t="s">
        <v>17437</v>
      </c>
      <c r="B8889">
        <v>9980473</v>
      </c>
      <c r="C8889" t="s">
        <v>8929</v>
      </c>
      <c r="D8889" t="s">
        <v>68</v>
      </c>
      <c r="E8889" t="s">
        <v>131</v>
      </c>
      <c r="F8889" t="s">
        <v>33</v>
      </c>
      <c r="G8889" t="s">
        <v>17438</v>
      </c>
      <c r="H8889">
        <v>895</v>
      </c>
      <c r="I8889">
        <v>2799</v>
      </c>
      <c r="J8889" t="s">
        <v>834</v>
      </c>
      <c r="K8889">
        <v>4.2</v>
      </c>
      <c r="L8889">
        <v>312</v>
      </c>
      <c r="M8889">
        <v>68</v>
      </c>
      <c r="N8889">
        <v>1903.32</v>
      </c>
      <c r="O8889">
        <v>895</v>
      </c>
      <c r="P8889" t="str">
        <f>IF(Table1[[#This Row],[Discount %]]&gt;50,"High Discount","Low Discount")</f>
        <v>High Discount</v>
      </c>
    </row>
    <row r="8890" spans="1:16" x14ac:dyDescent="0.3">
      <c r="A8890" t="s">
        <v>17439</v>
      </c>
      <c r="B8890">
        <v>13391704</v>
      </c>
      <c r="C8890" t="s">
        <v>42</v>
      </c>
      <c r="D8890" t="s">
        <v>31</v>
      </c>
      <c r="E8890" t="s">
        <v>380</v>
      </c>
      <c r="F8890" t="s">
        <v>33</v>
      </c>
      <c r="G8890" t="s">
        <v>17440</v>
      </c>
      <c r="H8890">
        <v>584</v>
      </c>
      <c r="I8890">
        <v>1299</v>
      </c>
      <c r="J8890" t="s">
        <v>35</v>
      </c>
      <c r="K8890">
        <v>4.5</v>
      </c>
      <c r="L8890">
        <v>312</v>
      </c>
      <c r="M8890">
        <v>55.000000000000007</v>
      </c>
      <c r="N8890">
        <v>714.45000000000016</v>
      </c>
      <c r="O8890">
        <v>584</v>
      </c>
      <c r="P8890" t="str">
        <f>IF(Table1[[#This Row],[Discount %]]&gt;50,"High Discount","Low Discount")</f>
        <v>High Discount</v>
      </c>
    </row>
    <row r="8891" spans="1:16" x14ac:dyDescent="0.3">
      <c r="A8891" t="s">
        <v>17441</v>
      </c>
      <c r="B8891">
        <v>6598918</v>
      </c>
      <c r="C8891" t="s">
        <v>7297</v>
      </c>
      <c r="D8891" t="s">
        <v>31</v>
      </c>
      <c r="E8891" t="s">
        <v>104</v>
      </c>
      <c r="F8891" t="s">
        <v>33</v>
      </c>
      <c r="G8891" t="s">
        <v>17442</v>
      </c>
      <c r="H8891">
        <v>1619</v>
      </c>
      <c r="I8891">
        <v>2699</v>
      </c>
      <c r="J8891" t="s">
        <v>17443</v>
      </c>
      <c r="K8891">
        <v>4.4000000000000004</v>
      </c>
      <c r="L8891">
        <v>312</v>
      </c>
      <c r="M8891">
        <v>40</v>
      </c>
      <c r="N8891">
        <v>1079.5999999999999</v>
      </c>
      <c r="O8891">
        <v>1619</v>
      </c>
      <c r="P8891" t="str">
        <f>IF(Table1[[#This Row],[Discount %]]&gt;50,"High Discount","Low Discount")</f>
        <v>Low Discount</v>
      </c>
    </row>
    <row r="8892" spans="1:16" x14ac:dyDescent="0.3">
      <c r="A8892" t="s">
        <v>17444</v>
      </c>
      <c r="B8892">
        <v>12104868</v>
      </c>
      <c r="C8892" t="s">
        <v>85</v>
      </c>
      <c r="D8892" t="s">
        <v>86</v>
      </c>
      <c r="E8892" t="s">
        <v>69</v>
      </c>
      <c r="F8892" t="s">
        <v>33</v>
      </c>
      <c r="G8892" t="s">
        <v>17445</v>
      </c>
      <c r="H8892">
        <v>699</v>
      </c>
      <c r="I8892">
        <v>1999</v>
      </c>
      <c r="J8892" t="s">
        <v>88</v>
      </c>
      <c r="K8892">
        <v>4.2</v>
      </c>
      <c r="L8892">
        <v>312</v>
      </c>
      <c r="M8892">
        <v>64.999999999999986</v>
      </c>
      <c r="N8892">
        <v>1299.3499999999997</v>
      </c>
      <c r="O8892">
        <v>699</v>
      </c>
      <c r="P8892" t="str">
        <f>IF(Table1[[#This Row],[Discount %]]&gt;50,"High Discount","Low Discount")</f>
        <v>High Discount</v>
      </c>
    </row>
    <row r="8893" spans="1:16" x14ac:dyDescent="0.3">
      <c r="A8893" t="s">
        <v>17446</v>
      </c>
      <c r="B8893">
        <v>10568616</v>
      </c>
      <c r="C8893" t="s">
        <v>59</v>
      </c>
      <c r="D8893" t="s">
        <v>60</v>
      </c>
      <c r="E8893" t="s">
        <v>121</v>
      </c>
      <c r="F8893" t="s">
        <v>33</v>
      </c>
      <c r="G8893" t="s">
        <v>17447</v>
      </c>
      <c r="H8893">
        <v>524</v>
      </c>
      <c r="I8893">
        <v>1499</v>
      </c>
      <c r="J8893" t="s">
        <v>118</v>
      </c>
      <c r="K8893">
        <v>4.4000000000000004</v>
      </c>
      <c r="L8893">
        <v>312</v>
      </c>
      <c r="M8893">
        <v>65</v>
      </c>
      <c r="N8893">
        <v>974.35</v>
      </c>
      <c r="O8893">
        <v>524</v>
      </c>
      <c r="P8893" t="str">
        <f>IF(Table1[[#This Row],[Discount %]]&gt;50,"High Discount","Low Discount")</f>
        <v>High Discount</v>
      </c>
    </row>
    <row r="8894" spans="1:16" x14ac:dyDescent="0.3">
      <c r="A8894" t="s">
        <v>17448</v>
      </c>
      <c r="B8894">
        <v>13493074</v>
      </c>
      <c r="C8894" t="s">
        <v>90</v>
      </c>
      <c r="D8894" t="s">
        <v>37</v>
      </c>
      <c r="E8894" t="s">
        <v>43</v>
      </c>
      <c r="F8894" t="s">
        <v>33</v>
      </c>
      <c r="G8894" t="s">
        <v>17449</v>
      </c>
      <c r="I8894">
        <v>1249</v>
      </c>
      <c r="J8894" t="s">
        <v>23</v>
      </c>
      <c r="K8894">
        <v>4.3</v>
      </c>
      <c r="L8894">
        <v>312</v>
      </c>
      <c r="M8894">
        <v>52</v>
      </c>
      <c r="N8894">
        <v>649.48</v>
      </c>
      <c r="O8894">
        <v>599</v>
      </c>
      <c r="P8894" t="str">
        <f>IF(Table1[[#This Row],[Discount %]]&gt;50,"High Discount","Low Discount")</f>
        <v>High Discount</v>
      </c>
    </row>
    <row r="8895" spans="1:16" x14ac:dyDescent="0.3">
      <c r="A8895" t="s">
        <v>17450</v>
      </c>
      <c r="B8895">
        <v>13191662</v>
      </c>
      <c r="C8895" t="s">
        <v>840</v>
      </c>
      <c r="D8895" t="s">
        <v>37</v>
      </c>
      <c r="E8895" t="s">
        <v>131</v>
      </c>
      <c r="F8895" t="s">
        <v>33</v>
      </c>
      <c r="G8895" t="s">
        <v>17451</v>
      </c>
      <c r="I8895">
        <v>1399</v>
      </c>
      <c r="J8895" t="s">
        <v>23</v>
      </c>
      <c r="K8895">
        <v>4.2</v>
      </c>
      <c r="L8895">
        <v>312</v>
      </c>
      <c r="M8895">
        <v>43.999999999999993</v>
      </c>
      <c r="N8895">
        <v>615.55999999999995</v>
      </c>
      <c r="O8895">
        <v>783</v>
      </c>
      <c r="P8895" t="str">
        <f>IF(Table1[[#This Row],[Discount %]]&gt;50,"High Discount","Low Discount")</f>
        <v>Low Discount</v>
      </c>
    </row>
    <row r="8896" spans="1:16" x14ac:dyDescent="0.3">
      <c r="A8896" t="s">
        <v>17452</v>
      </c>
      <c r="B8896">
        <v>11234432</v>
      </c>
      <c r="C8896" t="s">
        <v>265</v>
      </c>
      <c r="D8896" t="s">
        <v>37</v>
      </c>
      <c r="E8896" t="s">
        <v>47</v>
      </c>
      <c r="F8896" t="s">
        <v>33</v>
      </c>
      <c r="G8896" t="s">
        <v>17453</v>
      </c>
      <c r="I8896">
        <v>1699</v>
      </c>
      <c r="J8896" t="s">
        <v>399</v>
      </c>
      <c r="K8896">
        <v>4.2</v>
      </c>
      <c r="L8896">
        <v>312</v>
      </c>
      <c r="M8896">
        <v>50</v>
      </c>
      <c r="N8896">
        <v>849.5</v>
      </c>
      <c r="O8896">
        <v>849</v>
      </c>
      <c r="P8896" t="str">
        <f>IF(Table1[[#This Row],[Discount %]]&gt;50,"High Discount","Low Discount")</f>
        <v>Low Discount</v>
      </c>
    </row>
    <row r="8897" spans="1:16" x14ac:dyDescent="0.3">
      <c r="A8897" t="s">
        <v>17454</v>
      </c>
      <c r="B8897">
        <v>14595898</v>
      </c>
      <c r="C8897" t="s">
        <v>254</v>
      </c>
      <c r="D8897" t="s">
        <v>37</v>
      </c>
      <c r="E8897" t="s">
        <v>47</v>
      </c>
      <c r="F8897" t="s">
        <v>33</v>
      </c>
      <c r="G8897" t="s">
        <v>17455</v>
      </c>
      <c r="I8897">
        <v>1799</v>
      </c>
      <c r="J8897" t="s">
        <v>399</v>
      </c>
      <c r="K8897">
        <v>4</v>
      </c>
      <c r="L8897">
        <v>312</v>
      </c>
      <c r="M8897">
        <v>57.000000000000007</v>
      </c>
      <c r="N8897">
        <v>1025.43</v>
      </c>
      <c r="O8897">
        <v>773</v>
      </c>
      <c r="P8897" t="str">
        <f>IF(Table1[[#This Row],[Discount %]]&gt;50,"High Discount","Low Discount")</f>
        <v>High Discount</v>
      </c>
    </row>
    <row r="8898" spans="1:16" x14ac:dyDescent="0.3">
      <c r="A8898" t="s">
        <v>17456</v>
      </c>
      <c r="B8898">
        <v>10054849</v>
      </c>
      <c r="C8898" t="s">
        <v>1104</v>
      </c>
      <c r="D8898" t="s">
        <v>37</v>
      </c>
      <c r="E8898" t="s">
        <v>131</v>
      </c>
      <c r="F8898" t="s">
        <v>33</v>
      </c>
      <c r="G8898" t="s">
        <v>17457</v>
      </c>
      <c r="I8898">
        <v>1890</v>
      </c>
      <c r="J8898" t="s">
        <v>286</v>
      </c>
      <c r="K8898">
        <v>4.3</v>
      </c>
      <c r="L8898">
        <v>312</v>
      </c>
      <c r="M8898">
        <v>55.000000000000007</v>
      </c>
      <c r="N8898">
        <v>1039.5000000000002</v>
      </c>
      <c r="O8898">
        <v>850</v>
      </c>
      <c r="P8898" t="str">
        <f>IF(Table1[[#This Row],[Discount %]]&gt;50,"High Discount","Low Discount")</f>
        <v>High Discount</v>
      </c>
    </row>
    <row r="8899" spans="1:16" x14ac:dyDescent="0.3">
      <c r="A8899" t="s">
        <v>17458</v>
      </c>
      <c r="B8899">
        <v>12222124</v>
      </c>
      <c r="C8899" t="s">
        <v>161</v>
      </c>
      <c r="D8899" t="s">
        <v>37</v>
      </c>
      <c r="E8899" t="s">
        <v>73</v>
      </c>
      <c r="F8899" t="s">
        <v>33</v>
      </c>
      <c r="G8899" t="s">
        <v>17459</v>
      </c>
      <c r="I8899">
        <v>2299</v>
      </c>
      <c r="J8899" t="s">
        <v>101</v>
      </c>
      <c r="K8899">
        <v>4.3</v>
      </c>
      <c r="L8899">
        <v>312</v>
      </c>
      <c r="M8899">
        <v>59.000000000000007</v>
      </c>
      <c r="N8899">
        <v>1356.4100000000003</v>
      </c>
      <c r="O8899">
        <v>942</v>
      </c>
      <c r="P8899" t="str">
        <f>IF(Table1[[#This Row],[Discount %]]&gt;50,"High Discount","Low Discount")</f>
        <v>High Discount</v>
      </c>
    </row>
    <row r="8900" spans="1:16" x14ac:dyDescent="0.3">
      <c r="A8900" t="s">
        <v>17460</v>
      </c>
      <c r="B8900">
        <v>8841553</v>
      </c>
      <c r="C8900" t="s">
        <v>203</v>
      </c>
      <c r="D8900" t="s">
        <v>37</v>
      </c>
      <c r="E8900" t="s">
        <v>131</v>
      </c>
      <c r="F8900" t="s">
        <v>33</v>
      </c>
      <c r="G8900" t="s">
        <v>17461</v>
      </c>
      <c r="I8900">
        <v>2399</v>
      </c>
      <c r="J8900" t="s">
        <v>23</v>
      </c>
      <c r="K8900">
        <v>4.4000000000000004</v>
      </c>
      <c r="L8900">
        <v>312</v>
      </c>
      <c r="M8900">
        <v>59.000000000000007</v>
      </c>
      <c r="N8900">
        <v>1415.4100000000003</v>
      </c>
      <c r="O8900">
        <v>983</v>
      </c>
      <c r="P8900" t="str">
        <f>IF(Table1[[#This Row],[Discount %]]&gt;50,"High Discount","Low Discount")</f>
        <v>High Discount</v>
      </c>
    </row>
    <row r="8901" spans="1:16" x14ac:dyDescent="0.3">
      <c r="A8901" t="s">
        <v>17462</v>
      </c>
      <c r="B8901">
        <v>14424866</v>
      </c>
      <c r="C8901" t="s">
        <v>90</v>
      </c>
      <c r="D8901" t="s">
        <v>37</v>
      </c>
      <c r="E8901" t="s">
        <v>43</v>
      </c>
      <c r="F8901" t="s">
        <v>33</v>
      </c>
      <c r="G8901" t="s">
        <v>17463</v>
      </c>
      <c r="I8901">
        <v>649</v>
      </c>
      <c r="J8901" t="s">
        <v>23</v>
      </c>
      <c r="K8901">
        <v>4.3</v>
      </c>
      <c r="L8901">
        <v>312</v>
      </c>
      <c r="M8901">
        <v>59.000000000000007</v>
      </c>
      <c r="N8901">
        <v>382.91000000000008</v>
      </c>
      <c r="O8901">
        <v>266</v>
      </c>
      <c r="P8901" t="str">
        <f>IF(Table1[[#This Row],[Discount %]]&gt;50,"High Discount","Low Discount")</f>
        <v>High Discount</v>
      </c>
    </row>
    <row r="8902" spans="1:16" x14ac:dyDescent="0.3">
      <c r="A8902" t="s">
        <v>17464</v>
      </c>
      <c r="B8902">
        <v>16373126</v>
      </c>
      <c r="C8902" t="s">
        <v>90</v>
      </c>
      <c r="D8902" t="s">
        <v>37</v>
      </c>
      <c r="E8902" t="s">
        <v>131</v>
      </c>
      <c r="F8902" t="s">
        <v>33</v>
      </c>
      <c r="G8902" t="s">
        <v>17465</v>
      </c>
      <c r="I8902">
        <v>799</v>
      </c>
      <c r="J8902" t="s">
        <v>23</v>
      </c>
      <c r="K8902">
        <v>4.3</v>
      </c>
      <c r="L8902">
        <v>312</v>
      </c>
      <c r="M8902">
        <v>59.000000000000007</v>
      </c>
      <c r="N8902">
        <v>471.41000000000008</v>
      </c>
      <c r="O8902">
        <v>327</v>
      </c>
      <c r="P8902" t="str">
        <f>IF(Table1[[#This Row],[Discount %]]&gt;50,"High Discount","Low Discount")</f>
        <v>High Discount</v>
      </c>
    </row>
    <row r="8903" spans="1:16" x14ac:dyDescent="0.3">
      <c r="A8903" t="s">
        <v>17466</v>
      </c>
      <c r="B8903">
        <v>10558894</v>
      </c>
      <c r="C8903" t="s">
        <v>17467</v>
      </c>
      <c r="D8903" t="s">
        <v>37</v>
      </c>
      <c r="E8903" t="s">
        <v>554</v>
      </c>
      <c r="F8903" t="s">
        <v>33</v>
      </c>
      <c r="G8903" t="s">
        <v>17468</v>
      </c>
      <c r="I8903">
        <v>995</v>
      </c>
      <c r="J8903" t="s">
        <v>834</v>
      </c>
      <c r="K8903">
        <v>4.4000000000000004</v>
      </c>
      <c r="L8903">
        <v>312</v>
      </c>
      <c r="M8903">
        <v>10</v>
      </c>
      <c r="N8903">
        <v>99.5</v>
      </c>
      <c r="O8903">
        <v>895</v>
      </c>
      <c r="P8903" t="str">
        <f>IF(Table1[[#This Row],[Discount %]]&gt;50,"High Discount","Low Discount")</f>
        <v>Low Discount</v>
      </c>
    </row>
    <row r="8904" spans="1:16" x14ac:dyDescent="0.3">
      <c r="A8904" t="s">
        <v>17469</v>
      </c>
      <c r="B8904">
        <v>15181554</v>
      </c>
      <c r="C8904" t="s">
        <v>459</v>
      </c>
      <c r="D8904" t="s">
        <v>37</v>
      </c>
      <c r="E8904" t="s">
        <v>281</v>
      </c>
      <c r="F8904" t="s">
        <v>33</v>
      </c>
      <c r="G8904" t="s">
        <v>17470</v>
      </c>
      <c r="I8904">
        <v>1299</v>
      </c>
      <c r="J8904" t="s">
        <v>1806</v>
      </c>
      <c r="K8904">
        <v>4.4000000000000004</v>
      </c>
      <c r="L8904">
        <v>312</v>
      </c>
      <c r="M8904">
        <v>53</v>
      </c>
      <c r="N8904">
        <v>688.47</v>
      </c>
      <c r="O8904">
        <v>610</v>
      </c>
      <c r="P8904" t="str">
        <f>IF(Table1[[#This Row],[Discount %]]&gt;50,"High Discount","Low Discount")</f>
        <v>High Discount</v>
      </c>
    </row>
    <row r="8905" spans="1:16" x14ac:dyDescent="0.3">
      <c r="A8905" t="s">
        <v>17471</v>
      </c>
      <c r="B8905">
        <v>12919132</v>
      </c>
      <c r="C8905" t="s">
        <v>59</v>
      </c>
      <c r="D8905" t="s">
        <v>14</v>
      </c>
      <c r="E8905" t="s">
        <v>21</v>
      </c>
      <c r="F8905" t="s">
        <v>16</v>
      </c>
      <c r="G8905" t="s">
        <v>17472</v>
      </c>
      <c r="H8905">
        <v>919</v>
      </c>
      <c r="I8905">
        <v>2299</v>
      </c>
      <c r="J8905" t="s">
        <v>35</v>
      </c>
      <c r="K8905">
        <v>4</v>
      </c>
      <c r="L8905">
        <v>311</v>
      </c>
      <c r="M8905">
        <v>60.000000000000007</v>
      </c>
      <c r="N8905">
        <v>1379.4000000000003</v>
      </c>
      <c r="O8905">
        <v>919</v>
      </c>
      <c r="P8905" t="str">
        <f>IF(Table1[[#This Row],[Discount %]]&gt;50,"High Discount","Low Discount")</f>
        <v>High Discount</v>
      </c>
    </row>
    <row r="8906" spans="1:16" x14ac:dyDescent="0.3">
      <c r="A8906" t="s">
        <v>17473</v>
      </c>
      <c r="B8906">
        <v>13683922</v>
      </c>
      <c r="C8906" t="s">
        <v>46</v>
      </c>
      <c r="D8906" t="s">
        <v>14</v>
      </c>
      <c r="E8906" t="s">
        <v>15</v>
      </c>
      <c r="F8906" t="s">
        <v>16</v>
      </c>
      <c r="G8906" t="s">
        <v>12134</v>
      </c>
      <c r="H8906">
        <v>753</v>
      </c>
      <c r="I8906">
        <v>1449</v>
      </c>
      <c r="J8906" t="s">
        <v>770</v>
      </c>
      <c r="K8906">
        <v>3.3</v>
      </c>
      <c r="L8906">
        <v>311</v>
      </c>
      <c r="M8906">
        <v>48</v>
      </c>
      <c r="N8906">
        <v>695.52</v>
      </c>
      <c r="O8906">
        <v>753</v>
      </c>
      <c r="P8906" t="str">
        <f>IF(Table1[[#This Row],[Discount %]]&gt;50,"High Discount","Low Discount")</f>
        <v>Low Discount</v>
      </c>
    </row>
    <row r="8907" spans="1:16" x14ac:dyDescent="0.3">
      <c r="A8907" t="s">
        <v>17474</v>
      </c>
      <c r="B8907">
        <v>13683892</v>
      </c>
      <c r="C8907" t="s">
        <v>46</v>
      </c>
      <c r="D8907" t="s">
        <v>14</v>
      </c>
      <c r="E8907" t="s">
        <v>121</v>
      </c>
      <c r="F8907" t="s">
        <v>16</v>
      </c>
      <c r="G8907" t="s">
        <v>17475</v>
      </c>
      <c r="H8907">
        <v>657</v>
      </c>
      <c r="I8907">
        <v>1399</v>
      </c>
      <c r="J8907" t="s">
        <v>770</v>
      </c>
      <c r="K8907">
        <v>4.3</v>
      </c>
      <c r="L8907">
        <v>311</v>
      </c>
      <c r="M8907">
        <v>53</v>
      </c>
      <c r="N8907">
        <v>741.47</v>
      </c>
      <c r="O8907">
        <v>657</v>
      </c>
      <c r="P8907" t="str">
        <f>IF(Table1[[#This Row],[Discount %]]&gt;50,"High Discount","Low Discount")</f>
        <v>High Discount</v>
      </c>
    </row>
    <row r="8908" spans="1:16" x14ac:dyDescent="0.3">
      <c r="A8908" t="s">
        <v>17476</v>
      </c>
      <c r="B8908">
        <v>12941970</v>
      </c>
      <c r="C8908" t="s">
        <v>2816</v>
      </c>
      <c r="D8908" t="s">
        <v>60</v>
      </c>
      <c r="E8908" t="s">
        <v>168</v>
      </c>
      <c r="F8908" t="s">
        <v>16</v>
      </c>
      <c r="G8908" t="s">
        <v>17477</v>
      </c>
      <c r="I8908">
        <v>799</v>
      </c>
      <c r="J8908" t="s">
        <v>212</v>
      </c>
      <c r="K8908">
        <v>4.5</v>
      </c>
      <c r="L8908">
        <v>311</v>
      </c>
      <c r="M8908">
        <v>50</v>
      </c>
      <c r="N8908">
        <v>399.5</v>
      </c>
      <c r="O8908">
        <v>399</v>
      </c>
      <c r="P8908" t="str">
        <f>IF(Table1[[#This Row],[Discount %]]&gt;50,"High Discount","Low Discount")</f>
        <v>Low Discount</v>
      </c>
    </row>
    <row r="8909" spans="1:16" x14ac:dyDescent="0.3">
      <c r="A8909" t="s">
        <v>17478</v>
      </c>
      <c r="B8909">
        <v>2114818</v>
      </c>
      <c r="C8909" t="s">
        <v>56</v>
      </c>
      <c r="D8909" t="s">
        <v>25</v>
      </c>
      <c r="E8909" t="s">
        <v>38</v>
      </c>
      <c r="F8909" t="s">
        <v>16</v>
      </c>
      <c r="G8909" t="s">
        <v>17479</v>
      </c>
      <c r="H8909">
        <v>489</v>
      </c>
      <c r="I8909">
        <v>1399</v>
      </c>
      <c r="J8909" t="s">
        <v>35</v>
      </c>
      <c r="K8909">
        <v>4.2</v>
      </c>
      <c r="L8909">
        <v>311</v>
      </c>
      <c r="M8909">
        <v>65</v>
      </c>
      <c r="N8909">
        <v>909.35</v>
      </c>
      <c r="O8909">
        <v>489</v>
      </c>
      <c r="P8909" t="str">
        <f>IF(Table1[[#This Row],[Discount %]]&gt;50,"High Discount","Low Discount")</f>
        <v>High Discount</v>
      </c>
    </row>
    <row r="8910" spans="1:16" x14ac:dyDescent="0.3">
      <c r="A8910" t="s">
        <v>17480</v>
      </c>
      <c r="B8910">
        <v>10410532</v>
      </c>
      <c r="C8910" t="s">
        <v>149</v>
      </c>
      <c r="D8910" t="s">
        <v>25</v>
      </c>
      <c r="E8910" t="s">
        <v>38</v>
      </c>
      <c r="F8910" t="s">
        <v>16</v>
      </c>
      <c r="G8910" t="s">
        <v>17481</v>
      </c>
      <c r="H8910">
        <v>974</v>
      </c>
      <c r="I8910">
        <v>1499</v>
      </c>
      <c r="J8910" t="s">
        <v>35</v>
      </c>
      <c r="K8910">
        <v>4.3</v>
      </c>
      <c r="L8910">
        <v>311</v>
      </c>
      <c r="M8910">
        <v>35</v>
      </c>
      <c r="N8910">
        <v>524.65</v>
      </c>
      <c r="O8910">
        <v>974</v>
      </c>
      <c r="P8910" t="str">
        <f>IF(Table1[[#This Row],[Discount %]]&gt;50,"High Discount","Low Discount")</f>
        <v>Low Discount</v>
      </c>
    </row>
    <row r="8911" spans="1:16" x14ac:dyDescent="0.3">
      <c r="A8911" t="s">
        <v>17482</v>
      </c>
      <c r="B8911">
        <v>11896338</v>
      </c>
      <c r="C8911" t="s">
        <v>13</v>
      </c>
      <c r="D8911" t="s">
        <v>25</v>
      </c>
      <c r="E8911" t="s">
        <v>26</v>
      </c>
      <c r="F8911" t="s">
        <v>16</v>
      </c>
      <c r="G8911" t="s">
        <v>17483</v>
      </c>
      <c r="I8911">
        <v>1599</v>
      </c>
      <c r="J8911" t="s">
        <v>17484</v>
      </c>
      <c r="K8911">
        <v>4.2</v>
      </c>
      <c r="L8911">
        <v>311</v>
      </c>
      <c r="M8911">
        <v>52</v>
      </c>
      <c r="N8911">
        <v>831.48</v>
      </c>
      <c r="O8911">
        <v>767</v>
      </c>
      <c r="P8911" t="str">
        <f>IF(Table1[[#This Row],[Discount %]]&gt;50,"High Discount","Low Discount")</f>
        <v>High Discount</v>
      </c>
    </row>
    <row r="8912" spans="1:16" x14ac:dyDescent="0.3">
      <c r="A8912" t="s">
        <v>17485</v>
      </c>
      <c r="B8912">
        <v>10405833</v>
      </c>
      <c r="C8912" t="s">
        <v>391</v>
      </c>
      <c r="D8912" t="s">
        <v>25</v>
      </c>
      <c r="E8912" t="s">
        <v>281</v>
      </c>
      <c r="F8912" t="s">
        <v>16</v>
      </c>
      <c r="G8912" t="s">
        <v>17486</v>
      </c>
      <c r="H8912">
        <v>730</v>
      </c>
      <c r="I8912">
        <v>1699</v>
      </c>
      <c r="J8912" t="s">
        <v>23</v>
      </c>
      <c r="K8912">
        <v>4</v>
      </c>
      <c r="L8912">
        <v>311</v>
      </c>
      <c r="M8912">
        <v>56.999999999999993</v>
      </c>
      <c r="N8912">
        <v>968.42999999999984</v>
      </c>
      <c r="O8912">
        <v>730</v>
      </c>
      <c r="P8912" t="str">
        <f>IF(Table1[[#This Row],[Discount %]]&gt;50,"High Discount","Low Discount")</f>
        <v>High Discount</v>
      </c>
    </row>
    <row r="8913" spans="1:16" x14ac:dyDescent="0.3">
      <c r="A8913" t="s">
        <v>17487</v>
      </c>
      <c r="B8913">
        <v>10685432</v>
      </c>
      <c r="C8913" t="s">
        <v>149</v>
      </c>
      <c r="D8913" t="s">
        <v>25</v>
      </c>
      <c r="E8913" t="s">
        <v>26</v>
      </c>
      <c r="F8913" t="s">
        <v>16</v>
      </c>
      <c r="G8913" t="s">
        <v>17488</v>
      </c>
      <c r="H8913">
        <v>1364</v>
      </c>
      <c r="I8913">
        <v>2099</v>
      </c>
      <c r="J8913" t="s">
        <v>453</v>
      </c>
      <c r="K8913">
        <v>4.3</v>
      </c>
      <c r="L8913">
        <v>311</v>
      </c>
      <c r="M8913">
        <v>35</v>
      </c>
      <c r="N8913">
        <v>734.65</v>
      </c>
      <c r="O8913">
        <v>1364</v>
      </c>
      <c r="P8913" t="str">
        <f>IF(Table1[[#This Row],[Discount %]]&gt;50,"High Discount","Low Discount")</f>
        <v>Low Discount</v>
      </c>
    </row>
    <row r="8914" spans="1:16" x14ac:dyDescent="0.3">
      <c r="A8914" t="s">
        <v>17489</v>
      </c>
      <c r="B8914">
        <v>10106019</v>
      </c>
      <c r="C8914" t="s">
        <v>59</v>
      </c>
      <c r="D8914" t="s">
        <v>25</v>
      </c>
      <c r="E8914" t="s">
        <v>38</v>
      </c>
      <c r="F8914" t="s">
        <v>16</v>
      </c>
      <c r="G8914" t="s">
        <v>17490</v>
      </c>
      <c r="H8914">
        <v>359</v>
      </c>
      <c r="I8914">
        <v>899</v>
      </c>
      <c r="J8914" t="s">
        <v>35</v>
      </c>
      <c r="K8914">
        <v>4.3</v>
      </c>
      <c r="L8914">
        <v>311</v>
      </c>
      <c r="M8914">
        <v>60</v>
      </c>
      <c r="N8914">
        <v>539.4</v>
      </c>
      <c r="O8914">
        <v>359</v>
      </c>
      <c r="P8914" t="str">
        <f>IF(Table1[[#This Row],[Discount %]]&gt;50,"High Discount","Low Discount")</f>
        <v>High Discount</v>
      </c>
    </row>
    <row r="8915" spans="1:16" x14ac:dyDescent="0.3">
      <c r="A8915" t="s">
        <v>17491</v>
      </c>
      <c r="B8915">
        <v>11239400</v>
      </c>
      <c r="C8915" t="s">
        <v>900</v>
      </c>
      <c r="D8915" t="s">
        <v>68</v>
      </c>
      <c r="E8915" t="s">
        <v>82</v>
      </c>
      <c r="F8915" t="s">
        <v>33</v>
      </c>
      <c r="G8915" t="s">
        <v>17492</v>
      </c>
      <c r="H8915">
        <v>712</v>
      </c>
      <c r="I8915">
        <v>1549</v>
      </c>
      <c r="J8915" t="s">
        <v>88</v>
      </c>
      <c r="K8915">
        <v>4.4000000000000004</v>
      </c>
      <c r="L8915">
        <v>311</v>
      </c>
      <c r="M8915">
        <v>54</v>
      </c>
      <c r="N8915">
        <v>836.46</v>
      </c>
      <c r="O8915">
        <v>712</v>
      </c>
      <c r="P8915" t="str">
        <f>IF(Table1[[#This Row],[Discount %]]&gt;50,"High Discount","Low Discount")</f>
        <v>High Discount</v>
      </c>
    </row>
    <row r="8916" spans="1:16" x14ac:dyDescent="0.3">
      <c r="A8916" t="s">
        <v>17493</v>
      </c>
      <c r="B8916">
        <v>11169318</v>
      </c>
      <c r="C8916" t="s">
        <v>994</v>
      </c>
      <c r="D8916" t="s">
        <v>68</v>
      </c>
      <c r="E8916" t="s">
        <v>500</v>
      </c>
      <c r="F8916" t="s">
        <v>33</v>
      </c>
      <c r="G8916" t="s">
        <v>17494</v>
      </c>
      <c r="H8916">
        <v>841</v>
      </c>
      <c r="I8916">
        <v>2550</v>
      </c>
      <c r="J8916" t="s">
        <v>151</v>
      </c>
      <c r="K8916">
        <v>3.8</v>
      </c>
      <c r="L8916">
        <v>311</v>
      </c>
      <c r="M8916">
        <v>67</v>
      </c>
      <c r="N8916">
        <v>1708.5</v>
      </c>
      <c r="O8916">
        <v>841</v>
      </c>
      <c r="P8916" t="str">
        <f>IF(Table1[[#This Row],[Discount %]]&gt;50,"High Discount","Low Discount")</f>
        <v>High Discount</v>
      </c>
    </row>
    <row r="8917" spans="1:16" x14ac:dyDescent="0.3">
      <c r="A8917" t="s">
        <v>17495</v>
      </c>
      <c r="B8917">
        <v>2190877</v>
      </c>
      <c r="C8917" t="s">
        <v>278</v>
      </c>
      <c r="D8917" t="s">
        <v>31</v>
      </c>
      <c r="E8917" t="s">
        <v>271</v>
      </c>
      <c r="F8917" t="s">
        <v>33</v>
      </c>
      <c r="G8917" t="s">
        <v>17496</v>
      </c>
      <c r="H8917">
        <v>975</v>
      </c>
      <c r="I8917">
        <v>1500</v>
      </c>
      <c r="J8917" t="s">
        <v>101</v>
      </c>
      <c r="K8917">
        <v>4.4000000000000004</v>
      </c>
      <c r="L8917">
        <v>311</v>
      </c>
      <c r="M8917">
        <v>35</v>
      </c>
      <c r="N8917">
        <v>525</v>
      </c>
      <c r="O8917">
        <v>975</v>
      </c>
      <c r="P8917" t="str">
        <f>IF(Table1[[#This Row],[Discount %]]&gt;50,"High Discount","Low Discount")</f>
        <v>Low Discount</v>
      </c>
    </row>
    <row r="8918" spans="1:16" x14ac:dyDescent="0.3">
      <c r="A8918" t="s">
        <v>17497</v>
      </c>
      <c r="B8918">
        <v>13810956</v>
      </c>
      <c r="C8918" t="s">
        <v>30</v>
      </c>
      <c r="D8918" t="s">
        <v>31</v>
      </c>
      <c r="E8918" t="s">
        <v>104</v>
      </c>
      <c r="F8918" t="s">
        <v>33</v>
      </c>
      <c r="G8918" t="s">
        <v>17498</v>
      </c>
      <c r="H8918">
        <v>602</v>
      </c>
      <c r="I8918">
        <v>899</v>
      </c>
      <c r="J8918" t="s">
        <v>1060</v>
      </c>
      <c r="K8918">
        <v>4.0999999999999996</v>
      </c>
      <c r="L8918">
        <v>311</v>
      </c>
      <c r="M8918">
        <v>33</v>
      </c>
      <c r="N8918">
        <v>296.67</v>
      </c>
      <c r="O8918">
        <v>602</v>
      </c>
      <c r="P8918" t="str">
        <f>IF(Table1[[#This Row],[Discount %]]&gt;50,"High Discount","Low Discount")</f>
        <v>Low Discount</v>
      </c>
    </row>
    <row r="8919" spans="1:16" x14ac:dyDescent="0.3">
      <c r="A8919" t="s">
        <v>17499</v>
      </c>
      <c r="B8919">
        <v>10616526</v>
      </c>
      <c r="C8919" t="s">
        <v>56</v>
      </c>
      <c r="D8919" t="s">
        <v>86</v>
      </c>
      <c r="E8919" t="s">
        <v>168</v>
      </c>
      <c r="F8919" t="s">
        <v>33</v>
      </c>
      <c r="G8919" t="s">
        <v>11445</v>
      </c>
      <c r="H8919">
        <v>1079</v>
      </c>
      <c r="I8919">
        <v>3599</v>
      </c>
      <c r="J8919" t="s">
        <v>101</v>
      </c>
      <c r="K8919">
        <v>4</v>
      </c>
      <c r="L8919">
        <v>311</v>
      </c>
      <c r="M8919">
        <v>70</v>
      </c>
      <c r="N8919">
        <v>2519.3000000000002</v>
      </c>
      <c r="O8919">
        <v>1079</v>
      </c>
      <c r="P8919" t="str">
        <f>IF(Table1[[#This Row],[Discount %]]&gt;50,"High Discount","Low Discount")</f>
        <v>High Discount</v>
      </c>
    </row>
    <row r="8920" spans="1:16" x14ac:dyDescent="0.3">
      <c r="A8920" t="s">
        <v>17500</v>
      </c>
      <c r="B8920">
        <v>13561020</v>
      </c>
      <c r="C8920" t="s">
        <v>8881</v>
      </c>
      <c r="D8920" t="s">
        <v>37</v>
      </c>
      <c r="E8920" t="s">
        <v>772</v>
      </c>
      <c r="F8920" t="s">
        <v>33</v>
      </c>
      <c r="G8920" t="s">
        <v>17501</v>
      </c>
      <c r="I8920">
        <v>1099</v>
      </c>
      <c r="J8920" t="s">
        <v>212</v>
      </c>
      <c r="K8920">
        <v>4.5</v>
      </c>
      <c r="L8920">
        <v>311</v>
      </c>
      <c r="M8920">
        <v>36</v>
      </c>
      <c r="N8920">
        <v>395.64</v>
      </c>
      <c r="O8920">
        <v>703</v>
      </c>
      <c r="P8920" t="str">
        <f>IF(Table1[[#This Row],[Discount %]]&gt;50,"High Discount","Low Discount")</f>
        <v>Low Discount</v>
      </c>
    </row>
    <row r="8921" spans="1:16" x14ac:dyDescent="0.3">
      <c r="A8921" t="s">
        <v>17502</v>
      </c>
      <c r="B8921">
        <v>10146139</v>
      </c>
      <c r="C8921" t="s">
        <v>94</v>
      </c>
      <c r="D8921" t="s">
        <v>37</v>
      </c>
      <c r="E8921" t="s">
        <v>1812</v>
      </c>
      <c r="F8921" t="s">
        <v>33</v>
      </c>
      <c r="G8921" t="s">
        <v>17503</v>
      </c>
      <c r="I8921">
        <v>1199</v>
      </c>
      <c r="J8921" t="s">
        <v>40</v>
      </c>
      <c r="K8921">
        <v>4</v>
      </c>
      <c r="L8921">
        <v>311</v>
      </c>
      <c r="M8921">
        <v>70</v>
      </c>
      <c r="N8921">
        <v>839.3</v>
      </c>
      <c r="O8921">
        <v>359</v>
      </c>
      <c r="P8921" t="str">
        <f>IF(Table1[[#This Row],[Discount %]]&gt;50,"High Discount","Low Discount")</f>
        <v>High Discount</v>
      </c>
    </row>
    <row r="8922" spans="1:16" x14ac:dyDescent="0.3">
      <c r="A8922" t="s">
        <v>17504</v>
      </c>
      <c r="B8922">
        <v>12072492</v>
      </c>
      <c r="C8922" t="s">
        <v>90</v>
      </c>
      <c r="D8922" t="s">
        <v>37</v>
      </c>
      <c r="E8922" t="s">
        <v>47</v>
      </c>
      <c r="F8922" t="s">
        <v>33</v>
      </c>
      <c r="G8922" t="s">
        <v>17505</v>
      </c>
      <c r="I8922">
        <v>1399</v>
      </c>
      <c r="J8922" t="s">
        <v>92</v>
      </c>
      <c r="K8922">
        <v>4</v>
      </c>
      <c r="L8922">
        <v>311</v>
      </c>
      <c r="M8922">
        <v>47</v>
      </c>
      <c r="N8922">
        <v>657.53</v>
      </c>
      <c r="O8922">
        <v>741</v>
      </c>
      <c r="P8922" t="str">
        <f>IF(Table1[[#This Row],[Discount %]]&gt;50,"High Discount","Low Discount")</f>
        <v>Low Discount</v>
      </c>
    </row>
    <row r="8923" spans="1:16" x14ac:dyDescent="0.3">
      <c r="A8923" t="s">
        <v>17506</v>
      </c>
      <c r="B8923">
        <v>11144142</v>
      </c>
      <c r="C8923" t="s">
        <v>42</v>
      </c>
      <c r="D8923" t="s">
        <v>37</v>
      </c>
      <c r="E8923" t="s">
        <v>43</v>
      </c>
      <c r="F8923" t="s">
        <v>33</v>
      </c>
      <c r="G8923" t="s">
        <v>17507</v>
      </c>
      <c r="I8923">
        <v>1399</v>
      </c>
      <c r="J8923" t="s">
        <v>40</v>
      </c>
      <c r="K8923">
        <v>4.2</v>
      </c>
      <c r="L8923">
        <v>311</v>
      </c>
      <c r="M8923">
        <v>50</v>
      </c>
      <c r="N8923">
        <v>699.5</v>
      </c>
      <c r="O8923">
        <v>699</v>
      </c>
      <c r="P8923" t="str">
        <f>IF(Table1[[#This Row],[Discount %]]&gt;50,"High Discount","Low Discount")</f>
        <v>Low Discount</v>
      </c>
    </row>
    <row r="8924" spans="1:16" x14ac:dyDescent="0.3">
      <c r="A8924" t="s">
        <v>17508</v>
      </c>
      <c r="B8924">
        <v>15158542</v>
      </c>
      <c r="C8924" t="s">
        <v>13</v>
      </c>
      <c r="D8924" t="s">
        <v>37</v>
      </c>
      <c r="E8924" t="s">
        <v>281</v>
      </c>
      <c r="F8924" t="s">
        <v>33</v>
      </c>
      <c r="G8924" t="s">
        <v>14174</v>
      </c>
      <c r="I8924">
        <v>1399</v>
      </c>
      <c r="J8924" t="s">
        <v>101</v>
      </c>
      <c r="K8924">
        <v>4.2</v>
      </c>
      <c r="L8924">
        <v>311</v>
      </c>
      <c r="M8924">
        <v>60</v>
      </c>
      <c r="N8924">
        <v>839.4</v>
      </c>
      <c r="O8924">
        <v>559</v>
      </c>
      <c r="P8924" t="str">
        <f>IF(Table1[[#This Row],[Discount %]]&gt;50,"High Discount","Low Discount")</f>
        <v>High Discount</v>
      </c>
    </row>
    <row r="8925" spans="1:16" x14ac:dyDescent="0.3">
      <c r="A8925" t="s">
        <v>17509</v>
      </c>
      <c r="B8925">
        <v>11364208</v>
      </c>
      <c r="C8925" t="s">
        <v>161</v>
      </c>
      <c r="D8925" t="s">
        <v>37</v>
      </c>
      <c r="E8925" t="s">
        <v>131</v>
      </c>
      <c r="F8925" t="s">
        <v>33</v>
      </c>
      <c r="G8925" t="s">
        <v>17510</v>
      </c>
      <c r="I8925">
        <v>1799</v>
      </c>
      <c r="J8925" t="s">
        <v>101</v>
      </c>
      <c r="K8925">
        <v>3.8</v>
      </c>
      <c r="L8925">
        <v>311</v>
      </c>
      <c r="M8925">
        <v>50</v>
      </c>
      <c r="N8925">
        <v>899.5</v>
      </c>
      <c r="O8925">
        <v>899</v>
      </c>
      <c r="P8925" t="str">
        <f>IF(Table1[[#This Row],[Discount %]]&gt;50,"High Discount","Low Discount")</f>
        <v>Low Discount</v>
      </c>
    </row>
    <row r="8926" spans="1:16" x14ac:dyDescent="0.3">
      <c r="A8926" t="s">
        <v>17511</v>
      </c>
      <c r="B8926">
        <v>12670300</v>
      </c>
      <c r="C8926" t="s">
        <v>13</v>
      </c>
      <c r="D8926" t="s">
        <v>37</v>
      </c>
      <c r="E8926" t="s">
        <v>281</v>
      </c>
      <c r="F8926" t="s">
        <v>33</v>
      </c>
      <c r="G8926" t="s">
        <v>17512</v>
      </c>
      <c r="I8926">
        <v>1999</v>
      </c>
      <c r="J8926" t="s">
        <v>101</v>
      </c>
      <c r="K8926">
        <v>4.3</v>
      </c>
      <c r="L8926">
        <v>311</v>
      </c>
      <c r="M8926">
        <v>60.000000000000007</v>
      </c>
      <c r="N8926">
        <v>1199.4000000000001</v>
      </c>
      <c r="O8926">
        <v>799</v>
      </c>
      <c r="P8926" t="str">
        <f>IF(Table1[[#This Row],[Discount %]]&gt;50,"High Discount","Low Discount")</f>
        <v>High Discount</v>
      </c>
    </row>
    <row r="8927" spans="1:16" x14ac:dyDescent="0.3">
      <c r="A8927" t="s">
        <v>17513</v>
      </c>
      <c r="B8927">
        <v>5799351</v>
      </c>
      <c r="C8927" t="s">
        <v>90</v>
      </c>
      <c r="D8927" t="s">
        <v>37</v>
      </c>
      <c r="E8927" t="s">
        <v>131</v>
      </c>
      <c r="F8927" t="s">
        <v>33</v>
      </c>
      <c r="G8927" t="s">
        <v>17514</v>
      </c>
      <c r="I8927">
        <v>2199</v>
      </c>
      <c r="J8927" t="s">
        <v>23</v>
      </c>
      <c r="K8927">
        <v>3.9</v>
      </c>
      <c r="L8927">
        <v>311</v>
      </c>
      <c r="M8927">
        <v>67</v>
      </c>
      <c r="N8927">
        <v>1473.33</v>
      </c>
      <c r="O8927">
        <v>725</v>
      </c>
      <c r="P8927" t="str">
        <f>IF(Table1[[#This Row],[Discount %]]&gt;50,"High Discount","Low Discount")</f>
        <v>High Discount</v>
      </c>
    </row>
    <row r="8928" spans="1:16" x14ac:dyDescent="0.3">
      <c r="A8928" t="s">
        <v>17515</v>
      </c>
      <c r="B8928">
        <v>10433040</v>
      </c>
      <c r="C8928" t="s">
        <v>42</v>
      </c>
      <c r="D8928" t="s">
        <v>37</v>
      </c>
      <c r="E8928" t="s">
        <v>47</v>
      </c>
      <c r="F8928" t="s">
        <v>33</v>
      </c>
      <c r="G8928" t="s">
        <v>17516</v>
      </c>
      <c r="I8928">
        <v>2299</v>
      </c>
      <c r="J8928" t="s">
        <v>118</v>
      </c>
      <c r="K8928">
        <v>3.8</v>
      </c>
      <c r="L8928">
        <v>311</v>
      </c>
      <c r="M8928">
        <v>64.999999999999986</v>
      </c>
      <c r="N8928">
        <v>1494.3499999999997</v>
      </c>
      <c r="O8928">
        <v>804</v>
      </c>
      <c r="P8928" t="str">
        <f>IF(Table1[[#This Row],[Discount %]]&gt;50,"High Discount","Low Discount")</f>
        <v>High Discount</v>
      </c>
    </row>
    <row r="8929" spans="1:16" x14ac:dyDescent="0.3">
      <c r="A8929" t="s">
        <v>17517</v>
      </c>
      <c r="B8929">
        <v>9249055</v>
      </c>
      <c r="C8929" t="s">
        <v>840</v>
      </c>
      <c r="D8929" t="s">
        <v>37</v>
      </c>
      <c r="E8929" t="s">
        <v>131</v>
      </c>
      <c r="F8929" t="s">
        <v>33</v>
      </c>
      <c r="G8929" t="s">
        <v>17518</v>
      </c>
      <c r="I8929">
        <v>2400</v>
      </c>
      <c r="J8929" t="s">
        <v>23</v>
      </c>
      <c r="K8929">
        <v>4.4000000000000004</v>
      </c>
      <c r="L8929">
        <v>311</v>
      </c>
      <c r="M8929">
        <v>66</v>
      </c>
      <c r="N8929">
        <v>1584</v>
      </c>
      <c r="O8929">
        <v>816</v>
      </c>
      <c r="P8929" t="str">
        <f>IF(Table1[[#This Row],[Discount %]]&gt;50,"High Discount","Low Discount")</f>
        <v>High Discount</v>
      </c>
    </row>
    <row r="8930" spans="1:16" x14ac:dyDescent="0.3">
      <c r="A8930" t="s">
        <v>17519</v>
      </c>
      <c r="B8930">
        <v>7779635</v>
      </c>
      <c r="C8930" t="s">
        <v>2563</v>
      </c>
      <c r="D8930" t="s">
        <v>37</v>
      </c>
      <c r="E8930" t="s">
        <v>4527</v>
      </c>
      <c r="F8930" t="s">
        <v>33</v>
      </c>
      <c r="G8930" t="s">
        <v>17520</v>
      </c>
      <c r="I8930">
        <v>2495</v>
      </c>
      <c r="J8930" t="s">
        <v>23</v>
      </c>
      <c r="K8930">
        <v>3.6</v>
      </c>
      <c r="L8930">
        <v>311</v>
      </c>
      <c r="M8930">
        <v>50</v>
      </c>
      <c r="N8930">
        <v>1247.5</v>
      </c>
      <c r="O8930">
        <v>1247</v>
      </c>
      <c r="P8930" t="str">
        <f>IF(Table1[[#This Row],[Discount %]]&gt;50,"High Discount","Low Discount")</f>
        <v>Low Discount</v>
      </c>
    </row>
    <row r="8931" spans="1:16" x14ac:dyDescent="0.3">
      <c r="A8931" t="s">
        <v>17521</v>
      </c>
      <c r="B8931">
        <v>12278612</v>
      </c>
      <c r="C8931" t="s">
        <v>13</v>
      </c>
      <c r="D8931" t="s">
        <v>37</v>
      </c>
      <c r="E8931" t="s">
        <v>15</v>
      </c>
      <c r="F8931" t="s">
        <v>33</v>
      </c>
      <c r="G8931" t="s">
        <v>14786</v>
      </c>
      <c r="I8931">
        <v>2499</v>
      </c>
      <c r="J8931" t="s">
        <v>118</v>
      </c>
      <c r="K8931">
        <v>4.2</v>
      </c>
      <c r="L8931">
        <v>311</v>
      </c>
      <c r="M8931">
        <v>55.000000000000007</v>
      </c>
      <c r="N8931">
        <v>1374.4500000000003</v>
      </c>
      <c r="O8931">
        <v>1124</v>
      </c>
      <c r="P8931" t="str">
        <f>IF(Table1[[#This Row],[Discount %]]&gt;50,"High Discount","Low Discount")</f>
        <v>High Discount</v>
      </c>
    </row>
    <row r="8932" spans="1:16" x14ac:dyDescent="0.3">
      <c r="A8932" t="s">
        <v>17522</v>
      </c>
      <c r="B8932">
        <v>11037354</v>
      </c>
      <c r="C8932" t="s">
        <v>321</v>
      </c>
      <c r="D8932" t="s">
        <v>37</v>
      </c>
      <c r="E8932" t="s">
        <v>38</v>
      </c>
      <c r="F8932" t="s">
        <v>33</v>
      </c>
      <c r="G8932" t="s">
        <v>17523</v>
      </c>
      <c r="I8932">
        <v>699</v>
      </c>
      <c r="J8932" t="s">
        <v>40</v>
      </c>
      <c r="K8932">
        <v>4</v>
      </c>
      <c r="L8932">
        <v>311</v>
      </c>
      <c r="M8932">
        <v>50</v>
      </c>
      <c r="N8932">
        <v>349.5</v>
      </c>
      <c r="O8932">
        <v>349</v>
      </c>
      <c r="P8932" t="str">
        <f>IF(Table1[[#This Row],[Discount %]]&gt;50,"High Discount","Low Discount")</f>
        <v>Low Discount</v>
      </c>
    </row>
    <row r="8933" spans="1:16" x14ac:dyDescent="0.3">
      <c r="A8933" t="s">
        <v>17524</v>
      </c>
      <c r="B8933">
        <v>13712854</v>
      </c>
      <c r="C8933" t="s">
        <v>459</v>
      </c>
      <c r="D8933" t="s">
        <v>37</v>
      </c>
      <c r="E8933" t="s">
        <v>554</v>
      </c>
      <c r="F8933" t="s">
        <v>33</v>
      </c>
      <c r="G8933" t="s">
        <v>17525</v>
      </c>
      <c r="I8933">
        <v>799</v>
      </c>
      <c r="J8933" t="s">
        <v>40</v>
      </c>
      <c r="K8933">
        <v>4.5</v>
      </c>
      <c r="L8933">
        <v>311</v>
      </c>
      <c r="M8933">
        <v>53</v>
      </c>
      <c r="N8933">
        <v>423.47</v>
      </c>
      <c r="O8933">
        <v>375</v>
      </c>
      <c r="P8933" t="str">
        <f>IF(Table1[[#This Row],[Discount %]]&gt;50,"High Discount","Low Discount")</f>
        <v>High Discount</v>
      </c>
    </row>
    <row r="8934" spans="1:16" x14ac:dyDescent="0.3">
      <c r="A8934" t="s">
        <v>17526</v>
      </c>
      <c r="B8934">
        <v>6832359</v>
      </c>
      <c r="C8934" t="s">
        <v>149</v>
      </c>
      <c r="D8934" t="s">
        <v>14</v>
      </c>
      <c r="E8934" t="s">
        <v>15</v>
      </c>
      <c r="F8934" t="s">
        <v>16</v>
      </c>
      <c r="G8934" t="s">
        <v>153</v>
      </c>
      <c r="H8934">
        <v>1539</v>
      </c>
      <c r="I8934">
        <v>2799</v>
      </c>
      <c r="J8934" t="s">
        <v>151</v>
      </c>
      <c r="K8934">
        <v>3.9</v>
      </c>
      <c r="L8934">
        <v>310</v>
      </c>
      <c r="M8934">
        <v>45</v>
      </c>
      <c r="N8934">
        <v>1259.55</v>
      </c>
      <c r="O8934">
        <v>1539</v>
      </c>
      <c r="P8934" t="str">
        <f>IF(Table1[[#This Row],[Discount %]]&gt;50,"High Discount","Low Discount")</f>
        <v>Low Discount</v>
      </c>
    </row>
    <row r="8935" spans="1:16" x14ac:dyDescent="0.3">
      <c r="A8935" t="s">
        <v>17527</v>
      </c>
      <c r="B8935">
        <v>7139386</v>
      </c>
      <c r="C8935" t="s">
        <v>1706</v>
      </c>
      <c r="D8935" t="s">
        <v>14</v>
      </c>
      <c r="E8935" t="s">
        <v>15</v>
      </c>
      <c r="F8935" t="s">
        <v>16</v>
      </c>
      <c r="G8935" t="s">
        <v>17528</v>
      </c>
      <c r="H8935">
        <v>689</v>
      </c>
      <c r="I8935">
        <v>2299</v>
      </c>
      <c r="J8935" t="s">
        <v>151</v>
      </c>
      <c r="K8935">
        <v>3.7</v>
      </c>
      <c r="L8935">
        <v>310</v>
      </c>
      <c r="M8935">
        <v>70</v>
      </c>
      <c r="N8935">
        <v>1609.3</v>
      </c>
      <c r="O8935">
        <v>689</v>
      </c>
      <c r="P8935" t="str">
        <f>IF(Table1[[#This Row],[Discount %]]&gt;50,"High Discount","Low Discount")</f>
        <v>High Discount</v>
      </c>
    </row>
    <row r="8936" spans="1:16" x14ac:dyDescent="0.3">
      <c r="A8936" t="s">
        <v>17529</v>
      </c>
      <c r="B8936">
        <v>12358398</v>
      </c>
      <c r="C8936" t="s">
        <v>13</v>
      </c>
      <c r="D8936" t="s">
        <v>14</v>
      </c>
      <c r="E8936" t="s">
        <v>15</v>
      </c>
      <c r="F8936" t="s">
        <v>16</v>
      </c>
      <c r="G8936" t="s">
        <v>17530</v>
      </c>
      <c r="H8936">
        <v>799</v>
      </c>
      <c r="I8936">
        <v>1999</v>
      </c>
      <c r="J8936" t="s">
        <v>18</v>
      </c>
      <c r="K8936">
        <v>3.7</v>
      </c>
      <c r="L8936">
        <v>310</v>
      </c>
      <c r="M8936">
        <v>60.000000000000007</v>
      </c>
      <c r="N8936">
        <v>1199.4000000000001</v>
      </c>
      <c r="O8936">
        <v>799</v>
      </c>
      <c r="P8936" t="str">
        <f>IF(Table1[[#This Row],[Discount %]]&gt;50,"High Discount","Low Discount")</f>
        <v>High Discount</v>
      </c>
    </row>
    <row r="8937" spans="1:16" x14ac:dyDescent="0.3">
      <c r="A8937" t="s">
        <v>17531</v>
      </c>
      <c r="B8937">
        <v>13859162</v>
      </c>
      <c r="C8937" t="s">
        <v>13</v>
      </c>
      <c r="D8937" t="s">
        <v>14</v>
      </c>
      <c r="E8937" t="s">
        <v>47</v>
      </c>
      <c r="F8937" t="s">
        <v>16</v>
      </c>
      <c r="G8937" t="s">
        <v>16515</v>
      </c>
      <c r="H8937">
        <v>664</v>
      </c>
      <c r="I8937">
        <v>1899</v>
      </c>
      <c r="J8937" t="s">
        <v>18</v>
      </c>
      <c r="K8937">
        <v>4.2</v>
      </c>
      <c r="L8937">
        <v>310</v>
      </c>
      <c r="M8937">
        <v>64.999999999999986</v>
      </c>
      <c r="N8937">
        <v>1234.3499999999997</v>
      </c>
      <c r="O8937">
        <v>664</v>
      </c>
      <c r="P8937" t="str">
        <f>IF(Table1[[#This Row],[Discount %]]&gt;50,"High Discount","Low Discount")</f>
        <v>High Discount</v>
      </c>
    </row>
    <row r="8938" spans="1:16" x14ac:dyDescent="0.3">
      <c r="A8938" t="s">
        <v>17532</v>
      </c>
      <c r="B8938">
        <v>15102012</v>
      </c>
      <c r="C8938" t="s">
        <v>46</v>
      </c>
      <c r="D8938" t="s">
        <v>14</v>
      </c>
      <c r="E8938" t="s">
        <v>15</v>
      </c>
      <c r="F8938" t="s">
        <v>16</v>
      </c>
      <c r="G8938" t="s">
        <v>17533</v>
      </c>
      <c r="H8938">
        <v>892</v>
      </c>
      <c r="I8938">
        <v>1899</v>
      </c>
      <c r="J8938" t="s">
        <v>770</v>
      </c>
      <c r="K8938">
        <v>4.3</v>
      </c>
      <c r="L8938">
        <v>310</v>
      </c>
      <c r="M8938">
        <v>53</v>
      </c>
      <c r="N8938">
        <v>1006.47</v>
      </c>
      <c r="O8938">
        <v>892</v>
      </c>
      <c r="P8938" t="str">
        <f>IF(Table1[[#This Row],[Discount %]]&gt;50,"High Discount","Low Discount")</f>
        <v>High Discount</v>
      </c>
    </row>
    <row r="8939" spans="1:16" x14ac:dyDescent="0.3">
      <c r="A8939" t="s">
        <v>17534</v>
      </c>
      <c r="B8939">
        <v>13327454</v>
      </c>
      <c r="C8939" t="s">
        <v>401</v>
      </c>
      <c r="D8939" t="s">
        <v>14</v>
      </c>
      <c r="E8939" t="s">
        <v>15</v>
      </c>
      <c r="F8939" t="s">
        <v>16</v>
      </c>
      <c r="G8939" t="s">
        <v>17535</v>
      </c>
      <c r="H8939">
        <v>424</v>
      </c>
      <c r="I8939">
        <v>1699</v>
      </c>
      <c r="J8939" t="s">
        <v>151</v>
      </c>
      <c r="K8939">
        <v>3.9</v>
      </c>
      <c r="L8939">
        <v>310</v>
      </c>
      <c r="M8939">
        <v>75</v>
      </c>
      <c r="N8939">
        <v>1274.25</v>
      </c>
      <c r="O8939">
        <v>424</v>
      </c>
      <c r="P8939" t="str">
        <f>IF(Table1[[#This Row],[Discount %]]&gt;50,"High Discount","Low Discount")</f>
        <v>High Discount</v>
      </c>
    </row>
    <row r="8940" spans="1:16" x14ac:dyDescent="0.3">
      <c r="A8940" t="s">
        <v>17536</v>
      </c>
      <c r="B8940">
        <v>16090632</v>
      </c>
      <c r="C8940" t="s">
        <v>46</v>
      </c>
      <c r="D8940" t="s">
        <v>14</v>
      </c>
      <c r="E8940" t="s">
        <v>21</v>
      </c>
      <c r="F8940" t="s">
        <v>16</v>
      </c>
      <c r="G8940" t="s">
        <v>767</v>
      </c>
      <c r="H8940">
        <v>441</v>
      </c>
      <c r="I8940">
        <v>1299</v>
      </c>
      <c r="J8940" t="s">
        <v>23</v>
      </c>
      <c r="K8940">
        <v>3.7</v>
      </c>
      <c r="L8940">
        <v>310</v>
      </c>
      <c r="M8940">
        <v>66</v>
      </c>
      <c r="N8940">
        <v>857.34</v>
      </c>
      <c r="O8940">
        <v>441</v>
      </c>
      <c r="P8940" t="str">
        <f>IF(Table1[[#This Row],[Discount %]]&gt;50,"High Discount","Low Discount")</f>
        <v>High Discount</v>
      </c>
    </row>
    <row r="8941" spans="1:16" x14ac:dyDescent="0.3">
      <c r="A8941" t="s">
        <v>17537</v>
      </c>
      <c r="B8941">
        <v>9262679</v>
      </c>
      <c r="C8941" t="s">
        <v>270</v>
      </c>
      <c r="D8941" t="s">
        <v>176</v>
      </c>
      <c r="E8941" t="s">
        <v>271</v>
      </c>
      <c r="F8941" t="s">
        <v>16</v>
      </c>
      <c r="G8941" t="s">
        <v>17538</v>
      </c>
      <c r="I8941">
        <v>339</v>
      </c>
      <c r="J8941" t="s">
        <v>23</v>
      </c>
      <c r="K8941">
        <v>4.3</v>
      </c>
      <c r="L8941">
        <v>310</v>
      </c>
      <c r="M8941">
        <v>31</v>
      </c>
      <c r="N8941">
        <v>105.09</v>
      </c>
      <c r="O8941">
        <v>233</v>
      </c>
      <c r="P8941" t="str">
        <f>IF(Table1[[#This Row],[Discount %]]&gt;50,"High Discount","Low Discount")</f>
        <v>Low Discount</v>
      </c>
    </row>
    <row r="8942" spans="1:16" x14ac:dyDescent="0.3">
      <c r="A8942" t="s">
        <v>17539</v>
      </c>
      <c r="B8942">
        <v>11918034</v>
      </c>
      <c r="C8942" t="s">
        <v>5823</v>
      </c>
      <c r="D8942" t="s">
        <v>86</v>
      </c>
      <c r="E8942" t="s">
        <v>38</v>
      </c>
      <c r="F8942" t="s">
        <v>16</v>
      </c>
      <c r="G8942" t="s">
        <v>17540</v>
      </c>
      <c r="H8942">
        <v>549</v>
      </c>
      <c r="I8942">
        <v>1099</v>
      </c>
      <c r="J8942" t="s">
        <v>8410</v>
      </c>
      <c r="K8942">
        <v>4.0999999999999996</v>
      </c>
      <c r="L8942">
        <v>310</v>
      </c>
      <c r="M8942">
        <v>50</v>
      </c>
      <c r="N8942">
        <v>549.5</v>
      </c>
      <c r="O8942">
        <v>549</v>
      </c>
      <c r="P8942" t="str">
        <f>IF(Table1[[#This Row],[Discount %]]&gt;50,"High Discount","Low Discount")</f>
        <v>Low Discount</v>
      </c>
    </row>
    <row r="8943" spans="1:16" x14ac:dyDescent="0.3">
      <c r="A8943" t="s">
        <v>17541</v>
      </c>
      <c r="B8943">
        <v>10913178</v>
      </c>
      <c r="C8943" t="s">
        <v>59</v>
      </c>
      <c r="D8943" t="s">
        <v>60</v>
      </c>
      <c r="E8943" t="s">
        <v>3601</v>
      </c>
      <c r="F8943" t="s">
        <v>16</v>
      </c>
      <c r="G8943" t="s">
        <v>17542</v>
      </c>
      <c r="H8943">
        <v>1649</v>
      </c>
      <c r="I8943">
        <v>3299</v>
      </c>
      <c r="J8943" t="s">
        <v>35</v>
      </c>
      <c r="K8943">
        <v>3.9</v>
      </c>
      <c r="L8943">
        <v>310</v>
      </c>
      <c r="M8943">
        <v>50</v>
      </c>
      <c r="N8943">
        <v>1649.5</v>
      </c>
      <c r="O8943">
        <v>1649</v>
      </c>
      <c r="P8943" t="str">
        <f>IF(Table1[[#This Row],[Discount %]]&gt;50,"High Discount","Low Discount")</f>
        <v>Low Discount</v>
      </c>
    </row>
    <row r="8944" spans="1:16" x14ac:dyDescent="0.3">
      <c r="A8944" t="s">
        <v>17543</v>
      </c>
      <c r="B8944">
        <v>14121290</v>
      </c>
      <c r="C8944" t="s">
        <v>46</v>
      </c>
      <c r="D8944" t="s">
        <v>25</v>
      </c>
      <c r="E8944" t="s">
        <v>26</v>
      </c>
      <c r="F8944" t="s">
        <v>16</v>
      </c>
      <c r="G8944" t="s">
        <v>17544</v>
      </c>
      <c r="H8944">
        <v>599</v>
      </c>
      <c r="I8944">
        <v>1499</v>
      </c>
      <c r="J8944" t="s">
        <v>79</v>
      </c>
      <c r="K8944">
        <v>4.4000000000000004</v>
      </c>
      <c r="L8944">
        <v>310</v>
      </c>
      <c r="M8944">
        <v>60</v>
      </c>
      <c r="N8944">
        <v>899.4</v>
      </c>
      <c r="O8944">
        <v>599</v>
      </c>
      <c r="P8944" t="str">
        <f>IF(Table1[[#This Row],[Discount %]]&gt;50,"High Discount","Low Discount")</f>
        <v>High Discount</v>
      </c>
    </row>
    <row r="8945" spans="1:16" x14ac:dyDescent="0.3">
      <c r="A8945" t="s">
        <v>17545</v>
      </c>
      <c r="B8945">
        <v>9951273</v>
      </c>
      <c r="C8945" t="s">
        <v>13</v>
      </c>
      <c r="D8945" t="s">
        <v>25</v>
      </c>
      <c r="E8945" t="s">
        <v>26</v>
      </c>
      <c r="F8945" t="s">
        <v>16</v>
      </c>
      <c r="G8945" t="s">
        <v>14814</v>
      </c>
      <c r="H8945">
        <v>959</v>
      </c>
      <c r="I8945">
        <v>1599</v>
      </c>
      <c r="J8945" t="s">
        <v>28</v>
      </c>
      <c r="K8945">
        <v>4.4000000000000004</v>
      </c>
      <c r="L8945">
        <v>310</v>
      </c>
      <c r="M8945">
        <v>40</v>
      </c>
      <c r="N8945">
        <v>639.6</v>
      </c>
      <c r="O8945">
        <v>959</v>
      </c>
      <c r="P8945" t="str">
        <f>IF(Table1[[#This Row],[Discount %]]&gt;50,"High Discount","Low Discount")</f>
        <v>Low Discount</v>
      </c>
    </row>
    <row r="8946" spans="1:16" x14ac:dyDescent="0.3">
      <c r="A8946" t="s">
        <v>17546</v>
      </c>
      <c r="B8946">
        <v>12056220</v>
      </c>
      <c r="C8946" t="s">
        <v>13</v>
      </c>
      <c r="D8946" t="s">
        <v>25</v>
      </c>
      <c r="E8946" t="s">
        <v>26</v>
      </c>
      <c r="F8946" t="s">
        <v>16</v>
      </c>
      <c r="G8946" t="s">
        <v>17547</v>
      </c>
      <c r="H8946">
        <v>764</v>
      </c>
      <c r="I8946">
        <v>1699</v>
      </c>
      <c r="J8946" t="s">
        <v>231</v>
      </c>
      <c r="K8946">
        <v>4.0999999999999996</v>
      </c>
      <c r="L8946">
        <v>310</v>
      </c>
      <c r="M8946">
        <v>55.000000000000007</v>
      </c>
      <c r="N8946">
        <v>934.45000000000016</v>
      </c>
      <c r="O8946">
        <v>764</v>
      </c>
      <c r="P8946" t="str">
        <f>IF(Table1[[#This Row],[Discount %]]&gt;50,"High Discount","Low Discount")</f>
        <v>High Discount</v>
      </c>
    </row>
    <row r="8947" spans="1:16" x14ac:dyDescent="0.3">
      <c r="A8947" t="s">
        <v>17548</v>
      </c>
      <c r="B8947">
        <v>12522992</v>
      </c>
      <c r="C8947" t="s">
        <v>321</v>
      </c>
      <c r="D8947" t="s">
        <v>25</v>
      </c>
      <c r="E8947" t="s">
        <v>38</v>
      </c>
      <c r="F8947" t="s">
        <v>16</v>
      </c>
      <c r="G8947" t="s">
        <v>17549</v>
      </c>
      <c r="H8947">
        <v>279</v>
      </c>
      <c r="I8947">
        <v>699</v>
      </c>
      <c r="J8947" t="s">
        <v>35</v>
      </c>
      <c r="K8947">
        <v>4.0999999999999996</v>
      </c>
      <c r="L8947">
        <v>310</v>
      </c>
      <c r="M8947">
        <v>60</v>
      </c>
      <c r="N8947">
        <v>419.4</v>
      </c>
      <c r="O8947">
        <v>279</v>
      </c>
      <c r="P8947" t="str">
        <f>IF(Table1[[#This Row],[Discount %]]&gt;50,"High Discount","Low Discount")</f>
        <v>High Discount</v>
      </c>
    </row>
    <row r="8948" spans="1:16" x14ac:dyDescent="0.3">
      <c r="A8948" t="s">
        <v>17550</v>
      </c>
      <c r="B8948">
        <v>7538240</v>
      </c>
      <c r="C8948" t="s">
        <v>249</v>
      </c>
      <c r="D8948" t="s">
        <v>68</v>
      </c>
      <c r="E8948" t="s">
        <v>1351</v>
      </c>
      <c r="F8948" t="s">
        <v>33</v>
      </c>
      <c r="G8948" t="s">
        <v>17551</v>
      </c>
      <c r="H8948">
        <v>714</v>
      </c>
      <c r="I8948">
        <v>1099</v>
      </c>
      <c r="J8948" t="s">
        <v>145</v>
      </c>
      <c r="K8948">
        <v>4.5</v>
      </c>
      <c r="L8948">
        <v>310</v>
      </c>
      <c r="M8948">
        <v>35</v>
      </c>
      <c r="N8948">
        <v>384.65</v>
      </c>
      <c r="O8948">
        <v>714</v>
      </c>
      <c r="P8948" t="str">
        <f>IF(Table1[[#This Row],[Discount %]]&gt;50,"High Discount","Low Discount")</f>
        <v>Low Discount</v>
      </c>
    </row>
    <row r="8949" spans="1:16" x14ac:dyDescent="0.3">
      <c r="A8949" t="s">
        <v>17552</v>
      </c>
      <c r="B8949">
        <v>12831164</v>
      </c>
      <c r="C8949" t="s">
        <v>81</v>
      </c>
      <c r="D8949" t="s">
        <v>68</v>
      </c>
      <c r="E8949" t="s">
        <v>82</v>
      </c>
      <c r="F8949" t="s">
        <v>33</v>
      </c>
      <c r="G8949" t="s">
        <v>17553</v>
      </c>
      <c r="H8949">
        <v>559</v>
      </c>
      <c r="I8949">
        <v>1399</v>
      </c>
      <c r="J8949" t="s">
        <v>35</v>
      </c>
      <c r="K8949">
        <v>4.0999999999999996</v>
      </c>
      <c r="L8949">
        <v>310</v>
      </c>
      <c r="M8949">
        <v>60</v>
      </c>
      <c r="N8949">
        <v>839.4</v>
      </c>
      <c r="O8949">
        <v>559</v>
      </c>
      <c r="P8949" t="str">
        <f>IF(Table1[[#This Row],[Discount %]]&gt;50,"High Discount","Low Discount")</f>
        <v>High Discount</v>
      </c>
    </row>
    <row r="8950" spans="1:16" x14ac:dyDescent="0.3">
      <c r="A8950" t="s">
        <v>17554</v>
      </c>
      <c r="B8950">
        <v>9252979</v>
      </c>
      <c r="C8950" t="s">
        <v>210</v>
      </c>
      <c r="D8950" t="s">
        <v>68</v>
      </c>
      <c r="E8950" t="s">
        <v>131</v>
      </c>
      <c r="F8950" t="s">
        <v>33</v>
      </c>
      <c r="G8950" t="s">
        <v>17555</v>
      </c>
      <c r="H8950">
        <v>799</v>
      </c>
      <c r="I8950">
        <v>1599</v>
      </c>
      <c r="J8950" t="s">
        <v>212</v>
      </c>
      <c r="K8950">
        <v>4</v>
      </c>
      <c r="L8950">
        <v>310</v>
      </c>
      <c r="M8950">
        <v>50</v>
      </c>
      <c r="N8950">
        <v>799.5</v>
      </c>
      <c r="O8950">
        <v>799</v>
      </c>
      <c r="P8950" t="str">
        <f>IF(Table1[[#This Row],[Discount %]]&gt;50,"High Discount","Low Discount")</f>
        <v>Low Discount</v>
      </c>
    </row>
    <row r="8951" spans="1:16" x14ac:dyDescent="0.3">
      <c r="A8951" t="s">
        <v>17556</v>
      </c>
      <c r="B8951">
        <v>13957368</v>
      </c>
      <c r="C8951" t="s">
        <v>81</v>
      </c>
      <c r="D8951" t="s">
        <v>68</v>
      </c>
      <c r="E8951" t="s">
        <v>131</v>
      </c>
      <c r="F8951" t="s">
        <v>33</v>
      </c>
      <c r="G8951" t="s">
        <v>17557</v>
      </c>
      <c r="H8951">
        <v>662</v>
      </c>
      <c r="I8951">
        <v>1699</v>
      </c>
      <c r="J8951" t="s">
        <v>35</v>
      </c>
      <c r="K8951">
        <v>4.2</v>
      </c>
      <c r="L8951">
        <v>310</v>
      </c>
      <c r="M8951">
        <v>61.000000000000007</v>
      </c>
      <c r="N8951">
        <v>1036.3900000000001</v>
      </c>
      <c r="O8951">
        <v>662</v>
      </c>
      <c r="P8951" t="str">
        <f>IF(Table1[[#This Row],[Discount %]]&gt;50,"High Discount","Low Discount")</f>
        <v>High Discount</v>
      </c>
    </row>
    <row r="8952" spans="1:16" x14ac:dyDescent="0.3">
      <c r="A8952" t="s">
        <v>17558</v>
      </c>
      <c r="B8952">
        <v>12263892</v>
      </c>
      <c r="C8952" t="s">
        <v>294</v>
      </c>
      <c r="D8952" t="s">
        <v>68</v>
      </c>
      <c r="E8952" t="s">
        <v>295</v>
      </c>
      <c r="F8952" t="s">
        <v>33</v>
      </c>
      <c r="G8952" t="s">
        <v>17559</v>
      </c>
      <c r="H8952">
        <v>999</v>
      </c>
      <c r="I8952">
        <v>1998</v>
      </c>
      <c r="J8952" t="s">
        <v>145</v>
      </c>
      <c r="K8952">
        <v>4.3</v>
      </c>
      <c r="L8952">
        <v>310</v>
      </c>
      <c r="M8952">
        <v>50</v>
      </c>
      <c r="N8952">
        <v>999</v>
      </c>
      <c r="O8952">
        <v>999</v>
      </c>
      <c r="P8952" t="str">
        <f>IF(Table1[[#This Row],[Discount %]]&gt;50,"High Discount","Low Discount")</f>
        <v>Low Discount</v>
      </c>
    </row>
    <row r="8953" spans="1:16" x14ac:dyDescent="0.3">
      <c r="A8953" t="s">
        <v>17560</v>
      </c>
      <c r="B8953">
        <v>13437244</v>
      </c>
      <c r="C8953" t="s">
        <v>85</v>
      </c>
      <c r="D8953" t="s">
        <v>68</v>
      </c>
      <c r="E8953" t="s">
        <v>82</v>
      </c>
      <c r="F8953" t="s">
        <v>33</v>
      </c>
      <c r="G8953" t="s">
        <v>17561</v>
      </c>
      <c r="H8953">
        <v>799</v>
      </c>
      <c r="I8953">
        <v>1999</v>
      </c>
      <c r="J8953" t="s">
        <v>88</v>
      </c>
      <c r="K8953">
        <v>4.2</v>
      </c>
      <c r="L8953">
        <v>310</v>
      </c>
      <c r="M8953">
        <v>60.000000000000007</v>
      </c>
      <c r="N8953">
        <v>1199.4000000000001</v>
      </c>
      <c r="O8953">
        <v>799</v>
      </c>
      <c r="P8953" t="str">
        <f>IF(Table1[[#This Row],[Discount %]]&gt;50,"High Discount","Low Discount")</f>
        <v>High Discount</v>
      </c>
    </row>
    <row r="8954" spans="1:16" x14ac:dyDescent="0.3">
      <c r="A8954" t="s">
        <v>17562</v>
      </c>
      <c r="B8954">
        <v>11008006</v>
      </c>
      <c r="C8954" t="s">
        <v>3480</v>
      </c>
      <c r="D8954" t="s">
        <v>68</v>
      </c>
      <c r="E8954" t="s">
        <v>131</v>
      </c>
      <c r="F8954" t="s">
        <v>33</v>
      </c>
      <c r="G8954" t="s">
        <v>17563</v>
      </c>
      <c r="H8954">
        <v>1407</v>
      </c>
      <c r="I8954">
        <v>2199</v>
      </c>
      <c r="J8954" t="s">
        <v>3482</v>
      </c>
      <c r="K8954">
        <v>4.5</v>
      </c>
      <c r="L8954">
        <v>310</v>
      </c>
      <c r="M8954">
        <v>36</v>
      </c>
      <c r="N8954">
        <v>791.64</v>
      </c>
      <c r="O8954">
        <v>1407</v>
      </c>
      <c r="P8954" t="str">
        <f>IF(Table1[[#This Row],[Discount %]]&gt;50,"High Discount","Low Discount")</f>
        <v>Low Discount</v>
      </c>
    </row>
    <row r="8955" spans="1:16" x14ac:dyDescent="0.3">
      <c r="A8955" t="s">
        <v>17564</v>
      </c>
      <c r="B8955">
        <v>13789780</v>
      </c>
      <c r="C8955" t="s">
        <v>99</v>
      </c>
      <c r="D8955" t="s">
        <v>68</v>
      </c>
      <c r="E8955" t="s">
        <v>69</v>
      </c>
      <c r="F8955" t="s">
        <v>33</v>
      </c>
      <c r="G8955" t="s">
        <v>17565</v>
      </c>
      <c r="H8955">
        <v>1529</v>
      </c>
      <c r="I8955">
        <v>3399</v>
      </c>
      <c r="J8955" t="s">
        <v>65</v>
      </c>
      <c r="K8955">
        <v>4.4000000000000004</v>
      </c>
      <c r="L8955">
        <v>310</v>
      </c>
      <c r="M8955">
        <v>55.000000000000007</v>
      </c>
      <c r="N8955">
        <v>1869.4500000000003</v>
      </c>
      <c r="O8955">
        <v>1529</v>
      </c>
      <c r="P8955" t="str">
        <f>IF(Table1[[#This Row],[Discount %]]&gt;50,"High Discount","Low Discount")</f>
        <v>High Discount</v>
      </c>
    </row>
    <row r="8956" spans="1:16" x14ac:dyDescent="0.3">
      <c r="A8956" t="s">
        <v>17566</v>
      </c>
      <c r="B8956">
        <v>12041148</v>
      </c>
      <c r="C8956" t="s">
        <v>5209</v>
      </c>
      <c r="D8956" t="s">
        <v>31</v>
      </c>
      <c r="E8956" t="s">
        <v>380</v>
      </c>
      <c r="F8956" t="s">
        <v>33</v>
      </c>
      <c r="G8956" t="s">
        <v>17567</v>
      </c>
      <c r="H8956">
        <v>899</v>
      </c>
      <c r="I8956">
        <v>1499</v>
      </c>
      <c r="J8956" t="s">
        <v>23</v>
      </c>
      <c r="K8956">
        <v>4.0999999999999996</v>
      </c>
      <c r="L8956">
        <v>310</v>
      </c>
      <c r="M8956">
        <v>40</v>
      </c>
      <c r="N8956">
        <v>599.6</v>
      </c>
      <c r="O8956">
        <v>899</v>
      </c>
      <c r="P8956" t="str">
        <f>IF(Table1[[#This Row],[Discount %]]&gt;50,"High Discount","Low Discount")</f>
        <v>Low Discount</v>
      </c>
    </row>
    <row r="8957" spans="1:16" x14ac:dyDescent="0.3">
      <c r="A8957" t="s">
        <v>17568</v>
      </c>
      <c r="B8957">
        <v>2460708</v>
      </c>
      <c r="C8957" t="s">
        <v>7297</v>
      </c>
      <c r="D8957" t="s">
        <v>31</v>
      </c>
      <c r="E8957" t="s">
        <v>104</v>
      </c>
      <c r="F8957" t="s">
        <v>33</v>
      </c>
      <c r="G8957" t="s">
        <v>17569</v>
      </c>
      <c r="I8957">
        <v>1699</v>
      </c>
      <c r="J8957" t="s">
        <v>17570</v>
      </c>
      <c r="K8957">
        <v>4.2</v>
      </c>
      <c r="L8957">
        <v>310</v>
      </c>
      <c r="M8957">
        <v>44</v>
      </c>
      <c r="N8957">
        <v>747.56</v>
      </c>
      <c r="O8957">
        <v>951</v>
      </c>
      <c r="P8957" t="str">
        <f>IF(Table1[[#This Row],[Discount %]]&gt;50,"High Discount","Low Discount")</f>
        <v>Low Discount</v>
      </c>
    </row>
    <row r="8958" spans="1:16" x14ac:dyDescent="0.3">
      <c r="A8958" t="s">
        <v>17571</v>
      </c>
      <c r="B8958">
        <v>12011600</v>
      </c>
      <c r="C8958" t="s">
        <v>17572</v>
      </c>
      <c r="D8958" t="s">
        <v>31</v>
      </c>
      <c r="E8958" t="s">
        <v>104</v>
      </c>
      <c r="F8958" t="s">
        <v>33</v>
      </c>
      <c r="G8958" t="s">
        <v>17573</v>
      </c>
      <c r="H8958">
        <v>359</v>
      </c>
      <c r="I8958">
        <v>899</v>
      </c>
      <c r="J8958" t="s">
        <v>17574</v>
      </c>
      <c r="K8958">
        <v>4</v>
      </c>
      <c r="L8958">
        <v>310</v>
      </c>
      <c r="M8958">
        <v>60</v>
      </c>
      <c r="N8958">
        <v>539.4</v>
      </c>
      <c r="O8958">
        <v>359</v>
      </c>
      <c r="P8958" t="str">
        <f>IF(Table1[[#This Row],[Discount %]]&gt;50,"High Discount","Low Discount")</f>
        <v>High Discount</v>
      </c>
    </row>
    <row r="8959" spans="1:16" x14ac:dyDescent="0.3">
      <c r="A8959" t="s">
        <v>17575</v>
      </c>
      <c r="B8959">
        <v>8416515</v>
      </c>
      <c r="C8959" t="s">
        <v>180</v>
      </c>
      <c r="D8959" t="s">
        <v>86</v>
      </c>
      <c r="E8959" t="s">
        <v>43</v>
      </c>
      <c r="F8959" t="s">
        <v>33</v>
      </c>
      <c r="G8959" t="s">
        <v>17576</v>
      </c>
      <c r="H8959">
        <v>559</v>
      </c>
      <c r="I8959">
        <v>1399</v>
      </c>
      <c r="J8959" t="s">
        <v>212</v>
      </c>
      <c r="K8959">
        <v>4.2</v>
      </c>
      <c r="L8959">
        <v>310</v>
      </c>
      <c r="M8959">
        <v>60</v>
      </c>
      <c r="N8959">
        <v>839.4</v>
      </c>
      <c r="O8959">
        <v>559</v>
      </c>
      <c r="P8959" t="str">
        <f>IF(Table1[[#This Row],[Discount %]]&gt;50,"High Discount","Low Discount")</f>
        <v>High Discount</v>
      </c>
    </row>
    <row r="8960" spans="1:16" x14ac:dyDescent="0.3">
      <c r="A8960" t="s">
        <v>17577</v>
      </c>
      <c r="B8960">
        <v>15598322</v>
      </c>
      <c r="C8960" t="s">
        <v>199</v>
      </c>
      <c r="D8960" t="s">
        <v>86</v>
      </c>
      <c r="E8960" t="s">
        <v>131</v>
      </c>
      <c r="F8960" t="s">
        <v>33</v>
      </c>
      <c r="G8960" t="s">
        <v>17578</v>
      </c>
      <c r="H8960">
        <v>1147</v>
      </c>
      <c r="I8960">
        <v>2549</v>
      </c>
      <c r="J8960" t="s">
        <v>201</v>
      </c>
      <c r="K8960">
        <v>4.3</v>
      </c>
      <c r="L8960">
        <v>310</v>
      </c>
      <c r="M8960">
        <v>55.000000000000007</v>
      </c>
      <c r="N8960">
        <v>1401.9500000000003</v>
      </c>
      <c r="O8960">
        <v>1147</v>
      </c>
      <c r="P8960" t="str">
        <f>IF(Table1[[#This Row],[Discount %]]&gt;50,"High Discount","Low Discount")</f>
        <v>High Discount</v>
      </c>
    </row>
    <row r="8961" spans="1:16" x14ac:dyDescent="0.3">
      <c r="A8961" t="s">
        <v>17579</v>
      </c>
      <c r="B8961">
        <v>1556612</v>
      </c>
      <c r="C8961" t="s">
        <v>1104</v>
      </c>
      <c r="D8961" t="s">
        <v>37</v>
      </c>
      <c r="E8961" t="s">
        <v>43</v>
      </c>
      <c r="F8961" t="s">
        <v>33</v>
      </c>
      <c r="G8961" t="s">
        <v>17580</v>
      </c>
      <c r="I8961">
        <v>1080</v>
      </c>
      <c r="J8961" t="s">
        <v>286</v>
      </c>
      <c r="K8961">
        <v>4</v>
      </c>
      <c r="L8961">
        <v>310</v>
      </c>
      <c r="M8961">
        <v>60</v>
      </c>
      <c r="N8961">
        <v>648</v>
      </c>
      <c r="O8961">
        <v>432</v>
      </c>
      <c r="P8961" t="str">
        <f>IF(Table1[[#This Row],[Discount %]]&gt;50,"High Discount","Low Discount")</f>
        <v>High Discount</v>
      </c>
    </row>
    <row r="8962" spans="1:16" x14ac:dyDescent="0.3">
      <c r="A8962" t="s">
        <v>17581</v>
      </c>
      <c r="B8962">
        <v>11990990</v>
      </c>
      <c r="C8962" t="s">
        <v>13</v>
      </c>
      <c r="D8962" t="s">
        <v>37</v>
      </c>
      <c r="E8962" t="s">
        <v>1812</v>
      </c>
      <c r="F8962" t="s">
        <v>33</v>
      </c>
      <c r="G8962" t="s">
        <v>17582</v>
      </c>
      <c r="I8962">
        <v>1099</v>
      </c>
      <c r="J8962" t="s">
        <v>101</v>
      </c>
      <c r="K8962">
        <v>3.9</v>
      </c>
      <c r="L8962">
        <v>310</v>
      </c>
      <c r="M8962">
        <v>55.000000000000007</v>
      </c>
      <c r="N8962">
        <v>604.45000000000005</v>
      </c>
      <c r="O8962">
        <v>494</v>
      </c>
      <c r="P8962" t="str">
        <f>IF(Table1[[#This Row],[Discount %]]&gt;50,"High Discount","Low Discount")</f>
        <v>High Discount</v>
      </c>
    </row>
    <row r="8963" spans="1:16" x14ac:dyDescent="0.3">
      <c r="A8963" t="s">
        <v>17583</v>
      </c>
      <c r="B8963">
        <v>11489496</v>
      </c>
      <c r="C8963" t="s">
        <v>13</v>
      </c>
      <c r="D8963" t="s">
        <v>37</v>
      </c>
      <c r="E8963" t="s">
        <v>542</v>
      </c>
      <c r="F8963" t="s">
        <v>33</v>
      </c>
      <c r="G8963" t="s">
        <v>17584</v>
      </c>
      <c r="I8963">
        <v>1499</v>
      </c>
      <c r="J8963" t="s">
        <v>118</v>
      </c>
      <c r="K8963">
        <v>4.3</v>
      </c>
      <c r="L8963">
        <v>310</v>
      </c>
      <c r="M8963">
        <v>55.000000000000007</v>
      </c>
      <c r="N8963">
        <v>824.45000000000016</v>
      </c>
      <c r="O8963">
        <v>674</v>
      </c>
      <c r="P8963" t="str">
        <f>IF(Table1[[#This Row],[Discount %]]&gt;50,"High Discount","Low Discount")</f>
        <v>High Discount</v>
      </c>
    </row>
    <row r="8964" spans="1:16" x14ac:dyDescent="0.3">
      <c r="A8964" t="s">
        <v>17585</v>
      </c>
      <c r="B8964">
        <v>11991570</v>
      </c>
      <c r="C8964" t="s">
        <v>13</v>
      </c>
      <c r="D8964" t="s">
        <v>37</v>
      </c>
      <c r="E8964" t="s">
        <v>281</v>
      </c>
      <c r="F8964" t="s">
        <v>33</v>
      </c>
      <c r="G8964" t="s">
        <v>17586</v>
      </c>
      <c r="I8964">
        <v>1499</v>
      </c>
      <c r="J8964" t="s">
        <v>101</v>
      </c>
      <c r="K8964">
        <v>4.3</v>
      </c>
      <c r="L8964">
        <v>310</v>
      </c>
      <c r="M8964">
        <v>70</v>
      </c>
      <c r="N8964">
        <v>1049.3</v>
      </c>
      <c r="O8964">
        <v>449</v>
      </c>
      <c r="P8964" t="str">
        <f>IF(Table1[[#This Row],[Discount %]]&gt;50,"High Discount","Low Discount")</f>
        <v>High Discount</v>
      </c>
    </row>
    <row r="8965" spans="1:16" x14ac:dyDescent="0.3">
      <c r="A8965" t="s">
        <v>17587</v>
      </c>
      <c r="B8965">
        <v>596475</v>
      </c>
      <c r="C8965" t="s">
        <v>300</v>
      </c>
      <c r="D8965" t="s">
        <v>37</v>
      </c>
      <c r="E8965" t="s">
        <v>281</v>
      </c>
      <c r="F8965" t="s">
        <v>33</v>
      </c>
      <c r="G8965" t="s">
        <v>17588</v>
      </c>
      <c r="I8965">
        <v>1595</v>
      </c>
      <c r="J8965" t="s">
        <v>35</v>
      </c>
      <c r="K8965">
        <v>3.5</v>
      </c>
      <c r="L8965">
        <v>310</v>
      </c>
      <c r="M8965">
        <v>60</v>
      </c>
      <c r="N8965">
        <v>957</v>
      </c>
      <c r="O8965">
        <v>638</v>
      </c>
      <c r="P8965" t="str">
        <f>IF(Table1[[#This Row],[Discount %]]&gt;50,"High Discount","Low Discount")</f>
        <v>High Discount</v>
      </c>
    </row>
    <row r="8966" spans="1:16" x14ac:dyDescent="0.3">
      <c r="A8966" t="s">
        <v>17589</v>
      </c>
      <c r="B8966">
        <v>8841583</v>
      </c>
      <c r="C8966" t="s">
        <v>203</v>
      </c>
      <c r="D8966" t="s">
        <v>37</v>
      </c>
      <c r="E8966" t="s">
        <v>43</v>
      </c>
      <c r="F8966" t="s">
        <v>33</v>
      </c>
      <c r="G8966" t="s">
        <v>17590</v>
      </c>
      <c r="I8966">
        <v>1599</v>
      </c>
      <c r="J8966" t="s">
        <v>23</v>
      </c>
      <c r="K8966">
        <v>4.3</v>
      </c>
      <c r="L8966">
        <v>310</v>
      </c>
      <c r="M8966">
        <v>44.999999999999993</v>
      </c>
      <c r="N8966">
        <v>719.54999999999984</v>
      </c>
      <c r="O8966">
        <v>879</v>
      </c>
      <c r="P8966" t="str">
        <f>IF(Table1[[#This Row],[Discount %]]&gt;50,"High Discount","Low Discount")</f>
        <v>Low Discount</v>
      </c>
    </row>
    <row r="8967" spans="1:16" x14ac:dyDescent="0.3">
      <c r="A8967" t="s">
        <v>17591</v>
      </c>
      <c r="B8967">
        <v>7030633</v>
      </c>
      <c r="C8967" t="s">
        <v>5823</v>
      </c>
      <c r="D8967" t="s">
        <v>37</v>
      </c>
      <c r="E8967" t="s">
        <v>131</v>
      </c>
      <c r="F8967" t="s">
        <v>33</v>
      </c>
      <c r="G8967" t="s">
        <v>17592</v>
      </c>
      <c r="I8967">
        <v>1699</v>
      </c>
      <c r="J8967" t="s">
        <v>8700</v>
      </c>
      <c r="K8967">
        <v>3.8</v>
      </c>
      <c r="L8967">
        <v>310</v>
      </c>
      <c r="M8967">
        <v>44.999999999999993</v>
      </c>
      <c r="N8967">
        <v>764.54999999999984</v>
      </c>
      <c r="O8967">
        <v>934</v>
      </c>
      <c r="P8967" t="str">
        <f>IF(Table1[[#This Row],[Discount %]]&gt;50,"High Discount","Low Discount")</f>
        <v>Low Discount</v>
      </c>
    </row>
    <row r="8968" spans="1:16" x14ac:dyDescent="0.3">
      <c r="A8968" t="s">
        <v>17593</v>
      </c>
      <c r="B8968">
        <v>10967474</v>
      </c>
      <c r="C8968" t="s">
        <v>13</v>
      </c>
      <c r="D8968" t="s">
        <v>37</v>
      </c>
      <c r="E8968" t="s">
        <v>15</v>
      </c>
      <c r="F8968" t="s">
        <v>33</v>
      </c>
      <c r="G8968" t="s">
        <v>17594</v>
      </c>
      <c r="I8968">
        <v>1899</v>
      </c>
      <c r="J8968" t="s">
        <v>118</v>
      </c>
      <c r="K8968">
        <v>4</v>
      </c>
      <c r="L8968">
        <v>310</v>
      </c>
      <c r="M8968">
        <v>55.000000000000007</v>
      </c>
      <c r="N8968">
        <v>1044.45</v>
      </c>
      <c r="O8968">
        <v>854</v>
      </c>
      <c r="P8968" t="str">
        <f>IF(Table1[[#This Row],[Discount %]]&gt;50,"High Discount","Low Discount")</f>
        <v>High Discount</v>
      </c>
    </row>
    <row r="8969" spans="1:16" x14ac:dyDescent="0.3">
      <c r="A8969" t="s">
        <v>17595</v>
      </c>
      <c r="B8969">
        <v>13633378</v>
      </c>
      <c r="C8969" t="s">
        <v>161</v>
      </c>
      <c r="D8969" t="s">
        <v>37</v>
      </c>
      <c r="E8969" t="s">
        <v>15</v>
      </c>
      <c r="F8969" t="s">
        <v>33</v>
      </c>
      <c r="G8969" t="s">
        <v>17596</v>
      </c>
      <c r="I8969">
        <v>1999</v>
      </c>
      <c r="J8969" t="s">
        <v>118</v>
      </c>
      <c r="K8969">
        <v>4.3</v>
      </c>
      <c r="L8969">
        <v>310</v>
      </c>
      <c r="M8969">
        <v>55.000000000000007</v>
      </c>
      <c r="N8969">
        <v>1099.45</v>
      </c>
      <c r="O8969">
        <v>899</v>
      </c>
      <c r="P8969" t="str">
        <f>IF(Table1[[#This Row],[Discount %]]&gt;50,"High Discount","Low Discount")</f>
        <v>High Discount</v>
      </c>
    </row>
    <row r="8970" spans="1:16" x14ac:dyDescent="0.3">
      <c r="A8970" t="s">
        <v>17597</v>
      </c>
      <c r="B8970">
        <v>13243440</v>
      </c>
      <c r="C8970" t="s">
        <v>81</v>
      </c>
      <c r="D8970" t="s">
        <v>37</v>
      </c>
      <c r="E8970" t="s">
        <v>131</v>
      </c>
      <c r="F8970" t="s">
        <v>33</v>
      </c>
      <c r="G8970" t="s">
        <v>17598</v>
      </c>
      <c r="I8970">
        <v>2149</v>
      </c>
      <c r="J8970" t="s">
        <v>35</v>
      </c>
      <c r="K8970">
        <v>4.0999999999999996</v>
      </c>
      <c r="L8970">
        <v>310</v>
      </c>
      <c r="M8970">
        <v>59.000000000000007</v>
      </c>
      <c r="N8970">
        <v>1267.9100000000001</v>
      </c>
      <c r="O8970">
        <v>881</v>
      </c>
      <c r="P8970" t="str">
        <f>IF(Table1[[#This Row],[Discount %]]&gt;50,"High Discount","Low Discount")</f>
        <v>High Discount</v>
      </c>
    </row>
    <row r="8971" spans="1:16" x14ac:dyDescent="0.3">
      <c r="A8971" t="s">
        <v>17599</v>
      </c>
      <c r="B8971">
        <v>9965747</v>
      </c>
      <c r="C8971" t="s">
        <v>59</v>
      </c>
      <c r="D8971" t="s">
        <v>37</v>
      </c>
      <c r="E8971" t="s">
        <v>168</v>
      </c>
      <c r="F8971" t="s">
        <v>33</v>
      </c>
      <c r="G8971" t="s">
        <v>17600</v>
      </c>
      <c r="I8971">
        <v>2399</v>
      </c>
      <c r="J8971" t="s">
        <v>101</v>
      </c>
      <c r="K8971">
        <v>4.3</v>
      </c>
      <c r="L8971">
        <v>310</v>
      </c>
      <c r="M8971">
        <v>55.000000000000007</v>
      </c>
      <c r="N8971">
        <v>1319.4500000000003</v>
      </c>
      <c r="O8971">
        <v>1079</v>
      </c>
      <c r="P8971" t="str">
        <f>IF(Table1[[#This Row],[Discount %]]&gt;50,"High Discount","Low Discount")</f>
        <v>High Discount</v>
      </c>
    </row>
    <row r="8972" spans="1:16" x14ac:dyDescent="0.3">
      <c r="A8972" t="s">
        <v>17601</v>
      </c>
      <c r="B8972">
        <v>11110484</v>
      </c>
      <c r="C8972" t="s">
        <v>90</v>
      </c>
      <c r="D8972" t="s">
        <v>37</v>
      </c>
      <c r="E8972" t="s">
        <v>168</v>
      </c>
      <c r="F8972" t="s">
        <v>33</v>
      </c>
      <c r="G8972" t="s">
        <v>17602</v>
      </c>
      <c r="I8972">
        <v>3499</v>
      </c>
      <c r="J8972" t="s">
        <v>23</v>
      </c>
      <c r="K8972">
        <v>4.3</v>
      </c>
      <c r="L8972">
        <v>310</v>
      </c>
      <c r="M8972">
        <v>57.000000000000007</v>
      </c>
      <c r="N8972">
        <v>1994.4300000000003</v>
      </c>
      <c r="O8972">
        <v>1504</v>
      </c>
      <c r="P8972" t="str">
        <f>IF(Table1[[#This Row],[Discount %]]&gt;50,"High Discount","Low Discount")</f>
        <v>High Discount</v>
      </c>
    </row>
    <row r="8973" spans="1:16" x14ac:dyDescent="0.3">
      <c r="A8973" t="s">
        <v>17603</v>
      </c>
      <c r="B8973">
        <v>15321382</v>
      </c>
      <c r="C8973" t="s">
        <v>8918</v>
      </c>
      <c r="D8973" t="s">
        <v>14</v>
      </c>
      <c r="E8973" t="s">
        <v>15</v>
      </c>
      <c r="F8973" t="s">
        <v>16</v>
      </c>
      <c r="G8973" t="s">
        <v>17604</v>
      </c>
      <c r="I8973">
        <v>1999</v>
      </c>
      <c r="J8973" t="s">
        <v>770</v>
      </c>
      <c r="K8973">
        <v>3.8</v>
      </c>
      <c r="L8973">
        <v>309</v>
      </c>
      <c r="M8973">
        <v>52</v>
      </c>
      <c r="N8973">
        <v>1039.48</v>
      </c>
      <c r="O8973">
        <v>959</v>
      </c>
      <c r="P8973" t="str">
        <f>IF(Table1[[#This Row],[Discount %]]&gt;50,"High Discount","Low Discount")</f>
        <v>High Discount</v>
      </c>
    </row>
    <row r="8974" spans="1:16" x14ac:dyDescent="0.3">
      <c r="A8974" t="s">
        <v>17605</v>
      </c>
      <c r="B8974">
        <v>14852108</v>
      </c>
      <c r="C8974" t="s">
        <v>270</v>
      </c>
      <c r="D8974" t="s">
        <v>14</v>
      </c>
      <c r="E8974" t="s">
        <v>15</v>
      </c>
      <c r="F8974" t="s">
        <v>16</v>
      </c>
      <c r="G8974" t="s">
        <v>17606</v>
      </c>
      <c r="H8974">
        <v>2959</v>
      </c>
      <c r="I8974">
        <v>3699</v>
      </c>
      <c r="J8974" t="s">
        <v>174</v>
      </c>
      <c r="K8974">
        <v>4.3</v>
      </c>
      <c r="L8974">
        <v>309</v>
      </c>
      <c r="M8974">
        <v>20</v>
      </c>
      <c r="N8974">
        <v>739.8</v>
      </c>
      <c r="O8974">
        <v>2959</v>
      </c>
      <c r="P8974" t="str">
        <f>IF(Table1[[#This Row],[Discount %]]&gt;50,"High Discount","Low Discount")</f>
        <v>Low Discount</v>
      </c>
    </row>
    <row r="8975" spans="1:16" x14ac:dyDescent="0.3">
      <c r="A8975" t="s">
        <v>17607</v>
      </c>
      <c r="B8975">
        <v>11362738</v>
      </c>
      <c r="C8975" t="s">
        <v>149</v>
      </c>
      <c r="D8975" t="s">
        <v>14</v>
      </c>
      <c r="E8975" t="s">
        <v>47</v>
      </c>
      <c r="F8975" t="s">
        <v>16</v>
      </c>
      <c r="G8975" t="s">
        <v>17608</v>
      </c>
      <c r="H8975">
        <v>1399</v>
      </c>
      <c r="I8975">
        <v>2799</v>
      </c>
      <c r="J8975" t="s">
        <v>151</v>
      </c>
      <c r="K8975">
        <v>4.3</v>
      </c>
      <c r="L8975">
        <v>309</v>
      </c>
      <c r="M8975">
        <v>50</v>
      </c>
      <c r="N8975">
        <v>1399.5</v>
      </c>
      <c r="O8975">
        <v>1399</v>
      </c>
      <c r="P8975" t="str">
        <f>IF(Table1[[#This Row],[Discount %]]&gt;50,"High Discount","Low Discount")</f>
        <v>Low Discount</v>
      </c>
    </row>
    <row r="8976" spans="1:16" x14ac:dyDescent="0.3">
      <c r="A8976" t="s">
        <v>17609</v>
      </c>
      <c r="B8976">
        <v>13134570</v>
      </c>
      <c r="C8976" t="s">
        <v>56</v>
      </c>
      <c r="D8976" t="s">
        <v>14</v>
      </c>
      <c r="E8976" t="s">
        <v>15</v>
      </c>
      <c r="F8976" t="s">
        <v>16</v>
      </c>
      <c r="G8976" t="s">
        <v>17610</v>
      </c>
      <c r="H8976">
        <v>839</v>
      </c>
      <c r="I8976">
        <v>2399</v>
      </c>
      <c r="J8976" t="s">
        <v>18</v>
      </c>
      <c r="K8976">
        <v>3.9</v>
      </c>
      <c r="L8976">
        <v>309</v>
      </c>
      <c r="M8976">
        <v>64.999999999999986</v>
      </c>
      <c r="N8976">
        <v>1559.3499999999997</v>
      </c>
      <c r="O8976">
        <v>839</v>
      </c>
      <c r="P8976" t="str">
        <f>IF(Table1[[#This Row],[Discount %]]&gt;50,"High Discount","Low Discount")</f>
        <v>High Discount</v>
      </c>
    </row>
    <row r="8977" spans="1:16" x14ac:dyDescent="0.3">
      <c r="A8977" t="s">
        <v>17611</v>
      </c>
      <c r="B8977">
        <v>11746290</v>
      </c>
      <c r="C8977" t="s">
        <v>321</v>
      </c>
      <c r="D8977" t="s">
        <v>14</v>
      </c>
      <c r="E8977" t="s">
        <v>47</v>
      </c>
      <c r="F8977" t="s">
        <v>16</v>
      </c>
      <c r="G8977" t="s">
        <v>17612</v>
      </c>
      <c r="H8977">
        <v>899</v>
      </c>
      <c r="I8977">
        <v>1999</v>
      </c>
      <c r="J8977" t="s">
        <v>18</v>
      </c>
      <c r="K8977">
        <v>4.0999999999999996</v>
      </c>
      <c r="L8977">
        <v>309</v>
      </c>
      <c r="M8977">
        <v>55.000000000000007</v>
      </c>
      <c r="N8977">
        <v>1099.45</v>
      </c>
      <c r="O8977">
        <v>899</v>
      </c>
      <c r="P8977" t="str">
        <f>IF(Table1[[#This Row],[Discount %]]&gt;50,"High Discount","Low Discount")</f>
        <v>High Discount</v>
      </c>
    </row>
    <row r="8978" spans="1:16" x14ac:dyDescent="0.3">
      <c r="A8978" t="s">
        <v>17613</v>
      </c>
      <c r="B8978">
        <v>13053878</v>
      </c>
      <c r="C8978" t="s">
        <v>46</v>
      </c>
      <c r="D8978" t="s">
        <v>14</v>
      </c>
      <c r="E8978" t="s">
        <v>47</v>
      </c>
      <c r="F8978" t="s">
        <v>16</v>
      </c>
      <c r="G8978" t="s">
        <v>10256</v>
      </c>
      <c r="H8978">
        <v>704</v>
      </c>
      <c r="I8978">
        <v>1499</v>
      </c>
      <c r="J8978" t="s">
        <v>49</v>
      </c>
      <c r="K8978">
        <v>4</v>
      </c>
      <c r="L8978">
        <v>309</v>
      </c>
      <c r="M8978">
        <v>53</v>
      </c>
      <c r="N8978">
        <v>794.47</v>
      </c>
      <c r="O8978">
        <v>704</v>
      </c>
      <c r="P8978" t="str">
        <f>IF(Table1[[#This Row],[Discount %]]&gt;50,"High Discount","Low Discount")</f>
        <v>High Discount</v>
      </c>
    </row>
    <row r="8979" spans="1:16" x14ac:dyDescent="0.3">
      <c r="A8979" t="s">
        <v>17614</v>
      </c>
      <c r="B8979">
        <v>13707874</v>
      </c>
      <c r="C8979" t="s">
        <v>5124</v>
      </c>
      <c r="D8979" t="s">
        <v>176</v>
      </c>
      <c r="E8979" t="s">
        <v>325</v>
      </c>
      <c r="F8979" t="s">
        <v>16</v>
      </c>
      <c r="G8979" t="s">
        <v>17615</v>
      </c>
      <c r="H8979">
        <v>649</v>
      </c>
      <c r="I8979">
        <v>730</v>
      </c>
      <c r="J8979" t="s">
        <v>35</v>
      </c>
      <c r="K8979">
        <v>4.3</v>
      </c>
      <c r="L8979">
        <v>309</v>
      </c>
      <c r="M8979">
        <v>11.095890410958905</v>
      </c>
      <c r="N8979">
        <v>81.000000000000014</v>
      </c>
      <c r="O8979">
        <v>649</v>
      </c>
      <c r="P8979" t="str">
        <f>IF(Table1[[#This Row],[Discount %]]&gt;50,"High Discount","Low Discount")</f>
        <v>Low Discount</v>
      </c>
    </row>
    <row r="8980" spans="1:16" x14ac:dyDescent="0.3">
      <c r="A8980" t="s">
        <v>17616</v>
      </c>
      <c r="B8980">
        <v>11385696</v>
      </c>
      <c r="C8980" t="s">
        <v>17617</v>
      </c>
      <c r="D8980" t="s">
        <v>176</v>
      </c>
      <c r="E8980" t="s">
        <v>1740</v>
      </c>
      <c r="F8980" t="s">
        <v>16</v>
      </c>
      <c r="G8980" t="s">
        <v>17618</v>
      </c>
      <c r="H8980">
        <v>449</v>
      </c>
      <c r="I8980">
        <v>612</v>
      </c>
      <c r="J8980" t="s">
        <v>35</v>
      </c>
      <c r="K8980">
        <v>4.3</v>
      </c>
      <c r="L8980">
        <v>309</v>
      </c>
      <c r="M8980">
        <v>26.633986928104576</v>
      </c>
      <c r="N8980">
        <v>163</v>
      </c>
      <c r="O8980">
        <v>449</v>
      </c>
      <c r="P8980" t="str">
        <f>IF(Table1[[#This Row],[Discount %]]&gt;50,"High Discount","Low Discount")</f>
        <v>Low Discount</v>
      </c>
    </row>
    <row r="8981" spans="1:16" x14ac:dyDescent="0.3">
      <c r="A8981" t="s">
        <v>17619</v>
      </c>
      <c r="B8981">
        <v>10247985</v>
      </c>
      <c r="C8981" t="s">
        <v>748</v>
      </c>
      <c r="D8981" t="s">
        <v>176</v>
      </c>
      <c r="E8981" t="s">
        <v>890</v>
      </c>
      <c r="F8981" t="s">
        <v>16</v>
      </c>
      <c r="G8981" t="s">
        <v>17620</v>
      </c>
      <c r="I8981">
        <v>919</v>
      </c>
      <c r="J8981" t="s">
        <v>35</v>
      </c>
      <c r="K8981">
        <v>4.3</v>
      </c>
      <c r="L8981">
        <v>309</v>
      </c>
      <c r="M8981">
        <v>31</v>
      </c>
      <c r="N8981">
        <v>284.89</v>
      </c>
      <c r="O8981">
        <v>634</v>
      </c>
      <c r="P8981" t="str">
        <f>IF(Table1[[#This Row],[Discount %]]&gt;50,"High Discount","Low Discount")</f>
        <v>Low Discount</v>
      </c>
    </row>
    <row r="8982" spans="1:16" x14ac:dyDescent="0.3">
      <c r="A8982" t="s">
        <v>17621</v>
      </c>
      <c r="B8982">
        <v>11785956</v>
      </c>
      <c r="C8982" t="s">
        <v>748</v>
      </c>
      <c r="D8982" t="s">
        <v>176</v>
      </c>
      <c r="E8982" t="s">
        <v>890</v>
      </c>
      <c r="F8982" t="s">
        <v>16</v>
      </c>
      <c r="G8982" t="s">
        <v>17622</v>
      </c>
      <c r="I8982">
        <v>1838</v>
      </c>
      <c r="J8982" t="s">
        <v>5001</v>
      </c>
      <c r="K8982">
        <v>4.3</v>
      </c>
      <c r="L8982">
        <v>309</v>
      </c>
      <c r="M8982">
        <v>31</v>
      </c>
      <c r="N8982">
        <v>569.78</v>
      </c>
      <c r="O8982">
        <v>1268</v>
      </c>
      <c r="P8982" t="str">
        <f>IF(Table1[[#This Row],[Discount %]]&gt;50,"High Discount","Low Discount")</f>
        <v>Low Discount</v>
      </c>
    </row>
    <row r="8983" spans="1:16" x14ac:dyDescent="0.3">
      <c r="A8983" t="s">
        <v>17623</v>
      </c>
      <c r="B8983">
        <v>10556406</v>
      </c>
      <c r="C8983" t="s">
        <v>10231</v>
      </c>
      <c r="D8983" t="s">
        <v>60</v>
      </c>
      <c r="E8983" t="s">
        <v>281</v>
      </c>
      <c r="F8983" t="s">
        <v>16</v>
      </c>
      <c r="G8983" t="s">
        <v>17624</v>
      </c>
      <c r="H8983">
        <v>1039</v>
      </c>
      <c r="I8983">
        <v>1599</v>
      </c>
      <c r="J8983" t="s">
        <v>35</v>
      </c>
      <c r="K8983">
        <v>4.4000000000000004</v>
      </c>
      <c r="L8983">
        <v>309</v>
      </c>
      <c r="M8983">
        <v>35</v>
      </c>
      <c r="N8983">
        <v>559.65</v>
      </c>
      <c r="O8983">
        <v>1039</v>
      </c>
      <c r="P8983" t="str">
        <f>IF(Table1[[#This Row],[Discount %]]&gt;50,"High Discount","Low Discount")</f>
        <v>Low Discount</v>
      </c>
    </row>
    <row r="8984" spans="1:16" x14ac:dyDescent="0.3">
      <c r="A8984" t="s">
        <v>17625</v>
      </c>
      <c r="B8984">
        <v>11278644</v>
      </c>
      <c r="C8984" t="s">
        <v>13</v>
      </c>
      <c r="D8984" t="s">
        <v>25</v>
      </c>
      <c r="E8984" t="s">
        <v>38</v>
      </c>
      <c r="F8984" t="s">
        <v>16</v>
      </c>
      <c r="G8984" t="s">
        <v>17626</v>
      </c>
      <c r="H8984">
        <v>629</v>
      </c>
      <c r="I8984">
        <v>1399</v>
      </c>
      <c r="J8984" t="s">
        <v>40</v>
      </c>
      <c r="K8984">
        <v>4</v>
      </c>
      <c r="L8984">
        <v>309</v>
      </c>
      <c r="M8984">
        <v>55.000000000000007</v>
      </c>
      <c r="N8984">
        <v>769.45000000000016</v>
      </c>
      <c r="O8984">
        <v>629</v>
      </c>
      <c r="P8984" t="str">
        <f>IF(Table1[[#This Row],[Discount %]]&gt;50,"High Discount","Low Discount")</f>
        <v>High Discount</v>
      </c>
    </row>
    <row r="8985" spans="1:16" x14ac:dyDescent="0.3">
      <c r="A8985" t="s">
        <v>17627</v>
      </c>
      <c r="B8985">
        <v>10136825</v>
      </c>
      <c r="C8985" t="s">
        <v>42</v>
      </c>
      <c r="D8985" t="s">
        <v>25</v>
      </c>
      <c r="E8985" t="s">
        <v>281</v>
      </c>
      <c r="F8985" t="s">
        <v>16</v>
      </c>
      <c r="G8985" t="s">
        <v>17628</v>
      </c>
      <c r="H8985">
        <v>719</v>
      </c>
      <c r="I8985">
        <v>1799</v>
      </c>
      <c r="J8985" t="s">
        <v>23</v>
      </c>
      <c r="K8985">
        <v>4.3</v>
      </c>
      <c r="L8985">
        <v>309</v>
      </c>
      <c r="M8985">
        <v>60.000000000000007</v>
      </c>
      <c r="N8985">
        <v>1079.4000000000001</v>
      </c>
      <c r="O8985">
        <v>719</v>
      </c>
      <c r="P8985" t="str">
        <f>IF(Table1[[#This Row],[Discount %]]&gt;50,"High Discount","Low Discount")</f>
        <v>High Discount</v>
      </c>
    </row>
    <row r="8986" spans="1:16" x14ac:dyDescent="0.3">
      <c r="A8986" t="s">
        <v>17629</v>
      </c>
      <c r="B8986">
        <v>12970036</v>
      </c>
      <c r="C8986" t="s">
        <v>20</v>
      </c>
      <c r="D8986" t="s">
        <v>25</v>
      </c>
      <c r="E8986" t="s">
        <v>168</v>
      </c>
      <c r="F8986" t="s">
        <v>16</v>
      </c>
      <c r="G8986" t="s">
        <v>17630</v>
      </c>
      <c r="H8986">
        <v>1579</v>
      </c>
      <c r="I8986">
        <v>4049</v>
      </c>
      <c r="J8986" t="s">
        <v>834</v>
      </c>
      <c r="K8986">
        <v>4</v>
      </c>
      <c r="L8986">
        <v>309</v>
      </c>
      <c r="M8986">
        <v>61</v>
      </c>
      <c r="N8986">
        <v>2469.89</v>
      </c>
      <c r="O8986">
        <v>1579</v>
      </c>
      <c r="P8986" t="str">
        <f>IF(Table1[[#This Row],[Discount %]]&gt;50,"High Discount","Low Discount")</f>
        <v>High Discount</v>
      </c>
    </row>
    <row r="8987" spans="1:16" x14ac:dyDescent="0.3">
      <c r="A8987" t="s">
        <v>17631</v>
      </c>
      <c r="B8987">
        <v>10740962</v>
      </c>
      <c r="C8987" t="s">
        <v>13</v>
      </c>
      <c r="D8987" t="s">
        <v>25</v>
      </c>
      <c r="E8987" t="s">
        <v>26</v>
      </c>
      <c r="F8987" t="s">
        <v>16</v>
      </c>
      <c r="G8987" t="s">
        <v>843</v>
      </c>
      <c r="I8987">
        <v>594</v>
      </c>
      <c r="J8987" t="s">
        <v>231</v>
      </c>
      <c r="K8987">
        <v>4.2</v>
      </c>
      <c r="L8987">
        <v>309</v>
      </c>
      <c r="M8987">
        <v>52</v>
      </c>
      <c r="N8987">
        <v>308.88</v>
      </c>
      <c r="O8987">
        <v>285</v>
      </c>
      <c r="P8987" t="str">
        <f>IF(Table1[[#This Row],[Discount %]]&gt;50,"High Discount","Low Discount")</f>
        <v>High Discount</v>
      </c>
    </row>
    <row r="8988" spans="1:16" x14ac:dyDescent="0.3">
      <c r="A8988" t="s">
        <v>17632</v>
      </c>
      <c r="B8988">
        <v>12664098</v>
      </c>
      <c r="C8988" t="s">
        <v>1444</v>
      </c>
      <c r="D8988" t="s">
        <v>25</v>
      </c>
      <c r="E8988" t="s">
        <v>38</v>
      </c>
      <c r="F8988" t="s">
        <v>16</v>
      </c>
      <c r="G8988" t="s">
        <v>17633</v>
      </c>
      <c r="H8988">
        <v>499</v>
      </c>
      <c r="I8988">
        <v>999</v>
      </c>
      <c r="J8988" t="s">
        <v>23</v>
      </c>
      <c r="K8988">
        <v>3.8</v>
      </c>
      <c r="L8988">
        <v>309</v>
      </c>
      <c r="M8988">
        <v>50</v>
      </c>
      <c r="N8988">
        <v>499.5</v>
      </c>
      <c r="O8988">
        <v>499</v>
      </c>
      <c r="P8988" t="str">
        <f>IF(Table1[[#This Row],[Discount %]]&gt;50,"High Discount","Low Discount")</f>
        <v>Low Discount</v>
      </c>
    </row>
    <row r="8989" spans="1:16" x14ac:dyDescent="0.3">
      <c r="A8989" t="s">
        <v>17634</v>
      </c>
      <c r="B8989">
        <v>12829646</v>
      </c>
      <c r="C8989" t="s">
        <v>17635</v>
      </c>
      <c r="D8989" t="s">
        <v>68</v>
      </c>
      <c r="E8989" t="s">
        <v>5167</v>
      </c>
      <c r="F8989" t="s">
        <v>33</v>
      </c>
      <c r="G8989" t="s">
        <v>17636</v>
      </c>
      <c r="H8989">
        <v>3999</v>
      </c>
      <c r="I8989">
        <v>10000</v>
      </c>
      <c r="J8989" t="s">
        <v>145</v>
      </c>
      <c r="K8989">
        <v>4.5999999999999996</v>
      </c>
      <c r="L8989">
        <v>309</v>
      </c>
      <c r="M8989">
        <v>60.01</v>
      </c>
      <c r="N8989">
        <v>6001</v>
      </c>
      <c r="O8989">
        <v>3999</v>
      </c>
      <c r="P8989" t="str">
        <f>IF(Table1[[#This Row],[Discount %]]&gt;50,"High Discount","Low Discount")</f>
        <v>High Discount</v>
      </c>
    </row>
    <row r="8990" spans="1:16" x14ac:dyDescent="0.3">
      <c r="A8990" t="s">
        <v>17637</v>
      </c>
      <c r="B8990">
        <v>16988744</v>
      </c>
      <c r="C8990" t="s">
        <v>791</v>
      </c>
      <c r="D8990" t="s">
        <v>68</v>
      </c>
      <c r="E8990" t="s">
        <v>82</v>
      </c>
      <c r="F8990" t="s">
        <v>33</v>
      </c>
      <c r="G8990" t="s">
        <v>17638</v>
      </c>
      <c r="H8990">
        <v>599</v>
      </c>
      <c r="I8990">
        <v>1499</v>
      </c>
      <c r="J8990" t="s">
        <v>834</v>
      </c>
      <c r="K8990">
        <v>4.3</v>
      </c>
      <c r="L8990">
        <v>309</v>
      </c>
      <c r="M8990">
        <v>60</v>
      </c>
      <c r="N8990">
        <v>899.4</v>
      </c>
      <c r="O8990">
        <v>599</v>
      </c>
      <c r="P8990" t="str">
        <f>IF(Table1[[#This Row],[Discount %]]&gt;50,"High Discount","Low Discount")</f>
        <v>High Discount</v>
      </c>
    </row>
    <row r="8991" spans="1:16" x14ac:dyDescent="0.3">
      <c r="A8991" t="s">
        <v>17639</v>
      </c>
      <c r="B8991">
        <v>11066868</v>
      </c>
      <c r="C8991" t="s">
        <v>2563</v>
      </c>
      <c r="D8991" t="s">
        <v>68</v>
      </c>
      <c r="E8991" t="s">
        <v>82</v>
      </c>
      <c r="F8991" t="s">
        <v>33</v>
      </c>
      <c r="G8991" t="s">
        <v>17640</v>
      </c>
      <c r="H8991">
        <v>494</v>
      </c>
      <c r="I8991">
        <v>1499</v>
      </c>
      <c r="J8991" t="s">
        <v>35</v>
      </c>
      <c r="K8991">
        <v>4</v>
      </c>
      <c r="L8991">
        <v>309</v>
      </c>
      <c r="M8991">
        <v>67</v>
      </c>
      <c r="N8991">
        <v>1004.33</v>
      </c>
      <c r="O8991">
        <v>494</v>
      </c>
      <c r="P8991" t="str">
        <f>IF(Table1[[#This Row],[Discount %]]&gt;50,"High Discount","Low Discount")</f>
        <v>High Discount</v>
      </c>
    </row>
    <row r="8992" spans="1:16" x14ac:dyDescent="0.3">
      <c r="A8992" t="s">
        <v>17641</v>
      </c>
      <c r="B8992">
        <v>13138534</v>
      </c>
      <c r="C8992" t="s">
        <v>81</v>
      </c>
      <c r="D8992" t="s">
        <v>68</v>
      </c>
      <c r="E8992" t="s">
        <v>82</v>
      </c>
      <c r="F8992" t="s">
        <v>33</v>
      </c>
      <c r="G8992" t="s">
        <v>17642</v>
      </c>
      <c r="H8992">
        <v>594</v>
      </c>
      <c r="I8992">
        <v>1749</v>
      </c>
      <c r="J8992" t="s">
        <v>35</v>
      </c>
      <c r="K8992">
        <v>4.2</v>
      </c>
      <c r="L8992">
        <v>309</v>
      </c>
      <c r="M8992">
        <v>65.999999999999986</v>
      </c>
      <c r="N8992">
        <v>1154.3399999999997</v>
      </c>
      <c r="O8992">
        <v>594</v>
      </c>
      <c r="P8992" t="str">
        <f>IF(Table1[[#This Row],[Discount %]]&gt;50,"High Discount","Low Discount")</f>
        <v>High Discount</v>
      </c>
    </row>
    <row r="8993" spans="1:16" x14ac:dyDescent="0.3">
      <c r="A8993" t="s">
        <v>17643</v>
      </c>
      <c r="B8993">
        <v>5362057</v>
      </c>
      <c r="C8993" t="s">
        <v>1074</v>
      </c>
      <c r="D8993" t="s">
        <v>68</v>
      </c>
      <c r="E8993" t="s">
        <v>43</v>
      </c>
      <c r="F8993" t="s">
        <v>33</v>
      </c>
      <c r="G8993" t="s">
        <v>17644</v>
      </c>
      <c r="H8993">
        <v>881</v>
      </c>
      <c r="I8993">
        <v>1799</v>
      </c>
      <c r="J8993" t="s">
        <v>23</v>
      </c>
      <c r="K8993">
        <v>4</v>
      </c>
      <c r="L8993">
        <v>309</v>
      </c>
      <c r="M8993">
        <v>51</v>
      </c>
      <c r="N8993">
        <v>917.49</v>
      </c>
      <c r="O8993">
        <v>881</v>
      </c>
      <c r="P8993" t="str">
        <f>IF(Table1[[#This Row],[Discount %]]&gt;50,"High Discount","Low Discount")</f>
        <v>High Discount</v>
      </c>
    </row>
    <row r="8994" spans="1:16" x14ac:dyDescent="0.3">
      <c r="A8994" t="s">
        <v>17645</v>
      </c>
      <c r="B8994">
        <v>12768458</v>
      </c>
      <c r="C8994" t="s">
        <v>6507</v>
      </c>
      <c r="D8994" t="s">
        <v>68</v>
      </c>
      <c r="E8994" t="s">
        <v>69</v>
      </c>
      <c r="F8994" t="s">
        <v>33</v>
      </c>
      <c r="G8994" t="s">
        <v>17646</v>
      </c>
      <c r="H8994">
        <v>929</v>
      </c>
      <c r="I8994">
        <v>2999</v>
      </c>
      <c r="J8994" t="s">
        <v>101</v>
      </c>
      <c r="K8994">
        <v>4.3</v>
      </c>
      <c r="L8994">
        <v>309</v>
      </c>
      <c r="M8994">
        <v>69</v>
      </c>
      <c r="N8994">
        <v>2069.31</v>
      </c>
      <c r="O8994">
        <v>929</v>
      </c>
      <c r="P8994" t="str">
        <f>IF(Table1[[#This Row],[Discount %]]&gt;50,"High Discount","Low Discount")</f>
        <v>High Discount</v>
      </c>
    </row>
    <row r="8995" spans="1:16" x14ac:dyDescent="0.3">
      <c r="A8995" t="s">
        <v>17647</v>
      </c>
      <c r="B8995">
        <v>9335379</v>
      </c>
      <c r="C8995" t="s">
        <v>3480</v>
      </c>
      <c r="D8995" t="s">
        <v>68</v>
      </c>
      <c r="E8995" t="s">
        <v>82</v>
      </c>
      <c r="F8995" t="s">
        <v>33</v>
      </c>
      <c r="G8995" t="s">
        <v>17648</v>
      </c>
      <c r="H8995">
        <v>961</v>
      </c>
      <c r="I8995">
        <v>3699</v>
      </c>
      <c r="J8995" t="s">
        <v>3482</v>
      </c>
      <c r="K8995">
        <v>4.3</v>
      </c>
      <c r="L8995">
        <v>309</v>
      </c>
      <c r="M8995">
        <v>74.000000000000014</v>
      </c>
      <c r="N8995">
        <v>2737.2600000000007</v>
      </c>
      <c r="O8995">
        <v>961</v>
      </c>
      <c r="P8995" t="str">
        <f>IF(Table1[[#This Row],[Discount %]]&gt;50,"High Discount","Low Discount")</f>
        <v>High Discount</v>
      </c>
    </row>
    <row r="8996" spans="1:16" x14ac:dyDescent="0.3">
      <c r="A8996" t="s">
        <v>17649</v>
      </c>
      <c r="B8996">
        <v>12679514</v>
      </c>
      <c r="C8996" t="s">
        <v>1316</v>
      </c>
      <c r="D8996" t="s">
        <v>68</v>
      </c>
      <c r="E8996" t="s">
        <v>295</v>
      </c>
      <c r="F8996" t="s">
        <v>33</v>
      </c>
      <c r="G8996" t="s">
        <v>17650</v>
      </c>
      <c r="H8996">
        <v>853</v>
      </c>
      <c r="I8996">
        <v>6099</v>
      </c>
      <c r="J8996" t="s">
        <v>145</v>
      </c>
      <c r="K8996">
        <v>4.2</v>
      </c>
      <c r="L8996">
        <v>309</v>
      </c>
      <c r="M8996">
        <v>86.000000000000014</v>
      </c>
      <c r="N8996">
        <v>5245.1400000000012</v>
      </c>
      <c r="O8996">
        <v>853</v>
      </c>
      <c r="P8996" t="str">
        <f>IF(Table1[[#This Row],[Discount %]]&gt;50,"High Discount","Low Discount")</f>
        <v>High Discount</v>
      </c>
    </row>
    <row r="8997" spans="1:16" x14ac:dyDescent="0.3">
      <c r="A8997" t="s">
        <v>17651</v>
      </c>
      <c r="B8997">
        <v>14663962</v>
      </c>
      <c r="C8997" t="s">
        <v>99</v>
      </c>
      <c r="D8997" t="s">
        <v>68</v>
      </c>
      <c r="E8997" t="s">
        <v>82</v>
      </c>
      <c r="F8997" t="s">
        <v>33</v>
      </c>
      <c r="G8997" t="s">
        <v>17652</v>
      </c>
      <c r="H8997">
        <v>549</v>
      </c>
      <c r="I8997">
        <v>999</v>
      </c>
      <c r="J8997" t="s">
        <v>101</v>
      </c>
      <c r="K8997">
        <v>3.8</v>
      </c>
      <c r="L8997">
        <v>309</v>
      </c>
      <c r="M8997">
        <v>45</v>
      </c>
      <c r="N8997">
        <v>449.55</v>
      </c>
      <c r="O8997">
        <v>549</v>
      </c>
      <c r="P8997" t="str">
        <f>IF(Table1[[#This Row],[Discount %]]&gt;50,"High Discount","Low Discount")</f>
        <v>Low Discount</v>
      </c>
    </row>
    <row r="8998" spans="1:16" x14ac:dyDescent="0.3">
      <c r="A8998" t="s">
        <v>17653</v>
      </c>
      <c r="B8998">
        <v>1400971</v>
      </c>
      <c r="C8998" t="s">
        <v>583</v>
      </c>
      <c r="D8998" t="s">
        <v>31</v>
      </c>
      <c r="E8998" t="s">
        <v>104</v>
      </c>
      <c r="F8998" t="s">
        <v>33</v>
      </c>
      <c r="G8998" t="s">
        <v>11584</v>
      </c>
      <c r="H8998">
        <v>251</v>
      </c>
      <c r="I8998">
        <v>698</v>
      </c>
      <c r="J8998" t="s">
        <v>9143</v>
      </c>
      <c r="K8998">
        <v>4.2</v>
      </c>
      <c r="L8998">
        <v>309</v>
      </c>
      <c r="M8998">
        <v>64</v>
      </c>
      <c r="N8998">
        <v>446.72</v>
      </c>
      <c r="O8998">
        <v>251</v>
      </c>
      <c r="P8998" t="str">
        <f>IF(Table1[[#This Row],[Discount %]]&gt;50,"High Discount","Low Discount")</f>
        <v>High Discount</v>
      </c>
    </row>
    <row r="8999" spans="1:16" x14ac:dyDescent="0.3">
      <c r="A8999" t="s">
        <v>17654</v>
      </c>
      <c r="B8999">
        <v>1417079</v>
      </c>
      <c r="C8999" t="s">
        <v>583</v>
      </c>
      <c r="D8999" t="s">
        <v>31</v>
      </c>
      <c r="E8999" t="s">
        <v>104</v>
      </c>
      <c r="F8999" t="s">
        <v>33</v>
      </c>
      <c r="G8999" t="s">
        <v>11584</v>
      </c>
      <c r="H8999">
        <v>327</v>
      </c>
      <c r="I8999">
        <v>798</v>
      </c>
      <c r="J8999" t="s">
        <v>9143</v>
      </c>
      <c r="K8999">
        <v>4.2</v>
      </c>
      <c r="L8999">
        <v>309</v>
      </c>
      <c r="M8999">
        <v>59</v>
      </c>
      <c r="N8999">
        <v>470.82</v>
      </c>
      <c r="O8999">
        <v>327</v>
      </c>
      <c r="P8999" t="str">
        <f>IF(Table1[[#This Row],[Discount %]]&gt;50,"High Discount","Low Discount")</f>
        <v>High Discount</v>
      </c>
    </row>
    <row r="9000" spans="1:16" x14ac:dyDescent="0.3">
      <c r="A9000" t="s">
        <v>17655</v>
      </c>
      <c r="B9000">
        <v>14140688</v>
      </c>
      <c r="C9000" t="s">
        <v>56</v>
      </c>
      <c r="D9000" t="s">
        <v>86</v>
      </c>
      <c r="E9000" t="s">
        <v>43</v>
      </c>
      <c r="F9000" t="s">
        <v>33</v>
      </c>
      <c r="G9000" t="s">
        <v>17656</v>
      </c>
      <c r="H9000">
        <v>319</v>
      </c>
      <c r="I9000">
        <v>799</v>
      </c>
      <c r="J9000" t="s">
        <v>101</v>
      </c>
      <c r="K9000">
        <v>4.3</v>
      </c>
      <c r="L9000">
        <v>309</v>
      </c>
      <c r="M9000">
        <v>60</v>
      </c>
      <c r="N9000">
        <v>479.4</v>
      </c>
      <c r="O9000">
        <v>319</v>
      </c>
      <c r="P9000" t="str">
        <f>IF(Table1[[#This Row],[Discount %]]&gt;50,"High Discount","Low Discount")</f>
        <v>High Discount</v>
      </c>
    </row>
    <row r="9001" spans="1:16" x14ac:dyDescent="0.3">
      <c r="A9001" t="s">
        <v>17657</v>
      </c>
      <c r="B9001">
        <v>13740122</v>
      </c>
      <c r="C9001" t="s">
        <v>56</v>
      </c>
      <c r="D9001" t="s">
        <v>86</v>
      </c>
      <c r="E9001" t="s">
        <v>500</v>
      </c>
      <c r="F9001" t="s">
        <v>33</v>
      </c>
      <c r="G9001" t="s">
        <v>17658</v>
      </c>
      <c r="I9001">
        <v>999</v>
      </c>
      <c r="J9001" t="s">
        <v>2217</v>
      </c>
      <c r="K9001">
        <v>4.0999999999999996</v>
      </c>
      <c r="L9001">
        <v>309</v>
      </c>
      <c r="M9001">
        <v>60</v>
      </c>
      <c r="N9001">
        <v>599.4</v>
      </c>
      <c r="O9001">
        <v>399</v>
      </c>
      <c r="P9001" t="str">
        <f>IF(Table1[[#This Row],[Discount %]]&gt;50,"High Discount","Low Discount")</f>
        <v>High Discount</v>
      </c>
    </row>
    <row r="9002" spans="1:16" x14ac:dyDescent="0.3">
      <c r="A9002" t="s">
        <v>17659</v>
      </c>
      <c r="B9002">
        <v>12739142</v>
      </c>
      <c r="C9002" t="s">
        <v>12618</v>
      </c>
      <c r="D9002" t="s">
        <v>60</v>
      </c>
      <c r="E9002" t="s">
        <v>121</v>
      </c>
      <c r="F9002" t="s">
        <v>33</v>
      </c>
      <c r="G9002" t="s">
        <v>17660</v>
      </c>
      <c r="H9002">
        <v>539</v>
      </c>
      <c r="I9002">
        <v>1199</v>
      </c>
      <c r="J9002" t="s">
        <v>1196</v>
      </c>
      <c r="K9002">
        <v>3.6</v>
      </c>
      <c r="L9002">
        <v>309</v>
      </c>
      <c r="M9002">
        <v>55.000000000000007</v>
      </c>
      <c r="N9002">
        <v>659.45000000000016</v>
      </c>
      <c r="O9002">
        <v>539</v>
      </c>
      <c r="P9002" t="str">
        <f>IF(Table1[[#This Row],[Discount %]]&gt;50,"High Discount","Low Discount")</f>
        <v>High Discount</v>
      </c>
    </row>
    <row r="9003" spans="1:16" x14ac:dyDescent="0.3">
      <c r="A9003" t="s">
        <v>17661</v>
      </c>
      <c r="B9003">
        <v>7772549</v>
      </c>
      <c r="C9003" t="s">
        <v>265</v>
      </c>
      <c r="D9003" t="s">
        <v>37</v>
      </c>
      <c r="E9003" t="s">
        <v>43</v>
      </c>
      <c r="F9003" t="s">
        <v>33</v>
      </c>
      <c r="G9003" t="s">
        <v>17662</v>
      </c>
      <c r="I9003">
        <v>1499</v>
      </c>
      <c r="J9003" t="s">
        <v>40</v>
      </c>
      <c r="K9003">
        <v>4.2</v>
      </c>
      <c r="L9003">
        <v>309</v>
      </c>
      <c r="M9003">
        <v>50</v>
      </c>
      <c r="N9003">
        <v>749.5</v>
      </c>
      <c r="O9003">
        <v>749</v>
      </c>
      <c r="P9003" t="str">
        <f>IF(Table1[[#This Row],[Discount %]]&gt;50,"High Discount","Low Discount")</f>
        <v>Low Discount</v>
      </c>
    </row>
    <row r="9004" spans="1:16" x14ac:dyDescent="0.3">
      <c r="A9004" t="s">
        <v>17663</v>
      </c>
      <c r="B9004">
        <v>13724292</v>
      </c>
      <c r="C9004" t="s">
        <v>840</v>
      </c>
      <c r="D9004" t="s">
        <v>37</v>
      </c>
      <c r="E9004" t="s">
        <v>43</v>
      </c>
      <c r="F9004" t="s">
        <v>33</v>
      </c>
      <c r="G9004" t="s">
        <v>17664</v>
      </c>
      <c r="I9004">
        <v>1499</v>
      </c>
      <c r="J9004" t="s">
        <v>23</v>
      </c>
      <c r="K9004">
        <v>4.4000000000000004</v>
      </c>
      <c r="L9004">
        <v>309</v>
      </c>
      <c r="M9004">
        <v>49</v>
      </c>
      <c r="N9004">
        <v>734.51</v>
      </c>
      <c r="O9004">
        <v>764</v>
      </c>
      <c r="P9004" t="str">
        <f>IF(Table1[[#This Row],[Discount %]]&gt;50,"High Discount","Low Discount")</f>
        <v>Low Discount</v>
      </c>
    </row>
    <row r="9005" spans="1:16" x14ac:dyDescent="0.3">
      <c r="A9005" t="s">
        <v>17665</v>
      </c>
      <c r="B9005">
        <v>11991020</v>
      </c>
      <c r="C9005" t="s">
        <v>13</v>
      </c>
      <c r="D9005" t="s">
        <v>37</v>
      </c>
      <c r="E9005" t="s">
        <v>281</v>
      </c>
      <c r="F9005" t="s">
        <v>33</v>
      </c>
      <c r="G9005" t="s">
        <v>17666</v>
      </c>
      <c r="I9005">
        <v>1499</v>
      </c>
      <c r="J9005" t="s">
        <v>101</v>
      </c>
      <c r="K9005">
        <v>4.4000000000000004</v>
      </c>
      <c r="L9005">
        <v>309</v>
      </c>
      <c r="M9005">
        <v>65</v>
      </c>
      <c r="N9005">
        <v>974.35</v>
      </c>
      <c r="O9005">
        <v>524</v>
      </c>
      <c r="P9005" t="str">
        <f>IF(Table1[[#This Row],[Discount %]]&gt;50,"High Discount","Low Discount")</f>
        <v>High Discount</v>
      </c>
    </row>
    <row r="9006" spans="1:16" x14ac:dyDescent="0.3">
      <c r="A9006" t="s">
        <v>17667</v>
      </c>
      <c r="B9006">
        <v>11155286</v>
      </c>
      <c r="C9006" t="s">
        <v>2277</v>
      </c>
      <c r="D9006" t="s">
        <v>37</v>
      </c>
      <c r="E9006" t="s">
        <v>43</v>
      </c>
      <c r="F9006" t="s">
        <v>33</v>
      </c>
      <c r="G9006" t="s">
        <v>17668</v>
      </c>
      <c r="I9006">
        <v>1599</v>
      </c>
      <c r="J9006" t="s">
        <v>40</v>
      </c>
      <c r="K9006">
        <v>4.3</v>
      </c>
      <c r="L9006">
        <v>309</v>
      </c>
      <c r="M9006">
        <v>54</v>
      </c>
      <c r="N9006">
        <v>863.46</v>
      </c>
      <c r="O9006">
        <v>735</v>
      </c>
      <c r="P9006" t="str">
        <f>IF(Table1[[#This Row],[Discount %]]&gt;50,"High Discount","Low Discount")</f>
        <v>High Discount</v>
      </c>
    </row>
    <row r="9007" spans="1:16" x14ac:dyDescent="0.3">
      <c r="A9007" t="s">
        <v>17669</v>
      </c>
      <c r="B9007">
        <v>14087426</v>
      </c>
      <c r="C9007" t="s">
        <v>161</v>
      </c>
      <c r="D9007" t="s">
        <v>37</v>
      </c>
      <c r="E9007" t="s">
        <v>73</v>
      </c>
      <c r="F9007" t="s">
        <v>33</v>
      </c>
      <c r="G9007" t="s">
        <v>17670</v>
      </c>
      <c r="I9007">
        <v>1699</v>
      </c>
      <c r="J9007" t="s">
        <v>101</v>
      </c>
      <c r="K9007">
        <v>4.4000000000000004</v>
      </c>
      <c r="L9007">
        <v>309</v>
      </c>
      <c r="M9007">
        <v>56.000000000000007</v>
      </c>
      <c r="N9007">
        <v>951.44000000000017</v>
      </c>
      <c r="O9007">
        <v>747</v>
      </c>
      <c r="P9007" t="str">
        <f>IF(Table1[[#This Row],[Discount %]]&gt;50,"High Discount","Low Discount")</f>
        <v>High Discount</v>
      </c>
    </row>
    <row r="9008" spans="1:16" x14ac:dyDescent="0.3">
      <c r="A9008" t="s">
        <v>17671</v>
      </c>
      <c r="B9008">
        <v>13722892</v>
      </c>
      <c r="C9008" t="s">
        <v>13</v>
      </c>
      <c r="D9008" t="s">
        <v>37</v>
      </c>
      <c r="E9008" t="s">
        <v>26</v>
      </c>
      <c r="F9008" t="s">
        <v>33</v>
      </c>
      <c r="G9008" t="s">
        <v>17672</v>
      </c>
      <c r="I9008">
        <v>1699</v>
      </c>
      <c r="J9008" t="s">
        <v>40</v>
      </c>
      <c r="K9008">
        <v>4.2</v>
      </c>
      <c r="L9008">
        <v>309</v>
      </c>
      <c r="M9008">
        <v>50</v>
      </c>
      <c r="N9008">
        <v>849.5</v>
      </c>
      <c r="O9008">
        <v>849</v>
      </c>
      <c r="P9008" t="str">
        <f>IF(Table1[[#This Row],[Discount %]]&gt;50,"High Discount","Low Discount")</f>
        <v>Low Discount</v>
      </c>
    </row>
    <row r="9009" spans="1:16" x14ac:dyDescent="0.3">
      <c r="A9009" t="s">
        <v>17673</v>
      </c>
      <c r="B9009">
        <v>11398628</v>
      </c>
      <c r="C9009" t="s">
        <v>5448</v>
      </c>
      <c r="D9009" t="s">
        <v>37</v>
      </c>
      <c r="E9009" t="s">
        <v>131</v>
      </c>
      <c r="F9009" t="s">
        <v>33</v>
      </c>
      <c r="G9009" t="s">
        <v>17674</v>
      </c>
      <c r="I9009">
        <v>1795</v>
      </c>
      <c r="J9009" t="s">
        <v>101</v>
      </c>
      <c r="K9009">
        <v>4.5999999999999996</v>
      </c>
      <c r="L9009">
        <v>309</v>
      </c>
      <c r="M9009">
        <v>25</v>
      </c>
      <c r="N9009">
        <v>448.75</v>
      </c>
      <c r="O9009">
        <v>1346</v>
      </c>
      <c r="P9009" t="str">
        <f>IF(Table1[[#This Row],[Discount %]]&gt;50,"High Discount","Low Discount")</f>
        <v>Low Discount</v>
      </c>
    </row>
    <row r="9010" spans="1:16" x14ac:dyDescent="0.3">
      <c r="A9010" t="s">
        <v>17675</v>
      </c>
      <c r="B9010">
        <v>12482218</v>
      </c>
      <c r="C9010" t="s">
        <v>107</v>
      </c>
      <c r="D9010" t="s">
        <v>37</v>
      </c>
      <c r="E9010" t="s">
        <v>26</v>
      </c>
      <c r="F9010" t="s">
        <v>33</v>
      </c>
      <c r="G9010" t="s">
        <v>17676</v>
      </c>
      <c r="I9010">
        <v>1899</v>
      </c>
      <c r="J9010" t="s">
        <v>101</v>
      </c>
      <c r="K9010">
        <v>4.4000000000000004</v>
      </c>
      <c r="L9010">
        <v>309</v>
      </c>
      <c r="M9010">
        <v>60.000000000000007</v>
      </c>
      <c r="N9010">
        <v>1139.4000000000001</v>
      </c>
      <c r="O9010">
        <v>759</v>
      </c>
      <c r="P9010" t="str">
        <f>IF(Table1[[#This Row],[Discount %]]&gt;50,"High Discount","Low Discount")</f>
        <v>High Discount</v>
      </c>
    </row>
    <row r="9011" spans="1:16" x14ac:dyDescent="0.3">
      <c r="A9011" t="s">
        <v>17677</v>
      </c>
      <c r="B9011">
        <v>10861466</v>
      </c>
      <c r="C9011" t="s">
        <v>161</v>
      </c>
      <c r="D9011" t="s">
        <v>37</v>
      </c>
      <c r="E9011" t="s">
        <v>343</v>
      </c>
      <c r="F9011" t="s">
        <v>33</v>
      </c>
      <c r="G9011" t="s">
        <v>17678</v>
      </c>
      <c r="I9011">
        <v>1999</v>
      </c>
      <c r="J9011" t="s">
        <v>118</v>
      </c>
      <c r="K9011">
        <v>4.3</v>
      </c>
      <c r="L9011">
        <v>309</v>
      </c>
      <c r="M9011">
        <v>59.000000000000007</v>
      </c>
      <c r="N9011">
        <v>1179.4100000000001</v>
      </c>
      <c r="O9011">
        <v>819</v>
      </c>
      <c r="P9011" t="str">
        <f>IF(Table1[[#This Row],[Discount %]]&gt;50,"High Discount","Low Discount")</f>
        <v>High Discount</v>
      </c>
    </row>
    <row r="9012" spans="1:16" x14ac:dyDescent="0.3">
      <c r="A9012" t="s">
        <v>17679</v>
      </c>
      <c r="B9012">
        <v>15226794</v>
      </c>
      <c r="C9012" t="s">
        <v>72</v>
      </c>
      <c r="D9012" t="s">
        <v>37</v>
      </c>
      <c r="E9012" t="s">
        <v>131</v>
      </c>
      <c r="F9012" t="s">
        <v>33</v>
      </c>
      <c r="G9012" t="s">
        <v>17680</v>
      </c>
      <c r="I9012">
        <v>2499</v>
      </c>
      <c r="J9012" t="s">
        <v>101</v>
      </c>
      <c r="K9012">
        <v>4.5</v>
      </c>
      <c r="L9012">
        <v>309</v>
      </c>
      <c r="M9012">
        <v>49</v>
      </c>
      <c r="N9012">
        <v>1224.51</v>
      </c>
      <c r="O9012">
        <v>1274</v>
      </c>
      <c r="P9012" t="str">
        <f>IF(Table1[[#This Row],[Discount %]]&gt;50,"High Discount","Low Discount")</f>
        <v>Low Discount</v>
      </c>
    </row>
    <row r="9013" spans="1:16" x14ac:dyDescent="0.3">
      <c r="A9013" t="s">
        <v>17681</v>
      </c>
      <c r="B9013">
        <v>11951374</v>
      </c>
      <c r="C9013" t="s">
        <v>94</v>
      </c>
      <c r="D9013" t="s">
        <v>37</v>
      </c>
      <c r="E9013" t="s">
        <v>168</v>
      </c>
      <c r="F9013" t="s">
        <v>33</v>
      </c>
      <c r="G9013" t="s">
        <v>17682</v>
      </c>
      <c r="I9013">
        <v>2999</v>
      </c>
      <c r="J9013" t="s">
        <v>23</v>
      </c>
      <c r="K9013">
        <v>4.2</v>
      </c>
      <c r="L9013">
        <v>309</v>
      </c>
      <c r="M9013">
        <v>60</v>
      </c>
      <c r="N9013">
        <v>1799.4</v>
      </c>
      <c r="O9013">
        <v>1199</v>
      </c>
      <c r="P9013" t="str">
        <f>IF(Table1[[#This Row],[Discount %]]&gt;50,"High Discount","Low Discount")</f>
        <v>High Discount</v>
      </c>
    </row>
    <row r="9014" spans="1:16" x14ac:dyDescent="0.3">
      <c r="A9014" t="s">
        <v>17683</v>
      </c>
      <c r="B9014">
        <v>16099724</v>
      </c>
      <c r="C9014" t="s">
        <v>90</v>
      </c>
      <c r="D9014" t="s">
        <v>37</v>
      </c>
      <c r="E9014" t="s">
        <v>343</v>
      </c>
      <c r="F9014" t="s">
        <v>33</v>
      </c>
      <c r="G9014" t="s">
        <v>17684</v>
      </c>
      <c r="I9014">
        <v>899</v>
      </c>
      <c r="J9014" t="s">
        <v>92</v>
      </c>
      <c r="K9014">
        <v>4.0999999999999996</v>
      </c>
      <c r="L9014">
        <v>309</v>
      </c>
      <c r="M9014">
        <v>59</v>
      </c>
      <c r="N9014">
        <v>530.41</v>
      </c>
      <c r="O9014">
        <v>368</v>
      </c>
      <c r="P9014" t="str">
        <f>IF(Table1[[#This Row],[Discount %]]&gt;50,"High Discount","Low Discount")</f>
        <v>High Discount</v>
      </c>
    </row>
    <row r="9015" spans="1:16" x14ac:dyDescent="0.3">
      <c r="A9015" t="s">
        <v>17685</v>
      </c>
      <c r="B9015">
        <v>13134532</v>
      </c>
      <c r="C9015" t="s">
        <v>56</v>
      </c>
      <c r="D9015" t="s">
        <v>14</v>
      </c>
      <c r="E9015" t="s">
        <v>15</v>
      </c>
      <c r="F9015" t="s">
        <v>16</v>
      </c>
      <c r="G9015" t="s">
        <v>9691</v>
      </c>
      <c r="H9015">
        <v>512</v>
      </c>
      <c r="I9015">
        <v>2049</v>
      </c>
      <c r="J9015" t="s">
        <v>18</v>
      </c>
      <c r="K9015">
        <v>4</v>
      </c>
      <c r="L9015">
        <v>308</v>
      </c>
      <c r="M9015">
        <v>75</v>
      </c>
      <c r="N9015">
        <v>1536.75</v>
      </c>
      <c r="O9015">
        <v>512</v>
      </c>
      <c r="P9015" t="str">
        <f>IF(Table1[[#This Row],[Discount %]]&gt;50,"High Discount","Low Discount")</f>
        <v>High Discount</v>
      </c>
    </row>
    <row r="9016" spans="1:16" x14ac:dyDescent="0.3">
      <c r="A9016" t="s">
        <v>17686</v>
      </c>
      <c r="B9016">
        <v>12303526</v>
      </c>
      <c r="C9016" t="s">
        <v>13</v>
      </c>
      <c r="D9016" t="s">
        <v>14</v>
      </c>
      <c r="E9016" t="s">
        <v>15</v>
      </c>
      <c r="F9016" t="s">
        <v>16</v>
      </c>
      <c r="G9016" t="s">
        <v>2482</v>
      </c>
      <c r="H9016">
        <v>799</v>
      </c>
      <c r="I9016">
        <v>1999</v>
      </c>
      <c r="J9016" t="s">
        <v>18</v>
      </c>
      <c r="K9016">
        <v>3.9</v>
      </c>
      <c r="L9016">
        <v>308</v>
      </c>
      <c r="M9016">
        <v>60.000000000000007</v>
      </c>
      <c r="N9016">
        <v>1199.4000000000001</v>
      </c>
      <c r="O9016">
        <v>799</v>
      </c>
      <c r="P9016" t="str">
        <f>IF(Table1[[#This Row],[Discount %]]&gt;50,"High Discount","Low Discount")</f>
        <v>High Discount</v>
      </c>
    </row>
    <row r="9017" spans="1:16" x14ac:dyDescent="0.3">
      <c r="A9017" t="s">
        <v>17687</v>
      </c>
      <c r="B9017">
        <v>12492102</v>
      </c>
      <c r="C9017" t="s">
        <v>3223</v>
      </c>
      <c r="D9017" t="s">
        <v>68</v>
      </c>
      <c r="E9017" t="s">
        <v>69</v>
      </c>
      <c r="F9017" t="s">
        <v>16</v>
      </c>
      <c r="G9017" t="s">
        <v>17688</v>
      </c>
      <c r="H9017">
        <v>2096</v>
      </c>
      <c r="I9017">
        <v>6989</v>
      </c>
      <c r="J9017" t="s">
        <v>834</v>
      </c>
      <c r="K9017">
        <v>3.9</v>
      </c>
      <c r="L9017">
        <v>308</v>
      </c>
      <c r="M9017">
        <v>70</v>
      </c>
      <c r="N9017">
        <v>4892.3</v>
      </c>
      <c r="O9017">
        <v>2096</v>
      </c>
      <c r="P9017" t="str">
        <f>IF(Table1[[#This Row],[Discount %]]&gt;50,"High Discount","Low Discount")</f>
        <v>High Discount</v>
      </c>
    </row>
    <row r="9018" spans="1:16" x14ac:dyDescent="0.3">
      <c r="A9018" t="s">
        <v>17689</v>
      </c>
      <c r="B9018">
        <v>11354542</v>
      </c>
      <c r="C9018" t="s">
        <v>748</v>
      </c>
      <c r="D9018" t="s">
        <v>176</v>
      </c>
      <c r="E9018" t="s">
        <v>271</v>
      </c>
      <c r="F9018" t="s">
        <v>16</v>
      </c>
      <c r="G9018" t="s">
        <v>17690</v>
      </c>
      <c r="I9018">
        <v>518</v>
      </c>
      <c r="J9018" t="s">
        <v>327</v>
      </c>
      <c r="K9018">
        <v>4.3</v>
      </c>
      <c r="L9018">
        <v>308</v>
      </c>
      <c r="M9018">
        <v>31</v>
      </c>
      <c r="N9018">
        <v>160.58000000000001</v>
      </c>
      <c r="O9018">
        <v>357</v>
      </c>
      <c r="P9018" t="str">
        <f>IF(Table1[[#This Row],[Discount %]]&gt;50,"High Discount","Low Discount")</f>
        <v>Low Discount</v>
      </c>
    </row>
    <row r="9019" spans="1:16" x14ac:dyDescent="0.3">
      <c r="A9019" t="s">
        <v>17691</v>
      </c>
      <c r="B9019">
        <v>11746274</v>
      </c>
      <c r="C9019" t="s">
        <v>321</v>
      </c>
      <c r="D9019" t="s">
        <v>25</v>
      </c>
      <c r="E9019" t="s">
        <v>26</v>
      </c>
      <c r="F9019" t="s">
        <v>16</v>
      </c>
      <c r="G9019" t="s">
        <v>17692</v>
      </c>
      <c r="H9019">
        <v>849</v>
      </c>
      <c r="I9019">
        <v>1699</v>
      </c>
      <c r="J9019" t="s">
        <v>231</v>
      </c>
      <c r="K9019">
        <v>4.3</v>
      </c>
      <c r="L9019">
        <v>308</v>
      </c>
      <c r="M9019">
        <v>50</v>
      </c>
      <c r="N9019">
        <v>849.5</v>
      </c>
      <c r="O9019">
        <v>849</v>
      </c>
      <c r="P9019" t="str">
        <f>IF(Table1[[#This Row],[Discount %]]&gt;50,"High Discount","Low Discount")</f>
        <v>Low Discount</v>
      </c>
    </row>
    <row r="9020" spans="1:16" x14ac:dyDescent="0.3">
      <c r="A9020" t="s">
        <v>17693</v>
      </c>
      <c r="B9020">
        <v>12422542</v>
      </c>
      <c r="C9020" t="s">
        <v>149</v>
      </c>
      <c r="D9020" t="s">
        <v>25</v>
      </c>
      <c r="E9020" t="s">
        <v>26</v>
      </c>
      <c r="F9020" t="s">
        <v>16</v>
      </c>
      <c r="G9020" t="s">
        <v>17694</v>
      </c>
      <c r="H9020">
        <v>1319</v>
      </c>
      <c r="I9020">
        <v>2399</v>
      </c>
      <c r="J9020" t="s">
        <v>453</v>
      </c>
      <c r="K9020">
        <v>4.3</v>
      </c>
      <c r="L9020">
        <v>308</v>
      </c>
      <c r="M9020">
        <v>44.999999999999993</v>
      </c>
      <c r="N9020">
        <v>1079.55</v>
      </c>
      <c r="O9020">
        <v>1319</v>
      </c>
      <c r="P9020" t="str">
        <f>IF(Table1[[#This Row],[Discount %]]&gt;50,"High Discount","Low Discount")</f>
        <v>Low Discount</v>
      </c>
    </row>
    <row r="9021" spans="1:16" x14ac:dyDescent="0.3">
      <c r="A9021" t="s">
        <v>17695</v>
      </c>
      <c r="B9021">
        <v>2518720</v>
      </c>
      <c r="C9021" t="s">
        <v>42</v>
      </c>
      <c r="D9021" t="s">
        <v>25</v>
      </c>
      <c r="E9021" t="s">
        <v>26</v>
      </c>
      <c r="F9021" t="s">
        <v>16</v>
      </c>
      <c r="G9021" t="s">
        <v>17696</v>
      </c>
      <c r="H9021">
        <v>999</v>
      </c>
      <c r="I9021">
        <v>2499</v>
      </c>
      <c r="J9021" t="s">
        <v>231</v>
      </c>
      <c r="K9021">
        <v>4</v>
      </c>
      <c r="L9021">
        <v>308</v>
      </c>
      <c r="M9021">
        <v>60.000000000000007</v>
      </c>
      <c r="N9021">
        <v>1499.4000000000003</v>
      </c>
      <c r="O9021">
        <v>999</v>
      </c>
      <c r="P9021" t="str">
        <f>IF(Table1[[#This Row],[Discount %]]&gt;50,"High Discount","Low Discount")</f>
        <v>High Discount</v>
      </c>
    </row>
    <row r="9022" spans="1:16" x14ac:dyDescent="0.3">
      <c r="A9022" t="s">
        <v>17697</v>
      </c>
      <c r="B9022">
        <v>12163550</v>
      </c>
      <c r="C9022" t="s">
        <v>85</v>
      </c>
      <c r="D9022" t="s">
        <v>68</v>
      </c>
      <c r="E9022" t="s">
        <v>82</v>
      </c>
      <c r="F9022" t="s">
        <v>33</v>
      </c>
      <c r="G9022" t="s">
        <v>17698</v>
      </c>
      <c r="H9022">
        <v>479</v>
      </c>
      <c r="I9022">
        <v>1199</v>
      </c>
      <c r="J9022" t="s">
        <v>88</v>
      </c>
      <c r="K9022">
        <v>4.2</v>
      </c>
      <c r="L9022">
        <v>308</v>
      </c>
      <c r="M9022">
        <v>60</v>
      </c>
      <c r="N9022">
        <v>719.4</v>
      </c>
      <c r="O9022">
        <v>479</v>
      </c>
      <c r="P9022" t="str">
        <f>IF(Table1[[#This Row],[Discount %]]&gt;50,"High Discount","Low Discount")</f>
        <v>High Discount</v>
      </c>
    </row>
    <row r="9023" spans="1:16" x14ac:dyDescent="0.3">
      <c r="A9023" t="s">
        <v>17699</v>
      </c>
      <c r="B9023">
        <v>14904336</v>
      </c>
      <c r="C9023" t="s">
        <v>254</v>
      </c>
      <c r="D9023" t="s">
        <v>68</v>
      </c>
      <c r="E9023" t="s">
        <v>82</v>
      </c>
      <c r="F9023" t="s">
        <v>33</v>
      </c>
      <c r="G9023" t="s">
        <v>17700</v>
      </c>
      <c r="H9023">
        <v>989</v>
      </c>
      <c r="I9023">
        <v>3299</v>
      </c>
      <c r="J9023" t="s">
        <v>35</v>
      </c>
      <c r="K9023">
        <v>4.2</v>
      </c>
      <c r="L9023">
        <v>308</v>
      </c>
      <c r="M9023">
        <v>70</v>
      </c>
      <c r="N9023">
        <v>2309.3000000000002</v>
      </c>
      <c r="O9023">
        <v>989</v>
      </c>
      <c r="P9023" t="str">
        <f>IF(Table1[[#This Row],[Discount %]]&gt;50,"High Discount","Low Discount")</f>
        <v>High Discount</v>
      </c>
    </row>
    <row r="9024" spans="1:16" x14ac:dyDescent="0.3">
      <c r="A9024" t="s">
        <v>17701</v>
      </c>
      <c r="B9024">
        <v>14399804</v>
      </c>
      <c r="C9024" t="s">
        <v>99</v>
      </c>
      <c r="D9024" t="s">
        <v>68</v>
      </c>
      <c r="E9024" t="s">
        <v>69</v>
      </c>
      <c r="F9024" t="s">
        <v>33</v>
      </c>
      <c r="G9024" t="s">
        <v>17702</v>
      </c>
      <c r="H9024">
        <v>1399</v>
      </c>
      <c r="I9024">
        <v>3499</v>
      </c>
      <c r="J9024" t="s">
        <v>101</v>
      </c>
      <c r="K9024">
        <v>4</v>
      </c>
      <c r="L9024">
        <v>308</v>
      </c>
      <c r="M9024">
        <v>60</v>
      </c>
      <c r="N9024">
        <v>2099.4</v>
      </c>
      <c r="O9024">
        <v>1399</v>
      </c>
      <c r="P9024" t="str">
        <f>IF(Table1[[#This Row],[Discount %]]&gt;50,"High Discount","Low Discount")</f>
        <v>High Discount</v>
      </c>
    </row>
    <row r="9025" spans="1:16" x14ac:dyDescent="0.3">
      <c r="A9025" t="s">
        <v>17703</v>
      </c>
      <c r="B9025">
        <v>10206997</v>
      </c>
      <c r="C9025" t="s">
        <v>3808</v>
      </c>
      <c r="D9025" t="s">
        <v>68</v>
      </c>
      <c r="E9025" t="s">
        <v>82</v>
      </c>
      <c r="F9025" t="s">
        <v>33</v>
      </c>
      <c r="G9025" t="s">
        <v>17704</v>
      </c>
      <c r="H9025">
        <v>1599</v>
      </c>
      <c r="I9025">
        <v>3999</v>
      </c>
      <c r="J9025" t="s">
        <v>88</v>
      </c>
      <c r="K9025">
        <v>4</v>
      </c>
      <c r="L9025">
        <v>308</v>
      </c>
      <c r="M9025">
        <v>60</v>
      </c>
      <c r="N9025">
        <v>2399.4</v>
      </c>
      <c r="O9025">
        <v>1599</v>
      </c>
      <c r="P9025" t="str">
        <f>IF(Table1[[#This Row],[Discount %]]&gt;50,"High Discount","Low Discount")</f>
        <v>High Discount</v>
      </c>
    </row>
    <row r="9026" spans="1:16" x14ac:dyDescent="0.3">
      <c r="A9026" t="s">
        <v>17705</v>
      </c>
      <c r="B9026">
        <v>4370015</v>
      </c>
      <c r="C9026" t="s">
        <v>30</v>
      </c>
      <c r="D9026" t="s">
        <v>31</v>
      </c>
      <c r="E9026" t="s">
        <v>104</v>
      </c>
      <c r="F9026" t="s">
        <v>33</v>
      </c>
      <c r="G9026" t="s">
        <v>17706</v>
      </c>
      <c r="H9026">
        <v>582</v>
      </c>
      <c r="I9026">
        <v>1295</v>
      </c>
      <c r="J9026" t="s">
        <v>2336</v>
      </c>
      <c r="K9026">
        <v>4.2</v>
      </c>
      <c r="L9026">
        <v>308</v>
      </c>
      <c r="M9026">
        <v>55.000000000000007</v>
      </c>
      <c r="N9026">
        <v>712.25000000000011</v>
      </c>
      <c r="O9026">
        <v>582</v>
      </c>
      <c r="P9026" t="str">
        <f>IF(Table1[[#This Row],[Discount %]]&gt;50,"High Discount","Low Discount")</f>
        <v>High Discount</v>
      </c>
    </row>
    <row r="9027" spans="1:16" x14ac:dyDescent="0.3">
      <c r="A9027" t="s">
        <v>17707</v>
      </c>
      <c r="B9027">
        <v>11068130</v>
      </c>
      <c r="C9027" t="s">
        <v>324</v>
      </c>
      <c r="D9027" t="s">
        <v>31</v>
      </c>
      <c r="E9027" t="s">
        <v>271</v>
      </c>
      <c r="F9027" t="s">
        <v>33</v>
      </c>
      <c r="G9027" t="s">
        <v>17708</v>
      </c>
      <c r="I9027">
        <v>239</v>
      </c>
      <c r="J9027" t="s">
        <v>327</v>
      </c>
      <c r="K9027">
        <v>4.5999999999999996</v>
      </c>
      <c r="L9027">
        <v>308</v>
      </c>
      <c r="M9027">
        <v>44</v>
      </c>
      <c r="N9027">
        <v>105.16</v>
      </c>
      <c r="O9027">
        <v>133</v>
      </c>
      <c r="P9027" t="str">
        <f>IF(Table1[[#This Row],[Discount %]]&gt;50,"High Discount","Low Discount")</f>
        <v>Low Discount</v>
      </c>
    </row>
    <row r="9028" spans="1:16" x14ac:dyDescent="0.3">
      <c r="A9028" t="s">
        <v>17709</v>
      </c>
      <c r="B9028">
        <v>13330152</v>
      </c>
      <c r="C9028" t="s">
        <v>6606</v>
      </c>
      <c r="D9028" t="s">
        <v>31</v>
      </c>
      <c r="E9028" t="s">
        <v>271</v>
      </c>
      <c r="F9028" t="s">
        <v>33</v>
      </c>
      <c r="G9028" t="s">
        <v>17710</v>
      </c>
      <c r="H9028">
        <v>359</v>
      </c>
      <c r="I9028">
        <v>399</v>
      </c>
      <c r="J9028" t="s">
        <v>35</v>
      </c>
      <c r="K9028">
        <v>4.0999999999999996</v>
      </c>
      <c r="L9028">
        <v>308</v>
      </c>
      <c r="M9028">
        <v>10</v>
      </c>
      <c r="N9028">
        <v>39.9</v>
      </c>
      <c r="O9028">
        <v>359</v>
      </c>
      <c r="P9028" t="str">
        <f>IF(Table1[[#This Row],[Discount %]]&gt;50,"High Discount","Low Discount")</f>
        <v>Low Discount</v>
      </c>
    </row>
    <row r="9029" spans="1:16" x14ac:dyDescent="0.3">
      <c r="A9029" t="s">
        <v>17711</v>
      </c>
      <c r="B9029">
        <v>2109506</v>
      </c>
      <c r="C9029" t="s">
        <v>278</v>
      </c>
      <c r="D9029" t="s">
        <v>31</v>
      </c>
      <c r="E9029" t="s">
        <v>3712</v>
      </c>
      <c r="F9029" t="s">
        <v>33</v>
      </c>
      <c r="G9029" t="s">
        <v>8471</v>
      </c>
      <c r="H9029">
        <v>492</v>
      </c>
      <c r="I9029">
        <v>615</v>
      </c>
      <c r="J9029" t="s">
        <v>101</v>
      </c>
      <c r="K9029">
        <v>4.4000000000000004</v>
      </c>
      <c r="L9029">
        <v>308</v>
      </c>
      <c r="M9029">
        <v>20</v>
      </c>
      <c r="N9029">
        <v>123</v>
      </c>
      <c r="O9029">
        <v>492</v>
      </c>
      <c r="P9029" t="str">
        <f>IF(Table1[[#This Row],[Discount %]]&gt;50,"High Discount","Low Discount")</f>
        <v>Low Discount</v>
      </c>
    </row>
    <row r="9030" spans="1:16" x14ac:dyDescent="0.3">
      <c r="A9030" t="s">
        <v>17712</v>
      </c>
      <c r="B9030">
        <v>11506032</v>
      </c>
      <c r="C9030" t="s">
        <v>30</v>
      </c>
      <c r="D9030" t="s">
        <v>31</v>
      </c>
      <c r="E9030" t="s">
        <v>3712</v>
      </c>
      <c r="F9030" t="s">
        <v>33</v>
      </c>
      <c r="G9030" t="s">
        <v>17713</v>
      </c>
      <c r="H9030">
        <v>516</v>
      </c>
      <c r="I9030">
        <v>795</v>
      </c>
      <c r="J9030" t="s">
        <v>23</v>
      </c>
      <c r="K9030">
        <v>4.5</v>
      </c>
      <c r="L9030">
        <v>308</v>
      </c>
      <c r="M9030">
        <v>35</v>
      </c>
      <c r="N9030">
        <v>278.25</v>
      </c>
      <c r="O9030">
        <v>516</v>
      </c>
      <c r="P9030" t="str">
        <f>IF(Table1[[#This Row],[Discount %]]&gt;50,"High Discount","Low Discount")</f>
        <v>Low Discount</v>
      </c>
    </row>
    <row r="9031" spans="1:16" x14ac:dyDescent="0.3">
      <c r="A9031" t="s">
        <v>17714</v>
      </c>
      <c r="B9031">
        <v>14431008</v>
      </c>
      <c r="C9031" t="s">
        <v>56</v>
      </c>
      <c r="D9031" t="s">
        <v>86</v>
      </c>
      <c r="E9031" t="s">
        <v>82</v>
      </c>
      <c r="F9031" t="s">
        <v>33</v>
      </c>
      <c r="G9031" t="s">
        <v>17715</v>
      </c>
      <c r="H9031">
        <v>459</v>
      </c>
      <c r="I9031">
        <v>1149</v>
      </c>
      <c r="J9031" t="s">
        <v>88</v>
      </c>
      <c r="K9031">
        <v>4.0999999999999996</v>
      </c>
      <c r="L9031">
        <v>308</v>
      </c>
      <c r="M9031">
        <v>60</v>
      </c>
      <c r="N9031">
        <v>689.4</v>
      </c>
      <c r="O9031">
        <v>459</v>
      </c>
      <c r="P9031" t="str">
        <f>IF(Table1[[#This Row],[Discount %]]&gt;50,"High Discount","Low Discount")</f>
        <v>High Discount</v>
      </c>
    </row>
    <row r="9032" spans="1:16" x14ac:dyDescent="0.3">
      <c r="A9032" t="s">
        <v>17716</v>
      </c>
      <c r="B9032">
        <v>12775212</v>
      </c>
      <c r="C9032" t="s">
        <v>85</v>
      </c>
      <c r="D9032" t="s">
        <v>86</v>
      </c>
      <c r="E9032" t="s">
        <v>69</v>
      </c>
      <c r="F9032" t="s">
        <v>33</v>
      </c>
      <c r="G9032" t="s">
        <v>17717</v>
      </c>
      <c r="H9032">
        <v>1399</v>
      </c>
      <c r="I9032">
        <v>2799</v>
      </c>
      <c r="J9032" t="s">
        <v>88</v>
      </c>
      <c r="K9032">
        <v>4.2</v>
      </c>
      <c r="L9032">
        <v>308</v>
      </c>
      <c r="M9032">
        <v>50</v>
      </c>
      <c r="N9032">
        <v>1399.5</v>
      </c>
      <c r="O9032">
        <v>1399</v>
      </c>
      <c r="P9032" t="str">
        <f>IF(Table1[[#This Row],[Discount %]]&gt;50,"High Discount","Low Discount")</f>
        <v>Low Discount</v>
      </c>
    </row>
    <row r="9033" spans="1:16" x14ac:dyDescent="0.3">
      <c r="A9033" t="s">
        <v>17718</v>
      </c>
      <c r="B9033">
        <v>5567121</v>
      </c>
      <c r="C9033" t="s">
        <v>56</v>
      </c>
      <c r="D9033" t="s">
        <v>86</v>
      </c>
      <c r="E9033" t="s">
        <v>69</v>
      </c>
      <c r="F9033" t="s">
        <v>33</v>
      </c>
      <c r="G9033" t="s">
        <v>17719</v>
      </c>
      <c r="H9033">
        <v>923</v>
      </c>
      <c r="I9033">
        <v>2799</v>
      </c>
      <c r="J9033" t="s">
        <v>101</v>
      </c>
      <c r="K9033">
        <v>4</v>
      </c>
      <c r="L9033">
        <v>308</v>
      </c>
      <c r="M9033">
        <v>67</v>
      </c>
      <c r="N9033">
        <v>1875.33</v>
      </c>
      <c r="O9033">
        <v>923</v>
      </c>
      <c r="P9033" t="str">
        <f>IF(Table1[[#This Row],[Discount %]]&gt;50,"High Discount","Low Discount")</f>
        <v>High Discount</v>
      </c>
    </row>
    <row r="9034" spans="1:16" x14ac:dyDescent="0.3">
      <c r="A9034" t="s">
        <v>17720</v>
      </c>
      <c r="B9034">
        <v>14268628</v>
      </c>
      <c r="C9034" t="s">
        <v>56</v>
      </c>
      <c r="D9034" t="s">
        <v>86</v>
      </c>
      <c r="E9034" t="s">
        <v>554</v>
      </c>
      <c r="F9034" t="s">
        <v>33</v>
      </c>
      <c r="G9034" t="s">
        <v>17721</v>
      </c>
      <c r="H9034">
        <v>399</v>
      </c>
      <c r="I9034">
        <v>999</v>
      </c>
      <c r="J9034" t="s">
        <v>35</v>
      </c>
      <c r="K9034">
        <v>4.3</v>
      </c>
      <c r="L9034">
        <v>308</v>
      </c>
      <c r="M9034">
        <v>60</v>
      </c>
      <c r="N9034">
        <v>599.4</v>
      </c>
      <c r="O9034">
        <v>399</v>
      </c>
      <c r="P9034" t="str">
        <f>IF(Table1[[#This Row],[Discount %]]&gt;50,"High Discount","Low Discount")</f>
        <v>High Discount</v>
      </c>
    </row>
    <row r="9035" spans="1:16" x14ac:dyDescent="0.3">
      <c r="A9035" t="s">
        <v>17722</v>
      </c>
      <c r="B9035">
        <v>12156438</v>
      </c>
      <c r="C9035" t="s">
        <v>59</v>
      </c>
      <c r="D9035" t="s">
        <v>60</v>
      </c>
      <c r="E9035" t="s">
        <v>38</v>
      </c>
      <c r="F9035" t="s">
        <v>33</v>
      </c>
      <c r="G9035" t="s">
        <v>17723</v>
      </c>
      <c r="H9035">
        <v>449</v>
      </c>
      <c r="I9035">
        <v>899</v>
      </c>
      <c r="J9035" t="s">
        <v>40</v>
      </c>
      <c r="K9035">
        <v>4.2</v>
      </c>
      <c r="L9035">
        <v>308</v>
      </c>
      <c r="M9035">
        <v>50</v>
      </c>
      <c r="N9035">
        <v>449.5</v>
      </c>
      <c r="O9035">
        <v>449</v>
      </c>
      <c r="P9035" t="str">
        <f>IF(Table1[[#This Row],[Discount %]]&gt;50,"High Discount","Low Discount")</f>
        <v>Low Discount</v>
      </c>
    </row>
    <row r="9036" spans="1:16" x14ac:dyDescent="0.3">
      <c r="A9036" t="s">
        <v>17724</v>
      </c>
      <c r="B9036">
        <v>7215785</v>
      </c>
      <c r="C9036" t="s">
        <v>51</v>
      </c>
      <c r="D9036" t="s">
        <v>37</v>
      </c>
      <c r="E9036" t="s">
        <v>343</v>
      </c>
      <c r="F9036" t="s">
        <v>33</v>
      </c>
      <c r="G9036" t="s">
        <v>17725</v>
      </c>
      <c r="I9036">
        <v>1195</v>
      </c>
      <c r="J9036" t="s">
        <v>1196</v>
      </c>
      <c r="K9036">
        <v>4</v>
      </c>
      <c r="L9036">
        <v>308</v>
      </c>
      <c r="M9036">
        <v>58.000000000000007</v>
      </c>
      <c r="N9036">
        <v>693.10000000000014</v>
      </c>
      <c r="O9036">
        <v>501</v>
      </c>
      <c r="P9036" t="str">
        <f>IF(Table1[[#This Row],[Discount %]]&gt;50,"High Discount","Low Discount")</f>
        <v>High Discount</v>
      </c>
    </row>
    <row r="9037" spans="1:16" x14ac:dyDescent="0.3">
      <c r="A9037" t="s">
        <v>17726</v>
      </c>
      <c r="B9037">
        <v>12029700</v>
      </c>
      <c r="C9037" t="s">
        <v>1032</v>
      </c>
      <c r="D9037" t="s">
        <v>37</v>
      </c>
      <c r="E9037" t="s">
        <v>38</v>
      </c>
      <c r="F9037" t="s">
        <v>33</v>
      </c>
      <c r="G9037" t="s">
        <v>17727</v>
      </c>
      <c r="I9037">
        <v>1199</v>
      </c>
      <c r="J9037" t="s">
        <v>40</v>
      </c>
      <c r="K9037">
        <v>4.3</v>
      </c>
      <c r="L9037">
        <v>308</v>
      </c>
      <c r="M9037">
        <v>52</v>
      </c>
      <c r="N9037">
        <v>623.48</v>
      </c>
      <c r="O9037">
        <v>575</v>
      </c>
      <c r="P9037" t="str">
        <f>IF(Table1[[#This Row],[Discount %]]&gt;50,"High Discount","Low Discount")</f>
        <v>High Discount</v>
      </c>
    </row>
    <row r="9038" spans="1:16" x14ac:dyDescent="0.3">
      <c r="A9038" t="s">
        <v>17728</v>
      </c>
      <c r="B9038">
        <v>12098920</v>
      </c>
      <c r="C9038" t="s">
        <v>94</v>
      </c>
      <c r="D9038" t="s">
        <v>37</v>
      </c>
      <c r="E9038" t="s">
        <v>1812</v>
      </c>
      <c r="F9038" t="s">
        <v>33</v>
      </c>
      <c r="G9038" t="s">
        <v>17729</v>
      </c>
      <c r="I9038">
        <v>1299</v>
      </c>
      <c r="J9038" t="s">
        <v>40</v>
      </c>
      <c r="K9038">
        <v>4.2</v>
      </c>
      <c r="L9038">
        <v>308</v>
      </c>
      <c r="M9038">
        <v>55.000000000000007</v>
      </c>
      <c r="N9038">
        <v>714.45000000000016</v>
      </c>
      <c r="O9038">
        <v>584</v>
      </c>
      <c r="P9038" t="str">
        <f>IF(Table1[[#This Row],[Discount %]]&gt;50,"High Discount","Low Discount")</f>
        <v>High Discount</v>
      </c>
    </row>
    <row r="9039" spans="1:16" x14ac:dyDescent="0.3">
      <c r="A9039" t="s">
        <v>17730</v>
      </c>
      <c r="B9039">
        <v>11541574</v>
      </c>
      <c r="C9039" t="s">
        <v>13</v>
      </c>
      <c r="D9039" t="s">
        <v>37</v>
      </c>
      <c r="E9039" t="s">
        <v>121</v>
      </c>
      <c r="F9039" t="s">
        <v>33</v>
      </c>
      <c r="G9039" t="s">
        <v>14793</v>
      </c>
      <c r="I9039">
        <v>1299</v>
      </c>
      <c r="J9039" t="s">
        <v>118</v>
      </c>
      <c r="K9039">
        <v>4.3</v>
      </c>
      <c r="L9039">
        <v>308</v>
      </c>
      <c r="M9039">
        <v>60</v>
      </c>
      <c r="N9039">
        <v>779.4</v>
      </c>
      <c r="O9039">
        <v>519</v>
      </c>
      <c r="P9039" t="str">
        <f>IF(Table1[[#This Row],[Discount %]]&gt;50,"High Discount","Low Discount")</f>
        <v>High Discount</v>
      </c>
    </row>
    <row r="9040" spans="1:16" x14ac:dyDescent="0.3">
      <c r="A9040" t="s">
        <v>17731</v>
      </c>
      <c r="B9040">
        <v>1237437</v>
      </c>
      <c r="C9040" t="s">
        <v>13</v>
      </c>
      <c r="D9040" t="s">
        <v>37</v>
      </c>
      <c r="E9040" t="s">
        <v>1812</v>
      </c>
      <c r="F9040" t="s">
        <v>33</v>
      </c>
      <c r="G9040" t="s">
        <v>17732</v>
      </c>
      <c r="I9040">
        <v>1299</v>
      </c>
      <c r="J9040" t="s">
        <v>101</v>
      </c>
      <c r="K9040">
        <v>4.3</v>
      </c>
      <c r="L9040">
        <v>308</v>
      </c>
      <c r="M9040">
        <v>70</v>
      </c>
      <c r="N9040">
        <v>909.3</v>
      </c>
      <c r="O9040">
        <v>389</v>
      </c>
      <c r="P9040" t="str">
        <f>IF(Table1[[#This Row],[Discount %]]&gt;50,"High Discount","Low Discount")</f>
        <v>High Discount</v>
      </c>
    </row>
    <row r="9041" spans="1:16" x14ac:dyDescent="0.3">
      <c r="A9041" t="s">
        <v>17733</v>
      </c>
      <c r="B9041">
        <v>13238818</v>
      </c>
      <c r="C9041" t="s">
        <v>99</v>
      </c>
      <c r="D9041" t="s">
        <v>37</v>
      </c>
      <c r="E9041" t="s">
        <v>43</v>
      </c>
      <c r="F9041" t="s">
        <v>33</v>
      </c>
      <c r="G9041" t="s">
        <v>17734</v>
      </c>
      <c r="I9041">
        <v>1499</v>
      </c>
      <c r="J9041" t="s">
        <v>101</v>
      </c>
      <c r="K9041">
        <v>4.4000000000000004</v>
      </c>
      <c r="L9041">
        <v>308</v>
      </c>
      <c r="M9041">
        <v>70</v>
      </c>
      <c r="N9041">
        <v>1049.3</v>
      </c>
      <c r="O9041">
        <v>449</v>
      </c>
      <c r="P9041" t="str">
        <f>IF(Table1[[#This Row],[Discount %]]&gt;50,"High Discount","Low Discount")</f>
        <v>High Discount</v>
      </c>
    </row>
    <row r="9042" spans="1:16" x14ac:dyDescent="0.3">
      <c r="A9042" t="s">
        <v>17735</v>
      </c>
      <c r="B9042">
        <v>11991422</v>
      </c>
      <c r="C9042" t="s">
        <v>13</v>
      </c>
      <c r="D9042" t="s">
        <v>37</v>
      </c>
      <c r="E9042" t="s">
        <v>281</v>
      </c>
      <c r="F9042" t="s">
        <v>33</v>
      </c>
      <c r="G9042" t="s">
        <v>17736</v>
      </c>
      <c r="I9042">
        <v>1599</v>
      </c>
      <c r="J9042" t="s">
        <v>101</v>
      </c>
      <c r="K9042">
        <v>4.3</v>
      </c>
      <c r="L9042">
        <v>308</v>
      </c>
      <c r="M9042">
        <v>60</v>
      </c>
      <c r="N9042">
        <v>959.4</v>
      </c>
      <c r="O9042">
        <v>639</v>
      </c>
      <c r="P9042" t="str">
        <f>IF(Table1[[#This Row],[Discount %]]&gt;50,"High Discount","Low Discount")</f>
        <v>High Discount</v>
      </c>
    </row>
    <row r="9043" spans="1:16" x14ac:dyDescent="0.3">
      <c r="A9043" t="s">
        <v>17737</v>
      </c>
      <c r="B9043">
        <v>10135735</v>
      </c>
      <c r="C9043" t="s">
        <v>42</v>
      </c>
      <c r="D9043" t="s">
        <v>37</v>
      </c>
      <c r="E9043" t="s">
        <v>1812</v>
      </c>
      <c r="F9043" t="s">
        <v>33</v>
      </c>
      <c r="G9043" t="s">
        <v>17738</v>
      </c>
      <c r="I9043">
        <v>1699</v>
      </c>
      <c r="J9043" t="s">
        <v>23</v>
      </c>
      <c r="K9043">
        <v>3.9</v>
      </c>
      <c r="L9043">
        <v>308</v>
      </c>
      <c r="M9043">
        <v>60</v>
      </c>
      <c r="N9043">
        <v>1019.4</v>
      </c>
      <c r="O9043">
        <v>679</v>
      </c>
      <c r="P9043" t="str">
        <f>IF(Table1[[#This Row],[Discount %]]&gt;50,"High Discount","Low Discount")</f>
        <v>High Discount</v>
      </c>
    </row>
    <row r="9044" spans="1:16" x14ac:dyDescent="0.3">
      <c r="A9044" t="s">
        <v>17739</v>
      </c>
      <c r="B9044">
        <v>9864029</v>
      </c>
      <c r="C9044" t="s">
        <v>81</v>
      </c>
      <c r="D9044" t="s">
        <v>37</v>
      </c>
      <c r="E9044" t="s">
        <v>131</v>
      </c>
      <c r="F9044" t="s">
        <v>33</v>
      </c>
      <c r="G9044" t="s">
        <v>17740</v>
      </c>
      <c r="I9044">
        <v>1999</v>
      </c>
      <c r="J9044" t="s">
        <v>35</v>
      </c>
      <c r="K9044">
        <v>3.9</v>
      </c>
      <c r="L9044">
        <v>308</v>
      </c>
      <c r="M9044">
        <v>63.999999999999993</v>
      </c>
      <c r="N9044">
        <v>1279.3599999999999</v>
      </c>
      <c r="O9044">
        <v>719</v>
      </c>
      <c r="P9044" t="str">
        <f>IF(Table1[[#This Row],[Discount %]]&gt;50,"High Discount","Low Discount")</f>
        <v>High Discount</v>
      </c>
    </row>
    <row r="9045" spans="1:16" x14ac:dyDescent="0.3">
      <c r="A9045" t="s">
        <v>17741</v>
      </c>
      <c r="B9045">
        <v>10323411</v>
      </c>
      <c r="C9045" t="s">
        <v>42</v>
      </c>
      <c r="D9045" t="s">
        <v>37</v>
      </c>
      <c r="E9045" t="s">
        <v>15</v>
      </c>
      <c r="F9045" t="s">
        <v>33</v>
      </c>
      <c r="G9045" t="s">
        <v>17742</v>
      </c>
      <c r="I9045">
        <v>1999</v>
      </c>
      <c r="J9045" t="s">
        <v>118</v>
      </c>
      <c r="K9045">
        <v>4</v>
      </c>
      <c r="L9045">
        <v>308</v>
      </c>
      <c r="M9045">
        <v>25</v>
      </c>
      <c r="N9045">
        <v>499.75</v>
      </c>
      <c r="O9045">
        <v>1499</v>
      </c>
      <c r="P9045" t="str">
        <f>IF(Table1[[#This Row],[Discount %]]&gt;50,"High Discount","Low Discount")</f>
        <v>Low Discount</v>
      </c>
    </row>
    <row r="9046" spans="1:16" x14ac:dyDescent="0.3">
      <c r="A9046" t="s">
        <v>17743</v>
      </c>
      <c r="B9046">
        <v>8427203</v>
      </c>
      <c r="C9046" t="s">
        <v>199</v>
      </c>
      <c r="D9046" t="s">
        <v>37</v>
      </c>
      <c r="E9046" t="s">
        <v>131</v>
      </c>
      <c r="F9046" t="s">
        <v>33</v>
      </c>
      <c r="G9046" t="s">
        <v>17744</v>
      </c>
      <c r="I9046">
        <v>3299</v>
      </c>
      <c r="J9046" t="s">
        <v>201</v>
      </c>
      <c r="K9046">
        <v>4.3</v>
      </c>
      <c r="L9046">
        <v>308</v>
      </c>
      <c r="M9046">
        <v>73</v>
      </c>
      <c r="N9046">
        <v>2408.27</v>
      </c>
      <c r="O9046">
        <v>890</v>
      </c>
      <c r="P9046" t="str">
        <f>IF(Table1[[#This Row],[Discount %]]&gt;50,"High Discount","Low Discount")</f>
        <v>High Discount</v>
      </c>
    </row>
    <row r="9047" spans="1:16" x14ac:dyDescent="0.3">
      <c r="A9047" t="s">
        <v>17745</v>
      </c>
      <c r="B9047">
        <v>1226065</v>
      </c>
      <c r="C9047" t="s">
        <v>3068</v>
      </c>
      <c r="D9047" t="s">
        <v>37</v>
      </c>
      <c r="E9047" t="s">
        <v>554</v>
      </c>
      <c r="F9047" t="s">
        <v>33</v>
      </c>
      <c r="G9047" t="s">
        <v>3069</v>
      </c>
      <c r="I9047">
        <v>999</v>
      </c>
      <c r="J9047" t="s">
        <v>212</v>
      </c>
      <c r="K9047">
        <v>3.9</v>
      </c>
      <c r="L9047">
        <v>308</v>
      </c>
      <c r="M9047">
        <v>35</v>
      </c>
      <c r="N9047">
        <v>349.65</v>
      </c>
      <c r="O9047">
        <v>649</v>
      </c>
      <c r="P9047" t="str">
        <f>IF(Table1[[#This Row],[Discount %]]&gt;50,"High Discount","Low Discount")</f>
        <v>Low Discount</v>
      </c>
    </row>
    <row r="9048" spans="1:16" x14ac:dyDescent="0.3">
      <c r="A9048" t="s">
        <v>17746</v>
      </c>
      <c r="B9048">
        <v>13276342</v>
      </c>
      <c r="C9048" t="s">
        <v>739</v>
      </c>
      <c r="D9048" t="s">
        <v>37</v>
      </c>
      <c r="E9048" t="s">
        <v>554</v>
      </c>
      <c r="F9048" t="s">
        <v>33</v>
      </c>
      <c r="G9048" t="s">
        <v>17747</v>
      </c>
      <c r="I9048">
        <v>999</v>
      </c>
      <c r="J9048" t="s">
        <v>101</v>
      </c>
      <c r="K9048">
        <v>4.5</v>
      </c>
      <c r="L9048">
        <v>308</v>
      </c>
      <c r="M9048">
        <v>53</v>
      </c>
      <c r="N9048">
        <v>529.47</v>
      </c>
      <c r="O9048">
        <v>469</v>
      </c>
      <c r="P9048" t="str">
        <f>IF(Table1[[#This Row],[Discount %]]&gt;50,"High Discount","Low Discount")</f>
        <v>High Discount</v>
      </c>
    </row>
    <row r="9049" spans="1:16" x14ac:dyDescent="0.3">
      <c r="A9049" t="s">
        <v>17748</v>
      </c>
      <c r="B9049">
        <v>6832365</v>
      </c>
      <c r="C9049" t="s">
        <v>149</v>
      </c>
      <c r="D9049" t="s">
        <v>14</v>
      </c>
      <c r="E9049" t="s">
        <v>15</v>
      </c>
      <c r="F9049" t="s">
        <v>16</v>
      </c>
      <c r="G9049" t="s">
        <v>10160</v>
      </c>
      <c r="H9049">
        <v>1539</v>
      </c>
      <c r="I9049">
        <v>2799</v>
      </c>
      <c r="J9049" t="s">
        <v>151</v>
      </c>
      <c r="K9049">
        <v>4.0999999999999996</v>
      </c>
      <c r="L9049">
        <v>307</v>
      </c>
      <c r="M9049">
        <v>45</v>
      </c>
      <c r="N9049">
        <v>1259.55</v>
      </c>
      <c r="O9049">
        <v>1539</v>
      </c>
      <c r="P9049" t="str">
        <f>IF(Table1[[#This Row],[Discount %]]&gt;50,"High Discount","Low Discount")</f>
        <v>Low Discount</v>
      </c>
    </row>
    <row r="9050" spans="1:16" x14ac:dyDescent="0.3">
      <c r="A9050" t="s">
        <v>17749</v>
      </c>
      <c r="B9050">
        <v>10188165</v>
      </c>
      <c r="C9050" t="s">
        <v>149</v>
      </c>
      <c r="D9050" t="s">
        <v>14</v>
      </c>
      <c r="E9050" t="s">
        <v>47</v>
      </c>
      <c r="F9050" t="s">
        <v>16</v>
      </c>
      <c r="G9050" t="s">
        <v>17750</v>
      </c>
      <c r="H9050">
        <v>1399</v>
      </c>
      <c r="I9050">
        <v>2799</v>
      </c>
      <c r="J9050" t="s">
        <v>151</v>
      </c>
      <c r="K9050">
        <v>4.3</v>
      </c>
      <c r="L9050">
        <v>307</v>
      </c>
      <c r="M9050">
        <v>50</v>
      </c>
      <c r="N9050">
        <v>1399.5</v>
      </c>
      <c r="O9050">
        <v>1399</v>
      </c>
      <c r="P9050" t="str">
        <f>IF(Table1[[#This Row],[Discount %]]&gt;50,"High Discount","Low Discount")</f>
        <v>Low Discount</v>
      </c>
    </row>
    <row r="9051" spans="1:16" x14ac:dyDescent="0.3">
      <c r="A9051" t="s">
        <v>17751</v>
      </c>
      <c r="B9051">
        <v>11235346</v>
      </c>
      <c r="C9051" t="s">
        <v>1882</v>
      </c>
      <c r="D9051" t="s">
        <v>14</v>
      </c>
      <c r="E9051" t="s">
        <v>47</v>
      </c>
      <c r="F9051" t="s">
        <v>16</v>
      </c>
      <c r="G9051" t="s">
        <v>17752</v>
      </c>
      <c r="H9051">
        <v>909</v>
      </c>
      <c r="I9051">
        <v>2599</v>
      </c>
      <c r="J9051" t="s">
        <v>174</v>
      </c>
      <c r="K9051">
        <v>3.8</v>
      </c>
      <c r="L9051">
        <v>307</v>
      </c>
      <c r="M9051">
        <v>64.999999999999986</v>
      </c>
      <c r="N9051">
        <v>1689.3499999999997</v>
      </c>
      <c r="O9051">
        <v>909</v>
      </c>
      <c r="P9051" t="str">
        <f>IF(Table1[[#This Row],[Discount %]]&gt;50,"High Discount","Low Discount")</f>
        <v>High Discount</v>
      </c>
    </row>
    <row r="9052" spans="1:16" x14ac:dyDescent="0.3">
      <c r="A9052" t="s">
        <v>17753</v>
      </c>
      <c r="B9052">
        <v>11109676</v>
      </c>
      <c r="C9052" t="s">
        <v>794</v>
      </c>
      <c r="D9052" t="s">
        <v>14</v>
      </c>
      <c r="E9052" t="s">
        <v>21</v>
      </c>
      <c r="F9052" t="s">
        <v>16</v>
      </c>
      <c r="G9052" t="s">
        <v>17754</v>
      </c>
      <c r="H9052">
        <v>674</v>
      </c>
      <c r="I9052">
        <v>1498</v>
      </c>
      <c r="J9052" t="s">
        <v>35</v>
      </c>
      <c r="K9052">
        <v>4.2</v>
      </c>
      <c r="L9052">
        <v>307</v>
      </c>
      <c r="M9052">
        <v>54.999999999999993</v>
      </c>
      <c r="N9052">
        <v>823.89999999999986</v>
      </c>
      <c r="O9052">
        <v>674</v>
      </c>
      <c r="P9052" t="str">
        <f>IF(Table1[[#This Row],[Discount %]]&gt;50,"High Discount","Low Discount")</f>
        <v>High Discount</v>
      </c>
    </row>
    <row r="9053" spans="1:16" x14ac:dyDescent="0.3">
      <c r="A9053" t="s">
        <v>17755</v>
      </c>
      <c r="B9053">
        <v>13815412</v>
      </c>
      <c r="C9053" t="s">
        <v>46</v>
      </c>
      <c r="D9053" t="s">
        <v>14</v>
      </c>
      <c r="E9053" t="s">
        <v>15</v>
      </c>
      <c r="F9053" t="s">
        <v>16</v>
      </c>
      <c r="G9053" t="s">
        <v>3935</v>
      </c>
      <c r="H9053">
        <v>724</v>
      </c>
      <c r="I9053">
        <v>1449</v>
      </c>
      <c r="J9053" t="s">
        <v>770</v>
      </c>
      <c r="K9053">
        <v>3.9</v>
      </c>
      <c r="L9053">
        <v>307</v>
      </c>
      <c r="M9053">
        <v>50</v>
      </c>
      <c r="N9053">
        <v>724.5</v>
      </c>
      <c r="O9053">
        <v>724</v>
      </c>
      <c r="P9053" t="str">
        <f>IF(Table1[[#This Row],[Discount %]]&gt;50,"High Discount","Low Discount")</f>
        <v>Low Discount</v>
      </c>
    </row>
    <row r="9054" spans="1:16" x14ac:dyDescent="0.3">
      <c r="A9054" t="s">
        <v>17756</v>
      </c>
      <c r="B9054">
        <v>11624952</v>
      </c>
      <c r="C9054" t="s">
        <v>1225</v>
      </c>
      <c r="D9054" t="s">
        <v>68</v>
      </c>
      <c r="E9054" t="s">
        <v>3140</v>
      </c>
      <c r="F9054" t="s">
        <v>16</v>
      </c>
      <c r="G9054" t="s">
        <v>17757</v>
      </c>
      <c r="H9054">
        <v>649</v>
      </c>
      <c r="I9054">
        <v>1299</v>
      </c>
      <c r="J9054" t="s">
        <v>88</v>
      </c>
      <c r="K9054">
        <v>4</v>
      </c>
      <c r="L9054">
        <v>307</v>
      </c>
      <c r="M9054">
        <v>50</v>
      </c>
      <c r="N9054">
        <v>649.5</v>
      </c>
      <c r="O9054">
        <v>649</v>
      </c>
      <c r="P9054" t="str">
        <f>IF(Table1[[#This Row],[Discount %]]&gt;50,"High Discount","Low Discount")</f>
        <v>Low Discount</v>
      </c>
    </row>
    <row r="9055" spans="1:16" x14ac:dyDescent="0.3">
      <c r="A9055" t="s">
        <v>17758</v>
      </c>
      <c r="B9055">
        <v>11572110</v>
      </c>
      <c r="C9055" t="s">
        <v>13</v>
      </c>
      <c r="D9055" t="s">
        <v>176</v>
      </c>
      <c r="E9055" t="s">
        <v>325</v>
      </c>
      <c r="F9055" t="s">
        <v>16</v>
      </c>
      <c r="G9055" t="s">
        <v>17759</v>
      </c>
      <c r="H9055">
        <v>494</v>
      </c>
      <c r="I9055">
        <v>1099</v>
      </c>
      <c r="J9055" t="s">
        <v>23</v>
      </c>
      <c r="K9055">
        <v>3.8</v>
      </c>
      <c r="L9055">
        <v>307</v>
      </c>
      <c r="M9055">
        <v>55.000000000000007</v>
      </c>
      <c r="N9055">
        <v>604.45000000000005</v>
      </c>
      <c r="O9055">
        <v>494</v>
      </c>
      <c r="P9055" t="str">
        <f>IF(Table1[[#This Row],[Discount %]]&gt;50,"High Discount","Low Discount")</f>
        <v>High Discount</v>
      </c>
    </row>
    <row r="9056" spans="1:16" x14ac:dyDescent="0.3">
      <c r="A9056" t="s">
        <v>17760</v>
      </c>
      <c r="B9056">
        <v>18031490</v>
      </c>
      <c r="C9056" t="s">
        <v>748</v>
      </c>
      <c r="D9056" t="s">
        <v>176</v>
      </c>
      <c r="E9056" t="s">
        <v>325</v>
      </c>
      <c r="F9056" t="s">
        <v>16</v>
      </c>
      <c r="G9056" t="s">
        <v>17761</v>
      </c>
      <c r="I9056">
        <v>1116</v>
      </c>
      <c r="J9056" t="s">
        <v>35</v>
      </c>
      <c r="K9056">
        <v>4.4000000000000004</v>
      </c>
      <c r="L9056">
        <v>307</v>
      </c>
      <c r="M9056">
        <v>31</v>
      </c>
      <c r="N9056">
        <v>345.96</v>
      </c>
      <c r="O9056">
        <v>770</v>
      </c>
      <c r="P9056" t="str">
        <f>IF(Table1[[#This Row],[Discount %]]&gt;50,"High Discount","Low Discount")</f>
        <v>Low Discount</v>
      </c>
    </row>
    <row r="9057" spans="1:16" x14ac:dyDescent="0.3">
      <c r="A9057" t="s">
        <v>17762</v>
      </c>
      <c r="B9057">
        <v>11788026</v>
      </c>
      <c r="C9057" t="s">
        <v>2711</v>
      </c>
      <c r="D9057" t="s">
        <v>176</v>
      </c>
      <c r="E9057" t="s">
        <v>1740</v>
      </c>
      <c r="F9057" t="s">
        <v>16</v>
      </c>
      <c r="G9057" t="s">
        <v>17763</v>
      </c>
      <c r="I9057">
        <v>1098</v>
      </c>
      <c r="J9057" t="s">
        <v>14094</v>
      </c>
      <c r="K9057">
        <v>4.3</v>
      </c>
      <c r="L9057">
        <v>307</v>
      </c>
      <c r="M9057">
        <v>31</v>
      </c>
      <c r="N9057">
        <v>340.38</v>
      </c>
      <c r="O9057">
        <v>757</v>
      </c>
      <c r="P9057" t="str">
        <f>IF(Table1[[#This Row],[Discount %]]&gt;50,"High Discount","Low Discount")</f>
        <v>Low Discount</v>
      </c>
    </row>
    <row r="9058" spans="1:16" x14ac:dyDescent="0.3">
      <c r="A9058" t="s">
        <v>17764</v>
      </c>
      <c r="B9058">
        <v>8874151</v>
      </c>
      <c r="C9058" t="s">
        <v>2711</v>
      </c>
      <c r="D9058" t="s">
        <v>176</v>
      </c>
      <c r="E9058" t="s">
        <v>1740</v>
      </c>
      <c r="F9058" t="s">
        <v>16</v>
      </c>
      <c r="G9058" t="s">
        <v>17765</v>
      </c>
      <c r="I9058">
        <v>549</v>
      </c>
      <c r="J9058" t="s">
        <v>23</v>
      </c>
      <c r="K9058">
        <v>4.3</v>
      </c>
      <c r="L9058">
        <v>307</v>
      </c>
      <c r="M9058">
        <v>31</v>
      </c>
      <c r="N9058">
        <v>170.19</v>
      </c>
      <c r="O9058">
        <v>378</v>
      </c>
      <c r="P9058" t="str">
        <f>IF(Table1[[#This Row],[Discount %]]&gt;50,"High Discount","Low Discount")</f>
        <v>Low Discount</v>
      </c>
    </row>
    <row r="9059" spans="1:16" x14ac:dyDescent="0.3">
      <c r="A9059" t="s">
        <v>17766</v>
      </c>
      <c r="B9059">
        <v>11363312</v>
      </c>
      <c r="C9059" t="s">
        <v>149</v>
      </c>
      <c r="D9059" t="s">
        <v>25</v>
      </c>
      <c r="E9059" t="s">
        <v>38</v>
      </c>
      <c r="F9059" t="s">
        <v>16</v>
      </c>
      <c r="G9059" t="s">
        <v>17767</v>
      </c>
      <c r="H9059">
        <v>599</v>
      </c>
      <c r="I9059">
        <v>1199</v>
      </c>
      <c r="J9059" t="s">
        <v>35</v>
      </c>
      <c r="K9059">
        <v>4.0999999999999996</v>
      </c>
      <c r="L9059">
        <v>307</v>
      </c>
      <c r="M9059">
        <v>50</v>
      </c>
      <c r="N9059">
        <v>599.5</v>
      </c>
      <c r="O9059">
        <v>599</v>
      </c>
      <c r="P9059" t="str">
        <f>IF(Table1[[#This Row],[Discount %]]&gt;50,"High Discount","Low Discount")</f>
        <v>Low Discount</v>
      </c>
    </row>
    <row r="9060" spans="1:16" x14ac:dyDescent="0.3">
      <c r="A9060" t="s">
        <v>17768</v>
      </c>
      <c r="B9060">
        <v>11093674</v>
      </c>
      <c r="C9060" t="s">
        <v>46</v>
      </c>
      <c r="D9060" t="s">
        <v>25</v>
      </c>
      <c r="E9060" t="s">
        <v>26</v>
      </c>
      <c r="F9060" t="s">
        <v>16</v>
      </c>
      <c r="G9060" t="s">
        <v>17769</v>
      </c>
      <c r="H9060">
        <v>539</v>
      </c>
      <c r="I9060">
        <v>1499</v>
      </c>
      <c r="J9060" t="s">
        <v>79</v>
      </c>
      <c r="K9060">
        <v>4</v>
      </c>
      <c r="L9060">
        <v>307</v>
      </c>
      <c r="M9060">
        <v>64</v>
      </c>
      <c r="N9060">
        <v>959.36</v>
      </c>
      <c r="O9060">
        <v>539</v>
      </c>
      <c r="P9060" t="str">
        <f>IF(Table1[[#This Row],[Discount %]]&gt;50,"High Discount","Low Discount")</f>
        <v>High Discount</v>
      </c>
    </row>
    <row r="9061" spans="1:16" x14ac:dyDescent="0.3">
      <c r="A9061" t="s">
        <v>17770</v>
      </c>
      <c r="B9061">
        <v>11896298</v>
      </c>
      <c r="C9061" t="s">
        <v>13</v>
      </c>
      <c r="D9061" t="s">
        <v>25</v>
      </c>
      <c r="E9061" t="s">
        <v>26</v>
      </c>
      <c r="F9061" t="s">
        <v>16</v>
      </c>
      <c r="G9061" t="s">
        <v>17771</v>
      </c>
      <c r="H9061">
        <v>749</v>
      </c>
      <c r="I9061">
        <v>1499</v>
      </c>
      <c r="J9061" t="s">
        <v>231</v>
      </c>
      <c r="K9061">
        <v>4.3</v>
      </c>
      <c r="L9061">
        <v>307</v>
      </c>
      <c r="M9061">
        <v>50</v>
      </c>
      <c r="N9061">
        <v>749.5</v>
      </c>
      <c r="O9061">
        <v>749</v>
      </c>
      <c r="P9061" t="str">
        <f>IF(Table1[[#This Row],[Discount %]]&gt;50,"High Discount","Low Discount")</f>
        <v>Low Discount</v>
      </c>
    </row>
    <row r="9062" spans="1:16" x14ac:dyDescent="0.3">
      <c r="A9062" t="s">
        <v>17772</v>
      </c>
      <c r="B9062">
        <v>11659972</v>
      </c>
      <c r="C9062" t="s">
        <v>13</v>
      </c>
      <c r="D9062" t="s">
        <v>25</v>
      </c>
      <c r="E9062" t="s">
        <v>38</v>
      </c>
      <c r="F9062" t="s">
        <v>16</v>
      </c>
      <c r="G9062" t="s">
        <v>17773</v>
      </c>
      <c r="I9062">
        <v>499</v>
      </c>
      <c r="J9062" t="s">
        <v>40</v>
      </c>
      <c r="K9062">
        <v>4</v>
      </c>
      <c r="L9062">
        <v>307</v>
      </c>
      <c r="M9062">
        <v>52</v>
      </c>
      <c r="N9062">
        <v>259.48</v>
      </c>
      <c r="O9062">
        <v>239</v>
      </c>
      <c r="P9062" t="str">
        <f>IF(Table1[[#This Row],[Discount %]]&gt;50,"High Discount","Low Discount")</f>
        <v>High Discount</v>
      </c>
    </row>
    <row r="9063" spans="1:16" x14ac:dyDescent="0.3">
      <c r="A9063" t="s">
        <v>17774</v>
      </c>
      <c r="B9063">
        <v>8972435</v>
      </c>
      <c r="C9063" t="s">
        <v>192</v>
      </c>
      <c r="D9063" t="s">
        <v>25</v>
      </c>
      <c r="E9063" t="s">
        <v>38</v>
      </c>
      <c r="F9063" t="s">
        <v>16</v>
      </c>
      <c r="G9063" t="s">
        <v>17775</v>
      </c>
      <c r="H9063">
        <v>319</v>
      </c>
      <c r="I9063">
        <v>799</v>
      </c>
      <c r="J9063" t="s">
        <v>35</v>
      </c>
      <c r="K9063">
        <v>3.9</v>
      </c>
      <c r="L9063">
        <v>307</v>
      </c>
      <c r="M9063">
        <v>60</v>
      </c>
      <c r="N9063">
        <v>479.4</v>
      </c>
      <c r="O9063">
        <v>319</v>
      </c>
      <c r="P9063" t="str">
        <f>IF(Table1[[#This Row],[Discount %]]&gt;50,"High Discount","Low Discount")</f>
        <v>High Discount</v>
      </c>
    </row>
    <row r="9064" spans="1:16" x14ac:dyDescent="0.3">
      <c r="A9064" t="s">
        <v>17776</v>
      </c>
      <c r="B9064">
        <v>10417850</v>
      </c>
      <c r="C9064" t="s">
        <v>7381</v>
      </c>
      <c r="D9064" t="s">
        <v>68</v>
      </c>
      <c r="E9064" t="s">
        <v>82</v>
      </c>
      <c r="F9064" t="s">
        <v>33</v>
      </c>
      <c r="G9064" t="s">
        <v>17777</v>
      </c>
      <c r="H9064">
        <v>545</v>
      </c>
      <c r="I9064">
        <v>1299</v>
      </c>
      <c r="J9064" t="s">
        <v>23</v>
      </c>
      <c r="K9064">
        <v>3.9</v>
      </c>
      <c r="L9064">
        <v>307</v>
      </c>
      <c r="M9064">
        <v>57.999999999999993</v>
      </c>
      <c r="N9064">
        <v>753.41999999999985</v>
      </c>
      <c r="O9064">
        <v>545</v>
      </c>
      <c r="P9064" t="str">
        <f>IF(Table1[[#This Row],[Discount %]]&gt;50,"High Discount","Low Discount")</f>
        <v>High Discount</v>
      </c>
    </row>
    <row r="9065" spans="1:16" x14ac:dyDescent="0.3">
      <c r="A9065" t="s">
        <v>17778</v>
      </c>
      <c r="B9065">
        <v>13237368</v>
      </c>
      <c r="C9065" t="s">
        <v>99</v>
      </c>
      <c r="D9065" t="s">
        <v>68</v>
      </c>
      <c r="E9065" t="s">
        <v>131</v>
      </c>
      <c r="F9065" t="s">
        <v>33</v>
      </c>
      <c r="G9065" t="s">
        <v>17779</v>
      </c>
      <c r="H9065">
        <v>854</v>
      </c>
      <c r="I9065">
        <v>1899</v>
      </c>
      <c r="J9065" t="s">
        <v>101</v>
      </c>
      <c r="K9065">
        <v>3.7</v>
      </c>
      <c r="L9065">
        <v>307</v>
      </c>
      <c r="M9065">
        <v>55.000000000000007</v>
      </c>
      <c r="N9065">
        <v>1044.45</v>
      </c>
      <c r="O9065">
        <v>854</v>
      </c>
      <c r="P9065" t="str">
        <f>IF(Table1[[#This Row],[Discount %]]&gt;50,"High Discount","Low Discount")</f>
        <v>High Discount</v>
      </c>
    </row>
    <row r="9066" spans="1:16" x14ac:dyDescent="0.3">
      <c r="A9066" t="s">
        <v>17780</v>
      </c>
      <c r="B9066">
        <v>9948527</v>
      </c>
      <c r="C9066" t="s">
        <v>352</v>
      </c>
      <c r="D9066" t="s">
        <v>68</v>
      </c>
      <c r="E9066" t="s">
        <v>82</v>
      </c>
      <c r="F9066" t="s">
        <v>33</v>
      </c>
      <c r="G9066" t="s">
        <v>17781</v>
      </c>
      <c r="H9066">
        <v>747</v>
      </c>
      <c r="I9066">
        <v>2199</v>
      </c>
      <c r="J9066" t="s">
        <v>35</v>
      </c>
      <c r="K9066">
        <v>4</v>
      </c>
      <c r="L9066">
        <v>307</v>
      </c>
      <c r="M9066">
        <v>65.999999999999986</v>
      </c>
      <c r="N9066">
        <v>1451.3399999999997</v>
      </c>
      <c r="O9066">
        <v>747</v>
      </c>
      <c r="P9066" t="str">
        <f>IF(Table1[[#This Row],[Discount %]]&gt;50,"High Discount","Low Discount")</f>
        <v>High Discount</v>
      </c>
    </row>
    <row r="9067" spans="1:16" x14ac:dyDescent="0.3">
      <c r="A9067" t="s">
        <v>17782</v>
      </c>
      <c r="B9067">
        <v>13358396</v>
      </c>
      <c r="C9067" t="s">
        <v>818</v>
      </c>
      <c r="D9067" t="s">
        <v>68</v>
      </c>
      <c r="E9067" t="s">
        <v>69</v>
      </c>
      <c r="F9067" t="s">
        <v>33</v>
      </c>
      <c r="G9067" t="s">
        <v>17783</v>
      </c>
      <c r="H9067">
        <v>2063</v>
      </c>
      <c r="I9067">
        <v>4799</v>
      </c>
      <c r="J9067" t="s">
        <v>35</v>
      </c>
      <c r="K9067">
        <v>4.3</v>
      </c>
      <c r="L9067">
        <v>307</v>
      </c>
      <c r="M9067">
        <v>56.999999999999993</v>
      </c>
      <c r="N9067">
        <v>2735.4299999999994</v>
      </c>
      <c r="O9067">
        <v>2063</v>
      </c>
      <c r="P9067" t="str">
        <f>IF(Table1[[#This Row],[Discount %]]&gt;50,"High Discount","Low Discount")</f>
        <v>High Discount</v>
      </c>
    </row>
    <row r="9068" spans="1:16" x14ac:dyDescent="0.3">
      <c r="A9068" t="s">
        <v>17784</v>
      </c>
      <c r="B9068">
        <v>10686330</v>
      </c>
      <c r="C9068" t="s">
        <v>3491</v>
      </c>
      <c r="D9068" t="s">
        <v>68</v>
      </c>
      <c r="E9068" t="s">
        <v>1351</v>
      </c>
      <c r="F9068" t="s">
        <v>33</v>
      </c>
      <c r="G9068" t="s">
        <v>17785</v>
      </c>
      <c r="I9068">
        <v>299</v>
      </c>
      <c r="J9068" t="s">
        <v>145</v>
      </c>
      <c r="K9068">
        <v>4.3</v>
      </c>
      <c r="L9068">
        <v>307</v>
      </c>
      <c r="M9068">
        <v>58</v>
      </c>
      <c r="N9068">
        <v>173.42</v>
      </c>
      <c r="O9068">
        <v>125</v>
      </c>
      <c r="P9068" t="str">
        <f>IF(Table1[[#This Row],[Discount %]]&gt;50,"High Discount","Low Discount")</f>
        <v>High Discount</v>
      </c>
    </row>
    <row r="9069" spans="1:16" x14ac:dyDescent="0.3">
      <c r="A9069" t="s">
        <v>17786</v>
      </c>
      <c r="B9069">
        <v>8756553</v>
      </c>
      <c r="C9069" t="s">
        <v>553</v>
      </c>
      <c r="D9069" t="s">
        <v>68</v>
      </c>
      <c r="E9069" t="s">
        <v>554</v>
      </c>
      <c r="F9069" t="s">
        <v>33</v>
      </c>
      <c r="G9069" t="s">
        <v>17787</v>
      </c>
      <c r="I9069">
        <v>599</v>
      </c>
      <c r="J9069" t="s">
        <v>23</v>
      </c>
      <c r="K9069">
        <v>4.5</v>
      </c>
      <c r="L9069">
        <v>307</v>
      </c>
      <c r="M9069">
        <v>58</v>
      </c>
      <c r="N9069">
        <v>347.42</v>
      </c>
      <c r="O9069">
        <v>251</v>
      </c>
      <c r="P9069" t="str">
        <f>IF(Table1[[#This Row],[Discount %]]&gt;50,"High Discount","Low Discount")</f>
        <v>High Discount</v>
      </c>
    </row>
    <row r="9070" spans="1:16" x14ac:dyDescent="0.3">
      <c r="A9070" t="s">
        <v>17788</v>
      </c>
      <c r="B9070">
        <v>10560882</v>
      </c>
      <c r="C9070" t="s">
        <v>85</v>
      </c>
      <c r="D9070" t="s">
        <v>86</v>
      </c>
      <c r="E9070" t="s">
        <v>69</v>
      </c>
      <c r="F9070" t="s">
        <v>33</v>
      </c>
      <c r="G9070" t="s">
        <v>17789</v>
      </c>
      <c r="H9070">
        <v>999</v>
      </c>
      <c r="I9070">
        <v>1999</v>
      </c>
      <c r="J9070" t="s">
        <v>88</v>
      </c>
      <c r="K9070">
        <v>4.2</v>
      </c>
      <c r="L9070">
        <v>307</v>
      </c>
      <c r="M9070">
        <v>50</v>
      </c>
      <c r="N9070">
        <v>999.5</v>
      </c>
      <c r="O9070">
        <v>999</v>
      </c>
      <c r="P9070" t="str">
        <f>IF(Table1[[#This Row],[Discount %]]&gt;50,"High Discount","Low Discount")</f>
        <v>Low Discount</v>
      </c>
    </row>
    <row r="9071" spans="1:16" x14ac:dyDescent="0.3">
      <c r="A9071" t="s">
        <v>17790</v>
      </c>
      <c r="B9071">
        <v>12104950</v>
      </c>
      <c r="C9071" t="s">
        <v>85</v>
      </c>
      <c r="D9071" t="s">
        <v>86</v>
      </c>
      <c r="E9071" t="s">
        <v>69</v>
      </c>
      <c r="F9071" t="s">
        <v>33</v>
      </c>
      <c r="G9071" t="s">
        <v>17791</v>
      </c>
      <c r="H9071">
        <v>1799</v>
      </c>
      <c r="I9071">
        <v>4499</v>
      </c>
      <c r="J9071" t="s">
        <v>101</v>
      </c>
      <c r="K9071">
        <v>4.2</v>
      </c>
      <c r="L9071">
        <v>307</v>
      </c>
      <c r="M9071">
        <v>60</v>
      </c>
      <c r="N9071">
        <v>2699.4</v>
      </c>
      <c r="O9071">
        <v>1799</v>
      </c>
      <c r="P9071" t="str">
        <f>IF(Table1[[#This Row],[Discount %]]&gt;50,"High Discount","Low Discount")</f>
        <v>High Discount</v>
      </c>
    </row>
    <row r="9072" spans="1:16" x14ac:dyDescent="0.3">
      <c r="A9072" t="s">
        <v>17792</v>
      </c>
      <c r="B9072">
        <v>13168898</v>
      </c>
      <c r="C9072" t="s">
        <v>739</v>
      </c>
      <c r="D9072" t="s">
        <v>60</v>
      </c>
      <c r="E9072" t="s">
        <v>43</v>
      </c>
      <c r="F9072" t="s">
        <v>33</v>
      </c>
      <c r="G9072" t="s">
        <v>17793</v>
      </c>
      <c r="I9072">
        <v>499</v>
      </c>
      <c r="J9072" t="s">
        <v>40</v>
      </c>
      <c r="K9072">
        <v>4.4000000000000004</v>
      </c>
      <c r="L9072">
        <v>307</v>
      </c>
      <c r="M9072">
        <v>50</v>
      </c>
      <c r="N9072">
        <v>249.5</v>
      </c>
      <c r="O9072">
        <v>249</v>
      </c>
      <c r="P9072" t="str">
        <f>IF(Table1[[#This Row],[Discount %]]&gt;50,"High Discount","Low Discount")</f>
        <v>Low Discount</v>
      </c>
    </row>
    <row r="9073" spans="1:16" x14ac:dyDescent="0.3">
      <c r="A9073" t="s">
        <v>17794</v>
      </c>
      <c r="B9073">
        <v>6767279</v>
      </c>
      <c r="C9073" t="s">
        <v>185</v>
      </c>
      <c r="D9073" t="s">
        <v>37</v>
      </c>
      <c r="E9073" t="s">
        <v>43</v>
      </c>
      <c r="F9073" t="s">
        <v>33</v>
      </c>
      <c r="G9073" t="s">
        <v>17795</v>
      </c>
      <c r="I9073">
        <v>1199</v>
      </c>
      <c r="J9073" t="s">
        <v>23</v>
      </c>
      <c r="K9073">
        <v>4.3</v>
      </c>
      <c r="L9073">
        <v>307</v>
      </c>
      <c r="M9073">
        <v>52</v>
      </c>
      <c r="N9073">
        <v>623.48</v>
      </c>
      <c r="O9073">
        <v>575</v>
      </c>
      <c r="P9073" t="str">
        <f>IF(Table1[[#This Row],[Discount %]]&gt;50,"High Discount","Low Discount")</f>
        <v>High Discount</v>
      </c>
    </row>
    <row r="9074" spans="1:16" x14ac:dyDescent="0.3">
      <c r="A9074" t="s">
        <v>17796</v>
      </c>
      <c r="B9074">
        <v>15454244</v>
      </c>
      <c r="C9074" t="s">
        <v>90</v>
      </c>
      <c r="D9074" t="s">
        <v>37</v>
      </c>
      <c r="E9074" t="s">
        <v>47</v>
      </c>
      <c r="F9074" t="s">
        <v>33</v>
      </c>
      <c r="G9074" t="s">
        <v>17797</v>
      </c>
      <c r="I9074">
        <v>1349</v>
      </c>
      <c r="J9074" t="s">
        <v>92</v>
      </c>
      <c r="K9074">
        <v>3.9</v>
      </c>
      <c r="L9074">
        <v>307</v>
      </c>
      <c r="M9074">
        <v>54</v>
      </c>
      <c r="N9074">
        <v>728.46</v>
      </c>
      <c r="O9074">
        <v>620</v>
      </c>
      <c r="P9074" t="str">
        <f>IF(Table1[[#This Row],[Discount %]]&gt;50,"High Discount","Low Discount")</f>
        <v>High Discount</v>
      </c>
    </row>
    <row r="9075" spans="1:16" x14ac:dyDescent="0.3">
      <c r="A9075" t="s">
        <v>17798</v>
      </c>
      <c r="B9075">
        <v>12390408</v>
      </c>
      <c r="C9075" t="s">
        <v>51</v>
      </c>
      <c r="D9075" t="s">
        <v>37</v>
      </c>
      <c r="E9075" t="s">
        <v>43</v>
      </c>
      <c r="F9075" t="s">
        <v>33</v>
      </c>
      <c r="G9075" t="s">
        <v>17799</v>
      </c>
      <c r="I9075">
        <v>1495</v>
      </c>
      <c r="J9075" t="s">
        <v>23</v>
      </c>
      <c r="K9075">
        <v>4</v>
      </c>
      <c r="L9075">
        <v>307</v>
      </c>
      <c r="M9075">
        <v>57.999999999999993</v>
      </c>
      <c r="N9075">
        <v>867.09999999999991</v>
      </c>
      <c r="O9075">
        <v>627</v>
      </c>
      <c r="P9075" t="str">
        <f>IF(Table1[[#This Row],[Discount %]]&gt;50,"High Discount","Low Discount")</f>
        <v>High Discount</v>
      </c>
    </row>
    <row r="9076" spans="1:16" x14ac:dyDescent="0.3">
      <c r="A9076" t="s">
        <v>17800</v>
      </c>
      <c r="B9076">
        <v>13205358</v>
      </c>
      <c r="C9076" t="s">
        <v>107</v>
      </c>
      <c r="D9076" t="s">
        <v>37</v>
      </c>
      <c r="E9076" t="s">
        <v>43</v>
      </c>
      <c r="F9076" t="s">
        <v>33</v>
      </c>
      <c r="G9076" t="s">
        <v>17801</v>
      </c>
      <c r="I9076">
        <v>1499</v>
      </c>
      <c r="J9076" t="s">
        <v>101</v>
      </c>
      <c r="K9076">
        <v>3.9</v>
      </c>
      <c r="L9076">
        <v>307</v>
      </c>
      <c r="M9076">
        <v>55.000000000000007</v>
      </c>
      <c r="N9076">
        <v>824.45000000000016</v>
      </c>
      <c r="O9076">
        <v>674</v>
      </c>
      <c r="P9076" t="str">
        <f>IF(Table1[[#This Row],[Discount %]]&gt;50,"High Discount","Low Discount")</f>
        <v>High Discount</v>
      </c>
    </row>
    <row r="9077" spans="1:16" x14ac:dyDescent="0.3">
      <c r="A9077" t="s">
        <v>17802</v>
      </c>
      <c r="B9077">
        <v>13634228</v>
      </c>
      <c r="C9077" t="s">
        <v>94</v>
      </c>
      <c r="D9077" t="s">
        <v>37</v>
      </c>
      <c r="E9077" t="s">
        <v>26</v>
      </c>
      <c r="F9077" t="s">
        <v>33</v>
      </c>
      <c r="G9077" t="s">
        <v>17803</v>
      </c>
      <c r="I9077">
        <v>1499</v>
      </c>
      <c r="J9077" t="s">
        <v>40</v>
      </c>
      <c r="K9077">
        <v>4.3</v>
      </c>
      <c r="L9077">
        <v>307</v>
      </c>
      <c r="M9077">
        <v>55.000000000000007</v>
      </c>
      <c r="N9077">
        <v>824.45000000000016</v>
      </c>
      <c r="O9077">
        <v>674</v>
      </c>
      <c r="P9077" t="str">
        <f>IF(Table1[[#This Row],[Discount %]]&gt;50,"High Discount","Low Discount")</f>
        <v>High Discount</v>
      </c>
    </row>
    <row r="9078" spans="1:16" x14ac:dyDescent="0.3">
      <c r="A9078" t="s">
        <v>17804</v>
      </c>
      <c r="B9078">
        <v>13000806</v>
      </c>
      <c r="C9078" t="s">
        <v>8819</v>
      </c>
      <c r="D9078" t="s">
        <v>37</v>
      </c>
      <c r="E9078" t="s">
        <v>21</v>
      </c>
      <c r="F9078" t="s">
        <v>33</v>
      </c>
      <c r="G9078" t="s">
        <v>17805</v>
      </c>
      <c r="I9078">
        <v>1599</v>
      </c>
      <c r="J9078" t="s">
        <v>101</v>
      </c>
      <c r="K9078">
        <v>4</v>
      </c>
      <c r="L9078">
        <v>307</v>
      </c>
      <c r="M9078">
        <v>60</v>
      </c>
      <c r="N9078">
        <v>959.4</v>
      </c>
      <c r="O9078">
        <v>639</v>
      </c>
      <c r="P9078" t="str">
        <f>IF(Table1[[#This Row],[Discount %]]&gt;50,"High Discount","Low Discount")</f>
        <v>High Discount</v>
      </c>
    </row>
    <row r="9079" spans="1:16" x14ac:dyDescent="0.3">
      <c r="A9079" t="s">
        <v>17806</v>
      </c>
      <c r="B9079">
        <v>5447331</v>
      </c>
      <c r="C9079" t="s">
        <v>13</v>
      </c>
      <c r="D9079" t="s">
        <v>37</v>
      </c>
      <c r="E9079" t="s">
        <v>1812</v>
      </c>
      <c r="F9079" t="s">
        <v>33</v>
      </c>
      <c r="G9079" t="s">
        <v>17807</v>
      </c>
      <c r="I9079">
        <v>1699</v>
      </c>
      <c r="J9079" t="s">
        <v>101</v>
      </c>
      <c r="K9079">
        <v>4</v>
      </c>
      <c r="L9079">
        <v>307</v>
      </c>
      <c r="M9079">
        <v>64.999999999999986</v>
      </c>
      <c r="N9079">
        <v>1104.3499999999997</v>
      </c>
      <c r="O9079">
        <v>594</v>
      </c>
      <c r="P9079" t="str">
        <f>IF(Table1[[#This Row],[Discount %]]&gt;50,"High Discount","Low Discount")</f>
        <v>High Discount</v>
      </c>
    </row>
    <row r="9080" spans="1:16" x14ac:dyDescent="0.3">
      <c r="A9080" t="s">
        <v>17808</v>
      </c>
      <c r="B9080">
        <v>12768508</v>
      </c>
      <c r="C9080" t="s">
        <v>6507</v>
      </c>
      <c r="D9080" t="s">
        <v>37</v>
      </c>
      <c r="E9080" t="s">
        <v>131</v>
      </c>
      <c r="F9080" t="s">
        <v>33</v>
      </c>
      <c r="G9080" t="s">
        <v>17809</v>
      </c>
      <c r="I9080">
        <v>1899</v>
      </c>
      <c r="J9080" t="s">
        <v>101</v>
      </c>
      <c r="K9080">
        <v>4.3</v>
      </c>
      <c r="L9080">
        <v>307</v>
      </c>
      <c r="M9080">
        <v>60.000000000000007</v>
      </c>
      <c r="N9080">
        <v>1139.4000000000001</v>
      </c>
      <c r="O9080">
        <v>759</v>
      </c>
      <c r="P9080" t="str">
        <f>IF(Table1[[#This Row],[Discount %]]&gt;50,"High Discount","Low Discount")</f>
        <v>High Discount</v>
      </c>
    </row>
    <row r="9081" spans="1:16" x14ac:dyDescent="0.3">
      <c r="A9081" t="s">
        <v>17810</v>
      </c>
      <c r="B9081">
        <v>8070997</v>
      </c>
      <c r="C9081" t="s">
        <v>17811</v>
      </c>
      <c r="D9081" t="s">
        <v>37</v>
      </c>
      <c r="E9081" t="s">
        <v>131</v>
      </c>
      <c r="F9081" t="s">
        <v>33</v>
      </c>
      <c r="G9081" t="s">
        <v>17812</v>
      </c>
      <c r="I9081">
        <v>3299</v>
      </c>
      <c r="J9081" t="s">
        <v>35</v>
      </c>
      <c r="K9081">
        <v>4.2</v>
      </c>
      <c r="L9081">
        <v>307</v>
      </c>
      <c r="M9081">
        <v>25</v>
      </c>
      <c r="N9081">
        <v>824.75</v>
      </c>
      <c r="O9081">
        <v>2474</v>
      </c>
      <c r="P9081" t="str">
        <f>IF(Table1[[#This Row],[Discount %]]&gt;50,"High Discount","Low Discount")</f>
        <v>Low Discount</v>
      </c>
    </row>
    <row r="9082" spans="1:16" x14ac:dyDescent="0.3">
      <c r="A9082" t="s">
        <v>17813</v>
      </c>
      <c r="B9082">
        <v>11296004</v>
      </c>
      <c r="C9082" t="s">
        <v>13</v>
      </c>
      <c r="D9082" t="s">
        <v>37</v>
      </c>
      <c r="E9082" t="s">
        <v>38</v>
      </c>
      <c r="F9082" t="s">
        <v>33</v>
      </c>
      <c r="G9082" t="s">
        <v>17814</v>
      </c>
      <c r="I9082">
        <v>799</v>
      </c>
      <c r="J9082" t="s">
        <v>40</v>
      </c>
      <c r="K9082">
        <v>4.0999999999999996</v>
      </c>
      <c r="L9082">
        <v>307</v>
      </c>
      <c r="M9082">
        <v>54.999999999999993</v>
      </c>
      <c r="N9082">
        <v>439.44999999999993</v>
      </c>
      <c r="O9082">
        <v>359</v>
      </c>
      <c r="P9082" t="str">
        <f>IF(Table1[[#This Row],[Discount %]]&gt;50,"High Discount","Low Discount")</f>
        <v>High Discount</v>
      </c>
    </row>
    <row r="9083" spans="1:16" x14ac:dyDescent="0.3">
      <c r="A9083" t="s">
        <v>17815</v>
      </c>
      <c r="B9083">
        <v>17525498</v>
      </c>
      <c r="C9083" t="s">
        <v>42</v>
      </c>
      <c r="D9083" t="s">
        <v>37</v>
      </c>
      <c r="E9083" t="s">
        <v>38</v>
      </c>
      <c r="F9083" t="s">
        <v>33</v>
      </c>
      <c r="G9083" t="s">
        <v>4784</v>
      </c>
      <c r="I9083">
        <v>1598</v>
      </c>
      <c r="J9083" t="s">
        <v>3132</v>
      </c>
      <c r="K9083">
        <v>4.4000000000000004</v>
      </c>
      <c r="L9083">
        <v>307</v>
      </c>
      <c r="M9083">
        <v>53</v>
      </c>
      <c r="N9083">
        <v>846.94</v>
      </c>
      <c r="O9083">
        <v>751</v>
      </c>
      <c r="P9083" t="str">
        <f>IF(Table1[[#This Row],[Discount %]]&gt;50,"High Discount","Low Discount")</f>
        <v>High Discount</v>
      </c>
    </row>
    <row r="9084" spans="1:16" x14ac:dyDescent="0.3">
      <c r="A9084" t="s">
        <v>17816</v>
      </c>
      <c r="B9084">
        <v>393791</v>
      </c>
      <c r="C9084" t="s">
        <v>324</v>
      </c>
      <c r="D9084" t="s">
        <v>37</v>
      </c>
      <c r="E9084" t="s">
        <v>43</v>
      </c>
      <c r="F9084" t="s">
        <v>33</v>
      </c>
      <c r="G9084" t="s">
        <v>17817</v>
      </c>
      <c r="I9084">
        <v>299</v>
      </c>
      <c r="J9084" t="s">
        <v>23</v>
      </c>
      <c r="K9084">
        <v>4.5</v>
      </c>
      <c r="L9084">
        <v>307</v>
      </c>
      <c r="M9084">
        <v>53</v>
      </c>
      <c r="N9084">
        <v>158.47</v>
      </c>
      <c r="O9084">
        <v>140</v>
      </c>
      <c r="P9084" t="str">
        <f>IF(Table1[[#This Row],[Discount %]]&gt;50,"High Discount","Low Discount")</f>
        <v>High Discount</v>
      </c>
    </row>
    <row r="9085" spans="1:16" x14ac:dyDescent="0.3">
      <c r="A9085" t="s">
        <v>17818</v>
      </c>
      <c r="B9085">
        <v>9575397</v>
      </c>
      <c r="C9085" t="s">
        <v>13</v>
      </c>
      <c r="D9085" t="s">
        <v>14</v>
      </c>
      <c r="E9085" t="s">
        <v>15</v>
      </c>
      <c r="F9085" t="s">
        <v>16</v>
      </c>
      <c r="G9085" t="s">
        <v>17819</v>
      </c>
      <c r="I9085">
        <v>1799</v>
      </c>
      <c r="J9085" t="s">
        <v>18</v>
      </c>
      <c r="K9085">
        <v>3.7</v>
      </c>
      <c r="L9085">
        <v>306</v>
      </c>
      <c r="M9085">
        <v>52</v>
      </c>
      <c r="N9085">
        <v>935.48</v>
      </c>
      <c r="O9085">
        <v>863</v>
      </c>
      <c r="P9085" t="str">
        <f>IF(Table1[[#This Row],[Discount %]]&gt;50,"High Discount","Low Discount")</f>
        <v>High Discount</v>
      </c>
    </row>
    <row r="9086" spans="1:16" x14ac:dyDescent="0.3">
      <c r="A9086" t="s">
        <v>17820</v>
      </c>
      <c r="B9086">
        <v>11797762</v>
      </c>
      <c r="C9086" t="s">
        <v>16160</v>
      </c>
      <c r="D9086" t="s">
        <v>14</v>
      </c>
      <c r="E9086" t="s">
        <v>121</v>
      </c>
      <c r="F9086" t="s">
        <v>16</v>
      </c>
      <c r="G9086" t="s">
        <v>17821</v>
      </c>
      <c r="H9086">
        <v>359</v>
      </c>
      <c r="I9086">
        <v>399</v>
      </c>
      <c r="J9086" t="s">
        <v>16162</v>
      </c>
      <c r="K9086">
        <v>4.3</v>
      </c>
      <c r="L9086">
        <v>306</v>
      </c>
      <c r="M9086">
        <v>10</v>
      </c>
      <c r="N9086">
        <v>39.9</v>
      </c>
      <c r="O9086">
        <v>359</v>
      </c>
      <c r="P9086" t="str">
        <f>IF(Table1[[#This Row],[Discount %]]&gt;50,"High Discount","Low Discount")</f>
        <v>Low Discount</v>
      </c>
    </row>
    <row r="9087" spans="1:16" x14ac:dyDescent="0.3">
      <c r="A9087" t="s">
        <v>17822</v>
      </c>
      <c r="B9087">
        <v>11148982</v>
      </c>
      <c r="C9087" t="s">
        <v>11105</v>
      </c>
      <c r="D9087" t="s">
        <v>14</v>
      </c>
      <c r="E9087" t="s">
        <v>47</v>
      </c>
      <c r="F9087" t="s">
        <v>16</v>
      </c>
      <c r="G9087" t="s">
        <v>17823</v>
      </c>
      <c r="H9087">
        <v>1499</v>
      </c>
      <c r="I9087">
        <v>2999</v>
      </c>
      <c r="J9087" t="s">
        <v>770</v>
      </c>
      <c r="K9087">
        <v>4.0999999999999996</v>
      </c>
      <c r="L9087">
        <v>306</v>
      </c>
      <c r="M9087">
        <v>50</v>
      </c>
      <c r="N9087">
        <v>1499.5</v>
      </c>
      <c r="O9087">
        <v>1499</v>
      </c>
      <c r="P9087" t="str">
        <f>IF(Table1[[#This Row],[Discount %]]&gt;50,"High Discount","Low Discount")</f>
        <v>Low Discount</v>
      </c>
    </row>
    <row r="9088" spans="1:16" x14ac:dyDescent="0.3">
      <c r="A9088" t="s">
        <v>17824</v>
      </c>
      <c r="B9088">
        <v>13859542</v>
      </c>
      <c r="C9088" t="s">
        <v>13</v>
      </c>
      <c r="D9088" t="s">
        <v>14</v>
      </c>
      <c r="E9088" t="s">
        <v>47</v>
      </c>
      <c r="F9088" t="s">
        <v>16</v>
      </c>
      <c r="G9088" t="s">
        <v>17825</v>
      </c>
      <c r="H9088">
        <v>759</v>
      </c>
      <c r="I9088">
        <v>1899</v>
      </c>
      <c r="J9088" t="s">
        <v>18</v>
      </c>
      <c r="K9088">
        <v>3.7</v>
      </c>
      <c r="L9088">
        <v>306</v>
      </c>
      <c r="M9088">
        <v>60.000000000000007</v>
      </c>
      <c r="N9088">
        <v>1139.4000000000001</v>
      </c>
      <c r="O9088">
        <v>759</v>
      </c>
      <c r="P9088" t="str">
        <f>IF(Table1[[#This Row],[Discount %]]&gt;50,"High Discount","Low Discount")</f>
        <v>High Discount</v>
      </c>
    </row>
    <row r="9089" spans="1:16" x14ac:dyDescent="0.3">
      <c r="A9089" t="s">
        <v>17826</v>
      </c>
      <c r="B9089">
        <v>7432093</v>
      </c>
      <c r="C9089" t="s">
        <v>1225</v>
      </c>
      <c r="D9089" t="s">
        <v>68</v>
      </c>
      <c r="E9089" t="s">
        <v>82</v>
      </c>
      <c r="F9089" t="s">
        <v>16</v>
      </c>
      <c r="G9089" t="s">
        <v>17827</v>
      </c>
      <c r="H9089">
        <v>874</v>
      </c>
      <c r="I9089">
        <v>2499</v>
      </c>
      <c r="J9089" t="s">
        <v>40</v>
      </c>
      <c r="K9089">
        <v>3.9</v>
      </c>
      <c r="L9089">
        <v>306</v>
      </c>
      <c r="M9089">
        <v>64.999999999999986</v>
      </c>
      <c r="N9089">
        <v>1624.3499999999997</v>
      </c>
      <c r="O9089">
        <v>874</v>
      </c>
      <c r="P9089" t="str">
        <f>IF(Table1[[#This Row],[Discount %]]&gt;50,"High Discount","Low Discount")</f>
        <v>High Discount</v>
      </c>
    </row>
    <row r="9090" spans="1:16" x14ac:dyDescent="0.3">
      <c r="A9090" t="s">
        <v>17828</v>
      </c>
      <c r="B9090">
        <v>13681176</v>
      </c>
      <c r="C9090" t="s">
        <v>1225</v>
      </c>
      <c r="D9090" t="s">
        <v>68</v>
      </c>
      <c r="E9090" t="s">
        <v>69</v>
      </c>
      <c r="F9090" t="s">
        <v>16</v>
      </c>
      <c r="G9090" t="s">
        <v>17829</v>
      </c>
      <c r="H9090">
        <v>1349</v>
      </c>
      <c r="I9090">
        <v>2999</v>
      </c>
      <c r="J9090" t="s">
        <v>101</v>
      </c>
      <c r="K9090">
        <v>4.2</v>
      </c>
      <c r="L9090">
        <v>306</v>
      </c>
      <c r="M9090">
        <v>55.000000000000007</v>
      </c>
      <c r="N9090">
        <v>1649.4500000000003</v>
      </c>
      <c r="O9090">
        <v>1349</v>
      </c>
      <c r="P9090" t="str">
        <f>IF(Table1[[#This Row],[Discount %]]&gt;50,"High Discount","Low Discount")</f>
        <v>High Discount</v>
      </c>
    </row>
    <row r="9091" spans="1:16" x14ac:dyDescent="0.3">
      <c r="A9091" t="s">
        <v>17830</v>
      </c>
      <c r="B9091">
        <v>13517956</v>
      </c>
      <c r="C9091" t="s">
        <v>17831</v>
      </c>
      <c r="D9091" t="s">
        <v>68</v>
      </c>
      <c r="E9091" t="s">
        <v>69</v>
      </c>
      <c r="F9091" t="s">
        <v>16</v>
      </c>
      <c r="G9091" t="s">
        <v>17832</v>
      </c>
      <c r="I9091">
        <v>3499</v>
      </c>
      <c r="J9091" t="s">
        <v>35</v>
      </c>
      <c r="K9091">
        <v>4.3</v>
      </c>
      <c r="L9091">
        <v>306</v>
      </c>
      <c r="M9091">
        <v>58</v>
      </c>
      <c r="N9091">
        <v>2029.42</v>
      </c>
      <c r="O9091">
        <v>1469</v>
      </c>
      <c r="P9091" t="str">
        <f>IF(Table1[[#This Row],[Discount %]]&gt;50,"High Discount","Low Discount")</f>
        <v>High Discount</v>
      </c>
    </row>
    <row r="9092" spans="1:16" x14ac:dyDescent="0.3">
      <c r="A9092" t="s">
        <v>17833</v>
      </c>
      <c r="B9092">
        <v>10852580</v>
      </c>
      <c r="C9092" t="s">
        <v>924</v>
      </c>
      <c r="D9092" t="s">
        <v>176</v>
      </c>
      <c r="E9092" t="s">
        <v>486</v>
      </c>
      <c r="F9092" t="s">
        <v>16</v>
      </c>
      <c r="G9092" t="s">
        <v>17834</v>
      </c>
      <c r="H9092">
        <v>629</v>
      </c>
      <c r="I9092">
        <v>769</v>
      </c>
      <c r="J9092" t="s">
        <v>23</v>
      </c>
      <c r="K9092">
        <v>4.3</v>
      </c>
      <c r="L9092">
        <v>306</v>
      </c>
      <c r="M9092">
        <v>18.205461638491546</v>
      </c>
      <c r="N9092">
        <v>139.99999999999997</v>
      </c>
      <c r="O9092">
        <v>629</v>
      </c>
      <c r="P9092" t="str">
        <f>IF(Table1[[#This Row],[Discount %]]&gt;50,"High Discount","Low Discount")</f>
        <v>Low Discount</v>
      </c>
    </row>
    <row r="9093" spans="1:16" x14ac:dyDescent="0.3">
      <c r="A9093" t="s">
        <v>17835</v>
      </c>
      <c r="B9093">
        <v>11529156</v>
      </c>
      <c r="C9093" t="s">
        <v>889</v>
      </c>
      <c r="D9093" t="s">
        <v>176</v>
      </c>
      <c r="E9093" t="s">
        <v>890</v>
      </c>
      <c r="F9093" t="s">
        <v>16</v>
      </c>
      <c r="G9093" t="s">
        <v>17836</v>
      </c>
      <c r="H9093">
        <v>629</v>
      </c>
      <c r="I9093">
        <v>1499</v>
      </c>
      <c r="J9093" t="s">
        <v>35</v>
      </c>
      <c r="K9093">
        <v>4.2</v>
      </c>
      <c r="L9093">
        <v>306</v>
      </c>
      <c r="M9093">
        <v>57.999999999999993</v>
      </c>
      <c r="N9093">
        <v>869.41999999999985</v>
      </c>
      <c r="O9093">
        <v>629</v>
      </c>
      <c r="P9093" t="str">
        <f>IF(Table1[[#This Row],[Discount %]]&gt;50,"High Discount","Low Discount")</f>
        <v>High Discount</v>
      </c>
    </row>
    <row r="9094" spans="1:16" x14ac:dyDescent="0.3">
      <c r="A9094" t="s">
        <v>17837</v>
      </c>
      <c r="B9094">
        <v>13130280</v>
      </c>
      <c r="C9094" t="s">
        <v>6735</v>
      </c>
      <c r="D9094" t="s">
        <v>176</v>
      </c>
      <c r="E9094" t="s">
        <v>177</v>
      </c>
      <c r="F9094" t="s">
        <v>16</v>
      </c>
      <c r="G9094" t="s">
        <v>6736</v>
      </c>
      <c r="I9094">
        <v>479</v>
      </c>
      <c r="J9094" t="s">
        <v>145</v>
      </c>
      <c r="K9094">
        <v>4.3</v>
      </c>
      <c r="L9094">
        <v>306</v>
      </c>
      <c r="M9094">
        <v>31</v>
      </c>
      <c r="N9094">
        <v>148.49</v>
      </c>
      <c r="O9094">
        <v>330</v>
      </c>
      <c r="P9094" t="str">
        <f>IF(Table1[[#This Row],[Discount %]]&gt;50,"High Discount","Low Discount")</f>
        <v>Low Discount</v>
      </c>
    </row>
    <row r="9095" spans="1:16" x14ac:dyDescent="0.3">
      <c r="A9095" t="s">
        <v>17838</v>
      </c>
      <c r="B9095">
        <v>10622790</v>
      </c>
      <c r="C9095" t="s">
        <v>391</v>
      </c>
      <c r="D9095" t="s">
        <v>60</v>
      </c>
      <c r="E9095" t="s">
        <v>281</v>
      </c>
      <c r="F9095" t="s">
        <v>16</v>
      </c>
      <c r="G9095" t="s">
        <v>17839</v>
      </c>
      <c r="H9095">
        <v>749</v>
      </c>
      <c r="I9095">
        <v>2499</v>
      </c>
      <c r="J9095" t="s">
        <v>23</v>
      </c>
      <c r="K9095">
        <v>4</v>
      </c>
      <c r="L9095">
        <v>306</v>
      </c>
      <c r="M9095">
        <v>70</v>
      </c>
      <c r="N9095">
        <v>1749.3</v>
      </c>
      <c r="O9095">
        <v>749</v>
      </c>
      <c r="P9095" t="str">
        <f>IF(Table1[[#This Row],[Discount %]]&gt;50,"High Discount","Low Discount")</f>
        <v>High Discount</v>
      </c>
    </row>
    <row r="9096" spans="1:16" x14ac:dyDescent="0.3">
      <c r="A9096" t="s">
        <v>17840</v>
      </c>
      <c r="B9096">
        <v>12970026</v>
      </c>
      <c r="C9096" t="s">
        <v>20</v>
      </c>
      <c r="D9096" t="s">
        <v>25</v>
      </c>
      <c r="E9096" t="s">
        <v>281</v>
      </c>
      <c r="F9096" t="s">
        <v>16</v>
      </c>
      <c r="G9096" t="s">
        <v>17841</v>
      </c>
      <c r="H9096">
        <v>751</v>
      </c>
      <c r="I9096">
        <v>2349</v>
      </c>
      <c r="J9096" t="s">
        <v>23</v>
      </c>
      <c r="K9096">
        <v>4</v>
      </c>
      <c r="L9096">
        <v>306</v>
      </c>
      <c r="M9096">
        <v>68</v>
      </c>
      <c r="N9096">
        <v>1597.32</v>
      </c>
      <c r="O9096">
        <v>751</v>
      </c>
      <c r="P9096" t="str">
        <f>IF(Table1[[#This Row],[Discount %]]&gt;50,"High Discount","Low Discount")</f>
        <v>High Discount</v>
      </c>
    </row>
    <row r="9097" spans="1:16" x14ac:dyDescent="0.3">
      <c r="A9097" t="s">
        <v>17842</v>
      </c>
      <c r="B9097">
        <v>14663986</v>
      </c>
      <c r="C9097" t="s">
        <v>99</v>
      </c>
      <c r="D9097" t="s">
        <v>68</v>
      </c>
      <c r="E9097" t="s">
        <v>82</v>
      </c>
      <c r="F9097" t="s">
        <v>33</v>
      </c>
      <c r="G9097" t="s">
        <v>17843</v>
      </c>
      <c r="H9097">
        <v>494</v>
      </c>
      <c r="I9097">
        <v>1099</v>
      </c>
      <c r="J9097" t="s">
        <v>101</v>
      </c>
      <c r="K9097">
        <v>3.8</v>
      </c>
      <c r="L9097">
        <v>306</v>
      </c>
      <c r="M9097">
        <v>55.000000000000007</v>
      </c>
      <c r="N9097">
        <v>604.45000000000005</v>
      </c>
      <c r="O9097">
        <v>494</v>
      </c>
      <c r="P9097" t="str">
        <f>IF(Table1[[#This Row],[Discount %]]&gt;50,"High Discount","Low Discount")</f>
        <v>High Discount</v>
      </c>
    </row>
    <row r="9098" spans="1:16" x14ac:dyDescent="0.3">
      <c r="A9098" t="s">
        <v>17844</v>
      </c>
      <c r="B9098">
        <v>9540551</v>
      </c>
      <c r="C9098" t="s">
        <v>254</v>
      </c>
      <c r="D9098" t="s">
        <v>68</v>
      </c>
      <c r="E9098" t="s">
        <v>82</v>
      </c>
      <c r="F9098" t="s">
        <v>33</v>
      </c>
      <c r="G9098" t="s">
        <v>17845</v>
      </c>
      <c r="H9098">
        <v>557</v>
      </c>
      <c r="I9098">
        <v>1799</v>
      </c>
      <c r="J9098" t="s">
        <v>35</v>
      </c>
      <c r="K9098">
        <v>3.9</v>
      </c>
      <c r="L9098">
        <v>306</v>
      </c>
      <c r="M9098">
        <v>69</v>
      </c>
      <c r="N9098">
        <v>1241.31</v>
      </c>
      <c r="O9098">
        <v>557</v>
      </c>
      <c r="P9098" t="str">
        <f>IF(Table1[[#This Row],[Discount %]]&gt;50,"High Discount","Low Discount")</f>
        <v>High Discount</v>
      </c>
    </row>
    <row r="9099" spans="1:16" x14ac:dyDescent="0.3">
      <c r="A9099" t="s">
        <v>17846</v>
      </c>
      <c r="B9099">
        <v>14078762</v>
      </c>
      <c r="C9099" t="s">
        <v>81</v>
      </c>
      <c r="D9099" t="s">
        <v>68</v>
      </c>
      <c r="E9099" t="s">
        <v>131</v>
      </c>
      <c r="F9099" t="s">
        <v>33</v>
      </c>
      <c r="G9099" t="s">
        <v>17847</v>
      </c>
      <c r="H9099">
        <v>739</v>
      </c>
      <c r="I9099">
        <v>1849</v>
      </c>
      <c r="J9099" t="s">
        <v>35</v>
      </c>
      <c r="K9099">
        <v>4</v>
      </c>
      <c r="L9099">
        <v>306</v>
      </c>
      <c r="M9099">
        <v>60.000000000000007</v>
      </c>
      <c r="N9099">
        <v>1109.4000000000001</v>
      </c>
      <c r="O9099">
        <v>739</v>
      </c>
      <c r="P9099" t="str">
        <f>IF(Table1[[#This Row],[Discount %]]&gt;50,"High Discount","Low Discount")</f>
        <v>High Discount</v>
      </c>
    </row>
    <row r="9100" spans="1:16" x14ac:dyDescent="0.3">
      <c r="A9100" t="s">
        <v>17848</v>
      </c>
      <c r="B9100">
        <v>13395090</v>
      </c>
      <c r="C9100" t="s">
        <v>510</v>
      </c>
      <c r="D9100" t="s">
        <v>68</v>
      </c>
      <c r="E9100" t="s">
        <v>9479</v>
      </c>
      <c r="F9100" t="s">
        <v>33</v>
      </c>
      <c r="G9100" t="s">
        <v>17849</v>
      </c>
      <c r="H9100">
        <v>998</v>
      </c>
      <c r="I9100">
        <v>2699</v>
      </c>
      <c r="J9100" t="s">
        <v>145</v>
      </c>
      <c r="K9100">
        <v>3.8</v>
      </c>
      <c r="L9100">
        <v>306</v>
      </c>
      <c r="M9100">
        <v>63</v>
      </c>
      <c r="N9100">
        <v>1700.37</v>
      </c>
      <c r="O9100">
        <v>998</v>
      </c>
      <c r="P9100" t="str">
        <f>IF(Table1[[#This Row],[Discount %]]&gt;50,"High Discount","Low Discount")</f>
        <v>High Discount</v>
      </c>
    </row>
    <row r="9101" spans="1:16" x14ac:dyDescent="0.3">
      <c r="A9101" t="s">
        <v>17850</v>
      </c>
      <c r="B9101">
        <v>13769588</v>
      </c>
      <c r="C9101" t="s">
        <v>962</v>
      </c>
      <c r="D9101" t="s">
        <v>68</v>
      </c>
      <c r="E9101" t="s">
        <v>69</v>
      </c>
      <c r="F9101" t="s">
        <v>33</v>
      </c>
      <c r="G9101" t="s">
        <v>17851</v>
      </c>
      <c r="H9101">
        <v>1247</v>
      </c>
      <c r="I9101">
        <v>4799</v>
      </c>
      <c r="J9101" t="s">
        <v>101</v>
      </c>
      <c r="K9101">
        <v>4.2</v>
      </c>
      <c r="L9101">
        <v>306</v>
      </c>
      <c r="M9101">
        <v>74</v>
      </c>
      <c r="N9101">
        <v>3551.26</v>
      </c>
      <c r="O9101">
        <v>1247</v>
      </c>
      <c r="P9101" t="str">
        <f>IF(Table1[[#This Row],[Discount %]]&gt;50,"High Discount","Low Discount")</f>
        <v>High Discount</v>
      </c>
    </row>
    <row r="9102" spans="1:16" x14ac:dyDescent="0.3">
      <c r="A9102" t="s">
        <v>17852</v>
      </c>
      <c r="B9102">
        <v>12093232</v>
      </c>
      <c r="C9102" t="s">
        <v>7007</v>
      </c>
      <c r="D9102" t="s">
        <v>68</v>
      </c>
      <c r="E9102" t="s">
        <v>295</v>
      </c>
      <c r="F9102" t="s">
        <v>33</v>
      </c>
      <c r="G9102" t="s">
        <v>17853</v>
      </c>
      <c r="H9102">
        <v>1295</v>
      </c>
      <c r="I9102">
        <v>4799</v>
      </c>
      <c r="J9102" t="s">
        <v>145</v>
      </c>
      <c r="K9102">
        <v>3.7</v>
      </c>
      <c r="L9102">
        <v>306</v>
      </c>
      <c r="M9102">
        <v>73</v>
      </c>
      <c r="N9102">
        <v>3503.27</v>
      </c>
      <c r="O9102">
        <v>1295</v>
      </c>
      <c r="P9102" t="str">
        <f>IF(Table1[[#This Row],[Discount %]]&gt;50,"High Discount","Low Discount")</f>
        <v>High Discount</v>
      </c>
    </row>
    <row r="9103" spans="1:16" x14ac:dyDescent="0.3">
      <c r="A9103" t="s">
        <v>17854</v>
      </c>
      <c r="B9103">
        <v>10597078</v>
      </c>
      <c r="C9103" t="s">
        <v>1979</v>
      </c>
      <c r="D9103" t="s">
        <v>31</v>
      </c>
      <c r="E9103" t="s">
        <v>271</v>
      </c>
      <c r="F9103" t="s">
        <v>33</v>
      </c>
      <c r="G9103" t="s">
        <v>17855</v>
      </c>
      <c r="I9103">
        <v>545</v>
      </c>
      <c r="J9103" t="s">
        <v>23</v>
      </c>
      <c r="K9103">
        <v>4.0999999999999996</v>
      </c>
      <c r="L9103">
        <v>306</v>
      </c>
      <c r="M9103">
        <v>44</v>
      </c>
      <c r="N9103">
        <v>239.8</v>
      </c>
      <c r="O9103">
        <v>305</v>
      </c>
      <c r="P9103" t="str">
        <f>IF(Table1[[#This Row],[Discount %]]&gt;50,"High Discount","Low Discount")</f>
        <v>Low Discount</v>
      </c>
    </row>
    <row r="9104" spans="1:16" x14ac:dyDescent="0.3">
      <c r="A9104" t="s">
        <v>17856</v>
      </c>
      <c r="B9104">
        <v>9075111</v>
      </c>
      <c r="C9104" t="s">
        <v>56</v>
      </c>
      <c r="D9104" t="s">
        <v>86</v>
      </c>
      <c r="E9104" t="s">
        <v>82</v>
      </c>
      <c r="F9104" t="s">
        <v>33</v>
      </c>
      <c r="G9104" t="s">
        <v>17857</v>
      </c>
      <c r="H9104">
        <v>559</v>
      </c>
      <c r="I9104">
        <v>1399</v>
      </c>
      <c r="J9104" t="s">
        <v>212</v>
      </c>
      <c r="K9104">
        <v>3.9</v>
      </c>
      <c r="L9104">
        <v>306</v>
      </c>
      <c r="M9104">
        <v>60</v>
      </c>
      <c r="N9104">
        <v>839.4</v>
      </c>
      <c r="O9104">
        <v>559</v>
      </c>
      <c r="P9104" t="str">
        <f>IF(Table1[[#This Row],[Discount %]]&gt;50,"High Discount","Low Discount")</f>
        <v>High Discount</v>
      </c>
    </row>
    <row r="9105" spans="1:16" x14ac:dyDescent="0.3">
      <c r="A9105" t="s">
        <v>17858</v>
      </c>
      <c r="B9105">
        <v>10317797</v>
      </c>
      <c r="C9105" t="s">
        <v>352</v>
      </c>
      <c r="D9105" t="s">
        <v>86</v>
      </c>
      <c r="E9105" t="s">
        <v>69</v>
      </c>
      <c r="F9105" t="s">
        <v>33</v>
      </c>
      <c r="G9105" t="s">
        <v>17859</v>
      </c>
      <c r="H9105">
        <v>1443</v>
      </c>
      <c r="I9105">
        <v>3799</v>
      </c>
      <c r="J9105" t="s">
        <v>212</v>
      </c>
      <c r="K9105">
        <v>4.2</v>
      </c>
      <c r="L9105">
        <v>306</v>
      </c>
      <c r="M9105">
        <v>62</v>
      </c>
      <c r="N9105">
        <v>2355.38</v>
      </c>
      <c r="O9105">
        <v>1443</v>
      </c>
      <c r="P9105" t="str">
        <f>IF(Table1[[#This Row],[Discount %]]&gt;50,"High Discount","Low Discount")</f>
        <v>High Discount</v>
      </c>
    </row>
    <row r="9106" spans="1:16" x14ac:dyDescent="0.3">
      <c r="A9106" t="s">
        <v>17860</v>
      </c>
      <c r="B9106">
        <v>10080493</v>
      </c>
      <c r="C9106" t="s">
        <v>90</v>
      </c>
      <c r="D9106" t="s">
        <v>37</v>
      </c>
      <c r="E9106" t="s">
        <v>26</v>
      </c>
      <c r="F9106" t="s">
        <v>33</v>
      </c>
      <c r="G9106" t="s">
        <v>17861</v>
      </c>
      <c r="I9106">
        <v>1499</v>
      </c>
      <c r="J9106" t="s">
        <v>23</v>
      </c>
      <c r="K9106">
        <v>4.2</v>
      </c>
      <c r="L9106">
        <v>306</v>
      </c>
      <c r="M9106">
        <v>53</v>
      </c>
      <c r="N9106">
        <v>794.47</v>
      </c>
      <c r="O9106">
        <v>704</v>
      </c>
      <c r="P9106" t="str">
        <f>IF(Table1[[#This Row],[Discount %]]&gt;50,"High Discount","Low Discount")</f>
        <v>High Discount</v>
      </c>
    </row>
    <row r="9107" spans="1:16" x14ac:dyDescent="0.3">
      <c r="A9107" t="s">
        <v>17862</v>
      </c>
      <c r="B9107">
        <v>12222060</v>
      </c>
      <c r="C9107" t="s">
        <v>161</v>
      </c>
      <c r="D9107" t="s">
        <v>37</v>
      </c>
      <c r="E9107" t="s">
        <v>168</v>
      </c>
      <c r="F9107" t="s">
        <v>33</v>
      </c>
      <c r="G9107" t="s">
        <v>17863</v>
      </c>
      <c r="I9107">
        <v>1899</v>
      </c>
      <c r="J9107" t="s">
        <v>101</v>
      </c>
      <c r="K9107">
        <v>4.2</v>
      </c>
      <c r="L9107">
        <v>306</v>
      </c>
      <c r="M9107">
        <v>64.999999999999986</v>
      </c>
      <c r="N9107">
        <v>1234.3499999999997</v>
      </c>
      <c r="O9107">
        <v>664</v>
      </c>
      <c r="P9107" t="str">
        <f>IF(Table1[[#This Row],[Discount %]]&gt;50,"High Discount","Low Discount")</f>
        <v>High Discount</v>
      </c>
    </row>
    <row r="9108" spans="1:16" x14ac:dyDescent="0.3">
      <c r="A9108" t="s">
        <v>17864</v>
      </c>
      <c r="B9108">
        <v>5711502</v>
      </c>
      <c r="C9108" t="s">
        <v>42</v>
      </c>
      <c r="D9108" t="s">
        <v>37</v>
      </c>
      <c r="E9108" t="s">
        <v>15</v>
      </c>
      <c r="F9108" t="s">
        <v>33</v>
      </c>
      <c r="G9108" t="s">
        <v>13737</v>
      </c>
      <c r="I9108">
        <v>2499</v>
      </c>
      <c r="J9108" t="s">
        <v>118</v>
      </c>
      <c r="K9108">
        <v>3.8</v>
      </c>
      <c r="L9108">
        <v>306</v>
      </c>
      <c r="M9108">
        <v>64.999999999999986</v>
      </c>
      <c r="N9108">
        <v>1624.3499999999997</v>
      </c>
      <c r="O9108">
        <v>874</v>
      </c>
      <c r="P9108" t="str">
        <f>IF(Table1[[#This Row],[Discount %]]&gt;50,"High Discount","Low Discount")</f>
        <v>High Discount</v>
      </c>
    </row>
    <row r="9109" spans="1:16" x14ac:dyDescent="0.3">
      <c r="A9109" t="s">
        <v>17865</v>
      </c>
      <c r="B9109">
        <v>11990674</v>
      </c>
      <c r="C9109" t="s">
        <v>13</v>
      </c>
      <c r="D9109" t="s">
        <v>37</v>
      </c>
      <c r="E9109" t="s">
        <v>168</v>
      </c>
      <c r="F9109" t="s">
        <v>33</v>
      </c>
      <c r="G9109" t="s">
        <v>17866</v>
      </c>
      <c r="I9109">
        <v>3699</v>
      </c>
      <c r="J9109" t="s">
        <v>101</v>
      </c>
      <c r="K9109">
        <v>4.0999999999999996</v>
      </c>
      <c r="L9109">
        <v>306</v>
      </c>
      <c r="M9109">
        <v>65</v>
      </c>
      <c r="N9109">
        <v>2404.35</v>
      </c>
      <c r="O9109">
        <v>1294</v>
      </c>
      <c r="P9109" t="str">
        <f>IF(Table1[[#This Row],[Discount %]]&gt;50,"High Discount","Low Discount")</f>
        <v>High Discount</v>
      </c>
    </row>
    <row r="9110" spans="1:16" x14ac:dyDescent="0.3">
      <c r="A9110" t="s">
        <v>17867</v>
      </c>
      <c r="B9110">
        <v>13321600</v>
      </c>
      <c r="C9110" t="s">
        <v>13</v>
      </c>
      <c r="D9110" t="s">
        <v>37</v>
      </c>
      <c r="E9110" t="s">
        <v>38</v>
      </c>
      <c r="F9110" t="s">
        <v>33</v>
      </c>
      <c r="G9110" t="s">
        <v>17868</v>
      </c>
      <c r="I9110">
        <v>799</v>
      </c>
      <c r="J9110" t="s">
        <v>40</v>
      </c>
      <c r="K9110">
        <v>4.4000000000000004</v>
      </c>
      <c r="L9110">
        <v>306</v>
      </c>
      <c r="M9110">
        <v>54.999999999999993</v>
      </c>
      <c r="N9110">
        <v>439.44999999999993</v>
      </c>
      <c r="O9110">
        <v>359</v>
      </c>
      <c r="P9110" t="str">
        <f>IF(Table1[[#This Row],[Discount %]]&gt;50,"High Discount","Low Discount")</f>
        <v>High Discount</v>
      </c>
    </row>
    <row r="9111" spans="1:16" x14ac:dyDescent="0.3">
      <c r="A9111" t="s">
        <v>17869</v>
      </c>
      <c r="B9111">
        <v>15274246</v>
      </c>
      <c r="C9111" t="s">
        <v>6976</v>
      </c>
      <c r="D9111" t="s">
        <v>37</v>
      </c>
      <c r="E9111" t="s">
        <v>38</v>
      </c>
      <c r="F9111" t="s">
        <v>33</v>
      </c>
      <c r="G9111" t="s">
        <v>17870</v>
      </c>
      <c r="I9111">
        <v>890</v>
      </c>
      <c r="J9111" t="s">
        <v>286</v>
      </c>
      <c r="K9111">
        <v>4</v>
      </c>
      <c r="L9111">
        <v>306</v>
      </c>
      <c r="M9111">
        <v>10</v>
      </c>
      <c r="N9111">
        <v>89</v>
      </c>
      <c r="O9111">
        <v>801</v>
      </c>
      <c r="P9111" t="str">
        <f>IF(Table1[[#This Row],[Discount %]]&gt;50,"High Discount","Low Discount")</f>
        <v>Low Discount</v>
      </c>
    </row>
    <row r="9112" spans="1:16" x14ac:dyDescent="0.3">
      <c r="A9112" t="s">
        <v>17871</v>
      </c>
      <c r="B9112">
        <v>14006522</v>
      </c>
      <c r="C9112" t="s">
        <v>42</v>
      </c>
      <c r="D9112" t="s">
        <v>37</v>
      </c>
      <c r="E9112" t="s">
        <v>15</v>
      </c>
      <c r="F9112" t="s">
        <v>33</v>
      </c>
      <c r="G9112" t="s">
        <v>17872</v>
      </c>
      <c r="I9112">
        <v>1899</v>
      </c>
      <c r="J9112" t="s">
        <v>118</v>
      </c>
      <c r="K9112">
        <v>3.8</v>
      </c>
      <c r="L9112">
        <v>306</v>
      </c>
      <c r="M9112">
        <v>53</v>
      </c>
      <c r="N9112">
        <v>1006.47</v>
      </c>
      <c r="O9112">
        <v>892</v>
      </c>
      <c r="P9112" t="str">
        <f>IF(Table1[[#This Row],[Discount %]]&gt;50,"High Discount","Low Discount")</f>
        <v>High Discount</v>
      </c>
    </row>
    <row r="9113" spans="1:16" x14ac:dyDescent="0.3">
      <c r="A9113" t="s">
        <v>17873</v>
      </c>
      <c r="B9113">
        <v>10473100</v>
      </c>
      <c r="C9113" t="s">
        <v>17874</v>
      </c>
      <c r="D9113" t="s">
        <v>14</v>
      </c>
      <c r="E9113" t="s">
        <v>121</v>
      </c>
      <c r="F9113" t="s">
        <v>16</v>
      </c>
      <c r="G9113" t="s">
        <v>17875</v>
      </c>
      <c r="I9113">
        <v>899</v>
      </c>
      <c r="J9113" t="s">
        <v>4919</v>
      </c>
      <c r="K9113">
        <v>4</v>
      </c>
      <c r="L9113">
        <v>305</v>
      </c>
      <c r="M9113">
        <v>52</v>
      </c>
      <c r="N9113">
        <v>467.48</v>
      </c>
      <c r="O9113">
        <v>431</v>
      </c>
      <c r="P9113" t="str">
        <f>IF(Table1[[#This Row],[Discount %]]&gt;50,"High Discount","Low Discount")</f>
        <v>High Discount</v>
      </c>
    </row>
    <row r="9114" spans="1:16" x14ac:dyDescent="0.3">
      <c r="A9114" t="s">
        <v>17876</v>
      </c>
      <c r="B9114">
        <v>7029482</v>
      </c>
      <c r="C9114" t="s">
        <v>1242</v>
      </c>
      <c r="D9114" t="s">
        <v>14</v>
      </c>
      <c r="E9114" t="s">
        <v>47</v>
      </c>
      <c r="F9114" t="s">
        <v>16</v>
      </c>
      <c r="G9114" t="s">
        <v>17877</v>
      </c>
      <c r="H9114">
        <v>1169</v>
      </c>
      <c r="I9114">
        <v>2599</v>
      </c>
      <c r="J9114" t="s">
        <v>49</v>
      </c>
      <c r="K9114">
        <v>4</v>
      </c>
      <c r="L9114">
        <v>305</v>
      </c>
      <c r="M9114">
        <v>55.000000000000007</v>
      </c>
      <c r="N9114">
        <v>1429.4500000000003</v>
      </c>
      <c r="O9114">
        <v>1169</v>
      </c>
      <c r="P9114" t="str">
        <f>IF(Table1[[#This Row],[Discount %]]&gt;50,"High Discount","Low Discount")</f>
        <v>High Discount</v>
      </c>
    </row>
    <row r="9115" spans="1:16" x14ac:dyDescent="0.3">
      <c r="A9115" t="s">
        <v>17878</v>
      </c>
      <c r="B9115">
        <v>11361956</v>
      </c>
      <c r="C9115" t="s">
        <v>149</v>
      </c>
      <c r="D9115" t="s">
        <v>14</v>
      </c>
      <c r="E9115" t="s">
        <v>21</v>
      </c>
      <c r="F9115" t="s">
        <v>16</v>
      </c>
      <c r="G9115" t="s">
        <v>17879</v>
      </c>
      <c r="H9115">
        <v>899</v>
      </c>
      <c r="I9115">
        <v>1999</v>
      </c>
      <c r="J9115" t="s">
        <v>35</v>
      </c>
      <c r="K9115">
        <v>4.0999999999999996</v>
      </c>
      <c r="L9115">
        <v>305</v>
      </c>
      <c r="M9115">
        <v>55.000000000000007</v>
      </c>
      <c r="N9115">
        <v>1099.45</v>
      </c>
      <c r="O9115">
        <v>899</v>
      </c>
      <c r="P9115" t="str">
        <f>IF(Table1[[#This Row],[Discount %]]&gt;50,"High Discount","Low Discount")</f>
        <v>High Discount</v>
      </c>
    </row>
    <row r="9116" spans="1:16" x14ac:dyDescent="0.3">
      <c r="A9116" t="s">
        <v>17880</v>
      </c>
      <c r="B9116">
        <v>7324879</v>
      </c>
      <c r="C9116" t="s">
        <v>46</v>
      </c>
      <c r="D9116" t="s">
        <v>14</v>
      </c>
      <c r="E9116" t="s">
        <v>47</v>
      </c>
      <c r="F9116" t="s">
        <v>16</v>
      </c>
      <c r="G9116" t="s">
        <v>17881</v>
      </c>
      <c r="H9116">
        <v>643</v>
      </c>
      <c r="I9116">
        <v>1649</v>
      </c>
      <c r="J9116" t="s">
        <v>49</v>
      </c>
      <c r="K9116">
        <v>4.2</v>
      </c>
      <c r="L9116">
        <v>305</v>
      </c>
      <c r="M9116">
        <v>61</v>
      </c>
      <c r="N9116">
        <v>1005.89</v>
      </c>
      <c r="O9116">
        <v>643</v>
      </c>
      <c r="P9116" t="str">
        <f>IF(Table1[[#This Row],[Discount %]]&gt;50,"High Discount","Low Discount")</f>
        <v>High Discount</v>
      </c>
    </row>
    <row r="9117" spans="1:16" x14ac:dyDescent="0.3">
      <c r="A9117" t="s">
        <v>17882</v>
      </c>
      <c r="B9117">
        <v>13949840</v>
      </c>
      <c r="C9117" t="s">
        <v>46</v>
      </c>
      <c r="D9117" t="s">
        <v>14</v>
      </c>
      <c r="E9117" t="s">
        <v>121</v>
      </c>
      <c r="F9117" t="s">
        <v>16</v>
      </c>
      <c r="G9117" t="s">
        <v>3055</v>
      </c>
      <c r="H9117">
        <v>674</v>
      </c>
      <c r="I9117">
        <v>1349</v>
      </c>
      <c r="J9117" t="s">
        <v>49</v>
      </c>
      <c r="K9117">
        <v>3.8</v>
      </c>
      <c r="L9117">
        <v>305</v>
      </c>
      <c r="M9117">
        <v>50</v>
      </c>
      <c r="N9117">
        <v>674.5</v>
      </c>
      <c r="O9117">
        <v>674</v>
      </c>
      <c r="P9117" t="str">
        <f>IF(Table1[[#This Row],[Discount %]]&gt;50,"High Discount","Low Discount")</f>
        <v>Low Discount</v>
      </c>
    </row>
    <row r="9118" spans="1:16" x14ac:dyDescent="0.3">
      <c r="A9118" t="s">
        <v>17883</v>
      </c>
      <c r="B9118">
        <v>2513024</v>
      </c>
      <c r="C9118" t="s">
        <v>3223</v>
      </c>
      <c r="D9118" t="s">
        <v>68</v>
      </c>
      <c r="E9118" t="s">
        <v>82</v>
      </c>
      <c r="F9118" t="s">
        <v>16</v>
      </c>
      <c r="G9118" t="s">
        <v>17884</v>
      </c>
      <c r="H9118">
        <v>988</v>
      </c>
      <c r="I9118">
        <v>2299</v>
      </c>
      <c r="J9118" t="s">
        <v>834</v>
      </c>
      <c r="K9118">
        <v>3.9</v>
      </c>
      <c r="L9118">
        <v>305</v>
      </c>
      <c r="M9118">
        <v>57.000000000000007</v>
      </c>
      <c r="N9118">
        <v>1310.43</v>
      </c>
      <c r="O9118">
        <v>988</v>
      </c>
      <c r="P9118" t="str">
        <f>IF(Table1[[#This Row],[Discount %]]&gt;50,"High Discount","Low Discount")</f>
        <v>High Discount</v>
      </c>
    </row>
    <row r="9119" spans="1:16" x14ac:dyDescent="0.3">
      <c r="A9119" t="s">
        <v>17885</v>
      </c>
      <c r="B9119">
        <v>5794224</v>
      </c>
      <c r="C9119" t="s">
        <v>1225</v>
      </c>
      <c r="D9119" t="s">
        <v>68</v>
      </c>
      <c r="E9119" t="s">
        <v>82</v>
      </c>
      <c r="F9119" t="s">
        <v>16</v>
      </c>
      <c r="G9119" t="s">
        <v>17886</v>
      </c>
      <c r="H9119">
        <v>874</v>
      </c>
      <c r="I9119">
        <v>2499</v>
      </c>
      <c r="J9119" t="s">
        <v>40</v>
      </c>
      <c r="K9119">
        <v>3.7</v>
      </c>
      <c r="L9119">
        <v>305</v>
      </c>
      <c r="M9119">
        <v>64.999999999999986</v>
      </c>
      <c r="N9119">
        <v>1624.3499999999997</v>
      </c>
      <c r="O9119">
        <v>874</v>
      </c>
      <c r="P9119" t="str">
        <f>IF(Table1[[#This Row],[Discount %]]&gt;50,"High Discount","Low Discount")</f>
        <v>High Discount</v>
      </c>
    </row>
    <row r="9120" spans="1:16" x14ac:dyDescent="0.3">
      <c r="A9120" t="s">
        <v>17887</v>
      </c>
      <c r="B9120">
        <v>9980185</v>
      </c>
      <c r="C9120" t="s">
        <v>5355</v>
      </c>
      <c r="D9120" t="s">
        <v>176</v>
      </c>
      <c r="E9120" t="s">
        <v>177</v>
      </c>
      <c r="F9120" t="s">
        <v>16</v>
      </c>
      <c r="G9120" t="s">
        <v>17888</v>
      </c>
      <c r="I9120">
        <v>199</v>
      </c>
      <c r="J9120" t="s">
        <v>145</v>
      </c>
      <c r="K9120">
        <v>4.5</v>
      </c>
      <c r="L9120">
        <v>305</v>
      </c>
      <c r="M9120">
        <v>31</v>
      </c>
      <c r="N9120">
        <v>61.69</v>
      </c>
      <c r="O9120">
        <v>137</v>
      </c>
      <c r="P9120" t="str">
        <f>IF(Table1[[#This Row],[Discount %]]&gt;50,"High Discount","Low Discount")</f>
        <v>Low Discount</v>
      </c>
    </row>
    <row r="9121" spans="1:16" x14ac:dyDescent="0.3">
      <c r="A9121" t="s">
        <v>17889</v>
      </c>
      <c r="B9121">
        <v>9918143</v>
      </c>
      <c r="C9121" t="s">
        <v>748</v>
      </c>
      <c r="D9121" t="s">
        <v>176</v>
      </c>
      <c r="E9121" t="s">
        <v>486</v>
      </c>
      <c r="F9121" t="s">
        <v>16</v>
      </c>
      <c r="G9121" t="s">
        <v>17890</v>
      </c>
      <c r="I9121">
        <v>1299</v>
      </c>
      <c r="J9121" t="s">
        <v>35</v>
      </c>
      <c r="K9121">
        <v>4.4000000000000004</v>
      </c>
      <c r="L9121">
        <v>305</v>
      </c>
      <c r="M9121">
        <v>31</v>
      </c>
      <c r="N9121">
        <v>402.69</v>
      </c>
      <c r="O9121">
        <v>896</v>
      </c>
      <c r="P9121" t="str">
        <f>IF(Table1[[#This Row],[Discount %]]&gt;50,"High Discount","Low Discount")</f>
        <v>Low Discount</v>
      </c>
    </row>
    <row r="9122" spans="1:16" x14ac:dyDescent="0.3">
      <c r="A9122" t="s">
        <v>17891</v>
      </c>
      <c r="B9122">
        <v>11544966</v>
      </c>
      <c r="C9122" t="s">
        <v>13</v>
      </c>
      <c r="D9122" t="s">
        <v>25</v>
      </c>
      <c r="E9122" t="s">
        <v>38</v>
      </c>
      <c r="F9122" t="s">
        <v>16</v>
      </c>
      <c r="G9122" t="s">
        <v>17892</v>
      </c>
      <c r="H9122">
        <v>584</v>
      </c>
      <c r="I9122">
        <v>1299</v>
      </c>
      <c r="J9122" t="s">
        <v>40</v>
      </c>
      <c r="K9122">
        <v>4.2</v>
      </c>
      <c r="L9122">
        <v>305</v>
      </c>
      <c r="M9122">
        <v>55.000000000000007</v>
      </c>
      <c r="N9122">
        <v>714.45000000000016</v>
      </c>
      <c r="O9122">
        <v>584</v>
      </c>
      <c r="P9122" t="str">
        <f>IF(Table1[[#This Row],[Discount %]]&gt;50,"High Discount","Low Discount")</f>
        <v>High Discount</v>
      </c>
    </row>
    <row r="9123" spans="1:16" x14ac:dyDescent="0.3">
      <c r="A9123" t="s">
        <v>17893</v>
      </c>
      <c r="B9123">
        <v>1962118</v>
      </c>
      <c r="C9123" t="s">
        <v>4442</v>
      </c>
      <c r="D9123" t="s">
        <v>25</v>
      </c>
      <c r="E9123" t="s">
        <v>38</v>
      </c>
      <c r="F9123" t="s">
        <v>16</v>
      </c>
      <c r="G9123" t="s">
        <v>17894</v>
      </c>
      <c r="H9123">
        <v>559</v>
      </c>
      <c r="I9123">
        <v>1399</v>
      </c>
      <c r="J9123" t="s">
        <v>35</v>
      </c>
      <c r="K9123">
        <v>3.9</v>
      </c>
      <c r="L9123">
        <v>305</v>
      </c>
      <c r="M9123">
        <v>60</v>
      </c>
      <c r="N9123">
        <v>839.4</v>
      </c>
      <c r="O9123">
        <v>559</v>
      </c>
      <c r="P9123" t="str">
        <f>IF(Table1[[#This Row],[Discount %]]&gt;50,"High Discount","Low Discount")</f>
        <v>High Discount</v>
      </c>
    </row>
    <row r="9124" spans="1:16" x14ac:dyDescent="0.3">
      <c r="A9124" t="s">
        <v>17895</v>
      </c>
      <c r="B9124">
        <v>11925948</v>
      </c>
      <c r="C9124" t="s">
        <v>1231</v>
      </c>
      <c r="D9124" t="s">
        <v>25</v>
      </c>
      <c r="E9124" t="s">
        <v>38</v>
      </c>
      <c r="F9124" t="s">
        <v>16</v>
      </c>
      <c r="G9124" t="s">
        <v>17896</v>
      </c>
      <c r="H9124">
        <v>449</v>
      </c>
      <c r="I9124">
        <v>999</v>
      </c>
      <c r="J9124" t="s">
        <v>35</v>
      </c>
      <c r="K9124">
        <v>4.3</v>
      </c>
      <c r="L9124">
        <v>305</v>
      </c>
      <c r="M9124">
        <v>55.055055055055057</v>
      </c>
      <c r="N9124">
        <v>550</v>
      </c>
      <c r="O9124">
        <v>449</v>
      </c>
      <c r="P9124" t="str">
        <f>IF(Table1[[#This Row],[Discount %]]&gt;50,"High Discount","Low Discount")</f>
        <v>High Discount</v>
      </c>
    </row>
    <row r="9125" spans="1:16" x14ac:dyDescent="0.3">
      <c r="A9125" t="s">
        <v>17897</v>
      </c>
      <c r="B9125">
        <v>10892866</v>
      </c>
      <c r="C9125" t="s">
        <v>7381</v>
      </c>
      <c r="D9125" t="s">
        <v>68</v>
      </c>
      <c r="E9125" t="s">
        <v>82</v>
      </c>
      <c r="F9125" t="s">
        <v>33</v>
      </c>
      <c r="G9125" t="s">
        <v>17898</v>
      </c>
      <c r="H9125">
        <v>599</v>
      </c>
      <c r="I9125">
        <v>1499</v>
      </c>
      <c r="J9125" t="s">
        <v>23</v>
      </c>
      <c r="K9125">
        <v>3.8</v>
      </c>
      <c r="L9125">
        <v>305</v>
      </c>
      <c r="M9125">
        <v>60</v>
      </c>
      <c r="N9125">
        <v>899.4</v>
      </c>
      <c r="O9125">
        <v>599</v>
      </c>
      <c r="P9125" t="str">
        <f>IF(Table1[[#This Row],[Discount %]]&gt;50,"High Discount","Low Discount")</f>
        <v>High Discount</v>
      </c>
    </row>
    <row r="9126" spans="1:16" x14ac:dyDescent="0.3">
      <c r="A9126" t="s">
        <v>17899</v>
      </c>
      <c r="B9126">
        <v>14036736</v>
      </c>
      <c r="C9126" t="s">
        <v>372</v>
      </c>
      <c r="D9126" t="s">
        <v>68</v>
      </c>
      <c r="E9126" t="s">
        <v>69</v>
      </c>
      <c r="F9126" t="s">
        <v>33</v>
      </c>
      <c r="G9126" t="s">
        <v>17900</v>
      </c>
      <c r="H9126">
        <v>1469</v>
      </c>
      <c r="I9126">
        <v>3499</v>
      </c>
      <c r="J9126" t="s">
        <v>88</v>
      </c>
      <c r="K9126">
        <v>4.2</v>
      </c>
      <c r="L9126">
        <v>305</v>
      </c>
      <c r="M9126">
        <v>58.000000000000007</v>
      </c>
      <c r="N9126">
        <v>2029.4200000000003</v>
      </c>
      <c r="O9126">
        <v>1469</v>
      </c>
      <c r="P9126" t="str">
        <f>IF(Table1[[#This Row],[Discount %]]&gt;50,"High Discount","Low Discount")</f>
        <v>High Discount</v>
      </c>
    </row>
    <row r="9127" spans="1:16" x14ac:dyDescent="0.3">
      <c r="A9127" t="s">
        <v>17901</v>
      </c>
      <c r="B9127">
        <v>13901350</v>
      </c>
      <c r="C9127" t="s">
        <v>510</v>
      </c>
      <c r="D9127" t="s">
        <v>68</v>
      </c>
      <c r="E9127" t="s">
        <v>295</v>
      </c>
      <c r="F9127" t="s">
        <v>33</v>
      </c>
      <c r="G9127" t="s">
        <v>17902</v>
      </c>
      <c r="H9127">
        <v>1151</v>
      </c>
      <c r="I9127">
        <v>3599</v>
      </c>
      <c r="J9127" t="s">
        <v>145</v>
      </c>
      <c r="K9127">
        <v>3.7</v>
      </c>
      <c r="L9127">
        <v>305</v>
      </c>
      <c r="M9127">
        <v>68</v>
      </c>
      <c r="N9127">
        <v>2447.3200000000002</v>
      </c>
      <c r="O9127">
        <v>1151</v>
      </c>
      <c r="P9127" t="str">
        <f>IF(Table1[[#This Row],[Discount %]]&gt;50,"High Discount","Low Discount")</f>
        <v>High Discount</v>
      </c>
    </row>
    <row r="9128" spans="1:16" x14ac:dyDescent="0.3">
      <c r="A9128" t="s">
        <v>17903</v>
      </c>
      <c r="B9128">
        <v>5452466</v>
      </c>
      <c r="C9128" t="s">
        <v>17904</v>
      </c>
      <c r="D9128" t="s">
        <v>68</v>
      </c>
      <c r="E9128" t="s">
        <v>82</v>
      </c>
      <c r="F9128" t="s">
        <v>33</v>
      </c>
      <c r="G9128" t="s">
        <v>17905</v>
      </c>
      <c r="H9128">
        <v>474</v>
      </c>
      <c r="I9128">
        <v>499</v>
      </c>
      <c r="J9128" t="s">
        <v>101</v>
      </c>
      <c r="K9128">
        <v>3.9</v>
      </c>
      <c r="L9128">
        <v>305</v>
      </c>
      <c r="M9128">
        <v>5</v>
      </c>
      <c r="N9128">
        <v>24.95</v>
      </c>
      <c r="O9128">
        <v>474</v>
      </c>
      <c r="P9128" t="str">
        <f>IF(Table1[[#This Row],[Discount %]]&gt;50,"High Discount","Low Discount")</f>
        <v>Low Discount</v>
      </c>
    </row>
    <row r="9129" spans="1:16" x14ac:dyDescent="0.3">
      <c r="A9129" t="s">
        <v>17906</v>
      </c>
      <c r="B9129">
        <v>14208172</v>
      </c>
      <c r="C9129" t="s">
        <v>56</v>
      </c>
      <c r="D9129" t="s">
        <v>86</v>
      </c>
      <c r="E9129" t="s">
        <v>43</v>
      </c>
      <c r="F9129" t="s">
        <v>33</v>
      </c>
      <c r="G9129" t="s">
        <v>17907</v>
      </c>
      <c r="H9129">
        <v>359</v>
      </c>
      <c r="I9129">
        <v>1199</v>
      </c>
      <c r="J9129" t="s">
        <v>101</v>
      </c>
      <c r="K9129">
        <v>3.9</v>
      </c>
      <c r="L9129">
        <v>305</v>
      </c>
      <c r="M9129">
        <v>70</v>
      </c>
      <c r="N9129">
        <v>839.3</v>
      </c>
      <c r="O9129">
        <v>359</v>
      </c>
      <c r="P9129" t="str">
        <f>IF(Table1[[#This Row],[Discount %]]&gt;50,"High Discount","Low Discount")</f>
        <v>High Discount</v>
      </c>
    </row>
    <row r="9130" spans="1:16" x14ac:dyDescent="0.3">
      <c r="A9130" t="s">
        <v>17908</v>
      </c>
      <c r="B9130">
        <v>14188128</v>
      </c>
      <c r="C9130" t="s">
        <v>56</v>
      </c>
      <c r="D9130" t="s">
        <v>86</v>
      </c>
      <c r="E9130" t="s">
        <v>82</v>
      </c>
      <c r="F9130" t="s">
        <v>33</v>
      </c>
      <c r="G9130" t="s">
        <v>17909</v>
      </c>
      <c r="H9130">
        <v>419</v>
      </c>
      <c r="I9130">
        <v>1399</v>
      </c>
      <c r="J9130" t="s">
        <v>88</v>
      </c>
      <c r="K9130">
        <v>4.2</v>
      </c>
      <c r="L9130">
        <v>305</v>
      </c>
      <c r="M9130">
        <v>70</v>
      </c>
      <c r="N9130">
        <v>979.3</v>
      </c>
      <c r="O9130">
        <v>419</v>
      </c>
      <c r="P9130" t="str">
        <f>IF(Table1[[#This Row],[Discount %]]&gt;50,"High Discount","Low Discount")</f>
        <v>High Discount</v>
      </c>
    </row>
    <row r="9131" spans="1:16" x14ac:dyDescent="0.3">
      <c r="A9131" t="s">
        <v>17910</v>
      </c>
      <c r="B9131">
        <v>10705850</v>
      </c>
      <c r="C9131" t="s">
        <v>534</v>
      </c>
      <c r="D9131" t="s">
        <v>60</v>
      </c>
      <c r="E9131" t="s">
        <v>21</v>
      </c>
      <c r="F9131" t="s">
        <v>33</v>
      </c>
      <c r="G9131" t="s">
        <v>17911</v>
      </c>
      <c r="H9131">
        <v>895</v>
      </c>
      <c r="I9131">
        <v>1279</v>
      </c>
      <c r="J9131" t="s">
        <v>35</v>
      </c>
      <c r="K9131">
        <v>4.4000000000000004</v>
      </c>
      <c r="L9131">
        <v>305</v>
      </c>
      <c r="M9131">
        <v>30</v>
      </c>
      <c r="N9131">
        <v>383.7</v>
      </c>
      <c r="O9131">
        <v>895</v>
      </c>
      <c r="P9131" t="str">
        <f>IF(Table1[[#This Row],[Discount %]]&gt;50,"High Discount","Low Discount")</f>
        <v>Low Discount</v>
      </c>
    </row>
    <row r="9132" spans="1:16" x14ac:dyDescent="0.3">
      <c r="A9132" t="s">
        <v>17912</v>
      </c>
      <c r="B9132">
        <v>14703594</v>
      </c>
      <c r="C9132" t="s">
        <v>59</v>
      </c>
      <c r="D9132" t="s">
        <v>60</v>
      </c>
      <c r="E9132" t="s">
        <v>21</v>
      </c>
      <c r="F9132" t="s">
        <v>33</v>
      </c>
      <c r="G9132" t="s">
        <v>17913</v>
      </c>
      <c r="H9132">
        <v>599</v>
      </c>
      <c r="I9132">
        <v>1499</v>
      </c>
      <c r="J9132" t="s">
        <v>40</v>
      </c>
      <c r="K9132">
        <v>4.2</v>
      </c>
      <c r="L9132">
        <v>305</v>
      </c>
      <c r="M9132">
        <v>60</v>
      </c>
      <c r="N9132">
        <v>899.4</v>
      </c>
      <c r="O9132">
        <v>599</v>
      </c>
      <c r="P9132" t="str">
        <f>IF(Table1[[#This Row],[Discount %]]&gt;50,"High Discount","Low Discount")</f>
        <v>High Discount</v>
      </c>
    </row>
    <row r="9133" spans="1:16" x14ac:dyDescent="0.3">
      <c r="A9133" t="s">
        <v>17914</v>
      </c>
      <c r="B9133">
        <v>11489712</v>
      </c>
      <c r="C9133" t="s">
        <v>13</v>
      </c>
      <c r="D9133" t="s">
        <v>37</v>
      </c>
      <c r="E9133" t="s">
        <v>542</v>
      </c>
      <c r="F9133" t="s">
        <v>33</v>
      </c>
      <c r="G9133" t="s">
        <v>17915</v>
      </c>
      <c r="I9133">
        <v>1299</v>
      </c>
      <c r="J9133" t="s">
        <v>118</v>
      </c>
      <c r="K9133">
        <v>4.2</v>
      </c>
      <c r="L9133">
        <v>305</v>
      </c>
      <c r="M9133">
        <v>61.585835257890686</v>
      </c>
      <c r="N9133">
        <v>800</v>
      </c>
      <c r="O9133">
        <v>499</v>
      </c>
      <c r="P9133" t="str">
        <f>IF(Table1[[#This Row],[Discount %]]&gt;50,"High Discount","Low Discount")</f>
        <v>High Discount</v>
      </c>
    </row>
    <row r="9134" spans="1:16" x14ac:dyDescent="0.3">
      <c r="A9134" t="s">
        <v>17916</v>
      </c>
      <c r="B9134">
        <v>9018033</v>
      </c>
      <c r="C9134" t="s">
        <v>13</v>
      </c>
      <c r="D9134" t="s">
        <v>37</v>
      </c>
      <c r="E9134" t="s">
        <v>15</v>
      </c>
      <c r="F9134" t="s">
        <v>33</v>
      </c>
      <c r="G9134" t="s">
        <v>14230</v>
      </c>
      <c r="I9134">
        <v>2199</v>
      </c>
      <c r="J9134" t="s">
        <v>118</v>
      </c>
      <c r="K9134">
        <v>4</v>
      </c>
      <c r="L9134">
        <v>305</v>
      </c>
      <c r="M9134">
        <v>64.999999999999986</v>
      </c>
      <c r="N9134">
        <v>1429.3499999999997</v>
      </c>
      <c r="O9134">
        <v>769</v>
      </c>
      <c r="P9134" t="str">
        <f>IF(Table1[[#This Row],[Discount %]]&gt;50,"High Discount","Low Discount")</f>
        <v>High Discount</v>
      </c>
    </row>
    <row r="9135" spans="1:16" x14ac:dyDescent="0.3">
      <c r="A9135" t="s">
        <v>17917</v>
      </c>
      <c r="B9135">
        <v>13191686</v>
      </c>
      <c r="C9135" t="s">
        <v>840</v>
      </c>
      <c r="D9135" t="s">
        <v>37</v>
      </c>
      <c r="E9135" t="s">
        <v>131</v>
      </c>
      <c r="F9135" t="s">
        <v>33</v>
      </c>
      <c r="G9135" t="s">
        <v>17918</v>
      </c>
      <c r="I9135">
        <v>2400</v>
      </c>
      <c r="J9135" t="s">
        <v>23</v>
      </c>
      <c r="K9135">
        <v>4.5999999999999996</v>
      </c>
      <c r="L9135">
        <v>305</v>
      </c>
      <c r="M9135">
        <v>71</v>
      </c>
      <c r="N9135">
        <v>1704</v>
      </c>
      <c r="O9135">
        <v>696</v>
      </c>
      <c r="P9135" t="str">
        <f>IF(Table1[[#This Row],[Discount %]]&gt;50,"High Discount","Low Discount")</f>
        <v>High Discount</v>
      </c>
    </row>
    <row r="9136" spans="1:16" x14ac:dyDescent="0.3">
      <c r="A9136" t="s">
        <v>17919</v>
      </c>
      <c r="B9136">
        <v>12193052</v>
      </c>
      <c r="C9136" t="s">
        <v>13</v>
      </c>
      <c r="D9136" t="s">
        <v>37</v>
      </c>
      <c r="E9136" t="s">
        <v>38</v>
      </c>
      <c r="F9136" t="s">
        <v>33</v>
      </c>
      <c r="G9136" t="s">
        <v>17920</v>
      </c>
      <c r="I9136">
        <v>699</v>
      </c>
      <c r="J9136" t="s">
        <v>40</v>
      </c>
      <c r="K9136">
        <v>4.4000000000000004</v>
      </c>
      <c r="L9136">
        <v>305</v>
      </c>
      <c r="M9136">
        <v>50</v>
      </c>
      <c r="N9136">
        <v>349.5</v>
      </c>
      <c r="O9136">
        <v>349</v>
      </c>
      <c r="P9136" t="str">
        <f>IF(Table1[[#This Row],[Discount %]]&gt;50,"High Discount","Low Discount")</f>
        <v>Low Discount</v>
      </c>
    </row>
    <row r="9137" spans="1:16" x14ac:dyDescent="0.3">
      <c r="A9137" t="s">
        <v>17921</v>
      </c>
      <c r="B9137">
        <v>16569560</v>
      </c>
      <c r="C9137" t="s">
        <v>90</v>
      </c>
      <c r="D9137" t="s">
        <v>37</v>
      </c>
      <c r="E9137" t="s">
        <v>43</v>
      </c>
      <c r="F9137" t="s">
        <v>33</v>
      </c>
      <c r="G9137" t="s">
        <v>17922</v>
      </c>
      <c r="I9137">
        <v>899</v>
      </c>
      <c r="J9137" t="s">
        <v>23</v>
      </c>
      <c r="K9137">
        <v>4.5</v>
      </c>
      <c r="L9137">
        <v>305</v>
      </c>
      <c r="M9137">
        <v>56.999999999999993</v>
      </c>
      <c r="N9137">
        <v>512.42999999999995</v>
      </c>
      <c r="O9137">
        <v>386</v>
      </c>
      <c r="P9137" t="str">
        <f>IF(Table1[[#This Row],[Discount %]]&gt;50,"High Discount","Low Discount")</f>
        <v>High Discount</v>
      </c>
    </row>
    <row r="9138" spans="1:16" x14ac:dyDescent="0.3">
      <c r="A9138" t="s">
        <v>17923</v>
      </c>
      <c r="B9138">
        <v>12822702</v>
      </c>
      <c r="C9138" t="s">
        <v>81</v>
      </c>
      <c r="D9138" t="s">
        <v>37</v>
      </c>
      <c r="E9138" t="s">
        <v>43</v>
      </c>
      <c r="F9138" t="s">
        <v>33</v>
      </c>
      <c r="G9138" t="s">
        <v>17924</v>
      </c>
      <c r="I9138">
        <v>949</v>
      </c>
      <c r="J9138" t="s">
        <v>23</v>
      </c>
      <c r="K9138">
        <v>4.2</v>
      </c>
      <c r="L9138">
        <v>305</v>
      </c>
      <c r="M9138">
        <v>63</v>
      </c>
      <c r="N9138">
        <v>597.87</v>
      </c>
      <c r="O9138">
        <v>351</v>
      </c>
      <c r="P9138" t="str">
        <f>IF(Table1[[#This Row],[Discount %]]&gt;50,"High Discount","Low Discount")</f>
        <v>High Discount</v>
      </c>
    </row>
    <row r="9139" spans="1:16" x14ac:dyDescent="0.3">
      <c r="A9139" t="s">
        <v>17925</v>
      </c>
      <c r="B9139">
        <v>11011454</v>
      </c>
      <c r="C9139" t="s">
        <v>51</v>
      </c>
      <c r="D9139" t="s">
        <v>37</v>
      </c>
      <c r="E9139" t="s">
        <v>43</v>
      </c>
      <c r="F9139" t="s">
        <v>33</v>
      </c>
      <c r="G9139" t="s">
        <v>17926</v>
      </c>
      <c r="I9139">
        <v>995</v>
      </c>
      <c r="J9139" t="s">
        <v>23</v>
      </c>
      <c r="K9139">
        <v>3.9</v>
      </c>
      <c r="L9139">
        <v>305</v>
      </c>
      <c r="M9139">
        <v>58.000000000000007</v>
      </c>
      <c r="N9139">
        <v>577.1</v>
      </c>
      <c r="O9139">
        <v>417</v>
      </c>
      <c r="P9139" t="str">
        <f>IF(Table1[[#This Row],[Discount %]]&gt;50,"High Discount","Low Discount")</f>
        <v>High Discount</v>
      </c>
    </row>
    <row r="9140" spans="1:16" x14ac:dyDescent="0.3">
      <c r="A9140" t="s">
        <v>17927</v>
      </c>
      <c r="B9140">
        <v>12940856</v>
      </c>
      <c r="C9140" t="s">
        <v>11697</v>
      </c>
      <c r="D9140" t="s">
        <v>14</v>
      </c>
      <c r="E9140" t="s">
        <v>15</v>
      </c>
      <c r="F9140" t="s">
        <v>16</v>
      </c>
      <c r="G9140" t="s">
        <v>17928</v>
      </c>
      <c r="H9140">
        <v>1679</v>
      </c>
      <c r="I9140">
        <v>2799</v>
      </c>
      <c r="J9140" t="s">
        <v>174</v>
      </c>
      <c r="K9140">
        <v>4.3</v>
      </c>
      <c r="L9140">
        <v>304</v>
      </c>
      <c r="M9140">
        <v>40</v>
      </c>
      <c r="N9140">
        <v>1119.5999999999999</v>
      </c>
      <c r="O9140">
        <v>1679</v>
      </c>
      <c r="P9140" t="str">
        <f>IF(Table1[[#This Row],[Discount %]]&gt;50,"High Discount","Low Discount")</f>
        <v>Low Discount</v>
      </c>
    </row>
    <row r="9141" spans="1:16" x14ac:dyDescent="0.3">
      <c r="A9141" t="s">
        <v>17929</v>
      </c>
      <c r="B9141">
        <v>8098485</v>
      </c>
      <c r="C9141" t="s">
        <v>20</v>
      </c>
      <c r="D9141" t="s">
        <v>14</v>
      </c>
      <c r="E9141" t="s">
        <v>15</v>
      </c>
      <c r="F9141" t="s">
        <v>16</v>
      </c>
      <c r="G9141" t="s">
        <v>8542</v>
      </c>
      <c r="H9141">
        <v>832</v>
      </c>
      <c r="I9141">
        <v>2449</v>
      </c>
      <c r="J9141" t="s">
        <v>49</v>
      </c>
      <c r="K9141">
        <v>3.9</v>
      </c>
      <c r="L9141">
        <v>304</v>
      </c>
      <c r="M9141">
        <v>65.999999999999986</v>
      </c>
      <c r="N9141">
        <v>1616.3399999999997</v>
      </c>
      <c r="O9141">
        <v>832</v>
      </c>
      <c r="P9141" t="str">
        <f>IF(Table1[[#This Row],[Discount %]]&gt;50,"High Discount","Low Discount")</f>
        <v>High Discount</v>
      </c>
    </row>
    <row r="9142" spans="1:16" x14ac:dyDescent="0.3">
      <c r="A9142" t="s">
        <v>17930</v>
      </c>
      <c r="B9142">
        <v>10764322</v>
      </c>
      <c r="C9142" t="s">
        <v>13</v>
      </c>
      <c r="D9142" t="s">
        <v>14</v>
      </c>
      <c r="E9142" t="s">
        <v>15</v>
      </c>
      <c r="F9142" t="s">
        <v>16</v>
      </c>
      <c r="G9142" t="s">
        <v>869</v>
      </c>
      <c r="H9142">
        <v>769</v>
      </c>
      <c r="I9142">
        <v>2199</v>
      </c>
      <c r="J9142" t="s">
        <v>18</v>
      </c>
      <c r="K9142">
        <v>3.8</v>
      </c>
      <c r="L9142">
        <v>304</v>
      </c>
      <c r="M9142">
        <v>64.999999999999986</v>
      </c>
      <c r="N9142">
        <v>1429.3499999999997</v>
      </c>
      <c r="O9142">
        <v>769</v>
      </c>
      <c r="P9142" t="str">
        <f>IF(Table1[[#This Row],[Discount %]]&gt;50,"High Discount","Low Discount")</f>
        <v>High Discount</v>
      </c>
    </row>
    <row r="9143" spans="1:16" x14ac:dyDescent="0.3">
      <c r="A9143" t="s">
        <v>17931</v>
      </c>
      <c r="B9143">
        <v>13866450</v>
      </c>
      <c r="C9143" t="s">
        <v>13</v>
      </c>
      <c r="D9143" t="s">
        <v>14</v>
      </c>
      <c r="E9143" t="s">
        <v>15</v>
      </c>
      <c r="F9143" t="s">
        <v>16</v>
      </c>
      <c r="G9143" t="s">
        <v>17932</v>
      </c>
      <c r="H9143">
        <v>879</v>
      </c>
      <c r="I9143">
        <v>2199</v>
      </c>
      <c r="J9143" t="s">
        <v>18</v>
      </c>
      <c r="K9143">
        <v>4.0999999999999996</v>
      </c>
      <c r="L9143">
        <v>304</v>
      </c>
      <c r="M9143">
        <v>60.000000000000007</v>
      </c>
      <c r="N9143">
        <v>1319.4000000000003</v>
      </c>
      <c r="O9143">
        <v>879</v>
      </c>
      <c r="P9143" t="str">
        <f>IF(Table1[[#This Row],[Discount %]]&gt;50,"High Discount","Low Discount")</f>
        <v>High Discount</v>
      </c>
    </row>
    <row r="9144" spans="1:16" x14ac:dyDescent="0.3">
      <c r="A9144" t="s">
        <v>17933</v>
      </c>
      <c r="B9144">
        <v>15829832</v>
      </c>
      <c r="C9144" t="s">
        <v>46</v>
      </c>
      <c r="D9144" t="s">
        <v>14</v>
      </c>
      <c r="E9144" t="s">
        <v>47</v>
      </c>
      <c r="F9144" t="s">
        <v>16</v>
      </c>
      <c r="G9144" t="s">
        <v>17934</v>
      </c>
      <c r="H9144">
        <v>1167</v>
      </c>
      <c r="I9144">
        <v>2049</v>
      </c>
      <c r="J9144" t="s">
        <v>49</v>
      </c>
      <c r="K9144">
        <v>3.9</v>
      </c>
      <c r="L9144">
        <v>304</v>
      </c>
      <c r="M9144">
        <v>43.000000000000007</v>
      </c>
      <c r="N9144">
        <v>881.07000000000016</v>
      </c>
      <c r="O9144">
        <v>1167</v>
      </c>
      <c r="P9144" t="str">
        <f>IF(Table1[[#This Row],[Discount %]]&gt;50,"High Discount","Low Discount")</f>
        <v>Low Discount</v>
      </c>
    </row>
    <row r="9145" spans="1:16" x14ac:dyDescent="0.3">
      <c r="A9145" t="s">
        <v>17935</v>
      </c>
      <c r="B9145">
        <v>11407356</v>
      </c>
      <c r="C9145" t="s">
        <v>6282</v>
      </c>
      <c r="D9145" t="s">
        <v>14</v>
      </c>
      <c r="E9145" t="s">
        <v>15</v>
      </c>
      <c r="F9145" t="s">
        <v>16</v>
      </c>
      <c r="G9145" t="s">
        <v>17936</v>
      </c>
      <c r="H9145">
        <v>900</v>
      </c>
      <c r="I9145">
        <v>1699</v>
      </c>
      <c r="J9145" t="s">
        <v>174</v>
      </c>
      <c r="K9145">
        <v>4.0999999999999996</v>
      </c>
      <c r="L9145">
        <v>304</v>
      </c>
      <c r="M9145">
        <v>47</v>
      </c>
      <c r="N9145">
        <v>798.53</v>
      </c>
      <c r="O9145">
        <v>900</v>
      </c>
      <c r="P9145" t="str">
        <f>IF(Table1[[#This Row],[Discount %]]&gt;50,"High Discount","Low Discount")</f>
        <v>Low Discount</v>
      </c>
    </row>
    <row r="9146" spans="1:16" x14ac:dyDescent="0.3">
      <c r="A9146" t="s">
        <v>17937</v>
      </c>
      <c r="B9146">
        <v>1189634</v>
      </c>
      <c r="C9146" t="s">
        <v>485</v>
      </c>
      <c r="D9146" t="s">
        <v>14</v>
      </c>
      <c r="E9146" t="s">
        <v>21</v>
      </c>
      <c r="F9146" t="s">
        <v>16</v>
      </c>
      <c r="G9146" t="s">
        <v>17938</v>
      </c>
      <c r="H9146">
        <v>519</v>
      </c>
      <c r="I9146">
        <v>1299</v>
      </c>
      <c r="J9146" t="s">
        <v>201</v>
      </c>
      <c r="K9146">
        <v>4</v>
      </c>
      <c r="L9146">
        <v>304</v>
      </c>
      <c r="M9146">
        <v>60</v>
      </c>
      <c r="N9146">
        <v>779.4</v>
      </c>
      <c r="O9146">
        <v>519</v>
      </c>
      <c r="P9146" t="str">
        <f>IF(Table1[[#This Row],[Discount %]]&gt;50,"High Discount","Low Discount")</f>
        <v>High Discount</v>
      </c>
    </row>
    <row r="9147" spans="1:16" x14ac:dyDescent="0.3">
      <c r="A9147" t="s">
        <v>17939</v>
      </c>
      <c r="B9147">
        <v>14437272</v>
      </c>
      <c r="C9147" t="s">
        <v>20</v>
      </c>
      <c r="D9147" t="s">
        <v>14</v>
      </c>
      <c r="E9147" t="s">
        <v>21</v>
      </c>
      <c r="F9147" t="s">
        <v>16</v>
      </c>
      <c r="G9147" t="s">
        <v>17940</v>
      </c>
      <c r="H9147">
        <v>459</v>
      </c>
      <c r="I9147">
        <v>1149</v>
      </c>
      <c r="J9147" t="s">
        <v>23</v>
      </c>
      <c r="K9147">
        <v>4.0999999999999996</v>
      </c>
      <c r="L9147">
        <v>304</v>
      </c>
      <c r="M9147">
        <v>60</v>
      </c>
      <c r="N9147">
        <v>689.4</v>
      </c>
      <c r="O9147">
        <v>459</v>
      </c>
      <c r="P9147" t="str">
        <f>IF(Table1[[#This Row],[Discount %]]&gt;50,"High Discount","Low Discount")</f>
        <v>High Discount</v>
      </c>
    </row>
    <row r="9148" spans="1:16" x14ac:dyDescent="0.3">
      <c r="A9148" t="s">
        <v>17941</v>
      </c>
      <c r="B9148">
        <v>18028732</v>
      </c>
      <c r="C9148" t="s">
        <v>270</v>
      </c>
      <c r="D9148" t="s">
        <v>176</v>
      </c>
      <c r="E9148" t="s">
        <v>890</v>
      </c>
      <c r="F9148" t="s">
        <v>16</v>
      </c>
      <c r="G9148" t="s">
        <v>4631</v>
      </c>
      <c r="I9148">
        <v>1098</v>
      </c>
      <c r="J9148" t="s">
        <v>23</v>
      </c>
      <c r="K9148">
        <v>4.4000000000000004</v>
      </c>
      <c r="L9148">
        <v>304</v>
      </c>
      <c r="M9148">
        <v>31</v>
      </c>
      <c r="N9148">
        <v>340.38</v>
      </c>
      <c r="O9148">
        <v>757</v>
      </c>
      <c r="P9148" t="str">
        <f>IF(Table1[[#This Row],[Discount %]]&gt;50,"High Discount","Low Discount")</f>
        <v>Low Discount</v>
      </c>
    </row>
    <row r="9149" spans="1:16" x14ac:dyDescent="0.3">
      <c r="A9149" t="s">
        <v>17942</v>
      </c>
      <c r="B9149">
        <v>9445803</v>
      </c>
      <c r="C9149" t="s">
        <v>59</v>
      </c>
      <c r="D9149" t="s">
        <v>60</v>
      </c>
      <c r="E9149" t="s">
        <v>168</v>
      </c>
      <c r="F9149" t="s">
        <v>16</v>
      </c>
      <c r="G9149" t="s">
        <v>17943</v>
      </c>
      <c r="H9149">
        <v>909</v>
      </c>
      <c r="I9149">
        <v>2599</v>
      </c>
      <c r="J9149" t="s">
        <v>35</v>
      </c>
      <c r="K9149">
        <v>3.8</v>
      </c>
      <c r="L9149">
        <v>304</v>
      </c>
      <c r="M9149">
        <v>64.999999999999986</v>
      </c>
      <c r="N9149">
        <v>1689.3499999999997</v>
      </c>
      <c r="O9149">
        <v>909</v>
      </c>
      <c r="P9149" t="str">
        <f>IF(Table1[[#This Row],[Discount %]]&gt;50,"High Discount","Low Discount")</f>
        <v>High Discount</v>
      </c>
    </row>
    <row r="9150" spans="1:16" x14ac:dyDescent="0.3">
      <c r="A9150" t="s">
        <v>17944</v>
      </c>
      <c r="B9150">
        <v>11953428</v>
      </c>
      <c r="C9150" t="s">
        <v>59</v>
      </c>
      <c r="D9150" t="s">
        <v>60</v>
      </c>
      <c r="E9150" t="s">
        <v>168</v>
      </c>
      <c r="F9150" t="s">
        <v>16</v>
      </c>
      <c r="G9150" t="s">
        <v>17945</v>
      </c>
      <c r="H9150">
        <v>1619</v>
      </c>
      <c r="I9150">
        <v>3599</v>
      </c>
      <c r="J9150" t="s">
        <v>35</v>
      </c>
      <c r="K9150">
        <v>3.9</v>
      </c>
      <c r="L9150">
        <v>304</v>
      </c>
      <c r="M9150">
        <v>55.000000000000007</v>
      </c>
      <c r="N9150">
        <v>1979.4500000000003</v>
      </c>
      <c r="O9150">
        <v>1619</v>
      </c>
      <c r="P9150" t="str">
        <f>IF(Table1[[#This Row],[Discount %]]&gt;50,"High Discount","Low Discount")</f>
        <v>High Discount</v>
      </c>
    </row>
    <row r="9151" spans="1:16" x14ac:dyDescent="0.3">
      <c r="A9151" t="s">
        <v>17946</v>
      </c>
      <c r="B9151">
        <v>11545660</v>
      </c>
      <c r="C9151" t="s">
        <v>13</v>
      </c>
      <c r="D9151" t="s">
        <v>25</v>
      </c>
      <c r="E9151" t="s">
        <v>38</v>
      </c>
      <c r="F9151" t="s">
        <v>16</v>
      </c>
      <c r="G9151" t="s">
        <v>17947</v>
      </c>
      <c r="H9151">
        <v>494</v>
      </c>
      <c r="I9151">
        <v>1099</v>
      </c>
      <c r="J9151" t="s">
        <v>40</v>
      </c>
      <c r="K9151">
        <v>4.3</v>
      </c>
      <c r="L9151">
        <v>304</v>
      </c>
      <c r="M9151">
        <v>55.000000000000007</v>
      </c>
      <c r="N9151">
        <v>604.45000000000005</v>
      </c>
      <c r="O9151">
        <v>494</v>
      </c>
      <c r="P9151" t="str">
        <f>IF(Table1[[#This Row],[Discount %]]&gt;50,"High Discount","Low Discount")</f>
        <v>High Discount</v>
      </c>
    </row>
    <row r="9152" spans="1:16" x14ac:dyDescent="0.3">
      <c r="A9152" t="s">
        <v>17948</v>
      </c>
      <c r="B9152">
        <v>11363798</v>
      </c>
      <c r="C9152" t="s">
        <v>149</v>
      </c>
      <c r="D9152" t="s">
        <v>25</v>
      </c>
      <c r="E9152" t="s">
        <v>38</v>
      </c>
      <c r="F9152" t="s">
        <v>16</v>
      </c>
      <c r="G9152" t="s">
        <v>17949</v>
      </c>
      <c r="H9152">
        <v>599</v>
      </c>
      <c r="I9152">
        <v>1199</v>
      </c>
      <c r="J9152" t="s">
        <v>35</v>
      </c>
      <c r="K9152">
        <v>4.0999999999999996</v>
      </c>
      <c r="L9152">
        <v>304</v>
      </c>
      <c r="M9152">
        <v>50</v>
      </c>
      <c r="N9152">
        <v>599.5</v>
      </c>
      <c r="O9152">
        <v>599</v>
      </c>
      <c r="P9152" t="str">
        <f>IF(Table1[[#This Row],[Discount %]]&gt;50,"High Discount","Low Discount")</f>
        <v>Low Discount</v>
      </c>
    </row>
    <row r="9153" spans="1:16" x14ac:dyDescent="0.3">
      <c r="A9153" t="s">
        <v>17950</v>
      </c>
      <c r="B9153">
        <v>14370136</v>
      </c>
      <c r="C9153" t="s">
        <v>81</v>
      </c>
      <c r="D9153" t="s">
        <v>68</v>
      </c>
      <c r="E9153" t="s">
        <v>82</v>
      </c>
      <c r="F9153" t="s">
        <v>33</v>
      </c>
      <c r="G9153" t="s">
        <v>17951</v>
      </c>
      <c r="H9153">
        <v>506</v>
      </c>
      <c r="I9153">
        <v>1299</v>
      </c>
      <c r="J9153" t="s">
        <v>35</v>
      </c>
      <c r="K9153">
        <v>4</v>
      </c>
      <c r="L9153">
        <v>304</v>
      </c>
      <c r="M9153">
        <v>61</v>
      </c>
      <c r="N9153">
        <v>792.39</v>
      </c>
      <c r="O9153">
        <v>506</v>
      </c>
      <c r="P9153" t="str">
        <f>IF(Table1[[#This Row],[Discount %]]&gt;50,"High Discount","Low Discount")</f>
        <v>High Discount</v>
      </c>
    </row>
    <row r="9154" spans="1:16" x14ac:dyDescent="0.3">
      <c r="A9154" t="s">
        <v>17952</v>
      </c>
      <c r="B9154">
        <v>13527006</v>
      </c>
      <c r="C9154" t="s">
        <v>81</v>
      </c>
      <c r="D9154" t="s">
        <v>68</v>
      </c>
      <c r="E9154" t="s">
        <v>131</v>
      </c>
      <c r="F9154" t="s">
        <v>33</v>
      </c>
      <c r="G9154" t="s">
        <v>17953</v>
      </c>
      <c r="H9154">
        <v>588</v>
      </c>
      <c r="I9154">
        <v>1549</v>
      </c>
      <c r="J9154" t="s">
        <v>35</v>
      </c>
      <c r="K9154">
        <v>4.2</v>
      </c>
      <c r="L9154">
        <v>304</v>
      </c>
      <c r="M9154">
        <v>62</v>
      </c>
      <c r="N9154">
        <v>960.38</v>
      </c>
      <c r="O9154">
        <v>588</v>
      </c>
      <c r="P9154" t="str">
        <f>IF(Table1[[#This Row],[Discount %]]&gt;50,"High Discount","Low Discount")</f>
        <v>High Discount</v>
      </c>
    </row>
    <row r="9155" spans="1:16" x14ac:dyDescent="0.3">
      <c r="A9155" t="s">
        <v>17954</v>
      </c>
      <c r="B9155">
        <v>9252973</v>
      </c>
      <c r="C9155" t="s">
        <v>210</v>
      </c>
      <c r="D9155" t="s">
        <v>68</v>
      </c>
      <c r="E9155" t="s">
        <v>82</v>
      </c>
      <c r="F9155" t="s">
        <v>33</v>
      </c>
      <c r="G9155" t="s">
        <v>17955</v>
      </c>
      <c r="H9155">
        <v>747</v>
      </c>
      <c r="I9155">
        <v>1660</v>
      </c>
      <c r="J9155" t="s">
        <v>212</v>
      </c>
      <c r="K9155">
        <v>4.5</v>
      </c>
      <c r="L9155">
        <v>304</v>
      </c>
      <c r="M9155">
        <v>55.000000000000007</v>
      </c>
      <c r="N9155">
        <v>913.00000000000011</v>
      </c>
      <c r="O9155">
        <v>747</v>
      </c>
      <c r="P9155" t="str">
        <f>IF(Table1[[#This Row],[Discount %]]&gt;50,"High Discount","Low Discount")</f>
        <v>High Discount</v>
      </c>
    </row>
    <row r="9156" spans="1:16" x14ac:dyDescent="0.3">
      <c r="A9156" t="s">
        <v>17956</v>
      </c>
      <c r="B9156">
        <v>13133218</v>
      </c>
      <c r="C9156" t="s">
        <v>11741</v>
      </c>
      <c r="D9156" t="s">
        <v>68</v>
      </c>
      <c r="E9156" t="s">
        <v>500</v>
      </c>
      <c r="F9156" t="s">
        <v>33</v>
      </c>
      <c r="G9156" t="s">
        <v>17957</v>
      </c>
      <c r="H9156">
        <v>939</v>
      </c>
      <c r="I9156">
        <v>1999</v>
      </c>
      <c r="J9156" t="s">
        <v>18</v>
      </c>
      <c r="K9156">
        <v>4.3</v>
      </c>
      <c r="L9156">
        <v>304</v>
      </c>
      <c r="M9156">
        <v>53</v>
      </c>
      <c r="N9156">
        <v>1059.47</v>
      </c>
      <c r="O9156">
        <v>939</v>
      </c>
      <c r="P9156" t="str">
        <f>IF(Table1[[#This Row],[Discount %]]&gt;50,"High Discount","Low Discount")</f>
        <v>High Discount</v>
      </c>
    </row>
    <row r="9157" spans="1:16" x14ac:dyDescent="0.3">
      <c r="A9157" t="s">
        <v>17958</v>
      </c>
      <c r="B9157">
        <v>9922049</v>
      </c>
      <c r="C9157" t="s">
        <v>81</v>
      </c>
      <c r="D9157" t="s">
        <v>68</v>
      </c>
      <c r="E9157" t="s">
        <v>69</v>
      </c>
      <c r="F9157" t="s">
        <v>33</v>
      </c>
      <c r="G9157" t="s">
        <v>17959</v>
      </c>
      <c r="H9157">
        <v>1063</v>
      </c>
      <c r="I9157">
        <v>2799</v>
      </c>
      <c r="J9157" t="s">
        <v>35</v>
      </c>
      <c r="K9157">
        <v>4.0999999999999996</v>
      </c>
      <c r="L9157">
        <v>304</v>
      </c>
      <c r="M9157">
        <v>62</v>
      </c>
      <c r="N9157">
        <v>1735.38</v>
      </c>
      <c r="O9157">
        <v>1063</v>
      </c>
      <c r="P9157" t="str">
        <f>IF(Table1[[#This Row],[Discount %]]&gt;50,"High Discount","Low Discount")</f>
        <v>High Discount</v>
      </c>
    </row>
    <row r="9158" spans="1:16" x14ac:dyDescent="0.3">
      <c r="A9158" t="s">
        <v>17960</v>
      </c>
      <c r="B9158">
        <v>12866178</v>
      </c>
      <c r="C9158" t="s">
        <v>85</v>
      </c>
      <c r="D9158" t="s">
        <v>68</v>
      </c>
      <c r="E9158" t="s">
        <v>69</v>
      </c>
      <c r="F9158" t="s">
        <v>33</v>
      </c>
      <c r="G9158" t="s">
        <v>17961</v>
      </c>
      <c r="H9158">
        <v>2049</v>
      </c>
      <c r="I9158">
        <v>4099</v>
      </c>
      <c r="J9158" t="s">
        <v>88</v>
      </c>
      <c r="K9158">
        <v>3.8</v>
      </c>
      <c r="L9158">
        <v>304</v>
      </c>
      <c r="M9158">
        <v>50</v>
      </c>
      <c r="N9158">
        <v>2049.5</v>
      </c>
      <c r="O9158">
        <v>2049</v>
      </c>
      <c r="P9158" t="str">
        <f>IF(Table1[[#This Row],[Discount %]]&gt;50,"High Discount","Low Discount")</f>
        <v>Low Discount</v>
      </c>
    </row>
    <row r="9159" spans="1:16" x14ac:dyDescent="0.3">
      <c r="A9159" t="s">
        <v>17962</v>
      </c>
      <c r="B9159">
        <v>11008066</v>
      </c>
      <c r="C9159" t="s">
        <v>3480</v>
      </c>
      <c r="D9159" t="s">
        <v>68</v>
      </c>
      <c r="E9159" t="s">
        <v>82</v>
      </c>
      <c r="F9159" t="s">
        <v>33</v>
      </c>
      <c r="G9159" t="s">
        <v>17963</v>
      </c>
      <c r="H9159">
        <v>1126</v>
      </c>
      <c r="I9159">
        <v>4899</v>
      </c>
      <c r="J9159" t="s">
        <v>690</v>
      </c>
      <c r="K9159">
        <v>4.2</v>
      </c>
      <c r="L9159">
        <v>304</v>
      </c>
      <c r="M9159">
        <v>77</v>
      </c>
      <c r="N9159">
        <v>3772.23</v>
      </c>
      <c r="O9159">
        <v>1126</v>
      </c>
      <c r="P9159" t="str">
        <f>IF(Table1[[#This Row],[Discount %]]&gt;50,"High Discount","Low Discount")</f>
        <v>High Discount</v>
      </c>
    </row>
    <row r="9160" spans="1:16" x14ac:dyDescent="0.3">
      <c r="A9160" t="s">
        <v>17964</v>
      </c>
      <c r="B9160">
        <v>14088720</v>
      </c>
      <c r="C9160" t="s">
        <v>5632</v>
      </c>
      <c r="D9160" t="s">
        <v>68</v>
      </c>
      <c r="E9160" t="s">
        <v>295</v>
      </c>
      <c r="F9160" t="s">
        <v>33</v>
      </c>
      <c r="G9160" t="s">
        <v>17965</v>
      </c>
      <c r="H9160">
        <v>1881</v>
      </c>
      <c r="I9160">
        <v>5700</v>
      </c>
      <c r="J9160" t="s">
        <v>145</v>
      </c>
      <c r="K9160">
        <v>4</v>
      </c>
      <c r="L9160">
        <v>304</v>
      </c>
      <c r="M9160">
        <v>67</v>
      </c>
      <c r="N9160">
        <v>3819</v>
      </c>
      <c r="O9160">
        <v>1881</v>
      </c>
      <c r="P9160" t="str">
        <f>IF(Table1[[#This Row],[Discount %]]&gt;50,"High Discount","Low Discount")</f>
        <v>High Discount</v>
      </c>
    </row>
    <row r="9161" spans="1:16" x14ac:dyDescent="0.3">
      <c r="A9161" t="s">
        <v>17966</v>
      </c>
      <c r="B9161">
        <v>12980320</v>
      </c>
      <c r="C9161" t="s">
        <v>81</v>
      </c>
      <c r="D9161" t="s">
        <v>68</v>
      </c>
      <c r="E9161" t="s">
        <v>500</v>
      </c>
      <c r="F9161" t="s">
        <v>33</v>
      </c>
      <c r="G9161" t="s">
        <v>17967</v>
      </c>
      <c r="H9161">
        <v>379</v>
      </c>
      <c r="I9161">
        <v>999</v>
      </c>
      <c r="J9161" t="s">
        <v>18</v>
      </c>
      <c r="K9161">
        <v>3.9</v>
      </c>
      <c r="L9161">
        <v>304</v>
      </c>
      <c r="M9161">
        <v>62</v>
      </c>
      <c r="N9161">
        <v>619.38</v>
      </c>
      <c r="O9161">
        <v>379</v>
      </c>
      <c r="P9161" t="str">
        <f>IF(Table1[[#This Row],[Discount %]]&gt;50,"High Discount","Low Discount")</f>
        <v>High Discount</v>
      </c>
    </row>
    <row r="9162" spans="1:16" x14ac:dyDescent="0.3">
      <c r="A9162" t="s">
        <v>17968</v>
      </c>
      <c r="B9162">
        <v>12460876</v>
      </c>
      <c r="C9162" t="s">
        <v>94</v>
      </c>
      <c r="D9162" t="s">
        <v>31</v>
      </c>
      <c r="E9162" t="s">
        <v>104</v>
      </c>
      <c r="F9162" t="s">
        <v>33</v>
      </c>
      <c r="G9162" t="s">
        <v>17969</v>
      </c>
      <c r="H9162">
        <v>509</v>
      </c>
      <c r="I9162">
        <v>1699</v>
      </c>
      <c r="J9162" t="s">
        <v>514</v>
      </c>
      <c r="K9162">
        <v>4.5</v>
      </c>
      <c r="L9162">
        <v>304</v>
      </c>
      <c r="M9162">
        <v>70</v>
      </c>
      <c r="N9162">
        <v>1189.3</v>
      </c>
      <c r="O9162">
        <v>509</v>
      </c>
      <c r="P9162" t="str">
        <f>IF(Table1[[#This Row],[Discount %]]&gt;50,"High Discount","Low Discount")</f>
        <v>High Discount</v>
      </c>
    </row>
    <row r="9163" spans="1:16" x14ac:dyDescent="0.3">
      <c r="A9163" t="s">
        <v>17970</v>
      </c>
      <c r="B9163">
        <v>15313644</v>
      </c>
      <c r="C9163" t="s">
        <v>56</v>
      </c>
      <c r="D9163" t="s">
        <v>86</v>
      </c>
      <c r="E9163" t="s">
        <v>554</v>
      </c>
      <c r="F9163" t="s">
        <v>33</v>
      </c>
      <c r="G9163" t="s">
        <v>17971</v>
      </c>
      <c r="I9163">
        <v>1898</v>
      </c>
      <c r="J9163" t="s">
        <v>16948</v>
      </c>
      <c r="K9163">
        <v>4.0999999999999996</v>
      </c>
      <c r="L9163">
        <v>304</v>
      </c>
      <c r="M9163">
        <v>60</v>
      </c>
      <c r="N9163">
        <v>1138.8</v>
      </c>
      <c r="O9163">
        <v>759</v>
      </c>
      <c r="P9163" t="str">
        <f>IF(Table1[[#This Row],[Discount %]]&gt;50,"High Discount","Low Discount")</f>
        <v>High Discount</v>
      </c>
    </row>
    <row r="9164" spans="1:16" x14ac:dyDescent="0.3">
      <c r="A9164" t="s">
        <v>17972</v>
      </c>
      <c r="B9164">
        <v>2032107</v>
      </c>
      <c r="C9164" t="s">
        <v>13</v>
      </c>
      <c r="D9164" t="s">
        <v>37</v>
      </c>
      <c r="E9164" t="s">
        <v>26</v>
      </c>
      <c r="F9164" t="s">
        <v>33</v>
      </c>
      <c r="G9164" t="s">
        <v>17973</v>
      </c>
      <c r="I9164">
        <v>1299</v>
      </c>
      <c r="J9164" t="s">
        <v>23</v>
      </c>
      <c r="K9164">
        <v>4.2</v>
      </c>
      <c r="L9164">
        <v>304</v>
      </c>
      <c r="M9164">
        <v>30</v>
      </c>
      <c r="N9164">
        <v>389.7</v>
      </c>
      <c r="O9164">
        <v>909</v>
      </c>
      <c r="P9164" t="str">
        <f>IF(Table1[[#This Row],[Discount %]]&gt;50,"High Discount","Low Discount")</f>
        <v>Low Discount</v>
      </c>
    </row>
    <row r="9165" spans="1:16" x14ac:dyDescent="0.3">
      <c r="A9165" t="s">
        <v>17974</v>
      </c>
      <c r="B9165">
        <v>11193510</v>
      </c>
      <c r="C9165" t="s">
        <v>1325</v>
      </c>
      <c r="D9165" t="s">
        <v>37</v>
      </c>
      <c r="E9165" t="s">
        <v>43</v>
      </c>
      <c r="F9165" t="s">
        <v>33</v>
      </c>
      <c r="G9165" t="s">
        <v>17975</v>
      </c>
      <c r="I9165">
        <v>1399</v>
      </c>
      <c r="J9165" t="s">
        <v>40</v>
      </c>
      <c r="K9165">
        <v>4</v>
      </c>
      <c r="L9165">
        <v>304</v>
      </c>
      <c r="M9165">
        <v>35</v>
      </c>
      <c r="N9165">
        <v>489.65</v>
      </c>
      <c r="O9165">
        <v>909</v>
      </c>
      <c r="P9165" t="str">
        <f>IF(Table1[[#This Row],[Discount %]]&gt;50,"High Discount","Low Discount")</f>
        <v>Low Discount</v>
      </c>
    </row>
    <row r="9166" spans="1:16" x14ac:dyDescent="0.3">
      <c r="A9166" t="s">
        <v>17976</v>
      </c>
      <c r="B9166">
        <v>12098730</v>
      </c>
      <c r="C9166" t="s">
        <v>94</v>
      </c>
      <c r="D9166" t="s">
        <v>37</v>
      </c>
      <c r="E9166" t="s">
        <v>1812</v>
      </c>
      <c r="F9166" t="s">
        <v>33</v>
      </c>
      <c r="G9166" t="s">
        <v>17977</v>
      </c>
      <c r="I9166">
        <v>1449</v>
      </c>
      <c r="J9166" t="s">
        <v>40</v>
      </c>
      <c r="K9166">
        <v>4.0999999999999996</v>
      </c>
      <c r="L9166">
        <v>304</v>
      </c>
      <c r="M9166">
        <v>65</v>
      </c>
      <c r="N9166">
        <v>941.85</v>
      </c>
      <c r="O9166">
        <v>507</v>
      </c>
      <c r="P9166" t="str">
        <f>IF(Table1[[#This Row],[Discount %]]&gt;50,"High Discount","Low Discount")</f>
        <v>High Discount</v>
      </c>
    </row>
    <row r="9167" spans="1:16" x14ac:dyDescent="0.3">
      <c r="A9167" t="s">
        <v>17978</v>
      </c>
      <c r="B9167">
        <v>12098948</v>
      </c>
      <c r="C9167" t="s">
        <v>94</v>
      </c>
      <c r="D9167" t="s">
        <v>37</v>
      </c>
      <c r="E9167" t="s">
        <v>1812</v>
      </c>
      <c r="F9167" t="s">
        <v>33</v>
      </c>
      <c r="G9167" t="s">
        <v>17979</v>
      </c>
      <c r="I9167">
        <v>1499</v>
      </c>
      <c r="J9167" t="s">
        <v>40</v>
      </c>
      <c r="K9167">
        <v>4.0999999999999996</v>
      </c>
      <c r="L9167">
        <v>304</v>
      </c>
      <c r="M9167">
        <v>70</v>
      </c>
      <c r="N9167">
        <v>1049.3</v>
      </c>
      <c r="O9167">
        <v>449</v>
      </c>
      <c r="P9167" t="str">
        <f>IF(Table1[[#This Row],[Discount %]]&gt;50,"High Discount","Low Discount")</f>
        <v>High Discount</v>
      </c>
    </row>
    <row r="9168" spans="1:16" x14ac:dyDescent="0.3">
      <c r="A9168" t="s">
        <v>17980</v>
      </c>
      <c r="B9168">
        <v>10922020</v>
      </c>
      <c r="C9168" t="s">
        <v>391</v>
      </c>
      <c r="D9168" t="s">
        <v>37</v>
      </c>
      <c r="E9168" t="s">
        <v>281</v>
      </c>
      <c r="F9168" t="s">
        <v>33</v>
      </c>
      <c r="G9168" t="s">
        <v>17981</v>
      </c>
      <c r="I9168">
        <v>1699</v>
      </c>
      <c r="J9168" t="s">
        <v>23</v>
      </c>
      <c r="K9168">
        <v>4.0999999999999996</v>
      </c>
      <c r="L9168">
        <v>304</v>
      </c>
      <c r="M9168">
        <v>50</v>
      </c>
      <c r="N9168">
        <v>849.5</v>
      </c>
      <c r="O9168">
        <v>849</v>
      </c>
      <c r="P9168" t="str">
        <f>IF(Table1[[#This Row],[Discount %]]&gt;50,"High Discount","Low Discount")</f>
        <v>Low Discount</v>
      </c>
    </row>
    <row r="9169" spans="1:16" x14ac:dyDescent="0.3">
      <c r="A9169" t="s">
        <v>17982</v>
      </c>
      <c r="B9169">
        <v>12391800</v>
      </c>
      <c r="C9169" t="s">
        <v>90</v>
      </c>
      <c r="D9169" t="s">
        <v>37</v>
      </c>
      <c r="E9169" t="s">
        <v>47</v>
      </c>
      <c r="F9169" t="s">
        <v>33</v>
      </c>
      <c r="G9169" t="s">
        <v>17983</v>
      </c>
      <c r="I9169">
        <v>1749</v>
      </c>
      <c r="J9169" t="s">
        <v>92</v>
      </c>
      <c r="K9169">
        <v>4.3</v>
      </c>
      <c r="L9169">
        <v>304</v>
      </c>
      <c r="M9169">
        <v>60.000000000000007</v>
      </c>
      <c r="N9169">
        <v>1049.4000000000001</v>
      </c>
      <c r="O9169">
        <v>699</v>
      </c>
      <c r="P9169" t="str">
        <f>IF(Table1[[#This Row],[Discount %]]&gt;50,"High Discount","Low Discount")</f>
        <v>High Discount</v>
      </c>
    </row>
    <row r="9170" spans="1:16" x14ac:dyDescent="0.3">
      <c r="A9170" t="s">
        <v>17984</v>
      </c>
      <c r="B9170">
        <v>2271016</v>
      </c>
      <c r="C9170" t="s">
        <v>42</v>
      </c>
      <c r="D9170" t="s">
        <v>37</v>
      </c>
      <c r="E9170" t="s">
        <v>131</v>
      </c>
      <c r="F9170" t="s">
        <v>33</v>
      </c>
      <c r="G9170" t="s">
        <v>17985</v>
      </c>
      <c r="I9170">
        <v>1899</v>
      </c>
      <c r="J9170" t="s">
        <v>40</v>
      </c>
      <c r="K9170">
        <v>3.8</v>
      </c>
      <c r="L9170">
        <v>304</v>
      </c>
      <c r="M9170">
        <v>40</v>
      </c>
      <c r="N9170">
        <v>759.6</v>
      </c>
      <c r="O9170">
        <v>1139</v>
      </c>
      <c r="P9170" t="str">
        <f>IF(Table1[[#This Row],[Discount %]]&gt;50,"High Discount","Low Discount")</f>
        <v>Low Discount</v>
      </c>
    </row>
    <row r="9171" spans="1:16" x14ac:dyDescent="0.3">
      <c r="A9171" t="s">
        <v>17986</v>
      </c>
      <c r="B9171">
        <v>8834767</v>
      </c>
      <c r="C9171" t="s">
        <v>113</v>
      </c>
      <c r="D9171" t="s">
        <v>37</v>
      </c>
      <c r="E9171" t="s">
        <v>131</v>
      </c>
      <c r="F9171" t="s">
        <v>33</v>
      </c>
      <c r="G9171" t="s">
        <v>17987</v>
      </c>
      <c r="I9171">
        <v>1899</v>
      </c>
      <c r="J9171" t="s">
        <v>23</v>
      </c>
      <c r="K9171">
        <v>3.6</v>
      </c>
      <c r="L9171">
        <v>304</v>
      </c>
      <c r="M9171">
        <v>55.000000000000007</v>
      </c>
      <c r="N9171">
        <v>1044.45</v>
      </c>
      <c r="O9171">
        <v>854</v>
      </c>
      <c r="P9171" t="str">
        <f>IF(Table1[[#This Row],[Discount %]]&gt;50,"High Discount","Low Discount")</f>
        <v>High Discount</v>
      </c>
    </row>
    <row r="9172" spans="1:16" x14ac:dyDescent="0.3">
      <c r="A9172" t="s">
        <v>17988</v>
      </c>
      <c r="B9172">
        <v>9018001</v>
      </c>
      <c r="C9172" t="s">
        <v>13</v>
      </c>
      <c r="D9172" t="s">
        <v>37</v>
      </c>
      <c r="E9172" t="s">
        <v>15</v>
      </c>
      <c r="F9172" t="s">
        <v>33</v>
      </c>
      <c r="G9172" t="s">
        <v>17989</v>
      </c>
      <c r="I9172">
        <v>2199</v>
      </c>
      <c r="J9172" t="s">
        <v>118</v>
      </c>
      <c r="K9172">
        <v>4.2</v>
      </c>
      <c r="L9172">
        <v>304</v>
      </c>
      <c r="M9172">
        <v>55.000000000000007</v>
      </c>
      <c r="N9172">
        <v>1209.45</v>
      </c>
      <c r="O9172">
        <v>989</v>
      </c>
      <c r="P9172" t="str">
        <f>IF(Table1[[#This Row],[Discount %]]&gt;50,"High Discount","Low Discount")</f>
        <v>High Discount</v>
      </c>
    </row>
    <row r="9173" spans="1:16" x14ac:dyDescent="0.3">
      <c r="A9173" t="s">
        <v>17990</v>
      </c>
      <c r="B9173">
        <v>10115571</v>
      </c>
      <c r="C9173" t="s">
        <v>42</v>
      </c>
      <c r="D9173" t="s">
        <v>37</v>
      </c>
      <c r="E9173" t="s">
        <v>281</v>
      </c>
      <c r="F9173" t="s">
        <v>33</v>
      </c>
      <c r="G9173" t="s">
        <v>17991</v>
      </c>
      <c r="I9173">
        <v>2699</v>
      </c>
      <c r="J9173" t="s">
        <v>23</v>
      </c>
      <c r="K9173">
        <v>4.3</v>
      </c>
      <c r="L9173">
        <v>304</v>
      </c>
      <c r="M9173">
        <v>70</v>
      </c>
      <c r="N9173">
        <v>1889.3</v>
      </c>
      <c r="O9173">
        <v>809</v>
      </c>
      <c r="P9173" t="str">
        <f>IF(Table1[[#This Row],[Discount %]]&gt;50,"High Discount","Low Discount")</f>
        <v>High Discount</v>
      </c>
    </row>
    <row r="9174" spans="1:16" x14ac:dyDescent="0.3">
      <c r="A9174" t="s">
        <v>17992</v>
      </c>
      <c r="B9174">
        <v>13765348</v>
      </c>
      <c r="C9174" t="s">
        <v>42</v>
      </c>
      <c r="D9174" t="s">
        <v>37</v>
      </c>
      <c r="E9174" t="s">
        <v>38</v>
      </c>
      <c r="F9174" t="s">
        <v>33</v>
      </c>
      <c r="G9174" t="s">
        <v>17993</v>
      </c>
      <c r="I9174">
        <v>799</v>
      </c>
      <c r="J9174" t="s">
        <v>40</v>
      </c>
      <c r="K9174">
        <v>4.3</v>
      </c>
      <c r="L9174">
        <v>304</v>
      </c>
      <c r="M9174">
        <v>40</v>
      </c>
      <c r="N9174">
        <v>319.60000000000002</v>
      </c>
      <c r="O9174">
        <v>479</v>
      </c>
      <c r="P9174" t="str">
        <f>IF(Table1[[#This Row],[Discount %]]&gt;50,"High Discount","Low Discount")</f>
        <v>Low Discount</v>
      </c>
    </row>
    <row r="9175" spans="1:16" x14ac:dyDescent="0.3">
      <c r="A9175" t="s">
        <v>17994</v>
      </c>
      <c r="B9175">
        <v>14091226</v>
      </c>
      <c r="C9175" t="s">
        <v>1427</v>
      </c>
      <c r="D9175" t="s">
        <v>37</v>
      </c>
      <c r="E9175" t="s">
        <v>47</v>
      </c>
      <c r="F9175" t="s">
        <v>33</v>
      </c>
      <c r="G9175" t="s">
        <v>17995</v>
      </c>
      <c r="I9175">
        <v>899</v>
      </c>
      <c r="J9175" t="s">
        <v>92</v>
      </c>
      <c r="K9175">
        <v>4.0999999999999996</v>
      </c>
      <c r="L9175">
        <v>304</v>
      </c>
      <c r="M9175">
        <v>38</v>
      </c>
      <c r="N9175">
        <v>341.62</v>
      </c>
      <c r="O9175">
        <v>557</v>
      </c>
      <c r="P9175" t="str">
        <f>IF(Table1[[#This Row],[Discount %]]&gt;50,"High Discount","Low Discount")</f>
        <v>Low Discount</v>
      </c>
    </row>
    <row r="9176" spans="1:16" x14ac:dyDescent="0.3">
      <c r="A9176" t="s">
        <v>17996</v>
      </c>
      <c r="B9176">
        <v>13913404</v>
      </c>
      <c r="C9176" t="s">
        <v>99</v>
      </c>
      <c r="D9176" t="s">
        <v>37</v>
      </c>
      <c r="E9176" t="s">
        <v>47</v>
      </c>
      <c r="F9176" t="s">
        <v>33</v>
      </c>
      <c r="G9176" t="s">
        <v>17997</v>
      </c>
      <c r="I9176">
        <v>999</v>
      </c>
      <c r="J9176" t="s">
        <v>18</v>
      </c>
      <c r="K9176">
        <v>3.7</v>
      </c>
      <c r="L9176">
        <v>304</v>
      </c>
      <c r="M9176">
        <v>50.050050050050054</v>
      </c>
      <c r="N9176">
        <v>500</v>
      </c>
      <c r="O9176">
        <v>499</v>
      </c>
      <c r="P9176" t="str">
        <f>IF(Table1[[#This Row],[Discount %]]&gt;50,"High Discount","Low Discount")</f>
        <v>High Discount</v>
      </c>
    </row>
    <row r="9177" spans="1:16" x14ac:dyDescent="0.3">
      <c r="A9177" t="s">
        <v>17998</v>
      </c>
      <c r="B9177">
        <v>1226064</v>
      </c>
      <c r="C9177" t="s">
        <v>3068</v>
      </c>
      <c r="D9177" t="s">
        <v>37</v>
      </c>
      <c r="E9177" t="s">
        <v>554</v>
      </c>
      <c r="F9177" t="s">
        <v>33</v>
      </c>
      <c r="G9177" t="s">
        <v>3069</v>
      </c>
      <c r="I9177">
        <v>999</v>
      </c>
      <c r="J9177" t="s">
        <v>212</v>
      </c>
      <c r="K9177">
        <v>3.7</v>
      </c>
      <c r="L9177">
        <v>304</v>
      </c>
      <c r="M9177">
        <v>35</v>
      </c>
      <c r="N9177">
        <v>349.65</v>
      </c>
      <c r="O9177">
        <v>649</v>
      </c>
      <c r="P9177" t="str">
        <f>IF(Table1[[#This Row],[Discount %]]&gt;50,"High Discount","Low Discount")</f>
        <v>Low Discount</v>
      </c>
    </row>
    <row r="9178" spans="1:16" x14ac:dyDescent="0.3">
      <c r="A9178" t="s">
        <v>17999</v>
      </c>
      <c r="B9178">
        <v>17525604</v>
      </c>
      <c r="C9178" t="s">
        <v>42</v>
      </c>
      <c r="D9178" t="s">
        <v>37</v>
      </c>
      <c r="E9178" t="s">
        <v>38</v>
      </c>
      <c r="F9178" t="s">
        <v>33</v>
      </c>
      <c r="G9178" t="s">
        <v>18000</v>
      </c>
      <c r="I9178">
        <v>1598</v>
      </c>
      <c r="J9178" t="s">
        <v>129</v>
      </c>
      <c r="K9178">
        <v>4.3</v>
      </c>
      <c r="L9178">
        <v>304</v>
      </c>
      <c r="M9178">
        <v>53</v>
      </c>
      <c r="N9178">
        <v>846.94</v>
      </c>
      <c r="O9178">
        <v>751</v>
      </c>
      <c r="P9178" t="str">
        <f>IF(Table1[[#This Row],[Discount %]]&gt;50,"High Discount","Low Discount")</f>
        <v>High Discount</v>
      </c>
    </row>
    <row r="9179" spans="1:16" x14ac:dyDescent="0.3">
      <c r="A9179" t="s">
        <v>18001</v>
      </c>
      <c r="B9179">
        <v>10187417</v>
      </c>
      <c r="C9179" t="s">
        <v>149</v>
      </c>
      <c r="D9179" t="s">
        <v>14</v>
      </c>
      <c r="E9179" t="s">
        <v>15</v>
      </c>
      <c r="F9179" t="s">
        <v>16</v>
      </c>
      <c r="G9179" t="s">
        <v>153</v>
      </c>
      <c r="I9179">
        <v>2399</v>
      </c>
      <c r="J9179" t="s">
        <v>151</v>
      </c>
      <c r="K9179">
        <v>4.0999999999999996</v>
      </c>
      <c r="L9179">
        <v>303</v>
      </c>
      <c r="M9179">
        <v>52</v>
      </c>
      <c r="N9179">
        <v>1247.48</v>
      </c>
      <c r="O9179">
        <v>1151</v>
      </c>
      <c r="P9179" t="str">
        <f>IF(Table1[[#This Row],[Discount %]]&gt;50,"High Discount","Low Discount")</f>
        <v>High Discount</v>
      </c>
    </row>
    <row r="9180" spans="1:16" x14ac:dyDescent="0.3">
      <c r="A9180" t="s">
        <v>18002</v>
      </c>
      <c r="B9180">
        <v>12882232</v>
      </c>
      <c r="C9180" t="s">
        <v>1242</v>
      </c>
      <c r="D9180" t="s">
        <v>14</v>
      </c>
      <c r="E9180" t="s">
        <v>121</v>
      </c>
      <c r="F9180" t="s">
        <v>16</v>
      </c>
      <c r="G9180" t="s">
        <v>18003</v>
      </c>
      <c r="H9180">
        <v>399</v>
      </c>
      <c r="I9180">
        <v>799</v>
      </c>
      <c r="J9180" t="s">
        <v>92</v>
      </c>
      <c r="K9180">
        <v>4.3</v>
      </c>
      <c r="L9180">
        <v>303</v>
      </c>
      <c r="M9180">
        <v>50</v>
      </c>
      <c r="N9180">
        <v>399.5</v>
      </c>
      <c r="O9180">
        <v>399</v>
      </c>
      <c r="P9180" t="str">
        <f>IF(Table1[[#This Row],[Discount %]]&gt;50,"High Discount","Low Discount")</f>
        <v>Low Discount</v>
      </c>
    </row>
    <row r="9181" spans="1:16" x14ac:dyDescent="0.3">
      <c r="A9181" t="s">
        <v>18004</v>
      </c>
      <c r="B9181">
        <v>11901112</v>
      </c>
      <c r="C9181" t="s">
        <v>794</v>
      </c>
      <c r="D9181" t="s">
        <v>14</v>
      </c>
      <c r="E9181" t="s">
        <v>15</v>
      </c>
      <c r="F9181" t="s">
        <v>16</v>
      </c>
      <c r="G9181" t="s">
        <v>18005</v>
      </c>
      <c r="H9181">
        <v>849</v>
      </c>
      <c r="I9181">
        <v>1699</v>
      </c>
      <c r="J9181" t="s">
        <v>18</v>
      </c>
      <c r="K9181">
        <v>4</v>
      </c>
      <c r="L9181">
        <v>303</v>
      </c>
      <c r="M9181">
        <v>50</v>
      </c>
      <c r="N9181">
        <v>849.5</v>
      </c>
      <c r="O9181">
        <v>849</v>
      </c>
      <c r="P9181" t="str">
        <f>IF(Table1[[#This Row],[Discount %]]&gt;50,"High Discount","Low Discount")</f>
        <v>Low Discount</v>
      </c>
    </row>
    <row r="9182" spans="1:16" x14ac:dyDescent="0.3">
      <c r="A9182" t="s">
        <v>18006</v>
      </c>
      <c r="B9182">
        <v>13961902</v>
      </c>
      <c r="C9182" t="s">
        <v>485</v>
      </c>
      <c r="D9182" t="s">
        <v>14</v>
      </c>
      <c r="E9182" t="s">
        <v>21</v>
      </c>
      <c r="F9182" t="s">
        <v>16</v>
      </c>
      <c r="G9182" t="s">
        <v>18007</v>
      </c>
      <c r="H9182">
        <v>659</v>
      </c>
      <c r="I9182">
        <v>1499</v>
      </c>
      <c r="J9182" t="s">
        <v>23</v>
      </c>
      <c r="K9182">
        <v>4.0999999999999996</v>
      </c>
      <c r="L9182">
        <v>303</v>
      </c>
      <c r="M9182">
        <v>56.000000000000007</v>
      </c>
      <c r="N9182">
        <v>839.44000000000017</v>
      </c>
      <c r="O9182">
        <v>659</v>
      </c>
      <c r="P9182" t="str">
        <f>IF(Table1[[#This Row],[Discount %]]&gt;50,"High Discount","Low Discount")</f>
        <v>High Discount</v>
      </c>
    </row>
    <row r="9183" spans="1:16" x14ac:dyDescent="0.3">
      <c r="A9183" t="s">
        <v>18008</v>
      </c>
      <c r="B9183">
        <v>14447766</v>
      </c>
      <c r="C9183" t="s">
        <v>270</v>
      </c>
      <c r="D9183" t="s">
        <v>176</v>
      </c>
      <c r="E9183" t="s">
        <v>271</v>
      </c>
      <c r="F9183" t="s">
        <v>16</v>
      </c>
      <c r="G9183" t="s">
        <v>18009</v>
      </c>
      <c r="H9183">
        <v>395</v>
      </c>
      <c r="I9183">
        <v>439</v>
      </c>
      <c r="J9183" t="s">
        <v>23</v>
      </c>
      <c r="K9183">
        <v>4.0999999999999996</v>
      </c>
      <c r="L9183">
        <v>303</v>
      </c>
      <c r="M9183">
        <v>10</v>
      </c>
      <c r="N9183">
        <v>43.9</v>
      </c>
      <c r="O9183">
        <v>395</v>
      </c>
      <c r="P9183" t="str">
        <f>IF(Table1[[#This Row],[Discount %]]&gt;50,"High Discount","Low Discount")</f>
        <v>Low Discount</v>
      </c>
    </row>
    <row r="9184" spans="1:16" x14ac:dyDescent="0.3">
      <c r="A9184" t="s">
        <v>18010</v>
      </c>
      <c r="B9184">
        <v>13973638</v>
      </c>
      <c r="C9184" t="s">
        <v>17874</v>
      </c>
      <c r="D9184" t="s">
        <v>176</v>
      </c>
      <c r="E9184" t="s">
        <v>890</v>
      </c>
      <c r="F9184" t="s">
        <v>16</v>
      </c>
      <c r="G9184" t="s">
        <v>18011</v>
      </c>
      <c r="H9184">
        <v>639</v>
      </c>
      <c r="I9184">
        <v>1999</v>
      </c>
      <c r="J9184" t="s">
        <v>1283</v>
      </c>
      <c r="K9184">
        <v>4.0999999999999996</v>
      </c>
      <c r="L9184">
        <v>303</v>
      </c>
      <c r="M9184">
        <v>68</v>
      </c>
      <c r="N9184">
        <v>1359.32</v>
      </c>
      <c r="O9184">
        <v>639</v>
      </c>
      <c r="P9184" t="str">
        <f>IF(Table1[[#This Row],[Discount %]]&gt;50,"High Discount","Low Discount")</f>
        <v>High Discount</v>
      </c>
    </row>
    <row r="9185" spans="1:16" x14ac:dyDescent="0.3">
      <c r="A9185" t="s">
        <v>18012</v>
      </c>
      <c r="B9185">
        <v>10498582</v>
      </c>
      <c r="C9185" t="s">
        <v>59</v>
      </c>
      <c r="D9185" t="s">
        <v>60</v>
      </c>
      <c r="E9185" t="s">
        <v>3601</v>
      </c>
      <c r="F9185" t="s">
        <v>16</v>
      </c>
      <c r="G9185" t="s">
        <v>18013</v>
      </c>
      <c r="H9185">
        <v>1154</v>
      </c>
      <c r="I9185">
        <v>3299</v>
      </c>
      <c r="J9185" t="s">
        <v>35</v>
      </c>
      <c r="K9185">
        <v>4.0999999999999996</v>
      </c>
      <c r="L9185">
        <v>303</v>
      </c>
      <c r="M9185">
        <v>65</v>
      </c>
      <c r="N9185">
        <v>2144.35</v>
      </c>
      <c r="O9185">
        <v>1154</v>
      </c>
      <c r="P9185" t="str">
        <f>IF(Table1[[#This Row],[Discount %]]&gt;50,"High Discount","Low Discount")</f>
        <v>High Discount</v>
      </c>
    </row>
    <row r="9186" spans="1:16" x14ac:dyDescent="0.3">
      <c r="A9186" t="s">
        <v>18014</v>
      </c>
      <c r="B9186">
        <v>12352314</v>
      </c>
      <c r="C9186" t="s">
        <v>3206</v>
      </c>
      <c r="D9186" t="s">
        <v>60</v>
      </c>
      <c r="E9186" t="s">
        <v>38</v>
      </c>
      <c r="F9186" t="s">
        <v>16</v>
      </c>
      <c r="G9186" t="s">
        <v>18015</v>
      </c>
      <c r="H9186">
        <v>2399</v>
      </c>
      <c r="I9186">
        <v>3999</v>
      </c>
      <c r="J9186" t="s">
        <v>101</v>
      </c>
      <c r="K9186">
        <v>4.5999999999999996</v>
      </c>
      <c r="L9186">
        <v>303</v>
      </c>
      <c r="M9186">
        <v>40</v>
      </c>
      <c r="N9186">
        <v>1599.6</v>
      </c>
      <c r="O9186">
        <v>2399</v>
      </c>
      <c r="P9186" t="str">
        <f>IF(Table1[[#This Row],[Discount %]]&gt;50,"High Discount","Low Discount")</f>
        <v>Low Discount</v>
      </c>
    </row>
    <row r="9187" spans="1:16" x14ac:dyDescent="0.3">
      <c r="A9187" t="s">
        <v>18016</v>
      </c>
      <c r="B9187">
        <v>14063070</v>
      </c>
      <c r="C9187" t="s">
        <v>46</v>
      </c>
      <c r="D9187" t="s">
        <v>25</v>
      </c>
      <c r="E9187" t="s">
        <v>26</v>
      </c>
      <c r="F9187" t="s">
        <v>16</v>
      </c>
      <c r="G9187" t="s">
        <v>11429</v>
      </c>
      <c r="H9187">
        <v>459</v>
      </c>
      <c r="I9187">
        <v>1149</v>
      </c>
      <c r="J9187" t="s">
        <v>79</v>
      </c>
      <c r="K9187">
        <v>4.2</v>
      </c>
      <c r="L9187">
        <v>303</v>
      </c>
      <c r="M9187">
        <v>60</v>
      </c>
      <c r="N9187">
        <v>689.4</v>
      </c>
      <c r="O9187">
        <v>459</v>
      </c>
      <c r="P9187" t="str">
        <f>IF(Table1[[#This Row],[Discount %]]&gt;50,"High Discount","Low Discount")</f>
        <v>High Discount</v>
      </c>
    </row>
    <row r="9188" spans="1:16" x14ac:dyDescent="0.3">
      <c r="A9188" t="s">
        <v>18017</v>
      </c>
      <c r="B9188">
        <v>5124320</v>
      </c>
      <c r="C9188" t="s">
        <v>42</v>
      </c>
      <c r="D9188" t="s">
        <v>25</v>
      </c>
      <c r="E9188" t="s">
        <v>281</v>
      </c>
      <c r="F9188" t="s">
        <v>16</v>
      </c>
      <c r="G9188" t="s">
        <v>18018</v>
      </c>
      <c r="H9188">
        <v>719</v>
      </c>
      <c r="I9188">
        <v>1599</v>
      </c>
      <c r="J9188" t="s">
        <v>23</v>
      </c>
      <c r="K9188">
        <v>4.0999999999999996</v>
      </c>
      <c r="L9188">
        <v>303</v>
      </c>
      <c r="M9188">
        <v>55.000000000000007</v>
      </c>
      <c r="N9188">
        <v>879.45000000000016</v>
      </c>
      <c r="O9188">
        <v>719</v>
      </c>
      <c r="P9188" t="str">
        <f>IF(Table1[[#This Row],[Discount %]]&gt;50,"High Discount","Low Discount")</f>
        <v>High Discount</v>
      </c>
    </row>
    <row r="9189" spans="1:16" x14ac:dyDescent="0.3">
      <c r="A9189" t="s">
        <v>18019</v>
      </c>
      <c r="B9189">
        <v>13257312</v>
      </c>
      <c r="C9189" t="s">
        <v>42</v>
      </c>
      <c r="D9189" t="s">
        <v>25</v>
      </c>
      <c r="E9189" t="s">
        <v>26</v>
      </c>
      <c r="F9189" t="s">
        <v>16</v>
      </c>
      <c r="G9189" t="s">
        <v>18020</v>
      </c>
      <c r="H9189">
        <v>759</v>
      </c>
      <c r="I9189">
        <v>1899</v>
      </c>
      <c r="J9189" t="s">
        <v>231</v>
      </c>
      <c r="K9189">
        <v>4.3</v>
      </c>
      <c r="L9189">
        <v>303</v>
      </c>
      <c r="M9189">
        <v>60.000000000000007</v>
      </c>
      <c r="N9189">
        <v>1139.4000000000001</v>
      </c>
      <c r="O9189">
        <v>759</v>
      </c>
      <c r="P9189" t="str">
        <f>IF(Table1[[#This Row],[Discount %]]&gt;50,"High Discount","Low Discount")</f>
        <v>High Discount</v>
      </c>
    </row>
    <row r="9190" spans="1:16" x14ac:dyDescent="0.3">
      <c r="A9190" t="s">
        <v>18021</v>
      </c>
      <c r="B9190">
        <v>5414561</v>
      </c>
      <c r="C9190" t="s">
        <v>20</v>
      </c>
      <c r="D9190" t="s">
        <v>25</v>
      </c>
      <c r="E9190" t="s">
        <v>26</v>
      </c>
      <c r="F9190" t="s">
        <v>16</v>
      </c>
      <c r="G9190" t="s">
        <v>10740</v>
      </c>
      <c r="H9190">
        <v>659</v>
      </c>
      <c r="I9190">
        <v>1999</v>
      </c>
      <c r="J9190" t="s">
        <v>79</v>
      </c>
      <c r="K9190">
        <v>4.0999999999999996</v>
      </c>
      <c r="L9190">
        <v>303</v>
      </c>
      <c r="M9190">
        <v>67</v>
      </c>
      <c r="N9190">
        <v>1339.33</v>
      </c>
      <c r="O9190">
        <v>659</v>
      </c>
      <c r="P9190" t="str">
        <f>IF(Table1[[#This Row],[Discount %]]&gt;50,"High Discount","Low Discount")</f>
        <v>High Discount</v>
      </c>
    </row>
    <row r="9191" spans="1:16" x14ac:dyDescent="0.3">
      <c r="A9191" t="s">
        <v>18022</v>
      </c>
      <c r="B9191">
        <v>2409948</v>
      </c>
      <c r="C9191" t="s">
        <v>1706</v>
      </c>
      <c r="D9191" t="s">
        <v>25</v>
      </c>
      <c r="E9191" t="s">
        <v>26</v>
      </c>
      <c r="F9191" t="s">
        <v>16</v>
      </c>
      <c r="G9191" t="s">
        <v>18023</v>
      </c>
      <c r="H9191">
        <v>879</v>
      </c>
      <c r="I9191">
        <v>2199</v>
      </c>
      <c r="J9191" t="s">
        <v>231</v>
      </c>
      <c r="K9191">
        <v>4.0999999999999996</v>
      </c>
      <c r="L9191">
        <v>303</v>
      </c>
      <c r="M9191">
        <v>60.000000000000007</v>
      </c>
      <c r="N9191">
        <v>1319.4000000000003</v>
      </c>
      <c r="O9191">
        <v>879</v>
      </c>
      <c r="P9191" t="str">
        <f>IF(Table1[[#This Row],[Discount %]]&gt;50,"High Discount","Low Discount")</f>
        <v>High Discount</v>
      </c>
    </row>
    <row r="9192" spans="1:16" x14ac:dyDescent="0.3">
      <c r="A9192" t="s">
        <v>18024</v>
      </c>
      <c r="B9192">
        <v>12009450</v>
      </c>
      <c r="C9192" t="s">
        <v>56</v>
      </c>
      <c r="D9192" t="s">
        <v>25</v>
      </c>
      <c r="E9192" t="s">
        <v>281</v>
      </c>
      <c r="F9192" t="s">
        <v>16</v>
      </c>
      <c r="G9192" t="s">
        <v>18025</v>
      </c>
      <c r="H9192">
        <v>1327</v>
      </c>
      <c r="I9192">
        <v>2949</v>
      </c>
      <c r="J9192" t="s">
        <v>35</v>
      </c>
      <c r="K9192">
        <v>4.3</v>
      </c>
      <c r="L9192">
        <v>303</v>
      </c>
      <c r="M9192">
        <v>55.000000000000007</v>
      </c>
      <c r="N9192">
        <v>1621.9500000000003</v>
      </c>
      <c r="O9192">
        <v>1327</v>
      </c>
      <c r="P9192" t="str">
        <f>IF(Table1[[#This Row],[Discount %]]&gt;50,"High Discount","Low Discount")</f>
        <v>High Discount</v>
      </c>
    </row>
    <row r="9193" spans="1:16" x14ac:dyDescent="0.3">
      <c r="A9193" t="s">
        <v>18026</v>
      </c>
      <c r="B9193">
        <v>10938582</v>
      </c>
      <c r="C9193" t="s">
        <v>13</v>
      </c>
      <c r="D9193" t="s">
        <v>25</v>
      </c>
      <c r="E9193" t="s">
        <v>38</v>
      </c>
      <c r="F9193" t="s">
        <v>16</v>
      </c>
      <c r="G9193" t="s">
        <v>18027</v>
      </c>
      <c r="H9193">
        <v>439</v>
      </c>
      <c r="I9193">
        <v>799</v>
      </c>
      <c r="J9193" t="s">
        <v>40</v>
      </c>
      <c r="K9193">
        <v>4.0999999999999996</v>
      </c>
      <c r="L9193">
        <v>303</v>
      </c>
      <c r="M9193">
        <v>45</v>
      </c>
      <c r="N9193">
        <v>359.55</v>
      </c>
      <c r="O9193">
        <v>439</v>
      </c>
      <c r="P9193" t="str">
        <f>IF(Table1[[#This Row],[Discount %]]&gt;50,"High Discount","Low Discount")</f>
        <v>Low Discount</v>
      </c>
    </row>
    <row r="9194" spans="1:16" x14ac:dyDescent="0.3">
      <c r="A9194" t="s">
        <v>18028</v>
      </c>
      <c r="B9194">
        <v>14441250</v>
      </c>
      <c r="C9194" t="s">
        <v>46</v>
      </c>
      <c r="D9194" t="s">
        <v>25</v>
      </c>
      <c r="E9194" t="s">
        <v>26</v>
      </c>
      <c r="F9194" t="s">
        <v>16</v>
      </c>
      <c r="G9194" t="s">
        <v>18029</v>
      </c>
      <c r="H9194">
        <v>519</v>
      </c>
      <c r="I9194">
        <v>999</v>
      </c>
      <c r="J9194" t="s">
        <v>79</v>
      </c>
      <c r="K9194">
        <v>4.2</v>
      </c>
      <c r="L9194">
        <v>303</v>
      </c>
      <c r="M9194">
        <v>48</v>
      </c>
      <c r="N9194">
        <v>479.52</v>
      </c>
      <c r="O9194">
        <v>519</v>
      </c>
      <c r="P9194" t="str">
        <f>IF(Table1[[#This Row],[Discount %]]&gt;50,"High Discount","Low Discount")</f>
        <v>Low Discount</v>
      </c>
    </row>
    <row r="9195" spans="1:16" x14ac:dyDescent="0.3">
      <c r="A9195" t="s">
        <v>18030</v>
      </c>
      <c r="B9195">
        <v>13527946</v>
      </c>
      <c r="C9195" t="s">
        <v>81</v>
      </c>
      <c r="D9195" t="s">
        <v>68</v>
      </c>
      <c r="E9195" t="s">
        <v>1641</v>
      </c>
      <c r="F9195" t="s">
        <v>33</v>
      </c>
      <c r="G9195" t="s">
        <v>18031</v>
      </c>
      <c r="H9195">
        <v>493</v>
      </c>
      <c r="I9195">
        <v>1299</v>
      </c>
      <c r="J9195" t="s">
        <v>35</v>
      </c>
      <c r="K9195">
        <v>3.9</v>
      </c>
      <c r="L9195">
        <v>303</v>
      </c>
      <c r="M9195">
        <v>62</v>
      </c>
      <c r="N9195">
        <v>805.38</v>
      </c>
      <c r="O9195">
        <v>493</v>
      </c>
      <c r="P9195" t="str">
        <f>IF(Table1[[#This Row],[Discount %]]&gt;50,"High Discount","Low Discount")</f>
        <v>High Discount</v>
      </c>
    </row>
    <row r="9196" spans="1:16" x14ac:dyDescent="0.3">
      <c r="A9196" t="s">
        <v>18032</v>
      </c>
      <c r="B9196">
        <v>13078320</v>
      </c>
      <c r="C9196" t="s">
        <v>3808</v>
      </c>
      <c r="D9196" t="s">
        <v>68</v>
      </c>
      <c r="E9196" t="s">
        <v>82</v>
      </c>
      <c r="F9196" t="s">
        <v>33</v>
      </c>
      <c r="G9196" t="s">
        <v>18033</v>
      </c>
      <c r="H9196">
        <v>764</v>
      </c>
      <c r="I9196">
        <v>1699</v>
      </c>
      <c r="J9196" t="s">
        <v>88</v>
      </c>
      <c r="K9196">
        <v>4.2</v>
      </c>
      <c r="L9196">
        <v>303</v>
      </c>
      <c r="M9196">
        <v>55.000000000000007</v>
      </c>
      <c r="N9196">
        <v>934.45000000000016</v>
      </c>
      <c r="O9196">
        <v>764</v>
      </c>
      <c r="P9196" t="str">
        <f>IF(Table1[[#This Row],[Discount %]]&gt;50,"High Discount","Low Discount")</f>
        <v>High Discount</v>
      </c>
    </row>
    <row r="9197" spans="1:16" x14ac:dyDescent="0.3">
      <c r="A9197" t="s">
        <v>18034</v>
      </c>
      <c r="B9197">
        <v>11726652</v>
      </c>
      <c r="C9197" t="s">
        <v>7381</v>
      </c>
      <c r="D9197" t="s">
        <v>68</v>
      </c>
      <c r="E9197" t="s">
        <v>69</v>
      </c>
      <c r="F9197" t="s">
        <v>33</v>
      </c>
      <c r="G9197" t="s">
        <v>18035</v>
      </c>
      <c r="H9197">
        <v>999</v>
      </c>
      <c r="I9197">
        <v>1999</v>
      </c>
      <c r="J9197" t="s">
        <v>23</v>
      </c>
      <c r="K9197">
        <v>3.8</v>
      </c>
      <c r="L9197">
        <v>303</v>
      </c>
      <c r="M9197">
        <v>50</v>
      </c>
      <c r="N9197">
        <v>999.5</v>
      </c>
      <c r="O9197">
        <v>999</v>
      </c>
      <c r="P9197" t="str">
        <f>IF(Table1[[#This Row],[Discount %]]&gt;50,"High Discount","Low Discount")</f>
        <v>Low Discount</v>
      </c>
    </row>
    <row r="9198" spans="1:16" x14ac:dyDescent="0.3">
      <c r="A9198" t="s">
        <v>18036</v>
      </c>
      <c r="B9198">
        <v>12886974</v>
      </c>
      <c r="C9198" t="s">
        <v>18037</v>
      </c>
      <c r="D9198" t="s">
        <v>68</v>
      </c>
      <c r="E9198" t="s">
        <v>340</v>
      </c>
      <c r="F9198" t="s">
        <v>33</v>
      </c>
      <c r="G9198" t="s">
        <v>18038</v>
      </c>
      <c r="H9198">
        <v>744</v>
      </c>
      <c r="I9198">
        <v>2483</v>
      </c>
      <c r="J9198" t="s">
        <v>18039</v>
      </c>
      <c r="K9198">
        <v>4.3</v>
      </c>
      <c r="L9198">
        <v>303</v>
      </c>
      <c r="M9198">
        <v>70</v>
      </c>
      <c r="N9198">
        <v>1738.1</v>
      </c>
      <c r="O9198">
        <v>744</v>
      </c>
      <c r="P9198" t="str">
        <f>IF(Table1[[#This Row],[Discount %]]&gt;50,"High Discount","Low Discount")</f>
        <v>High Discount</v>
      </c>
    </row>
    <row r="9199" spans="1:16" x14ac:dyDescent="0.3">
      <c r="A9199" t="s">
        <v>18040</v>
      </c>
      <c r="B9199">
        <v>13935514</v>
      </c>
      <c r="C9199" t="s">
        <v>18041</v>
      </c>
      <c r="D9199" t="s">
        <v>68</v>
      </c>
      <c r="E9199" t="s">
        <v>82</v>
      </c>
      <c r="F9199" t="s">
        <v>33</v>
      </c>
      <c r="G9199" t="s">
        <v>18042</v>
      </c>
      <c r="H9199">
        <v>1349</v>
      </c>
      <c r="I9199">
        <v>2699</v>
      </c>
      <c r="J9199" t="s">
        <v>3821</v>
      </c>
      <c r="K9199">
        <v>4.3</v>
      </c>
      <c r="L9199">
        <v>303</v>
      </c>
      <c r="M9199">
        <v>50.018525379770281</v>
      </c>
      <c r="N9199">
        <v>1350</v>
      </c>
      <c r="O9199">
        <v>1349</v>
      </c>
      <c r="P9199" t="str">
        <f>IF(Table1[[#This Row],[Discount %]]&gt;50,"High Discount","Low Discount")</f>
        <v>High Discount</v>
      </c>
    </row>
    <row r="9200" spans="1:16" x14ac:dyDescent="0.3">
      <c r="A9200" t="s">
        <v>18043</v>
      </c>
      <c r="B9200">
        <v>13237860</v>
      </c>
      <c r="C9200" t="s">
        <v>99</v>
      </c>
      <c r="D9200" t="s">
        <v>68</v>
      </c>
      <c r="E9200" t="s">
        <v>69</v>
      </c>
      <c r="F9200" t="s">
        <v>33</v>
      </c>
      <c r="G9200" t="s">
        <v>18044</v>
      </c>
      <c r="H9200">
        <v>1214</v>
      </c>
      <c r="I9200">
        <v>2699</v>
      </c>
      <c r="J9200" t="s">
        <v>101</v>
      </c>
      <c r="K9200">
        <v>4.3</v>
      </c>
      <c r="L9200">
        <v>303</v>
      </c>
      <c r="M9200">
        <v>55.000000000000007</v>
      </c>
      <c r="N9200">
        <v>1484.4500000000003</v>
      </c>
      <c r="O9200">
        <v>1214</v>
      </c>
      <c r="P9200" t="str">
        <f>IF(Table1[[#This Row],[Discount %]]&gt;50,"High Discount","Low Discount")</f>
        <v>High Discount</v>
      </c>
    </row>
    <row r="9201" spans="1:16" x14ac:dyDescent="0.3">
      <c r="A9201" t="s">
        <v>18045</v>
      </c>
      <c r="B9201">
        <v>10080603</v>
      </c>
      <c r="C9201" t="s">
        <v>81</v>
      </c>
      <c r="D9201" t="s">
        <v>68</v>
      </c>
      <c r="E9201" t="s">
        <v>69</v>
      </c>
      <c r="F9201" t="s">
        <v>33</v>
      </c>
      <c r="G9201" t="s">
        <v>18046</v>
      </c>
      <c r="H9201">
        <v>1049</v>
      </c>
      <c r="I9201">
        <v>2999</v>
      </c>
      <c r="J9201" t="s">
        <v>35</v>
      </c>
      <c r="K9201">
        <v>4.2</v>
      </c>
      <c r="L9201">
        <v>303</v>
      </c>
      <c r="M9201">
        <v>65</v>
      </c>
      <c r="N9201">
        <v>1949.35</v>
      </c>
      <c r="O9201">
        <v>1049</v>
      </c>
      <c r="P9201" t="str">
        <f>IF(Table1[[#This Row],[Discount %]]&gt;50,"High Discount","Low Discount")</f>
        <v>High Discount</v>
      </c>
    </row>
    <row r="9202" spans="1:16" x14ac:dyDescent="0.3">
      <c r="A9202" t="s">
        <v>18047</v>
      </c>
      <c r="B9202">
        <v>13901300</v>
      </c>
      <c r="C9202" t="s">
        <v>510</v>
      </c>
      <c r="D9202" t="s">
        <v>68</v>
      </c>
      <c r="E9202" t="s">
        <v>295</v>
      </c>
      <c r="F9202" t="s">
        <v>33</v>
      </c>
      <c r="G9202" t="s">
        <v>18048</v>
      </c>
      <c r="H9202">
        <v>1151</v>
      </c>
      <c r="I9202">
        <v>3599</v>
      </c>
      <c r="J9202" t="s">
        <v>145</v>
      </c>
      <c r="K9202">
        <v>4</v>
      </c>
      <c r="L9202">
        <v>303</v>
      </c>
      <c r="M9202">
        <v>68</v>
      </c>
      <c r="N9202">
        <v>2447.3200000000002</v>
      </c>
      <c r="O9202">
        <v>1151</v>
      </c>
      <c r="P9202" t="str">
        <f>IF(Table1[[#This Row],[Discount %]]&gt;50,"High Discount","Low Discount")</f>
        <v>High Discount</v>
      </c>
    </row>
    <row r="9203" spans="1:16" x14ac:dyDescent="0.3">
      <c r="A9203" t="s">
        <v>18049</v>
      </c>
      <c r="B9203">
        <v>1738548</v>
      </c>
      <c r="C9203" t="s">
        <v>583</v>
      </c>
      <c r="D9203" t="s">
        <v>31</v>
      </c>
      <c r="E9203" t="s">
        <v>104</v>
      </c>
      <c r="F9203" t="s">
        <v>33</v>
      </c>
      <c r="G9203" t="s">
        <v>7219</v>
      </c>
      <c r="H9203">
        <v>259</v>
      </c>
      <c r="I9203">
        <v>499</v>
      </c>
      <c r="J9203" t="s">
        <v>9143</v>
      </c>
      <c r="K9203">
        <v>3.8</v>
      </c>
      <c r="L9203">
        <v>303</v>
      </c>
      <c r="M9203">
        <v>48.000000000000007</v>
      </c>
      <c r="N9203">
        <v>239.52000000000004</v>
      </c>
      <c r="O9203">
        <v>259</v>
      </c>
      <c r="P9203" t="str">
        <f>IF(Table1[[#This Row],[Discount %]]&gt;50,"High Discount","Low Discount")</f>
        <v>Low Discount</v>
      </c>
    </row>
    <row r="9204" spans="1:16" x14ac:dyDescent="0.3">
      <c r="A9204" t="s">
        <v>18050</v>
      </c>
      <c r="B9204">
        <v>11167306</v>
      </c>
      <c r="C9204" t="s">
        <v>718</v>
      </c>
      <c r="D9204" t="s">
        <v>31</v>
      </c>
      <c r="E9204" t="s">
        <v>104</v>
      </c>
      <c r="F9204" t="s">
        <v>33</v>
      </c>
      <c r="G9204" t="s">
        <v>11819</v>
      </c>
      <c r="H9204">
        <v>853</v>
      </c>
      <c r="I9204">
        <v>898</v>
      </c>
      <c r="J9204" t="s">
        <v>8239</v>
      </c>
      <c r="K9204">
        <v>4.3</v>
      </c>
      <c r="L9204">
        <v>303</v>
      </c>
      <c r="M9204">
        <v>5</v>
      </c>
      <c r="N9204">
        <v>44.9</v>
      </c>
      <c r="O9204">
        <v>853</v>
      </c>
      <c r="P9204" t="str">
        <f>IF(Table1[[#This Row],[Discount %]]&gt;50,"High Discount","Low Discount")</f>
        <v>Low Discount</v>
      </c>
    </row>
    <row r="9205" spans="1:16" x14ac:dyDescent="0.3">
      <c r="A9205" t="s">
        <v>18051</v>
      </c>
      <c r="B9205">
        <v>14208184</v>
      </c>
      <c r="C9205" t="s">
        <v>56</v>
      </c>
      <c r="D9205" t="s">
        <v>86</v>
      </c>
      <c r="E9205" t="s">
        <v>43</v>
      </c>
      <c r="F9205" t="s">
        <v>33</v>
      </c>
      <c r="G9205" t="s">
        <v>18052</v>
      </c>
      <c r="H9205">
        <v>359</v>
      </c>
      <c r="I9205">
        <v>1199</v>
      </c>
      <c r="J9205" t="s">
        <v>101</v>
      </c>
      <c r="K9205">
        <v>4</v>
      </c>
      <c r="L9205">
        <v>303</v>
      </c>
      <c r="M9205">
        <v>70</v>
      </c>
      <c r="N9205">
        <v>839.3</v>
      </c>
      <c r="O9205">
        <v>359</v>
      </c>
      <c r="P9205" t="str">
        <f>IF(Table1[[#This Row],[Discount %]]&gt;50,"High Discount","Low Discount")</f>
        <v>High Discount</v>
      </c>
    </row>
    <row r="9206" spans="1:16" x14ac:dyDescent="0.3">
      <c r="A9206" t="s">
        <v>18053</v>
      </c>
      <c r="B9206">
        <v>13103800</v>
      </c>
      <c r="C9206" t="s">
        <v>56</v>
      </c>
      <c r="D9206" t="s">
        <v>86</v>
      </c>
      <c r="E9206" t="s">
        <v>15</v>
      </c>
      <c r="F9206" t="s">
        <v>33</v>
      </c>
      <c r="G9206" t="s">
        <v>18054</v>
      </c>
      <c r="H9206">
        <v>839</v>
      </c>
      <c r="I9206">
        <v>2799</v>
      </c>
      <c r="J9206" t="s">
        <v>603</v>
      </c>
      <c r="K9206">
        <v>4.4000000000000004</v>
      </c>
      <c r="L9206">
        <v>303</v>
      </c>
      <c r="M9206">
        <v>70</v>
      </c>
      <c r="N9206">
        <v>1959.3</v>
      </c>
      <c r="O9206">
        <v>839</v>
      </c>
      <c r="P9206" t="str">
        <f>IF(Table1[[#This Row],[Discount %]]&gt;50,"High Discount","Low Discount")</f>
        <v>High Discount</v>
      </c>
    </row>
    <row r="9207" spans="1:16" x14ac:dyDescent="0.3">
      <c r="A9207" t="s">
        <v>18055</v>
      </c>
      <c r="B9207">
        <v>6788978</v>
      </c>
      <c r="C9207" t="s">
        <v>56</v>
      </c>
      <c r="D9207" t="s">
        <v>86</v>
      </c>
      <c r="E9207" t="s">
        <v>168</v>
      </c>
      <c r="F9207" t="s">
        <v>33</v>
      </c>
      <c r="G9207" t="s">
        <v>18056</v>
      </c>
      <c r="H9207">
        <v>1499</v>
      </c>
      <c r="I9207">
        <v>4999</v>
      </c>
      <c r="J9207" t="s">
        <v>88</v>
      </c>
      <c r="K9207">
        <v>4.2</v>
      </c>
      <c r="L9207">
        <v>303</v>
      </c>
      <c r="M9207">
        <v>70</v>
      </c>
      <c r="N9207">
        <v>3499.3</v>
      </c>
      <c r="O9207">
        <v>1499</v>
      </c>
      <c r="P9207" t="str">
        <f>IF(Table1[[#This Row],[Discount %]]&gt;50,"High Discount","Low Discount")</f>
        <v>High Discount</v>
      </c>
    </row>
    <row r="9208" spans="1:16" x14ac:dyDescent="0.3">
      <c r="A9208" t="s">
        <v>18057</v>
      </c>
      <c r="B9208">
        <v>10365331</v>
      </c>
      <c r="C9208" t="s">
        <v>13</v>
      </c>
      <c r="D9208" t="s">
        <v>37</v>
      </c>
      <c r="E9208" t="s">
        <v>542</v>
      </c>
      <c r="F9208" t="s">
        <v>33</v>
      </c>
      <c r="G9208" t="s">
        <v>18058</v>
      </c>
      <c r="I9208">
        <v>1299</v>
      </c>
      <c r="J9208" t="s">
        <v>118</v>
      </c>
      <c r="K9208">
        <v>4.3</v>
      </c>
      <c r="L9208">
        <v>303</v>
      </c>
      <c r="M9208">
        <v>44.999999999999993</v>
      </c>
      <c r="N9208">
        <v>584.54999999999995</v>
      </c>
      <c r="O9208">
        <v>714</v>
      </c>
      <c r="P9208" t="str">
        <f>IF(Table1[[#This Row],[Discount %]]&gt;50,"High Discount","Low Discount")</f>
        <v>Low Discount</v>
      </c>
    </row>
    <row r="9209" spans="1:16" x14ac:dyDescent="0.3">
      <c r="A9209" t="s">
        <v>18059</v>
      </c>
      <c r="B9209">
        <v>11991538</v>
      </c>
      <c r="C9209" t="s">
        <v>13</v>
      </c>
      <c r="D9209" t="s">
        <v>37</v>
      </c>
      <c r="E9209" t="s">
        <v>281</v>
      </c>
      <c r="F9209" t="s">
        <v>33</v>
      </c>
      <c r="G9209" t="s">
        <v>18060</v>
      </c>
      <c r="I9209">
        <v>1699</v>
      </c>
      <c r="J9209" t="s">
        <v>101</v>
      </c>
      <c r="K9209">
        <v>4.3</v>
      </c>
      <c r="L9209">
        <v>303</v>
      </c>
      <c r="M9209">
        <v>64.999999999999986</v>
      </c>
      <c r="N9209">
        <v>1104.3499999999997</v>
      </c>
      <c r="O9209">
        <v>594</v>
      </c>
      <c r="P9209" t="str">
        <f>IF(Table1[[#This Row],[Discount %]]&gt;50,"High Discount","Low Discount")</f>
        <v>High Discount</v>
      </c>
    </row>
    <row r="9210" spans="1:16" x14ac:dyDescent="0.3">
      <c r="A9210" t="s">
        <v>18061</v>
      </c>
      <c r="B9210">
        <v>12564352</v>
      </c>
      <c r="C9210" t="s">
        <v>13</v>
      </c>
      <c r="D9210" t="s">
        <v>37</v>
      </c>
      <c r="E9210" t="s">
        <v>15</v>
      </c>
      <c r="F9210" t="s">
        <v>33</v>
      </c>
      <c r="G9210" t="s">
        <v>10974</v>
      </c>
      <c r="I9210">
        <v>1799</v>
      </c>
      <c r="J9210" t="s">
        <v>118</v>
      </c>
      <c r="K9210">
        <v>4.0999999999999996</v>
      </c>
      <c r="L9210">
        <v>303</v>
      </c>
      <c r="M9210">
        <v>35</v>
      </c>
      <c r="N9210">
        <v>629.65</v>
      </c>
      <c r="O9210">
        <v>1169</v>
      </c>
      <c r="P9210" t="str">
        <f>IF(Table1[[#This Row],[Discount %]]&gt;50,"High Discount","Low Discount")</f>
        <v>Low Discount</v>
      </c>
    </row>
    <row r="9211" spans="1:16" x14ac:dyDescent="0.3">
      <c r="A9211" t="s">
        <v>18062</v>
      </c>
      <c r="B9211">
        <v>9690827</v>
      </c>
      <c r="C9211" t="s">
        <v>42</v>
      </c>
      <c r="D9211" t="s">
        <v>37</v>
      </c>
      <c r="E9211" t="s">
        <v>168</v>
      </c>
      <c r="F9211" t="s">
        <v>33</v>
      </c>
      <c r="G9211" t="s">
        <v>18063</v>
      </c>
      <c r="I9211">
        <v>2099</v>
      </c>
      <c r="J9211" t="s">
        <v>23</v>
      </c>
      <c r="K9211">
        <v>4.0999999999999996</v>
      </c>
      <c r="L9211">
        <v>303</v>
      </c>
      <c r="M9211">
        <v>55.000000000000007</v>
      </c>
      <c r="N9211">
        <v>1154.45</v>
      </c>
      <c r="O9211">
        <v>944</v>
      </c>
      <c r="P9211" t="str">
        <f>IF(Table1[[#This Row],[Discount %]]&gt;50,"High Discount","Low Discount")</f>
        <v>High Discount</v>
      </c>
    </row>
    <row r="9212" spans="1:16" x14ac:dyDescent="0.3">
      <c r="A9212" t="s">
        <v>18064</v>
      </c>
      <c r="B9212">
        <v>2404632</v>
      </c>
      <c r="C9212" t="s">
        <v>903</v>
      </c>
      <c r="D9212" t="s">
        <v>37</v>
      </c>
      <c r="E9212" t="s">
        <v>131</v>
      </c>
      <c r="F9212" t="s">
        <v>33</v>
      </c>
      <c r="G9212" t="s">
        <v>18065</v>
      </c>
      <c r="I9212">
        <v>2249</v>
      </c>
      <c r="J9212" t="s">
        <v>40</v>
      </c>
      <c r="K9212">
        <v>4.0999999999999996</v>
      </c>
      <c r="L9212">
        <v>303</v>
      </c>
      <c r="M9212">
        <v>48</v>
      </c>
      <c r="N9212">
        <v>1079.52</v>
      </c>
      <c r="O9212">
        <v>1169</v>
      </c>
      <c r="P9212" t="str">
        <f>IF(Table1[[#This Row],[Discount %]]&gt;50,"High Discount","Low Discount")</f>
        <v>Low Discount</v>
      </c>
    </row>
    <row r="9213" spans="1:16" x14ac:dyDescent="0.3">
      <c r="A9213" t="s">
        <v>18066</v>
      </c>
      <c r="B9213">
        <v>10196233</v>
      </c>
      <c r="C9213" t="s">
        <v>903</v>
      </c>
      <c r="D9213" t="s">
        <v>37</v>
      </c>
      <c r="E9213" t="s">
        <v>15</v>
      </c>
      <c r="F9213" t="s">
        <v>33</v>
      </c>
      <c r="G9213" t="s">
        <v>8727</v>
      </c>
      <c r="I9213">
        <v>2299</v>
      </c>
      <c r="J9213" t="s">
        <v>399</v>
      </c>
      <c r="K9213">
        <v>4</v>
      </c>
      <c r="L9213">
        <v>303</v>
      </c>
      <c r="M9213">
        <v>50</v>
      </c>
      <c r="N9213">
        <v>1149.5</v>
      </c>
      <c r="O9213">
        <v>1149</v>
      </c>
      <c r="P9213" t="str">
        <f>IF(Table1[[#This Row],[Discount %]]&gt;50,"High Discount","Low Discount")</f>
        <v>Low Discount</v>
      </c>
    </row>
    <row r="9214" spans="1:16" x14ac:dyDescent="0.3">
      <c r="A9214" t="s">
        <v>18067</v>
      </c>
      <c r="B9214">
        <v>13451786</v>
      </c>
      <c r="C9214" t="s">
        <v>953</v>
      </c>
      <c r="D9214" t="s">
        <v>37</v>
      </c>
      <c r="E9214" t="s">
        <v>38</v>
      </c>
      <c r="F9214" t="s">
        <v>33</v>
      </c>
      <c r="G9214" t="s">
        <v>18068</v>
      </c>
      <c r="I9214">
        <v>549</v>
      </c>
      <c r="J9214" t="s">
        <v>88</v>
      </c>
      <c r="K9214">
        <v>4.5</v>
      </c>
      <c r="L9214">
        <v>303</v>
      </c>
      <c r="M9214">
        <v>7.2859744990892539</v>
      </c>
      <c r="N9214">
        <v>40.000000000000007</v>
      </c>
      <c r="O9214">
        <v>509</v>
      </c>
      <c r="P9214" t="str">
        <f>IF(Table1[[#This Row],[Discount %]]&gt;50,"High Discount","Low Discount")</f>
        <v>Low Discount</v>
      </c>
    </row>
    <row r="9215" spans="1:16" x14ac:dyDescent="0.3">
      <c r="A9215" t="s">
        <v>18069</v>
      </c>
      <c r="B9215">
        <v>13260634</v>
      </c>
      <c r="C9215" t="s">
        <v>13</v>
      </c>
      <c r="D9215" t="s">
        <v>37</v>
      </c>
      <c r="E9215" t="s">
        <v>38</v>
      </c>
      <c r="F9215" t="s">
        <v>33</v>
      </c>
      <c r="G9215" t="s">
        <v>76</v>
      </c>
      <c r="I9215">
        <v>799</v>
      </c>
      <c r="J9215" t="s">
        <v>40</v>
      </c>
      <c r="K9215">
        <v>4.4000000000000004</v>
      </c>
      <c r="L9215">
        <v>303</v>
      </c>
      <c r="M9215">
        <v>37.546933667083856</v>
      </c>
      <c r="N9215">
        <v>300</v>
      </c>
      <c r="O9215">
        <v>499</v>
      </c>
      <c r="P9215" t="str">
        <f>IF(Table1[[#This Row],[Discount %]]&gt;50,"High Discount","Low Discount")</f>
        <v>Low Discount</v>
      </c>
    </row>
    <row r="9216" spans="1:16" x14ac:dyDescent="0.3">
      <c r="A9216" t="s">
        <v>18070</v>
      </c>
      <c r="B9216">
        <v>11568556</v>
      </c>
      <c r="C9216" t="s">
        <v>94</v>
      </c>
      <c r="D9216" t="s">
        <v>37</v>
      </c>
      <c r="E9216" t="s">
        <v>772</v>
      </c>
      <c r="F9216" t="s">
        <v>33</v>
      </c>
      <c r="G9216" t="s">
        <v>18071</v>
      </c>
      <c r="I9216">
        <v>799</v>
      </c>
      <c r="J9216" t="s">
        <v>1393</v>
      </c>
      <c r="K9216">
        <v>4.4000000000000004</v>
      </c>
      <c r="L9216">
        <v>303</v>
      </c>
      <c r="M9216">
        <v>45</v>
      </c>
      <c r="N9216">
        <v>359.55</v>
      </c>
      <c r="O9216">
        <v>439</v>
      </c>
      <c r="P9216" t="str">
        <f>IF(Table1[[#This Row],[Discount %]]&gt;50,"High Discount","Low Discount")</f>
        <v>Low Discount</v>
      </c>
    </row>
    <row r="9217" spans="1:16" x14ac:dyDescent="0.3">
      <c r="A9217" t="s">
        <v>18072</v>
      </c>
      <c r="B9217">
        <v>11683420</v>
      </c>
      <c r="C9217" t="s">
        <v>391</v>
      </c>
      <c r="D9217" t="s">
        <v>37</v>
      </c>
      <c r="E9217" t="s">
        <v>43</v>
      </c>
      <c r="F9217" t="s">
        <v>33</v>
      </c>
      <c r="G9217" t="s">
        <v>18073</v>
      </c>
      <c r="I9217">
        <v>899</v>
      </c>
      <c r="J9217" t="s">
        <v>23</v>
      </c>
      <c r="K9217">
        <v>4.2</v>
      </c>
      <c r="L9217">
        <v>303</v>
      </c>
      <c r="M9217">
        <v>54.999999999999993</v>
      </c>
      <c r="N9217">
        <v>494.44999999999993</v>
      </c>
      <c r="O9217">
        <v>404</v>
      </c>
      <c r="P9217" t="str">
        <f>IF(Table1[[#This Row],[Discount %]]&gt;50,"High Discount","Low Discount")</f>
        <v>High Discount</v>
      </c>
    </row>
    <row r="9218" spans="1:16" x14ac:dyDescent="0.3">
      <c r="A9218" t="s">
        <v>18074</v>
      </c>
      <c r="B9218">
        <v>13634894</v>
      </c>
      <c r="C9218" t="s">
        <v>81</v>
      </c>
      <c r="D9218" t="s">
        <v>37</v>
      </c>
      <c r="E9218" t="s">
        <v>47</v>
      </c>
      <c r="F9218" t="s">
        <v>33</v>
      </c>
      <c r="G9218" t="s">
        <v>18075</v>
      </c>
      <c r="I9218">
        <v>999</v>
      </c>
      <c r="J9218" t="s">
        <v>18</v>
      </c>
      <c r="K9218">
        <v>3.8</v>
      </c>
      <c r="L9218">
        <v>303</v>
      </c>
      <c r="M9218">
        <v>62</v>
      </c>
      <c r="N9218">
        <v>619.38</v>
      </c>
      <c r="O9218">
        <v>379</v>
      </c>
      <c r="P9218" t="str">
        <f>IF(Table1[[#This Row],[Discount %]]&gt;50,"High Discount","Low Discount")</f>
        <v>High Discount</v>
      </c>
    </row>
    <row r="9219" spans="1:16" x14ac:dyDescent="0.3">
      <c r="A9219" t="s">
        <v>18076</v>
      </c>
      <c r="B9219">
        <v>13782950</v>
      </c>
      <c r="C9219" t="s">
        <v>324</v>
      </c>
      <c r="D9219" t="s">
        <v>14</v>
      </c>
      <c r="E9219" t="s">
        <v>21</v>
      </c>
      <c r="F9219" t="s">
        <v>16</v>
      </c>
      <c r="G9219" t="s">
        <v>18077</v>
      </c>
      <c r="I9219">
        <v>1589</v>
      </c>
      <c r="J9219" t="s">
        <v>327</v>
      </c>
      <c r="K9219">
        <v>4.3</v>
      </c>
      <c r="L9219">
        <v>302</v>
      </c>
      <c r="M9219">
        <v>52</v>
      </c>
      <c r="N9219">
        <v>826.28</v>
      </c>
      <c r="O9219">
        <v>762</v>
      </c>
      <c r="P9219" t="str">
        <f>IF(Table1[[#This Row],[Discount %]]&gt;50,"High Discount","Low Discount")</f>
        <v>High Discount</v>
      </c>
    </row>
    <row r="9220" spans="1:16" x14ac:dyDescent="0.3">
      <c r="A9220" t="s">
        <v>18078</v>
      </c>
      <c r="B9220">
        <v>14645968</v>
      </c>
      <c r="C9220" t="s">
        <v>46</v>
      </c>
      <c r="D9220" t="s">
        <v>14</v>
      </c>
      <c r="E9220" t="s">
        <v>21</v>
      </c>
      <c r="F9220" t="s">
        <v>16</v>
      </c>
      <c r="G9220" t="s">
        <v>18079</v>
      </c>
      <c r="H9220">
        <v>446</v>
      </c>
      <c r="I9220">
        <v>949</v>
      </c>
      <c r="J9220" t="s">
        <v>23</v>
      </c>
      <c r="K9220">
        <v>4.0999999999999996</v>
      </c>
      <c r="L9220">
        <v>302</v>
      </c>
      <c r="M9220">
        <v>53</v>
      </c>
      <c r="N9220">
        <v>502.97</v>
      </c>
      <c r="O9220">
        <v>446</v>
      </c>
      <c r="P9220" t="str">
        <f>IF(Table1[[#This Row],[Discount %]]&gt;50,"High Discount","Low Discount")</f>
        <v>High Discount</v>
      </c>
    </row>
    <row r="9221" spans="1:16" x14ac:dyDescent="0.3">
      <c r="A9221" t="s">
        <v>18080</v>
      </c>
      <c r="B9221">
        <v>11351452</v>
      </c>
      <c r="C9221" t="s">
        <v>13</v>
      </c>
      <c r="D9221" t="s">
        <v>14</v>
      </c>
      <c r="E9221" t="s">
        <v>47</v>
      </c>
      <c r="F9221" t="s">
        <v>16</v>
      </c>
      <c r="G9221" t="s">
        <v>18081</v>
      </c>
      <c r="H9221">
        <v>999</v>
      </c>
      <c r="I9221">
        <v>2499</v>
      </c>
      <c r="J9221" t="s">
        <v>18</v>
      </c>
      <c r="K9221">
        <v>4.3</v>
      </c>
      <c r="L9221">
        <v>302</v>
      </c>
      <c r="M9221">
        <v>60.000000000000007</v>
      </c>
      <c r="N9221">
        <v>1499.4000000000003</v>
      </c>
      <c r="O9221">
        <v>999</v>
      </c>
      <c r="P9221" t="str">
        <f>IF(Table1[[#This Row],[Discount %]]&gt;50,"High Discount","Low Discount")</f>
        <v>High Discount</v>
      </c>
    </row>
    <row r="9222" spans="1:16" x14ac:dyDescent="0.3">
      <c r="A9222" t="s">
        <v>18082</v>
      </c>
      <c r="B9222">
        <v>11811226</v>
      </c>
      <c r="C9222" t="s">
        <v>688</v>
      </c>
      <c r="D9222" t="s">
        <v>14</v>
      </c>
      <c r="E9222" t="s">
        <v>121</v>
      </c>
      <c r="F9222" t="s">
        <v>16</v>
      </c>
      <c r="G9222" t="s">
        <v>18083</v>
      </c>
      <c r="H9222">
        <v>559</v>
      </c>
      <c r="I9222">
        <v>1999</v>
      </c>
      <c r="J9222" t="s">
        <v>151</v>
      </c>
      <c r="K9222">
        <v>4</v>
      </c>
      <c r="L9222">
        <v>302</v>
      </c>
      <c r="M9222">
        <v>72</v>
      </c>
      <c r="N9222">
        <v>1439.28</v>
      </c>
      <c r="O9222">
        <v>559</v>
      </c>
      <c r="P9222" t="str">
        <f>IF(Table1[[#This Row],[Discount %]]&gt;50,"High Discount","Low Discount")</f>
        <v>High Discount</v>
      </c>
    </row>
    <row r="9223" spans="1:16" x14ac:dyDescent="0.3">
      <c r="A9223" t="s">
        <v>18084</v>
      </c>
      <c r="B9223">
        <v>1821537</v>
      </c>
      <c r="C9223" t="s">
        <v>6877</v>
      </c>
      <c r="D9223" t="s">
        <v>14</v>
      </c>
      <c r="E9223" t="s">
        <v>15</v>
      </c>
      <c r="F9223" t="s">
        <v>16</v>
      </c>
      <c r="G9223" t="s">
        <v>18085</v>
      </c>
      <c r="H9223">
        <v>1709</v>
      </c>
      <c r="I9223">
        <v>1899</v>
      </c>
      <c r="J9223" t="s">
        <v>770</v>
      </c>
      <c r="K9223">
        <v>4.0999999999999996</v>
      </c>
      <c r="L9223">
        <v>302</v>
      </c>
      <c r="M9223">
        <v>10</v>
      </c>
      <c r="N9223">
        <v>189.9</v>
      </c>
      <c r="O9223">
        <v>1709</v>
      </c>
      <c r="P9223" t="str">
        <f>IF(Table1[[#This Row],[Discount %]]&gt;50,"High Discount","Low Discount")</f>
        <v>Low Discount</v>
      </c>
    </row>
    <row r="9224" spans="1:16" x14ac:dyDescent="0.3">
      <c r="A9224" t="s">
        <v>18086</v>
      </c>
      <c r="B9224">
        <v>13842330</v>
      </c>
      <c r="C9224" t="s">
        <v>46</v>
      </c>
      <c r="D9224" t="s">
        <v>14</v>
      </c>
      <c r="E9224" t="s">
        <v>121</v>
      </c>
      <c r="F9224" t="s">
        <v>16</v>
      </c>
      <c r="G9224" t="s">
        <v>18087</v>
      </c>
      <c r="H9224">
        <v>724</v>
      </c>
      <c r="I9224">
        <v>1449</v>
      </c>
      <c r="J9224" t="s">
        <v>49</v>
      </c>
      <c r="K9224">
        <v>4.0999999999999996</v>
      </c>
      <c r="L9224">
        <v>302</v>
      </c>
      <c r="M9224">
        <v>50</v>
      </c>
      <c r="N9224">
        <v>724.5</v>
      </c>
      <c r="O9224">
        <v>724</v>
      </c>
      <c r="P9224" t="str">
        <f>IF(Table1[[#This Row],[Discount %]]&gt;50,"High Discount","Low Discount")</f>
        <v>Low Discount</v>
      </c>
    </row>
    <row r="9225" spans="1:16" x14ac:dyDescent="0.3">
      <c r="A9225" t="s">
        <v>18088</v>
      </c>
      <c r="B9225">
        <v>14492094</v>
      </c>
      <c r="C9225" t="s">
        <v>20</v>
      </c>
      <c r="D9225" t="s">
        <v>14</v>
      </c>
      <c r="E9225" t="s">
        <v>21</v>
      </c>
      <c r="F9225" t="s">
        <v>16</v>
      </c>
      <c r="G9225" t="s">
        <v>18089</v>
      </c>
      <c r="H9225">
        <v>493</v>
      </c>
      <c r="I9225">
        <v>1049</v>
      </c>
      <c r="J9225" t="s">
        <v>23</v>
      </c>
      <c r="K9225">
        <v>4</v>
      </c>
      <c r="L9225">
        <v>302</v>
      </c>
      <c r="M9225">
        <v>53</v>
      </c>
      <c r="N9225">
        <v>555.97</v>
      </c>
      <c r="O9225">
        <v>493</v>
      </c>
      <c r="P9225" t="str">
        <f>IF(Table1[[#This Row],[Discount %]]&gt;50,"High Discount","Low Discount")</f>
        <v>High Discount</v>
      </c>
    </row>
    <row r="9226" spans="1:16" x14ac:dyDescent="0.3">
      <c r="A9226" t="s">
        <v>18090</v>
      </c>
      <c r="B9226">
        <v>10208633</v>
      </c>
      <c r="C9226" t="s">
        <v>2948</v>
      </c>
      <c r="D9226" t="s">
        <v>68</v>
      </c>
      <c r="E9226" t="s">
        <v>82</v>
      </c>
      <c r="F9226" t="s">
        <v>16</v>
      </c>
      <c r="G9226" t="s">
        <v>18091</v>
      </c>
      <c r="H9226">
        <v>899</v>
      </c>
      <c r="I9226">
        <v>1499</v>
      </c>
      <c r="J9226" t="s">
        <v>834</v>
      </c>
      <c r="K9226">
        <v>4.2</v>
      </c>
      <c r="L9226">
        <v>302</v>
      </c>
      <c r="M9226">
        <v>40</v>
      </c>
      <c r="N9226">
        <v>599.6</v>
      </c>
      <c r="O9226">
        <v>899</v>
      </c>
      <c r="P9226" t="str">
        <f>IF(Table1[[#This Row],[Discount %]]&gt;50,"High Discount","Low Discount")</f>
        <v>Low Discount</v>
      </c>
    </row>
    <row r="9227" spans="1:16" x14ac:dyDescent="0.3">
      <c r="A9227" t="s">
        <v>18092</v>
      </c>
      <c r="B9227">
        <v>1575047</v>
      </c>
      <c r="C9227" t="s">
        <v>1242</v>
      </c>
      <c r="D9227" t="s">
        <v>176</v>
      </c>
      <c r="E9227" t="s">
        <v>177</v>
      </c>
      <c r="F9227" t="s">
        <v>16</v>
      </c>
      <c r="G9227" t="s">
        <v>18093</v>
      </c>
      <c r="H9227">
        <v>329</v>
      </c>
      <c r="I9227">
        <v>549</v>
      </c>
      <c r="J9227" t="s">
        <v>145</v>
      </c>
      <c r="K9227">
        <v>4.2</v>
      </c>
      <c r="L9227">
        <v>302</v>
      </c>
      <c r="M9227">
        <v>40</v>
      </c>
      <c r="N9227">
        <v>219.6</v>
      </c>
      <c r="O9227">
        <v>329</v>
      </c>
      <c r="P9227" t="str">
        <f>IF(Table1[[#This Row],[Discount %]]&gt;50,"High Discount","Low Discount")</f>
        <v>Low Discount</v>
      </c>
    </row>
    <row r="9228" spans="1:16" x14ac:dyDescent="0.3">
      <c r="A9228" t="s">
        <v>18094</v>
      </c>
      <c r="B9228">
        <v>13749874</v>
      </c>
      <c r="C9228" t="s">
        <v>889</v>
      </c>
      <c r="D9228" t="s">
        <v>176</v>
      </c>
      <c r="E9228" t="s">
        <v>890</v>
      </c>
      <c r="F9228" t="s">
        <v>16</v>
      </c>
      <c r="G9228" t="s">
        <v>18095</v>
      </c>
      <c r="H9228">
        <v>797</v>
      </c>
      <c r="I9228">
        <v>1899</v>
      </c>
      <c r="J9228" t="s">
        <v>35</v>
      </c>
      <c r="K9228">
        <v>4.3</v>
      </c>
      <c r="L9228">
        <v>302</v>
      </c>
      <c r="M9228">
        <v>58.000000000000007</v>
      </c>
      <c r="N9228">
        <v>1101.42</v>
      </c>
      <c r="O9228">
        <v>797</v>
      </c>
      <c r="P9228" t="str">
        <f>IF(Table1[[#This Row],[Discount %]]&gt;50,"High Discount","Low Discount")</f>
        <v>High Discount</v>
      </c>
    </row>
    <row r="9229" spans="1:16" x14ac:dyDescent="0.3">
      <c r="A9229" t="s">
        <v>18096</v>
      </c>
      <c r="B9229">
        <v>10556582</v>
      </c>
      <c r="C9229" t="s">
        <v>7583</v>
      </c>
      <c r="D9229" t="s">
        <v>25</v>
      </c>
      <c r="E9229" t="s">
        <v>281</v>
      </c>
      <c r="F9229" t="s">
        <v>16</v>
      </c>
      <c r="G9229" t="s">
        <v>18097</v>
      </c>
      <c r="H9229">
        <v>849</v>
      </c>
      <c r="I9229">
        <v>1699</v>
      </c>
      <c r="J9229" t="s">
        <v>35</v>
      </c>
      <c r="K9229">
        <v>4.0999999999999996</v>
      </c>
      <c r="L9229">
        <v>302</v>
      </c>
      <c r="M9229">
        <v>50</v>
      </c>
      <c r="N9229">
        <v>849.5</v>
      </c>
      <c r="O9229">
        <v>849</v>
      </c>
      <c r="P9229" t="str">
        <f>IF(Table1[[#This Row],[Discount %]]&gt;50,"High Discount","Low Discount")</f>
        <v>Low Discount</v>
      </c>
    </row>
    <row r="9230" spans="1:16" x14ac:dyDescent="0.3">
      <c r="A9230" t="s">
        <v>18098</v>
      </c>
      <c r="B9230">
        <v>11343600</v>
      </c>
      <c r="C9230" t="s">
        <v>748</v>
      </c>
      <c r="D9230" t="s">
        <v>25</v>
      </c>
      <c r="E9230" t="s">
        <v>38</v>
      </c>
      <c r="F9230" t="s">
        <v>16</v>
      </c>
      <c r="G9230" t="s">
        <v>8342</v>
      </c>
      <c r="H9230">
        <v>1104</v>
      </c>
      <c r="I9230">
        <v>1699</v>
      </c>
      <c r="J9230" t="s">
        <v>88</v>
      </c>
      <c r="K9230">
        <v>4.4000000000000004</v>
      </c>
      <c r="L9230">
        <v>302</v>
      </c>
      <c r="M9230">
        <v>35</v>
      </c>
      <c r="N9230">
        <v>594.65</v>
      </c>
      <c r="O9230">
        <v>1104</v>
      </c>
      <c r="P9230" t="str">
        <f>IF(Table1[[#This Row],[Discount %]]&gt;50,"High Discount","Low Discount")</f>
        <v>Low Discount</v>
      </c>
    </row>
    <row r="9231" spans="1:16" x14ac:dyDescent="0.3">
      <c r="A9231" t="s">
        <v>18099</v>
      </c>
      <c r="B9231">
        <v>11544810</v>
      </c>
      <c r="C9231" t="s">
        <v>13</v>
      </c>
      <c r="D9231" t="s">
        <v>25</v>
      </c>
      <c r="E9231" t="s">
        <v>38</v>
      </c>
      <c r="F9231" t="s">
        <v>16</v>
      </c>
      <c r="G9231" t="s">
        <v>18100</v>
      </c>
      <c r="H9231">
        <v>269</v>
      </c>
      <c r="I9231">
        <v>599</v>
      </c>
      <c r="J9231" t="s">
        <v>23</v>
      </c>
      <c r="K9231">
        <v>4.3</v>
      </c>
      <c r="L9231">
        <v>302</v>
      </c>
      <c r="M9231">
        <v>54.999999999999993</v>
      </c>
      <c r="N9231">
        <v>329.44999999999993</v>
      </c>
      <c r="O9231">
        <v>269</v>
      </c>
      <c r="P9231" t="str">
        <f>IF(Table1[[#This Row],[Discount %]]&gt;50,"High Discount","Low Discount")</f>
        <v>High Discount</v>
      </c>
    </row>
    <row r="9232" spans="1:16" x14ac:dyDescent="0.3">
      <c r="A9232" t="s">
        <v>18101</v>
      </c>
      <c r="B9232">
        <v>11896684</v>
      </c>
      <c r="C9232" t="s">
        <v>42</v>
      </c>
      <c r="D9232" t="s">
        <v>25</v>
      </c>
      <c r="E9232" t="s">
        <v>38</v>
      </c>
      <c r="F9232" t="s">
        <v>16</v>
      </c>
      <c r="G9232" t="s">
        <v>18102</v>
      </c>
      <c r="H9232">
        <v>399</v>
      </c>
      <c r="I9232">
        <v>799</v>
      </c>
      <c r="J9232" t="s">
        <v>23</v>
      </c>
      <c r="K9232">
        <v>4.3</v>
      </c>
      <c r="L9232">
        <v>302</v>
      </c>
      <c r="M9232">
        <v>50</v>
      </c>
      <c r="N9232">
        <v>399.5</v>
      </c>
      <c r="O9232">
        <v>399</v>
      </c>
      <c r="P9232" t="str">
        <f>IF(Table1[[#This Row],[Discount %]]&gt;50,"High Discount","Low Discount")</f>
        <v>Low Discount</v>
      </c>
    </row>
    <row r="9233" spans="1:16" x14ac:dyDescent="0.3">
      <c r="A9233" t="s">
        <v>18103</v>
      </c>
      <c r="B9233">
        <v>8350207</v>
      </c>
      <c r="C9233" t="s">
        <v>85</v>
      </c>
      <c r="D9233" t="s">
        <v>68</v>
      </c>
      <c r="E9233" t="s">
        <v>82</v>
      </c>
      <c r="F9233" t="s">
        <v>33</v>
      </c>
      <c r="G9233" t="s">
        <v>18104</v>
      </c>
      <c r="H9233">
        <v>604</v>
      </c>
      <c r="I9233">
        <v>1099</v>
      </c>
      <c r="J9233" t="s">
        <v>88</v>
      </c>
      <c r="K9233">
        <v>4.0999999999999996</v>
      </c>
      <c r="L9233">
        <v>302</v>
      </c>
      <c r="M9233">
        <v>45</v>
      </c>
      <c r="N9233">
        <v>494.55</v>
      </c>
      <c r="O9233">
        <v>604</v>
      </c>
      <c r="P9233" t="str">
        <f>IF(Table1[[#This Row],[Discount %]]&gt;50,"High Discount","Low Discount")</f>
        <v>Low Discount</v>
      </c>
    </row>
    <row r="9234" spans="1:16" x14ac:dyDescent="0.3">
      <c r="A9234" t="s">
        <v>18105</v>
      </c>
      <c r="B9234">
        <v>10649250</v>
      </c>
      <c r="C9234" t="s">
        <v>81</v>
      </c>
      <c r="D9234" t="s">
        <v>68</v>
      </c>
      <c r="E9234" t="s">
        <v>82</v>
      </c>
      <c r="F9234" t="s">
        <v>33</v>
      </c>
      <c r="G9234" t="s">
        <v>18106</v>
      </c>
      <c r="H9234">
        <v>594</v>
      </c>
      <c r="I9234">
        <v>1449</v>
      </c>
      <c r="J9234" t="s">
        <v>35</v>
      </c>
      <c r="K9234">
        <v>4.0999999999999996</v>
      </c>
      <c r="L9234">
        <v>302</v>
      </c>
      <c r="M9234">
        <v>59</v>
      </c>
      <c r="N9234">
        <v>854.91</v>
      </c>
      <c r="O9234">
        <v>594</v>
      </c>
      <c r="P9234" t="str">
        <f>IF(Table1[[#This Row],[Discount %]]&gt;50,"High Discount","Low Discount")</f>
        <v>High Discount</v>
      </c>
    </row>
    <row r="9235" spans="1:16" x14ac:dyDescent="0.3">
      <c r="A9235" t="s">
        <v>18107</v>
      </c>
      <c r="B9235">
        <v>13237716</v>
      </c>
      <c r="C9235" t="s">
        <v>99</v>
      </c>
      <c r="D9235" t="s">
        <v>68</v>
      </c>
      <c r="E9235" t="s">
        <v>69</v>
      </c>
      <c r="F9235" t="s">
        <v>33</v>
      </c>
      <c r="G9235" t="s">
        <v>18108</v>
      </c>
      <c r="H9235">
        <v>719</v>
      </c>
      <c r="I9235">
        <v>1799</v>
      </c>
      <c r="J9235" t="s">
        <v>101</v>
      </c>
      <c r="K9235">
        <v>3.7</v>
      </c>
      <c r="L9235">
        <v>302</v>
      </c>
      <c r="M9235">
        <v>60.000000000000007</v>
      </c>
      <c r="N9235">
        <v>1079.4000000000001</v>
      </c>
      <c r="O9235">
        <v>719</v>
      </c>
      <c r="P9235" t="str">
        <f>IF(Table1[[#This Row],[Discount %]]&gt;50,"High Discount","Low Discount")</f>
        <v>High Discount</v>
      </c>
    </row>
    <row r="9236" spans="1:16" x14ac:dyDescent="0.3">
      <c r="A9236" t="s">
        <v>18109</v>
      </c>
      <c r="B9236">
        <v>12185570</v>
      </c>
      <c r="C9236" t="s">
        <v>7740</v>
      </c>
      <c r="D9236" t="s">
        <v>68</v>
      </c>
      <c r="E9236" t="s">
        <v>69</v>
      </c>
      <c r="F9236" t="s">
        <v>33</v>
      </c>
      <c r="G9236" t="s">
        <v>18110</v>
      </c>
      <c r="H9236">
        <v>2339</v>
      </c>
      <c r="I9236">
        <v>3599</v>
      </c>
      <c r="J9236" t="s">
        <v>23</v>
      </c>
      <c r="K9236">
        <v>4.4000000000000004</v>
      </c>
      <c r="L9236">
        <v>302</v>
      </c>
      <c r="M9236">
        <v>35</v>
      </c>
      <c r="N9236">
        <v>1259.6500000000001</v>
      </c>
      <c r="O9236">
        <v>2339</v>
      </c>
      <c r="P9236" t="str">
        <f>IF(Table1[[#This Row],[Discount %]]&gt;50,"High Discount","Low Discount")</f>
        <v>Low Discount</v>
      </c>
    </row>
    <row r="9237" spans="1:16" x14ac:dyDescent="0.3">
      <c r="A9237" t="s">
        <v>18111</v>
      </c>
      <c r="B9237">
        <v>13138092</v>
      </c>
      <c r="C9237" t="s">
        <v>18112</v>
      </c>
      <c r="D9237" t="s">
        <v>68</v>
      </c>
      <c r="E9237" t="s">
        <v>131</v>
      </c>
      <c r="F9237" t="s">
        <v>33</v>
      </c>
      <c r="G9237" t="s">
        <v>18113</v>
      </c>
      <c r="H9237">
        <v>1999</v>
      </c>
      <c r="I9237">
        <v>3999</v>
      </c>
      <c r="J9237" t="s">
        <v>35</v>
      </c>
      <c r="K9237">
        <v>3.8</v>
      </c>
      <c r="L9237">
        <v>302</v>
      </c>
      <c r="M9237">
        <v>50</v>
      </c>
      <c r="N9237">
        <v>1999.5</v>
      </c>
      <c r="O9237">
        <v>1999</v>
      </c>
      <c r="P9237" t="str">
        <f>IF(Table1[[#This Row],[Discount %]]&gt;50,"High Discount","Low Discount")</f>
        <v>Low Discount</v>
      </c>
    </row>
    <row r="9238" spans="1:16" x14ac:dyDescent="0.3">
      <c r="A9238" t="s">
        <v>18114</v>
      </c>
      <c r="B9238">
        <v>11478474</v>
      </c>
      <c r="C9238" t="s">
        <v>1139</v>
      </c>
      <c r="D9238" t="s">
        <v>68</v>
      </c>
      <c r="E9238" t="s">
        <v>5167</v>
      </c>
      <c r="F9238" t="s">
        <v>33</v>
      </c>
      <c r="G9238" t="s">
        <v>18115</v>
      </c>
      <c r="H9238">
        <v>2100</v>
      </c>
      <c r="I9238">
        <v>4200</v>
      </c>
      <c r="J9238" t="s">
        <v>101</v>
      </c>
      <c r="K9238">
        <v>4.2</v>
      </c>
      <c r="L9238">
        <v>302</v>
      </c>
      <c r="M9238">
        <v>50</v>
      </c>
      <c r="N9238">
        <v>2100</v>
      </c>
      <c r="O9238">
        <v>2100</v>
      </c>
      <c r="P9238" t="str">
        <f>IF(Table1[[#This Row],[Discount %]]&gt;50,"High Discount","Low Discount")</f>
        <v>Low Discount</v>
      </c>
    </row>
    <row r="9239" spans="1:16" x14ac:dyDescent="0.3">
      <c r="A9239" t="s">
        <v>18116</v>
      </c>
      <c r="B9239">
        <v>8756591</v>
      </c>
      <c r="C9239" t="s">
        <v>553</v>
      </c>
      <c r="D9239" t="s">
        <v>68</v>
      </c>
      <c r="E9239" t="s">
        <v>554</v>
      </c>
      <c r="F9239" t="s">
        <v>33</v>
      </c>
      <c r="G9239" t="s">
        <v>18117</v>
      </c>
      <c r="I9239">
        <v>699</v>
      </c>
      <c r="J9239" t="s">
        <v>23</v>
      </c>
      <c r="K9239">
        <v>4.4000000000000004</v>
      </c>
      <c r="L9239">
        <v>302</v>
      </c>
      <c r="M9239">
        <v>58</v>
      </c>
      <c r="N9239">
        <v>405.42</v>
      </c>
      <c r="O9239">
        <v>293</v>
      </c>
      <c r="P9239" t="str">
        <f>IF(Table1[[#This Row],[Discount %]]&gt;50,"High Discount","Low Discount")</f>
        <v>High Discount</v>
      </c>
    </row>
    <row r="9240" spans="1:16" x14ac:dyDescent="0.3">
      <c r="A9240" t="s">
        <v>18118</v>
      </c>
      <c r="B9240">
        <v>12701298</v>
      </c>
      <c r="C9240" t="s">
        <v>10876</v>
      </c>
      <c r="D9240" t="s">
        <v>31</v>
      </c>
      <c r="E9240" t="s">
        <v>2830</v>
      </c>
      <c r="F9240" t="s">
        <v>33</v>
      </c>
      <c r="G9240" t="s">
        <v>18119</v>
      </c>
      <c r="H9240">
        <v>899</v>
      </c>
      <c r="I9240">
        <v>1499</v>
      </c>
      <c r="J9240" t="s">
        <v>35</v>
      </c>
      <c r="K9240">
        <v>4.2</v>
      </c>
      <c r="L9240">
        <v>302</v>
      </c>
      <c r="M9240">
        <v>40</v>
      </c>
      <c r="N9240">
        <v>599.6</v>
      </c>
      <c r="O9240">
        <v>899</v>
      </c>
      <c r="P9240" t="str">
        <f>IF(Table1[[#This Row],[Discount %]]&gt;50,"High Discount","Low Discount")</f>
        <v>Low Discount</v>
      </c>
    </row>
    <row r="9241" spans="1:16" x14ac:dyDescent="0.3">
      <c r="A9241" t="s">
        <v>18120</v>
      </c>
      <c r="B9241">
        <v>13966944</v>
      </c>
      <c r="C9241" t="s">
        <v>18121</v>
      </c>
      <c r="D9241" t="s">
        <v>31</v>
      </c>
      <c r="E9241" t="s">
        <v>3712</v>
      </c>
      <c r="F9241" t="s">
        <v>33</v>
      </c>
      <c r="G9241" t="s">
        <v>18122</v>
      </c>
      <c r="I9241">
        <v>199</v>
      </c>
      <c r="J9241" t="s">
        <v>101</v>
      </c>
      <c r="K9241">
        <v>4.5</v>
      </c>
      <c r="L9241">
        <v>302</v>
      </c>
      <c r="M9241">
        <v>44</v>
      </c>
      <c r="N9241">
        <v>87.56</v>
      </c>
      <c r="O9241">
        <v>111</v>
      </c>
      <c r="P9241" t="str">
        <f>IF(Table1[[#This Row],[Discount %]]&gt;50,"High Discount","Low Discount")</f>
        <v>Low Discount</v>
      </c>
    </row>
    <row r="9242" spans="1:16" x14ac:dyDescent="0.3">
      <c r="A9242" t="s">
        <v>18123</v>
      </c>
      <c r="B9242">
        <v>10939830</v>
      </c>
      <c r="C9242" t="s">
        <v>94</v>
      </c>
      <c r="D9242" t="s">
        <v>31</v>
      </c>
      <c r="E9242" t="s">
        <v>104</v>
      </c>
      <c r="F9242" t="s">
        <v>33</v>
      </c>
      <c r="G9242" t="s">
        <v>18124</v>
      </c>
      <c r="H9242">
        <v>319</v>
      </c>
      <c r="I9242">
        <v>799</v>
      </c>
      <c r="J9242" t="s">
        <v>18125</v>
      </c>
      <c r="K9242">
        <v>4.4000000000000004</v>
      </c>
      <c r="L9242">
        <v>302</v>
      </c>
      <c r="M9242">
        <v>60</v>
      </c>
      <c r="N9242">
        <v>479.4</v>
      </c>
      <c r="O9242">
        <v>319</v>
      </c>
      <c r="P9242" t="str">
        <f>IF(Table1[[#This Row],[Discount %]]&gt;50,"High Discount","Low Discount")</f>
        <v>High Discount</v>
      </c>
    </row>
    <row r="9243" spans="1:16" x14ac:dyDescent="0.3">
      <c r="A9243" t="s">
        <v>18126</v>
      </c>
      <c r="B9243">
        <v>2461581</v>
      </c>
      <c r="C9243" t="s">
        <v>4213</v>
      </c>
      <c r="D9243" t="s">
        <v>31</v>
      </c>
      <c r="E9243" t="s">
        <v>104</v>
      </c>
      <c r="F9243" t="s">
        <v>33</v>
      </c>
      <c r="G9243" t="s">
        <v>18127</v>
      </c>
      <c r="H9243">
        <v>449</v>
      </c>
      <c r="I9243">
        <v>999</v>
      </c>
      <c r="J9243" t="s">
        <v>4215</v>
      </c>
      <c r="K9243">
        <v>4</v>
      </c>
      <c r="L9243">
        <v>302</v>
      </c>
      <c r="M9243">
        <v>55.000000000000007</v>
      </c>
      <c r="N9243">
        <v>549.45000000000005</v>
      </c>
      <c r="O9243">
        <v>449</v>
      </c>
      <c r="P9243" t="str">
        <f>IF(Table1[[#This Row],[Discount %]]&gt;50,"High Discount","Low Discount")</f>
        <v>High Discount</v>
      </c>
    </row>
    <row r="9244" spans="1:16" x14ac:dyDescent="0.3">
      <c r="A9244" t="s">
        <v>18128</v>
      </c>
      <c r="B9244">
        <v>2529337</v>
      </c>
      <c r="C9244" t="s">
        <v>352</v>
      </c>
      <c r="D9244" t="s">
        <v>86</v>
      </c>
      <c r="E9244" t="s">
        <v>82</v>
      </c>
      <c r="F9244" t="s">
        <v>33</v>
      </c>
      <c r="G9244" t="s">
        <v>18129</v>
      </c>
      <c r="H9244">
        <v>639</v>
      </c>
      <c r="I9244">
        <v>1599</v>
      </c>
      <c r="J9244" t="s">
        <v>35</v>
      </c>
      <c r="K9244">
        <v>3.9</v>
      </c>
      <c r="L9244">
        <v>302</v>
      </c>
      <c r="M9244">
        <v>60</v>
      </c>
      <c r="N9244">
        <v>959.4</v>
      </c>
      <c r="O9244">
        <v>639</v>
      </c>
      <c r="P9244" t="str">
        <f>IF(Table1[[#This Row],[Discount %]]&gt;50,"High Discount","Low Discount")</f>
        <v>High Discount</v>
      </c>
    </row>
    <row r="9245" spans="1:16" x14ac:dyDescent="0.3">
      <c r="A9245" t="s">
        <v>18130</v>
      </c>
      <c r="B9245">
        <v>13321260</v>
      </c>
      <c r="C9245" t="s">
        <v>85</v>
      </c>
      <c r="D9245" t="s">
        <v>86</v>
      </c>
      <c r="E9245" t="s">
        <v>73</v>
      </c>
      <c r="F9245" t="s">
        <v>33</v>
      </c>
      <c r="G9245" t="s">
        <v>18131</v>
      </c>
      <c r="H9245">
        <v>1149</v>
      </c>
      <c r="I9245">
        <v>2299</v>
      </c>
      <c r="J9245" t="s">
        <v>88</v>
      </c>
      <c r="K9245">
        <v>4.0999999999999996</v>
      </c>
      <c r="L9245">
        <v>302</v>
      </c>
      <c r="M9245">
        <v>50</v>
      </c>
      <c r="N9245">
        <v>1149.5</v>
      </c>
      <c r="O9245">
        <v>1149</v>
      </c>
      <c r="P9245" t="str">
        <f>IF(Table1[[#This Row],[Discount %]]&gt;50,"High Discount","Low Discount")</f>
        <v>Low Discount</v>
      </c>
    </row>
    <row r="9246" spans="1:16" x14ac:dyDescent="0.3">
      <c r="A9246" t="s">
        <v>18132</v>
      </c>
      <c r="B9246">
        <v>13551262</v>
      </c>
      <c r="C9246" t="s">
        <v>1032</v>
      </c>
      <c r="D9246" t="s">
        <v>37</v>
      </c>
      <c r="E9246" t="s">
        <v>38</v>
      </c>
      <c r="F9246" t="s">
        <v>33</v>
      </c>
      <c r="G9246" t="s">
        <v>10106</v>
      </c>
      <c r="I9246">
        <v>1199</v>
      </c>
      <c r="J9246" t="s">
        <v>40</v>
      </c>
      <c r="K9246">
        <v>4.5</v>
      </c>
      <c r="L9246">
        <v>302</v>
      </c>
      <c r="M9246">
        <v>53</v>
      </c>
      <c r="N9246">
        <v>635.47</v>
      </c>
      <c r="O9246">
        <v>563</v>
      </c>
      <c r="P9246" t="str">
        <f>IF(Table1[[#This Row],[Discount %]]&gt;50,"High Discount","Low Discount")</f>
        <v>High Discount</v>
      </c>
    </row>
    <row r="9247" spans="1:16" x14ac:dyDescent="0.3">
      <c r="A9247" t="s">
        <v>18133</v>
      </c>
      <c r="B9247">
        <v>10399477</v>
      </c>
      <c r="C9247" t="s">
        <v>3592</v>
      </c>
      <c r="D9247" t="s">
        <v>37</v>
      </c>
      <c r="E9247" t="s">
        <v>43</v>
      </c>
      <c r="F9247" t="s">
        <v>33</v>
      </c>
      <c r="G9247" t="s">
        <v>18134</v>
      </c>
      <c r="I9247">
        <v>1199</v>
      </c>
      <c r="J9247" t="s">
        <v>23</v>
      </c>
      <c r="K9247">
        <v>4.2</v>
      </c>
      <c r="L9247">
        <v>302</v>
      </c>
      <c r="M9247">
        <v>54</v>
      </c>
      <c r="N9247">
        <v>647.46</v>
      </c>
      <c r="O9247">
        <v>551</v>
      </c>
      <c r="P9247" t="str">
        <f>IF(Table1[[#This Row],[Discount %]]&gt;50,"High Discount","Low Discount")</f>
        <v>High Discount</v>
      </c>
    </row>
    <row r="9248" spans="1:16" x14ac:dyDescent="0.3">
      <c r="A9248" t="s">
        <v>18135</v>
      </c>
      <c r="B9248">
        <v>1109329</v>
      </c>
      <c r="C9248" t="s">
        <v>113</v>
      </c>
      <c r="D9248" t="s">
        <v>37</v>
      </c>
      <c r="E9248" t="s">
        <v>43</v>
      </c>
      <c r="F9248" t="s">
        <v>33</v>
      </c>
      <c r="G9248" t="s">
        <v>18136</v>
      </c>
      <c r="I9248">
        <v>1199</v>
      </c>
      <c r="J9248" t="s">
        <v>23</v>
      </c>
      <c r="K9248">
        <v>4.0999999999999996</v>
      </c>
      <c r="L9248">
        <v>302</v>
      </c>
      <c r="M9248">
        <v>51</v>
      </c>
      <c r="N9248">
        <v>611.49</v>
      </c>
      <c r="O9248">
        <v>587</v>
      </c>
      <c r="P9248" t="str">
        <f>IF(Table1[[#This Row],[Discount %]]&gt;50,"High Discount","Low Discount")</f>
        <v>High Discount</v>
      </c>
    </row>
    <row r="9249" spans="1:16" x14ac:dyDescent="0.3">
      <c r="A9249" t="s">
        <v>18137</v>
      </c>
      <c r="B9249">
        <v>13614054</v>
      </c>
      <c r="C9249" t="s">
        <v>94</v>
      </c>
      <c r="D9249" t="s">
        <v>37</v>
      </c>
      <c r="E9249" t="s">
        <v>43</v>
      </c>
      <c r="F9249" t="s">
        <v>33</v>
      </c>
      <c r="G9249" t="s">
        <v>18138</v>
      </c>
      <c r="I9249">
        <v>1299</v>
      </c>
      <c r="J9249" t="s">
        <v>40</v>
      </c>
      <c r="K9249">
        <v>4.4000000000000004</v>
      </c>
      <c r="L9249">
        <v>302</v>
      </c>
      <c r="M9249">
        <v>44.999999999999993</v>
      </c>
      <c r="N9249">
        <v>584.54999999999995</v>
      </c>
      <c r="O9249">
        <v>714</v>
      </c>
      <c r="P9249" t="str">
        <f>IF(Table1[[#This Row],[Discount %]]&gt;50,"High Discount","Low Discount")</f>
        <v>Low Discount</v>
      </c>
    </row>
    <row r="9250" spans="1:16" x14ac:dyDescent="0.3">
      <c r="A9250" t="s">
        <v>18139</v>
      </c>
      <c r="B9250">
        <v>12098750</v>
      </c>
      <c r="C9250" t="s">
        <v>94</v>
      </c>
      <c r="D9250" t="s">
        <v>37</v>
      </c>
      <c r="E9250" t="s">
        <v>1812</v>
      </c>
      <c r="F9250" t="s">
        <v>33</v>
      </c>
      <c r="G9250" t="s">
        <v>18140</v>
      </c>
      <c r="I9250">
        <v>1349</v>
      </c>
      <c r="J9250" t="s">
        <v>40</v>
      </c>
      <c r="K9250">
        <v>4.2</v>
      </c>
      <c r="L9250">
        <v>302</v>
      </c>
      <c r="M9250">
        <v>70</v>
      </c>
      <c r="N9250">
        <v>944.3</v>
      </c>
      <c r="O9250">
        <v>404</v>
      </c>
      <c r="P9250" t="str">
        <f>IF(Table1[[#This Row],[Discount %]]&gt;50,"High Discount","Low Discount")</f>
        <v>High Discount</v>
      </c>
    </row>
    <row r="9251" spans="1:16" x14ac:dyDescent="0.3">
      <c r="A9251" t="s">
        <v>18141</v>
      </c>
      <c r="B9251">
        <v>14615130</v>
      </c>
      <c r="C9251" t="s">
        <v>13</v>
      </c>
      <c r="D9251" t="s">
        <v>37</v>
      </c>
      <c r="E9251" t="s">
        <v>26</v>
      </c>
      <c r="F9251" t="s">
        <v>33</v>
      </c>
      <c r="G9251" t="s">
        <v>18142</v>
      </c>
      <c r="I9251">
        <v>1399</v>
      </c>
      <c r="J9251" t="s">
        <v>40</v>
      </c>
      <c r="K9251">
        <v>4.2</v>
      </c>
      <c r="L9251">
        <v>302</v>
      </c>
      <c r="M9251">
        <v>50</v>
      </c>
      <c r="N9251">
        <v>699.5</v>
      </c>
      <c r="O9251">
        <v>699</v>
      </c>
      <c r="P9251" t="str">
        <f>IF(Table1[[#This Row],[Discount %]]&gt;50,"High Discount","Low Discount")</f>
        <v>Low Discount</v>
      </c>
    </row>
    <row r="9252" spans="1:16" x14ac:dyDescent="0.3">
      <c r="A9252" t="s">
        <v>18143</v>
      </c>
      <c r="B9252">
        <v>13205266</v>
      </c>
      <c r="C9252" t="s">
        <v>107</v>
      </c>
      <c r="D9252" t="s">
        <v>37</v>
      </c>
      <c r="E9252" t="s">
        <v>26</v>
      </c>
      <c r="F9252" t="s">
        <v>33</v>
      </c>
      <c r="G9252" t="s">
        <v>18144</v>
      </c>
      <c r="I9252">
        <v>1499</v>
      </c>
      <c r="J9252" t="s">
        <v>40</v>
      </c>
      <c r="K9252">
        <v>4.2</v>
      </c>
      <c r="L9252">
        <v>302</v>
      </c>
      <c r="M9252">
        <v>44.999999999999993</v>
      </c>
      <c r="N9252">
        <v>674.54999999999984</v>
      </c>
      <c r="O9252">
        <v>824</v>
      </c>
      <c r="P9252" t="str">
        <f>IF(Table1[[#This Row],[Discount %]]&gt;50,"High Discount","Low Discount")</f>
        <v>Low Discount</v>
      </c>
    </row>
    <row r="9253" spans="1:16" x14ac:dyDescent="0.3">
      <c r="A9253" t="s">
        <v>18145</v>
      </c>
      <c r="B9253">
        <v>11995792</v>
      </c>
      <c r="C9253" t="s">
        <v>90</v>
      </c>
      <c r="D9253" t="s">
        <v>37</v>
      </c>
      <c r="E9253" t="s">
        <v>131</v>
      </c>
      <c r="F9253" t="s">
        <v>33</v>
      </c>
      <c r="G9253" t="s">
        <v>18146</v>
      </c>
      <c r="I9253">
        <v>1799</v>
      </c>
      <c r="J9253" t="s">
        <v>23</v>
      </c>
      <c r="K9253">
        <v>4.3</v>
      </c>
      <c r="L9253">
        <v>302</v>
      </c>
      <c r="M9253">
        <v>60.000000000000007</v>
      </c>
      <c r="N9253">
        <v>1079.4000000000001</v>
      </c>
      <c r="O9253">
        <v>719</v>
      </c>
      <c r="P9253" t="str">
        <f>IF(Table1[[#This Row],[Discount %]]&gt;50,"High Discount","Low Discount")</f>
        <v>High Discount</v>
      </c>
    </row>
    <row r="9254" spans="1:16" x14ac:dyDescent="0.3">
      <c r="A9254" t="s">
        <v>18147</v>
      </c>
      <c r="B9254">
        <v>11028984</v>
      </c>
      <c r="C9254" t="s">
        <v>192</v>
      </c>
      <c r="D9254" t="s">
        <v>37</v>
      </c>
      <c r="E9254" t="s">
        <v>21</v>
      </c>
      <c r="F9254" t="s">
        <v>33</v>
      </c>
      <c r="G9254" t="s">
        <v>18148</v>
      </c>
      <c r="I9254">
        <v>1799</v>
      </c>
      <c r="J9254" t="s">
        <v>40</v>
      </c>
      <c r="K9254">
        <v>4.2</v>
      </c>
      <c r="L9254">
        <v>302</v>
      </c>
      <c r="M9254">
        <v>60.000000000000007</v>
      </c>
      <c r="N9254">
        <v>1079.4000000000001</v>
      </c>
      <c r="O9254">
        <v>719</v>
      </c>
      <c r="P9254" t="str">
        <f>IF(Table1[[#This Row],[Discount %]]&gt;50,"High Discount","Low Discount")</f>
        <v>High Discount</v>
      </c>
    </row>
    <row r="9255" spans="1:16" x14ac:dyDescent="0.3">
      <c r="A9255" t="s">
        <v>18149</v>
      </c>
      <c r="B9255">
        <v>9965831</v>
      </c>
      <c r="C9255" t="s">
        <v>59</v>
      </c>
      <c r="D9255" t="s">
        <v>37</v>
      </c>
      <c r="E9255" t="s">
        <v>168</v>
      </c>
      <c r="F9255" t="s">
        <v>33</v>
      </c>
      <c r="G9255" t="s">
        <v>18150</v>
      </c>
      <c r="I9255">
        <v>1899</v>
      </c>
      <c r="J9255" t="s">
        <v>101</v>
      </c>
      <c r="K9255">
        <v>4.2</v>
      </c>
      <c r="L9255">
        <v>302</v>
      </c>
      <c r="M9255">
        <v>64.999999999999986</v>
      </c>
      <c r="N9255">
        <v>1234.3499999999997</v>
      </c>
      <c r="O9255">
        <v>664</v>
      </c>
      <c r="P9255" t="str">
        <f>IF(Table1[[#This Row],[Discount %]]&gt;50,"High Discount","Low Discount")</f>
        <v>High Discount</v>
      </c>
    </row>
    <row r="9256" spans="1:16" x14ac:dyDescent="0.3">
      <c r="A9256" t="s">
        <v>18151</v>
      </c>
      <c r="B9256">
        <v>12970042</v>
      </c>
      <c r="C9256" t="s">
        <v>1194</v>
      </c>
      <c r="D9256" t="s">
        <v>37</v>
      </c>
      <c r="E9256" t="s">
        <v>15</v>
      </c>
      <c r="F9256" t="s">
        <v>33</v>
      </c>
      <c r="G9256" t="s">
        <v>18152</v>
      </c>
      <c r="I9256">
        <v>1999</v>
      </c>
      <c r="J9256" t="s">
        <v>399</v>
      </c>
      <c r="K9256">
        <v>4.2</v>
      </c>
      <c r="L9256">
        <v>302</v>
      </c>
      <c r="M9256">
        <v>55.000000000000007</v>
      </c>
      <c r="N9256">
        <v>1099.45</v>
      </c>
      <c r="O9256">
        <v>899</v>
      </c>
      <c r="P9256" t="str">
        <f>IF(Table1[[#This Row],[Discount %]]&gt;50,"High Discount","Low Discount")</f>
        <v>High Discount</v>
      </c>
    </row>
    <row r="9257" spans="1:16" x14ac:dyDescent="0.3">
      <c r="A9257" t="s">
        <v>18153</v>
      </c>
      <c r="B9257">
        <v>13633396</v>
      </c>
      <c r="C9257" t="s">
        <v>161</v>
      </c>
      <c r="D9257" t="s">
        <v>37</v>
      </c>
      <c r="E9257" t="s">
        <v>15</v>
      </c>
      <c r="F9257" t="s">
        <v>33</v>
      </c>
      <c r="G9257" t="s">
        <v>18154</v>
      </c>
      <c r="I9257">
        <v>1999</v>
      </c>
      <c r="J9257" t="s">
        <v>118</v>
      </c>
      <c r="K9257">
        <v>3.9</v>
      </c>
      <c r="L9257">
        <v>302</v>
      </c>
      <c r="M9257">
        <v>60.000000000000007</v>
      </c>
      <c r="N9257">
        <v>1199.4000000000001</v>
      </c>
      <c r="O9257">
        <v>799</v>
      </c>
      <c r="P9257" t="str">
        <f>IF(Table1[[#This Row],[Discount %]]&gt;50,"High Discount","Low Discount")</f>
        <v>High Discount</v>
      </c>
    </row>
    <row r="9258" spans="1:16" x14ac:dyDescent="0.3">
      <c r="A9258" t="s">
        <v>18155</v>
      </c>
      <c r="B9258">
        <v>11990716</v>
      </c>
      <c r="C9258" t="s">
        <v>13</v>
      </c>
      <c r="D9258" t="s">
        <v>37</v>
      </c>
      <c r="E9258" t="s">
        <v>1812</v>
      </c>
      <c r="F9258" t="s">
        <v>33</v>
      </c>
      <c r="G9258" t="s">
        <v>18156</v>
      </c>
      <c r="I9258">
        <v>2099</v>
      </c>
      <c r="J9258" t="s">
        <v>101</v>
      </c>
      <c r="K9258">
        <v>3.7</v>
      </c>
      <c r="L9258">
        <v>302</v>
      </c>
      <c r="M9258">
        <v>60.000000000000007</v>
      </c>
      <c r="N9258">
        <v>1259.4000000000001</v>
      </c>
      <c r="O9258">
        <v>839</v>
      </c>
      <c r="P9258" t="str">
        <f>IF(Table1[[#This Row],[Discount %]]&gt;50,"High Discount","Low Discount")</f>
        <v>High Discount</v>
      </c>
    </row>
    <row r="9259" spans="1:16" x14ac:dyDescent="0.3">
      <c r="A9259" t="s">
        <v>18157</v>
      </c>
      <c r="B9259">
        <v>12178096</v>
      </c>
      <c r="C9259" t="s">
        <v>13</v>
      </c>
      <c r="D9259" t="s">
        <v>37</v>
      </c>
      <c r="E9259" t="s">
        <v>168</v>
      </c>
      <c r="F9259" t="s">
        <v>33</v>
      </c>
      <c r="G9259" t="s">
        <v>702</v>
      </c>
      <c r="I9259">
        <v>2299</v>
      </c>
      <c r="J9259" t="s">
        <v>101</v>
      </c>
      <c r="K9259">
        <v>4.5</v>
      </c>
      <c r="L9259">
        <v>302</v>
      </c>
      <c r="M9259">
        <v>50</v>
      </c>
      <c r="N9259">
        <v>1149.5</v>
      </c>
      <c r="O9259">
        <v>1149</v>
      </c>
      <c r="P9259" t="str">
        <f>IF(Table1[[#This Row],[Discount %]]&gt;50,"High Discount","Low Discount")</f>
        <v>Low Discount</v>
      </c>
    </row>
    <row r="9260" spans="1:16" x14ac:dyDescent="0.3">
      <c r="A9260" t="s">
        <v>18158</v>
      </c>
      <c r="B9260">
        <v>13270260</v>
      </c>
      <c r="C9260" t="s">
        <v>13</v>
      </c>
      <c r="D9260" t="s">
        <v>37</v>
      </c>
      <c r="E9260" t="s">
        <v>38</v>
      </c>
      <c r="F9260" t="s">
        <v>33</v>
      </c>
      <c r="G9260" t="s">
        <v>18159</v>
      </c>
      <c r="I9260">
        <v>499</v>
      </c>
      <c r="J9260" t="s">
        <v>40</v>
      </c>
      <c r="K9260">
        <v>4.5</v>
      </c>
      <c r="L9260">
        <v>302</v>
      </c>
      <c r="M9260">
        <v>45</v>
      </c>
      <c r="N9260">
        <v>224.55</v>
      </c>
      <c r="O9260">
        <v>274</v>
      </c>
      <c r="P9260" t="str">
        <f>IF(Table1[[#This Row],[Discount %]]&gt;50,"High Discount","Low Discount")</f>
        <v>Low Discount</v>
      </c>
    </row>
    <row r="9261" spans="1:16" x14ac:dyDescent="0.3">
      <c r="A9261" t="s">
        <v>18160</v>
      </c>
      <c r="B9261">
        <v>10778614</v>
      </c>
      <c r="C9261" t="s">
        <v>13</v>
      </c>
      <c r="D9261" t="s">
        <v>37</v>
      </c>
      <c r="E9261" t="s">
        <v>38</v>
      </c>
      <c r="F9261" t="s">
        <v>33</v>
      </c>
      <c r="G9261" t="s">
        <v>18161</v>
      </c>
      <c r="I9261">
        <v>599</v>
      </c>
      <c r="J9261" t="s">
        <v>40</v>
      </c>
      <c r="K9261">
        <v>4.3</v>
      </c>
      <c r="L9261">
        <v>302</v>
      </c>
      <c r="M9261">
        <v>40</v>
      </c>
      <c r="N9261">
        <v>239.6</v>
      </c>
      <c r="O9261">
        <v>359</v>
      </c>
      <c r="P9261" t="str">
        <f>IF(Table1[[#This Row],[Discount %]]&gt;50,"High Discount","Low Discount")</f>
        <v>Low Discount</v>
      </c>
    </row>
    <row r="9262" spans="1:16" x14ac:dyDescent="0.3">
      <c r="A9262" t="s">
        <v>18162</v>
      </c>
      <c r="B9262">
        <v>8661705</v>
      </c>
      <c r="C9262" t="s">
        <v>13</v>
      </c>
      <c r="D9262" t="s">
        <v>37</v>
      </c>
      <c r="E9262" t="s">
        <v>43</v>
      </c>
      <c r="F9262" t="s">
        <v>33</v>
      </c>
      <c r="G9262" t="s">
        <v>18163</v>
      </c>
      <c r="I9262">
        <v>599</v>
      </c>
      <c r="J9262" t="s">
        <v>40</v>
      </c>
      <c r="K9262">
        <v>3.9</v>
      </c>
      <c r="L9262">
        <v>302</v>
      </c>
      <c r="M9262">
        <v>50</v>
      </c>
      <c r="N9262">
        <v>299.5</v>
      </c>
      <c r="O9262">
        <v>299</v>
      </c>
      <c r="P9262" t="str">
        <f>IF(Table1[[#This Row],[Discount %]]&gt;50,"High Discount","Low Discount")</f>
        <v>Low Discount</v>
      </c>
    </row>
    <row r="9263" spans="1:16" x14ac:dyDescent="0.3">
      <c r="A9263" t="s">
        <v>18164</v>
      </c>
      <c r="B9263">
        <v>12193544</v>
      </c>
      <c r="C9263" t="s">
        <v>13</v>
      </c>
      <c r="D9263" t="s">
        <v>37</v>
      </c>
      <c r="E9263" t="s">
        <v>38</v>
      </c>
      <c r="F9263" t="s">
        <v>33</v>
      </c>
      <c r="G9263" t="s">
        <v>3030</v>
      </c>
      <c r="I9263">
        <v>699</v>
      </c>
      <c r="J9263" t="s">
        <v>40</v>
      </c>
      <c r="K9263">
        <v>4.3</v>
      </c>
      <c r="L9263">
        <v>302</v>
      </c>
      <c r="M9263">
        <v>50</v>
      </c>
      <c r="N9263">
        <v>349.5</v>
      </c>
      <c r="O9263">
        <v>349</v>
      </c>
      <c r="P9263" t="str">
        <f>IF(Table1[[#This Row],[Discount %]]&gt;50,"High Discount","Low Discount")</f>
        <v>Low Discount</v>
      </c>
    </row>
    <row r="9264" spans="1:16" x14ac:dyDescent="0.3">
      <c r="A9264" t="s">
        <v>18165</v>
      </c>
      <c r="B9264">
        <v>13594670</v>
      </c>
      <c r="C9264" t="s">
        <v>13</v>
      </c>
      <c r="D9264" t="s">
        <v>37</v>
      </c>
      <c r="E9264" t="s">
        <v>38</v>
      </c>
      <c r="F9264" t="s">
        <v>33</v>
      </c>
      <c r="G9264" t="s">
        <v>18166</v>
      </c>
      <c r="I9264">
        <v>699</v>
      </c>
      <c r="J9264" t="s">
        <v>40</v>
      </c>
      <c r="K9264">
        <v>4.3</v>
      </c>
      <c r="L9264">
        <v>302</v>
      </c>
      <c r="M9264">
        <v>54.999999999999993</v>
      </c>
      <c r="N9264">
        <v>384.44999999999993</v>
      </c>
      <c r="O9264">
        <v>314</v>
      </c>
      <c r="P9264" t="str">
        <f>IF(Table1[[#This Row],[Discount %]]&gt;50,"High Discount","Low Discount")</f>
        <v>High Discount</v>
      </c>
    </row>
    <row r="9265" spans="1:16" x14ac:dyDescent="0.3">
      <c r="A9265" t="s">
        <v>18167</v>
      </c>
      <c r="B9265">
        <v>10300807</v>
      </c>
      <c r="C9265" t="s">
        <v>14160</v>
      </c>
      <c r="D9265" t="s">
        <v>37</v>
      </c>
      <c r="E9265" t="s">
        <v>47</v>
      </c>
      <c r="F9265" t="s">
        <v>33</v>
      </c>
      <c r="G9265" t="s">
        <v>18168</v>
      </c>
      <c r="I9265">
        <v>699</v>
      </c>
      <c r="J9265" t="s">
        <v>118</v>
      </c>
      <c r="K9265">
        <v>4.3</v>
      </c>
      <c r="L9265">
        <v>302</v>
      </c>
      <c r="M9265">
        <v>53</v>
      </c>
      <c r="N9265">
        <v>370.47</v>
      </c>
      <c r="O9265">
        <v>328</v>
      </c>
      <c r="P9265" t="str">
        <f>IF(Table1[[#This Row],[Discount %]]&gt;50,"High Discount","Low Discount")</f>
        <v>High Discount</v>
      </c>
    </row>
    <row r="9266" spans="1:16" x14ac:dyDescent="0.3">
      <c r="A9266" t="s">
        <v>18169</v>
      </c>
      <c r="B9266">
        <v>12899490</v>
      </c>
      <c r="C9266" t="s">
        <v>56</v>
      </c>
      <c r="D9266" t="s">
        <v>14</v>
      </c>
      <c r="E9266" t="s">
        <v>21</v>
      </c>
      <c r="F9266" t="s">
        <v>16</v>
      </c>
      <c r="G9266" t="s">
        <v>18170</v>
      </c>
      <c r="H9266">
        <v>999</v>
      </c>
      <c r="I9266">
        <v>1999</v>
      </c>
      <c r="J9266" t="s">
        <v>23</v>
      </c>
      <c r="K9266">
        <v>4</v>
      </c>
      <c r="L9266">
        <v>301</v>
      </c>
      <c r="M9266">
        <v>50</v>
      </c>
      <c r="N9266">
        <v>999.5</v>
      </c>
      <c r="O9266">
        <v>999</v>
      </c>
      <c r="P9266" t="str">
        <f>IF(Table1[[#This Row],[Discount %]]&gt;50,"High Discount","Low Discount")</f>
        <v>Low Discount</v>
      </c>
    </row>
    <row r="9267" spans="1:16" x14ac:dyDescent="0.3">
      <c r="A9267" t="s">
        <v>18171</v>
      </c>
      <c r="B9267">
        <v>12303650</v>
      </c>
      <c r="C9267" t="s">
        <v>13</v>
      </c>
      <c r="D9267" t="s">
        <v>14</v>
      </c>
      <c r="E9267" t="s">
        <v>15</v>
      </c>
      <c r="F9267" t="s">
        <v>16</v>
      </c>
      <c r="G9267" t="s">
        <v>3979</v>
      </c>
      <c r="H9267">
        <v>679</v>
      </c>
      <c r="I9267">
        <v>1699</v>
      </c>
      <c r="J9267" t="s">
        <v>18</v>
      </c>
      <c r="K9267">
        <v>3.8</v>
      </c>
      <c r="L9267">
        <v>301</v>
      </c>
      <c r="M9267">
        <v>60</v>
      </c>
      <c r="N9267">
        <v>1019.4</v>
      </c>
      <c r="O9267">
        <v>679</v>
      </c>
      <c r="P9267" t="str">
        <f>IF(Table1[[#This Row],[Discount %]]&gt;50,"High Discount","Low Discount")</f>
        <v>High Discount</v>
      </c>
    </row>
    <row r="9268" spans="1:16" x14ac:dyDescent="0.3">
      <c r="A9268" t="s">
        <v>18172</v>
      </c>
      <c r="B9268">
        <v>14033878</v>
      </c>
      <c r="C9268" t="s">
        <v>20</v>
      </c>
      <c r="D9268" t="s">
        <v>14</v>
      </c>
      <c r="E9268" t="s">
        <v>21</v>
      </c>
      <c r="F9268" t="s">
        <v>16</v>
      </c>
      <c r="G9268" t="s">
        <v>5095</v>
      </c>
      <c r="H9268">
        <v>419</v>
      </c>
      <c r="I9268">
        <v>1049</v>
      </c>
      <c r="J9268" t="s">
        <v>23</v>
      </c>
      <c r="K9268">
        <v>3.9</v>
      </c>
      <c r="L9268">
        <v>301</v>
      </c>
      <c r="M9268">
        <v>60</v>
      </c>
      <c r="N9268">
        <v>629.4</v>
      </c>
      <c r="O9268">
        <v>419</v>
      </c>
      <c r="P9268" t="str">
        <f>IF(Table1[[#This Row],[Discount %]]&gt;50,"High Discount","Low Discount")</f>
        <v>High Discount</v>
      </c>
    </row>
    <row r="9269" spans="1:16" x14ac:dyDescent="0.3">
      <c r="A9269" t="s">
        <v>18173</v>
      </c>
      <c r="B9269">
        <v>13238978</v>
      </c>
      <c r="C9269" t="s">
        <v>99</v>
      </c>
      <c r="D9269" t="s">
        <v>68</v>
      </c>
      <c r="E9269" t="s">
        <v>82</v>
      </c>
      <c r="F9269" t="s">
        <v>16</v>
      </c>
      <c r="G9269" t="s">
        <v>18174</v>
      </c>
      <c r="H9269">
        <v>559</v>
      </c>
      <c r="I9269">
        <v>1599</v>
      </c>
      <c r="J9269" t="s">
        <v>35</v>
      </c>
      <c r="K9269">
        <v>4.4000000000000004</v>
      </c>
      <c r="L9269">
        <v>301</v>
      </c>
      <c r="M9269">
        <v>64.999999999999986</v>
      </c>
      <c r="N9269">
        <v>1039.3499999999997</v>
      </c>
      <c r="O9269">
        <v>559</v>
      </c>
      <c r="P9269" t="str">
        <f>IF(Table1[[#This Row],[Discount %]]&gt;50,"High Discount","Low Discount")</f>
        <v>High Discount</v>
      </c>
    </row>
    <row r="9270" spans="1:16" x14ac:dyDescent="0.3">
      <c r="A9270" t="s">
        <v>18175</v>
      </c>
      <c r="B9270">
        <v>1422474</v>
      </c>
      <c r="C9270" t="s">
        <v>42</v>
      </c>
      <c r="D9270" t="s">
        <v>176</v>
      </c>
      <c r="E9270" t="s">
        <v>177</v>
      </c>
      <c r="F9270" t="s">
        <v>16</v>
      </c>
      <c r="G9270" t="s">
        <v>8336</v>
      </c>
      <c r="H9270">
        <v>299</v>
      </c>
      <c r="I9270">
        <v>399</v>
      </c>
      <c r="J9270" t="s">
        <v>145</v>
      </c>
      <c r="K9270">
        <v>4.3</v>
      </c>
      <c r="L9270">
        <v>301</v>
      </c>
      <c r="M9270">
        <v>25</v>
      </c>
      <c r="N9270">
        <v>99.75</v>
      </c>
      <c r="O9270">
        <v>299</v>
      </c>
      <c r="P9270" t="str">
        <f>IF(Table1[[#This Row],[Discount %]]&gt;50,"High Discount","Low Discount")</f>
        <v>Low Discount</v>
      </c>
    </row>
    <row r="9271" spans="1:16" x14ac:dyDescent="0.3">
      <c r="A9271" t="s">
        <v>18176</v>
      </c>
      <c r="B9271">
        <v>10285801</v>
      </c>
      <c r="C9271" t="s">
        <v>20</v>
      </c>
      <c r="D9271" t="s">
        <v>25</v>
      </c>
      <c r="E9271" t="s">
        <v>26</v>
      </c>
      <c r="F9271" t="s">
        <v>16</v>
      </c>
      <c r="G9271" t="s">
        <v>18177</v>
      </c>
      <c r="H9271">
        <v>544</v>
      </c>
      <c r="I9271">
        <v>1649</v>
      </c>
      <c r="J9271" t="s">
        <v>79</v>
      </c>
      <c r="K9271">
        <v>4.0999999999999996</v>
      </c>
      <c r="L9271">
        <v>301</v>
      </c>
      <c r="M9271">
        <v>67</v>
      </c>
      <c r="N9271">
        <v>1104.83</v>
      </c>
      <c r="O9271">
        <v>544</v>
      </c>
      <c r="P9271" t="str">
        <f>IF(Table1[[#This Row],[Discount %]]&gt;50,"High Discount","Low Discount")</f>
        <v>High Discount</v>
      </c>
    </row>
    <row r="9272" spans="1:16" x14ac:dyDescent="0.3">
      <c r="A9272" t="s">
        <v>18178</v>
      </c>
      <c r="B9272">
        <v>7439688</v>
      </c>
      <c r="C9272" t="s">
        <v>56</v>
      </c>
      <c r="D9272" t="s">
        <v>25</v>
      </c>
      <c r="E9272" t="s">
        <v>281</v>
      </c>
      <c r="F9272" t="s">
        <v>16</v>
      </c>
      <c r="G9272" t="s">
        <v>18179</v>
      </c>
      <c r="H9272">
        <v>989</v>
      </c>
      <c r="I9272">
        <v>2199</v>
      </c>
      <c r="J9272" t="s">
        <v>23</v>
      </c>
      <c r="K9272">
        <v>4.3</v>
      </c>
      <c r="L9272">
        <v>301</v>
      </c>
      <c r="M9272">
        <v>55.000000000000007</v>
      </c>
      <c r="N9272">
        <v>1209.45</v>
      </c>
      <c r="O9272">
        <v>989</v>
      </c>
      <c r="P9272" t="str">
        <f>IF(Table1[[#This Row],[Discount %]]&gt;50,"High Discount","Low Discount")</f>
        <v>High Discount</v>
      </c>
    </row>
    <row r="9273" spans="1:16" x14ac:dyDescent="0.3">
      <c r="A9273" t="s">
        <v>18180</v>
      </c>
      <c r="B9273">
        <v>12552032</v>
      </c>
      <c r="C9273" t="s">
        <v>42</v>
      </c>
      <c r="D9273" t="s">
        <v>25</v>
      </c>
      <c r="E9273" t="s">
        <v>38</v>
      </c>
      <c r="F9273" t="s">
        <v>16</v>
      </c>
      <c r="G9273" t="s">
        <v>18181</v>
      </c>
      <c r="H9273">
        <v>439</v>
      </c>
      <c r="I9273">
        <v>799</v>
      </c>
      <c r="J9273" t="s">
        <v>23</v>
      </c>
      <c r="K9273">
        <v>3.9</v>
      </c>
      <c r="L9273">
        <v>301</v>
      </c>
      <c r="M9273">
        <v>45</v>
      </c>
      <c r="N9273">
        <v>359.55</v>
      </c>
      <c r="O9273">
        <v>439</v>
      </c>
      <c r="P9273" t="str">
        <f>IF(Table1[[#This Row],[Discount %]]&gt;50,"High Discount","Low Discount")</f>
        <v>Low Discount</v>
      </c>
    </row>
    <row r="9274" spans="1:16" x14ac:dyDescent="0.3">
      <c r="A9274" t="s">
        <v>18182</v>
      </c>
      <c r="B9274">
        <v>12907336</v>
      </c>
      <c r="C9274" t="s">
        <v>13</v>
      </c>
      <c r="D9274" t="s">
        <v>25</v>
      </c>
      <c r="E9274" t="s">
        <v>38</v>
      </c>
      <c r="F9274" t="s">
        <v>16</v>
      </c>
      <c r="G9274" t="s">
        <v>18183</v>
      </c>
      <c r="H9274">
        <v>449</v>
      </c>
      <c r="I9274">
        <v>999</v>
      </c>
      <c r="J9274" t="s">
        <v>40</v>
      </c>
      <c r="K9274">
        <v>4.3</v>
      </c>
      <c r="L9274">
        <v>301</v>
      </c>
      <c r="M9274">
        <v>55.000000000000007</v>
      </c>
      <c r="N9274">
        <v>549.45000000000005</v>
      </c>
      <c r="O9274">
        <v>449</v>
      </c>
      <c r="P9274" t="str">
        <f>IF(Table1[[#This Row],[Discount %]]&gt;50,"High Discount","Low Discount")</f>
        <v>High Discount</v>
      </c>
    </row>
    <row r="9275" spans="1:16" x14ac:dyDescent="0.3">
      <c r="A9275" t="s">
        <v>18184</v>
      </c>
      <c r="B9275">
        <v>11393510</v>
      </c>
      <c r="C9275" t="s">
        <v>875</v>
      </c>
      <c r="D9275" t="s">
        <v>68</v>
      </c>
      <c r="E9275" t="s">
        <v>1351</v>
      </c>
      <c r="F9275" t="s">
        <v>33</v>
      </c>
      <c r="G9275" t="s">
        <v>18185</v>
      </c>
      <c r="H9275">
        <v>695</v>
      </c>
      <c r="I9275">
        <v>1199</v>
      </c>
      <c r="J9275" t="s">
        <v>145</v>
      </c>
      <c r="K9275">
        <v>4.5</v>
      </c>
      <c r="L9275">
        <v>301</v>
      </c>
      <c r="M9275">
        <v>42</v>
      </c>
      <c r="N9275">
        <v>503.58</v>
      </c>
      <c r="O9275">
        <v>695</v>
      </c>
      <c r="P9275" t="str">
        <f>IF(Table1[[#This Row],[Discount %]]&gt;50,"High Discount","Low Discount")</f>
        <v>Low Discount</v>
      </c>
    </row>
    <row r="9276" spans="1:16" x14ac:dyDescent="0.3">
      <c r="A9276" t="s">
        <v>18186</v>
      </c>
      <c r="B9276">
        <v>8349813</v>
      </c>
      <c r="C9276" t="s">
        <v>85</v>
      </c>
      <c r="D9276" t="s">
        <v>68</v>
      </c>
      <c r="E9276" t="s">
        <v>82</v>
      </c>
      <c r="F9276" t="s">
        <v>33</v>
      </c>
      <c r="G9276" t="s">
        <v>4131</v>
      </c>
      <c r="H9276">
        <v>804</v>
      </c>
      <c r="I9276">
        <v>2299</v>
      </c>
      <c r="J9276" t="s">
        <v>88</v>
      </c>
      <c r="K9276">
        <v>4.2</v>
      </c>
      <c r="L9276">
        <v>301</v>
      </c>
      <c r="M9276">
        <v>64.999999999999986</v>
      </c>
      <c r="N9276">
        <v>1494.3499999999997</v>
      </c>
      <c r="O9276">
        <v>804</v>
      </c>
      <c r="P9276" t="str">
        <f>IF(Table1[[#This Row],[Discount %]]&gt;50,"High Discount","Low Discount")</f>
        <v>High Discount</v>
      </c>
    </row>
    <row r="9277" spans="1:16" x14ac:dyDescent="0.3">
      <c r="A9277" t="s">
        <v>18187</v>
      </c>
      <c r="B9277">
        <v>10483684</v>
      </c>
      <c r="C9277" t="s">
        <v>254</v>
      </c>
      <c r="D9277" t="s">
        <v>68</v>
      </c>
      <c r="E9277" t="s">
        <v>82</v>
      </c>
      <c r="F9277" t="s">
        <v>33</v>
      </c>
      <c r="G9277" t="s">
        <v>18188</v>
      </c>
      <c r="H9277">
        <v>1483</v>
      </c>
      <c r="I9277">
        <v>2799</v>
      </c>
      <c r="J9277" t="s">
        <v>23</v>
      </c>
      <c r="K9277">
        <v>4</v>
      </c>
      <c r="L9277">
        <v>301</v>
      </c>
      <c r="M9277">
        <v>47</v>
      </c>
      <c r="N9277">
        <v>1315.53</v>
      </c>
      <c r="O9277">
        <v>1483</v>
      </c>
      <c r="P9277" t="str">
        <f>IF(Table1[[#This Row],[Discount %]]&gt;50,"High Discount","Low Discount")</f>
        <v>Low Discount</v>
      </c>
    </row>
    <row r="9278" spans="1:16" x14ac:dyDescent="0.3">
      <c r="A9278" t="s">
        <v>18189</v>
      </c>
      <c r="B9278">
        <v>14059916</v>
      </c>
      <c r="C9278" t="s">
        <v>580</v>
      </c>
      <c r="D9278" t="s">
        <v>31</v>
      </c>
      <c r="E9278" t="s">
        <v>486</v>
      </c>
      <c r="F9278" t="s">
        <v>33</v>
      </c>
      <c r="G9278" t="s">
        <v>18190</v>
      </c>
      <c r="H9278">
        <v>384</v>
      </c>
      <c r="I9278">
        <v>1099</v>
      </c>
      <c r="J9278" t="s">
        <v>23</v>
      </c>
      <c r="K9278">
        <v>4.3</v>
      </c>
      <c r="L9278">
        <v>301</v>
      </c>
      <c r="M9278">
        <v>65</v>
      </c>
      <c r="N9278">
        <v>714.35</v>
      </c>
      <c r="O9278">
        <v>384</v>
      </c>
      <c r="P9278" t="str">
        <f>IF(Table1[[#This Row],[Discount %]]&gt;50,"High Discount","Low Discount")</f>
        <v>High Discount</v>
      </c>
    </row>
    <row r="9279" spans="1:16" x14ac:dyDescent="0.3">
      <c r="A9279" t="s">
        <v>18191</v>
      </c>
      <c r="B9279">
        <v>14059926</v>
      </c>
      <c r="C9279" t="s">
        <v>580</v>
      </c>
      <c r="D9279" t="s">
        <v>31</v>
      </c>
      <c r="E9279" t="s">
        <v>486</v>
      </c>
      <c r="F9279" t="s">
        <v>33</v>
      </c>
      <c r="G9279" t="s">
        <v>18192</v>
      </c>
      <c r="H9279">
        <v>494</v>
      </c>
      <c r="I9279">
        <v>1099</v>
      </c>
      <c r="J9279" t="s">
        <v>23</v>
      </c>
      <c r="K9279">
        <v>4.0999999999999996</v>
      </c>
      <c r="L9279">
        <v>301</v>
      </c>
      <c r="M9279">
        <v>55.000000000000007</v>
      </c>
      <c r="N9279">
        <v>604.45000000000005</v>
      </c>
      <c r="O9279">
        <v>494</v>
      </c>
      <c r="P9279" t="str">
        <f>IF(Table1[[#This Row],[Discount %]]&gt;50,"High Discount","Low Discount")</f>
        <v>High Discount</v>
      </c>
    </row>
    <row r="9280" spans="1:16" x14ac:dyDescent="0.3">
      <c r="A9280" t="s">
        <v>18193</v>
      </c>
      <c r="B9280">
        <v>5126007</v>
      </c>
      <c r="C9280" t="s">
        <v>7297</v>
      </c>
      <c r="D9280" t="s">
        <v>31</v>
      </c>
      <c r="E9280" t="s">
        <v>271</v>
      </c>
      <c r="F9280" t="s">
        <v>33</v>
      </c>
      <c r="G9280" t="s">
        <v>18194</v>
      </c>
      <c r="I9280">
        <v>599</v>
      </c>
      <c r="J9280" t="s">
        <v>23</v>
      </c>
      <c r="K9280">
        <v>4.5</v>
      </c>
      <c r="L9280">
        <v>301</v>
      </c>
      <c r="M9280">
        <v>44</v>
      </c>
      <c r="N9280">
        <v>263.56</v>
      </c>
      <c r="O9280">
        <v>335</v>
      </c>
      <c r="P9280" t="str">
        <f>IF(Table1[[#This Row],[Discount %]]&gt;50,"High Discount","Low Discount")</f>
        <v>Low Discount</v>
      </c>
    </row>
    <row r="9281" spans="1:16" x14ac:dyDescent="0.3">
      <c r="A9281" t="s">
        <v>18195</v>
      </c>
      <c r="B9281">
        <v>15070912</v>
      </c>
      <c r="C9281" t="s">
        <v>180</v>
      </c>
      <c r="D9281" t="s">
        <v>86</v>
      </c>
      <c r="E9281" t="s">
        <v>38</v>
      </c>
      <c r="F9281" t="s">
        <v>33</v>
      </c>
      <c r="G9281" t="s">
        <v>18196</v>
      </c>
      <c r="H9281">
        <v>629</v>
      </c>
      <c r="I9281">
        <v>1049</v>
      </c>
      <c r="J9281" t="s">
        <v>88</v>
      </c>
      <c r="K9281">
        <v>4.3</v>
      </c>
      <c r="L9281">
        <v>301</v>
      </c>
      <c r="M9281">
        <v>40</v>
      </c>
      <c r="N9281">
        <v>419.6</v>
      </c>
      <c r="O9281">
        <v>629</v>
      </c>
      <c r="P9281" t="str">
        <f>IF(Table1[[#This Row],[Discount %]]&gt;50,"High Discount","Low Discount")</f>
        <v>Low Discount</v>
      </c>
    </row>
    <row r="9282" spans="1:16" x14ac:dyDescent="0.3">
      <c r="A9282" t="s">
        <v>18197</v>
      </c>
      <c r="B9282">
        <v>14208186</v>
      </c>
      <c r="C9282" t="s">
        <v>56</v>
      </c>
      <c r="D9282" t="s">
        <v>86</v>
      </c>
      <c r="E9282" t="s">
        <v>43</v>
      </c>
      <c r="F9282" t="s">
        <v>33</v>
      </c>
      <c r="G9282" t="s">
        <v>18198</v>
      </c>
      <c r="H9282">
        <v>479</v>
      </c>
      <c r="I9282">
        <v>1199</v>
      </c>
      <c r="J9282" t="s">
        <v>101</v>
      </c>
      <c r="K9282">
        <v>4.2</v>
      </c>
      <c r="L9282">
        <v>301</v>
      </c>
      <c r="M9282">
        <v>60</v>
      </c>
      <c r="N9282">
        <v>719.4</v>
      </c>
      <c r="O9282">
        <v>479</v>
      </c>
      <c r="P9282" t="str">
        <f>IF(Table1[[#This Row],[Discount %]]&gt;50,"High Discount","Low Discount")</f>
        <v>High Discount</v>
      </c>
    </row>
    <row r="9283" spans="1:16" x14ac:dyDescent="0.3">
      <c r="A9283" t="s">
        <v>18199</v>
      </c>
      <c r="B9283">
        <v>12150572</v>
      </c>
      <c r="C9283" t="s">
        <v>199</v>
      </c>
      <c r="D9283" t="s">
        <v>86</v>
      </c>
      <c r="E9283" t="s">
        <v>131</v>
      </c>
      <c r="F9283" t="s">
        <v>33</v>
      </c>
      <c r="G9283" t="s">
        <v>18200</v>
      </c>
      <c r="H9283">
        <v>679</v>
      </c>
      <c r="I9283">
        <v>1699</v>
      </c>
      <c r="J9283" t="s">
        <v>201</v>
      </c>
      <c r="K9283">
        <v>4.0999999999999996</v>
      </c>
      <c r="L9283">
        <v>301</v>
      </c>
      <c r="M9283">
        <v>60</v>
      </c>
      <c r="N9283">
        <v>1019.4</v>
      </c>
      <c r="O9283">
        <v>679</v>
      </c>
      <c r="P9283" t="str">
        <f>IF(Table1[[#This Row],[Discount %]]&gt;50,"High Discount","Low Discount")</f>
        <v>High Discount</v>
      </c>
    </row>
    <row r="9284" spans="1:16" x14ac:dyDescent="0.3">
      <c r="A9284" t="s">
        <v>18201</v>
      </c>
      <c r="B9284">
        <v>12636010</v>
      </c>
      <c r="C9284" t="s">
        <v>199</v>
      </c>
      <c r="D9284" t="s">
        <v>86</v>
      </c>
      <c r="E9284" t="s">
        <v>131</v>
      </c>
      <c r="F9284" t="s">
        <v>33</v>
      </c>
      <c r="G9284" t="s">
        <v>18202</v>
      </c>
      <c r="H9284">
        <v>664</v>
      </c>
      <c r="I9284">
        <v>1899</v>
      </c>
      <c r="J9284" t="s">
        <v>201</v>
      </c>
      <c r="K9284">
        <v>4</v>
      </c>
      <c r="L9284">
        <v>301</v>
      </c>
      <c r="M9284">
        <v>64.999999999999986</v>
      </c>
      <c r="N9284">
        <v>1234.3499999999997</v>
      </c>
      <c r="O9284">
        <v>664</v>
      </c>
      <c r="P9284" t="str">
        <f>IF(Table1[[#This Row],[Discount %]]&gt;50,"High Discount","Low Discount")</f>
        <v>High Discount</v>
      </c>
    </row>
    <row r="9285" spans="1:16" x14ac:dyDescent="0.3">
      <c r="A9285" t="s">
        <v>18203</v>
      </c>
      <c r="B9285">
        <v>15313628</v>
      </c>
      <c r="C9285" t="s">
        <v>56</v>
      </c>
      <c r="D9285" t="s">
        <v>86</v>
      </c>
      <c r="E9285" t="s">
        <v>554</v>
      </c>
      <c r="F9285" t="s">
        <v>33</v>
      </c>
      <c r="G9285" t="s">
        <v>18204</v>
      </c>
      <c r="I9285">
        <v>1898</v>
      </c>
      <c r="J9285" t="s">
        <v>16948</v>
      </c>
      <c r="K9285">
        <v>4.3</v>
      </c>
      <c r="L9285">
        <v>301</v>
      </c>
      <c r="M9285">
        <v>60</v>
      </c>
      <c r="N9285">
        <v>1138.8</v>
      </c>
      <c r="O9285">
        <v>759</v>
      </c>
      <c r="P9285" t="str">
        <f>IF(Table1[[#This Row],[Discount %]]&gt;50,"High Discount","Low Discount")</f>
        <v>High Discount</v>
      </c>
    </row>
    <row r="9286" spans="1:16" x14ac:dyDescent="0.3">
      <c r="A9286" t="s">
        <v>18205</v>
      </c>
      <c r="B9286">
        <v>12167224</v>
      </c>
      <c r="C9286" t="s">
        <v>59</v>
      </c>
      <c r="D9286" t="s">
        <v>60</v>
      </c>
      <c r="E9286" t="s">
        <v>21</v>
      </c>
      <c r="F9286" t="s">
        <v>33</v>
      </c>
      <c r="G9286" t="s">
        <v>18206</v>
      </c>
      <c r="H9286">
        <v>949</v>
      </c>
      <c r="I9286">
        <v>1899</v>
      </c>
      <c r="J9286" t="s">
        <v>40</v>
      </c>
      <c r="K9286">
        <v>4.4000000000000004</v>
      </c>
      <c r="L9286">
        <v>301</v>
      </c>
      <c r="M9286">
        <v>50</v>
      </c>
      <c r="N9286">
        <v>949.5</v>
      </c>
      <c r="O9286">
        <v>949</v>
      </c>
      <c r="P9286" t="str">
        <f>IF(Table1[[#This Row],[Discount %]]&gt;50,"High Discount","Low Discount")</f>
        <v>Low Discount</v>
      </c>
    </row>
    <row r="9287" spans="1:16" x14ac:dyDescent="0.3">
      <c r="A9287" t="s">
        <v>18207</v>
      </c>
      <c r="B9287">
        <v>12299776</v>
      </c>
      <c r="C9287" t="s">
        <v>284</v>
      </c>
      <c r="D9287" t="s">
        <v>37</v>
      </c>
      <c r="E9287" t="s">
        <v>43</v>
      </c>
      <c r="F9287" t="s">
        <v>33</v>
      </c>
      <c r="G9287" t="s">
        <v>18208</v>
      </c>
      <c r="I9287">
        <v>1299</v>
      </c>
      <c r="J9287" t="s">
        <v>286</v>
      </c>
      <c r="K9287">
        <v>4.4000000000000004</v>
      </c>
      <c r="L9287">
        <v>301</v>
      </c>
      <c r="M9287">
        <v>30</v>
      </c>
      <c r="N9287">
        <v>389.7</v>
      </c>
      <c r="O9287">
        <v>909</v>
      </c>
      <c r="P9287" t="str">
        <f>IF(Table1[[#This Row],[Discount %]]&gt;50,"High Discount","Low Discount")</f>
        <v>Low Discount</v>
      </c>
    </row>
    <row r="9288" spans="1:16" x14ac:dyDescent="0.3">
      <c r="A9288" t="s">
        <v>18209</v>
      </c>
      <c r="B9288">
        <v>11541516</v>
      </c>
      <c r="C9288" t="s">
        <v>13</v>
      </c>
      <c r="D9288" t="s">
        <v>37</v>
      </c>
      <c r="E9288" t="s">
        <v>121</v>
      </c>
      <c r="F9288" t="s">
        <v>33</v>
      </c>
      <c r="G9288" t="s">
        <v>18210</v>
      </c>
      <c r="I9288">
        <v>1299</v>
      </c>
      <c r="J9288" t="s">
        <v>118</v>
      </c>
      <c r="K9288">
        <v>4.5</v>
      </c>
      <c r="L9288">
        <v>301</v>
      </c>
      <c r="M9288">
        <v>55.000000000000007</v>
      </c>
      <c r="N9288">
        <v>714.45000000000016</v>
      </c>
      <c r="O9288">
        <v>584</v>
      </c>
      <c r="P9288" t="str">
        <f>IF(Table1[[#This Row],[Discount %]]&gt;50,"High Discount","Low Discount")</f>
        <v>High Discount</v>
      </c>
    </row>
    <row r="9289" spans="1:16" x14ac:dyDescent="0.3">
      <c r="A9289" t="s">
        <v>18211</v>
      </c>
      <c r="B9289">
        <v>10773458</v>
      </c>
      <c r="C9289" t="s">
        <v>265</v>
      </c>
      <c r="D9289" t="s">
        <v>37</v>
      </c>
      <c r="E9289" t="s">
        <v>43</v>
      </c>
      <c r="F9289" t="s">
        <v>33</v>
      </c>
      <c r="G9289" t="s">
        <v>18212</v>
      </c>
      <c r="I9289">
        <v>1299</v>
      </c>
      <c r="J9289" t="s">
        <v>40</v>
      </c>
      <c r="K9289">
        <v>4</v>
      </c>
      <c r="L9289">
        <v>301</v>
      </c>
      <c r="M9289">
        <v>50</v>
      </c>
      <c r="N9289">
        <v>649.5</v>
      </c>
      <c r="O9289">
        <v>649</v>
      </c>
      <c r="P9289" t="str">
        <f>IF(Table1[[#This Row],[Discount %]]&gt;50,"High Discount","Low Discount")</f>
        <v>Low Discount</v>
      </c>
    </row>
    <row r="9290" spans="1:16" x14ac:dyDescent="0.3">
      <c r="A9290" t="s">
        <v>18213</v>
      </c>
      <c r="B9290">
        <v>2169963</v>
      </c>
      <c r="C9290" t="s">
        <v>321</v>
      </c>
      <c r="D9290" t="s">
        <v>37</v>
      </c>
      <c r="E9290" t="s">
        <v>15</v>
      </c>
      <c r="F9290" t="s">
        <v>33</v>
      </c>
      <c r="G9290" t="s">
        <v>12070</v>
      </c>
      <c r="I9290">
        <v>1599</v>
      </c>
      <c r="J9290" t="s">
        <v>118</v>
      </c>
      <c r="K9290">
        <v>4</v>
      </c>
      <c r="L9290">
        <v>301</v>
      </c>
      <c r="M9290">
        <v>55.000000000000007</v>
      </c>
      <c r="N9290">
        <v>879.45000000000016</v>
      </c>
      <c r="O9290">
        <v>719</v>
      </c>
      <c r="P9290" t="str">
        <f>IF(Table1[[#This Row],[Discount %]]&gt;50,"High Discount","Low Discount")</f>
        <v>High Discount</v>
      </c>
    </row>
    <row r="9291" spans="1:16" x14ac:dyDescent="0.3">
      <c r="A9291" t="s">
        <v>18214</v>
      </c>
      <c r="B9291">
        <v>11089946</v>
      </c>
      <c r="C9291" t="s">
        <v>3592</v>
      </c>
      <c r="D9291" t="s">
        <v>37</v>
      </c>
      <c r="E9291" t="s">
        <v>43</v>
      </c>
      <c r="F9291" t="s">
        <v>33</v>
      </c>
      <c r="G9291" t="s">
        <v>18215</v>
      </c>
      <c r="I9291">
        <v>1799</v>
      </c>
      <c r="J9291" t="s">
        <v>40</v>
      </c>
      <c r="K9291">
        <v>3.8</v>
      </c>
      <c r="L9291">
        <v>301</v>
      </c>
      <c r="M9291">
        <v>64.999999999999986</v>
      </c>
      <c r="N9291">
        <v>1169.3499999999997</v>
      </c>
      <c r="O9291">
        <v>629</v>
      </c>
      <c r="P9291" t="str">
        <f>IF(Table1[[#This Row],[Discount %]]&gt;50,"High Discount","Low Discount")</f>
        <v>High Discount</v>
      </c>
    </row>
    <row r="9292" spans="1:16" x14ac:dyDescent="0.3">
      <c r="A9292" t="s">
        <v>18216</v>
      </c>
      <c r="B9292">
        <v>11937460</v>
      </c>
      <c r="C9292" t="s">
        <v>110</v>
      </c>
      <c r="D9292" t="s">
        <v>37</v>
      </c>
      <c r="E9292" t="s">
        <v>15</v>
      </c>
      <c r="F9292" t="s">
        <v>33</v>
      </c>
      <c r="G9292" t="s">
        <v>18217</v>
      </c>
      <c r="I9292">
        <v>2299</v>
      </c>
      <c r="J9292" t="s">
        <v>399</v>
      </c>
      <c r="K9292">
        <v>4</v>
      </c>
      <c r="L9292">
        <v>301</v>
      </c>
      <c r="M9292">
        <v>60.000000000000007</v>
      </c>
      <c r="N9292">
        <v>1379.4000000000003</v>
      </c>
      <c r="O9292">
        <v>919</v>
      </c>
      <c r="P9292" t="str">
        <f>IF(Table1[[#This Row],[Discount %]]&gt;50,"High Discount","Low Discount")</f>
        <v>High Discount</v>
      </c>
    </row>
    <row r="9293" spans="1:16" x14ac:dyDescent="0.3">
      <c r="A9293" t="s">
        <v>18218</v>
      </c>
      <c r="B9293">
        <v>10667012</v>
      </c>
      <c r="C9293" t="s">
        <v>659</v>
      </c>
      <c r="D9293" t="s">
        <v>37</v>
      </c>
      <c r="E9293" t="s">
        <v>15</v>
      </c>
      <c r="F9293" t="s">
        <v>33</v>
      </c>
      <c r="G9293" t="s">
        <v>18219</v>
      </c>
      <c r="I9293">
        <v>2349</v>
      </c>
      <c r="J9293" t="s">
        <v>399</v>
      </c>
      <c r="K9293">
        <v>3.9</v>
      </c>
      <c r="L9293">
        <v>301</v>
      </c>
      <c r="M9293">
        <v>50</v>
      </c>
      <c r="N9293">
        <v>1174.5</v>
      </c>
      <c r="O9293">
        <v>1174</v>
      </c>
      <c r="P9293" t="str">
        <f>IF(Table1[[#This Row],[Discount %]]&gt;50,"High Discount","Low Discount")</f>
        <v>Low Discount</v>
      </c>
    </row>
    <row r="9294" spans="1:16" x14ac:dyDescent="0.3">
      <c r="A9294" t="s">
        <v>18220</v>
      </c>
      <c r="B9294">
        <v>2507001</v>
      </c>
      <c r="C9294" t="s">
        <v>13</v>
      </c>
      <c r="D9294" t="s">
        <v>37</v>
      </c>
      <c r="E9294" t="s">
        <v>43</v>
      </c>
      <c r="F9294" t="s">
        <v>33</v>
      </c>
      <c r="G9294" t="s">
        <v>6297</v>
      </c>
      <c r="I9294">
        <v>699</v>
      </c>
      <c r="J9294" t="s">
        <v>40</v>
      </c>
      <c r="K9294">
        <v>4.2</v>
      </c>
      <c r="L9294">
        <v>301</v>
      </c>
      <c r="M9294">
        <v>54.999999999999993</v>
      </c>
      <c r="N9294">
        <v>384.44999999999993</v>
      </c>
      <c r="O9294">
        <v>314</v>
      </c>
      <c r="P9294" t="str">
        <f>IF(Table1[[#This Row],[Discount %]]&gt;50,"High Discount","Low Discount")</f>
        <v>High Discount</v>
      </c>
    </row>
    <row r="9295" spans="1:16" x14ac:dyDescent="0.3">
      <c r="A9295" t="s">
        <v>18221</v>
      </c>
      <c r="B9295">
        <v>11928300</v>
      </c>
      <c r="C9295" t="s">
        <v>13</v>
      </c>
      <c r="D9295" t="s">
        <v>14</v>
      </c>
      <c r="E9295" t="s">
        <v>121</v>
      </c>
      <c r="F9295" t="s">
        <v>16</v>
      </c>
      <c r="G9295" t="s">
        <v>18222</v>
      </c>
      <c r="I9295">
        <v>1499</v>
      </c>
      <c r="J9295" t="s">
        <v>18</v>
      </c>
      <c r="K9295">
        <v>4.3</v>
      </c>
      <c r="L9295">
        <v>300</v>
      </c>
      <c r="M9295">
        <v>52</v>
      </c>
      <c r="N9295">
        <v>779.48</v>
      </c>
      <c r="O9295">
        <v>719</v>
      </c>
      <c r="P9295" t="str">
        <f>IF(Table1[[#This Row],[Discount %]]&gt;50,"High Discount","Low Discount")</f>
        <v>High Discount</v>
      </c>
    </row>
    <row r="9296" spans="1:16" x14ac:dyDescent="0.3">
      <c r="A9296" t="s">
        <v>18223</v>
      </c>
      <c r="B9296">
        <v>10187487</v>
      </c>
      <c r="C9296" t="s">
        <v>149</v>
      </c>
      <c r="D9296" t="s">
        <v>14</v>
      </c>
      <c r="E9296" t="s">
        <v>15</v>
      </c>
      <c r="F9296" t="s">
        <v>16</v>
      </c>
      <c r="G9296" t="s">
        <v>2433</v>
      </c>
      <c r="H9296">
        <v>1399</v>
      </c>
      <c r="I9296">
        <v>2799</v>
      </c>
      <c r="J9296" t="s">
        <v>151</v>
      </c>
      <c r="K9296">
        <v>4.0999999999999996</v>
      </c>
      <c r="L9296">
        <v>300</v>
      </c>
      <c r="M9296">
        <v>50</v>
      </c>
      <c r="N9296">
        <v>1399.5</v>
      </c>
      <c r="O9296">
        <v>1399</v>
      </c>
      <c r="P9296" t="str">
        <f>IF(Table1[[#This Row],[Discount %]]&gt;50,"High Discount","Low Discount")</f>
        <v>Low Discount</v>
      </c>
    </row>
    <row r="9297" spans="1:16" x14ac:dyDescent="0.3">
      <c r="A9297" t="s">
        <v>18224</v>
      </c>
      <c r="B9297">
        <v>11359186</v>
      </c>
      <c r="C9297" t="s">
        <v>149</v>
      </c>
      <c r="D9297" t="s">
        <v>14</v>
      </c>
      <c r="E9297" t="s">
        <v>15</v>
      </c>
      <c r="F9297" t="s">
        <v>16</v>
      </c>
      <c r="G9297" t="s">
        <v>241</v>
      </c>
      <c r="H9297">
        <v>1169</v>
      </c>
      <c r="I9297">
        <v>2599</v>
      </c>
      <c r="J9297" t="s">
        <v>151</v>
      </c>
      <c r="K9297">
        <v>3.9</v>
      </c>
      <c r="L9297">
        <v>300</v>
      </c>
      <c r="M9297">
        <v>55.000000000000007</v>
      </c>
      <c r="N9297">
        <v>1429.4500000000003</v>
      </c>
      <c r="O9297">
        <v>1169</v>
      </c>
      <c r="P9297" t="str">
        <f>IF(Table1[[#This Row],[Discount %]]&gt;50,"High Discount","Low Discount")</f>
        <v>High Discount</v>
      </c>
    </row>
    <row r="9298" spans="1:16" x14ac:dyDescent="0.3">
      <c r="A9298" t="s">
        <v>18225</v>
      </c>
      <c r="B9298">
        <v>11560478</v>
      </c>
      <c r="C9298" t="s">
        <v>149</v>
      </c>
      <c r="D9298" t="s">
        <v>14</v>
      </c>
      <c r="E9298" t="s">
        <v>47</v>
      </c>
      <c r="F9298" t="s">
        <v>16</v>
      </c>
      <c r="G9298" t="s">
        <v>18226</v>
      </c>
      <c r="H9298">
        <v>1319</v>
      </c>
      <c r="I9298">
        <v>2199</v>
      </c>
      <c r="J9298" t="s">
        <v>151</v>
      </c>
      <c r="K9298">
        <v>4.2</v>
      </c>
      <c r="L9298">
        <v>300</v>
      </c>
      <c r="M9298">
        <v>40</v>
      </c>
      <c r="N9298">
        <v>879.6</v>
      </c>
      <c r="O9298">
        <v>1319</v>
      </c>
      <c r="P9298" t="str">
        <f>IF(Table1[[#This Row],[Discount %]]&gt;50,"High Discount","Low Discount")</f>
        <v>Low Discount</v>
      </c>
    </row>
    <row r="9299" spans="1:16" x14ac:dyDescent="0.3">
      <c r="A9299" t="s">
        <v>18227</v>
      </c>
      <c r="B9299">
        <v>12919790</v>
      </c>
      <c r="C9299" t="s">
        <v>59</v>
      </c>
      <c r="D9299" t="s">
        <v>14</v>
      </c>
      <c r="E9299" t="s">
        <v>121</v>
      </c>
      <c r="F9299" t="s">
        <v>16</v>
      </c>
      <c r="G9299" t="s">
        <v>18228</v>
      </c>
      <c r="H9299">
        <v>1319</v>
      </c>
      <c r="I9299">
        <v>2199</v>
      </c>
      <c r="J9299" t="s">
        <v>18</v>
      </c>
      <c r="K9299">
        <v>4.4000000000000004</v>
      </c>
      <c r="L9299">
        <v>300</v>
      </c>
      <c r="M9299">
        <v>40</v>
      </c>
      <c r="N9299">
        <v>879.6</v>
      </c>
      <c r="O9299">
        <v>1319</v>
      </c>
      <c r="P9299" t="str">
        <f>IF(Table1[[#This Row],[Discount %]]&gt;50,"High Discount","Low Discount")</f>
        <v>Low Discount</v>
      </c>
    </row>
    <row r="9300" spans="1:16" x14ac:dyDescent="0.3">
      <c r="A9300" t="s">
        <v>18229</v>
      </c>
      <c r="B9300">
        <v>13238862</v>
      </c>
      <c r="C9300" t="s">
        <v>99</v>
      </c>
      <c r="D9300" t="s">
        <v>68</v>
      </c>
      <c r="E9300" t="s">
        <v>69</v>
      </c>
      <c r="F9300" t="s">
        <v>16</v>
      </c>
      <c r="G9300" t="s">
        <v>18230</v>
      </c>
      <c r="H9300">
        <v>1399</v>
      </c>
      <c r="I9300">
        <v>2799</v>
      </c>
      <c r="J9300" t="s">
        <v>35</v>
      </c>
      <c r="K9300">
        <v>4.3</v>
      </c>
      <c r="L9300">
        <v>300</v>
      </c>
      <c r="M9300">
        <v>50</v>
      </c>
      <c r="N9300">
        <v>1399.5</v>
      </c>
      <c r="O9300">
        <v>1399</v>
      </c>
      <c r="P9300" t="str">
        <f>IF(Table1[[#This Row],[Discount %]]&gt;50,"High Discount","Low Discount")</f>
        <v>Low Discount</v>
      </c>
    </row>
    <row r="9301" spans="1:16" x14ac:dyDescent="0.3">
      <c r="A9301" t="s">
        <v>18231</v>
      </c>
      <c r="B9301">
        <v>12032658</v>
      </c>
      <c r="C9301" t="s">
        <v>270</v>
      </c>
      <c r="D9301" t="s">
        <v>176</v>
      </c>
      <c r="E9301" t="s">
        <v>325</v>
      </c>
      <c r="F9301" t="s">
        <v>16</v>
      </c>
      <c r="G9301" t="s">
        <v>18232</v>
      </c>
      <c r="H9301">
        <v>473</v>
      </c>
      <c r="I9301">
        <v>498</v>
      </c>
      <c r="J9301" t="s">
        <v>23</v>
      </c>
      <c r="K9301">
        <v>4.3</v>
      </c>
      <c r="L9301">
        <v>300</v>
      </c>
      <c r="M9301">
        <v>5</v>
      </c>
      <c r="N9301">
        <v>24.9</v>
      </c>
      <c r="O9301">
        <v>473</v>
      </c>
      <c r="P9301" t="str">
        <f>IF(Table1[[#This Row],[Discount %]]&gt;50,"High Discount","Low Discount")</f>
        <v>Low Discount</v>
      </c>
    </row>
    <row r="9302" spans="1:16" x14ac:dyDescent="0.3">
      <c r="A9302" t="s">
        <v>18233</v>
      </c>
      <c r="B9302">
        <v>10638782</v>
      </c>
      <c r="C9302" t="s">
        <v>324</v>
      </c>
      <c r="D9302" t="s">
        <v>176</v>
      </c>
      <c r="E9302" t="s">
        <v>1740</v>
      </c>
      <c r="F9302" t="s">
        <v>16</v>
      </c>
      <c r="G9302" t="s">
        <v>18234</v>
      </c>
      <c r="I9302">
        <v>319</v>
      </c>
      <c r="J9302" t="s">
        <v>327</v>
      </c>
      <c r="K9302">
        <v>4.4000000000000004</v>
      </c>
      <c r="L9302">
        <v>300</v>
      </c>
      <c r="M9302">
        <v>31</v>
      </c>
      <c r="N9302">
        <v>98.89</v>
      </c>
      <c r="O9302">
        <v>220</v>
      </c>
      <c r="P9302" t="str">
        <f>IF(Table1[[#This Row],[Discount %]]&gt;50,"High Discount","Low Discount")</f>
        <v>Low Discount</v>
      </c>
    </row>
    <row r="9303" spans="1:16" x14ac:dyDescent="0.3">
      <c r="A9303" t="s">
        <v>18235</v>
      </c>
      <c r="B9303">
        <v>11326426</v>
      </c>
      <c r="C9303" t="s">
        <v>13</v>
      </c>
      <c r="D9303" t="s">
        <v>25</v>
      </c>
      <c r="E9303" t="s">
        <v>26</v>
      </c>
      <c r="F9303" t="s">
        <v>16</v>
      </c>
      <c r="G9303" t="s">
        <v>18236</v>
      </c>
      <c r="H9303">
        <v>824</v>
      </c>
      <c r="I9303">
        <v>1499</v>
      </c>
      <c r="J9303" t="s">
        <v>231</v>
      </c>
      <c r="K9303">
        <v>4.2</v>
      </c>
      <c r="L9303">
        <v>300</v>
      </c>
      <c r="M9303">
        <v>44.999999999999993</v>
      </c>
      <c r="N9303">
        <v>674.54999999999984</v>
      </c>
      <c r="O9303">
        <v>824</v>
      </c>
      <c r="P9303" t="str">
        <f>IF(Table1[[#This Row],[Discount %]]&gt;50,"High Discount","Low Discount")</f>
        <v>Low Discount</v>
      </c>
    </row>
    <row r="9304" spans="1:16" x14ac:dyDescent="0.3">
      <c r="A9304" t="s">
        <v>18237</v>
      </c>
      <c r="B9304">
        <v>8352581</v>
      </c>
      <c r="C9304" t="s">
        <v>1242</v>
      </c>
      <c r="D9304" t="s">
        <v>25</v>
      </c>
      <c r="E9304" t="s">
        <v>26</v>
      </c>
      <c r="F9304" t="s">
        <v>16</v>
      </c>
      <c r="G9304" t="s">
        <v>18238</v>
      </c>
      <c r="H9304">
        <v>999</v>
      </c>
      <c r="I9304">
        <v>1999</v>
      </c>
      <c r="J9304" t="s">
        <v>1608</v>
      </c>
      <c r="K9304">
        <v>3.9</v>
      </c>
      <c r="L9304">
        <v>300</v>
      </c>
      <c r="M9304">
        <v>50</v>
      </c>
      <c r="N9304">
        <v>999.5</v>
      </c>
      <c r="O9304">
        <v>999</v>
      </c>
      <c r="P9304" t="str">
        <f>IF(Table1[[#This Row],[Discount %]]&gt;50,"High Discount","Low Discount")</f>
        <v>Low Discount</v>
      </c>
    </row>
    <row r="9305" spans="1:16" x14ac:dyDescent="0.3">
      <c r="A9305" t="s">
        <v>18239</v>
      </c>
      <c r="B9305">
        <v>11302050</v>
      </c>
      <c r="C9305" t="s">
        <v>180</v>
      </c>
      <c r="D9305" t="s">
        <v>25</v>
      </c>
      <c r="E9305" t="s">
        <v>26</v>
      </c>
      <c r="F9305" t="s">
        <v>16</v>
      </c>
      <c r="G9305" t="s">
        <v>18240</v>
      </c>
      <c r="H9305">
        <v>1149</v>
      </c>
      <c r="I9305">
        <v>2299</v>
      </c>
      <c r="J9305" t="s">
        <v>336</v>
      </c>
      <c r="K9305">
        <v>4.4000000000000004</v>
      </c>
      <c r="L9305">
        <v>300</v>
      </c>
      <c r="M9305">
        <v>50</v>
      </c>
      <c r="N9305">
        <v>1149.5</v>
      </c>
      <c r="O9305">
        <v>1149</v>
      </c>
      <c r="P9305" t="str">
        <f>IF(Table1[[#This Row],[Discount %]]&gt;50,"High Discount","Low Discount")</f>
        <v>Low Discount</v>
      </c>
    </row>
    <row r="9306" spans="1:16" x14ac:dyDescent="0.3">
      <c r="A9306" t="s">
        <v>18241</v>
      </c>
      <c r="B9306">
        <v>11530470</v>
      </c>
      <c r="C9306" t="s">
        <v>1882</v>
      </c>
      <c r="D9306" t="s">
        <v>25</v>
      </c>
      <c r="E9306" t="s">
        <v>26</v>
      </c>
      <c r="F9306" t="s">
        <v>16</v>
      </c>
      <c r="G9306" t="s">
        <v>18242</v>
      </c>
      <c r="H9306">
        <v>849</v>
      </c>
      <c r="I9306">
        <v>2499</v>
      </c>
      <c r="J9306" t="s">
        <v>231</v>
      </c>
      <c r="K9306">
        <v>4.2</v>
      </c>
      <c r="L9306">
        <v>300</v>
      </c>
      <c r="M9306">
        <v>65.999999999999986</v>
      </c>
      <c r="N9306">
        <v>1649.3399999999997</v>
      </c>
      <c r="O9306">
        <v>849</v>
      </c>
      <c r="P9306" t="str">
        <f>IF(Table1[[#This Row],[Discount %]]&gt;50,"High Discount","Low Discount")</f>
        <v>High Discount</v>
      </c>
    </row>
    <row r="9307" spans="1:16" x14ac:dyDescent="0.3">
      <c r="A9307" t="s">
        <v>18243</v>
      </c>
      <c r="B9307">
        <v>10972770</v>
      </c>
      <c r="C9307" t="s">
        <v>2233</v>
      </c>
      <c r="D9307" t="s">
        <v>68</v>
      </c>
      <c r="E9307" t="s">
        <v>82</v>
      </c>
      <c r="F9307" t="s">
        <v>33</v>
      </c>
      <c r="G9307" t="s">
        <v>18244</v>
      </c>
      <c r="H9307">
        <v>556</v>
      </c>
      <c r="I9307">
        <v>1209</v>
      </c>
      <c r="J9307" t="s">
        <v>212</v>
      </c>
      <c r="K9307">
        <v>3.5</v>
      </c>
      <c r="L9307">
        <v>300</v>
      </c>
      <c r="M9307">
        <v>54</v>
      </c>
      <c r="N9307">
        <v>652.86</v>
      </c>
      <c r="O9307">
        <v>556</v>
      </c>
      <c r="P9307" t="str">
        <f>IF(Table1[[#This Row],[Discount %]]&gt;50,"High Discount","Low Discount")</f>
        <v>High Discount</v>
      </c>
    </row>
    <row r="9308" spans="1:16" x14ac:dyDescent="0.3">
      <c r="A9308" t="s">
        <v>18245</v>
      </c>
      <c r="B9308">
        <v>10913798</v>
      </c>
      <c r="C9308" t="s">
        <v>81</v>
      </c>
      <c r="D9308" t="s">
        <v>68</v>
      </c>
      <c r="E9308" t="s">
        <v>69</v>
      </c>
      <c r="F9308" t="s">
        <v>33</v>
      </c>
      <c r="G9308" t="s">
        <v>18246</v>
      </c>
      <c r="H9308">
        <v>845</v>
      </c>
      <c r="I9308">
        <v>2349</v>
      </c>
      <c r="J9308" t="s">
        <v>35</v>
      </c>
      <c r="K9308">
        <v>4.0999999999999996</v>
      </c>
      <c r="L9308">
        <v>300</v>
      </c>
      <c r="M9308">
        <v>63.999999999999993</v>
      </c>
      <c r="N9308">
        <v>1503.3599999999997</v>
      </c>
      <c r="O9308">
        <v>845</v>
      </c>
      <c r="P9308" t="str">
        <f>IF(Table1[[#This Row],[Discount %]]&gt;50,"High Discount","Low Discount")</f>
        <v>High Discount</v>
      </c>
    </row>
    <row r="9309" spans="1:16" x14ac:dyDescent="0.3">
      <c r="A9309" t="s">
        <v>18247</v>
      </c>
      <c r="B9309">
        <v>9929327</v>
      </c>
      <c r="C9309" t="s">
        <v>1963</v>
      </c>
      <c r="D9309" t="s">
        <v>68</v>
      </c>
      <c r="E9309" t="s">
        <v>295</v>
      </c>
      <c r="F9309" t="s">
        <v>33</v>
      </c>
      <c r="G9309" t="s">
        <v>18248</v>
      </c>
      <c r="H9309">
        <v>929</v>
      </c>
      <c r="I9309">
        <v>2999</v>
      </c>
      <c r="J9309" t="s">
        <v>145</v>
      </c>
      <c r="K9309">
        <v>4</v>
      </c>
      <c r="L9309">
        <v>300</v>
      </c>
      <c r="M9309">
        <v>69</v>
      </c>
      <c r="N9309">
        <v>2069.31</v>
      </c>
      <c r="O9309">
        <v>929</v>
      </c>
      <c r="P9309" t="str">
        <f>IF(Table1[[#This Row],[Discount %]]&gt;50,"High Discount","Low Discount")</f>
        <v>High Discount</v>
      </c>
    </row>
    <row r="9310" spans="1:16" x14ac:dyDescent="0.3">
      <c r="A9310" t="s">
        <v>18249</v>
      </c>
      <c r="B9310">
        <v>13903106</v>
      </c>
      <c r="C9310" t="s">
        <v>99</v>
      </c>
      <c r="D9310" t="s">
        <v>68</v>
      </c>
      <c r="E9310" t="s">
        <v>295</v>
      </c>
      <c r="F9310" t="s">
        <v>33</v>
      </c>
      <c r="G9310" t="s">
        <v>18250</v>
      </c>
      <c r="H9310">
        <v>1704</v>
      </c>
      <c r="I9310">
        <v>3099</v>
      </c>
      <c r="J9310" t="s">
        <v>145</v>
      </c>
      <c r="K9310">
        <v>3.6</v>
      </c>
      <c r="L9310">
        <v>300</v>
      </c>
      <c r="M9310">
        <v>45</v>
      </c>
      <c r="N9310">
        <v>1394.55</v>
      </c>
      <c r="O9310">
        <v>1704</v>
      </c>
      <c r="P9310" t="str">
        <f>IF(Table1[[#This Row],[Discount %]]&gt;50,"High Discount","Low Discount")</f>
        <v>Low Discount</v>
      </c>
    </row>
    <row r="9311" spans="1:16" x14ac:dyDescent="0.3">
      <c r="A9311" t="s">
        <v>18251</v>
      </c>
      <c r="B9311">
        <v>10255037</v>
      </c>
      <c r="C9311" t="s">
        <v>875</v>
      </c>
      <c r="D9311" t="s">
        <v>68</v>
      </c>
      <c r="E9311" t="s">
        <v>131</v>
      </c>
      <c r="F9311" t="s">
        <v>33</v>
      </c>
      <c r="G9311" t="s">
        <v>18252</v>
      </c>
      <c r="H9311">
        <v>3199</v>
      </c>
      <c r="I9311">
        <v>6399</v>
      </c>
      <c r="J9311" t="s">
        <v>35</v>
      </c>
      <c r="K9311">
        <v>4.3</v>
      </c>
      <c r="L9311">
        <v>300</v>
      </c>
      <c r="M9311">
        <v>50</v>
      </c>
      <c r="N9311">
        <v>3199.5</v>
      </c>
      <c r="O9311">
        <v>3199</v>
      </c>
      <c r="P9311" t="str">
        <f>IF(Table1[[#This Row],[Discount %]]&gt;50,"High Discount","Low Discount")</f>
        <v>Low Discount</v>
      </c>
    </row>
    <row r="9312" spans="1:16" x14ac:dyDescent="0.3">
      <c r="A9312" t="s">
        <v>18253</v>
      </c>
      <c r="B9312">
        <v>14663968</v>
      </c>
      <c r="C9312" t="s">
        <v>99</v>
      </c>
      <c r="D9312" t="s">
        <v>68</v>
      </c>
      <c r="E9312" t="s">
        <v>82</v>
      </c>
      <c r="F9312" t="s">
        <v>33</v>
      </c>
      <c r="G9312" t="s">
        <v>18254</v>
      </c>
      <c r="H9312">
        <v>449</v>
      </c>
      <c r="I9312">
        <v>999</v>
      </c>
      <c r="J9312" t="s">
        <v>101</v>
      </c>
      <c r="K9312">
        <v>4.2</v>
      </c>
      <c r="L9312">
        <v>300</v>
      </c>
      <c r="M9312">
        <v>55.000000000000007</v>
      </c>
      <c r="N9312">
        <v>549.45000000000005</v>
      </c>
      <c r="O9312">
        <v>449</v>
      </c>
      <c r="P9312" t="str">
        <f>IF(Table1[[#This Row],[Discount %]]&gt;50,"High Discount","Low Discount")</f>
        <v>High Discount</v>
      </c>
    </row>
    <row r="9313" spans="1:16" x14ac:dyDescent="0.3">
      <c r="A9313" t="s">
        <v>18255</v>
      </c>
      <c r="B9313">
        <v>7569306</v>
      </c>
      <c r="C9313" t="s">
        <v>30</v>
      </c>
      <c r="D9313" t="s">
        <v>31</v>
      </c>
      <c r="E9313" t="s">
        <v>32</v>
      </c>
      <c r="F9313" t="s">
        <v>33</v>
      </c>
      <c r="G9313" t="s">
        <v>18256</v>
      </c>
      <c r="H9313">
        <v>893</v>
      </c>
      <c r="I9313">
        <v>1295</v>
      </c>
      <c r="J9313" t="s">
        <v>35</v>
      </c>
      <c r="K9313">
        <v>4</v>
      </c>
      <c r="L9313">
        <v>300</v>
      </c>
      <c r="M9313">
        <v>31</v>
      </c>
      <c r="N9313">
        <v>401.45</v>
      </c>
      <c r="O9313">
        <v>893</v>
      </c>
      <c r="P9313" t="str">
        <f>IF(Table1[[#This Row],[Discount %]]&gt;50,"High Discount","Low Discount")</f>
        <v>Low Discount</v>
      </c>
    </row>
    <row r="9314" spans="1:16" x14ac:dyDescent="0.3">
      <c r="A9314" t="s">
        <v>18257</v>
      </c>
      <c r="B9314">
        <v>1961698</v>
      </c>
      <c r="C9314" t="s">
        <v>379</v>
      </c>
      <c r="D9314" t="s">
        <v>31</v>
      </c>
      <c r="E9314" t="s">
        <v>2830</v>
      </c>
      <c r="F9314" t="s">
        <v>33</v>
      </c>
      <c r="G9314" t="s">
        <v>18258</v>
      </c>
      <c r="H9314">
        <v>685</v>
      </c>
      <c r="I9314">
        <v>1399</v>
      </c>
      <c r="J9314" t="s">
        <v>145</v>
      </c>
      <c r="K9314">
        <v>4.3</v>
      </c>
      <c r="L9314">
        <v>300</v>
      </c>
      <c r="M9314">
        <v>51</v>
      </c>
      <c r="N9314">
        <v>713.49</v>
      </c>
      <c r="O9314">
        <v>685</v>
      </c>
      <c r="P9314" t="str">
        <f>IF(Table1[[#This Row],[Discount %]]&gt;50,"High Discount","Low Discount")</f>
        <v>High Discount</v>
      </c>
    </row>
    <row r="9315" spans="1:16" x14ac:dyDescent="0.3">
      <c r="A9315" t="s">
        <v>18259</v>
      </c>
      <c r="B9315">
        <v>12388332</v>
      </c>
      <c r="C9315" t="s">
        <v>30</v>
      </c>
      <c r="D9315" t="s">
        <v>31</v>
      </c>
      <c r="E9315" t="s">
        <v>32</v>
      </c>
      <c r="F9315" t="s">
        <v>33</v>
      </c>
      <c r="G9315" t="s">
        <v>18260</v>
      </c>
      <c r="H9315">
        <v>1046</v>
      </c>
      <c r="I9315">
        <v>1495</v>
      </c>
      <c r="J9315" t="s">
        <v>35</v>
      </c>
      <c r="K9315">
        <v>4.2</v>
      </c>
      <c r="L9315">
        <v>300</v>
      </c>
      <c r="M9315">
        <v>30</v>
      </c>
      <c r="N9315">
        <v>448.5</v>
      </c>
      <c r="O9315">
        <v>1046</v>
      </c>
      <c r="P9315" t="str">
        <f>IF(Table1[[#This Row],[Discount %]]&gt;50,"High Discount","Low Discount")</f>
        <v>Low Discount</v>
      </c>
    </row>
    <row r="9316" spans="1:16" x14ac:dyDescent="0.3">
      <c r="A9316" t="s">
        <v>18261</v>
      </c>
      <c r="B9316">
        <v>11066704</v>
      </c>
      <c r="C9316" t="s">
        <v>13156</v>
      </c>
      <c r="D9316" t="s">
        <v>31</v>
      </c>
      <c r="E9316" t="s">
        <v>380</v>
      </c>
      <c r="F9316" t="s">
        <v>33</v>
      </c>
      <c r="G9316" t="s">
        <v>18262</v>
      </c>
      <c r="H9316">
        <v>1274</v>
      </c>
      <c r="I9316">
        <v>1499</v>
      </c>
      <c r="J9316" t="s">
        <v>35</v>
      </c>
      <c r="K9316">
        <v>4.5</v>
      </c>
      <c r="L9316">
        <v>300</v>
      </c>
      <c r="M9316">
        <v>15</v>
      </c>
      <c r="N9316">
        <v>224.85</v>
      </c>
      <c r="O9316">
        <v>1274</v>
      </c>
      <c r="P9316" t="str">
        <f>IF(Table1[[#This Row],[Discount %]]&gt;50,"High Discount","Low Discount")</f>
        <v>Low Discount</v>
      </c>
    </row>
    <row r="9317" spans="1:16" x14ac:dyDescent="0.3">
      <c r="A9317" t="s">
        <v>18263</v>
      </c>
      <c r="B9317">
        <v>14430912</v>
      </c>
      <c r="C9317" t="s">
        <v>56</v>
      </c>
      <c r="D9317" t="s">
        <v>86</v>
      </c>
      <c r="E9317" t="s">
        <v>82</v>
      </c>
      <c r="F9317" t="s">
        <v>33</v>
      </c>
      <c r="G9317" t="s">
        <v>18264</v>
      </c>
      <c r="H9317">
        <v>402</v>
      </c>
      <c r="I9317">
        <v>1149</v>
      </c>
      <c r="J9317" t="s">
        <v>88</v>
      </c>
      <c r="K9317">
        <v>3.8</v>
      </c>
      <c r="L9317">
        <v>300</v>
      </c>
      <c r="M9317">
        <v>65</v>
      </c>
      <c r="N9317">
        <v>746.85</v>
      </c>
      <c r="O9317">
        <v>402</v>
      </c>
      <c r="P9317" t="str">
        <f>IF(Table1[[#This Row],[Discount %]]&gt;50,"High Discount","Low Discount")</f>
        <v>High Discount</v>
      </c>
    </row>
    <row r="9318" spans="1:16" x14ac:dyDescent="0.3">
      <c r="A9318" t="s">
        <v>18265</v>
      </c>
      <c r="B9318">
        <v>9435657</v>
      </c>
      <c r="C9318" t="s">
        <v>56</v>
      </c>
      <c r="D9318" t="s">
        <v>86</v>
      </c>
      <c r="E9318" t="s">
        <v>38</v>
      </c>
      <c r="F9318" t="s">
        <v>33</v>
      </c>
      <c r="G9318" t="s">
        <v>18266</v>
      </c>
      <c r="H9318">
        <v>459</v>
      </c>
      <c r="I9318">
        <v>1149</v>
      </c>
      <c r="J9318" t="s">
        <v>88</v>
      </c>
      <c r="K9318">
        <v>4.0999999999999996</v>
      </c>
      <c r="L9318">
        <v>300</v>
      </c>
      <c r="M9318">
        <v>60</v>
      </c>
      <c r="N9318">
        <v>689.4</v>
      </c>
      <c r="O9318">
        <v>459</v>
      </c>
      <c r="P9318" t="str">
        <f>IF(Table1[[#This Row],[Discount %]]&gt;50,"High Discount","Low Discount")</f>
        <v>High Discount</v>
      </c>
    </row>
    <row r="9319" spans="1:16" x14ac:dyDescent="0.3">
      <c r="A9319" t="s">
        <v>18267</v>
      </c>
      <c r="B9319">
        <v>7989985</v>
      </c>
      <c r="C9319" t="s">
        <v>56</v>
      </c>
      <c r="D9319" t="s">
        <v>86</v>
      </c>
      <c r="E9319" t="s">
        <v>131</v>
      </c>
      <c r="F9319" t="s">
        <v>33</v>
      </c>
      <c r="G9319" t="s">
        <v>18268</v>
      </c>
      <c r="H9319">
        <v>719</v>
      </c>
      <c r="I9319">
        <v>2399</v>
      </c>
      <c r="J9319" t="s">
        <v>101</v>
      </c>
      <c r="K9319">
        <v>4.0999999999999996</v>
      </c>
      <c r="L9319">
        <v>300</v>
      </c>
      <c r="M9319">
        <v>70</v>
      </c>
      <c r="N9319">
        <v>1679.3</v>
      </c>
      <c r="O9319">
        <v>719</v>
      </c>
      <c r="P9319" t="str">
        <f>IF(Table1[[#This Row],[Discount %]]&gt;50,"High Discount","Low Discount")</f>
        <v>High Discount</v>
      </c>
    </row>
    <row r="9320" spans="1:16" x14ac:dyDescent="0.3">
      <c r="A9320" t="s">
        <v>18269</v>
      </c>
      <c r="B9320">
        <v>13748416</v>
      </c>
      <c r="C9320" t="s">
        <v>56</v>
      </c>
      <c r="D9320" t="s">
        <v>86</v>
      </c>
      <c r="E9320" t="s">
        <v>82</v>
      </c>
      <c r="F9320" t="s">
        <v>33</v>
      </c>
      <c r="G9320" t="s">
        <v>18270</v>
      </c>
      <c r="H9320">
        <v>1199</v>
      </c>
      <c r="I9320">
        <v>2399</v>
      </c>
      <c r="J9320" t="s">
        <v>88</v>
      </c>
      <c r="K9320">
        <v>4.4000000000000004</v>
      </c>
      <c r="L9320">
        <v>300</v>
      </c>
      <c r="M9320">
        <v>50</v>
      </c>
      <c r="N9320">
        <v>1199.5</v>
      </c>
      <c r="O9320">
        <v>1199</v>
      </c>
      <c r="P9320" t="str">
        <f>IF(Table1[[#This Row],[Discount %]]&gt;50,"High Discount","Low Discount")</f>
        <v>Low Discount</v>
      </c>
    </row>
    <row r="9321" spans="1:16" x14ac:dyDescent="0.3">
      <c r="A9321" t="s">
        <v>18271</v>
      </c>
      <c r="B9321">
        <v>6789137</v>
      </c>
      <c r="C9321" t="s">
        <v>56</v>
      </c>
      <c r="D9321" t="s">
        <v>86</v>
      </c>
      <c r="E9321" t="s">
        <v>168</v>
      </c>
      <c r="F9321" t="s">
        <v>33</v>
      </c>
      <c r="G9321" t="s">
        <v>18272</v>
      </c>
      <c r="H9321">
        <v>1499</v>
      </c>
      <c r="I9321">
        <v>4999</v>
      </c>
      <c r="J9321" t="s">
        <v>88</v>
      </c>
      <c r="K9321">
        <v>4</v>
      </c>
      <c r="L9321">
        <v>300</v>
      </c>
      <c r="M9321">
        <v>70</v>
      </c>
      <c r="N9321">
        <v>3499.3</v>
      </c>
      <c r="O9321">
        <v>1499</v>
      </c>
      <c r="P9321" t="str">
        <f>IF(Table1[[#This Row],[Discount %]]&gt;50,"High Discount","Low Discount")</f>
        <v>High Discount</v>
      </c>
    </row>
    <row r="9322" spans="1:16" x14ac:dyDescent="0.3">
      <c r="A9322" t="s">
        <v>18273</v>
      </c>
      <c r="B9322">
        <v>6789030</v>
      </c>
      <c r="C9322" t="s">
        <v>56</v>
      </c>
      <c r="D9322" t="s">
        <v>86</v>
      </c>
      <c r="E9322" t="s">
        <v>168</v>
      </c>
      <c r="F9322" t="s">
        <v>33</v>
      </c>
      <c r="G9322" t="s">
        <v>18274</v>
      </c>
      <c r="H9322">
        <v>1159</v>
      </c>
      <c r="I9322">
        <v>5799</v>
      </c>
      <c r="J9322" t="s">
        <v>88</v>
      </c>
      <c r="K9322">
        <v>4.0999999999999996</v>
      </c>
      <c r="L9322">
        <v>300</v>
      </c>
      <c r="M9322">
        <v>80</v>
      </c>
      <c r="N9322">
        <v>4639.2</v>
      </c>
      <c r="O9322">
        <v>1159</v>
      </c>
      <c r="P9322" t="str">
        <f>IF(Table1[[#This Row],[Discount %]]&gt;50,"High Discount","Low Discount")</f>
        <v>High Discount</v>
      </c>
    </row>
    <row r="9323" spans="1:16" x14ac:dyDescent="0.3">
      <c r="A9323" t="s">
        <v>18275</v>
      </c>
      <c r="B9323">
        <v>12486800</v>
      </c>
      <c r="C9323" t="s">
        <v>59</v>
      </c>
      <c r="D9323" t="s">
        <v>60</v>
      </c>
      <c r="E9323" t="s">
        <v>38</v>
      </c>
      <c r="F9323" t="s">
        <v>33</v>
      </c>
      <c r="G9323" t="s">
        <v>18276</v>
      </c>
      <c r="H9323">
        <v>494</v>
      </c>
      <c r="I9323">
        <v>1099</v>
      </c>
      <c r="J9323" t="s">
        <v>40</v>
      </c>
      <c r="K9323">
        <v>4.5</v>
      </c>
      <c r="L9323">
        <v>300</v>
      </c>
      <c r="M9323">
        <v>55.000000000000007</v>
      </c>
      <c r="N9323">
        <v>604.45000000000005</v>
      </c>
      <c r="O9323">
        <v>494</v>
      </c>
      <c r="P9323" t="str">
        <f>IF(Table1[[#This Row],[Discount %]]&gt;50,"High Discount","Low Discount")</f>
        <v>High Discount</v>
      </c>
    </row>
    <row r="9324" spans="1:16" x14ac:dyDescent="0.3">
      <c r="A9324" t="s">
        <v>18277</v>
      </c>
      <c r="B9324">
        <v>14208468</v>
      </c>
      <c r="C9324" t="s">
        <v>2816</v>
      </c>
      <c r="D9324" t="s">
        <v>60</v>
      </c>
      <c r="E9324" t="s">
        <v>38</v>
      </c>
      <c r="F9324" t="s">
        <v>33</v>
      </c>
      <c r="G9324" t="s">
        <v>18278</v>
      </c>
      <c r="I9324">
        <v>499</v>
      </c>
      <c r="J9324" t="s">
        <v>101</v>
      </c>
      <c r="K9324">
        <v>4.0999999999999996</v>
      </c>
      <c r="L9324">
        <v>300</v>
      </c>
      <c r="M9324">
        <v>50</v>
      </c>
      <c r="N9324">
        <v>249.5</v>
      </c>
      <c r="O9324">
        <v>249</v>
      </c>
      <c r="P9324" t="str">
        <f>IF(Table1[[#This Row],[Discount %]]&gt;50,"High Discount","Low Discount")</f>
        <v>Low Discount</v>
      </c>
    </row>
    <row r="9325" spans="1:16" x14ac:dyDescent="0.3">
      <c r="A9325" t="s">
        <v>18279</v>
      </c>
      <c r="B9325">
        <v>10146161</v>
      </c>
      <c r="C9325" t="s">
        <v>94</v>
      </c>
      <c r="D9325" t="s">
        <v>37</v>
      </c>
      <c r="E9325" t="s">
        <v>1812</v>
      </c>
      <c r="F9325" t="s">
        <v>33</v>
      </c>
      <c r="G9325" t="s">
        <v>18280</v>
      </c>
      <c r="I9325">
        <v>1199</v>
      </c>
      <c r="J9325" t="s">
        <v>40</v>
      </c>
      <c r="K9325">
        <v>4.2</v>
      </c>
      <c r="L9325">
        <v>300</v>
      </c>
      <c r="M9325">
        <v>70</v>
      </c>
      <c r="N9325">
        <v>839.3</v>
      </c>
      <c r="O9325">
        <v>359</v>
      </c>
      <c r="P9325" t="str">
        <f>IF(Table1[[#This Row],[Discount %]]&gt;50,"High Discount","Low Discount")</f>
        <v>High Discount</v>
      </c>
    </row>
    <row r="9326" spans="1:16" x14ac:dyDescent="0.3">
      <c r="A9326" t="s">
        <v>18281</v>
      </c>
      <c r="B9326">
        <v>11632146</v>
      </c>
      <c r="C9326" t="s">
        <v>254</v>
      </c>
      <c r="D9326" t="s">
        <v>37</v>
      </c>
      <c r="E9326" t="s">
        <v>43</v>
      </c>
      <c r="F9326" t="s">
        <v>33</v>
      </c>
      <c r="G9326" t="s">
        <v>18282</v>
      </c>
      <c r="I9326">
        <v>1399</v>
      </c>
      <c r="J9326" t="s">
        <v>23</v>
      </c>
      <c r="K9326">
        <v>4.3</v>
      </c>
      <c r="L9326">
        <v>300</v>
      </c>
      <c r="M9326">
        <v>52</v>
      </c>
      <c r="N9326">
        <v>727.48</v>
      </c>
      <c r="O9326">
        <v>671</v>
      </c>
      <c r="P9326" t="str">
        <f>IF(Table1[[#This Row],[Discount %]]&gt;50,"High Discount","Low Discount")</f>
        <v>High Discount</v>
      </c>
    </row>
    <row r="9327" spans="1:16" x14ac:dyDescent="0.3">
      <c r="A9327" t="s">
        <v>18283</v>
      </c>
      <c r="B9327">
        <v>10365313</v>
      </c>
      <c r="C9327" t="s">
        <v>13</v>
      </c>
      <c r="D9327" t="s">
        <v>37</v>
      </c>
      <c r="E9327" t="s">
        <v>542</v>
      </c>
      <c r="F9327" t="s">
        <v>33</v>
      </c>
      <c r="G9327" t="s">
        <v>18058</v>
      </c>
      <c r="I9327">
        <v>1499</v>
      </c>
      <c r="J9327" t="s">
        <v>118</v>
      </c>
      <c r="K9327">
        <v>4.2</v>
      </c>
      <c r="L9327">
        <v>300</v>
      </c>
      <c r="M9327">
        <v>55.000000000000007</v>
      </c>
      <c r="N9327">
        <v>824.45000000000016</v>
      </c>
      <c r="O9327">
        <v>674</v>
      </c>
      <c r="P9327" t="str">
        <f>IF(Table1[[#This Row],[Discount %]]&gt;50,"High Discount","Low Discount")</f>
        <v>High Discount</v>
      </c>
    </row>
    <row r="9328" spans="1:16" x14ac:dyDescent="0.3">
      <c r="A9328" t="s">
        <v>18284</v>
      </c>
      <c r="B9328">
        <v>10991378</v>
      </c>
      <c r="C9328" t="s">
        <v>164</v>
      </c>
      <c r="D9328" t="s">
        <v>37</v>
      </c>
      <c r="E9328" t="s">
        <v>26</v>
      </c>
      <c r="F9328" t="s">
        <v>33</v>
      </c>
      <c r="G9328" t="s">
        <v>18285</v>
      </c>
      <c r="I9328">
        <v>1499</v>
      </c>
      <c r="J9328" t="s">
        <v>23</v>
      </c>
      <c r="K9328">
        <v>4.3</v>
      </c>
      <c r="L9328">
        <v>300</v>
      </c>
      <c r="M9328">
        <v>44.999999999999993</v>
      </c>
      <c r="N9328">
        <v>674.54999999999984</v>
      </c>
      <c r="O9328">
        <v>824</v>
      </c>
      <c r="P9328" t="str">
        <f>IF(Table1[[#This Row],[Discount %]]&gt;50,"High Discount","Low Discount")</f>
        <v>Low Discount</v>
      </c>
    </row>
    <row r="9329" spans="1:16" x14ac:dyDescent="0.3">
      <c r="A9329" t="s">
        <v>18286</v>
      </c>
      <c r="B9329">
        <v>7494171</v>
      </c>
      <c r="C9329" t="s">
        <v>4626</v>
      </c>
      <c r="D9329" t="s">
        <v>37</v>
      </c>
      <c r="E9329" t="s">
        <v>772</v>
      </c>
      <c r="F9329" t="s">
        <v>33</v>
      </c>
      <c r="G9329" t="s">
        <v>18287</v>
      </c>
      <c r="I9329">
        <v>1599</v>
      </c>
      <c r="J9329" t="s">
        <v>23</v>
      </c>
      <c r="K9329">
        <v>3.8</v>
      </c>
      <c r="L9329">
        <v>300</v>
      </c>
      <c r="M9329">
        <v>63</v>
      </c>
      <c r="N9329">
        <v>1007.37</v>
      </c>
      <c r="O9329">
        <v>591</v>
      </c>
      <c r="P9329" t="str">
        <f>IF(Table1[[#This Row],[Discount %]]&gt;50,"High Discount","Low Discount")</f>
        <v>High Discount</v>
      </c>
    </row>
    <row r="9330" spans="1:16" x14ac:dyDescent="0.3">
      <c r="A9330" t="s">
        <v>18288</v>
      </c>
      <c r="B9330">
        <v>11991572</v>
      </c>
      <c r="C9330" t="s">
        <v>13</v>
      </c>
      <c r="D9330" t="s">
        <v>37</v>
      </c>
      <c r="E9330" t="s">
        <v>281</v>
      </c>
      <c r="F9330" t="s">
        <v>33</v>
      </c>
      <c r="G9330" t="s">
        <v>18060</v>
      </c>
      <c r="I9330">
        <v>1699</v>
      </c>
      <c r="J9330" t="s">
        <v>101</v>
      </c>
      <c r="K9330">
        <v>4.0999999999999996</v>
      </c>
      <c r="L9330">
        <v>300</v>
      </c>
      <c r="M9330">
        <v>64.999999999999986</v>
      </c>
      <c r="N9330">
        <v>1104.3499999999997</v>
      </c>
      <c r="O9330">
        <v>594</v>
      </c>
      <c r="P9330" t="str">
        <f>IF(Table1[[#This Row],[Discount %]]&gt;50,"High Discount","Low Discount")</f>
        <v>High Discount</v>
      </c>
    </row>
    <row r="9331" spans="1:16" x14ac:dyDescent="0.3">
      <c r="A9331" t="s">
        <v>18289</v>
      </c>
      <c r="B9331">
        <v>13611402</v>
      </c>
      <c r="C9331" t="s">
        <v>13</v>
      </c>
      <c r="D9331" t="s">
        <v>37</v>
      </c>
      <c r="E9331" t="s">
        <v>43</v>
      </c>
      <c r="F9331" t="s">
        <v>33</v>
      </c>
      <c r="G9331" t="s">
        <v>18290</v>
      </c>
      <c r="I9331">
        <v>1899</v>
      </c>
      <c r="J9331" t="s">
        <v>40</v>
      </c>
      <c r="K9331">
        <v>4.4000000000000004</v>
      </c>
      <c r="L9331">
        <v>300</v>
      </c>
      <c r="M9331">
        <v>55.000000000000007</v>
      </c>
      <c r="N9331">
        <v>1044.45</v>
      </c>
      <c r="O9331">
        <v>854</v>
      </c>
      <c r="P9331" t="str">
        <f>IF(Table1[[#This Row],[Discount %]]&gt;50,"High Discount","Low Discount")</f>
        <v>High Discount</v>
      </c>
    </row>
    <row r="9332" spans="1:16" x14ac:dyDescent="0.3">
      <c r="A9332" t="s">
        <v>18291</v>
      </c>
      <c r="B9332">
        <v>9403249</v>
      </c>
      <c r="C9332" t="s">
        <v>94</v>
      </c>
      <c r="D9332" t="s">
        <v>37</v>
      </c>
      <c r="E9332" t="s">
        <v>1812</v>
      </c>
      <c r="F9332" t="s">
        <v>33</v>
      </c>
      <c r="G9332" t="s">
        <v>18292</v>
      </c>
      <c r="I9332">
        <v>1949</v>
      </c>
      <c r="J9332" t="s">
        <v>40</v>
      </c>
      <c r="K9332">
        <v>4.3</v>
      </c>
      <c r="L9332">
        <v>300</v>
      </c>
      <c r="M9332">
        <v>64.999999999999986</v>
      </c>
      <c r="N9332">
        <v>1266.8499999999997</v>
      </c>
      <c r="O9332">
        <v>682</v>
      </c>
      <c r="P9332" t="str">
        <f>IF(Table1[[#This Row],[Discount %]]&gt;50,"High Discount","Low Discount")</f>
        <v>High Discount</v>
      </c>
    </row>
    <row r="9333" spans="1:16" x14ac:dyDescent="0.3">
      <c r="A9333" t="s">
        <v>18293</v>
      </c>
      <c r="B9333">
        <v>13180114</v>
      </c>
      <c r="C9333" t="s">
        <v>94</v>
      </c>
      <c r="D9333" t="s">
        <v>37</v>
      </c>
      <c r="E9333" t="s">
        <v>47</v>
      </c>
      <c r="F9333" t="s">
        <v>33</v>
      </c>
      <c r="G9333" t="s">
        <v>18294</v>
      </c>
      <c r="I9333">
        <v>1999</v>
      </c>
      <c r="J9333" t="s">
        <v>399</v>
      </c>
      <c r="K9333">
        <v>4.4000000000000004</v>
      </c>
      <c r="L9333">
        <v>300</v>
      </c>
      <c r="M9333">
        <v>35</v>
      </c>
      <c r="N9333">
        <v>699.65</v>
      </c>
      <c r="O9333">
        <v>1299</v>
      </c>
      <c r="P9333" t="str">
        <f>IF(Table1[[#This Row],[Discount %]]&gt;50,"High Discount","Low Discount")</f>
        <v>Low Discount</v>
      </c>
    </row>
    <row r="9334" spans="1:16" x14ac:dyDescent="0.3">
      <c r="A9334" t="s">
        <v>18295</v>
      </c>
      <c r="B9334">
        <v>12310202</v>
      </c>
      <c r="C9334" t="s">
        <v>42</v>
      </c>
      <c r="D9334" t="s">
        <v>37</v>
      </c>
      <c r="E9334" t="s">
        <v>15</v>
      </c>
      <c r="F9334" t="s">
        <v>33</v>
      </c>
      <c r="G9334" t="s">
        <v>18296</v>
      </c>
      <c r="I9334">
        <v>1999</v>
      </c>
      <c r="J9334" t="s">
        <v>118</v>
      </c>
      <c r="K9334">
        <v>4.3</v>
      </c>
      <c r="L9334">
        <v>300</v>
      </c>
      <c r="M9334">
        <v>50</v>
      </c>
      <c r="N9334">
        <v>999.5</v>
      </c>
      <c r="O9334">
        <v>999</v>
      </c>
      <c r="P9334" t="str">
        <f>IF(Table1[[#This Row],[Discount %]]&gt;50,"High Discount","Low Discount")</f>
        <v>Low Discount</v>
      </c>
    </row>
    <row r="9335" spans="1:16" x14ac:dyDescent="0.3">
      <c r="A9335" t="s">
        <v>18297</v>
      </c>
      <c r="B9335">
        <v>12541662</v>
      </c>
      <c r="C9335" t="s">
        <v>161</v>
      </c>
      <c r="D9335" t="s">
        <v>37</v>
      </c>
      <c r="E9335" t="s">
        <v>343</v>
      </c>
      <c r="F9335" t="s">
        <v>33</v>
      </c>
      <c r="G9335" t="s">
        <v>18298</v>
      </c>
      <c r="I9335">
        <v>1999</v>
      </c>
      <c r="J9335" t="s">
        <v>118</v>
      </c>
      <c r="K9335">
        <v>4.4000000000000004</v>
      </c>
      <c r="L9335">
        <v>300</v>
      </c>
      <c r="M9335">
        <v>61.000000000000007</v>
      </c>
      <c r="N9335">
        <v>1219.3900000000001</v>
      </c>
      <c r="O9335">
        <v>779</v>
      </c>
      <c r="P9335" t="str">
        <f>IF(Table1[[#This Row],[Discount %]]&gt;50,"High Discount","Low Discount")</f>
        <v>High Discount</v>
      </c>
    </row>
    <row r="9336" spans="1:16" x14ac:dyDescent="0.3">
      <c r="A9336" t="s">
        <v>18299</v>
      </c>
      <c r="B9336">
        <v>10807296</v>
      </c>
      <c r="C9336" t="s">
        <v>468</v>
      </c>
      <c r="D9336" t="s">
        <v>37</v>
      </c>
      <c r="E9336" t="s">
        <v>131</v>
      </c>
      <c r="F9336" t="s">
        <v>33</v>
      </c>
      <c r="G9336" t="s">
        <v>18300</v>
      </c>
      <c r="I9336">
        <v>2199</v>
      </c>
      <c r="J9336" t="s">
        <v>101</v>
      </c>
      <c r="K9336">
        <v>4.3</v>
      </c>
      <c r="L9336">
        <v>300</v>
      </c>
      <c r="M9336">
        <v>50</v>
      </c>
      <c r="N9336">
        <v>1099.5</v>
      </c>
      <c r="O9336">
        <v>1099</v>
      </c>
      <c r="P9336" t="str">
        <f>IF(Table1[[#This Row],[Discount %]]&gt;50,"High Discount","Low Discount")</f>
        <v>Low Discount</v>
      </c>
    </row>
    <row r="9337" spans="1:16" x14ac:dyDescent="0.3">
      <c r="A9337" t="s">
        <v>18301</v>
      </c>
      <c r="B9337">
        <v>11299710</v>
      </c>
      <c r="C9337" t="s">
        <v>18302</v>
      </c>
      <c r="D9337" t="s">
        <v>37</v>
      </c>
      <c r="E9337" t="s">
        <v>47</v>
      </c>
      <c r="F9337" t="s">
        <v>33</v>
      </c>
      <c r="G9337" t="s">
        <v>18303</v>
      </c>
      <c r="I9337">
        <v>2390</v>
      </c>
      <c r="J9337" t="s">
        <v>1196</v>
      </c>
      <c r="K9337">
        <v>4.0999999999999996</v>
      </c>
      <c r="L9337">
        <v>300</v>
      </c>
      <c r="M9337">
        <v>40</v>
      </c>
      <c r="N9337">
        <v>956</v>
      </c>
      <c r="O9337">
        <v>1434</v>
      </c>
      <c r="P9337" t="str">
        <f>IF(Table1[[#This Row],[Discount %]]&gt;50,"High Discount","Low Discount")</f>
        <v>Low Discount</v>
      </c>
    </row>
    <row r="9338" spans="1:16" x14ac:dyDescent="0.3">
      <c r="A9338" t="s">
        <v>18304</v>
      </c>
      <c r="B9338">
        <v>12974216</v>
      </c>
      <c r="C9338" t="s">
        <v>468</v>
      </c>
      <c r="D9338" t="s">
        <v>37</v>
      </c>
      <c r="E9338" t="s">
        <v>131</v>
      </c>
      <c r="F9338" t="s">
        <v>33</v>
      </c>
      <c r="G9338" t="s">
        <v>18305</v>
      </c>
      <c r="I9338">
        <v>2399</v>
      </c>
      <c r="J9338" t="s">
        <v>101</v>
      </c>
      <c r="K9338">
        <v>4.3</v>
      </c>
      <c r="L9338">
        <v>300</v>
      </c>
      <c r="M9338">
        <v>48</v>
      </c>
      <c r="N9338">
        <v>1151.52</v>
      </c>
      <c r="O9338">
        <v>1247</v>
      </c>
      <c r="P9338" t="str">
        <f>IF(Table1[[#This Row],[Discount %]]&gt;50,"High Discount","Low Discount")</f>
        <v>Low Discount</v>
      </c>
    </row>
    <row r="9339" spans="1:16" x14ac:dyDescent="0.3">
      <c r="A9339" t="s">
        <v>18306</v>
      </c>
      <c r="B9339">
        <v>11139386</v>
      </c>
      <c r="C9339" t="s">
        <v>9494</v>
      </c>
      <c r="D9339" t="s">
        <v>37</v>
      </c>
      <c r="E9339" t="s">
        <v>343</v>
      </c>
      <c r="F9339" t="s">
        <v>33</v>
      </c>
      <c r="G9339" t="s">
        <v>18307</v>
      </c>
      <c r="I9339">
        <v>2998</v>
      </c>
      <c r="J9339" t="s">
        <v>2217</v>
      </c>
      <c r="K9339">
        <v>4.2</v>
      </c>
      <c r="L9339">
        <v>300</v>
      </c>
      <c r="M9339">
        <v>50</v>
      </c>
      <c r="N9339">
        <v>1499</v>
      </c>
      <c r="O9339">
        <v>1499</v>
      </c>
      <c r="P9339" t="str">
        <f>IF(Table1[[#This Row],[Discount %]]&gt;50,"High Discount","Low Discount")</f>
        <v>Low Discount</v>
      </c>
    </row>
    <row r="9340" spans="1:16" x14ac:dyDescent="0.3">
      <c r="A9340" t="s">
        <v>18308</v>
      </c>
      <c r="B9340">
        <v>11296050</v>
      </c>
      <c r="C9340" t="s">
        <v>13</v>
      </c>
      <c r="D9340" t="s">
        <v>37</v>
      </c>
      <c r="E9340" t="s">
        <v>38</v>
      </c>
      <c r="F9340" t="s">
        <v>33</v>
      </c>
      <c r="G9340" t="s">
        <v>18309</v>
      </c>
      <c r="I9340">
        <v>899</v>
      </c>
      <c r="J9340" t="s">
        <v>40</v>
      </c>
      <c r="K9340">
        <v>4</v>
      </c>
      <c r="L9340">
        <v>300</v>
      </c>
      <c r="M9340">
        <v>54.999999999999993</v>
      </c>
      <c r="N9340">
        <v>494.44999999999993</v>
      </c>
      <c r="O9340">
        <v>404</v>
      </c>
      <c r="P9340" t="str">
        <f>IF(Table1[[#This Row],[Discount %]]&gt;50,"High Discount","Low Discount")</f>
        <v>High Discount</v>
      </c>
    </row>
    <row r="9341" spans="1:16" x14ac:dyDescent="0.3">
      <c r="A9341" t="s">
        <v>18310</v>
      </c>
      <c r="B9341">
        <v>10970138</v>
      </c>
      <c r="C9341" t="s">
        <v>13</v>
      </c>
      <c r="D9341" t="s">
        <v>37</v>
      </c>
      <c r="E9341" t="s">
        <v>43</v>
      </c>
      <c r="F9341" t="s">
        <v>33</v>
      </c>
      <c r="G9341" t="s">
        <v>18311</v>
      </c>
      <c r="I9341">
        <v>899</v>
      </c>
      <c r="J9341" t="s">
        <v>40</v>
      </c>
      <c r="K9341">
        <v>4</v>
      </c>
      <c r="L9341">
        <v>300</v>
      </c>
      <c r="M9341">
        <v>44.493882091212456</v>
      </c>
      <c r="N9341">
        <v>400</v>
      </c>
      <c r="O9341">
        <v>499</v>
      </c>
      <c r="P9341" t="str">
        <f>IF(Table1[[#This Row],[Discount %]]&gt;50,"High Discount","Low Discount")</f>
        <v>Low Discount</v>
      </c>
    </row>
    <row r="9342" spans="1:16" x14ac:dyDescent="0.3">
      <c r="A9342" t="s">
        <v>18312</v>
      </c>
      <c r="B9342">
        <v>13133130</v>
      </c>
      <c r="C9342" t="s">
        <v>90</v>
      </c>
      <c r="D9342" t="s">
        <v>37</v>
      </c>
      <c r="E9342" t="s">
        <v>43</v>
      </c>
      <c r="F9342" t="s">
        <v>33</v>
      </c>
      <c r="G9342" t="s">
        <v>18313</v>
      </c>
      <c r="I9342">
        <v>949</v>
      </c>
      <c r="J9342" t="s">
        <v>23</v>
      </c>
      <c r="K9342">
        <v>4</v>
      </c>
      <c r="L9342">
        <v>300</v>
      </c>
      <c r="M9342">
        <v>56.999999999999993</v>
      </c>
      <c r="N9342">
        <v>540.92999999999995</v>
      </c>
      <c r="O9342">
        <v>408</v>
      </c>
      <c r="P9342" t="str">
        <f>IF(Table1[[#This Row],[Discount %]]&gt;50,"High Discount","Low Discount")</f>
        <v>High Discount</v>
      </c>
    </row>
    <row r="9343" spans="1:16" x14ac:dyDescent="0.3">
      <c r="A9343" t="s">
        <v>18314</v>
      </c>
      <c r="B9343">
        <v>11489612</v>
      </c>
      <c r="C9343" t="s">
        <v>13</v>
      </c>
      <c r="D9343" t="s">
        <v>37</v>
      </c>
      <c r="E9343" t="s">
        <v>542</v>
      </c>
      <c r="F9343" t="s">
        <v>33</v>
      </c>
      <c r="G9343" t="s">
        <v>18315</v>
      </c>
      <c r="I9343">
        <v>999</v>
      </c>
      <c r="J9343" t="s">
        <v>118</v>
      </c>
      <c r="K9343">
        <v>4.4000000000000004</v>
      </c>
      <c r="L9343">
        <v>300</v>
      </c>
      <c r="M9343">
        <v>50.050050050050054</v>
      </c>
      <c r="N9343">
        <v>500</v>
      </c>
      <c r="O9343">
        <v>499</v>
      </c>
      <c r="P9343" t="str">
        <f>IF(Table1[[#This Row],[Discount %]]&gt;50,"High Discount","Low Discount")</f>
        <v>High Discount</v>
      </c>
    </row>
    <row r="9344" spans="1:16" x14ac:dyDescent="0.3">
      <c r="A9344" t="s">
        <v>18316</v>
      </c>
      <c r="B9344">
        <v>14028788</v>
      </c>
      <c r="C9344" t="s">
        <v>3648</v>
      </c>
      <c r="D9344" t="s">
        <v>14</v>
      </c>
      <c r="E9344" t="s">
        <v>121</v>
      </c>
      <c r="F9344" t="s">
        <v>16</v>
      </c>
      <c r="G9344" t="s">
        <v>18317</v>
      </c>
      <c r="H9344">
        <v>895</v>
      </c>
      <c r="I9344">
        <v>995</v>
      </c>
      <c r="J9344" t="s">
        <v>18</v>
      </c>
      <c r="K9344">
        <v>3.8</v>
      </c>
      <c r="L9344">
        <v>299</v>
      </c>
      <c r="M9344">
        <v>10</v>
      </c>
      <c r="N9344">
        <v>99.5</v>
      </c>
      <c r="O9344">
        <v>895</v>
      </c>
      <c r="P9344" t="str">
        <f>IF(Table1[[#This Row],[Discount %]]&gt;50,"High Discount","Low Discount")</f>
        <v>Low Discount</v>
      </c>
    </row>
    <row r="9345" spans="1:16" x14ac:dyDescent="0.3">
      <c r="A9345" t="s">
        <v>18318</v>
      </c>
      <c r="B9345">
        <v>14721192</v>
      </c>
      <c r="C9345" t="s">
        <v>2935</v>
      </c>
      <c r="D9345" t="s">
        <v>14</v>
      </c>
      <c r="E9345" t="s">
        <v>15</v>
      </c>
      <c r="F9345" t="s">
        <v>16</v>
      </c>
      <c r="G9345" t="s">
        <v>18319</v>
      </c>
      <c r="H9345">
        <v>819</v>
      </c>
      <c r="I9345">
        <v>2799</v>
      </c>
      <c r="J9345" t="s">
        <v>151</v>
      </c>
      <c r="K9345">
        <v>4</v>
      </c>
      <c r="L9345">
        <v>299</v>
      </c>
      <c r="M9345">
        <v>70.739549839228303</v>
      </c>
      <c r="N9345">
        <v>1980.0000000000002</v>
      </c>
      <c r="O9345">
        <v>819</v>
      </c>
      <c r="P9345" t="str">
        <f>IF(Table1[[#This Row],[Discount %]]&gt;50,"High Discount","Low Discount")</f>
        <v>High Discount</v>
      </c>
    </row>
    <row r="9346" spans="1:16" x14ac:dyDescent="0.3">
      <c r="A9346" t="s">
        <v>18320</v>
      </c>
      <c r="B9346">
        <v>11359072</v>
      </c>
      <c r="C9346" t="s">
        <v>149</v>
      </c>
      <c r="D9346" t="s">
        <v>14</v>
      </c>
      <c r="E9346" t="s">
        <v>15</v>
      </c>
      <c r="F9346" t="s">
        <v>16</v>
      </c>
      <c r="G9346" t="s">
        <v>18321</v>
      </c>
      <c r="H9346">
        <v>1349</v>
      </c>
      <c r="I9346">
        <v>2699</v>
      </c>
      <c r="J9346" t="s">
        <v>151</v>
      </c>
      <c r="K9346">
        <v>4</v>
      </c>
      <c r="L9346">
        <v>299</v>
      </c>
      <c r="M9346">
        <v>50</v>
      </c>
      <c r="N9346">
        <v>1349.5</v>
      </c>
      <c r="O9346">
        <v>1349</v>
      </c>
      <c r="P9346" t="str">
        <f>IF(Table1[[#This Row],[Discount %]]&gt;50,"High Discount","Low Discount")</f>
        <v>Low Discount</v>
      </c>
    </row>
    <row r="9347" spans="1:16" x14ac:dyDescent="0.3">
      <c r="A9347" t="s">
        <v>18322</v>
      </c>
      <c r="B9347">
        <v>13204512</v>
      </c>
      <c r="C9347" t="s">
        <v>42</v>
      </c>
      <c r="D9347" t="s">
        <v>14</v>
      </c>
      <c r="E9347" t="s">
        <v>47</v>
      </c>
      <c r="F9347" t="s">
        <v>16</v>
      </c>
      <c r="G9347" t="s">
        <v>7369</v>
      </c>
      <c r="H9347">
        <v>624</v>
      </c>
      <c r="I9347">
        <v>2499</v>
      </c>
      <c r="J9347" t="s">
        <v>18</v>
      </c>
      <c r="K9347">
        <v>4</v>
      </c>
      <c r="L9347">
        <v>299</v>
      </c>
      <c r="M9347">
        <v>75</v>
      </c>
      <c r="N9347">
        <v>1874.25</v>
      </c>
      <c r="O9347">
        <v>624</v>
      </c>
      <c r="P9347" t="str">
        <f>IF(Table1[[#This Row],[Discount %]]&gt;50,"High Discount","Low Discount")</f>
        <v>High Discount</v>
      </c>
    </row>
    <row r="9348" spans="1:16" x14ac:dyDescent="0.3">
      <c r="A9348" t="s">
        <v>18323</v>
      </c>
      <c r="B9348">
        <v>11362752</v>
      </c>
      <c r="C9348" t="s">
        <v>149</v>
      </c>
      <c r="D9348" t="s">
        <v>14</v>
      </c>
      <c r="E9348" t="s">
        <v>47</v>
      </c>
      <c r="F9348" t="s">
        <v>16</v>
      </c>
      <c r="G9348" t="s">
        <v>1783</v>
      </c>
      <c r="H9348">
        <v>1319</v>
      </c>
      <c r="I9348">
        <v>2199</v>
      </c>
      <c r="J9348" t="s">
        <v>151</v>
      </c>
      <c r="K9348">
        <v>4.3</v>
      </c>
      <c r="L9348">
        <v>299</v>
      </c>
      <c r="M9348">
        <v>40</v>
      </c>
      <c r="N9348">
        <v>879.6</v>
      </c>
      <c r="O9348">
        <v>1319</v>
      </c>
      <c r="P9348" t="str">
        <f>IF(Table1[[#This Row],[Discount %]]&gt;50,"High Discount","Low Discount")</f>
        <v>Low Discount</v>
      </c>
    </row>
    <row r="9349" spans="1:16" x14ac:dyDescent="0.3">
      <c r="A9349" t="s">
        <v>18324</v>
      </c>
      <c r="B9349">
        <v>10415088</v>
      </c>
      <c r="C9349" t="s">
        <v>794</v>
      </c>
      <c r="D9349" t="s">
        <v>14</v>
      </c>
      <c r="E9349" t="s">
        <v>15</v>
      </c>
      <c r="F9349" t="s">
        <v>16</v>
      </c>
      <c r="G9349" t="s">
        <v>5056</v>
      </c>
      <c r="H9349">
        <v>1138</v>
      </c>
      <c r="I9349">
        <v>1898</v>
      </c>
      <c r="J9349" t="s">
        <v>18</v>
      </c>
      <c r="K9349">
        <v>3.9</v>
      </c>
      <c r="L9349">
        <v>299</v>
      </c>
      <c r="M9349">
        <v>40</v>
      </c>
      <c r="N9349">
        <v>759.2</v>
      </c>
      <c r="O9349">
        <v>1138</v>
      </c>
      <c r="P9349" t="str">
        <f>IF(Table1[[#This Row],[Discount %]]&gt;50,"High Discount","Low Discount")</f>
        <v>Low Discount</v>
      </c>
    </row>
    <row r="9350" spans="1:16" x14ac:dyDescent="0.3">
      <c r="A9350" t="s">
        <v>18325</v>
      </c>
      <c r="B9350">
        <v>12473124</v>
      </c>
      <c r="C9350" t="s">
        <v>56</v>
      </c>
      <c r="D9350" t="s">
        <v>14</v>
      </c>
      <c r="E9350" t="s">
        <v>21</v>
      </c>
      <c r="F9350" t="s">
        <v>16</v>
      </c>
      <c r="G9350" t="s">
        <v>18326</v>
      </c>
      <c r="H9350">
        <v>424</v>
      </c>
      <c r="I9350">
        <v>1699</v>
      </c>
      <c r="J9350" t="s">
        <v>23</v>
      </c>
      <c r="K9350">
        <v>4</v>
      </c>
      <c r="L9350">
        <v>299</v>
      </c>
      <c r="M9350">
        <v>75</v>
      </c>
      <c r="N9350">
        <v>1274.25</v>
      </c>
      <c r="O9350">
        <v>424</v>
      </c>
      <c r="P9350" t="str">
        <f>IF(Table1[[#This Row],[Discount %]]&gt;50,"High Discount","Low Discount")</f>
        <v>High Discount</v>
      </c>
    </row>
    <row r="9351" spans="1:16" x14ac:dyDescent="0.3">
      <c r="A9351" t="s">
        <v>18327</v>
      </c>
      <c r="B9351">
        <v>11008350</v>
      </c>
      <c r="C9351" t="s">
        <v>5823</v>
      </c>
      <c r="D9351" t="s">
        <v>86</v>
      </c>
      <c r="E9351" t="s">
        <v>38</v>
      </c>
      <c r="F9351" t="s">
        <v>16</v>
      </c>
      <c r="G9351" t="s">
        <v>18328</v>
      </c>
      <c r="H9351">
        <v>604</v>
      </c>
      <c r="I9351">
        <v>1099</v>
      </c>
      <c r="J9351" t="s">
        <v>8410</v>
      </c>
      <c r="K9351">
        <v>4.5</v>
      </c>
      <c r="L9351">
        <v>299</v>
      </c>
      <c r="M9351">
        <v>45</v>
      </c>
      <c r="N9351">
        <v>494.55</v>
      </c>
      <c r="O9351">
        <v>604</v>
      </c>
      <c r="P9351" t="str">
        <f>IF(Table1[[#This Row],[Discount %]]&gt;50,"High Discount","Low Discount")</f>
        <v>Low Discount</v>
      </c>
    </row>
    <row r="9352" spans="1:16" x14ac:dyDescent="0.3">
      <c r="A9352" t="s">
        <v>18329</v>
      </c>
      <c r="B9352">
        <v>2364386</v>
      </c>
      <c r="C9352" t="s">
        <v>3648</v>
      </c>
      <c r="D9352" t="s">
        <v>60</v>
      </c>
      <c r="E9352" t="s">
        <v>38</v>
      </c>
      <c r="F9352" t="s">
        <v>16</v>
      </c>
      <c r="G9352" t="s">
        <v>18330</v>
      </c>
      <c r="H9352">
        <v>1100</v>
      </c>
      <c r="I9352">
        <v>1295</v>
      </c>
      <c r="J9352" t="s">
        <v>212</v>
      </c>
      <c r="K9352">
        <v>4.2</v>
      </c>
      <c r="L9352">
        <v>299</v>
      </c>
      <c r="M9352">
        <v>15</v>
      </c>
      <c r="N9352">
        <v>194.25</v>
      </c>
      <c r="O9352">
        <v>1100</v>
      </c>
      <c r="P9352" t="str">
        <f>IF(Table1[[#This Row],[Discount %]]&gt;50,"High Discount","Low Discount")</f>
        <v>Low Discount</v>
      </c>
    </row>
    <row r="9353" spans="1:16" x14ac:dyDescent="0.3">
      <c r="A9353" t="s">
        <v>18331</v>
      </c>
      <c r="B9353">
        <v>12018118</v>
      </c>
      <c r="C9353" t="s">
        <v>18332</v>
      </c>
      <c r="D9353" t="s">
        <v>25</v>
      </c>
      <c r="E9353" t="s">
        <v>38</v>
      </c>
      <c r="F9353" t="s">
        <v>16</v>
      </c>
      <c r="G9353" t="s">
        <v>18333</v>
      </c>
      <c r="H9353">
        <v>384</v>
      </c>
      <c r="I9353">
        <v>1099</v>
      </c>
      <c r="J9353" t="s">
        <v>35</v>
      </c>
      <c r="K9353">
        <v>3.9</v>
      </c>
      <c r="L9353">
        <v>299</v>
      </c>
      <c r="M9353">
        <v>65</v>
      </c>
      <c r="N9353">
        <v>714.35</v>
      </c>
      <c r="O9353">
        <v>384</v>
      </c>
      <c r="P9353" t="str">
        <f>IF(Table1[[#This Row],[Discount %]]&gt;50,"High Discount","Low Discount")</f>
        <v>High Discount</v>
      </c>
    </row>
    <row r="9354" spans="1:16" x14ac:dyDescent="0.3">
      <c r="A9354" t="s">
        <v>18334</v>
      </c>
      <c r="B9354">
        <v>10136689</v>
      </c>
      <c r="C9354" t="s">
        <v>42</v>
      </c>
      <c r="D9354" t="s">
        <v>25</v>
      </c>
      <c r="E9354" t="s">
        <v>281</v>
      </c>
      <c r="F9354" t="s">
        <v>16</v>
      </c>
      <c r="G9354" t="s">
        <v>18335</v>
      </c>
      <c r="H9354">
        <v>764</v>
      </c>
      <c r="I9354">
        <v>1699</v>
      </c>
      <c r="J9354" t="s">
        <v>23</v>
      </c>
      <c r="K9354">
        <v>4.0999999999999996</v>
      </c>
      <c r="L9354">
        <v>299</v>
      </c>
      <c r="M9354">
        <v>55.000000000000007</v>
      </c>
      <c r="N9354">
        <v>934.45000000000016</v>
      </c>
      <c r="O9354">
        <v>764</v>
      </c>
      <c r="P9354" t="str">
        <f>IF(Table1[[#This Row],[Discount %]]&gt;50,"High Discount","Low Discount")</f>
        <v>High Discount</v>
      </c>
    </row>
    <row r="9355" spans="1:16" x14ac:dyDescent="0.3">
      <c r="A9355" t="s">
        <v>18336</v>
      </c>
      <c r="B9355">
        <v>11326036</v>
      </c>
      <c r="C9355" t="s">
        <v>13</v>
      </c>
      <c r="D9355" t="s">
        <v>25</v>
      </c>
      <c r="E9355" t="s">
        <v>26</v>
      </c>
      <c r="F9355" t="s">
        <v>16</v>
      </c>
      <c r="G9355" t="s">
        <v>16458</v>
      </c>
      <c r="H9355">
        <v>1044</v>
      </c>
      <c r="I9355">
        <v>1899</v>
      </c>
      <c r="J9355" t="s">
        <v>231</v>
      </c>
      <c r="K9355">
        <v>4</v>
      </c>
      <c r="L9355">
        <v>299</v>
      </c>
      <c r="M9355">
        <v>44.999999999999993</v>
      </c>
      <c r="N9355">
        <v>854.54999999999984</v>
      </c>
      <c r="O9355">
        <v>1044</v>
      </c>
      <c r="P9355" t="str">
        <f>IF(Table1[[#This Row],[Discount %]]&gt;50,"High Discount","Low Discount")</f>
        <v>Low Discount</v>
      </c>
    </row>
    <row r="9356" spans="1:16" x14ac:dyDescent="0.3">
      <c r="A9356" t="s">
        <v>18337</v>
      </c>
      <c r="B9356">
        <v>11904704</v>
      </c>
      <c r="C9356" t="s">
        <v>46</v>
      </c>
      <c r="D9356" t="s">
        <v>25</v>
      </c>
      <c r="E9356" t="s">
        <v>26</v>
      </c>
      <c r="F9356" t="s">
        <v>16</v>
      </c>
      <c r="G9356" t="s">
        <v>5514</v>
      </c>
      <c r="H9356">
        <v>479</v>
      </c>
      <c r="I9356">
        <v>2399</v>
      </c>
      <c r="J9356" t="s">
        <v>79</v>
      </c>
      <c r="K9356">
        <v>4</v>
      </c>
      <c r="L9356">
        <v>299</v>
      </c>
      <c r="M9356">
        <v>80</v>
      </c>
      <c r="N9356">
        <v>1919.2</v>
      </c>
      <c r="O9356">
        <v>479</v>
      </c>
      <c r="P9356" t="str">
        <f>IF(Table1[[#This Row],[Discount %]]&gt;50,"High Discount","Low Discount")</f>
        <v>High Discount</v>
      </c>
    </row>
    <row r="9357" spans="1:16" x14ac:dyDescent="0.3">
      <c r="A9357" t="s">
        <v>18338</v>
      </c>
      <c r="B9357">
        <v>11363698</v>
      </c>
      <c r="C9357" t="s">
        <v>149</v>
      </c>
      <c r="D9357" t="s">
        <v>25</v>
      </c>
      <c r="E9357" t="s">
        <v>38</v>
      </c>
      <c r="F9357" t="s">
        <v>16</v>
      </c>
      <c r="G9357" t="s">
        <v>18339</v>
      </c>
      <c r="H9357">
        <v>449</v>
      </c>
      <c r="I9357">
        <v>899</v>
      </c>
      <c r="J9357" t="s">
        <v>35</v>
      </c>
      <c r="K9357">
        <v>4.4000000000000004</v>
      </c>
      <c r="L9357">
        <v>299</v>
      </c>
      <c r="M9357">
        <v>50</v>
      </c>
      <c r="N9357">
        <v>449.5</v>
      </c>
      <c r="O9357">
        <v>449</v>
      </c>
      <c r="P9357" t="str">
        <f>IF(Table1[[#This Row],[Discount %]]&gt;50,"High Discount","Low Discount")</f>
        <v>Low Discount</v>
      </c>
    </row>
    <row r="9358" spans="1:16" x14ac:dyDescent="0.3">
      <c r="A9358" t="s">
        <v>18340</v>
      </c>
      <c r="B9358">
        <v>13321292</v>
      </c>
      <c r="C9358" t="s">
        <v>85</v>
      </c>
      <c r="D9358" t="s">
        <v>68</v>
      </c>
      <c r="E9358" t="s">
        <v>82</v>
      </c>
      <c r="F9358" t="s">
        <v>33</v>
      </c>
      <c r="G9358" t="s">
        <v>18341</v>
      </c>
      <c r="H9358">
        <v>509</v>
      </c>
      <c r="I9358">
        <v>1699</v>
      </c>
      <c r="J9358" t="s">
        <v>88</v>
      </c>
      <c r="K9358">
        <v>4.0999999999999996</v>
      </c>
      <c r="L9358">
        <v>299</v>
      </c>
      <c r="M9358">
        <v>70</v>
      </c>
      <c r="N9358">
        <v>1189.3</v>
      </c>
      <c r="O9358">
        <v>509</v>
      </c>
      <c r="P9358" t="str">
        <f>IF(Table1[[#This Row],[Discount %]]&gt;50,"High Discount","Low Discount")</f>
        <v>High Discount</v>
      </c>
    </row>
    <row r="9359" spans="1:16" x14ac:dyDescent="0.3">
      <c r="A9359" t="s">
        <v>18342</v>
      </c>
      <c r="B9359">
        <v>10560518</v>
      </c>
      <c r="C9359" t="s">
        <v>10538</v>
      </c>
      <c r="D9359" t="s">
        <v>68</v>
      </c>
      <c r="E9359" t="s">
        <v>82</v>
      </c>
      <c r="F9359" t="s">
        <v>33</v>
      </c>
      <c r="G9359" t="s">
        <v>18343</v>
      </c>
      <c r="H9359">
        <v>1199</v>
      </c>
      <c r="I9359">
        <v>2399</v>
      </c>
      <c r="J9359" t="s">
        <v>35</v>
      </c>
      <c r="K9359">
        <v>4.3</v>
      </c>
      <c r="L9359">
        <v>299</v>
      </c>
      <c r="M9359">
        <v>50</v>
      </c>
      <c r="N9359">
        <v>1199.5</v>
      </c>
      <c r="O9359">
        <v>1199</v>
      </c>
      <c r="P9359" t="str">
        <f>IF(Table1[[#This Row],[Discount %]]&gt;50,"High Discount","Low Discount")</f>
        <v>Low Discount</v>
      </c>
    </row>
    <row r="9360" spans="1:16" x14ac:dyDescent="0.3">
      <c r="A9360" t="s">
        <v>18344</v>
      </c>
      <c r="B9360">
        <v>8349029</v>
      </c>
      <c r="C9360" t="s">
        <v>85</v>
      </c>
      <c r="D9360" t="s">
        <v>68</v>
      </c>
      <c r="E9360" t="s">
        <v>69</v>
      </c>
      <c r="F9360" t="s">
        <v>33</v>
      </c>
      <c r="G9360" t="s">
        <v>18345</v>
      </c>
      <c r="H9360">
        <v>979</v>
      </c>
      <c r="I9360">
        <v>2799</v>
      </c>
      <c r="J9360" t="s">
        <v>88</v>
      </c>
      <c r="K9360">
        <v>4.2</v>
      </c>
      <c r="L9360">
        <v>299</v>
      </c>
      <c r="M9360">
        <v>65</v>
      </c>
      <c r="N9360">
        <v>1819.35</v>
      </c>
      <c r="O9360">
        <v>979</v>
      </c>
      <c r="P9360" t="str">
        <f>IF(Table1[[#This Row],[Discount %]]&gt;50,"High Discount","Low Discount")</f>
        <v>High Discount</v>
      </c>
    </row>
    <row r="9361" spans="1:16" x14ac:dyDescent="0.3">
      <c r="A9361" t="s">
        <v>18346</v>
      </c>
      <c r="B9361">
        <v>9783647</v>
      </c>
      <c r="C9361" t="s">
        <v>2953</v>
      </c>
      <c r="D9361" t="s">
        <v>31</v>
      </c>
      <c r="E9361" t="s">
        <v>271</v>
      </c>
      <c r="F9361" t="s">
        <v>33</v>
      </c>
      <c r="G9361" t="s">
        <v>18347</v>
      </c>
      <c r="H9361">
        <v>412</v>
      </c>
      <c r="I9361">
        <v>550</v>
      </c>
      <c r="J9361" t="s">
        <v>212</v>
      </c>
      <c r="K9361">
        <v>3.9</v>
      </c>
      <c r="L9361">
        <v>299</v>
      </c>
      <c r="M9361">
        <v>25</v>
      </c>
      <c r="N9361">
        <v>137.5</v>
      </c>
      <c r="O9361">
        <v>412</v>
      </c>
      <c r="P9361" t="str">
        <f>IF(Table1[[#This Row],[Discount %]]&gt;50,"High Discount","Low Discount")</f>
        <v>Low Discount</v>
      </c>
    </row>
    <row r="9362" spans="1:16" x14ac:dyDescent="0.3">
      <c r="A9362" t="s">
        <v>18348</v>
      </c>
      <c r="B9362">
        <v>14798146</v>
      </c>
      <c r="C9362" t="s">
        <v>30</v>
      </c>
      <c r="D9362" t="s">
        <v>31</v>
      </c>
      <c r="E9362" t="s">
        <v>104</v>
      </c>
      <c r="F9362" t="s">
        <v>33</v>
      </c>
      <c r="G9362" t="s">
        <v>18349</v>
      </c>
      <c r="H9362">
        <v>356</v>
      </c>
      <c r="I9362">
        <v>649</v>
      </c>
      <c r="J9362" t="s">
        <v>1060</v>
      </c>
      <c r="K9362">
        <v>4.2</v>
      </c>
      <c r="L9362">
        <v>299</v>
      </c>
      <c r="M9362">
        <v>45</v>
      </c>
      <c r="N9362">
        <v>292.05</v>
      </c>
      <c r="O9362">
        <v>356</v>
      </c>
      <c r="P9362" t="str">
        <f>IF(Table1[[#This Row],[Discount %]]&gt;50,"High Discount","Low Discount")</f>
        <v>Low Discount</v>
      </c>
    </row>
    <row r="9363" spans="1:16" x14ac:dyDescent="0.3">
      <c r="A9363" t="s">
        <v>18350</v>
      </c>
      <c r="B9363">
        <v>10876554</v>
      </c>
      <c r="C9363" t="s">
        <v>199</v>
      </c>
      <c r="D9363" t="s">
        <v>86</v>
      </c>
      <c r="E9363" t="s">
        <v>131</v>
      </c>
      <c r="F9363" t="s">
        <v>33</v>
      </c>
      <c r="G9363" t="s">
        <v>18351</v>
      </c>
      <c r="H9363">
        <v>699</v>
      </c>
      <c r="I9363">
        <v>1999</v>
      </c>
      <c r="J9363" t="s">
        <v>201</v>
      </c>
      <c r="K9363">
        <v>3.9</v>
      </c>
      <c r="L9363">
        <v>299</v>
      </c>
      <c r="M9363">
        <v>64.999999999999986</v>
      </c>
      <c r="N9363">
        <v>1299.3499999999997</v>
      </c>
      <c r="O9363">
        <v>699</v>
      </c>
      <c r="P9363" t="str">
        <f>IF(Table1[[#This Row],[Discount %]]&gt;50,"High Discount","Low Discount")</f>
        <v>High Discount</v>
      </c>
    </row>
    <row r="9364" spans="1:16" x14ac:dyDescent="0.3">
      <c r="A9364" t="s">
        <v>18352</v>
      </c>
      <c r="B9364">
        <v>14224922</v>
      </c>
      <c r="C9364" t="s">
        <v>432</v>
      </c>
      <c r="D9364" t="s">
        <v>37</v>
      </c>
      <c r="E9364" t="s">
        <v>131</v>
      </c>
      <c r="F9364" t="s">
        <v>33</v>
      </c>
      <c r="G9364" t="s">
        <v>18353</v>
      </c>
      <c r="I9364">
        <v>1698</v>
      </c>
      <c r="J9364" t="s">
        <v>23</v>
      </c>
      <c r="K9364">
        <v>4.0999999999999996</v>
      </c>
      <c r="L9364">
        <v>299</v>
      </c>
      <c r="M9364">
        <v>50</v>
      </c>
      <c r="N9364">
        <v>849</v>
      </c>
      <c r="O9364">
        <v>849</v>
      </c>
      <c r="P9364" t="str">
        <f>IF(Table1[[#This Row],[Discount %]]&gt;50,"High Discount","Low Discount")</f>
        <v>Low Discount</v>
      </c>
    </row>
    <row r="9365" spans="1:16" x14ac:dyDescent="0.3">
      <c r="A9365" t="s">
        <v>18354</v>
      </c>
      <c r="B9365">
        <v>11541994</v>
      </c>
      <c r="C9365" t="s">
        <v>13</v>
      </c>
      <c r="D9365" t="s">
        <v>37</v>
      </c>
      <c r="E9365" t="s">
        <v>15</v>
      </c>
      <c r="F9365" t="s">
        <v>33</v>
      </c>
      <c r="G9365" t="s">
        <v>18355</v>
      </c>
      <c r="I9365">
        <v>2499</v>
      </c>
      <c r="J9365" t="s">
        <v>118</v>
      </c>
      <c r="K9365">
        <v>4.2</v>
      </c>
      <c r="L9365">
        <v>299</v>
      </c>
      <c r="M9365">
        <v>60.000000000000007</v>
      </c>
      <c r="N9365">
        <v>1499.4000000000003</v>
      </c>
      <c r="O9365">
        <v>999</v>
      </c>
      <c r="P9365" t="str">
        <f>IF(Table1[[#This Row],[Discount %]]&gt;50,"High Discount","Low Discount")</f>
        <v>High Discount</v>
      </c>
    </row>
    <row r="9366" spans="1:16" x14ac:dyDescent="0.3">
      <c r="A9366" t="s">
        <v>18356</v>
      </c>
      <c r="B9366">
        <v>13641430</v>
      </c>
      <c r="C9366" t="s">
        <v>90</v>
      </c>
      <c r="D9366" t="s">
        <v>37</v>
      </c>
      <c r="E9366" t="s">
        <v>43</v>
      </c>
      <c r="F9366" t="s">
        <v>33</v>
      </c>
      <c r="G9366" t="s">
        <v>18357</v>
      </c>
      <c r="I9366">
        <v>849</v>
      </c>
      <c r="J9366" t="s">
        <v>23</v>
      </c>
      <c r="K9366">
        <v>3.7</v>
      </c>
      <c r="L9366">
        <v>299</v>
      </c>
      <c r="M9366">
        <v>48</v>
      </c>
      <c r="N9366">
        <v>407.52</v>
      </c>
      <c r="O9366">
        <v>441</v>
      </c>
      <c r="P9366" t="str">
        <f>IF(Table1[[#This Row],[Discount %]]&gt;50,"High Discount","Low Discount")</f>
        <v>Low Discount</v>
      </c>
    </row>
    <row r="9367" spans="1:16" x14ac:dyDescent="0.3">
      <c r="A9367" t="s">
        <v>18358</v>
      </c>
      <c r="B9367">
        <v>14133746</v>
      </c>
      <c r="C9367" t="s">
        <v>739</v>
      </c>
      <c r="D9367" t="s">
        <v>14</v>
      </c>
      <c r="E9367" t="s">
        <v>121</v>
      </c>
      <c r="F9367" t="s">
        <v>16</v>
      </c>
      <c r="G9367" t="s">
        <v>18359</v>
      </c>
      <c r="H9367">
        <v>773</v>
      </c>
      <c r="I9367">
        <v>899</v>
      </c>
      <c r="J9367" t="s">
        <v>1624</v>
      </c>
      <c r="K9367">
        <v>4.4000000000000004</v>
      </c>
      <c r="L9367">
        <v>298</v>
      </c>
      <c r="M9367">
        <v>13.999999999999998</v>
      </c>
      <c r="N9367">
        <v>125.85999999999999</v>
      </c>
      <c r="O9367">
        <v>773</v>
      </c>
      <c r="P9367" t="str">
        <f>IF(Table1[[#This Row],[Discount %]]&gt;50,"High Discount","Low Discount")</f>
        <v>Low Discount</v>
      </c>
    </row>
    <row r="9368" spans="1:16" x14ac:dyDescent="0.3">
      <c r="A9368" t="s">
        <v>18360</v>
      </c>
      <c r="B9368">
        <v>10685354</v>
      </c>
      <c r="C9368" t="s">
        <v>149</v>
      </c>
      <c r="D9368" t="s">
        <v>14</v>
      </c>
      <c r="E9368" t="s">
        <v>15</v>
      </c>
      <c r="F9368" t="s">
        <v>16</v>
      </c>
      <c r="G9368" t="s">
        <v>241</v>
      </c>
      <c r="H9368">
        <v>1559</v>
      </c>
      <c r="I9368">
        <v>2599</v>
      </c>
      <c r="J9368" t="s">
        <v>151</v>
      </c>
      <c r="K9368">
        <v>4.2</v>
      </c>
      <c r="L9368">
        <v>298</v>
      </c>
      <c r="M9368">
        <v>40</v>
      </c>
      <c r="N9368">
        <v>1039.5999999999999</v>
      </c>
      <c r="O9368">
        <v>1559</v>
      </c>
      <c r="P9368" t="str">
        <f>IF(Table1[[#This Row],[Discount %]]&gt;50,"High Discount","Low Discount")</f>
        <v>Low Discount</v>
      </c>
    </row>
    <row r="9369" spans="1:16" x14ac:dyDescent="0.3">
      <c r="A9369" t="s">
        <v>18361</v>
      </c>
      <c r="B9369">
        <v>11350558</v>
      </c>
      <c r="C9369" t="s">
        <v>13</v>
      </c>
      <c r="D9369" t="s">
        <v>14</v>
      </c>
      <c r="E9369" t="s">
        <v>47</v>
      </c>
      <c r="F9369" t="s">
        <v>16</v>
      </c>
      <c r="G9369" t="s">
        <v>18362</v>
      </c>
      <c r="H9369">
        <v>1499</v>
      </c>
      <c r="I9369">
        <v>2499</v>
      </c>
      <c r="J9369" t="s">
        <v>18</v>
      </c>
      <c r="K9369">
        <v>3.9</v>
      </c>
      <c r="L9369">
        <v>298</v>
      </c>
      <c r="M9369">
        <v>40</v>
      </c>
      <c r="N9369">
        <v>999.6</v>
      </c>
      <c r="O9369">
        <v>1499</v>
      </c>
      <c r="P9369" t="str">
        <f>IF(Table1[[#This Row],[Discount %]]&gt;50,"High Discount","Low Discount")</f>
        <v>Low Discount</v>
      </c>
    </row>
    <row r="9370" spans="1:16" x14ac:dyDescent="0.3">
      <c r="A9370" t="s">
        <v>18363</v>
      </c>
      <c r="B9370">
        <v>12180606</v>
      </c>
      <c r="C9370" t="s">
        <v>13</v>
      </c>
      <c r="D9370" t="s">
        <v>14</v>
      </c>
      <c r="E9370" t="s">
        <v>47</v>
      </c>
      <c r="F9370" t="s">
        <v>16</v>
      </c>
      <c r="G9370" t="s">
        <v>18364</v>
      </c>
      <c r="H9370">
        <v>1199</v>
      </c>
      <c r="I9370">
        <v>1999</v>
      </c>
      <c r="J9370" t="s">
        <v>18</v>
      </c>
      <c r="K9370">
        <v>4.3</v>
      </c>
      <c r="L9370">
        <v>298</v>
      </c>
      <c r="M9370">
        <v>40</v>
      </c>
      <c r="N9370">
        <v>799.6</v>
      </c>
      <c r="O9370">
        <v>1199</v>
      </c>
      <c r="P9370" t="str">
        <f>IF(Table1[[#This Row],[Discount %]]&gt;50,"High Discount","Low Discount")</f>
        <v>Low Discount</v>
      </c>
    </row>
    <row r="9371" spans="1:16" x14ac:dyDescent="0.3">
      <c r="A9371" t="s">
        <v>18365</v>
      </c>
      <c r="B9371">
        <v>1821533</v>
      </c>
      <c r="C9371" t="s">
        <v>6877</v>
      </c>
      <c r="D9371" t="s">
        <v>14</v>
      </c>
      <c r="E9371" t="s">
        <v>15</v>
      </c>
      <c r="F9371" t="s">
        <v>16</v>
      </c>
      <c r="G9371" t="s">
        <v>18366</v>
      </c>
      <c r="H9371">
        <v>1619</v>
      </c>
      <c r="I9371">
        <v>1799</v>
      </c>
      <c r="J9371" t="s">
        <v>174</v>
      </c>
      <c r="K9371">
        <v>4.0999999999999996</v>
      </c>
      <c r="L9371">
        <v>298</v>
      </c>
      <c r="M9371">
        <v>10</v>
      </c>
      <c r="N9371">
        <v>179.9</v>
      </c>
      <c r="O9371">
        <v>1619</v>
      </c>
      <c r="P9371" t="str">
        <f>IF(Table1[[#This Row],[Discount %]]&gt;50,"High Discount","Low Discount")</f>
        <v>Low Discount</v>
      </c>
    </row>
    <row r="9372" spans="1:16" x14ac:dyDescent="0.3">
      <c r="A9372" t="s">
        <v>18367</v>
      </c>
      <c r="B9372">
        <v>14063040</v>
      </c>
      <c r="C9372" t="s">
        <v>46</v>
      </c>
      <c r="D9372" t="s">
        <v>14</v>
      </c>
      <c r="E9372" t="s">
        <v>15</v>
      </c>
      <c r="F9372" t="s">
        <v>16</v>
      </c>
      <c r="G9372" t="s">
        <v>769</v>
      </c>
      <c r="H9372">
        <v>724</v>
      </c>
      <c r="I9372">
        <v>1449</v>
      </c>
      <c r="J9372" t="s">
        <v>770</v>
      </c>
      <c r="K9372">
        <v>4</v>
      </c>
      <c r="L9372">
        <v>298</v>
      </c>
      <c r="M9372">
        <v>50</v>
      </c>
      <c r="N9372">
        <v>724.5</v>
      </c>
      <c r="O9372">
        <v>724</v>
      </c>
      <c r="P9372" t="str">
        <f>IF(Table1[[#This Row],[Discount %]]&gt;50,"High Discount","Low Discount")</f>
        <v>Low Discount</v>
      </c>
    </row>
    <row r="9373" spans="1:16" x14ac:dyDescent="0.3">
      <c r="A9373" t="s">
        <v>18368</v>
      </c>
      <c r="B9373">
        <v>13448476</v>
      </c>
      <c r="C9373" t="s">
        <v>2948</v>
      </c>
      <c r="D9373" t="s">
        <v>68</v>
      </c>
      <c r="E9373" t="s">
        <v>69</v>
      </c>
      <c r="F9373" t="s">
        <v>16</v>
      </c>
      <c r="G9373" t="s">
        <v>18369</v>
      </c>
      <c r="H9373">
        <v>999</v>
      </c>
      <c r="I9373">
        <v>1999</v>
      </c>
      <c r="J9373" t="s">
        <v>35</v>
      </c>
      <c r="K9373">
        <v>3.9</v>
      </c>
      <c r="L9373">
        <v>298</v>
      </c>
      <c r="M9373">
        <v>50</v>
      </c>
      <c r="N9373">
        <v>999.5</v>
      </c>
      <c r="O9373">
        <v>999</v>
      </c>
      <c r="P9373" t="str">
        <f>IF(Table1[[#This Row],[Discount %]]&gt;50,"High Discount","Low Discount")</f>
        <v>Low Discount</v>
      </c>
    </row>
    <row r="9374" spans="1:16" x14ac:dyDescent="0.3">
      <c r="A9374" t="s">
        <v>18370</v>
      </c>
      <c r="B9374">
        <v>8179021</v>
      </c>
      <c r="C9374" t="s">
        <v>18371</v>
      </c>
      <c r="D9374" t="s">
        <v>176</v>
      </c>
      <c r="E9374" t="s">
        <v>177</v>
      </c>
      <c r="F9374" t="s">
        <v>16</v>
      </c>
      <c r="G9374" t="s">
        <v>18372</v>
      </c>
      <c r="H9374">
        <v>629</v>
      </c>
      <c r="I9374">
        <v>1798</v>
      </c>
      <c r="J9374" t="s">
        <v>145</v>
      </c>
      <c r="K9374">
        <v>4.0999999999999996</v>
      </c>
      <c r="L9374">
        <v>298</v>
      </c>
      <c r="M9374">
        <v>65</v>
      </c>
      <c r="N9374">
        <v>1168.7</v>
      </c>
      <c r="O9374">
        <v>629</v>
      </c>
      <c r="P9374" t="str">
        <f>IF(Table1[[#This Row],[Discount %]]&gt;50,"High Discount","Low Discount")</f>
        <v>High Discount</v>
      </c>
    </row>
    <row r="9375" spans="1:16" x14ac:dyDescent="0.3">
      <c r="A9375" t="s">
        <v>18373</v>
      </c>
      <c r="B9375">
        <v>9917901</v>
      </c>
      <c r="C9375" t="s">
        <v>748</v>
      </c>
      <c r="D9375" t="s">
        <v>176</v>
      </c>
      <c r="E9375" t="s">
        <v>486</v>
      </c>
      <c r="F9375" t="s">
        <v>16</v>
      </c>
      <c r="G9375" t="s">
        <v>18374</v>
      </c>
      <c r="H9375">
        <v>944</v>
      </c>
      <c r="I9375">
        <v>1049</v>
      </c>
      <c r="J9375" t="s">
        <v>35</v>
      </c>
      <c r="K9375">
        <v>4.4000000000000004</v>
      </c>
      <c r="L9375">
        <v>298</v>
      </c>
      <c r="M9375">
        <v>10</v>
      </c>
      <c r="N9375">
        <v>104.9</v>
      </c>
      <c r="O9375">
        <v>944</v>
      </c>
      <c r="P9375" t="str">
        <f>IF(Table1[[#This Row],[Discount %]]&gt;50,"High Discount","Low Discount")</f>
        <v>Low Discount</v>
      </c>
    </row>
    <row r="9376" spans="1:16" x14ac:dyDescent="0.3">
      <c r="A9376" t="s">
        <v>18375</v>
      </c>
      <c r="B9376">
        <v>13682894</v>
      </c>
      <c r="C9376" t="s">
        <v>924</v>
      </c>
      <c r="D9376" t="s">
        <v>176</v>
      </c>
      <c r="E9376" t="s">
        <v>325</v>
      </c>
      <c r="F9376" t="s">
        <v>16</v>
      </c>
      <c r="G9376" t="s">
        <v>18376</v>
      </c>
      <c r="I9376">
        <v>269</v>
      </c>
      <c r="J9376" t="s">
        <v>35</v>
      </c>
      <c r="K9376">
        <v>4</v>
      </c>
      <c r="L9376">
        <v>298</v>
      </c>
      <c r="M9376">
        <v>31</v>
      </c>
      <c r="N9376">
        <v>83.39</v>
      </c>
      <c r="O9376">
        <v>185</v>
      </c>
      <c r="P9376" t="str">
        <f>IF(Table1[[#This Row],[Discount %]]&gt;50,"High Discount","Low Discount")</f>
        <v>Low Discount</v>
      </c>
    </row>
    <row r="9377" spans="1:16" x14ac:dyDescent="0.3">
      <c r="A9377" t="s">
        <v>18377</v>
      </c>
      <c r="B9377">
        <v>13347138</v>
      </c>
      <c r="C9377" t="s">
        <v>324</v>
      </c>
      <c r="D9377" t="s">
        <v>176</v>
      </c>
      <c r="E9377" t="s">
        <v>271</v>
      </c>
      <c r="F9377" t="s">
        <v>16</v>
      </c>
      <c r="G9377" t="s">
        <v>18378</v>
      </c>
      <c r="I9377">
        <v>209</v>
      </c>
      <c r="J9377" t="s">
        <v>327</v>
      </c>
      <c r="K9377">
        <v>4.4000000000000004</v>
      </c>
      <c r="L9377">
        <v>298</v>
      </c>
      <c r="M9377">
        <v>31</v>
      </c>
      <c r="N9377">
        <v>64.790000000000006</v>
      </c>
      <c r="O9377">
        <v>144</v>
      </c>
      <c r="P9377" t="str">
        <f>IF(Table1[[#This Row],[Discount %]]&gt;50,"High Discount","Low Discount")</f>
        <v>Low Discount</v>
      </c>
    </row>
    <row r="9378" spans="1:16" x14ac:dyDescent="0.3">
      <c r="A9378" t="s">
        <v>18379</v>
      </c>
      <c r="B9378">
        <v>8843065</v>
      </c>
      <c r="C9378" t="s">
        <v>6735</v>
      </c>
      <c r="D9378" t="s">
        <v>60</v>
      </c>
      <c r="E9378" t="s">
        <v>38</v>
      </c>
      <c r="F9378" t="s">
        <v>16</v>
      </c>
      <c r="G9378" t="s">
        <v>18380</v>
      </c>
      <c r="H9378">
        <v>649</v>
      </c>
      <c r="I9378">
        <v>999</v>
      </c>
      <c r="J9378" t="s">
        <v>101</v>
      </c>
      <c r="K9378">
        <v>4.5</v>
      </c>
      <c r="L9378">
        <v>298</v>
      </c>
      <c r="M9378">
        <v>35</v>
      </c>
      <c r="N9378">
        <v>349.65</v>
      </c>
      <c r="O9378">
        <v>649</v>
      </c>
      <c r="P9378" t="str">
        <f>IF(Table1[[#This Row],[Discount %]]&gt;50,"High Discount","Low Discount")</f>
        <v>Low Discount</v>
      </c>
    </row>
    <row r="9379" spans="1:16" x14ac:dyDescent="0.3">
      <c r="A9379" t="s">
        <v>18381</v>
      </c>
      <c r="B9379">
        <v>13221922</v>
      </c>
      <c r="C9379" t="s">
        <v>42</v>
      </c>
      <c r="D9379" t="s">
        <v>25</v>
      </c>
      <c r="E9379" t="s">
        <v>38</v>
      </c>
      <c r="F9379" t="s">
        <v>16</v>
      </c>
      <c r="G9379" t="s">
        <v>18382</v>
      </c>
      <c r="H9379">
        <v>479</v>
      </c>
      <c r="I9379">
        <v>1199</v>
      </c>
      <c r="J9379" t="s">
        <v>23</v>
      </c>
      <c r="K9379">
        <v>4.4000000000000004</v>
      </c>
      <c r="L9379">
        <v>298</v>
      </c>
      <c r="M9379">
        <v>60</v>
      </c>
      <c r="N9379">
        <v>719.4</v>
      </c>
      <c r="O9379">
        <v>479</v>
      </c>
      <c r="P9379" t="str">
        <f>IF(Table1[[#This Row],[Discount %]]&gt;50,"High Discount","Low Discount")</f>
        <v>High Discount</v>
      </c>
    </row>
    <row r="9380" spans="1:16" x14ac:dyDescent="0.3">
      <c r="A9380" t="s">
        <v>18383</v>
      </c>
      <c r="B9380">
        <v>12014426</v>
      </c>
      <c r="C9380" t="s">
        <v>180</v>
      </c>
      <c r="D9380" t="s">
        <v>25</v>
      </c>
      <c r="E9380" t="s">
        <v>38</v>
      </c>
      <c r="F9380" t="s">
        <v>16</v>
      </c>
      <c r="G9380" t="s">
        <v>18384</v>
      </c>
      <c r="H9380">
        <v>349</v>
      </c>
      <c r="I9380">
        <v>999</v>
      </c>
      <c r="J9380" t="s">
        <v>23</v>
      </c>
      <c r="K9380">
        <v>4.4000000000000004</v>
      </c>
      <c r="L9380">
        <v>298</v>
      </c>
      <c r="M9380">
        <v>65</v>
      </c>
      <c r="N9380">
        <v>649.35</v>
      </c>
      <c r="O9380">
        <v>349</v>
      </c>
      <c r="P9380" t="str">
        <f>IF(Table1[[#This Row],[Discount %]]&gt;50,"High Discount","Low Discount")</f>
        <v>High Discount</v>
      </c>
    </row>
    <row r="9381" spans="1:16" x14ac:dyDescent="0.3">
      <c r="A9381" t="s">
        <v>18385</v>
      </c>
      <c r="B9381">
        <v>11174016</v>
      </c>
      <c r="C9381" t="s">
        <v>85</v>
      </c>
      <c r="D9381" t="s">
        <v>68</v>
      </c>
      <c r="E9381" t="s">
        <v>82</v>
      </c>
      <c r="F9381" t="s">
        <v>33</v>
      </c>
      <c r="G9381" t="s">
        <v>18386</v>
      </c>
      <c r="H9381">
        <v>849</v>
      </c>
      <c r="I9381">
        <v>1699</v>
      </c>
      <c r="J9381" t="s">
        <v>88</v>
      </c>
      <c r="K9381">
        <v>4.3</v>
      </c>
      <c r="L9381">
        <v>298</v>
      </c>
      <c r="M9381">
        <v>50</v>
      </c>
      <c r="N9381">
        <v>849.5</v>
      </c>
      <c r="O9381">
        <v>849</v>
      </c>
      <c r="P9381" t="str">
        <f>IF(Table1[[#This Row],[Discount %]]&gt;50,"High Discount","Low Discount")</f>
        <v>Low Discount</v>
      </c>
    </row>
    <row r="9382" spans="1:16" x14ac:dyDescent="0.3">
      <c r="A9382" t="s">
        <v>18387</v>
      </c>
      <c r="B9382">
        <v>10679244</v>
      </c>
      <c r="C9382" t="s">
        <v>1484</v>
      </c>
      <c r="D9382" t="s">
        <v>68</v>
      </c>
      <c r="E9382" t="s">
        <v>131</v>
      </c>
      <c r="F9382" t="s">
        <v>33</v>
      </c>
      <c r="G9382" t="s">
        <v>18388</v>
      </c>
      <c r="H9382">
        <v>1199</v>
      </c>
      <c r="I9382">
        <v>2999</v>
      </c>
      <c r="J9382" t="s">
        <v>101</v>
      </c>
      <c r="K9382">
        <v>4.3</v>
      </c>
      <c r="L9382">
        <v>298</v>
      </c>
      <c r="M9382">
        <v>60</v>
      </c>
      <c r="N9382">
        <v>1799.4</v>
      </c>
      <c r="O9382">
        <v>1199</v>
      </c>
      <c r="P9382" t="str">
        <f>IF(Table1[[#This Row],[Discount %]]&gt;50,"High Discount","Low Discount")</f>
        <v>High Discount</v>
      </c>
    </row>
    <row r="9383" spans="1:16" x14ac:dyDescent="0.3">
      <c r="A9383" t="s">
        <v>18389</v>
      </c>
      <c r="B9383">
        <v>15055296</v>
      </c>
      <c r="C9383" t="s">
        <v>1427</v>
      </c>
      <c r="D9383" t="s">
        <v>68</v>
      </c>
      <c r="E9383" t="s">
        <v>69</v>
      </c>
      <c r="F9383" t="s">
        <v>33</v>
      </c>
      <c r="G9383" t="s">
        <v>18390</v>
      </c>
      <c r="H9383">
        <v>1924</v>
      </c>
      <c r="I9383">
        <v>3499</v>
      </c>
      <c r="J9383" t="s">
        <v>101</v>
      </c>
      <c r="K9383">
        <v>4.3</v>
      </c>
      <c r="L9383">
        <v>298</v>
      </c>
      <c r="M9383">
        <v>45</v>
      </c>
      <c r="N9383">
        <v>1574.55</v>
      </c>
      <c r="O9383">
        <v>1924</v>
      </c>
      <c r="P9383" t="str">
        <f>IF(Table1[[#This Row],[Discount %]]&gt;50,"High Discount","Low Discount")</f>
        <v>Low Discount</v>
      </c>
    </row>
    <row r="9384" spans="1:16" x14ac:dyDescent="0.3">
      <c r="A9384" t="s">
        <v>18391</v>
      </c>
      <c r="B9384">
        <v>12267910</v>
      </c>
      <c r="C9384" t="s">
        <v>7740</v>
      </c>
      <c r="D9384" t="s">
        <v>68</v>
      </c>
      <c r="E9384" t="s">
        <v>82</v>
      </c>
      <c r="F9384" t="s">
        <v>33</v>
      </c>
      <c r="G9384" t="s">
        <v>18392</v>
      </c>
      <c r="H9384">
        <v>1799</v>
      </c>
      <c r="I9384">
        <v>3599</v>
      </c>
      <c r="J9384" t="s">
        <v>9770</v>
      </c>
      <c r="K9384">
        <v>3.9</v>
      </c>
      <c r="L9384">
        <v>298</v>
      </c>
      <c r="M9384">
        <v>50</v>
      </c>
      <c r="N9384">
        <v>1799.5</v>
      </c>
      <c r="O9384">
        <v>1799</v>
      </c>
      <c r="P9384" t="str">
        <f>IF(Table1[[#This Row],[Discount %]]&gt;50,"High Discount","Low Discount")</f>
        <v>Low Discount</v>
      </c>
    </row>
    <row r="9385" spans="1:16" x14ac:dyDescent="0.3">
      <c r="A9385" t="s">
        <v>18393</v>
      </c>
      <c r="B9385">
        <v>9690301</v>
      </c>
      <c r="C9385" t="s">
        <v>3480</v>
      </c>
      <c r="D9385" t="s">
        <v>68</v>
      </c>
      <c r="E9385" t="s">
        <v>82</v>
      </c>
      <c r="F9385" t="s">
        <v>33</v>
      </c>
      <c r="G9385" t="s">
        <v>18394</v>
      </c>
      <c r="H9385">
        <v>1119</v>
      </c>
      <c r="I9385">
        <v>3999</v>
      </c>
      <c r="J9385" t="s">
        <v>3482</v>
      </c>
      <c r="K9385">
        <v>4.4000000000000004</v>
      </c>
      <c r="L9385">
        <v>298</v>
      </c>
      <c r="M9385">
        <v>72.000000000000014</v>
      </c>
      <c r="N9385">
        <v>2879.2800000000007</v>
      </c>
      <c r="O9385">
        <v>1119</v>
      </c>
      <c r="P9385" t="str">
        <f>IF(Table1[[#This Row],[Discount %]]&gt;50,"High Discount","Low Discount")</f>
        <v>High Discount</v>
      </c>
    </row>
    <row r="9386" spans="1:16" x14ac:dyDescent="0.3">
      <c r="A9386" t="s">
        <v>18395</v>
      </c>
      <c r="B9386">
        <v>13791234</v>
      </c>
      <c r="C9386" t="s">
        <v>372</v>
      </c>
      <c r="D9386" t="s">
        <v>68</v>
      </c>
      <c r="E9386" t="s">
        <v>69</v>
      </c>
      <c r="F9386" t="s">
        <v>33</v>
      </c>
      <c r="G9386" t="s">
        <v>18396</v>
      </c>
      <c r="H9386">
        <v>1461</v>
      </c>
      <c r="I9386">
        <v>4299</v>
      </c>
      <c r="J9386" t="s">
        <v>212</v>
      </c>
      <c r="K9386">
        <v>4.2</v>
      </c>
      <c r="L9386">
        <v>298</v>
      </c>
      <c r="M9386">
        <v>66</v>
      </c>
      <c r="N9386">
        <v>2837.34</v>
      </c>
      <c r="O9386">
        <v>1461</v>
      </c>
      <c r="P9386" t="str">
        <f>IF(Table1[[#This Row],[Discount %]]&gt;50,"High Discount","Low Discount")</f>
        <v>High Discount</v>
      </c>
    </row>
    <row r="9387" spans="1:16" x14ac:dyDescent="0.3">
      <c r="A9387" t="s">
        <v>18397</v>
      </c>
      <c r="B9387">
        <v>12679528</v>
      </c>
      <c r="C9387" t="s">
        <v>1316</v>
      </c>
      <c r="D9387" t="s">
        <v>68</v>
      </c>
      <c r="E9387" t="s">
        <v>295</v>
      </c>
      <c r="F9387" t="s">
        <v>33</v>
      </c>
      <c r="G9387" t="s">
        <v>18398</v>
      </c>
      <c r="H9387">
        <v>853</v>
      </c>
      <c r="I9387">
        <v>6099</v>
      </c>
      <c r="J9387" t="s">
        <v>145</v>
      </c>
      <c r="K9387">
        <v>4.3</v>
      </c>
      <c r="L9387">
        <v>298</v>
      </c>
      <c r="M9387">
        <v>86.000000000000014</v>
      </c>
      <c r="N9387">
        <v>5245.1400000000012</v>
      </c>
      <c r="O9387">
        <v>853</v>
      </c>
      <c r="P9387" t="str">
        <f>IF(Table1[[#This Row],[Discount %]]&gt;50,"High Discount","Low Discount")</f>
        <v>High Discount</v>
      </c>
    </row>
    <row r="9388" spans="1:16" x14ac:dyDescent="0.3">
      <c r="A9388" t="s">
        <v>18399</v>
      </c>
      <c r="B9388">
        <v>12052980</v>
      </c>
      <c r="C9388" t="s">
        <v>875</v>
      </c>
      <c r="D9388" t="s">
        <v>68</v>
      </c>
      <c r="E9388" t="s">
        <v>69</v>
      </c>
      <c r="F9388" t="s">
        <v>33</v>
      </c>
      <c r="G9388" t="s">
        <v>18400</v>
      </c>
      <c r="H9388">
        <v>3491</v>
      </c>
      <c r="I9388">
        <v>9699</v>
      </c>
      <c r="J9388" t="s">
        <v>101</v>
      </c>
      <c r="K9388">
        <v>3.8</v>
      </c>
      <c r="L9388">
        <v>298</v>
      </c>
      <c r="M9388">
        <v>64</v>
      </c>
      <c r="N9388">
        <v>6207.36</v>
      </c>
      <c r="O9388">
        <v>3491</v>
      </c>
      <c r="P9388" t="str">
        <f>IF(Table1[[#This Row],[Discount %]]&gt;50,"High Discount","Low Discount")</f>
        <v>High Discount</v>
      </c>
    </row>
    <row r="9389" spans="1:16" x14ac:dyDescent="0.3">
      <c r="A9389" t="s">
        <v>18401</v>
      </c>
      <c r="B9389">
        <v>567299</v>
      </c>
      <c r="C9389" t="s">
        <v>4322</v>
      </c>
      <c r="D9389" t="s">
        <v>31</v>
      </c>
      <c r="E9389" t="s">
        <v>2830</v>
      </c>
      <c r="F9389" t="s">
        <v>33</v>
      </c>
      <c r="G9389" t="s">
        <v>18402</v>
      </c>
      <c r="H9389">
        <v>579</v>
      </c>
      <c r="I9389">
        <v>849</v>
      </c>
      <c r="J9389" t="s">
        <v>145</v>
      </c>
      <c r="K9389">
        <v>4.0999999999999996</v>
      </c>
      <c r="L9389">
        <v>298</v>
      </c>
      <c r="M9389">
        <v>31.802120141342755</v>
      </c>
      <c r="N9389">
        <v>270</v>
      </c>
      <c r="O9389">
        <v>579</v>
      </c>
      <c r="P9389" t="str">
        <f>IF(Table1[[#This Row],[Discount %]]&gt;50,"High Discount","Low Discount")</f>
        <v>Low Discount</v>
      </c>
    </row>
    <row r="9390" spans="1:16" x14ac:dyDescent="0.3">
      <c r="A9390" t="s">
        <v>18403</v>
      </c>
      <c r="B9390">
        <v>12644046</v>
      </c>
      <c r="C9390" t="s">
        <v>59</v>
      </c>
      <c r="D9390" t="s">
        <v>60</v>
      </c>
      <c r="E9390" t="s">
        <v>38</v>
      </c>
      <c r="F9390" t="s">
        <v>33</v>
      </c>
      <c r="G9390" t="s">
        <v>18404</v>
      </c>
      <c r="H9390">
        <v>494</v>
      </c>
      <c r="I9390">
        <v>899</v>
      </c>
      <c r="J9390" t="s">
        <v>40</v>
      </c>
      <c r="K9390">
        <v>4.5</v>
      </c>
      <c r="L9390">
        <v>298</v>
      </c>
      <c r="M9390">
        <v>45</v>
      </c>
      <c r="N9390">
        <v>404.55</v>
      </c>
      <c r="O9390">
        <v>494</v>
      </c>
      <c r="P9390" t="str">
        <f>IF(Table1[[#This Row],[Discount %]]&gt;50,"High Discount","Low Discount")</f>
        <v>Low Discount</v>
      </c>
    </row>
    <row r="9391" spans="1:16" x14ac:dyDescent="0.3">
      <c r="A9391" t="s">
        <v>18405</v>
      </c>
      <c r="B9391">
        <v>12034010</v>
      </c>
      <c r="C9391" t="s">
        <v>90</v>
      </c>
      <c r="D9391" t="s">
        <v>37</v>
      </c>
      <c r="E9391" t="s">
        <v>43</v>
      </c>
      <c r="F9391" t="s">
        <v>33</v>
      </c>
      <c r="G9391" t="s">
        <v>18406</v>
      </c>
      <c r="I9391">
        <v>1149</v>
      </c>
      <c r="J9391" t="s">
        <v>23</v>
      </c>
      <c r="K9391">
        <v>4.0999999999999996</v>
      </c>
      <c r="L9391">
        <v>298</v>
      </c>
      <c r="M9391">
        <v>56.999999999999993</v>
      </c>
      <c r="N9391">
        <v>654.92999999999995</v>
      </c>
      <c r="O9391">
        <v>494</v>
      </c>
      <c r="P9391" t="str">
        <f>IF(Table1[[#This Row],[Discount %]]&gt;50,"High Discount","Low Discount")</f>
        <v>High Discount</v>
      </c>
    </row>
    <row r="9392" spans="1:16" x14ac:dyDescent="0.3">
      <c r="A9392" t="s">
        <v>18407</v>
      </c>
      <c r="B9392">
        <v>17385358</v>
      </c>
      <c r="C9392" t="s">
        <v>13</v>
      </c>
      <c r="D9392" t="s">
        <v>37</v>
      </c>
      <c r="E9392" t="s">
        <v>38</v>
      </c>
      <c r="F9392" t="s">
        <v>33</v>
      </c>
      <c r="G9392" t="s">
        <v>2297</v>
      </c>
      <c r="I9392">
        <v>1398</v>
      </c>
      <c r="J9392" t="s">
        <v>40</v>
      </c>
      <c r="K9392">
        <v>4.4000000000000004</v>
      </c>
      <c r="L9392">
        <v>298</v>
      </c>
      <c r="M9392">
        <v>50</v>
      </c>
      <c r="N9392">
        <v>699</v>
      </c>
      <c r="O9392">
        <v>699</v>
      </c>
      <c r="P9392" t="str">
        <f>IF(Table1[[#This Row],[Discount %]]&gt;50,"High Discount","Low Discount")</f>
        <v>Low Discount</v>
      </c>
    </row>
    <row r="9393" spans="1:16" x14ac:dyDescent="0.3">
      <c r="A9393" t="s">
        <v>18408</v>
      </c>
      <c r="B9393">
        <v>10127117</v>
      </c>
      <c r="C9393" t="s">
        <v>90</v>
      </c>
      <c r="D9393" t="s">
        <v>37</v>
      </c>
      <c r="E9393" t="s">
        <v>43</v>
      </c>
      <c r="F9393" t="s">
        <v>33</v>
      </c>
      <c r="G9393" t="s">
        <v>18409</v>
      </c>
      <c r="I9393">
        <v>1549</v>
      </c>
      <c r="J9393" t="s">
        <v>23</v>
      </c>
      <c r="K9393">
        <v>4.2</v>
      </c>
      <c r="L9393">
        <v>298</v>
      </c>
      <c r="M9393">
        <v>47</v>
      </c>
      <c r="N9393">
        <v>728.03</v>
      </c>
      <c r="O9393">
        <v>820</v>
      </c>
      <c r="P9393" t="str">
        <f>IF(Table1[[#This Row],[Discount %]]&gt;50,"High Discount","Low Discount")</f>
        <v>Low Discount</v>
      </c>
    </row>
    <row r="9394" spans="1:16" x14ac:dyDescent="0.3">
      <c r="A9394" t="s">
        <v>18410</v>
      </c>
      <c r="B9394">
        <v>11990776</v>
      </c>
      <c r="C9394" t="s">
        <v>13</v>
      </c>
      <c r="D9394" t="s">
        <v>37</v>
      </c>
      <c r="E9394" t="s">
        <v>1812</v>
      </c>
      <c r="F9394" t="s">
        <v>33</v>
      </c>
      <c r="G9394" t="s">
        <v>18411</v>
      </c>
      <c r="I9394">
        <v>1599</v>
      </c>
      <c r="J9394" t="s">
        <v>101</v>
      </c>
      <c r="K9394">
        <v>4</v>
      </c>
      <c r="L9394">
        <v>298</v>
      </c>
      <c r="M9394">
        <v>64.999999999999986</v>
      </c>
      <c r="N9394">
        <v>1039.3499999999997</v>
      </c>
      <c r="O9394">
        <v>559</v>
      </c>
      <c r="P9394" t="str">
        <f>IF(Table1[[#This Row],[Discount %]]&gt;50,"High Discount","Low Discount")</f>
        <v>High Discount</v>
      </c>
    </row>
    <row r="9395" spans="1:16" x14ac:dyDescent="0.3">
      <c r="A9395" t="s">
        <v>18412</v>
      </c>
      <c r="B9395">
        <v>11877464</v>
      </c>
      <c r="C9395" t="s">
        <v>12578</v>
      </c>
      <c r="D9395" t="s">
        <v>37</v>
      </c>
      <c r="E9395" t="s">
        <v>15</v>
      </c>
      <c r="F9395" t="s">
        <v>33</v>
      </c>
      <c r="G9395" t="s">
        <v>18413</v>
      </c>
      <c r="I9395">
        <v>1799</v>
      </c>
      <c r="J9395" t="s">
        <v>92</v>
      </c>
      <c r="K9395">
        <v>4.2</v>
      </c>
      <c r="L9395">
        <v>298</v>
      </c>
      <c r="M9395">
        <v>44.999999999999993</v>
      </c>
      <c r="N9395">
        <v>809.54999999999984</v>
      </c>
      <c r="O9395">
        <v>989</v>
      </c>
      <c r="P9395" t="str">
        <f>IF(Table1[[#This Row],[Discount %]]&gt;50,"High Discount","Low Discount")</f>
        <v>Low Discount</v>
      </c>
    </row>
    <row r="9396" spans="1:16" x14ac:dyDescent="0.3">
      <c r="A9396" t="s">
        <v>18414</v>
      </c>
      <c r="B9396">
        <v>13710322</v>
      </c>
      <c r="C9396" t="s">
        <v>13</v>
      </c>
      <c r="D9396" t="s">
        <v>37</v>
      </c>
      <c r="E9396" t="s">
        <v>15</v>
      </c>
      <c r="F9396" t="s">
        <v>33</v>
      </c>
      <c r="G9396" t="s">
        <v>18415</v>
      </c>
      <c r="I9396">
        <v>1999</v>
      </c>
      <c r="J9396" t="s">
        <v>118</v>
      </c>
      <c r="K9396">
        <v>4.3</v>
      </c>
      <c r="L9396">
        <v>298</v>
      </c>
      <c r="M9396">
        <v>55.000000000000007</v>
      </c>
      <c r="N9396">
        <v>1099.45</v>
      </c>
      <c r="O9396">
        <v>899</v>
      </c>
      <c r="P9396" t="str">
        <f>IF(Table1[[#This Row],[Discount %]]&gt;50,"High Discount","Low Discount")</f>
        <v>High Discount</v>
      </c>
    </row>
    <row r="9397" spans="1:16" x14ac:dyDescent="0.3">
      <c r="A9397" t="s">
        <v>18416</v>
      </c>
      <c r="B9397">
        <v>10949126</v>
      </c>
      <c r="C9397" t="s">
        <v>6520</v>
      </c>
      <c r="D9397" t="s">
        <v>37</v>
      </c>
      <c r="E9397" t="s">
        <v>542</v>
      </c>
      <c r="F9397" t="s">
        <v>33</v>
      </c>
      <c r="G9397" t="s">
        <v>18417</v>
      </c>
      <c r="I9397">
        <v>1999</v>
      </c>
      <c r="J9397" t="s">
        <v>2586</v>
      </c>
      <c r="K9397">
        <v>4.0999999999999996</v>
      </c>
      <c r="L9397">
        <v>298</v>
      </c>
      <c r="M9397">
        <v>40.020010005002497</v>
      </c>
      <c r="N9397">
        <v>799.99999999999989</v>
      </c>
      <c r="O9397">
        <v>1199</v>
      </c>
      <c r="P9397" t="str">
        <f>IF(Table1[[#This Row],[Discount %]]&gt;50,"High Discount","Low Discount")</f>
        <v>Low Discount</v>
      </c>
    </row>
    <row r="9398" spans="1:16" x14ac:dyDescent="0.3">
      <c r="A9398" t="s">
        <v>18418</v>
      </c>
      <c r="B9398">
        <v>10767894</v>
      </c>
      <c r="C9398" t="s">
        <v>13842</v>
      </c>
      <c r="D9398" t="s">
        <v>37</v>
      </c>
      <c r="E9398" t="s">
        <v>131</v>
      </c>
      <c r="F9398" t="s">
        <v>33</v>
      </c>
      <c r="G9398" t="s">
        <v>18419</v>
      </c>
      <c r="I9398">
        <v>2899</v>
      </c>
      <c r="J9398" t="s">
        <v>40</v>
      </c>
      <c r="K9398">
        <v>4.2</v>
      </c>
      <c r="L9398">
        <v>298</v>
      </c>
      <c r="M9398">
        <v>24</v>
      </c>
      <c r="N9398">
        <v>695.76</v>
      </c>
      <c r="O9398">
        <v>2203</v>
      </c>
      <c r="P9398" t="str">
        <f>IF(Table1[[#This Row],[Discount %]]&gt;50,"High Discount","Low Discount")</f>
        <v>Low Discount</v>
      </c>
    </row>
    <row r="9399" spans="1:16" x14ac:dyDescent="0.3">
      <c r="A9399" t="s">
        <v>18420</v>
      </c>
      <c r="B9399">
        <v>14424518</v>
      </c>
      <c r="C9399" t="s">
        <v>90</v>
      </c>
      <c r="D9399" t="s">
        <v>37</v>
      </c>
      <c r="E9399" t="s">
        <v>43</v>
      </c>
      <c r="F9399" t="s">
        <v>33</v>
      </c>
      <c r="G9399" t="s">
        <v>18421</v>
      </c>
      <c r="I9399">
        <v>499</v>
      </c>
      <c r="J9399" t="s">
        <v>23</v>
      </c>
      <c r="K9399">
        <v>4.4000000000000004</v>
      </c>
      <c r="L9399">
        <v>298</v>
      </c>
      <c r="M9399">
        <v>61</v>
      </c>
      <c r="N9399">
        <v>304.39</v>
      </c>
      <c r="O9399">
        <v>194</v>
      </c>
      <c r="P9399" t="str">
        <f>IF(Table1[[#This Row],[Discount %]]&gt;50,"High Discount","Low Discount")</f>
        <v>High Discount</v>
      </c>
    </row>
    <row r="9400" spans="1:16" x14ac:dyDescent="0.3">
      <c r="A9400" t="s">
        <v>18422</v>
      </c>
      <c r="B9400">
        <v>12487550</v>
      </c>
      <c r="C9400" t="s">
        <v>94</v>
      </c>
      <c r="D9400" t="s">
        <v>37</v>
      </c>
      <c r="E9400" t="s">
        <v>38</v>
      </c>
      <c r="F9400" t="s">
        <v>33</v>
      </c>
      <c r="G9400" t="s">
        <v>18423</v>
      </c>
      <c r="I9400">
        <v>599</v>
      </c>
      <c r="J9400" t="s">
        <v>23</v>
      </c>
      <c r="K9400">
        <v>4.4000000000000004</v>
      </c>
      <c r="L9400">
        <v>298</v>
      </c>
      <c r="M9400">
        <v>54.999999999999993</v>
      </c>
      <c r="N9400">
        <v>329.44999999999993</v>
      </c>
      <c r="O9400">
        <v>269</v>
      </c>
      <c r="P9400" t="str">
        <f>IF(Table1[[#This Row],[Discount %]]&gt;50,"High Discount","Low Discount")</f>
        <v>High Discount</v>
      </c>
    </row>
    <row r="9401" spans="1:16" x14ac:dyDescent="0.3">
      <c r="A9401" t="s">
        <v>18424</v>
      </c>
      <c r="B9401">
        <v>4323246</v>
      </c>
      <c r="C9401" t="s">
        <v>391</v>
      </c>
      <c r="D9401" t="s">
        <v>37</v>
      </c>
      <c r="E9401" t="s">
        <v>43</v>
      </c>
      <c r="F9401" t="s">
        <v>33</v>
      </c>
      <c r="G9401" t="s">
        <v>18425</v>
      </c>
      <c r="I9401">
        <v>799</v>
      </c>
      <c r="J9401" t="s">
        <v>23</v>
      </c>
      <c r="K9401">
        <v>4.0999999999999996</v>
      </c>
      <c r="L9401">
        <v>298</v>
      </c>
      <c r="M9401">
        <v>60</v>
      </c>
      <c r="N9401">
        <v>479.4</v>
      </c>
      <c r="O9401">
        <v>319</v>
      </c>
      <c r="P9401" t="str">
        <f>IF(Table1[[#This Row],[Discount %]]&gt;50,"High Discount","Low Discount")</f>
        <v>High Discount</v>
      </c>
    </row>
    <row r="9402" spans="1:16" x14ac:dyDescent="0.3">
      <c r="A9402" t="s">
        <v>18426</v>
      </c>
      <c r="B9402">
        <v>12334054</v>
      </c>
      <c r="C9402" t="s">
        <v>565</v>
      </c>
      <c r="D9402" t="s">
        <v>14</v>
      </c>
      <c r="E9402" t="s">
        <v>21</v>
      </c>
      <c r="F9402" t="s">
        <v>16</v>
      </c>
      <c r="G9402" t="s">
        <v>18427</v>
      </c>
      <c r="H9402">
        <v>499</v>
      </c>
      <c r="I9402">
        <v>999</v>
      </c>
      <c r="J9402" t="s">
        <v>35</v>
      </c>
      <c r="K9402">
        <v>3.5</v>
      </c>
      <c r="L9402">
        <v>297</v>
      </c>
      <c r="M9402">
        <v>50</v>
      </c>
      <c r="N9402">
        <v>499.5</v>
      </c>
      <c r="O9402">
        <v>499</v>
      </c>
      <c r="P9402" t="str">
        <f>IF(Table1[[#This Row],[Discount %]]&gt;50,"High Discount","Low Discount")</f>
        <v>Low Discount</v>
      </c>
    </row>
    <row r="9403" spans="1:16" x14ac:dyDescent="0.3">
      <c r="A9403" t="s">
        <v>18428</v>
      </c>
      <c r="B9403">
        <v>9969797</v>
      </c>
      <c r="C9403" t="s">
        <v>401</v>
      </c>
      <c r="D9403" t="s">
        <v>14</v>
      </c>
      <c r="E9403" t="s">
        <v>21</v>
      </c>
      <c r="F9403" t="s">
        <v>16</v>
      </c>
      <c r="G9403" t="s">
        <v>18429</v>
      </c>
      <c r="H9403">
        <v>919</v>
      </c>
      <c r="I9403">
        <v>2299</v>
      </c>
      <c r="J9403" t="s">
        <v>35</v>
      </c>
      <c r="K9403">
        <v>3.8</v>
      </c>
      <c r="L9403">
        <v>297</v>
      </c>
      <c r="M9403">
        <v>60.000000000000007</v>
      </c>
      <c r="N9403">
        <v>1379.4000000000003</v>
      </c>
      <c r="O9403">
        <v>919</v>
      </c>
      <c r="P9403" t="str">
        <f>IF(Table1[[#This Row],[Discount %]]&gt;50,"High Discount","Low Discount")</f>
        <v>High Discount</v>
      </c>
    </row>
    <row r="9404" spans="1:16" x14ac:dyDescent="0.3">
      <c r="A9404" t="s">
        <v>18430</v>
      </c>
      <c r="B9404">
        <v>11746284</v>
      </c>
      <c r="C9404" t="s">
        <v>321</v>
      </c>
      <c r="D9404" t="s">
        <v>14</v>
      </c>
      <c r="E9404" t="s">
        <v>47</v>
      </c>
      <c r="F9404" t="s">
        <v>16</v>
      </c>
      <c r="G9404" t="s">
        <v>18431</v>
      </c>
      <c r="H9404">
        <v>1149</v>
      </c>
      <c r="I9404">
        <v>2299</v>
      </c>
      <c r="J9404" t="s">
        <v>18</v>
      </c>
      <c r="K9404">
        <v>4.3</v>
      </c>
      <c r="L9404">
        <v>297</v>
      </c>
      <c r="M9404">
        <v>50</v>
      </c>
      <c r="N9404">
        <v>1149.5</v>
      </c>
      <c r="O9404">
        <v>1149</v>
      </c>
      <c r="P9404" t="str">
        <f>IF(Table1[[#This Row],[Discount %]]&gt;50,"High Discount","Low Discount")</f>
        <v>Low Discount</v>
      </c>
    </row>
    <row r="9405" spans="1:16" x14ac:dyDescent="0.3">
      <c r="A9405" t="s">
        <v>18432</v>
      </c>
      <c r="B9405">
        <v>10202209</v>
      </c>
      <c r="C9405" t="s">
        <v>56</v>
      </c>
      <c r="D9405" t="s">
        <v>14</v>
      </c>
      <c r="E9405" t="s">
        <v>21</v>
      </c>
      <c r="F9405" t="s">
        <v>16</v>
      </c>
      <c r="G9405" t="s">
        <v>18433</v>
      </c>
      <c r="H9405">
        <v>509</v>
      </c>
      <c r="I9405">
        <v>1699</v>
      </c>
      <c r="J9405" t="s">
        <v>35</v>
      </c>
      <c r="K9405">
        <v>4</v>
      </c>
      <c r="L9405">
        <v>297</v>
      </c>
      <c r="M9405">
        <v>70</v>
      </c>
      <c r="N9405">
        <v>1189.3</v>
      </c>
      <c r="O9405">
        <v>509</v>
      </c>
      <c r="P9405" t="str">
        <f>IF(Table1[[#This Row],[Discount %]]&gt;50,"High Discount","Low Discount")</f>
        <v>High Discount</v>
      </c>
    </row>
    <row r="9406" spans="1:16" x14ac:dyDescent="0.3">
      <c r="A9406" t="s">
        <v>18434</v>
      </c>
      <c r="B9406">
        <v>13825548</v>
      </c>
      <c r="C9406" t="s">
        <v>59</v>
      </c>
      <c r="D9406" t="s">
        <v>176</v>
      </c>
      <c r="E9406" t="s">
        <v>177</v>
      </c>
      <c r="F9406" t="s">
        <v>16</v>
      </c>
      <c r="G9406" t="s">
        <v>18435</v>
      </c>
      <c r="H9406">
        <v>301</v>
      </c>
      <c r="I9406">
        <v>549</v>
      </c>
      <c r="J9406" t="s">
        <v>145</v>
      </c>
      <c r="K9406">
        <v>4.3</v>
      </c>
      <c r="L9406">
        <v>297</v>
      </c>
      <c r="M9406">
        <v>45</v>
      </c>
      <c r="N9406">
        <v>247.05</v>
      </c>
      <c r="O9406">
        <v>301</v>
      </c>
      <c r="P9406" t="str">
        <f>IF(Table1[[#This Row],[Discount %]]&gt;50,"High Discount","Low Discount")</f>
        <v>Low Discount</v>
      </c>
    </row>
    <row r="9407" spans="1:16" x14ac:dyDescent="0.3">
      <c r="A9407" t="s">
        <v>18436</v>
      </c>
      <c r="B9407">
        <v>13676560</v>
      </c>
      <c r="C9407" t="s">
        <v>527</v>
      </c>
      <c r="D9407" t="s">
        <v>176</v>
      </c>
      <c r="E9407" t="s">
        <v>2095</v>
      </c>
      <c r="F9407" t="s">
        <v>16</v>
      </c>
      <c r="G9407" t="s">
        <v>18437</v>
      </c>
      <c r="H9407">
        <v>881</v>
      </c>
      <c r="I9407">
        <v>1798</v>
      </c>
      <c r="J9407" t="s">
        <v>35</v>
      </c>
      <c r="K9407">
        <v>4</v>
      </c>
      <c r="L9407">
        <v>297</v>
      </c>
      <c r="M9407">
        <v>51</v>
      </c>
      <c r="N9407">
        <v>916.98</v>
      </c>
      <c r="O9407">
        <v>881</v>
      </c>
      <c r="P9407" t="str">
        <f>IF(Table1[[#This Row],[Discount %]]&gt;50,"High Discount","Low Discount")</f>
        <v>High Discount</v>
      </c>
    </row>
    <row r="9408" spans="1:16" x14ac:dyDescent="0.3">
      <c r="A9408" t="s">
        <v>18438</v>
      </c>
      <c r="B9408">
        <v>17981926</v>
      </c>
      <c r="C9408" t="s">
        <v>270</v>
      </c>
      <c r="D9408" t="s">
        <v>176</v>
      </c>
      <c r="E9408" t="s">
        <v>271</v>
      </c>
      <c r="F9408" t="s">
        <v>16</v>
      </c>
      <c r="G9408" t="s">
        <v>18439</v>
      </c>
      <c r="I9408">
        <v>858</v>
      </c>
      <c r="J9408" t="s">
        <v>6008</v>
      </c>
      <c r="K9408">
        <v>4.2</v>
      </c>
      <c r="L9408">
        <v>297</v>
      </c>
      <c r="M9408">
        <v>31</v>
      </c>
      <c r="N9408">
        <v>265.98</v>
      </c>
      <c r="O9408">
        <v>592</v>
      </c>
      <c r="P9408" t="str">
        <f>IF(Table1[[#This Row],[Discount %]]&gt;50,"High Discount","Low Discount")</f>
        <v>Low Discount</v>
      </c>
    </row>
    <row r="9409" spans="1:16" x14ac:dyDescent="0.3">
      <c r="A9409" t="s">
        <v>18440</v>
      </c>
      <c r="B9409">
        <v>11953540</v>
      </c>
      <c r="C9409" t="s">
        <v>59</v>
      </c>
      <c r="D9409" t="s">
        <v>60</v>
      </c>
      <c r="E9409" t="s">
        <v>281</v>
      </c>
      <c r="F9409" t="s">
        <v>16</v>
      </c>
      <c r="G9409" t="s">
        <v>18441</v>
      </c>
      <c r="H9409">
        <v>769</v>
      </c>
      <c r="I9409">
        <v>2199</v>
      </c>
      <c r="J9409" t="s">
        <v>35</v>
      </c>
      <c r="K9409">
        <v>4.3</v>
      </c>
      <c r="L9409">
        <v>297</v>
      </c>
      <c r="M9409">
        <v>64.999999999999986</v>
      </c>
      <c r="N9409">
        <v>1429.3499999999997</v>
      </c>
      <c r="O9409">
        <v>769</v>
      </c>
      <c r="P9409" t="str">
        <f>IF(Table1[[#This Row],[Discount %]]&gt;50,"High Discount","Low Discount")</f>
        <v>High Discount</v>
      </c>
    </row>
    <row r="9410" spans="1:16" x14ac:dyDescent="0.3">
      <c r="A9410" t="s">
        <v>18442</v>
      </c>
      <c r="B9410">
        <v>12947714</v>
      </c>
      <c r="C9410" t="s">
        <v>13</v>
      </c>
      <c r="D9410" t="s">
        <v>25</v>
      </c>
      <c r="E9410" t="s">
        <v>26</v>
      </c>
      <c r="F9410" t="s">
        <v>16</v>
      </c>
      <c r="G9410" t="s">
        <v>18443</v>
      </c>
      <c r="H9410">
        <v>714</v>
      </c>
      <c r="I9410">
        <v>1299</v>
      </c>
      <c r="J9410" t="s">
        <v>231</v>
      </c>
      <c r="K9410">
        <v>4.2</v>
      </c>
      <c r="L9410">
        <v>297</v>
      </c>
      <c r="M9410">
        <v>44.999999999999993</v>
      </c>
      <c r="N9410">
        <v>584.54999999999995</v>
      </c>
      <c r="O9410">
        <v>714</v>
      </c>
      <c r="P9410" t="str">
        <f>IF(Table1[[#This Row],[Discount %]]&gt;50,"High Discount","Low Discount")</f>
        <v>Low Discount</v>
      </c>
    </row>
    <row r="9411" spans="1:16" x14ac:dyDescent="0.3">
      <c r="A9411" t="s">
        <v>18444</v>
      </c>
      <c r="B9411">
        <v>11686060</v>
      </c>
      <c r="C9411" t="s">
        <v>13</v>
      </c>
      <c r="D9411" t="s">
        <v>25</v>
      </c>
      <c r="E9411" t="s">
        <v>26</v>
      </c>
      <c r="F9411" t="s">
        <v>16</v>
      </c>
      <c r="G9411" t="s">
        <v>18445</v>
      </c>
      <c r="H9411">
        <v>934</v>
      </c>
      <c r="I9411">
        <v>1699</v>
      </c>
      <c r="J9411" t="s">
        <v>231</v>
      </c>
      <c r="K9411">
        <v>4.3</v>
      </c>
      <c r="L9411">
        <v>297</v>
      </c>
      <c r="M9411">
        <v>44.999999999999993</v>
      </c>
      <c r="N9411">
        <v>764.54999999999984</v>
      </c>
      <c r="O9411">
        <v>934</v>
      </c>
      <c r="P9411" t="str">
        <f>IF(Table1[[#This Row],[Discount %]]&gt;50,"High Discount","Low Discount")</f>
        <v>Low Discount</v>
      </c>
    </row>
    <row r="9412" spans="1:16" x14ac:dyDescent="0.3">
      <c r="A9412" t="s">
        <v>18446</v>
      </c>
      <c r="B9412">
        <v>11661438</v>
      </c>
      <c r="C9412" t="s">
        <v>180</v>
      </c>
      <c r="D9412" t="s">
        <v>25</v>
      </c>
      <c r="E9412" t="s">
        <v>26</v>
      </c>
      <c r="F9412" t="s">
        <v>16</v>
      </c>
      <c r="G9412" t="s">
        <v>18447</v>
      </c>
      <c r="H9412">
        <v>679</v>
      </c>
      <c r="I9412">
        <v>1699</v>
      </c>
      <c r="J9412" t="s">
        <v>336</v>
      </c>
      <c r="K9412">
        <v>4.4000000000000004</v>
      </c>
      <c r="L9412">
        <v>297</v>
      </c>
      <c r="M9412">
        <v>60</v>
      </c>
      <c r="N9412">
        <v>1019.4</v>
      </c>
      <c r="O9412">
        <v>679</v>
      </c>
      <c r="P9412" t="str">
        <f>IF(Table1[[#This Row],[Discount %]]&gt;50,"High Discount","Low Discount")</f>
        <v>High Discount</v>
      </c>
    </row>
    <row r="9413" spans="1:16" x14ac:dyDescent="0.3">
      <c r="A9413" t="s">
        <v>18448</v>
      </c>
      <c r="B9413">
        <v>2175491</v>
      </c>
      <c r="C9413" t="s">
        <v>401</v>
      </c>
      <c r="D9413" t="s">
        <v>25</v>
      </c>
      <c r="E9413" t="s">
        <v>281</v>
      </c>
      <c r="F9413" t="s">
        <v>16</v>
      </c>
      <c r="G9413" t="s">
        <v>18449</v>
      </c>
      <c r="H9413">
        <v>499</v>
      </c>
      <c r="I9413">
        <v>1999</v>
      </c>
      <c r="J9413" t="s">
        <v>23</v>
      </c>
      <c r="K9413">
        <v>3.9</v>
      </c>
      <c r="L9413">
        <v>297</v>
      </c>
      <c r="M9413">
        <v>75</v>
      </c>
      <c r="N9413">
        <v>1499.25</v>
      </c>
      <c r="O9413">
        <v>499</v>
      </c>
      <c r="P9413" t="str">
        <f>IF(Table1[[#This Row],[Discount %]]&gt;50,"High Discount","Low Discount")</f>
        <v>High Discount</v>
      </c>
    </row>
    <row r="9414" spans="1:16" x14ac:dyDescent="0.3">
      <c r="A9414" t="s">
        <v>18450</v>
      </c>
      <c r="B9414">
        <v>11361606</v>
      </c>
      <c r="C9414" t="s">
        <v>149</v>
      </c>
      <c r="D9414" t="s">
        <v>25</v>
      </c>
      <c r="E9414" t="s">
        <v>26</v>
      </c>
      <c r="F9414" t="s">
        <v>16</v>
      </c>
      <c r="G9414" t="s">
        <v>18451</v>
      </c>
      <c r="H9414">
        <v>1439</v>
      </c>
      <c r="I9414">
        <v>2399</v>
      </c>
      <c r="J9414" t="s">
        <v>453</v>
      </c>
      <c r="K9414">
        <v>4.4000000000000004</v>
      </c>
      <c r="L9414">
        <v>297</v>
      </c>
      <c r="M9414">
        <v>40</v>
      </c>
      <c r="N9414">
        <v>959.6</v>
      </c>
      <c r="O9414">
        <v>1439</v>
      </c>
      <c r="P9414" t="str">
        <f>IF(Table1[[#This Row],[Discount %]]&gt;50,"High Discount","Low Discount")</f>
        <v>Low Discount</v>
      </c>
    </row>
    <row r="9415" spans="1:16" x14ac:dyDescent="0.3">
      <c r="A9415" t="s">
        <v>18452</v>
      </c>
      <c r="B9415">
        <v>10187067</v>
      </c>
      <c r="C9415" t="s">
        <v>149</v>
      </c>
      <c r="D9415" t="s">
        <v>25</v>
      </c>
      <c r="E9415" t="s">
        <v>168</v>
      </c>
      <c r="F9415" t="s">
        <v>16</v>
      </c>
      <c r="G9415" t="s">
        <v>18453</v>
      </c>
      <c r="H9415">
        <v>1599</v>
      </c>
      <c r="I9415">
        <v>3999</v>
      </c>
      <c r="J9415" t="s">
        <v>834</v>
      </c>
      <c r="K9415">
        <v>4.0999999999999996</v>
      </c>
      <c r="L9415">
        <v>297</v>
      </c>
      <c r="M9415">
        <v>60</v>
      </c>
      <c r="N9415">
        <v>2399.4</v>
      </c>
      <c r="O9415">
        <v>1599</v>
      </c>
      <c r="P9415" t="str">
        <f>IF(Table1[[#This Row],[Discount %]]&gt;50,"High Discount","Low Discount")</f>
        <v>High Discount</v>
      </c>
    </row>
    <row r="9416" spans="1:16" x14ac:dyDescent="0.3">
      <c r="A9416" t="s">
        <v>18454</v>
      </c>
      <c r="B9416">
        <v>14127392</v>
      </c>
      <c r="C9416" t="s">
        <v>2242</v>
      </c>
      <c r="D9416" t="s">
        <v>25</v>
      </c>
      <c r="E9416" t="s">
        <v>38</v>
      </c>
      <c r="F9416" t="s">
        <v>16</v>
      </c>
      <c r="G9416" t="s">
        <v>18455</v>
      </c>
      <c r="H9416">
        <v>622</v>
      </c>
      <c r="I9416">
        <v>699</v>
      </c>
      <c r="J9416" t="s">
        <v>35</v>
      </c>
      <c r="K9416">
        <v>4.3</v>
      </c>
      <c r="L9416">
        <v>297</v>
      </c>
      <c r="M9416">
        <v>11</v>
      </c>
      <c r="N9416">
        <v>76.89</v>
      </c>
      <c r="O9416">
        <v>622</v>
      </c>
      <c r="P9416" t="str">
        <f>IF(Table1[[#This Row],[Discount %]]&gt;50,"High Discount","Low Discount")</f>
        <v>Low Discount</v>
      </c>
    </row>
    <row r="9417" spans="1:16" x14ac:dyDescent="0.3">
      <c r="A9417" t="s">
        <v>18456</v>
      </c>
      <c r="B9417">
        <v>10613248</v>
      </c>
      <c r="C9417" t="s">
        <v>67</v>
      </c>
      <c r="D9417" t="s">
        <v>68</v>
      </c>
      <c r="E9417" t="s">
        <v>340</v>
      </c>
      <c r="F9417" t="s">
        <v>33</v>
      </c>
      <c r="G9417" t="s">
        <v>18457</v>
      </c>
      <c r="H9417">
        <v>559</v>
      </c>
      <c r="I9417">
        <v>1399</v>
      </c>
      <c r="J9417" t="s">
        <v>35</v>
      </c>
      <c r="K9417">
        <v>4.0999999999999996</v>
      </c>
      <c r="L9417">
        <v>297</v>
      </c>
      <c r="M9417">
        <v>60</v>
      </c>
      <c r="N9417">
        <v>839.4</v>
      </c>
      <c r="O9417">
        <v>559</v>
      </c>
      <c r="P9417" t="str">
        <f>IF(Table1[[#This Row],[Discount %]]&gt;50,"High Discount","Low Discount")</f>
        <v>High Discount</v>
      </c>
    </row>
    <row r="9418" spans="1:16" x14ac:dyDescent="0.3">
      <c r="A9418" t="s">
        <v>18458</v>
      </c>
      <c r="B9418">
        <v>14925440</v>
      </c>
      <c r="C9418" t="s">
        <v>99</v>
      </c>
      <c r="D9418" t="s">
        <v>68</v>
      </c>
      <c r="E9418" t="s">
        <v>69</v>
      </c>
      <c r="F9418" t="s">
        <v>33</v>
      </c>
      <c r="G9418" t="s">
        <v>18459</v>
      </c>
      <c r="H9418">
        <v>629</v>
      </c>
      <c r="I9418">
        <v>1799</v>
      </c>
      <c r="J9418" t="s">
        <v>101</v>
      </c>
      <c r="K9418">
        <v>3.6</v>
      </c>
      <c r="L9418">
        <v>297</v>
      </c>
      <c r="M9418">
        <v>64.999999999999986</v>
      </c>
      <c r="N9418">
        <v>1169.3499999999997</v>
      </c>
      <c r="O9418">
        <v>629</v>
      </c>
      <c r="P9418" t="str">
        <f>IF(Table1[[#This Row],[Discount %]]&gt;50,"High Discount","Low Discount")</f>
        <v>High Discount</v>
      </c>
    </row>
    <row r="9419" spans="1:16" x14ac:dyDescent="0.3">
      <c r="A9419" t="s">
        <v>18460</v>
      </c>
      <c r="B9419">
        <v>12541942</v>
      </c>
      <c r="C9419" t="s">
        <v>1590</v>
      </c>
      <c r="D9419" t="s">
        <v>68</v>
      </c>
      <c r="E9419" t="s">
        <v>82</v>
      </c>
      <c r="F9419" t="s">
        <v>33</v>
      </c>
      <c r="G9419" t="s">
        <v>18461</v>
      </c>
      <c r="H9419">
        <v>816</v>
      </c>
      <c r="I9419">
        <v>1899</v>
      </c>
      <c r="J9419" t="s">
        <v>101</v>
      </c>
      <c r="K9419">
        <v>4.3</v>
      </c>
      <c r="L9419">
        <v>297</v>
      </c>
      <c r="M9419">
        <v>57.000000000000007</v>
      </c>
      <c r="N9419">
        <v>1082.43</v>
      </c>
      <c r="O9419">
        <v>816</v>
      </c>
      <c r="P9419" t="str">
        <f>IF(Table1[[#This Row],[Discount %]]&gt;50,"High Discount","Low Discount")</f>
        <v>High Discount</v>
      </c>
    </row>
    <row r="9420" spans="1:16" x14ac:dyDescent="0.3">
      <c r="A9420" t="s">
        <v>18462</v>
      </c>
      <c r="B9420">
        <v>10051247</v>
      </c>
      <c r="C9420" t="s">
        <v>81</v>
      </c>
      <c r="D9420" t="s">
        <v>68</v>
      </c>
      <c r="E9420" t="s">
        <v>131</v>
      </c>
      <c r="F9420" t="s">
        <v>33</v>
      </c>
      <c r="G9420" t="s">
        <v>18463</v>
      </c>
      <c r="H9420">
        <v>838</v>
      </c>
      <c r="I9420">
        <v>1949</v>
      </c>
      <c r="J9420" t="s">
        <v>35</v>
      </c>
      <c r="K9420">
        <v>3.9</v>
      </c>
      <c r="L9420">
        <v>297</v>
      </c>
      <c r="M9420">
        <v>57.000000000000007</v>
      </c>
      <c r="N9420">
        <v>1110.93</v>
      </c>
      <c r="O9420">
        <v>838</v>
      </c>
      <c r="P9420" t="str">
        <f>IF(Table1[[#This Row],[Discount %]]&gt;50,"High Discount","Low Discount")</f>
        <v>High Discount</v>
      </c>
    </row>
    <row r="9421" spans="1:16" x14ac:dyDescent="0.3">
      <c r="A9421" t="s">
        <v>18464</v>
      </c>
      <c r="B9421">
        <v>12411880</v>
      </c>
      <c r="C9421" t="s">
        <v>7740</v>
      </c>
      <c r="D9421" t="s">
        <v>68</v>
      </c>
      <c r="E9421" t="s">
        <v>69</v>
      </c>
      <c r="F9421" t="s">
        <v>33</v>
      </c>
      <c r="G9421" t="s">
        <v>18465</v>
      </c>
      <c r="H9421">
        <v>1169</v>
      </c>
      <c r="I9421">
        <v>2599</v>
      </c>
      <c r="J9421" t="s">
        <v>35</v>
      </c>
      <c r="K9421">
        <v>4.3</v>
      </c>
      <c r="L9421">
        <v>297</v>
      </c>
      <c r="M9421">
        <v>55.000000000000007</v>
      </c>
      <c r="N9421">
        <v>1429.4500000000003</v>
      </c>
      <c r="O9421">
        <v>1169</v>
      </c>
      <c r="P9421" t="str">
        <f>IF(Table1[[#This Row],[Discount %]]&gt;50,"High Discount","Low Discount")</f>
        <v>High Discount</v>
      </c>
    </row>
    <row r="9422" spans="1:16" x14ac:dyDescent="0.3">
      <c r="A9422" t="s">
        <v>18466</v>
      </c>
      <c r="B9422">
        <v>13619502</v>
      </c>
      <c r="C9422" t="s">
        <v>12482</v>
      </c>
      <c r="D9422" t="s">
        <v>68</v>
      </c>
      <c r="E9422" t="s">
        <v>82</v>
      </c>
      <c r="F9422" t="s">
        <v>33</v>
      </c>
      <c r="G9422" t="s">
        <v>18467</v>
      </c>
      <c r="H9422">
        <v>2082</v>
      </c>
      <c r="I9422">
        <v>8329</v>
      </c>
      <c r="J9422" t="s">
        <v>212</v>
      </c>
      <c r="K9422">
        <v>4.2</v>
      </c>
      <c r="L9422">
        <v>297</v>
      </c>
      <c r="M9422">
        <v>75</v>
      </c>
      <c r="N9422">
        <v>6246.75</v>
      </c>
      <c r="O9422">
        <v>2082</v>
      </c>
      <c r="P9422" t="str">
        <f>IF(Table1[[#This Row],[Discount %]]&gt;50,"High Discount","Low Discount")</f>
        <v>High Discount</v>
      </c>
    </row>
    <row r="9423" spans="1:16" x14ac:dyDescent="0.3">
      <c r="A9423" t="s">
        <v>18468</v>
      </c>
      <c r="B9423">
        <v>12187062</v>
      </c>
      <c r="C9423" t="s">
        <v>94</v>
      </c>
      <c r="D9423" t="s">
        <v>31</v>
      </c>
      <c r="E9423" t="s">
        <v>2830</v>
      </c>
      <c r="F9423" t="s">
        <v>33</v>
      </c>
      <c r="G9423" t="s">
        <v>18469</v>
      </c>
      <c r="H9423">
        <v>509</v>
      </c>
      <c r="I9423">
        <v>1699</v>
      </c>
      <c r="J9423" t="s">
        <v>35</v>
      </c>
      <c r="K9423">
        <v>4.2</v>
      </c>
      <c r="L9423">
        <v>297</v>
      </c>
      <c r="M9423">
        <v>70</v>
      </c>
      <c r="N9423">
        <v>1189.3</v>
      </c>
      <c r="O9423">
        <v>509</v>
      </c>
      <c r="P9423" t="str">
        <f>IF(Table1[[#This Row],[Discount %]]&gt;50,"High Discount","Low Discount")</f>
        <v>High Discount</v>
      </c>
    </row>
    <row r="9424" spans="1:16" x14ac:dyDescent="0.3">
      <c r="A9424" t="s">
        <v>18470</v>
      </c>
      <c r="B9424">
        <v>12508470</v>
      </c>
      <c r="C9424" t="s">
        <v>56</v>
      </c>
      <c r="D9424" t="s">
        <v>31</v>
      </c>
      <c r="E9424" t="s">
        <v>2830</v>
      </c>
      <c r="F9424" t="s">
        <v>33</v>
      </c>
      <c r="G9424" t="s">
        <v>18471</v>
      </c>
      <c r="H9424">
        <v>839</v>
      </c>
      <c r="I9424">
        <v>2399</v>
      </c>
      <c r="J9424" t="s">
        <v>35</v>
      </c>
      <c r="K9424">
        <v>3.8</v>
      </c>
      <c r="L9424">
        <v>297</v>
      </c>
      <c r="M9424">
        <v>64.999999999999986</v>
      </c>
      <c r="N9424">
        <v>1559.3499999999997</v>
      </c>
      <c r="O9424">
        <v>839</v>
      </c>
      <c r="P9424" t="str">
        <f>IF(Table1[[#This Row],[Discount %]]&gt;50,"High Discount","Low Discount")</f>
        <v>High Discount</v>
      </c>
    </row>
    <row r="9425" spans="1:16" x14ac:dyDescent="0.3">
      <c r="A9425" t="s">
        <v>18472</v>
      </c>
      <c r="B9425">
        <v>11053786</v>
      </c>
      <c r="C9425" t="s">
        <v>352</v>
      </c>
      <c r="D9425" t="s">
        <v>86</v>
      </c>
      <c r="E9425" t="s">
        <v>47</v>
      </c>
      <c r="F9425" t="s">
        <v>33</v>
      </c>
      <c r="G9425" t="s">
        <v>18473</v>
      </c>
      <c r="H9425">
        <v>620</v>
      </c>
      <c r="I9425">
        <v>1149</v>
      </c>
      <c r="J9425" t="s">
        <v>399</v>
      </c>
      <c r="K9425">
        <v>4.0999999999999996</v>
      </c>
      <c r="L9425">
        <v>297</v>
      </c>
      <c r="M9425">
        <v>46</v>
      </c>
      <c r="N9425">
        <v>528.54</v>
      </c>
      <c r="O9425">
        <v>620</v>
      </c>
      <c r="P9425" t="str">
        <f>IF(Table1[[#This Row],[Discount %]]&gt;50,"High Discount","Low Discount")</f>
        <v>Low Discount</v>
      </c>
    </row>
    <row r="9426" spans="1:16" x14ac:dyDescent="0.3">
      <c r="A9426" t="s">
        <v>18474</v>
      </c>
      <c r="B9426">
        <v>11690670</v>
      </c>
      <c r="C9426" t="s">
        <v>199</v>
      </c>
      <c r="D9426" t="s">
        <v>86</v>
      </c>
      <c r="E9426" t="s">
        <v>82</v>
      </c>
      <c r="F9426" t="s">
        <v>33</v>
      </c>
      <c r="G9426" t="s">
        <v>18475</v>
      </c>
      <c r="H9426">
        <v>880</v>
      </c>
      <c r="I9426">
        <v>1760</v>
      </c>
      <c r="J9426" t="s">
        <v>13440</v>
      </c>
      <c r="K9426">
        <v>4.4000000000000004</v>
      </c>
      <c r="L9426">
        <v>297</v>
      </c>
      <c r="M9426">
        <v>50</v>
      </c>
      <c r="N9426">
        <v>880</v>
      </c>
      <c r="O9426">
        <v>880</v>
      </c>
      <c r="P9426" t="str">
        <f>IF(Table1[[#This Row],[Discount %]]&gt;50,"High Discount","Low Discount")</f>
        <v>Low Discount</v>
      </c>
    </row>
    <row r="9427" spans="1:16" x14ac:dyDescent="0.3">
      <c r="A9427" t="s">
        <v>18476</v>
      </c>
      <c r="B9427">
        <v>13781228</v>
      </c>
      <c r="C9427" t="s">
        <v>85</v>
      </c>
      <c r="D9427" t="s">
        <v>86</v>
      </c>
      <c r="E9427" t="s">
        <v>69</v>
      </c>
      <c r="F9427" t="s">
        <v>33</v>
      </c>
      <c r="G9427" t="s">
        <v>18477</v>
      </c>
      <c r="H9427">
        <v>999</v>
      </c>
      <c r="I9427">
        <v>1999</v>
      </c>
      <c r="J9427" t="s">
        <v>88</v>
      </c>
      <c r="K9427">
        <v>4.0999999999999996</v>
      </c>
      <c r="L9427">
        <v>297</v>
      </c>
      <c r="M9427">
        <v>50</v>
      </c>
      <c r="N9427">
        <v>999.5</v>
      </c>
      <c r="O9427">
        <v>999</v>
      </c>
      <c r="P9427" t="str">
        <f>IF(Table1[[#This Row],[Discount %]]&gt;50,"High Discount","Low Discount")</f>
        <v>Low Discount</v>
      </c>
    </row>
    <row r="9428" spans="1:16" x14ac:dyDescent="0.3">
      <c r="A9428" t="s">
        <v>18478</v>
      </c>
      <c r="B9428">
        <v>13165454</v>
      </c>
      <c r="C9428" t="s">
        <v>56</v>
      </c>
      <c r="D9428" t="s">
        <v>86</v>
      </c>
      <c r="E9428" t="s">
        <v>82</v>
      </c>
      <c r="F9428" t="s">
        <v>33</v>
      </c>
      <c r="G9428" t="s">
        <v>18479</v>
      </c>
      <c r="H9428">
        <v>1169</v>
      </c>
      <c r="I9428">
        <v>2599</v>
      </c>
      <c r="J9428" t="s">
        <v>88</v>
      </c>
      <c r="K9428">
        <v>4.2</v>
      </c>
      <c r="L9428">
        <v>297</v>
      </c>
      <c r="M9428">
        <v>55.000000000000007</v>
      </c>
      <c r="N9428">
        <v>1429.4500000000003</v>
      </c>
      <c r="O9428">
        <v>1169</v>
      </c>
      <c r="P9428" t="str">
        <f>IF(Table1[[#This Row],[Discount %]]&gt;50,"High Discount","Low Discount")</f>
        <v>High Discount</v>
      </c>
    </row>
    <row r="9429" spans="1:16" x14ac:dyDescent="0.3">
      <c r="A9429" t="s">
        <v>18480</v>
      </c>
      <c r="B9429">
        <v>12404452</v>
      </c>
      <c r="C9429" t="s">
        <v>59</v>
      </c>
      <c r="D9429" t="s">
        <v>60</v>
      </c>
      <c r="E9429" t="s">
        <v>21</v>
      </c>
      <c r="F9429" t="s">
        <v>33</v>
      </c>
      <c r="G9429" t="s">
        <v>18481</v>
      </c>
      <c r="H9429">
        <v>849</v>
      </c>
      <c r="I9429">
        <v>1699</v>
      </c>
      <c r="J9429" t="s">
        <v>40</v>
      </c>
      <c r="K9429">
        <v>4.5</v>
      </c>
      <c r="L9429">
        <v>297</v>
      </c>
      <c r="M9429">
        <v>50</v>
      </c>
      <c r="N9429">
        <v>849.5</v>
      </c>
      <c r="O9429">
        <v>849</v>
      </c>
      <c r="P9429" t="str">
        <f>IF(Table1[[#This Row],[Discount %]]&gt;50,"High Discount","Low Discount")</f>
        <v>Low Discount</v>
      </c>
    </row>
    <row r="9430" spans="1:16" x14ac:dyDescent="0.3">
      <c r="A9430" t="s">
        <v>18482</v>
      </c>
      <c r="B9430">
        <v>13179876</v>
      </c>
      <c r="C9430" t="s">
        <v>94</v>
      </c>
      <c r="D9430" t="s">
        <v>37</v>
      </c>
      <c r="E9430" t="s">
        <v>43</v>
      </c>
      <c r="F9430" t="s">
        <v>33</v>
      </c>
      <c r="G9430" t="s">
        <v>18483</v>
      </c>
      <c r="I9430">
        <v>1299</v>
      </c>
      <c r="J9430" t="s">
        <v>40</v>
      </c>
      <c r="K9430">
        <v>4.5</v>
      </c>
      <c r="L9430">
        <v>297</v>
      </c>
      <c r="M9430">
        <v>61.585835257890686</v>
      </c>
      <c r="N9430">
        <v>800</v>
      </c>
      <c r="O9430">
        <v>499</v>
      </c>
      <c r="P9430" t="str">
        <f>IF(Table1[[#This Row],[Discount %]]&gt;50,"High Discount","Low Discount")</f>
        <v>High Discount</v>
      </c>
    </row>
    <row r="9431" spans="1:16" x14ac:dyDescent="0.3">
      <c r="A9431" t="s">
        <v>18484</v>
      </c>
      <c r="B9431">
        <v>13398758</v>
      </c>
      <c r="C9431" t="s">
        <v>13</v>
      </c>
      <c r="D9431" t="s">
        <v>37</v>
      </c>
      <c r="E9431" t="s">
        <v>26</v>
      </c>
      <c r="F9431" t="s">
        <v>33</v>
      </c>
      <c r="G9431" t="s">
        <v>18485</v>
      </c>
      <c r="I9431">
        <v>1499</v>
      </c>
      <c r="J9431" t="s">
        <v>101</v>
      </c>
      <c r="K9431">
        <v>4</v>
      </c>
      <c r="L9431">
        <v>297</v>
      </c>
      <c r="M9431">
        <v>50</v>
      </c>
      <c r="N9431">
        <v>749.5</v>
      </c>
      <c r="O9431">
        <v>749</v>
      </c>
      <c r="P9431" t="str">
        <f>IF(Table1[[#This Row],[Discount %]]&gt;50,"High Discount","Low Discount")</f>
        <v>Low Discount</v>
      </c>
    </row>
    <row r="9432" spans="1:16" x14ac:dyDescent="0.3">
      <c r="A9432" t="s">
        <v>18486</v>
      </c>
      <c r="B9432">
        <v>13387684</v>
      </c>
      <c r="C9432" t="s">
        <v>90</v>
      </c>
      <c r="D9432" t="s">
        <v>37</v>
      </c>
      <c r="E9432" t="s">
        <v>47</v>
      </c>
      <c r="F9432" t="s">
        <v>33</v>
      </c>
      <c r="G9432" t="s">
        <v>18487</v>
      </c>
      <c r="I9432">
        <v>1849</v>
      </c>
      <c r="J9432" t="s">
        <v>92</v>
      </c>
      <c r="K9432">
        <v>3.8</v>
      </c>
      <c r="L9432">
        <v>297</v>
      </c>
      <c r="M9432">
        <v>58.000000000000007</v>
      </c>
      <c r="N9432">
        <v>1072.42</v>
      </c>
      <c r="O9432">
        <v>776</v>
      </c>
      <c r="P9432" t="str">
        <f>IF(Table1[[#This Row],[Discount %]]&gt;50,"High Discount","Low Discount")</f>
        <v>High Discount</v>
      </c>
    </row>
    <row r="9433" spans="1:16" x14ac:dyDescent="0.3">
      <c r="A9433" t="s">
        <v>18488</v>
      </c>
      <c r="B9433">
        <v>13740918</v>
      </c>
      <c r="C9433" t="s">
        <v>18489</v>
      </c>
      <c r="D9433" t="s">
        <v>37</v>
      </c>
      <c r="E9433" t="s">
        <v>343</v>
      </c>
      <c r="F9433" t="s">
        <v>33</v>
      </c>
      <c r="G9433" t="s">
        <v>18490</v>
      </c>
      <c r="I9433">
        <v>1899</v>
      </c>
      <c r="J9433" t="s">
        <v>92</v>
      </c>
      <c r="K9433">
        <v>4</v>
      </c>
      <c r="L9433">
        <v>297</v>
      </c>
      <c r="M9433">
        <v>57.000000000000007</v>
      </c>
      <c r="N9433">
        <v>1082.43</v>
      </c>
      <c r="O9433">
        <v>816</v>
      </c>
      <c r="P9433" t="str">
        <f>IF(Table1[[#This Row],[Discount %]]&gt;50,"High Discount","Low Discount")</f>
        <v>High Discount</v>
      </c>
    </row>
    <row r="9434" spans="1:16" x14ac:dyDescent="0.3">
      <c r="A9434" t="s">
        <v>18491</v>
      </c>
      <c r="B9434">
        <v>10604480</v>
      </c>
      <c r="C9434" t="s">
        <v>161</v>
      </c>
      <c r="D9434" t="s">
        <v>37</v>
      </c>
      <c r="E9434" t="s">
        <v>73</v>
      </c>
      <c r="F9434" t="s">
        <v>33</v>
      </c>
      <c r="G9434" t="s">
        <v>18492</v>
      </c>
      <c r="I9434">
        <v>2399</v>
      </c>
      <c r="J9434" t="s">
        <v>101</v>
      </c>
      <c r="K9434">
        <v>4.5</v>
      </c>
      <c r="L9434">
        <v>297</v>
      </c>
      <c r="M9434">
        <v>50</v>
      </c>
      <c r="N9434">
        <v>1199.5</v>
      </c>
      <c r="O9434">
        <v>1199</v>
      </c>
      <c r="P9434" t="str">
        <f>IF(Table1[[#This Row],[Discount %]]&gt;50,"High Discount","Low Discount")</f>
        <v>Low Discount</v>
      </c>
    </row>
    <row r="9435" spans="1:16" x14ac:dyDescent="0.3">
      <c r="A9435" t="s">
        <v>18493</v>
      </c>
      <c r="B9435">
        <v>8352801</v>
      </c>
      <c r="C9435" t="s">
        <v>42</v>
      </c>
      <c r="D9435" t="s">
        <v>37</v>
      </c>
      <c r="E9435" t="s">
        <v>131</v>
      </c>
      <c r="F9435" t="s">
        <v>33</v>
      </c>
      <c r="G9435" t="s">
        <v>18494</v>
      </c>
      <c r="I9435">
        <v>2599</v>
      </c>
      <c r="J9435" t="s">
        <v>40</v>
      </c>
      <c r="K9435">
        <v>4.2</v>
      </c>
      <c r="L9435">
        <v>297</v>
      </c>
      <c r="M9435">
        <v>50</v>
      </c>
      <c r="N9435">
        <v>1299.5</v>
      </c>
      <c r="O9435">
        <v>1299</v>
      </c>
      <c r="P9435" t="str">
        <f>IF(Table1[[#This Row],[Discount %]]&gt;50,"High Discount","Low Discount")</f>
        <v>Low Discount</v>
      </c>
    </row>
    <row r="9436" spans="1:16" x14ac:dyDescent="0.3">
      <c r="A9436" t="s">
        <v>18495</v>
      </c>
      <c r="B9436">
        <v>14196472</v>
      </c>
      <c r="C9436" t="s">
        <v>1194</v>
      </c>
      <c r="D9436" t="s">
        <v>37</v>
      </c>
      <c r="E9436" t="s">
        <v>15</v>
      </c>
      <c r="F9436" t="s">
        <v>33</v>
      </c>
      <c r="G9436" t="s">
        <v>18496</v>
      </c>
      <c r="I9436">
        <v>2999</v>
      </c>
      <c r="J9436" t="s">
        <v>6778</v>
      </c>
      <c r="K9436">
        <v>4.2</v>
      </c>
      <c r="L9436">
        <v>297</v>
      </c>
      <c r="M9436">
        <v>75</v>
      </c>
      <c r="N9436">
        <v>2249.25</v>
      </c>
      <c r="O9436">
        <v>749</v>
      </c>
      <c r="P9436" t="str">
        <f>IF(Table1[[#This Row],[Discount %]]&gt;50,"High Discount","Low Discount")</f>
        <v>High Discount</v>
      </c>
    </row>
    <row r="9437" spans="1:16" x14ac:dyDescent="0.3">
      <c r="A9437" t="s">
        <v>18497</v>
      </c>
      <c r="B9437">
        <v>11990560</v>
      </c>
      <c r="C9437" t="s">
        <v>13</v>
      </c>
      <c r="D9437" t="s">
        <v>37</v>
      </c>
      <c r="E9437" t="s">
        <v>168</v>
      </c>
      <c r="F9437" t="s">
        <v>33</v>
      </c>
      <c r="G9437" t="s">
        <v>18498</v>
      </c>
      <c r="I9437">
        <v>3999</v>
      </c>
      <c r="J9437" t="s">
        <v>101</v>
      </c>
      <c r="K9437">
        <v>4.4000000000000004</v>
      </c>
      <c r="L9437">
        <v>297</v>
      </c>
      <c r="M9437">
        <v>65</v>
      </c>
      <c r="N9437">
        <v>2599.35</v>
      </c>
      <c r="O9437">
        <v>1399</v>
      </c>
      <c r="P9437" t="str">
        <f>IF(Table1[[#This Row],[Discount %]]&gt;50,"High Discount","Low Discount")</f>
        <v>High Discount</v>
      </c>
    </row>
    <row r="9438" spans="1:16" x14ac:dyDescent="0.3">
      <c r="A9438" t="s">
        <v>18499</v>
      </c>
      <c r="B9438">
        <v>14327276</v>
      </c>
      <c r="C9438" t="s">
        <v>90</v>
      </c>
      <c r="D9438" t="s">
        <v>37</v>
      </c>
      <c r="E9438" t="s">
        <v>38</v>
      </c>
      <c r="F9438" t="s">
        <v>33</v>
      </c>
      <c r="G9438" t="s">
        <v>14455</v>
      </c>
      <c r="I9438">
        <v>649</v>
      </c>
      <c r="J9438" t="s">
        <v>23</v>
      </c>
      <c r="K9438">
        <v>4.4000000000000004</v>
      </c>
      <c r="L9438">
        <v>297</v>
      </c>
      <c r="M9438">
        <v>57.000000000000007</v>
      </c>
      <c r="N9438">
        <v>369.93000000000006</v>
      </c>
      <c r="O9438">
        <v>279</v>
      </c>
      <c r="P9438" t="str">
        <f>IF(Table1[[#This Row],[Discount %]]&gt;50,"High Discount","Low Discount")</f>
        <v>High Discount</v>
      </c>
    </row>
    <row r="9439" spans="1:16" x14ac:dyDescent="0.3">
      <c r="A9439" t="s">
        <v>18500</v>
      </c>
      <c r="B9439">
        <v>16373128</v>
      </c>
      <c r="C9439" t="s">
        <v>90</v>
      </c>
      <c r="D9439" t="s">
        <v>37</v>
      </c>
      <c r="E9439" t="s">
        <v>131</v>
      </c>
      <c r="F9439" t="s">
        <v>33</v>
      </c>
      <c r="G9439" t="s">
        <v>18501</v>
      </c>
      <c r="I9439">
        <v>699</v>
      </c>
      <c r="J9439" t="s">
        <v>23</v>
      </c>
      <c r="K9439">
        <v>4.4000000000000004</v>
      </c>
      <c r="L9439">
        <v>297</v>
      </c>
      <c r="M9439">
        <v>59.000000000000007</v>
      </c>
      <c r="N9439">
        <v>412.41000000000008</v>
      </c>
      <c r="O9439">
        <v>286</v>
      </c>
      <c r="P9439" t="str">
        <f>IF(Table1[[#This Row],[Discount %]]&gt;50,"High Discount","Low Discount")</f>
        <v>High Discount</v>
      </c>
    </row>
    <row r="9440" spans="1:16" x14ac:dyDescent="0.3">
      <c r="A9440" t="s">
        <v>18502</v>
      </c>
      <c r="B9440">
        <v>13526218</v>
      </c>
      <c r="C9440" t="s">
        <v>90</v>
      </c>
      <c r="D9440" t="s">
        <v>37</v>
      </c>
      <c r="E9440" t="s">
        <v>43</v>
      </c>
      <c r="F9440" t="s">
        <v>33</v>
      </c>
      <c r="G9440" t="s">
        <v>18503</v>
      </c>
      <c r="I9440">
        <v>949</v>
      </c>
      <c r="J9440" t="s">
        <v>23</v>
      </c>
      <c r="K9440">
        <v>3.9</v>
      </c>
      <c r="L9440">
        <v>297</v>
      </c>
      <c r="M9440">
        <v>56.999999999999993</v>
      </c>
      <c r="N9440">
        <v>540.92999999999995</v>
      </c>
      <c r="O9440">
        <v>408</v>
      </c>
      <c r="P9440" t="str">
        <f>IF(Table1[[#This Row],[Discount %]]&gt;50,"High Discount","Low Discount")</f>
        <v>High Discount</v>
      </c>
    </row>
    <row r="9441" spans="1:16" x14ac:dyDescent="0.3">
      <c r="A9441" t="s">
        <v>18504</v>
      </c>
      <c r="B9441">
        <v>15077286</v>
      </c>
      <c r="C9441" t="s">
        <v>5124</v>
      </c>
      <c r="D9441" t="s">
        <v>14</v>
      </c>
      <c r="E9441" t="s">
        <v>121</v>
      </c>
      <c r="F9441" t="s">
        <v>16</v>
      </c>
      <c r="G9441" t="s">
        <v>18505</v>
      </c>
      <c r="I9441">
        <v>1290</v>
      </c>
      <c r="J9441" t="s">
        <v>16162</v>
      </c>
      <c r="K9441">
        <v>4.5</v>
      </c>
      <c r="L9441">
        <v>296</v>
      </c>
      <c r="M9441">
        <v>52</v>
      </c>
      <c r="N9441">
        <v>670.8</v>
      </c>
      <c r="O9441">
        <v>619</v>
      </c>
      <c r="P9441" t="str">
        <f>IF(Table1[[#This Row],[Discount %]]&gt;50,"High Discount","Low Discount")</f>
        <v>High Discount</v>
      </c>
    </row>
    <row r="9442" spans="1:16" x14ac:dyDescent="0.3">
      <c r="A9442" t="s">
        <v>18506</v>
      </c>
      <c r="B9442">
        <v>2209145</v>
      </c>
      <c r="C9442" t="s">
        <v>13995</v>
      </c>
      <c r="D9442" t="s">
        <v>14</v>
      </c>
      <c r="E9442" t="s">
        <v>21</v>
      </c>
      <c r="F9442" t="s">
        <v>16</v>
      </c>
      <c r="G9442" t="s">
        <v>18507</v>
      </c>
      <c r="H9442">
        <v>899</v>
      </c>
      <c r="I9442">
        <v>999</v>
      </c>
      <c r="J9442" t="s">
        <v>35</v>
      </c>
      <c r="K9442">
        <v>4</v>
      </c>
      <c r="L9442">
        <v>296</v>
      </c>
      <c r="M9442">
        <v>10</v>
      </c>
      <c r="N9442">
        <v>99.9</v>
      </c>
      <c r="O9442">
        <v>899</v>
      </c>
      <c r="P9442" t="str">
        <f>IF(Table1[[#This Row],[Discount %]]&gt;50,"High Discount","Low Discount")</f>
        <v>Low Discount</v>
      </c>
    </row>
    <row r="9443" spans="1:16" x14ac:dyDescent="0.3">
      <c r="A9443" t="s">
        <v>18508</v>
      </c>
      <c r="B9443">
        <v>10187427</v>
      </c>
      <c r="C9443" t="s">
        <v>149</v>
      </c>
      <c r="D9443" t="s">
        <v>14</v>
      </c>
      <c r="E9443" t="s">
        <v>15</v>
      </c>
      <c r="F9443" t="s">
        <v>16</v>
      </c>
      <c r="G9443" t="s">
        <v>241</v>
      </c>
      <c r="H9443">
        <v>1559</v>
      </c>
      <c r="I9443">
        <v>2599</v>
      </c>
      <c r="J9443" t="s">
        <v>151</v>
      </c>
      <c r="K9443">
        <v>4</v>
      </c>
      <c r="L9443">
        <v>296</v>
      </c>
      <c r="M9443">
        <v>40</v>
      </c>
      <c r="N9443">
        <v>1039.5999999999999</v>
      </c>
      <c r="O9443">
        <v>1559</v>
      </c>
      <c r="P9443" t="str">
        <f>IF(Table1[[#This Row],[Discount %]]&gt;50,"High Discount","Low Discount")</f>
        <v>Low Discount</v>
      </c>
    </row>
    <row r="9444" spans="1:16" x14ac:dyDescent="0.3">
      <c r="A9444" t="s">
        <v>18509</v>
      </c>
      <c r="B9444">
        <v>12142366</v>
      </c>
      <c r="C9444" t="s">
        <v>270</v>
      </c>
      <c r="D9444" t="s">
        <v>176</v>
      </c>
      <c r="E9444" t="s">
        <v>271</v>
      </c>
      <c r="F9444" t="s">
        <v>16</v>
      </c>
      <c r="G9444" t="s">
        <v>18510</v>
      </c>
      <c r="H9444">
        <v>557</v>
      </c>
      <c r="I9444">
        <v>619</v>
      </c>
      <c r="J9444" t="s">
        <v>23</v>
      </c>
      <c r="K9444">
        <v>4.5</v>
      </c>
      <c r="L9444">
        <v>296</v>
      </c>
      <c r="M9444">
        <v>10</v>
      </c>
      <c r="N9444">
        <v>61.9</v>
      </c>
      <c r="O9444">
        <v>557</v>
      </c>
      <c r="P9444" t="str">
        <f>IF(Table1[[#This Row],[Discount %]]&gt;50,"High Discount","Low Discount")</f>
        <v>Low Discount</v>
      </c>
    </row>
    <row r="9445" spans="1:16" x14ac:dyDescent="0.3">
      <c r="A9445" t="s">
        <v>18511</v>
      </c>
      <c r="B9445">
        <v>13406410</v>
      </c>
      <c r="C9445" t="s">
        <v>1242</v>
      </c>
      <c r="D9445" t="s">
        <v>25</v>
      </c>
      <c r="E9445" t="s">
        <v>26</v>
      </c>
      <c r="F9445" t="s">
        <v>16</v>
      </c>
      <c r="G9445" t="s">
        <v>18512</v>
      </c>
      <c r="H9445">
        <v>584</v>
      </c>
      <c r="I9445">
        <v>1299</v>
      </c>
      <c r="J9445" t="s">
        <v>1608</v>
      </c>
      <c r="K9445">
        <v>4.2</v>
      </c>
      <c r="L9445">
        <v>296</v>
      </c>
      <c r="M9445">
        <v>55.000000000000007</v>
      </c>
      <c r="N9445">
        <v>714.45000000000016</v>
      </c>
      <c r="O9445">
        <v>584</v>
      </c>
      <c r="P9445" t="str">
        <f>IF(Table1[[#This Row],[Discount %]]&gt;50,"High Discount","Low Discount")</f>
        <v>High Discount</v>
      </c>
    </row>
    <row r="9446" spans="1:16" x14ac:dyDescent="0.3">
      <c r="A9446" t="s">
        <v>18513</v>
      </c>
      <c r="B9446">
        <v>12947834</v>
      </c>
      <c r="C9446" t="s">
        <v>13</v>
      </c>
      <c r="D9446" t="s">
        <v>25</v>
      </c>
      <c r="E9446" t="s">
        <v>26</v>
      </c>
      <c r="F9446" t="s">
        <v>16</v>
      </c>
      <c r="G9446" t="s">
        <v>18514</v>
      </c>
      <c r="H9446">
        <v>899</v>
      </c>
      <c r="I9446">
        <v>1499</v>
      </c>
      <c r="J9446" t="s">
        <v>231</v>
      </c>
      <c r="K9446">
        <v>4.4000000000000004</v>
      </c>
      <c r="L9446">
        <v>296</v>
      </c>
      <c r="M9446">
        <v>40</v>
      </c>
      <c r="N9446">
        <v>599.6</v>
      </c>
      <c r="O9446">
        <v>899</v>
      </c>
      <c r="P9446" t="str">
        <f>IF(Table1[[#This Row],[Discount %]]&gt;50,"High Discount","Low Discount")</f>
        <v>Low Discount</v>
      </c>
    </row>
    <row r="9447" spans="1:16" x14ac:dyDescent="0.3">
      <c r="A9447" t="s">
        <v>18515</v>
      </c>
      <c r="B9447">
        <v>13279680</v>
      </c>
      <c r="C9447" t="s">
        <v>3552</v>
      </c>
      <c r="D9447" t="s">
        <v>25</v>
      </c>
      <c r="E9447" t="s">
        <v>26</v>
      </c>
      <c r="F9447" t="s">
        <v>16</v>
      </c>
      <c r="G9447" t="s">
        <v>18516</v>
      </c>
      <c r="H9447">
        <v>629</v>
      </c>
      <c r="I9447">
        <v>1749</v>
      </c>
      <c r="J9447" t="s">
        <v>336</v>
      </c>
      <c r="K9447">
        <v>4.2</v>
      </c>
      <c r="L9447">
        <v>296</v>
      </c>
      <c r="M9447">
        <v>63.999999999999993</v>
      </c>
      <c r="N9447">
        <v>1119.3599999999999</v>
      </c>
      <c r="O9447">
        <v>629</v>
      </c>
      <c r="P9447" t="str">
        <f>IF(Table1[[#This Row],[Discount %]]&gt;50,"High Discount","Low Discount")</f>
        <v>High Discount</v>
      </c>
    </row>
    <row r="9448" spans="1:16" x14ac:dyDescent="0.3">
      <c r="A9448" t="s">
        <v>18517</v>
      </c>
      <c r="B9448">
        <v>2358011</v>
      </c>
      <c r="C9448" t="s">
        <v>794</v>
      </c>
      <c r="D9448" t="s">
        <v>25</v>
      </c>
      <c r="E9448" t="s">
        <v>26</v>
      </c>
      <c r="F9448" t="s">
        <v>16</v>
      </c>
      <c r="G9448" t="s">
        <v>18518</v>
      </c>
      <c r="H9448">
        <v>854</v>
      </c>
      <c r="I9448">
        <v>1899</v>
      </c>
      <c r="J9448" t="s">
        <v>231</v>
      </c>
      <c r="K9448">
        <v>4.3</v>
      </c>
      <c r="L9448">
        <v>296</v>
      </c>
      <c r="M9448">
        <v>55.000000000000007</v>
      </c>
      <c r="N9448">
        <v>1044.45</v>
      </c>
      <c r="O9448">
        <v>854</v>
      </c>
      <c r="P9448" t="str">
        <f>IF(Table1[[#This Row],[Discount %]]&gt;50,"High Discount","Low Discount")</f>
        <v>High Discount</v>
      </c>
    </row>
    <row r="9449" spans="1:16" x14ac:dyDescent="0.3">
      <c r="A9449" t="s">
        <v>18519</v>
      </c>
      <c r="B9449">
        <v>11875176</v>
      </c>
      <c r="C9449" t="s">
        <v>46</v>
      </c>
      <c r="D9449" t="s">
        <v>25</v>
      </c>
      <c r="E9449" t="s">
        <v>26</v>
      </c>
      <c r="F9449" t="s">
        <v>16</v>
      </c>
      <c r="G9449" t="s">
        <v>18520</v>
      </c>
      <c r="H9449">
        <v>446</v>
      </c>
      <c r="I9449">
        <v>2349</v>
      </c>
      <c r="J9449" t="s">
        <v>79</v>
      </c>
      <c r="K9449">
        <v>3.8</v>
      </c>
      <c r="L9449">
        <v>296</v>
      </c>
      <c r="M9449">
        <v>81</v>
      </c>
      <c r="N9449">
        <v>1902.69</v>
      </c>
      <c r="O9449">
        <v>446</v>
      </c>
      <c r="P9449" t="str">
        <f>IF(Table1[[#This Row],[Discount %]]&gt;50,"High Discount","Low Discount")</f>
        <v>High Discount</v>
      </c>
    </row>
    <row r="9450" spans="1:16" x14ac:dyDescent="0.3">
      <c r="A9450" t="s">
        <v>18521</v>
      </c>
      <c r="B9450">
        <v>11609452</v>
      </c>
      <c r="C9450" t="s">
        <v>13</v>
      </c>
      <c r="D9450" t="s">
        <v>25</v>
      </c>
      <c r="E9450" t="s">
        <v>38</v>
      </c>
      <c r="F9450" t="s">
        <v>16</v>
      </c>
      <c r="G9450" t="s">
        <v>18522</v>
      </c>
      <c r="H9450">
        <v>1899</v>
      </c>
      <c r="I9450">
        <v>3799</v>
      </c>
      <c r="J9450" t="s">
        <v>40</v>
      </c>
      <c r="K9450">
        <v>4.0999999999999996</v>
      </c>
      <c r="L9450">
        <v>296</v>
      </c>
      <c r="M9450">
        <v>50</v>
      </c>
      <c r="N9450">
        <v>1899.5</v>
      </c>
      <c r="O9450">
        <v>1899</v>
      </c>
      <c r="P9450" t="str">
        <f>IF(Table1[[#This Row],[Discount %]]&gt;50,"High Discount","Low Discount")</f>
        <v>Low Discount</v>
      </c>
    </row>
    <row r="9451" spans="1:16" x14ac:dyDescent="0.3">
      <c r="A9451" t="s">
        <v>18523</v>
      </c>
      <c r="B9451">
        <v>12747298</v>
      </c>
      <c r="C9451" t="s">
        <v>953</v>
      </c>
      <c r="D9451" t="s">
        <v>25</v>
      </c>
      <c r="E9451" t="s">
        <v>38</v>
      </c>
      <c r="F9451" t="s">
        <v>16</v>
      </c>
      <c r="G9451" t="s">
        <v>18524</v>
      </c>
      <c r="H9451">
        <v>449</v>
      </c>
      <c r="I9451">
        <v>499</v>
      </c>
      <c r="J9451" t="s">
        <v>212</v>
      </c>
      <c r="K9451">
        <v>4.3</v>
      </c>
      <c r="L9451">
        <v>296</v>
      </c>
      <c r="M9451">
        <v>10</v>
      </c>
      <c r="N9451">
        <v>49.9</v>
      </c>
      <c r="O9451">
        <v>449</v>
      </c>
      <c r="P9451" t="str">
        <f>IF(Table1[[#This Row],[Discount %]]&gt;50,"High Discount","Low Discount")</f>
        <v>Low Discount</v>
      </c>
    </row>
    <row r="9452" spans="1:16" x14ac:dyDescent="0.3">
      <c r="A9452" t="s">
        <v>18525</v>
      </c>
      <c r="B9452">
        <v>10574796</v>
      </c>
      <c r="C9452" t="s">
        <v>13</v>
      </c>
      <c r="D9452" t="s">
        <v>25</v>
      </c>
      <c r="E9452" t="s">
        <v>38</v>
      </c>
      <c r="F9452" t="s">
        <v>16</v>
      </c>
      <c r="G9452" t="s">
        <v>18526</v>
      </c>
      <c r="H9452">
        <v>439</v>
      </c>
      <c r="I9452">
        <v>799</v>
      </c>
      <c r="J9452" t="s">
        <v>40</v>
      </c>
      <c r="K9452">
        <v>4.2</v>
      </c>
      <c r="L9452">
        <v>296</v>
      </c>
      <c r="M9452">
        <v>45</v>
      </c>
      <c r="N9452">
        <v>359.55</v>
      </c>
      <c r="O9452">
        <v>439</v>
      </c>
      <c r="P9452" t="str">
        <f>IF(Table1[[#This Row],[Discount %]]&gt;50,"High Discount","Low Discount")</f>
        <v>Low Discount</v>
      </c>
    </row>
    <row r="9453" spans="1:16" x14ac:dyDescent="0.3">
      <c r="A9453" t="s">
        <v>18527</v>
      </c>
      <c r="B9453">
        <v>13134248</v>
      </c>
      <c r="C9453" t="s">
        <v>42</v>
      </c>
      <c r="D9453" t="s">
        <v>25</v>
      </c>
      <c r="E9453" t="s">
        <v>38</v>
      </c>
      <c r="F9453" t="s">
        <v>16</v>
      </c>
      <c r="G9453" t="s">
        <v>18528</v>
      </c>
      <c r="H9453">
        <v>439</v>
      </c>
      <c r="I9453">
        <v>799</v>
      </c>
      <c r="J9453" t="s">
        <v>23</v>
      </c>
      <c r="K9453">
        <v>4.2</v>
      </c>
      <c r="L9453">
        <v>296</v>
      </c>
      <c r="M9453">
        <v>45</v>
      </c>
      <c r="N9453">
        <v>359.55</v>
      </c>
      <c r="O9453">
        <v>439</v>
      </c>
      <c r="P9453" t="str">
        <f>IF(Table1[[#This Row],[Discount %]]&gt;50,"High Discount","Low Discount")</f>
        <v>Low Discount</v>
      </c>
    </row>
    <row r="9454" spans="1:16" x14ac:dyDescent="0.3">
      <c r="A9454" t="s">
        <v>18529</v>
      </c>
      <c r="B9454">
        <v>1686081</v>
      </c>
      <c r="C9454" t="s">
        <v>401</v>
      </c>
      <c r="D9454" t="s">
        <v>25</v>
      </c>
      <c r="E9454" t="s">
        <v>38</v>
      </c>
      <c r="F9454" t="s">
        <v>16</v>
      </c>
      <c r="G9454" t="s">
        <v>18530</v>
      </c>
      <c r="H9454">
        <v>319</v>
      </c>
      <c r="I9454">
        <v>799</v>
      </c>
      <c r="J9454" t="s">
        <v>35</v>
      </c>
      <c r="K9454">
        <v>4</v>
      </c>
      <c r="L9454">
        <v>296</v>
      </c>
      <c r="M9454">
        <v>60</v>
      </c>
      <c r="N9454">
        <v>479.4</v>
      </c>
      <c r="O9454">
        <v>319</v>
      </c>
      <c r="P9454" t="str">
        <f>IF(Table1[[#This Row],[Discount %]]&gt;50,"High Discount","Low Discount")</f>
        <v>High Discount</v>
      </c>
    </row>
    <row r="9455" spans="1:16" x14ac:dyDescent="0.3">
      <c r="A9455" t="s">
        <v>18531</v>
      </c>
      <c r="B9455">
        <v>14224654</v>
      </c>
      <c r="C9455" t="s">
        <v>99</v>
      </c>
      <c r="D9455" t="s">
        <v>68</v>
      </c>
      <c r="E9455" t="s">
        <v>82</v>
      </c>
      <c r="F9455" t="s">
        <v>33</v>
      </c>
      <c r="G9455" t="s">
        <v>18532</v>
      </c>
      <c r="H9455">
        <v>664</v>
      </c>
      <c r="I9455">
        <v>1899</v>
      </c>
      <c r="J9455" t="s">
        <v>101</v>
      </c>
      <c r="K9455">
        <v>4.4000000000000004</v>
      </c>
      <c r="L9455">
        <v>296</v>
      </c>
      <c r="M9455">
        <v>64.999999999999986</v>
      </c>
      <c r="N9455">
        <v>1234.3499999999997</v>
      </c>
      <c r="O9455">
        <v>664</v>
      </c>
      <c r="P9455" t="str">
        <f>IF(Table1[[#This Row],[Discount %]]&gt;50,"High Discount","Low Discount")</f>
        <v>High Discount</v>
      </c>
    </row>
    <row r="9456" spans="1:16" x14ac:dyDescent="0.3">
      <c r="A9456" t="s">
        <v>18533</v>
      </c>
      <c r="B9456">
        <v>13769396</v>
      </c>
      <c r="C9456" t="s">
        <v>1125</v>
      </c>
      <c r="D9456" t="s">
        <v>68</v>
      </c>
      <c r="E9456" t="s">
        <v>82</v>
      </c>
      <c r="F9456" t="s">
        <v>33</v>
      </c>
      <c r="G9456" t="s">
        <v>18534</v>
      </c>
      <c r="H9456">
        <v>899</v>
      </c>
      <c r="I9456">
        <v>2650</v>
      </c>
      <c r="J9456" t="s">
        <v>35</v>
      </c>
      <c r="K9456">
        <v>4</v>
      </c>
      <c r="L9456">
        <v>296</v>
      </c>
      <c r="M9456">
        <v>66.075471698113205</v>
      </c>
      <c r="N9456">
        <v>1751</v>
      </c>
      <c r="O9456">
        <v>899</v>
      </c>
      <c r="P9456" t="str">
        <f>IF(Table1[[#This Row],[Discount %]]&gt;50,"High Discount","Low Discount")</f>
        <v>High Discount</v>
      </c>
    </row>
    <row r="9457" spans="1:16" x14ac:dyDescent="0.3">
      <c r="A9457" t="s">
        <v>18535</v>
      </c>
      <c r="B9457">
        <v>12688546</v>
      </c>
      <c r="C9457" t="s">
        <v>5952</v>
      </c>
      <c r="D9457" t="s">
        <v>68</v>
      </c>
      <c r="E9457" t="s">
        <v>69</v>
      </c>
      <c r="F9457" t="s">
        <v>33</v>
      </c>
      <c r="G9457" t="s">
        <v>18536</v>
      </c>
      <c r="H9457">
        <v>1257</v>
      </c>
      <c r="I9457">
        <v>3699</v>
      </c>
      <c r="J9457" t="s">
        <v>212</v>
      </c>
      <c r="K9457">
        <v>4.0999999999999996</v>
      </c>
      <c r="L9457">
        <v>296</v>
      </c>
      <c r="M9457">
        <v>66</v>
      </c>
      <c r="N9457">
        <v>2441.34</v>
      </c>
      <c r="O9457">
        <v>1257</v>
      </c>
      <c r="P9457" t="str">
        <f>IF(Table1[[#This Row],[Discount %]]&gt;50,"High Discount","Low Discount")</f>
        <v>High Discount</v>
      </c>
    </row>
    <row r="9458" spans="1:16" x14ac:dyDescent="0.3">
      <c r="A9458" t="s">
        <v>18537</v>
      </c>
      <c r="B9458">
        <v>11721248</v>
      </c>
      <c r="C9458" t="s">
        <v>1316</v>
      </c>
      <c r="D9458" t="s">
        <v>68</v>
      </c>
      <c r="E9458" t="s">
        <v>295</v>
      </c>
      <c r="F9458" t="s">
        <v>33</v>
      </c>
      <c r="G9458" t="s">
        <v>18538</v>
      </c>
      <c r="H9458">
        <v>1479</v>
      </c>
      <c r="I9458">
        <v>3999</v>
      </c>
      <c r="J9458" t="s">
        <v>145</v>
      </c>
      <c r="K9458">
        <v>4.4000000000000004</v>
      </c>
      <c r="L9458">
        <v>296</v>
      </c>
      <c r="M9458">
        <v>63</v>
      </c>
      <c r="N9458">
        <v>2519.37</v>
      </c>
      <c r="O9458">
        <v>1479</v>
      </c>
      <c r="P9458" t="str">
        <f>IF(Table1[[#This Row],[Discount %]]&gt;50,"High Discount","Low Discount")</f>
        <v>High Discount</v>
      </c>
    </row>
    <row r="9459" spans="1:16" x14ac:dyDescent="0.3">
      <c r="A9459" t="s">
        <v>18539</v>
      </c>
      <c r="B9459">
        <v>12992880</v>
      </c>
      <c r="C9459" t="s">
        <v>81</v>
      </c>
      <c r="D9459" t="s">
        <v>68</v>
      </c>
      <c r="E9459" t="s">
        <v>500</v>
      </c>
      <c r="F9459" t="s">
        <v>33</v>
      </c>
      <c r="G9459" t="s">
        <v>18540</v>
      </c>
      <c r="H9459">
        <v>351</v>
      </c>
      <c r="I9459">
        <v>949</v>
      </c>
      <c r="J9459" t="s">
        <v>18</v>
      </c>
      <c r="K9459">
        <v>4.0999999999999996</v>
      </c>
      <c r="L9459">
        <v>296</v>
      </c>
      <c r="M9459">
        <v>63</v>
      </c>
      <c r="N9459">
        <v>597.87</v>
      </c>
      <c r="O9459">
        <v>351</v>
      </c>
      <c r="P9459" t="str">
        <f>IF(Table1[[#This Row],[Discount %]]&gt;50,"High Discount","Low Discount")</f>
        <v>High Discount</v>
      </c>
    </row>
    <row r="9460" spans="1:16" x14ac:dyDescent="0.3">
      <c r="A9460" t="s">
        <v>18541</v>
      </c>
      <c r="B9460">
        <v>13861566</v>
      </c>
      <c r="C9460" t="s">
        <v>81</v>
      </c>
      <c r="D9460" t="s">
        <v>68</v>
      </c>
      <c r="E9460" t="s">
        <v>500</v>
      </c>
      <c r="F9460" t="s">
        <v>33</v>
      </c>
      <c r="G9460" t="s">
        <v>18542</v>
      </c>
      <c r="H9460">
        <v>359</v>
      </c>
      <c r="I9460">
        <v>999</v>
      </c>
      <c r="J9460" t="s">
        <v>18</v>
      </c>
      <c r="K9460">
        <v>4.0999999999999996</v>
      </c>
      <c r="L9460">
        <v>296</v>
      </c>
      <c r="M9460">
        <v>64</v>
      </c>
      <c r="N9460">
        <v>639.36</v>
      </c>
      <c r="O9460">
        <v>359</v>
      </c>
      <c r="P9460" t="str">
        <f>IF(Table1[[#This Row],[Discount %]]&gt;50,"High Discount","Low Discount")</f>
        <v>High Discount</v>
      </c>
    </row>
    <row r="9461" spans="1:16" x14ac:dyDescent="0.3">
      <c r="A9461" t="s">
        <v>18543</v>
      </c>
      <c r="B9461">
        <v>13767276</v>
      </c>
      <c r="C9461" t="s">
        <v>81</v>
      </c>
      <c r="D9461" t="s">
        <v>68</v>
      </c>
      <c r="E9461" t="s">
        <v>500</v>
      </c>
      <c r="F9461" t="s">
        <v>33</v>
      </c>
      <c r="G9461" t="s">
        <v>18544</v>
      </c>
      <c r="H9461">
        <v>399</v>
      </c>
      <c r="I9461">
        <v>999</v>
      </c>
      <c r="J9461" t="s">
        <v>18</v>
      </c>
      <c r="K9461">
        <v>4.0999999999999996</v>
      </c>
      <c r="L9461">
        <v>296</v>
      </c>
      <c r="M9461">
        <v>60</v>
      </c>
      <c r="N9461">
        <v>599.4</v>
      </c>
      <c r="O9461">
        <v>399</v>
      </c>
      <c r="P9461" t="str">
        <f>IF(Table1[[#This Row],[Discount %]]&gt;50,"High Discount","Low Discount")</f>
        <v>High Discount</v>
      </c>
    </row>
    <row r="9462" spans="1:16" x14ac:dyDescent="0.3">
      <c r="A9462" t="s">
        <v>18545</v>
      </c>
      <c r="B9462">
        <v>637856</v>
      </c>
      <c r="C9462" t="s">
        <v>1979</v>
      </c>
      <c r="D9462" t="s">
        <v>31</v>
      </c>
      <c r="E9462" t="s">
        <v>104</v>
      </c>
      <c r="F9462" t="s">
        <v>33</v>
      </c>
      <c r="G9462" t="s">
        <v>18546</v>
      </c>
      <c r="I9462">
        <v>1045</v>
      </c>
      <c r="J9462" t="s">
        <v>18547</v>
      </c>
      <c r="K9462">
        <v>4.4000000000000004</v>
      </c>
      <c r="L9462">
        <v>296</v>
      </c>
      <c r="M9462">
        <v>44</v>
      </c>
      <c r="N9462">
        <v>459.8</v>
      </c>
      <c r="O9462">
        <v>585</v>
      </c>
      <c r="P9462" t="str">
        <f>IF(Table1[[#This Row],[Discount %]]&gt;50,"High Discount","Low Discount")</f>
        <v>Low Discount</v>
      </c>
    </row>
    <row r="9463" spans="1:16" x14ac:dyDescent="0.3">
      <c r="A9463" t="s">
        <v>18548</v>
      </c>
      <c r="B9463">
        <v>12461066</v>
      </c>
      <c r="C9463" t="s">
        <v>94</v>
      </c>
      <c r="D9463" t="s">
        <v>31</v>
      </c>
      <c r="E9463" t="s">
        <v>104</v>
      </c>
      <c r="F9463" t="s">
        <v>33</v>
      </c>
      <c r="G9463" t="s">
        <v>18549</v>
      </c>
      <c r="H9463">
        <v>359</v>
      </c>
      <c r="I9463">
        <v>1199</v>
      </c>
      <c r="J9463" t="s">
        <v>514</v>
      </c>
      <c r="K9463">
        <v>4.2</v>
      </c>
      <c r="L9463">
        <v>296</v>
      </c>
      <c r="M9463">
        <v>70</v>
      </c>
      <c r="N9463">
        <v>839.3</v>
      </c>
      <c r="O9463">
        <v>359</v>
      </c>
      <c r="P9463" t="str">
        <f>IF(Table1[[#This Row],[Discount %]]&gt;50,"High Discount","Low Discount")</f>
        <v>High Discount</v>
      </c>
    </row>
    <row r="9464" spans="1:16" x14ac:dyDescent="0.3">
      <c r="A9464" t="s">
        <v>18550</v>
      </c>
      <c r="B9464">
        <v>10316803</v>
      </c>
      <c r="C9464" t="s">
        <v>379</v>
      </c>
      <c r="D9464" t="s">
        <v>31</v>
      </c>
      <c r="E9464" t="s">
        <v>380</v>
      </c>
      <c r="F9464" t="s">
        <v>33</v>
      </c>
      <c r="G9464" t="s">
        <v>18551</v>
      </c>
      <c r="H9464">
        <v>1044</v>
      </c>
      <c r="I9464">
        <v>1899</v>
      </c>
      <c r="J9464" t="s">
        <v>23</v>
      </c>
      <c r="K9464">
        <v>4</v>
      </c>
      <c r="L9464">
        <v>296</v>
      </c>
      <c r="M9464">
        <v>44.999999999999993</v>
      </c>
      <c r="N9464">
        <v>854.54999999999984</v>
      </c>
      <c r="O9464">
        <v>1044</v>
      </c>
      <c r="P9464" t="str">
        <f>IF(Table1[[#This Row],[Discount %]]&gt;50,"High Discount","Low Discount")</f>
        <v>Low Discount</v>
      </c>
    </row>
    <row r="9465" spans="1:16" x14ac:dyDescent="0.3">
      <c r="A9465" t="s">
        <v>18552</v>
      </c>
      <c r="B9465">
        <v>13953872</v>
      </c>
      <c r="C9465" t="s">
        <v>580</v>
      </c>
      <c r="D9465" t="s">
        <v>31</v>
      </c>
      <c r="E9465" t="s">
        <v>380</v>
      </c>
      <c r="F9465" t="s">
        <v>33</v>
      </c>
      <c r="G9465" t="s">
        <v>18553</v>
      </c>
      <c r="H9465">
        <v>1034</v>
      </c>
      <c r="I9465">
        <v>2299</v>
      </c>
      <c r="J9465" t="s">
        <v>23</v>
      </c>
      <c r="K9465">
        <v>4.2</v>
      </c>
      <c r="L9465">
        <v>296</v>
      </c>
      <c r="M9465">
        <v>55.000000000000007</v>
      </c>
      <c r="N9465">
        <v>1264.45</v>
      </c>
      <c r="O9465">
        <v>1034</v>
      </c>
      <c r="P9465" t="str">
        <f>IF(Table1[[#This Row],[Discount %]]&gt;50,"High Discount","Low Discount")</f>
        <v>High Discount</v>
      </c>
    </row>
    <row r="9466" spans="1:16" x14ac:dyDescent="0.3">
      <c r="A9466" t="s">
        <v>18554</v>
      </c>
      <c r="B9466">
        <v>2190881</v>
      </c>
      <c r="C9466" t="s">
        <v>278</v>
      </c>
      <c r="D9466" t="s">
        <v>31</v>
      </c>
      <c r="E9466" t="s">
        <v>271</v>
      </c>
      <c r="F9466" t="s">
        <v>33</v>
      </c>
      <c r="G9466" t="s">
        <v>18555</v>
      </c>
      <c r="H9466">
        <v>666</v>
      </c>
      <c r="I9466">
        <v>888</v>
      </c>
      <c r="J9466" t="s">
        <v>101</v>
      </c>
      <c r="K9466">
        <v>4.2</v>
      </c>
      <c r="L9466">
        <v>296</v>
      </c>
      <c r="M9466">
        <v>25</v>
      </c>
      <c r="N9466">
        <v>222</v>
      </c>
      <c r="O9466">
        <v>666</v>
      </c>
      <c r="P9466" t="str">
        <f>IF(Table1[[#This Row],[Discount %]]&gt;50,"High Discount","Low Discount")</f>
        <v>Low Discount</v>
      </c>
    </row>
    <row r="9467" spans="1:16" x14ac:dyDescent="0.3">
      <c r="A9467" t="s">
        <v>18556</v>
      </c>
      <c r="B9467">
        <v>4370674</v>
      </c>
      <c r="C9467" t="s">
        <v>56</v>
      </c>
      <c r="D9467" t="s">
        <v>86</v>
      </c>
      <c r="E9467" t="s">
        <v>15</v>
      </c>
      <c r="F9467" t="s">
        <v>33</v>
      </c>
      <c r="G9467" t="s">
        <v>18557</v>
      </c>
      <c r="H9467">
        <v>659</v>
      </c>
      <c r="I9467">
        <v>2199</v>
      </c>
      <c r="J9467" t="s">
        <v>603</v>
      </c>
      <c r="K9467">
        <v>3.7</v>
      </c>
      <c r="L9467">
        <v>296</v>
      </c>
      <c r="M9467">
        <v>70</v>
      </c>
      <c r="N9467">
        <v>1539.3</v>
      </c>
      <c r="O9467">
        <v>659</v>
      </c>
      <c r="P9467" t="str">
        <f>IF(Table1[[#This Row],[Discount %]]&gt;50,"High Discount","Low Discount")</f>
        <v>High Discount</v>
      </c>
    </row>
    <row r="9468" spans="1:16" x14ac:dyDescent="0.3">
      <c r="A9468" t="s">
        <v>18558</v>
      </c>
      <c r="B9468">
        <v>12050590</v>
      </c>
      <c r="C9468" t="s">
        <v>56</v>
      </c>
      <c r="D9468" t="s">
        <v>86</v>
      </c>
      <c r="E9468" t="s">
        <v>69</v>
      </c>
      <c r="F9468" t="s">
        <v>33</v>
      </c>
      <c r="G9468" t="s">
        <v>18559</v>
      </c>
      <c r="H9468">
        <v>699</v>
      </c>
      <c r="I9468">
        <v>2799</v>
      </c>
      <c r="J9468" t="s">
        <v>101</v>
      </c>
      <c r="K9468">
        <v>3.8</v>
      </c>
      <c r="L9468">
        <v>296</v>
      </c>
      <c r="M9468">
        <v>75</v>
      </c>
      <c r="N9468">
        <v>2099.25</v>
      </c>
      <c r="O9468">
        <v>699</v>
      </c>
      <c r="P9468" t="str">
        <f>IF(Table1[[#This Row],[Discount %]]&gt;50,"High Discount","Low Discount")</f>
        <v>High Discount</v>
      </c>
    </row>
    <row r="9469" spans="1:16" x14ac:dyDescent="0.3">
      <c r="A9469" t="s">
        <v>18560</v>
      </c>
      <c r="B9469">
        <v>11999862</v>
      </c>
      <c r="C9469" t="s">
        <v>59</v>
      </c>
      <c r="D9469" t="s">
        <v>60</v>
      </c>
      <c r="E9469" t="s">
        <v>38</v>
      </c>
      <c r="F9469" t="s">
        <v>33</v>
      </c>
      <c r="G9469" t="s">
        <v>18561</v>
      </c>
      <c r="H9469">
        <v>314</v>
      </c>
      <c r="I9469">
        <v>699</v>
      </c>
      <c r="J9469" t="s">
        <v>40</v>
      </c>
      <c r="K9469">
        <v>4.3</v>
      </c>
      <c r="L9469">
        <v>296</v>
      </c>
      <c r="M9469">
        <v>54.999999999999993</v>
      </c>
      <c r="N9469">
        <v>384.44999999999993</v>
      </c>
      <c r="O9469">
        <v>314</v>
      </c>
      <c r="P9469" t="str">
        <f>IF(Table1[[#This Row],[Discount %]]&gt;50,"High Discount","Low Discount")</f>
        <v>High Discount</v>
      </c>
    </row>
    <row r="9470" spans="1:16" x14ac:dyDescent="0.3">
      <c r="A9470" t="s">
        <v>18562</v>
      </c>
      <c r="B9470">
        <v>13645658</v>
      </c>
      <c r="C9470" t="s">
        <v>94</v>
      </c>
      <c r="D9470" t="s">
        <v>37</v>
      </c>
      <c r="E9470" t="s">
        <v>43</v>
      </c>
      <c r="F9470" t="s">
        <v>33</v>
      </c>
      <c r="G9470" t="s">
        <v>18563</v>
      </c>
      <c r="I9470">
        <v>1299</v>
      </c>
      <c r="J9470" t="s">
        <v>40</v>
      </c>
      <c r="K9470">
        <v>4.3</v>
      </c>
      <c r="L9470">
        <v>296</v>
      </c>
      <c r="M9470">
        <v>60</v>
      </c>
      <c r="N9470">
        <v>779.4</v>
      </c>
      <c r="O9470">
        <v>519</v>
      </c>
      <c r="P9470" t="str">
        <f>IF(Table1[[#This Row],[Discount %]]&gt;50,"High Discount","Low Discount")</f>
        <v>High Discount</v>
      </c>
    </row>
    <row r="9471" spans="1:16" x14ac:dyDescent="0.3">
      <c r="A9471" t="s">
        <v>18564</v>
      </c>
      <c r="B9471">
        <v>8318237</v>
      </c>
      <c r="C9471" t="s">
        <v>42</v>
      </c>
      <c r="D9471" t="s">
        <v>37</v>
      </c>
      <c r="E9471" t="s">
        <v>43</v>
      </c>
      <c r="F9471" t="s">
        <v>33</v>
      </c>
      <c r="G9471" t="s">
        <v>18565</v>
      </c>
      <c r="I9471">
        <v>1399</v>
      </c>
      <c r="J9471" t="s">
        <v>40</v>
      </c>
      <c r="K9471">
        <v>4</v>
      </c>
      <c r="L9471">
        <v>296</v>
      </c>
      <c r="M9471">
        <v>70</v>
      </c>
      <c r="N9471">
        <v>979.3</v>
      </c>
      <c r="O9471">
        <v>419</v>
      </c>
      <c r="P9471" t="str">
        <f>IF(Table1[[#This Row],[Discount %]]&gt;50,"High Discount","Low Discount")</f>
        <v>High Discount</v>
      </c>
    </row>
    <row r="9472" spans="1:16" x14ac:dyDescent="0.3">
      <c r="A9472" t="s">
        <v>18566</v>
      </c>
      <c r="B9472">
        <v>6632368</v>
      </c>
      <c r="C9472" t="s">
        <v>3459</v>
      </c>
      <c r="D9472" t="s">
        <v>37</v>
      </c>
      <c r="E9472" t="s">
        <v>131</v>
      </c>
      <c r="F9472" t="s">
        <v>33</v>
      </c>
      <c r="G9472" t="s">
        <v>18567</v>
      </c>
      <c r="I9472">
        <v>1449</v>
      </c>
      <c r="J9472" t="s">
        <v>40</v>
      </c>
      <c r="K9472">
        <v>4.2</v>
      </c>
      <c r="L9472">
        <v>296</v>
      </c>
      <c r="M9472">
        <v>42.000000000000007</v>
      </c>
      <c r="N9472">
        <v>608.58000000000004</v>
      </c>
      <c r="O9472">
        <v>840</v>
      </c>
      <c r="P9472" t="str">
        <f>IF(Table1[[#This Row],[Discount %]]&gt;50,"High Discount","Low Discount")</f>
        <v>Low Discount</v>
      </c>
    </row>
    <row r="9473" spans="1:16" x14ac:dyDescent="0.3">
      <c r="A9473" t="s">
        <v>18568</v>
      </c>
      <c r="B9473">
        <v>11132226</v>
      </c>
      <c r="C9473" t="s">
        <v>13</v>
      </c>
      <c r="D9473" t="s">
        <v>37</v>
      </c>
      <c r="E9473" t="s">
        <v>15</v>
      </c>
      <c r="F9473" t="s">
        <v>33</v>
      </c>
      <c r="G9473" t="s">
        <v>9629</v>
      </c>
      <c r="I9473">
        <v>1499</v>
      </c>
      <c r="J9473" t="s">
        <v>118</v>
      </c>
      <c r="K9473">
        <v>3.9</v>
      </c>
      <c r="L9473">
        <v>296</v>
      </c>
      <c r="M9473">
        <v>50</v>
      </c>
      <c r="N9473">
        <v>749.5</v>
      </c>
      <c r="O9473">
        <v>749</v>
      </c>
      <c r="P9473" t="str">
        <f>IF(Table1[[#This Row],[Discount %]]&gt;50,"High Discount","Low Discount")</f>
        <v>Low Discount</v>
      </c>
    </row>
    <row r="9474" spans="1:16" x14ac:dyDescent="0.3">
      <c r="A9474" t="s">
        <v>18569</v>
      </c>
      <c r="B9474">
        <v>13843060</v>
      </c>
      <c r="C9474" t="s">
        <v>161</v>
      </c>
      <c r="D9474" t="s">
        <v>37</v>
      </c>
      <c r="E9474" t="s">
        <v>43</v>
      </c>
      <c r="F9474" t="s">
        <v>33</v>
      </c>
      <c r="G9474" t="s">
        <v>18570</v>
      </c>
      <c r="I9474">
        <v>1499</v>
      </c>
      <c r="J9474" t="s">
        <v>101</v>
      </c>
      <c r="K9474">
        <v>4.3</v>
      </c>
      <c r="L9474">
        <v>296</v>
      </c>
      <c r="M9474">
        <v>56.000000000000007</v>
      </c>
      <c r="N9474">
        <v>839.44000000000017</v>
      </c>
      <c r="O9474">
        <v>659</v>
      </c>
      <c r="P9474" t="str">
        <f>IF(Table1[[#This Row],[Discount %]]&gt;50,"High Discount","Low Discount")</f>
        <v>High Discount</v>
      </c>
    </row>
    <row r="9475" spans="1:16" x14ac:dyDescent="0.3">
      <c r="A9475" t="s">
        <v>18571</v>
      </c>
      <c r="B9475">
        <v>17524968</v>
      </c>
      <c r="C9475" t="s">
        <v>42</v>
      </c>
      <c r="D9475" t="s">
        <v>37</v>
      </c>
      <c r="E9475" t="s">
        <v>38</v>
      </c>
      <c r="F9475" t="s">
        <v>33</v>
      </c>
      <c r="G9475" t="s">
        <v>6318</v>
      </c>
      <c r="I9475">
        <v>1598</v>
      </c>
      <c r="J9475" t="s">
        <v>3132</v>
      </c>
      <c r="K9475">
        <v>4.4000000000000004</v>
      </c>
      <c r="L9475">
        <v>296</v>
      </c>
      <c r="M9475">
        <v>50</v>
      </c>
      <c r="N9475">
        <v>799</v>
      </c>
      <c r="O9475">
        <v>799</v>
      </c>
      <c r="P9475" t="str">
        <f>IF(Table1[[#This Row],[Discount %]]&gt;50,"High Discount","Low Discount")</f>
        <v>Low Discount</v>
      </c>
    </row>
    <row r="9476" spans="1:16" x14ac:dyDescent="0.3">
      <c r="A9476" t="s">
        <v>18572</v>
      </c>
      <c r="B9476">
        <v>9889269</v>
      </c>
      <c r="C9476" t="s">
        <v>18573</v>
      </c>
      <c r="D9476" t="s">
        <v>37</v>
      </c>
      <c r="E9476" t="s">
        <v>131</v>
      </c>
      <c r="F9476" t="s">
        <v>33</v>
      </c>
      <c r="G9476" t="s">
        <v>18574</v>
      </c>
      <c r="I9476">
        <v>1800</v>
      </c>
      <c r="J9476" t="s">
        <v>88</v>
      </c>
      <c r="K9476">
        <v>4</v>
      </c>
      <c r="L9476">
        <v>296</v>
      </c>
      <c r="M9476">
        <v>50</v>
      </c>
      <c r="N9476">
        <v>900</v>
      </c>
      <c r="O9476">
        <v>900</v>
      </c>
      <c r="P9476" t="str">
        <f>IF(Table1[[#This Row],[Discount %]]&gt;50,"High Discount","Low Discount")</f>
        <v>Low Discount</v>
      </c>
    </row>
    <row r="9477" spans="1:16" x14ac:dyDescent="0.3">
      <c r="A9477" t="s">
        <v>18575</v>
      </c>
      <c r="B9477">
        <v>10054855</v>
      </c>
      <c r="C9477" t="s">
        <v>1104</v>
      </c>
      <c r="D9477" t="s">
        <v>37</v>
      </c>
      <c r="E9477" t="s">
        <v>131</v>
      </c>
      <c r="F9477" t="s">
        <v>33</v>
      </c>
      <c r="G9477" t="s">
        <v>18576</v>
      </c>
      <c r="I9477">
        <v>1890</v>
      </c>
      <c r="J9477" t="s">
        <v>286</v>
      </c>
      <c r="K9477">
        <v>4.3</v>
      </c>
      <c r="L9477">
        <v>296</v>
      </c>
      <c r="M9477">
        <v>55.000000000000007</v>
      </c>
      <c r="N9477">
        <v>1039.5000000000002</v>
      </c>
      <c r="O9477">
        <v>850</v>
      </c>
      <c r="P9477" t="str">
        <f>IF(Table1[[#This Row],[Discount %]]&gt;50,"High Discount","Low Discount")</f>
        <v>High Discount</v>
      </c>
    </row>
    <row r="9478" spans="1:16" x14ac:dyDescent="0.3">
      <c r="A9478" t="s">
        <v>18577</v>
      </c>
      <c r="B9478">
        <v>10085973</v>
      </c>
      <c r="C9478" t="s">
        <v>90</v>
      </c>
      <c r="D9478" t="s">
        <v>37</v>
      </c>
      <c r="E9478" t="s">
        <v>131</v>
      </c>
      <c r="F9478" t="s">
        <v>33</v>
      </c>
      <c r="G9478" t="s">
        <v>18578</v>
      </c>
      <c r="I9478">
        <v>1999</v>
      </c>
      <c r="J9478" t="s">
        <v>23</v>
      </c>
      <c r="K9478">
        <v>4</v>
      </c>
      <c r="L9478">
        <v>296</v>
      </c>
      <c r="M9478">
        <v>64.999999999999986</v>
      </c>
      <c r="N9478">
        <v>1299.3499999999997</v>
      </c>
      <c r="O9478">
        <v>699</v>
      </c>
      <c r="P9478" t="str">
        <f>IF(Table1[[#This Row],[Discount %]]&gt;50,"High Discount","Low Discount")</f>
        <v>High Discount</v>
      </c>
    </row>
    <row r="9479" spans="1:16" x14ac:dyDescent="0.3">
      <c r="A9479" t="s">
        <v>18579</v>
      </c>
      <c r="B9479">
        <v>11634536</v>
      </c>
      <c r="C9479" t="s">
        <v>72</v>
      </c>
      <c r="D9479" t="s">
        <v>37</v>
      </c>
      <c r="E9479" t="s">
        <v>73</v>
      </c>
      <c r="F9479" t="s">
        <v>33</v>
      </c>
      <c r="G9479" t="s">
        <v>18580</v>
      </c>
      <c r="I9479">
        <v>2499</v>
      </c>
      <c r="J9479" t="s">
        <v>40</v>
      </c>
      <c r="K9479">
        <v>4.5</v>
      </c>
      <c r="L9479">
        <v>296</v>
      </c>
      <c r="M9479">
        <v>40</v>
      </c>
      <c r="N9479">
        <v>999.6</v>
      </c>
      <c r="O9479">
        <v>1499</v>
      </c>
      <c r="P9479" t="str">
        <f>IF(Table1[[#This Row],[Discount %]]&gt;50,"High Discount","Low Discount")</f>
        <v>Low Discount</v>
      </c>
    </row>
    <row r="9480" spans="1:16" x14ac:dyDescent="0.3">
      <c r="A9480" t="s">
        <v>18581</v>
      </c>
      <c r="B9480">
        <v>10562338</v>
      </c>
      <c r="C9480" t="s">
        <v>13</v>
      </c>
      <c r="D9480" t="s">
        <v>37</v>
      </c>
      <c r="E9480" t="s">
        <v>168</v>
      </c>
      <c r="F9480" t="s">
        <v>33</v>
      </c>
      <c r="G9480" t="s">
        <v>18582</v>
      </c>
      <c r="I9480">
        <v>2699</v>
      </c>
      <c r="J9480" t="s">
        <v>101</v>
      </c>
      <c r="K9480">
        <v>4.4000000000000004</v>
      </c>
      <c r="L9480">
        <v>296</v>
      </c>
      <c r="M9480">
        <v>70</v>
      </c>
      <c r="N9480">
        <v>1889.3</v>
      </c>
      <c r="O9480">
        <v>809</v>
      </c>
      <c r="P9480" t="str">
        <f>IF(Table1[[#This Row],[Discount %]]&gt;50,"High Discount","Low Discount")</f>
        <v>High Discount</v>
      </c>
    </row>
    <row r="9481" spans="1:16" x14ac:dyDescent="0.3">
      <c r="A9481" t="s">
        <v>18583</v>
      </c>
      <c r="B9481">
        <v>11092650</v>
      </c>
      <c r="C9481" t="s">
        <v>13</v>
      </c>
      <c r="D9481" t="s">
        <v>37</v>
      </c>
      <c r="E9481" t="s">
        <v>38</v>
      </c>
      <c r="F9481" t="s">
        <v>33</v>
      </c>
      <c r="G9481" t="s">
        <v>18584</v>
      </c>
      <c r="I9481">
        <v>799</v>
      </c>
      <c r="J9481" t="s">
        <v>40</v>
      </c>
      <c r="K9481">
        <v>4.3</v>
      </c>
      <c r="L9481">
        <v>296</v>
      </c>
      <c r="M9481">
        <v>37.546933667083856</v>
      </c>
      <c r="N9481">
        <v>300</v>
      </c>
      <c r="O9481">
        <v>499</v>
      </c>
      <c r="P9481" t="str">
        <f>IF(Table1[[#This Row],[Discount %]]&gt;50,"High Discount","Low Discount")</f>
        <v>Low Discount</v>
      </c>
    </row>
    <row r="9482" spans="1:16" x14ac:dyDescent="0.3">
      <c r="A9482" t="s">
        <v>18585</v>
      </c>
      <c r="B9482">
        <v>7206163</v>
      </c>
      <c r="C9482" t="s">
        <v>51</v>
      </c>
      <c r="D9482" t="s">
        <v>37</v>
      </c>
      <c r="E9482" t="s">
        <v>43</v>
      </c>
      <c r="F9482" t="s">
        <v>33</v>
      </c>
      <c r="G9482" t="s">
        <v>18586</v>
      </c>
      <c r="I9482">
        <v>995</v>
      </c>
      <c r="J9482" t="s">
        <v>23</v>
      </c>
      <c r="K9482">
        <v>4.0999999999999996</v>
      </c>
      <c r="L9482">
        <v>296</v>
      </c>
      <c r="M9482">
        <v>58.000000000000007</v>
      </c>
      <c r="N9482">
        <v>577.1</v>
      </c>
      <c r="O9482">
        <v>417</v>
      </c>
      <c r="P9482" t="str">
        <f>IF(Table1[[#This Row],[Discount %]]&gt;50,"High Discount","Low Discount")</f>
        <v>High Discount</v>
      </c>
    </row>
    <row r="9483" spans="1:16" x14ac:dyDescent="0.3">
      <c r="A9483" t="s">
        <v>18587</v>
      </c>
      <c r="B9483">
        <v>17353828</v>
      </c>
      <c r="C9483" t="s">
        <v>6606</v>
      </c>
      <c r="D9483" t="s">
        <v>37</v>
      </c>
      <c r="E9483" t="s">
        <v>38</v>
      </c>
      <c r="F9483" t="s">
        <v>33</v>
      </c>
      <c r="G9483" t="s">
        <v>18588</v>
      </c>
      <c r="I9483">
        <v>798</v>
      </c>
      <c r="J9483" t="s">
        <v>18589</v>
      </c>
      <c r="K9483">
        <v>4.2</v>
      </c>
      <c r="L9483">
        <v>296</v>
      </c>
      <c r="M9483">
        <v>53</v>
      </c>
      <c r="N9483">
        <v>422.94</v>
      </c>
      <c r="O9483">
        <v>375</v>
      </c>
      <c r="P9483" t="str">
        <f>IF(Table1[[#This Row],[Discount %]]&gt;50,"High Discount","Low Discount")</f>
        <v>High Discount</v>
      </c>
    </row>
    <row r="9484" spans="1:16" x14ac:dyDescent="0.3">
      <c r="A9484" t="s">
        <v>18590</v>
      </c>
      <c r="B9484">
        <v>11897418</v>
      </c>
      <c r="C9484" t="s">
        <v>13</v>
      </c>
      <c r="D9484" t="s">
        <v>14</v>
      </c>
      <c r="E9484" t="s">
        <v>121</v>
      </c>
      <c r="F9484" t="s">
        <v>16</v>
      </c>
      <c r="G9484" t="s">
        <v>18222</v>
      </c>
      <c r="I9484">
        <v>1699</v>
      </c>
      <c r="J9484" t="s">
        <v>18</v>
      </c>
      <c r="K9484">
        <v>4.2</v>
      </c>
      <c r="L9484">
        <v>295</v>
      </c>
      <c r="M9484">
        <v>52</v>
      </c>
      <c r="N9484">
        <v>883.48</v>
      </c>
      <c r="O9484">
        <v>815</v>
      </c>
      <c r="P9484" t="str">
        <f>IF(Table1[[#This Row],[Discount %]]&gt;50,"High Discount","Low Discount")</f>
        <v>High Discount</v>
      </c>
    </row>
    <row r="9485" spans="1:16" x14ac:dyDescent="0.3">
      <c r="A9485" t="s">
        <v>18591</v>
      </c>
      <c r="B9485">
        <v>11998914</v>
      </c>
      <c r="C9485" t="s">
        <v>59</v>
      </c>
      <c r="D9485" t="s">
        <v>14</v>
      </c>
      <c r="E9485" t="s">
        <v>21</v>
      </c>
      <c r="F9485" t="s">
        <v>16</v>
      </c>
      <c r="G9485" t="s">
        <v>18592</v>
      </c>
      <c r="H9485">
        <v>679</v>
      </c>
      <c r="I9485">
        <v>1699</v>
      </c>
      <c r="J9485" t="s">
        <v>35</v>
      </c>
      <c r="K9485">
        <v>4.2</v>
      </c>
      <c r="L9485">
        <v>295</v>
      </c>
      <c r="M9485">
        <v>60</v>
      </c>
      <c r="N9485">
        <v>1019.4</v>
      </c>
      <c r="O9485">
        <v>679</v>
      </c>
      <c r="P9485" t="str">
        <f>IF(Table1[[#This Row],[Discount %]]&gt;50,"High Discount","Low Discount")</f>
        <v>High Discount</v>
      </c>
    </row>
    <row r="9486" spans="1:16" x14ac:dyDescent="0.3">
      <c r="A9486" t="s">
        <v>18593</v>
      </c>
      <c r="B9486">
        <v>14012508</v>
      </c>
      <c r="C9486" t="s">
        <v>42</v>
      </c>
      <c r="D9486" t="s">
        <v>14</v>
      </c>
      <c r="E9486" t="s">
        <v>121</v>
      </c>
      <c r="F9486" t="s">
        <v>16</v>
      </c>
      <c r="G9486" t="s">
        <v>18594</v>
      </c>
      <c r="H9486">
        <v>639</v>
      </c>
      <c r="I9486">
        <v>1599</v>
      </c>
      <c r="J9486" t="s">
        <v>18</v>
      </c>
      <c r="K9486">
        <v>4.4000000000000004</v>
      </c>
      <c r="L9486">
        <v>295</v>
      </c>
      <c r="M9486">
        <v>60</v>
      </c>
      <c r="N9486">
        <v>959.4</v>
      </c>
      <c r="O9486">
        <v>639</v>
      </c>
      <c r="P9486" t="str">
        <f>IF(Table1[[#This Row],[Discount %]]&gt;50,"High Discount","Low Discount")</f>
        <v>High Discount</v>
      </c>
    </row>
    <row r="9487" spans="1:16" x14ac:dyDescent="0.3">
      <c r="A9487" t="s">
        <v>18595</v>
      </c>
      <c r="B9487">
        <v>2295999</v>
      </c>
      <c r="C9487" t="s">
        <v>13</v>
      </c>
      <c r="D9487" t="s">
        <v>14</v>
      </c>
      <c r="E9487" t="s">
        <v>15</v>
      </c>
      <c r="F9487" t="s">
        <v>16</v>
      </c>
      <c r="G9487" t="s">
        <v>18596</v>
      </c>
      <c r="H9487">
        <v>599</v>
      </c>
      <c r="I9487">
        <v>1499</v>
      </c>
      <c r="J9487" t="s">
        <v>18</v>
      </c>
      <c r="K9487">
        <v>3.9</v>
      </c>
      <c r="L9487">
        <v>295</v>
      </c>
      <c r="M9487">
        <v>60</v>
      </c>
      <c r="N9487">
        <v>899.4</v>
      </c>
      <c r="O9487">
        <v>599</v>
      </c>
      <c r="P9487" t="str">
        <f>IF(Table1[[#This Row],[Discount %]]&gt;50,"High Discount","Low Discount")</f>
        <v>High Discount</v>
      </c>
    </row>
    <row r="9488" spans="1:16" x14ac:dyDescent="0.3">
      <c r="A9488" t="s">
        <v>18597</v>
      </c>
      <c r="B9488">
        <v>13681172</v>
      </c>
      <c r="C9488" t="s">
        <v>1225</v>
      </c>
      <c r="D9488" t="s">
        <v>68</v>
      </c>
      <c r="E9488" t="s">
        <v>69</v>
      </c>
      <c r="F9488" t="s">
        <v>16</v>
      </c>
      <c r="G9488" t="s">
        <v>18598</v>
      </c>
      <c r="H9488">
        <v>1349</v>
      </c>
      <c r="I9488">
        <v>2999</v>
      </c>
      <c r="J9488" t="s">
        <v>101</v>
      </c>
      <c r="K9488">
        <v>4.3</v>
      </c>
      <c r="L9488">
        <v>295</v>
      </c>
      <c r="M9488">
        <v>55.000000000000007</v>
      </c>
      <c r="N9488">
        <v>1649.4500000000003</v>
      </c>
      <c r="O9488">
        <v>1349</v>
      </c>
      <c r="P9488" t="str">
        <f>IF(Table1[[#This Row],[Discount %]]&gt;50,"High Discount","Low Discount")</f>
        <v>High Discount</v>
      </c>
    </row>
    <row r="9489" spans="1:16" x14ac:dyDescent="0.3">
      <c r="A9489" t="s">
        <v>18599</v>
      </c>
      <c r="B9489">
        <v>13864050</v>
      </c>
      <c r="C9489" t="s">
        <v>953</v>
      </c>
      <c r="D9489" t="s">
        <v>176</v>
      </c>
      <c r="E9489" t="s">
        <v>1740</v>
      </c>
      <c r="F9489" t="s">
        <v>16</v>
      </c>
      <c r="G9489" t="s">
        <v>18600</v>
      </c>
      <c r="I9489">
        <v>399</v>
      </c>
      <c r="J9489" t="s">
        <v>212</v>
      </c>
      <c r="K9489">
        <v>4.2</v>
      </c>
      <c r="L9489">
        <v>295</v>
      </c>
      <c r="M9489">
        <v>31</v>
      </c>
      <c r="N9489">
        <v>123.69</v>
      </c>
      <c r="O9489">
        <v>275</v>
      </c>
      <c r="P9489" t="str">
        <f>IF(Table1[[#This Row],[Discount %]]&gt;50,"High Discount","Low Discount")</f>
        <v>Low Discount</v>
      </c>
    </row>
    <row r="9490" spans="1:16" x14ac:dyDescent="0.3">
      <c r="A9490" t="s">
        <v>18601</v>
      </c>
      <c r="B9490">
        <v>3082371</v>
      </c>
      <c r="C9490" t="s">
        <v>42</v>
      </c>
      <c r="D9490" t="s">
        <v>25</v>
      </c>
      <c r="E9490" t="s">
        <v>38</v>
      </c>
      <c r="F9490" t="s">
        <v>16</v>
      </c>
      <c r="G9490" t="s">
        <v>18602</v>
      </c>
      <c r="H9490">
        <v>549</v>
      </c>
      <c r="I9490">
        <v>1099</v>
      </c>
      <c r="J9490" t="s">
        <v>23</v>
      </c>
      <c r="K9490">
        <v>4.3</v>
      </c>
      <c r="L9490">
        <v>295</v>
      </c>
      <c r="M9490">
        <v>50</v>
      </c>
      <c r="N9490">
        <v>549.5</v>
      </c>
      <c r="O9490">
        <v>549</v>
      </c>
      <c r="P9490" t="str">
        <f>IF(Table1[[#This Row],[Discount %]]&gt;50,"High Discount","Low Discount")</f>
        <v>Low Discount</v>
      </c>
    </row>
    <row r="9491" spans="1:16" x14ac:dyDescent="0.3">
      <c r="A9491" t="s">
        <v>18603</v>
      </c>
      <c r="B9491">
        <v>15705652</v>
      </c>
      <c r="C9491" t="s">
        <v>46</v>
      </c>
      <c r="D9491" t="s">
        <v>25</v>
      </c>
      <c r="E9491" t="s">
        <v>26</v>
      </c>
      <c r="F9491" t="s">
        <v>16</v>
      </c>
      <c r="G9491" t="s">
        <v>18604</v>
      </c>
      <c r="H9491">
        <v>587</v>
      </c>
      <c r="I9491">
        <v>1249</v>
      </c>
      <c r="J9491" t="s">
        <v>79</v>
      </c>
      <c r="K9491">
        <v>4.2</v>
      </c>
      <c r="L9491">
        <v>295</v>
      </c>
      <c r="M9491">
        <v>53</v>
      </c>
      <c r="N9491">
        <v>661.97</v>
      </c>
      <c r="O9491">
        <v>587</v>
      </c>
      <c r="P9491" t="str">
        <f>IF(Table1[[#This Row],[Discount %]]&gt;50,"High Discount","Low Discount")</f>
        <v>High Discount</v>
      </c>
    </row>
    <row r="9492" spans="1:16" x14ac:dyDescent="0.3">
      <c r="A9492" t="s">
        <v>18605</v>
      </c>
      <c r="B9492">
        <v>10188529</v>
      </c>
      <c r="C9492" t="s">
        <v>149</v>
      </c>
      <c r="D9492" t="s">
        <v>25</v>
      </c>
      <c r="E9492" t="s">
        <v>38</v>
      </c>
      <c r="F9492" t="s">
        <v>16</v>
      </c>
      <c r="G9492" t="s">
        <v>18606</v>
      </c>
      <c r="H9492">
        <v>649</v>
      </c>
      <c r="I9492">
        <v>1299</v>
      </c>
      <c r="J9492" t="s">
        <v>35</v>
      </c>
      <c r="K9492">
        <v>4.0999999999999996</v>
      </c>
      <c r="L9492">
        <v>295</v>
      </c>
      <c r="M9492">
        <v>50</v>
      </c>
      <c r="N9492">
        <v>649.5</v>
      </c>
      <c r="O9492">
        <v>649</v>
      </c>
      <c r="P9492" t="str">
        <f>IF(Table1[[#This Row],[Discount %]]&gt;50,"High Discount","Low Discount")</f>
        <v>Low Discount</v>
      </c>
    </row>
    <row r="9493" spans="1:16" x14ac:dyDescent="0.3">
      <c r="A9493" t="s">
        <v>18607</v>
      </c>
      <c r="B9493">
        <v>15203080</v>
      </c>
      <c r="C9493" t="s">
        <v>12139</v>
      </c>
      <c r="D9493" t="s">
        <v>25</v>
      </c>
      <c r="E9493" t="s">
        <v>38</v>
      </c>
      <c r="F9493" t="s">
        <v>16</v>
      </c>
      <c r="G9493" t="s">
        <v>18608</v>
      </c>
      <c r="H9493">
        <v>779</v>
      </c>
      <c r="I9493">
        <v>1299</v>
      </c>
      <c r="J9493" t="s">
        <v>212</v>
      </c>
      <c r="K9493">
        <v>4.5999999999999996</v>
      </c>
      <c r="L9493">
        <v>295</v>
      </c>
      <c r="M9493">
        <v>40</v>
      </c>
      <c r="N9493">
        <v>519.6</v>
      </c>
      <c r="O9493">
        <v>779</v>
      </c>
      <c r="P9493" t="str">
        <f>IF(Table1[[#This Row],[Discount %]]&gt;50,"High Discount","Low Discount")</f>
        <v>Low Discount</v>
      </c>
    </row>
    <row r="9494" spans="1:16" x14ac:dyDescent="0.3">
      <c r="A9494" t="s">
        <v>18609</v>
      </c>
      <c r="B9494">
        <v>10685448</v>
      </c>
      <c r="C9494" t="s">
        <v>149</v>
      </c>
      <c r="D9494" t="s">
        <v>25</v>
      </c>
      <c r="E9494" t="s">
        <v>26</v>
      </c>
      <c r="F9494" t="s">
        <v>16</v>
      </c>
      <c r="G9494" t="s">
        <v>10532</v>
      </c>
      <c r="H9494">
        <v>1154</v>
      </c>
      <c r="I9494">
        <v>2099</v>
      </c>
      <c r="J9494" t="s">
        <v>453</v>
      </c>
      <c r="K9494">
        <v>4.4000000000000004</v>
      </c>
      <c r="L9494">
        <v>295</v>
      </c>
      <c r="M9494">
        <v>44.999999999999993</v>
      </c>
      <c r="N9494">
        <v>944.54999999999984</v>
      </c>
      <c r="O9494">
        <v>1154</v>
      </c>
      <c r="P9494" t="str">
        <f>IF(Table1[[#This Row],[Discount %]]&gt;50,"High Discount","Low Discount")</f>
        <v>Low Discount</v>
      </c>
    </row>
    <row r="9495" spans="1:16" x14ac:dyDescent="0.3">
      <c r="A9495" t="s">
        <v>18610</v>
      </c>
      <c r="B9495">
        <v>13527034</v>
      </c>
      <c r="C9495" t="s">
        <v>81</v>
      </c>
      <c r="D9495" t="s">
        <v>68</v>
      </c>
      <c r="E9495" t="s">
        <v>82</v>
      </c>
      <c r="F9495" t="s">
        <v>33</v>
      </c>
      <c r="G9495" t="s">
        <v>18611</v>
      </c>
      <c r="H9495">
        <v>459</v>
      </c>
      <c r="I9495">
        <v>1149</v>
      </c>
      <c r="J9495" t="s">
        <v>35</v>
      </c>
      <c r="K9495">
        <v>4</v>
      </c>
      <c r="L9495">
        <v>295</v>
      </c>
      <c r="M9495">
        <v>60</v>
      </c>
      <c r="N9495">
        <v>689.4</v>
      </c>
      <c r="O9495">
        <v>459</v>
      </c>
      <c r="P9495" t="str">
        <f>IF(Table1[[#This Row],[Discount %]]&gt;50,"High Discount","Low Discount")</f>
        <v>High Discount</v>
      </c>
    </row>
    <row r="9496" spans="1:16" x14ac:dyDescent="0.3">
      <c r="A9496" t="s">
        <v>18612</v>
      </c>
      <c r="B9496">
        <v>4448813</v>
      </c>
      <c r="C9496" t="s">
        <v>818</v>
      </c>
      <c r="D9496" t="s">
        <v>68</v>
      </c>
      <c r="E9496" t="s">
        <v>295</v>
      </c>
      <c r="F9496" t="s">
        <v>33</v>
      </c>
      <c r="G9496" t="s">
        <v>18613</v>
      </c>
      <c r="H9496">
        <v>987</v>
      </c>
      <c r="I9496">
        <v>1899</v>
      </c>
      <c r="J9496" t="s">
        <v>145</v>
      </c>
      <c r="K9496">
        <v>3.3</v>
      </c>
      <c r="L9496">
        <v>295</v>
      </c>
      <c r="M9496">
        <v>48</v>
      </c>
      <c r="N9496">
        <v>911.52</v>
      </c>
      <c r="O9496">
        <v>987</v>
      </c>
      <c r="P9496" t="str">
        <f>IF(Table1[[#This Row],[Discount %]]&gt;50,"High Discount","Low Discount")</f>
        <v>Low Discount</v>
      </c>
    </row>
    <row r="9497" spans="1:16" x14ac:dyDescent="0.3">
      <c r="A9497" t="s">
        <v>18614</v>
      </c>
      <c r="B9497">
        <v>13290394</v>
      </c>
      <c r="C9497" t="s">
        <v>85</v>
      </c>
      <c r="D9497" t="s">
        <v>68</v>
      </c>
      <c r="E9497" t="s">
        <v>69</v>
      </c>
      <c r="F9497" t="s">
        <v>33</v>
      </c>
      <c r="G9497" t="s">
        <v>18615</v>
      </c>
      <c r="H9497">
        <v>899</v>
      </c>
      <c r="I9497">
        <v>1999</v>
      </c>
      <c r="J9497" t="s">
        <v>88</v>
      </c>
      <c r="K9497">
        <v>4.2</v>
      </c>
      <c r="L9497">
        <v>295</v>
      </c>
      <c r="M9497">
        <v>55.000000000000007</v>
      </c>
      <c r="N9497">
        <v>1099.45</v>
      </c>
      <c r="O9497">
        <v>899</v>
      </c>
      <c r="P9497" t="str">
        <f>IF(Table1[[#This Row],[Discount %]]&gt;50,"High Discount","Low Discount")</f>
        <v>High Discount</v>
      </c>
    </row>
    <row r="9498" spans="1:16" x14ac:dyDescent="0.3">
      <c r="A9498" t="s">
        <v>18616</v>
      </c>
      <c r="B9498">
        <v>12103838</v>
      </c>
      <c r="C9498" t="s">
        <v>5952</v>
      </c>
      <c r="D9498" t="s">
        <v>68</v>
      </c>
      <c r="E9498" t="s">
        <v>43</v>
      </c>
      <c r="F9498" t="s">
        <v>33</v>
      </c>
      <c r="G9498" t="s">
        <v>18617</v>
      </c>
      <c r="H9498">
        <v>734</v>
      </c>
      <c r="I9498">
        <v>2099</v>
      </c>
      <c r="J9498" t="s">
        <v>212</v>
      </c>
      <c r="K9498">
        <v>4.0999999999999996</v>
      </c>
      <c r="L9498">
        <v>295</v>
      </c>
      <c r="M9498">
        <v>64.999999999999986</v>
      </c>
      <c r="N9498">
        <v>1364.3499999999997</v>
      </c>
      <c r="O9498">
        <v>734</v>
      </c>
      <c r="P9498" t="str">
        <f>IF(Table1[[#This Row],[Discount %]]&gt;50,"High Discount","Low Discount")</f>
        <v>High Discount</v>
      </c>
    </row>
    <row r="9499" spans="1:16" x14ac:dyDescent="0.3">
      <c r="A9499" t="s">
        <v>18618</v>
      </c>
      <c r="B9499">
        <v>13681782</v>
      </c>
      <c r="C9499" t="s">
        <v>2233</v>
      </c>
      <c r="D9499" t="s">
        <v>68</v>
      </c>
      <c r="E9499" t="s">
        <v>69</v>
      </c>
      <c r="F9499" t="s">
        <v>33</v>
      </c>
      <c r="G9499" t="s">
        <v>18619</v>
      </c>
      <c r="H9499">
        <v>869</v>
      </c>
      <c r="I9499">
        <v>2485</v>
      </c>
      <c r="J9499" t="s">
        <v>212</v>
      </c>
      <c r="K9499">
        <v>3.7</v>
      </c>
      <c r="L9499">
        <v>295</v>
      </c>
      <c r="M9499">
        <v>65</v>
      </c>
      <c r="N9499">
        <v>1615.25</v>
      </c>
      <c r="O9499">
        <v>869</v>
      </c>
      <c r="P9499" t="str">
        <f>IF(Table1[[#This Row],[Discount %]]&gt;50,"High Discount","Low Discount")</f>
        <v>High Discount</v>
      </c>
    </row>
    <row r="9500" spans="1:16" x14ac:dyDescent="0.3">
      <c r="A9500" t="s">
        <v>18620</v>
      </c>
      <c r="B9500">
        <v>15532838</v>
      </c>
      <c r="C9500" t="s">
        <v>1789</v>
      </c>
      <c r="D9500" t="s">
        <v>68</v>
      </c>
      <c r="E9500" t="s">
        <v>69</v>
      </c>
      <c r="F9500" t="s">
        <v>33</v>
      </c>
      <c r="G9500" t="s">
        <v>18621</v>
      </c>
      <c r="H9500">
        <v>863</v>
      </c>
      <c r="I9500">
        <v>2699</v>
      </c>
      <c r="J9500" t="s">
        <v>101</v>
      </c>
      <c r="K9500">
        <v>4.0999999999999996</v>
      </c>
      <c r="L9500">
        <v>295</v>
      </c>
      <c r="M9500">
        <v>68</v>
      </c>
      <c r="N9500">
        <v>1835.32</v>
      </c>
      <c r="O9500">
        <v>863</v>
      </c>
      <c r="P9500" t="str">
        <f>IF(Table1[[#This Row],[Discount %]]&gt;50,"High Discount","Low Discount")</f>
        <v>High Discount</v>
      </c>
    </row>
    <row r="9501" spans="1:16" x14ac:dyDescent="0.3">
      <c r="A9501" t="s">
        <v>18622</v>
      </c>
      <c r="B9501">
        <v>11007972</v>
      </c>
      <c r="C9501" t="s">
        <v>3480</v>
      </c>
      <c r="D9501" t="s">
        <v>68</v>
      </c>
      <c r="E9501" t="s">
        <v>82</v>
      </c>
      <c r="F9501" t="s">
        <v>33</v>
      </c>
      <c r="G9501" t="s">
        <v>17648</v>
      </c>
      <c r="H9501">
        <v>692</v>
      </c>
      <c r="I9501">
        <v>3299</v>
      </c>
      <c r="J9501" t="s">
        <v>3482</v>
      </c>
      <c r="K9501">
        <v>4.3</v>
      </c>
      <c r="L9501">
        <v>295</v>
      </c>
      <c r="M9501">
        <v>79</v>
      </c>
      <c r="N9501">
        <v>2606.21</v>
      </c>
      <c r="O9501">
        <v>692</v>
      </c>
      <c r="P9501" t="str">
        <f>IF(Table1[[#This Row],[Discount %]]&gt;50,"High Discount","Low Discount")</f>
        <v>High Discount</v>
      </c>
    </row>
    <row r="9502" spans="1:16" x14ac:dyDescent="0.3">
      <c r="A9502" t="s">
        <v>18623</v>
      </c>
      <c r="B9502">
        <v>16991432</v>
      </c>
      <c r="C9502" t="s">
        <v>1666</v>
      </c>
      <c r="D9502" t="s">
        <v>68</v>
      </c>
      <c r="E9502" t="s">
        <v>69</v>
      </c>
      <c r="F9502" t="s">
        <v>33</v>
      </c>
      <c r="G9502" t="s">
        <v>18624</v>
      </c>
      <c r="H9502">
        <v>998</v>
      </c>
      <c r="I9502">
        <v>3699</v>
      </c>
      <c r="J9502" t="s">
        <v>35</v>
      </c>
      <c r="K9502">
        <v>4.0999999999999996</v>
      </c>
      <c r="L9502">
        <v>295</v>
      </c>
      <c r="M9502">
        <v>73</v>
      </c>
      <c r="N9502">
        <v>2700.27</v>
      </c>
      <c r="O9502">
        <v>998</v>
      </c>
      <c r="P9502" t="str">
        <f>IF(Table1[[#This Row],[Discount %]]&gt;50,"High Discount","Low Discount")</f>
        <v>High Discount</v>
      </c>
    </row>
    <row r="9503" spans="1:16" x14ac:dyDescent="0.3">
      <c r="A9503" t="s">
        <v>18625</v>
      </c>
      <c r="B9503">
        <v>11369178</v>
      </c>
      <c r="C9503" t="s">
        <v>3808</v>
      </c>
      <c r="D9503" t="s">
        <v>68</v>
      </c>
      <c r="E9503" t="s">
        <v>131</v>
      </c>
      <c r="F9503" t="s">
        <v>33</v>
      </c>
      <c r="G9503" t="s">
        <v>18626</v>
      </c>
      <c r="H9503">
        <v>3359</v>
      </c>
      <c r="I9503">
        <v>4799</v>
      </c>
      <c r="J9503" t="s">
        <v>88</v>
      </c>
      <c r="K9503">
        <v>4.3</v>
      </c>
      <c r="L9503">
        <v>295</v>
      </c>
      <c r="M9503">
        <v>30</v>
      </c>
      <c r="N9503">
        <v>1439.7</v>
      </c>
      <c r="O9503">
        <v>3359</v>
      </c>
      <c r="P9503" t="str">
        <f>IF(Table1[[#This Row],[Discount %]]&gt;50,"High Discount","Low Discount")</f>
        <v>Low Discount</v>
      </c>
    </row>
    <row r="9504" spans="1:16" x14ac:dyDescent="0.3">
      <c r="A9504" t="s">
        <v>18627</v>
      </c>
      <c r="B9504">
        <v>10340125</v>
      </c>
      <c r="C9504" t="s">
        <v>875</v>
      </c>
      <c r="D9504" t="s">
        <v>68</v>
      </c>
      <c r="E9504" t="s">
        <v>9479</v>
      </c>
      <c r="F9504" t="s">
        <v>33</v>
      </c>
      <c r="G9504" t="s">
        <v>18628</v>
      </c>
      <c r="H9504">
        <v>2783</v>
      </c>
      <c r="I9504">
        <v>5799</v>
      </c>
      <c r="J9504" t="s">
        <v>145</v>
      </c>
      <c r="K9504">
        <v>4.0999999999999996</v>
      </c>
      <c r="L9504">
        <v>295</v>
      </c>
      <c r="M9504">
        <v>52</v>
      </c>
      <c r="N9504">
        <v>3015.48</v>
      </c>
      <c r="O9504">
        <v>2783</v>
      </c>
      <c r="P9504" t="str">
        <f>IF(Table1[[#This Row],[Discount %]]&gt;50,"High Discount","Low Discount")</f>
        <v>High Discount</v>
      </c>
    </row>
    <row r="9505" spans="1:16" x14ac:dyDescent="0.3">
      <c r="A9505" t="s">
        <v>18629</v>
      </c>
      <c r="B9505">
        <v>14854878</v>
      </c>
      <c r="C9505" t="s">
        <v>99</v>
      </c>
      <c r="D9505" t="s">
        <v>68</v>
      </c>
      <c r="E9505" t="s">
        <v>82</v>
      </c>
      <c r="F9505" t="s">
        <v>33</v>
      </c>
      <c r="G9505" t="s">
        <v>18630</v>
      </c>
      <c r="H9505">
        <v>399</v>
      </c>
      <c r="I9505">
        <v>999</v>
      </c>
      <c r="J9505" t="s">
        <v>101</v>
      </c>
      <c r="K9505">
        <v>3.7</v>
      </c>
      <c r="L9505">
        <v>295</v>
      </c>
      <c r="M9505">
        <v>60</v>
      </c>
      <c r="N9505">
        <v>599.4</v>
      </c>
      <c r="O9505">
        <v>399</v>
      </c>
      <c r="P9505" t="str">
        <f>IF(Table1[[#This Row],[Discount %]]&gt;50,"High Discount","Low Discount")</f>
        <v>High Discount</v>
      </c>
    </row>
    <row r="9506" spans="1:16" x14ac:dyDescent="0.3">
      <c r="A9506" t="s">
        <v>18631</v>
      </c>
      <c r="B9506">
        <v>7348354</v>
      </c>
      <c r="C9506" t="s">
        <v>1979</v>
      </c>
      <c r="D9506" t="s">
        <v>31</v>
      </c>
      <c r="E9506" t="s">
        <v>104</v>
      </c>
      <c r="F9506" t="s">
        <v>33</v>
      </c>
      <c r="G9506" t="s">
        <v>18632</v>
      </c>
      <c r="I9506">
        <v>1395</v>
      </c>
      <c r="J9506" t="s">
        <v>1948</v>
      </c>
      <c r="K9506">
        <v>4.3</v>
      </c>
      <c r="L9506">
        <v>295</v>
      </c>
      <c r="M9506">
        <v>44</v>
      </c>
      <c r="N9506">
        <v>613.79999999999995</v>
      </c>
      <c r="O9506">
        <v>781</v>
      </c>
      <c r="P9506" t="str">
        <f>IF(Table1[[#This Row],[Discount %]]&gt;50,"High Discount","Low Discount")</f>
        <v>Low Discount</v>
      </c>
    </row>
    <row r="9507" spans="1:16" x14ac:dyDescent="0.3">
      <c r="A9507" t="s">
        <v>18633</v>
      </c>
      <c r="B9507">
        <v>7466132</v>
      </c>
      <c r="C9507" t="s">
        <v>734</v>
      </c>
      <c r="D9507" t="s">
        <v>31</v>
      </c>
      <c r="E9507" t="s">
        <v>104</v>
      </c>
      <c r="F9507" t="s">
        <v>33</v>
      </c>
      <c r="G9507" t="s">
        <v>18634</v>
      </c>
      <c r="H9507">
        <v>599</v>
      </c>
      <c r="I9507">
        <v>749</v>
      </c>
      <c r="J9507" t="s">
        <v>23</v>
      </c>
      <c r="K9507">
        <v>4.3</v>
      </c>
      <c r="L9507">
        <v>295</v>
      </c>
      <c r="M9507">
        <v>20</v>
      </c>
      <c r="N9507">
        <v>149.80000000000001</v>
      </c>
      <c r="O9507">
        <v>599</v>
      </c>
      <c r="P9507" t="str">
        <f>IF(Table1[[#This Row],[Discount %]]&gt;50,"High Discount","Low Discount")</f>
        <v>Low Discount</v>
      </c>
    </row>
    <row r="9508" spans="1:16" x14ac:dyDescent="0.3">
      <c r="A9508" t="s">
        <v>18635</v>
      </c>
      <c r="B9508">
        <v>10563426</v>
      </c>
      <c r="C9508" t="s">
        <v>4943</v>
      </c>
      <c r="D9508" t="s">
        <v>31</v>
      </c>
      <c r="E9508" t="s">
        <v>380</v>
      </c>
      <c r="F9508" t="s">
        <v>33</v>
      </c>
      <c r="G9508" t="s">
        <v>18636</v>
      </c>
      <c r="H9508">
        <v>599</v>
      </c>
      <c r="I9508">
        <v>799</v>
      </c>
      <c r="J9508" t="s">
        <v>35</v>
      </c>
      <c r="K9508">
        <v>4.0999999999999996</v>
      </c>
      <c r="L9508">
        <v>295</v>
      </c>
      <c r="M9508">
        <v>25</v>
      </c>
      <c r="N9508">
        <v>199.75</v>
      </c>
      <c r="O9508">
        <v>599</v>
      </c>
      <c r="P9508" t="str">
        <f>IF(Table1[[#This Row],[Discount %]]&gt;50,"High Discount","Low Discount")</f>
        <v>Low Discount</v>
      </c>
    </row>
    <row r="9509" spans="1:16" x14ac:dyDescent="0.3">
      <c r="A9509" t="s">
        <v>18637</v>
      </c>
      <c r="B9509">
        <v>12220600</v>
      </c>
      <c r="C9509" t="s">
        <v>4943</v>
      </c>
      <c r="D9509" t="s">
        <v>31</v>
      </c>
      <c r="E9509" t="s">
        <v>2830</v>
      </c>
      <c r="F9509" t="s">
        <v>33</v>
      </c>
      <c r="G9509" t="s">
        <v>18638</v>
      </c>
      <c r="H9509">
        <v>584</v>
      </c>
      <c r="I9509">
        <v>899</v>
      </c>
      <c r="J9509" t="s">
        <v>35</v>
      </c>
      <c r="K9509">
        <v>4.5</v>
      </c>
      <c r="L9509">
        <v>295</v>
      </c>
      <c r="M9509">
        <v>35</v>
      </c>
      <c r="N9509">
        <v>314.64999999999998</v>
      </c>
      <c r="O9509">
        <v>584</v>
      </c>
      <c r="P9509" t="str">
        <f>IF(Table1[[#This Row],[Discount %]]&gt;50,"High Discount","Low Discount")</f>
        <v>Low Discount</v>
      </c>
    </row>
    <row r="9510" spans="1:16" x14ac:dyDescent="0.3">
      <c r="A9510" t="s">
        <v>18639</v>
      </c>
      <c r="B9510">
        <v>13130398</v>
      </c>
      <c r="C9510" t="s">
        <v>30</v>
      </c>
      <c r="D9510" t="s">
        <v>31</v>
      </c>
      <c r="E9510" t="s">
        <v>104</v>
      </c>
      <c r="F9510" t="s">
        <v>33</v>
      </c>
      <c r="G9510" t="s">
        <v>18640</v>
      </c>
      <c r="H9510">
        <v>449</v>
      </c>
      <c r="I9510">
        <v>899</v>
      </c>
      <c r="J9510" t="s">
        <v>1060</v>
      </c>
      <c r="K9510">
        <v>4.5</v>
      </c>
      <c r="L9510">
        <v>295</v>
      </c>
      <c r="M9510">
        <v>50</v>
      </c>
      <c r="N9510">
        <v>449.5</v>
      </c>
      <c r="O9510">
        <v>449</v>
      </c>
      <c r="P9510" t="str">
        <f>IF(Table1[[#This Row],[Discount %]]&gt;50,"High Discount","Low Discount")</f>
        <v>Low Discount</v>
      </c>
    </row>
    <row r="9511" spans="1:16" x14ac:dyDescent="0.3">
      <c r="A9511" t="s">
        <v>18641</v>
      </c>
      <c r="B9511">
        <v>8387513</v>
      </c>
      <c r="C9511" t="s">
        <v>30</v>
      </c>
      <c r="D9511" t="s">
        <v>31</v>
      </c>
      <c r="E9511" t="s">
        <v>104</v>
      </c>
      <c r="F9511" t="s">
        <v>33</v>
      </c>
      <c r="G9511" t="s">
        <v>18642</v>
      </c>
      <c r="H9511">
        <v>547</v>
      </c>
      <c r="I9511">
        <v>995</v>
      </c>
      <c r="J9511" t="s">
        <v>12794</v>
      </c>
      <c r="K9511">
        <v>3.5</v>
      </c>
      <c r="L9511">
        <v>295</v>
      </c>
      <c r="M9511">
        <v>45</v>
      </c>
      <c r="N9511">
        <v>447.75</v>
      </c>
      <c r="O9511">
        <v>547</v>
      </c>
      <c r="P9511" t="str">
        <f>IF(Table1[[#This Row],[Discount %]]&gt;50,"High Discount","Low Discount")</f>
        <v>Low Discount</v>
      </c>
    </row>
    <row r="9512" spans="1:16" x14ac:dyDescent="0.3">
      <c r="A9512" t="s">
        <v>18643</v>
      </c>
      <c r="B9512">
        <v>9436011</v>
      </c>
      <c r="C9512" t="s">
        <v>352</v>
      </c>
      <c r="D9512" t="s">
        <v>86</v>
      </c>
      <c r="E9512" t="s">
        <v>47</v>
      </c>
      <c r="F9512" t="s">
        <v>33</v>
      </c>
      <c r="G9512" t="s">
        <v>18644</v>
      </c>
      <c r="H9512">
        <v>623</v>
      </c>
      <c r="I9512">
        <v>1299</v>
      </c>
      <c r="J9512" t="s">
        <v>18</v>
      </c>
      <c r="K9512">
        <v>4.3</v>
      </c>
      <c r="L9512">
        <v>295</v>
      </c>
      <c r="M9512">
        <v>52</v>
      </c>
      <c r="N9512">
        <v>675.48</v>
      </c>
      <c r="O9512">
        <v>623</v>
      </c>
      <c r="P9512" t="str">
        <f>IF(Table1[[#This Row],[Discount %]]&gt;50,"High Discount","Low Discount")</f>
        <v>High Discount</v>
      </c>
    </row>
    <row r="9513" spans="1:16" x14ac:dyDescent="0.3">
      <c r="A9513" t="s">
        <v>18645</v>
      </c>
      <c r="B9513">
        <v>13290230</v>
      </c>
      <c r="C9513" t="s">
        <v>85</v>
      </c>
      <c r="D9513" t="s">
        <v>86</v>
      </c>
      <c r="E9513" t="s">
        <v>82</v>
      </c>
      <c r="F9513" t="s">
        <v>33</v>
      </c>
      <c r="G9513" t="s">
        <v>18646</v>
      </c>
      <c r="I9513">
        <v>1299</v>
      </c>
      <c r="J9513" t="s">
        <v>88</v>
      </c>
      <c r="K9513">
        <v>3.9</v>
      </c>
      <c r="L9513">
        <v>295</v>
      </c>
      <c r="M9513">
        <v>60</v>
      </c>
      <c r="N9513">
        <v>779.4</v>
      </c>
      <c r="O9513">
        <v>519</v>
      </c>
      <c r="P9513" t="str">
        <f>IF(Table1[[#This Row],[Discount %]]&gt;50,"High Discount","Low Discount")</f>
        <v>High Discount</v>
      </c>
    </row>
    <row r="9514" spans="1:16" x14ac:dyDescent="0.3">
      <c r="A9514" t="s">
        <v>18647</v>
      </c>
      <c r="B9514">
        <v>7455054</v>
      </c>
      <c r="C9514" t="s">
        <v>199</v>
      </c>
      <c r="D9514" t="s">
        <v>86</v>
      </c>
      <c r="E9514" t="s">
        <v>43</v>
      </c>
      <c r="F9514" t="s">
        <v>33</v>
      </c>
      <c r="G9514" t="s">
        <v>18648</v>
      </c>
      <c r="I9514">
        <v>1799</v>
      </c>
      <c r="J9514" t="s">
        <v>201</v>
      </c>
      <c r="K9514">
        <v>3.9</v>
      </c>
      <c r="L9514">
        <v>295</v>
      </c>
      <c r="M9514">
        <v>60</v>
      </c>
      <c r="N9514">
        <v>1079.4000000000001</v>
      </c>
      <c r="O9514">
        <v>719</v>
      </c>
      <c r="P9514" t="str">
        <f>IF(Table1[[#This Row],[Discount %]]&gt;50,"High Discount","Low Discount")</f>
        <v>High Discount</v>
      </c>
    </row>
    <row r="9515" spans="1:16" x14ac:dyDescent="0.3">
      <c r="A9515" t="s">
        <v>18649</v>
      </c>
      <c r="B9515">
        <v>11012144</v>
      </c>
      <c r="C9515" t="s">
        <v>59</v>
      </c>
      <c r="D9515" t="s">
        <v>60</v>
      </c>
      <c r="E9515" t="s">
        <v>21</v>
      </c>
      <c r="F9515" t="s">
        <v>33</v>
      </c>
      <c r="G9515" t="s">
        <v>18650</v>
      </c>
      <c r="H9515">
        <v>664</v>
      </c>
      <c r="I9515">
        <v>1899</v>
      </c>
      <c r="J9515" t="s">
        <v>40</v>
      </c>
      <c r="K9515">
        <v>4.4000000000000004</v>
      </c>
      <c r="L9515">
        <v>295</v>
      </c>
      <c r="M9515">
        <v>64.999999999999986</v>
      </c>
      <c r="N9515">
        <v>1234.3499999999997</v>
      </c>
      <c r="O9515">
        <v>664</v>
      </c>
      <c r="P9515" t="str">
        <f>IF(Table1[[#This Row],[Discount %]]&gt;50,"High Discount","Low Discount")</f>
        <v>High Discount</v>
      </c>
    </row>
    <row r="9516" spans="1:16" x14ac:dyDescent="0.3">
      <c r="A9516" t="s">
        <v>18651</v>
      </c>
      <c r="B9516">
        <v>12954380</v>
      </c>
      <c r="C9516" t="s">
        <v>485</v>
      </c>
      <c r="D9516" t="s">
        <v>60</v>
      </c>
      <c r="E9516" t="s">
        <v>21</v>
      </c>
      <c r="F9516" t="s">
        <v>33</v>
      </c>
      <c r="G9516" t="s">
        <v>18652</v>
      </c>
      <c r="H9516">
        <v>459</v>
      </c>
      <c r="I9516">
        <v>999</v>
      </c>
      <c r="J9516" t="s">
        <v>23</v>
      </c>
      <c r="K9516">
        <v>4.3</v>
      </c>
      <c r="L9516">
        <v>295</v>
      </c>
      <c r="M9516">
        <v>54</v>
      </c>
      <c r="N9516">
        <v>539.46</v>
      </c>
      <c r="O9516">
        <v>459</v>
      </c>
      <c r="P9516" t="str">
        <f>IF(Table1[[#This Row],[Discount %]]&gt;50,"High Discount","Low Discount")</f>
        <v>High Discount</v>
      </c>
    </row>
    <row r="9517" spans="1:16" x14ac:dyDescent="0.3">
      <c r="A9517" t="s">
        <v>18653</v>
      </c>
      <c r="B9517">
        <v>17383732</v>
      </c>
      <c r="C9517" t="s">
        <v>13</v>
      </c>
      <c r="D9517" t="s">
        <v>37</v>
      </c>
      <c r="E9517" t="s">
        <v>38</v>
      </c>
      <c r="F9517" t="s">
        <v>33</v>
      </c>
      <c r="G9517" t="s">
        <v>7204</v>
      </c>
      <c r="I9517">
        <v>1398</v>
      </c>
      <c r="J9517" t="s">
        <v>129</v>
      </c>
      <c r="K9517">
        <v>4.4000000000000004</v>
      </c>
      <c r="L9517">
        <v>295</v>
      </c>
      <c r="M9517">
        <v>50</v>
      </c>
      <c r="N9517">
        <v>699</v>
      </c>
      <c r="O9517">
        <v>699</v>
      </c>
      <c r="P9517" t="str">
        <f>IF(Table1[[#This Row],[Discount %]]&gt;50,"High Discount","Low Discount")</f>
        <v>Low Discount</v>
      </c>
    </row>
    <row r="9518" spans="1:16" x14ac:dyDescent="0.3">
      <c r="A9518" t="s">
        <v>18654</v>
      </c>
      <c r="B9518">
        <v>13879790</v>
      </c>
      <c r="C9518" t="s">
        <v>42</v>
      </c>
      <c r="D9518" t="s">
        <v>37</v>
      </c>
      <c r="E9518" t="s">
        <v>43</v>
      </c>
      <c r="F9518" t="s">
        <v>33</v>
      </c>
      <c r="G9518" t="s">
        <v>18655</v>
      </c>
      <c r="I9518">
        <v>1399</v>
      </c>
      <c r="J9518" t="s">
        <v>40</v>
      </c>
      <c r="K9518">
        <v>4.4000000000000004</v>
      </c>
      <c r="L9518">
        <v>295</v>
      </c>
      <c r="M9518">
        <v>35</v>
      </c>
      <c r="N9518">
        <v>489.65</v>
      </c>
      <c r="O9518">
        <v>909</v>
      </c>
      <c r="P9518" t="str">
        <f>IF(Table1[[#This Row],[Discount %]]&gt;50,"High Discount","Low Discount")</f>
        <v>Low Discount</v>
      </c>
    </row>
    <row r="9519" spans="1:16" x14ac:dyDescent="0.3">
      <c r="A9519" t="s">
        <v>18656</v>
      </c>
      <c r="B9519">
        <v>13843270</v>
      </c>
      <c r="C9519" t="s">
        <v>161</v>
      </c>
      <c r="D9519" t="s">
        <v>37</v>
      </c>
      <c r="E9519" t="s">
        <v>47</v>
      </c>
      <c r="F9519" t="s">
        <v>33</v>
      </c>
      <c r="G9519" t="s">
        <v>18657</v>
      </c>
      <c r="I9519">
        <v>1699</v>
      </c>
      <c r="J9519" t="s">
        <v>118</v>
      </c>
      <c r="K9519">
        <v>4.2</v>
      </c>
      <c r="L9519">
        <v>295</v>
      </c>
      <c r="M9519">
        <v>50</v>
      </c>
      <c r="N9519">
        <v>849.5</v>
      </c>
      <c r="O9519">
        <v>849</v>
      </c>
      <c r="P9519" t="str">
        <f>IF(Table1[[#This Row],[Discount %]]&gt;50,"High Discount","Low Discount")</f>
        <v>Low Discount</v>
      </c>
    </row>
    <row r="9520" spans="1:16" x14ac:dyDescent="0.3">
      <c r="A9520" t="s">
        <v>18658</v>
      </c>
      <c r="B9520">
        <v>9855727</v>
      </c>
      <c r="C9520" t="s">
        <v>7350</v>
      </c>
      <c r="D9520" t="s">
        <v>37</v>
      </c>
      <c r="E9520" t="s">
        <v>43</v>
      </c>
      <c r="F9520" t="s">
        <v>33</v>
      </c>
      <c r="G9520" t="s">
        <v>18659</v>
      </c>
      <c r="I9520">
        <v>1699</v>
      </c>
      <c r="J9520" t="s">
        <v>35</v>
      </c>
      <c r="K9520">
        <v>4.4000000000000004</v>
      </c>
      <c r="L9520">
        <v>295</v>
      </c>
      <c r="M9520">
        <v>55.000000000000007</v>
      </c>
      <c r="N9520">
        <v>934.45000000000016</v>
      </c>
      <c r="O9520">
        <v>764</v>
      </c>
      <c r="P9520" t="str">
        <f>IF(Table1[[#This Row],[Discount %]]&gt;50,"High Discount","Low Discount")</f>
        <v>High Discount</v>
      </c>
    </row>
    <row r="9521" spans="1:16" x14ac:dyDescent="0.3">
      <c r="A9521" t="s">
        <v>18660</v>
      </c>
      <c r="B9521">
        <v>11552708</v>
      </c>
      <c r="C9521" t="s">
        <v>9640</v>
      </c>
      <c r="D9521" t="s">
        <v>37</v>
      </c>
      <c r="E9521" t="s">
        <v>43</v>
      </c>
      <c r="F9521" t="s">
        <v>33</v>
      </c>
      <c r="G9521" t="s">
        <v>18661</v>
      </c>
      <c r="I9521">
        <v>1895</v>
      </c>
      <c r="J9521" t="s">
        <v>40</v>
      </c>
      <c r="K9521">
        <v>4.4000000000000004</v>
      </c>
      <c r="L9521">
        <v>295</v>
      </c>
      <c r="M9521">
        <v>20</v>
      </c>
      <c r="N9521">
        <v>379</v>
      </c>
      <c r="O9521">
        <v>1516</v>
      </c>
      <c r="P9521" t="str">
        <f>IF(Table1[[#This Row],[Discount %]]&gt;50,"High Discount","Low Discount")</f>
        <v>Low Discount</v>
      </c>
    </row>
    <row r="9522" spans="1:16" x14ac:dyDescent="0.3">
      <c r="A9522" t="s">
        <v>18662</v>
      </c>
      <c r="B9522">
        <v>11407170</v>
      </c>
      <c r="C9522" t="s">
        <v>249</v>
      </c>
      <c r="D9522" t="s">
        <v>37</v>
      </c>
      <c r="E9522" t="s">
        <v>43</v>
      </c>
      <c r="F9522" t="s">
        <v>33</v>
      </c>
      <c r="G9522" t="s">
        <v>18663</v>
      </c>
      <c r="I9522">
        <v>1899</v>
      </c>
      <c r="J9522" t="s">
        <v>40</v>
      </c>
      <c r="K9522">
        <v>4.2</v>
      </c>
      <c r="L9522">
        <v>295</v>
      </c>
      <c r="M9522">
        <v>60.000000000000007</v>
      </c>
      <c r="N9522">
        <v>1139.4000000000001</v>
      </c>
      <c r="O9522">
        <v>759</v>
      </c>
      <c r="P9522" t="str">
        <f>IF(Table1[[#This Row],[Discount %]]&gt;50,"High Discount","Low Discount")</f>
        <v>High Discount</v>
      </c>
    </row>
    <row r="9523" spans="1:16" x14ac:dyDescent="0.3">
      <c r="A9523" t="s">
        <v>18664</v>
      </c>
      <c r="B9523">
        <v>12737744</v>
      </c>
      <c r="C9523" t="s">
        <v>161</v>
      </c>
      <c r="D9523" t="s">
        <v>37</v>
      </c>
      <c r="E9523" t="s">
        <v>168</v>
      </c>
      <c r="F9523" t="s">
        <v>33</v>
      </c>
      <c r="G9523" t="s">
        <v>18665</v>
      </c>
      <c r="I9523">
        <v>2199</v>
      </c>
      <c r="J9523" t="s">
        <v>101</v>
      </c>
      <c r="K9523">
        <v>4.0999999999999996</v>
      </c>
      <c r="L9523">
        <v>295</v>
      </c>
      <c r="M9523">
        <v>60.000000000000007</v>
      </c>
      <c r="N9523">
        <v>1319.4000000000003</v>
      </c>
      <c r="O9523">
        <v>879</v>
      </c>
      <c r="P9523" t="str">
        <f>IF(Table1[[#This Row],[Discount %]]&gt;50,"High Discount","Low Discount")</f>
        <v>High Discount</v>
      </c>
    </row>
    <row r="9524" spans="1:16" x14ac:dyDescent="0.3">
      <c r="A9524" t="s">
        <v>18666</v>
      </c>
      <c r="B9524">
        <v>11656722</v>
      </c>
      <c r="C9524" t="s">
        <v>116</v>
      </c>
      <c r="D9524" t="s">
        <v>37</v>
      </c>
      <c r="E9524" t="s">
        <v>43</v>
      </c>
      <c r="F9524" t="s">
        <v>33</v>
      </c>
      <c r="G9524" t="s">
        <v>18667</v>
      </c>
      <c r="I9524">
        <v>2499</v>
      </c>
      <c r="J9524" t="s">
        <v>40</v>
      </c>
      <c r="K9524">
        <v>4.5</v>
      </c>
      <c r="L9524">
        <v>295</v>
      </c>
      <c r="M9524">
        <v>70</v>
      </c>
      <c r="N9524">
        <v>1749.3</v>
      </c>
      <c r="O9524">
        <v>749</v>
      </c>
      <c r="P9524" t="str">
        <f>IF(Table1[[#This Row],[Discount %]]&gt;50,"High Discount","Low Discount")</f>
        <v>High Discount</v>
      </c>
    </row>
    <row r="9525" spans="1:16" x14ac:dyDescent="0.3">
      <c r="A9525" t="s">
        <v>18668</v>
      </c>
      <c r="B9525">
        <v>13451684</v>
      </c>
      <c r="C9525" t="s">
        <v>953</v>
      </c>
      <c r="D9525" t="s">
        <v>37</v>
      </c>
      <c r="E9525" t="s">
        <v>38</v>
      </c>
      <c r="F9525" t="s">
        <v>33</v>
      </c>
      <c r="G9525" t="s">
        <v>18669</v>
      </c>
      <c r="I9525">
        <v>449</v>
      </c>
      <c r="J9525" t="s">
        <v>88</v>
      </c>
      <c r="K9525">
        <v>4.3</v>
      </c>
      <c r="L9525">
        <v>295</v>
      </c>
      <c r="M9525">
        <v>18.485523385300667</v>
      </c>
      <c r="N9525">
        <v>83</v>
      </c>
      <c r="O9525">
        <v>366</v>
      </c>
      <c r="P9525" t="str">
        <f>IF(Table1[[#This Row],[Discount %]]&gt;50,"High Discount","Low Discount")</f>
        <v>Low Discount</v>
      </c>
    </row>
    <row r="9526" spans="1:16" x14ac:dyDescent="0.3">
      <c r="A9526" t="s">
        <v>18670</v>
      </c>
      <c r="B9526">
        <v>14424534</v>
      </c>
      <c r="C9526" t="s">
        <v>90</v>
      </c>
      <c r="D9526" t="s">
        <v>37</v>
      </c>
      <c r="E9526" t="s">
        <v>43</v>
      </c>
      <c r="F9526" t="s">
        <v>33</v>
      </c>
      <c r="G9526" t="s">
        <v>18671</v>
      </c>
      <c r="I9526">
        <v>499</v>
      </c>
      <c r="J9526" t="s">
        <v>23</v>
      </c>
      <c r="K9526">
        <v>4.3</v>
      </c>
      <c r="L9526">
        <v>295</v>
      </c>
      <c r="M9526">
        <v>57.000000000000007</v>
      </c>
      <c r="N9526">
        <v>284.43000000000006</v>
      </c>
      <c r="O9526">
        <v>214</v>
      </c>
      <c r="P9526" t="str">
        <f>IF(Table1[[#This Row],[Discount %]]&gt;50,"High Discount","Low Discount")</f>
        <v>High Discount</v>
      </c>
    </row>
    <row r="9527" spans="1:16" x14ac:dyDescent="0.3">
      <c r="A9527" t="s">
        <v>18672</v>
      </c>
      <c r="B9527">
        <v>12193790</v>
      </c>
      <c r="C9527" t="s">
        <v>13</v>
      </c>
      <c r="D9527" t="s">
        <v>37</v>
      </c>
      <c r="E9527" t="s">
        <v>38</v>
      </c>
      <c r="F9527" t="s">
        <v>33</v>
      </c>
      <c r="G9527" t="s">
        <v>18673</v>
      </c>
      <c r="I9527">
        <v>699</v>
      </c>
      <c r="J9527" t="s">
        <v>40</v>
      </c>
      <c r="K9527">
        <v>4.3</v>
      </c>
      <c r="L9527">
        <v>295</v>
      </c>
      <c r="M9527">
        <v>54.999999999999993</v>
      </c>
      <c r="N9527">
        <v>384.44999999999993</v>
      </c>
      <c r="O9527">
        <v>314</v>
      </c>
      <c r="P9527" t="str">
        <f>IF(Table1[[#This Row],[Discount %]]&gt;50,"High Discount","Low Discount")</f>
        <v>High Discount</v>
      </c>
    </row>
    <row r="9528" spans="1:16" x14ac:dyDescent="0.3">
      <c r="A9528" t="s">
        <v>18674</v>
      </c>
      <c r="B9528">
        <v>1830948</v>
      </c>
      <c r="C9528" t="s">
        <v>903</v>
      </c>
      <c r="D9528" t="s">
        <v>37</v>
      </c>
      <c r="E9528" t="s">
        <v>38</v>
      </c>
      <c r="F9528" t="s">
        <v>33</v>
      </c>
      <c r="G9528" t="s">
        <v>18675</v>
      </c>
      <c r="I9528">
        <v>849</v>
      </c>
      <c r="J9528" t="s">
        <v>40</v>
      </c>
      <c r="K9528">
        <v>4.0999999999999996</v>
      </c>
      <c r="L9528">
        <v>295</v>
      </c>
      <c r="M9528">
        <v>23</v>
      </c>
      <c r="N9528">
        <v>195.27</v>
      </c>
      <c r="O9528">
        <v>653</v>
      </c>
      <c r="P9528" t="str">
        <f>IF(Table1[[#This Row],[Discount %]]&gt;50,"High Discount","Low Discount")</f>
        <v>Low Discount</v>
      </c>
    </row>
    <row r="9529" spans="1:16" x14ac:dyDescent="0.3">
      <c r="A9529" t="s">
        <v>18676</v>
      </c>
      <c r="B9529">
        <v>12104160</v>
      </c>
      <c r="C9529" t="s">
        <v>401</v>
      </c>
      <c r="D9529" t="s">
        <v>37</v>
      </c>
      <c r="E9529" t="s">
        <v>38</v>
      </c>
      <c r="F9529" t="s">
        <v>33</v>
      </c>
      <c r="G9529" t="s">
        <v>8455</v>
      </c>
      <c r="I9529">
        <v>899</v>
      </c>
      <c r="J9529" t="s">
        <v>40</v>
      </c>
      <c r="K9529">
        <v>4.5</v>
      </c>
      <c r="L9529">
        <v>295</v>
      </c>
      <c r="M9529">
        <v>65</v>
      </c>
      <c r="N9529">
        <v>584.35</v>
      </c>
      <c r="O9529">
        <v>314</v>
      </c>
      <c r="P9529" t="str">
        <f>IF(Table1[[#This Row],[Discount %]]&gt;50,"High Discount","Low Discount")</f>
        <v>High Discount</v>
      </c>
    </row>
    <row r="9530" spans="1:16" x14ac:dyDescent="0.3">
      <c r="A9530" t="s">
        <v>18677</v>
      </c>
      <c r="B9530">
        <v>8417997</v>
      </c>
      <c r="C9530" t="s">
        <v>3808</v>
      </c>
      <c r="D9530" t="s">
        <v>37</v>
      </c>
      <c r="E9530" t="s">
        <v>47</v>
      </c>
      <c r="F9530" t="s">
        <v>33</v>
      </c>
      <c r="G9530" t="s">
        <v>18678</v>
      </c>
      <c r="I9530">
        <v>999</v>
      </c>
      <c r="J9530" t="s">
        <v>18679</v>
      </c>
      <c r="K9530">
        <v>4</v>
      </c>
      <c r="L9530">
        <v>295</v>
      </c>
      <c r="M9530">
        <v>53</v>
      </c>
      <c r="N9530">
        <v>529.47</v>
      </c>
      <c r="O9530">
        <v>469</v>
      </c>
      <c r="P9530" t="str">
        <f>IF(Table1[[#This Row],[Discount %]]&gt;50,"High Discount","Low Discount")</f>
        <v>High Discount</v>
      </c>
    </row>
    <row r="9531" spans="1:16" x14ac:dyDescent="0.3">
      <c r="A9531" t="s">
        <v>18680</v>
      </c>
      <c r="B9531">
        <v>9257527</v>
      </c>
      <c r="C9531" t="s">
        <v>1122</v>
      </c>
      <c r="D9531" t="s">
        <v>14</v>
      </c>
      <c r="E9531" t="s">
        <v>121</v>
      </c>
      <c r="F9531" t="s">
        <v>16</v>
      </c>
      <c r="G9531" t="s">
        <v>18681</v>
      </c>
      <c r="H9531">
        <v>453</v>
      </c>
      <c r="I9531">
        <v>889</v>
      </c>
      <c r="J9531" t="s">
        <v>4919</v>
      </c>
      <c r="K9531">
        <v>4.0999999999999996</v>
      </c>
      <c r="L9531">
        <v>294</v>
      </c>
      <c r="M9531">
        <v>49</v>
      </c>
      <c r="N9531">
        <v>435.61</v>
      </c>
      <c r="O9531">
        <v>453</v>
      </c>
      <c r="P9531" t="str">
        <f>IF(Table1[[#This Row],[Discount %]]&gt;50,"High Discount","Low Discount")</f>
        <v>Low Discount</v>
      </c>
    </row>
    <row r="9532" spans="1:16" x14ac:dyDescent="0.3">
      <c r="A9532" t="s">
        <v>18682</v>
      </c>
      <c r="B9532">
        <v>16032946</v>
      </c>
      <c r="C9532" t="s">
        <v>46</v>
      </c>
      <c r="D9532" t="s">
        <v>14</v>
      </c>
      <c r="E9532" t="s">
        <v>47</v>
      </c>
      <c r="F9532" t="s">
        <v>16</v>
      </c>
      <c r="G9532" t="s">
        <v>18683</v>
      </c>
      <c r="H9532">
        <v>798</v>
      </c>
      <c r="I9532">
        <v>1699</v>
      </c>
      <c r="J9532" t="s">
        <v>49</v>
      </c>
      <c r="K9532">
        <v>4</v>
      </c>
      <c r="L9532">
        <v>294</v>
      </c>
      <c r="M9532">
        <v>53</v>
      </c>
      <c r="N9532">
        <v>900.47</v>
      </c>
      <c r="O9532">
        <v>798</v>
      </c>
      <c r="P9532" t="str">
        <f>IF(Table1[[#This Row],[Discount %]]&gt;50,"High Discount","Low Discount")</f>
        <v>High Discount</v>
      </c>
    </row>
    <row r="9533" spans="1:16" x14ac:dyDescent="0.3">
      <c r="A9533" t="s">
        <v>18684</v>
      </c>
      <c r="B9533">
        <v>9575307</v>
      </c>
      <c r="C9533" t="s">
        <v>13</v>
      </c>
      <c r="D9533" t="s">
        <v>14</v>
      </c>
      <c r="E9533" t="s">
        <v>15</v>
      </c>
      <c r="F9533" t="s">
        <v>16</v>
      </c>
      <c r="G9533" t="s">
        <v>10430</v>
      </c>
      <c r="H9533">
        <v>679</v>
      </c>
      <c r="I9533">
        <v>1699</v>
      </c>
      <c r="J9533" t="s">
        <v>18</v>
      </c>
      <c r="K9533">
        <v>3.6</v>
      </c>
      <c r="L9533">
        <v>294</v>
      </c>
      <c r="M9533">
        <v>60</v>
      </c>
      <c r="N9533">
        <v>1019.4</v>
      </c>
      <c r="O9533">
        <v>679</v>
      </c>
      <c r="P9533" t="str">
        <f>IF(Table1[[#This Row],[Discount %]]&gt;50,"High Discount","Low Discount")</f>
        <v>High Discount</v>
      </c>
    </row>
    <row r="9534" spans="1:16" x14ac:dyDescent="0.3">
      <c r="A9534" t="s">
        <v>18685</v>
      </c>
      <c r="B9534">
        <v>11422586</v>
      </c>
      <c r="C9534" t="s">
        <v>3223</v>
      </c>
      <c r="D9534" t="s">
        <v>68</v>
      </c>
      <c r="E9534" t="s">
        <v>82</v>
      </c>
      <c r="F9534" t="s">
        <v>16</v>
      </c>
      <c r="G9534" t="s">
        <v>18686</v>
      </c>
      <c r="H9534">
        <v>719</v>
      </c>
      <c r="I9534">
        <v>1599</v>
      </c>
      <c r="J9534" t="s">
        <v>35</v>
      </c>
      <c r="K9534">
        <v>4.3</v>
      </c>
      <c r="L9534">
        <v>294</v>
      </c>
      <c r="M9534">
        <v>55.000000000000007</v>
      </c>
      <c r="N9534">
        <v>879.45000000000016</v>
      </c>
      <c r="O9534">
        <v>719</v>
      </c>
      <c r="P9534" t="str">
        <f>IF(Table1[[#This Row],[Discount %]]&gt;50,"High Discount","Low Discount")</f>
        <v>High Discount</v>
      </c>
    </row>
    <row r="9535" spans="1:16" x14ac:dyDescent="0.3">
      <c r="A9535" t="s">
        <v>18687</v>
      </c>
      <c r="B9535">
        <v>12861304</v>
      </c>
      <c r="C9535" t="s">
        <v>1454</v>
      </c>
      <c r="D9535" t="s">
        <v>68</v>
      </c>
      <c r="E9535" t="s">
        <v>69</v>
      </c>
      <c r="F9535" t="s">
        <v>16</v>
      </c>
      <c r="G9535" t="s">
        <v>18688</v>
      </c>
      <c r="H9535">
        <v>1746</v>
      </c>
      <c r="I9535">
        <v>4990</v>
      </c>
      <c r="J9535" t="s">
        <v>212</v>
      </c>
      <c r="K9535">
        <v>3.7</v>
      </c>
      <c r="L9535">
        <v>294</v>
      </c>
      <c r="M9535">
        <v>65</v>
      </c>
      <c r="N9535">
        <v>3243.5</v>
      </c>
      <c r="O9535">
        <v>1746</v>
      </c>
      <c r="P9535" t="str">
        <f>IF(Table1[[#This Row],[Discount %]]&gt;50,"High Discount","Low Discount")</f>
        <v>High Discount</v>
      </c>
    </row>
    <row r="9536" spans="1:16" x14ac:dyDescent="0.3">
      <c r="A9536" t="s">
        <v>18689</v>
      </c>
      <c r="B9536">
        <v>11863360</v>
      </c>
      <c r="C9536" t="s">
        <v>324</v>
      </c>
      <c r="D9536" t="s">
        <v>176</v>
      </c>
      <c r="E9536" t="s">
        <v>271</v>
      </c>
      <c r="F9536" t="s">
        <v>16</v>
      </c>
      <c r="G9536" t="s">
        <v>18690</v>
      </c>
      <c r="I9536">
        <v>209</v>
      </c>
      <c r="J9536" t="s">
        <v>327</v>
      </c>
      <c r="K9536">
        <v>4.3</v>
      </c>
      <c r="L9536">
        <v>294</v>
      </c>
      <c r="M9536">
        <v>31</v>
      </c>
      <c r="N9536">
        <v>64.790000000000006</v>
      </c>
      <c r="O9536">
        <v>144</v>
      </c>
      <c r="P9536" t="str">
        <f>IF(Table1[[#This Row],[Discount %]]&gt;50,"High Discount","Low Discount")</f>
        <v>Low Discount</v>
      </c>
    </row>
    <row r="9537" spans="1:16" x14ac:dyDescent="0.3">
      <c r="A9537" t="s">
        <v>18691</v>
      </c>
      <c r="B9537">
        <v>18028770</v>
      </c>
      <c r="C9537" t="s">
        <v>270</v>
      </c>
      <c r="D9537" t="s">
        <v>176</v>
      </c>
      <c r="E9537" t="s">
        <v>890</v>
      </c>
      <c r="F9537" t="s">
        <v>16</v>
      </c>
      <c r="G9537" t="s">
        <v>4631</v>
      </c>
      <c r="I9537">
        <v>1098</v>
      </c>
      <c r="J9537" t="s">
        <v>23</v>
      </c>
      <c r="K9537">
        <v>4.5</v>
      </c>
      <c r="L9537">
        <v>294</v>
      </c>
      <c r="M9537">
        <v>31</v>
      </c>
      <c r="N9537">
        <v>340.38</v>
      </c>
      <c r="O9537">
        <v>757</v>
      </c>
      <c r="P9537" t="str">
        <f>IF(Table1[[#This Row],[Discount %]]&gt;50,"High Discount","Low Discount")</f>
        <v>Low Discount</v>
      </c>
    </row>
    <row r="9538" spans="1:16" x14ac:dyDescent="0.3">
      <c r="A9538" t="s">
        <v>18692</v>
      </c>
      <c r="B9538">
        <v>11953338</v>
      </c>
      <c r="C9538" t="s">
        <v>59</v>
      </c>
      <c r="D9538" t="s">
        <v>60</v>
      </c>
      <c r="E9538" t="s">
        <v>168</v>
      </c>
      <c r="F9538" t="s">
        <v>16</v>
      </c>
      <c r="G9538" t="s">
        <v>18693</v>
      </c>
      <c r="H9538">
        <v>979</v>
      </c>
      <c r="I9538">
        <v>2799</v>
      </c>
      <c r="J9538" t="s">
        <v>35</v>
      </c>
      <c r="K9538">
        <v>3.9</v>
      </c>
      <c r="L9538">
        <v>294</v>
      </c>
      <c r="M9538">
        <v>65</v>
      </c>
      <c r="N9538">
        <v>1819.35</v>
      </c>
      <c r="O9538">
        <v>979</v>
      </c>
      <c r="P9538" t="str">
        <f>IF(Table1[[#This Row],[Discount %]]&gt;50,"High Discount","Low Discount")</f>
        <v>High Discount</v>
      </c>
    </row>
    <row r="9539" spans="1:16" x14ac:dyDescent="0.3">
      <c r="A9539" t="s">
        <v>18694</v>
      </c>
      <c r="B9539">
        <v>11462764</v>
      </c>
      <c r="C9539" t="s">
        <v>13</v>
      </c>
      <c r="D9539" t="s">
        <v>25</v>
      </c>
      <c r="E9539" t="s">
        <v>38</v>
      </c>
      <c r="F9539" t="s">
        <v>16</v>
      </c>
      <c r="G9539" t="s">
        <v>64</v>
      </c>
      <c r="H9539">
        <v>629</v>
      </c>
      <c r="I9539">
        <v>1399</v>
      </c>
      <c r="J9539" t="s">
        <v>40</v>
      </c>
      <c r="K9539">
        <v>4.3</v>
      </c>
      <c r="L9539">
        <v>294</v>
      </c>
      <c r="M9539">
        <v>55.000000000000007</v>
      </c>
      <c r="N9539">
        <v>769.45000000000016</v>
      </c>
      <c r="O9539">
        <v>629</v>
      </c>
      <c r="P9539" t="str">
        <f>IF(Table1[[#This Row],[Discount %]]&gt;50,"High Discount","Low Discount")</f>
        <v>High Discount</v>
      </c>
    </row>
    <row r="9540" spans="1:16" x14ac:dyDescent="0.3">
      <c r="A9540" t="s">
        <v>18695</v>
      </c>
      <c r="B9540">
        <v>10944974</v>
      </c>
      <c r="C9540" t="s">
        <v>13</v>
      </c>
      <c r="D9540" t="s">
        <v>25</v>
      </c>
      <c r="E9540" t="s">
        <v>26</v>
      </c>
      <c r="F9540" t="s">
        <v>16</v>
      </c>
      <c r="G9540" t="s">
        <v>18696</v>
      </c>
      <c r="H9540">
        <v>599</v>
      </c>
      <c r="I9540">
        <v>1499</v>
      </c>
      <c r="J9540" t="s">
        <v>28</v>
      </c>
      <c r="K9540">
        <v>4.4000000000000004</v>
      </c>
      <c r="L9540">
        <v>294</v>
      </c>
      <c r="M9540">
        <v>60</v>
      </c>
      <c r="N9540">
        <v>899.4</v>
      </c>
      <c r="O9540">
        <v>599</v>
      </c>
      <c r="P9540" t="str">
        <f>IF(Table1[[#This Row],[Discount %]]&gt;50,"High Discount","Low Discount")</f>
        <v>High Discount</v>
      </c>
    </row>
    <row r="9541" spans="1:16" x14ac:dyDescent="0.3">
      <c r="A9541" t="s">
        <v>18697</v>
      </c>
      <c r="B9541">
        <v>10275255</v>
      </c>
      <c r="C9541" t="s">
        <v>13</v>
      </c>
      <c r="D9541" t="s">
        <v>25</v>
      </c>
      <c r="E9541" t="s">
        <v>26</v>
      </c>
      <c r="F9541" t="s">
        <v>16</v>
      </c>
      <c r="G9541" t="s">
        <v>7131</v>
      </c>
      <c r="H9541">
        <v>719</v>
      </c>
      <c r="I9541">
        <v>1799</v>
      </c>
      <c r="J9541" t="s">
        <v>231</v>
      </c>
      <c r="K9541">
        <v>3.9</v>
      </c>
      <c r="L9541">
        <v>294</v>
      </c>
      <c r="M9541">
        <v>60.000000000000007</v>
      </c>
      <c r="N9541">
        <v>1079.4000000000001</v>
      </c>
      <c r="O9541">
        <v>719</v>
      </c>
      <c r="P9541" t="str">
        <f>IF(Table1[[#This Row],[Discount %]]&gt;50,"High Discount","Low Discount")</f>
        <v>High Discount</v>
      </c>
    </row>
    <row r="9542" spans="1:16" x14ac:dyDescent="0.3">
      <c r="A9542" t="s">
        <v>18698</v>
      </c>
      <c r="B9542">
        <v>10941044</v>
      </c>
      <c r="C9542" t="s">
        <v>13</v>
      </c>
      <c r="D9542" t="s">
        <v>25</v>
      </c>
      <c r="E9542" t="s">
        <v>38</v>
      </c>
      <c r="F9542" t="s">
        <v>16</v>
      </c>
      <c r="G9542" t="s">
        <v>18699</v>
      </c>
      <c r="H9542">
        <v>314</v>
      </c>
      <c r="I9542">
        <v>699</v>
      </c>
      <c r="J9542" t="s">
        <v>23</v>
      </c>
      <c r="K9542">
        <v>4.0999999999999996</v>
      </c>
      <c r="L9542">
        <v>294</v>
      </c>
      <c r="M9542">
        <v>54.999999999999993</v>
      </c>
      <c r="N9542">
        <v>384.44999999999993</v>
      </c>
      <c r="O9542">
        <v>314</v>
      </c>
      <c r="P9542" t="str">
        <f>IF(Table1[[#This Row],[Discount %]]&gt;50,"High Discount","Low Discount")</f>
        <v>High Discount</v>
      </c>
    </row>
    <row r="9543" spans="1:16" x14ac:dyDescent="0.3">
      <c r="A9543" t="s">
        <v>18700</v>
      </c>
      <c r="B9543">
        <v>12095244</v>
      </c>
      <c r="C9543" t="s">
        <v>1122</v>
      </c>
      <c r="D9543" t="s">
        <v>25</v>
      </c>
      <c r="E9543" t="s">
        <v>38</v>
      </c>
      <c r="F9543" t="s">
        <v>16</v>
      </c>
      <c r="G9543" t="s">
        <v>18701</v>
      </c>
      <c r="H9543">
        <v>373</v>
      </c>
      <c r="I9543">
        <v>829</v>
      </c>
      <c r="J9543" t="s">
        <v>23</v>
      </c>
      <c r="K9543">
        <v>4.3</v>
      </c>
      <c r="L9543">
        <v>294</v>
      </c>
      <c r="M9543">
        <v>54.999999999999993</v>
      </c>
      <c r="N9543">
        <v>455.94999999999993</v>
      </c>
      <c r="O9543">
        <v>373</v>
      </c>
      <c r="P9543" t="str">
        <f>IF(Table1[[#This Row],[Discount %]]&gt;50,"High Discount","Low Discount")</f>
        <v>High Discount</v>
      </c>
    </row>
    <row r="9544" spans="1:16" x14ac:dyDescent="0.3">
      <c r="A9544" t="s">
        <v>18702</v>
      </c>
      <c r="B9544">
        <v>12118684</v>
      </c>
      <c r="C9544" t="s">
        <v>13</v>
      </c>
      <c r="D9544" t="s">
        <v>25</v>
      </c>
      <c r="E9544" t="s">
        <v>38</v>
      </c>
      <c r="F9544" t="s">
        <v>16</v>
      </c>
      <c r="G9544" t="s">
        <v>18703</v>
      </c>
      <c r="I9544">
        <v>899</v>
      </c>
      <c r="J9544" t="s">
        <v>40</v>
      </c>
      <c r="K9544">
        <v>4.3</v>
      </c>
      <c r="L9544">
        <v>294</v>
      </c>
      <c r="M9544">
        <v>52</v>
      </c>
      <c r="N9544">
        <v>467.48</v>
      </c>
      <c r="O9544">
        <v>431</v>
      </c>
      <c r="P9544" t="str">
        <f>IF(Table1[[#This Row],[Discount %]]&gt;50,"High Discount","Low Discount")</f>
        <v>High Discount</v>
      </c>
    </row>
    <row r="9545" spans="1:16" x14ac:dyDescent="0.3">
      <c r="A9545" t="s">
        <v>18704</v>
      </c>
      <c r="B9545">
        <v>13492028</v>
      </c>
      <c r="C9545" t="s">
        <v>46</v>
      </c>
      <c r="D9545" t="s">
        <v>25</v>
      </c>
      <c r="E9545" t="s">
        <v>26</v>
      </c>
      <c r="F9545" t="s">
        <v>16</v>
      </c>
      <c r="G9545" t="s">
        <v>292</v>
      </c>
      <c r="H9545">
        <v>465</v>
      </c>
      <c r="I9545">
        <v>949</v>
      </c>
      <c r="J9545" t="s">
        <v>79</v>
      </c>
      <c r="K9545">
        <v>4</v>
      </c>
      <c r="L9545">
        <v>294</v>
      </c>
      <c r="M9545">
        <v>51</v>
      </c>
      <c r="N9545">
        <v>483.99</v>
      </c>
      <c r="O9545">
        <v>465</v>
      </c>
      <c r="P9545" t="str">
        <f>IF(Table1[[#This Row],[Discount %]]&gt;50,"High Discount","Low Discount")</f>
        <v>High Discount</v>
      </c>
    </row>
    <row r="9546" spans="1:16" x14ac:dyDescent="0.3">
      <c r="A9546" t="s">
        <v>18705</v>
      </c>
      <c r="B9546">
        <v>7715989</v>
      </c>
      <c r="C9546" t="s">
        <v>5043</v>
      </c>
      <c r="D9546" t="s">
        <v>68</v>
      </c>
      <c r="E9546" t="s">
        <v>9479</v>
      </c>
      <c r="F9546" t="s">
        <v>33</v>
      </c>
      <c r="G9546" t="s">
        <v>18706</v>
      </c>
      <c r="H9546">
        <v>575</v>
      </c>
      <c r="I9546">
        <v>1198</v>
      </c>
      <c r="J9546" t="s">
        <v>145</v>
      </c>
      <c r="K9546">
        <v>3.9</v>
      </c>
      <c r="L9546">
        <v>294</v>
      </c>
      <c r="M9546">
        <v>52</v>
      </c>
      <c r="N9546">
        <v>622.96</v>
      </c>
      <c r="O9546">
        <v>575</v>
      </c>
      <c r="P9546" t="str">
        <f>IF(Table1[[#This Row],[Discount %]]&gt;50,"High Discount","Low Discount")</f>
        <v>High Discount</v>
      </c>
    </row>
    <row r="9547" spans="1:16" x14ac:dyDescent="0.3">
      <c r="A9547" t="s">
        <v>18707</v>
      </c>
      <c r="B9547">
        <v>10668616</v>
      </c>
      <c r="C9547" t="s">
        <v>67</v>
      </c>
      <c r="D9547" t="s">
        <v>68</v>
      </c>
      <c r="E9547" t="s">
        <v>82</v>
      </c>
      <c r="F9547" t="s">
        <v>33</v>
      </c>
      <c r="G9547" t="s">
        <v>18708</v>
      </c>
      <c r="H9547">
        <v>475</v>
      </c>
      <c r="I9547">
        <v>1399</v>
      </c>
      <c r="J9547" t="s">
        <v>35</v>
      </c>
      <c r="K9547">
        <v>4.3</v>
      </c>
      <c r="L9547">
        <v>294</v>
      </c>
      <c r="M9547">
        <v>66</v>
      </c>
      <c r="N9547">
        <v>923.34</v>
      </c>
      <c r="O9547">
        <v>475</v>
      </c>
      <c r="P9547" t="str">
        <f>IF(Table1[[#This Row],[Discount %]]&gt;50,"High Discount","Low Discount")</f>
        <v>High Discount</v>
      </c>
    </row>
    <row r="9548" spans="1:16" x14ac:dyDescent="0.3">
      <c r="A9548" t="s">
        <v>18709</v>
      </c>
      <c r="B9548">
        <v>11089546</v>
      </c>
      <c r="C9548" t="s">
        <v>1023</v>
      </c>
      <c r="D9548" t="s">
        <v>68</v>
      </c>
      <c r="E9548" t="s">
        <v>82</v>
      </c>
      <c r="F9548" t="s">
        <v>33</v>
      </c>
      <c r="G9548" t="s">
        <v>18710</v>
      </c>
      <c r="H9548">
        <v>679</v>
      </c>
      <c r="I9548">
        <v>1699</v>
      </c>
      <c r="J9548" t="s">
        <v>35</v>
      </c>
      <c r="K9548">
        <v>4</v>
      </c>
      <c r="L9548">
        <v>294</v>
      </c>
      <c r="M9548">
        <v>60</v>
      </c>
      <c r="N9548">
        <v>1019.4</v>
      </c>
      <c r="O9548">
        <v>679</v>
      </c>
      <c r="P9548" t="str">
        <f>IF(Table1[[#This Row],[Discount %]]&gt;50,"High Discount","Low Discount")</f>
        <v>High Discount</v>
      </c>
    </row>
    <row r="9549" spans="1:16" x14ac:dyDescent="0.3">
      <c r="A9549" t="s">
        <v>18711</v>
      </c>
      <c r="B9549">
        <v>10492734</v>
      </c>
      <c r="C9549" t="s">
        <v>56</v>
      </c>
      <c r="D9549" t="s">
        <v>68</v>
      </c>
      <c r="E9549" t="s">
        <v>340</v>
      </c>
      <c r="F9549" t="s">
        <v>33</v>
      </c>
      <c r="G9549" t="s">
        <v>18712</v>
      </c>
      <c r="H9549">
        <v>734</v>
      </c>
      <c r="I9549">
        <v>2099</v>
      </c>
      <c r="J9549" t="s">
        <v>212</v>
      </c>
      <c r="K9549">
        <v>4.2</v>
      </c>
      <c r="L9549">
        <v>294</v>
      </c>
      <c r="M9549">
        <v>64.999999999999986</v>
      </c>
      <c r="N9549">
        <v>1364.3499999999997</v>
      </c>
      <c r="O9549">
        <v>734</v>
      </c>
      <c r="P9549" t="str">
        <f>IF(Table1[[#This Row],[Discount %]]&gt;50,"High Discount","Low Discount")</f>
        <v>High Discount</v>
      </c>
    </row>
    <row r="9550" spans="1:16" x14ac:dyDescent="0.3">
      <c r="A9550" t="s">
        <v>18713</v>
      </c>
      <c r="B9550">
        <v>13592716</v>
      </c>
      <c r="C9550" t="s">
        <v>67</v>
      </c>
      <c r="D9550" t="s">
        <v>68</v>
      </c>
      <c r="E9550" t="s">
        <v>380</v>
      </c>
      <c r="F9550" t="s">
        <v>33</v>
      </c>
      <c r="G9550" t="s">
        <v>18714</v>
      </c>
      <c r="H9550">
        <v>961</v>
      </c>
      <c r="I9550">
        <v>2599</v>
      </c>
      <c r="J9550" t="s">
        <v>35</v>
      </c>
      <c r="K9550">
        <v>4.0999999999999996</v>
      </c>
      <c r="L9550">
        <v>294</v>
      </c>
      <c r="M9550">
        <v>63</v>
      </c>
      <c r="N9550">
        <v>1637.37</v>
      </c>
      <c r="O9550">
        <v>961</v>
      </c>
      <c r="P9550" t="str">
        <f>IF(Table1[[#This Row],[Discount %]]&gt;50,"High Discount","Low Discount")</f>
        <v>High Discount</v>
      </c>
    </row>
    <row r="9551" spans="1:16" x14ac:dyDescent="0.3">
      <c r="A9551" t="s">
        <v>18715</v>
      </c>
      <c r="B9551">
        <v>16324670</v>
      </c>
      <c r="C9551" t="s">
        <v>1789</v>
      </c>
      <c r="D9551" t="s">
        <v>68</v>
      </c>
      <c r="E9551" t="s">
        <v>69</v>
      </c>
      <c r="F9551" t="s">
        <v>33</v>
      </c>
      <c r="G9551" t="s">
        <v>18716</v>
      </c>
      <c r="H9551">
        <v>989</v>
      </c>
      <c r="I9551">
        <v>3299</v>
      </c>
      <c r="J9551" t="s">
        <v>9949</v>
      </c>
      <c r="K9551">
        <v>4.3</v>
      </c>
      <c r="L9551">
        <v>294</v>
      </c>
      <c r="M9551">
        <v>70</v>
      </c>
      <c r="N9551">
        <v>2309.3000000000002</v>
      </c>
      <c r="O9551">
        <v>989</v>
      </c>
      <c r="P9551" t="str">
        <f>IF(Table1[[#This Row],[Discount %]]&gt;50,"High Discount","Low Discount")</f>
        <v>High Discount</v>
      </c>
    </row>
    <row r="9552" spans="1:16" x14ac:dyDescent="0.3">
      <c r="A9552" t="s">
        <v>18717</v>
      </c>
      <c r="B9552">
        <v>11239086</v>
      </c>
      <c r="C9552" t="s">
        <v>818</v>
      </c>
      <c r="D9552" t="s">
        <v>68</v>
      </c>
      <c r="E9552" t="s">
        <v>69</v>
      </c>
      <c r="F9552" t="s">
        <v>33</v>
      </c>
      <c r="G9552" t="s">
        <v>18718</v>
      </c>
      <c r="H9552">
        <v>1599</v>
      </c>
      <c r="I9552">
        <v>3999</v>
      </c>
      <c r="J9552" t="s">
        <v>35</v>
      </c>
      <c r="K9552">
        <v>4.3</v>
      </c>
      <c r="L9552">
        <v>294</v>
      </c>
      <c r="M9552">
        <v>60</v>
      </c>
      <c r="N9552">
        <v>2399.4</v>
      </c>
      <c r="O9552">
        <v>1599</v>
      </c>
      <c r="P9552" t="str">
        <f>IF(Table1[[#This Row],[Discount %]]&gt;50,"High Discount","Low Discount")</f>
        <v>High Discount</v>
      </c>
    </row>
    <row r="9553" spans="1:16" x14ac:dyDescent="0.3">
      <c r="A9553" t="s">
        <v>18719</v>
      </c>
      <c r="B9553">
        <v>12416236</v>
      </c>
      <c r="C9553" t="s">
        <v>1316</v>
      </c>
      <c r="D9553" t="s">
        <v>68</v>
      </c>
      <c r="E9553" t="s">
        <v>295</v>
      </c>
      <c r="F9553" t="s">
        <v>33</v>
      </c>
      <c r="G9553" t="s">
        <v>18720</v>
      </c>
      <c r="H9553">
        <v>1349</v>
      </c>
      <c r="I9553">
        <v>4499</v>
      </c>
      <c r="J9553" t="s">
        <v>145</v>
      </c>
      <c r="K9553">
        <v>4.3</v>
      </c>
      <c r="L9553">
        <v>294</v>
      </c>
      <c r="M9553">
        <v>70</v>
      </c>
      <c r="N9553">
        <v>3149.3</v>
      </c>
      <c r="O9553">
        <v>1349</v>
      </c>
      <c r="P9553" t="str">
        <f>IF(Table1[[#This Row],[Discount %]]&gt;50,"High Discount","Low Discount")</f>
        <v>High Discount</v>
      </c>
    </row>
    <row r="9554" spans="1:16" x14ac:dyDescent="0.3">
      <c r="A9554" t="s">
        <v>18721</v>
      </c>
      <c r="B9554">
        <v>12104628</v>
      </c>
      <c r="C9554" t="s">
        <v>85</v>
      </c>
      <c r="D9554" t="s">
        <v>68</v>
      </c>
      <c r="E9554" t="s">
        <v>69</v>
      </c>
      <c r="F9554" t="s">
        <v>33</v>
      </c>
      <c r="G9554" t="s">
        <v>18722</v>
      </c>
      <c r="H9554">
        <v>1959</v>
      </c>
      <c r="I9554">
        <v>4899</v>
      </c>
      <c r="J9554" t="s">
        <v>88</v>
      </c>
      <c r="K9554">
        <v>4.4000000000000004</v>
      </c>
      <c r="L9554">
        <v>294</v>
      </c>
      <c r="M9554">
        <v>60</v>
      </c>
      <c r="N9554">
        <v>2939.4</v>
      </c>
      <c r="O9554">
        <v>1959</v>
      </c>
      <c r="P9554" t="str">
        <f>IF(Table1[[#This Row],[Discount %]]&gt;50,"High Discount","Low Discount")</f>
        <v>High Discount</v>
      </c>
    </row>
    <row r="9555" spans="1:16" x14ac:dyDescent="0.3">
      <c r="A9555" t="s">
        <v>18723</v>
      </c>
      <c r="B9555">
        <v>9019243</v>
      </c>
      <c r="C9555" t="s">
        <v>875</v>
      </c>
      <c r="D9555" t="s">
        <v>68</v>
      </c>
      <c r="E9555" t="s">
        <v>82</v>
      </c>
      <c r="F9555" t="s">
        <v>33</v>
      </c>
      <c r="G9555" t="s">
        <v>18724</v>
      </c>
      <c r="H9555">
        <v>3457</v>
      </c>
      <c r="I9555">
        <v>6649</v>
      </c>
      <c r="J9555" t="s">
        <v>35</v>
      </c>
      <c r="K9555">
        <v>4.3</v>
      </c>
      <c r="L9555">
        <v>294</v>
      </c>
      <c r="M9555">
        <v>48</v>
      </c>
      <c r="N9555">
        <v>3191.52</v>
      </c>
      <c r="O9555">
        <v>3457</v>
      </c>
      <c r="P9555" t="str">
        <f>IF(Table1[[#This Row],[Discount %]]&gt;50,"High Discount","Low Discount")</f>
        <v>Low Discount</v>
      </c>
    </row>
    <row r="9556" spans="1:16" x14ac:dyDescent="0.3">
      <c r="A9556" t="s">
        <v>18725</v>
      </c>
      <c r="B9556">
        <v>12975908</v>
      </c>
      <c r="C9556" t="s">
        <v>739</v>
      </c>
      <c r="D9556" t="s">
        <v>31</v>
      </c>
      <c r="E9556" t="s">
        <v>104</v>
      </c>
      <c r="F9556" t="s">
        <v>33</v>
      </c>
      <c r="G9556" t="s">
        <v>18726</v>
      </c>
      <c r="I9556">
        <v>1299</v>
      </c>
      <c r="J9556" t="s">
        <v>101</v>
      </c>
      <c r="K9556">
        <v>4.5</v>
      </c>
      <c r="L9556">
        <v>294</v>
      </c>
      <c r="M9556">
        <v>44</v>
      </c>
      <c r="N9556">
        <v>571.55999999999995</v>
      </c>
      <c r="O9556">
        <v>727</v>
      </c>
      <c r="P9556" t="str">
        <f>IF(Table1[[#This Row],[Discount %]]&gt;50,"High Discount","Low Discount")</f>
        <v>Low Discount</v>
      </c>
    </row>
    <row r="9557" spans="1:16" x14ac:dyDescent="0.3">
      <c r="A9557" t="s">
        <v>18727</v>
      </c>
      <c r="B9557">
        <v>13179526</v>
      </c>
      <c r="C9557" t="s">
        <v>94</v>
      </c>
      <c r="D9557" t="s">
        <v>31</v>
      </c>
      <c r="E9557" t="s">
        <v>380</v>
      </c>
      <c r="F9557" t="s">
        <v>33</v>
      </c>
      <c r="G9557" t="s">
        <v>18728</v>
      </c>
      <c r="H9557">
        <v>659</v>
      </c>
      <c r="I9557">
        <v>2199</v>
      </c>
      <c r="J9557" t="s">
        <v>40</v>
      </c>
      <c r="K9557">
        <v>4.3</v>
      </c>
      <c r="L9557">
        <v>294</v>
      </c>
      <c r="M9557">
        <v>70</v>
      </c>
      <c r="N9557">
        <v>1539.3</v>
      </c>
      <c r="O9557">
        <v>659</v>
      </c>
      <c r="P9557" t="str">
        <f>IF(Table1[[#This Row],[Discount %]]&gt;50,"High Discount","Low Discount")</f>
        <v>High Discount</v>
      </c>
    </row>
    <row r="9558" spans="1:16" x14ac:dyDescent="0.3">
      <c r="A9558" t="s">
        <v>18729</v>
      </c>
      <c r="B9558">
        <v>1476576</v>
      </c>
      <c r="C9558" t="s">
        <v>379</v>
      </c>
      <c r="D9558" t="s">
        <v>31</v>
      </c>
      <c r="E9558" t="s">
        <v>2830</v>
      </c>
      <c r="F9558" t="s">
        <v>33</v>
      </c>
      <c r="G9558" t="s">
        <v>18730</v>
      </c>
      <c r="H9558">
        <v>989</v>
      </c>
      <c r="I9558">
        <v>2199</v>
      </c>
      <c r="J9558" t="s">
        <v>145</v>
      </c>
      <c r="K9558">
        <v>4.3</v>
      </c>
      <c r="L9558">
        <v>294</v>
      </c>
      <c r="M9558">
        <v>55.000000000000007</v>
      </c>
      <c r="N9558">
        <v>1209.45</v>
      </c>
      <c r="O9558">
        <v>989</v>
      </c>
      <c r="P9558" t="str">
        <f>IF(Table1[[#This Row],[Discount %]]&gt;50,"High Discount","Low Discount")</f>
        <v>High Discount</v>
      </c>
    </row>
    <row r="9559" spans="1:16" x14ac:dyDescent="0.3">
      <c r="A9559" t="s">
        <v>18731</v>
      </c>
      <c r="B9559">
        <v>2486227</v>
      </c>
      <c r="C9559" t="s">
        <v>718</v>
      </c>
      <c r="D9559" t="s">
        <v>31</v>
      </c>
      <c r="E9559" t="s">
        <v>104</v>
      </c>
      <c r="F9559" t="s">
        <v>33</v>
      </c>
      <c r="G9559" t="s">
        <v>18732</v>
      </c>
      <c r="H9559">
        <v>910</v>
      </c>
      <c r="I9559">
        <v>958</v>
      </c>
      <c r="J9559" t="s">
        <v>720</v>
      </c>
      <c r="K9559">
        <v>4.2</v>
      </c>
      <c r="L9559">
        <v>294</v>
      </c>
      <c r="M9559">
        <v>5</v>
      </c>
      <c r="N9559">
        <v>47.9</v>
      </c>
      <c r="O9559">
        <v>910</v>
      </c>
      <c r="P9559" t="str">
        <f>IF(Table1[[#This Row],[Discount %]]&gt;50,"High Discount","Low Discount")</f>
        <v>Low Discount</v>
      </c>
    </row>
    <row r="9560" spans="1:16" x14ac:dyDescent="0.3">
      <c r="A9560" t="s">
        <v>18733</v>
      </c>
      <c r="B9560">
        <v>12628844</v>
      </c>
      <c r="C9560" t="s">
        <v>1194</v>
      </c>
      <c r="D9560" t="s">
        <v>31</v>
      </c>
      <c r="E9560" t="s">
        <v>486</v>
      </c>
      <c r="F9560" t="s">
        <v>33</v>
      </c>
      <c r="G9560" t="s">
        <v>18734</v>
      </c>
      <c r="H9560">
        <v>599</v>
      </c>
      <c r="I9560">
        <v>999</v>
      </c>
      <c r="J9560" t="s">
        <v>35</v>
      </c>
      <c r="K9560">
        <v>3.8</v>
      </c>
      <c r="L9560">
        <v>294</v>
      </c>
      <c r="M9560">
        <v>40</v>
      </c>
      <c r="N9560">
        <v>399.6</v>
      </c>
      <c r="O9560">
        <v>599</v>
      </c>
      <c r="P9560" t="str">
        <f>IF(Table1[[#This Row],[Discount %]]&gt;50,"High Discount","Low Discount")</f>
        <v>Low Discount</v>
      </c>
    </row>
    <row r="9561" spans="1:16" x14ac:dyDescent="0.3">
      <c r="A9561" t="s">
        <v>18735</v>
      </c>
      <c r="B9561">
        <v>14917790</v>
      </c>
      <c r="C9561" t="s">
        <v>94</v>
      </c>
      <c r="D9561" t="s">
        <v>31</v>
      </c>
      <c r="E9561" t="s">
        <v>271</v>
      </c>
      <c r="F9561" t="s">
        <v>33</v>
      </c>
      <c r="G9561" t="s">
        <v>18736</v>
      </c>
      <c r="H9561">
        <v>299</v>
      </c>
      <c r="I9561">
        <v>999</v>
      </c>
      <c r="J9561" t="s">
        <v>23</v>
      </c>
      <c r="K9561">
        <v>4.2</v>
      </c>
      <c r="L9561">
        <v>294</v>
      </c>
      <c r="M9561">
        <v>70</v>
      </c>
      <c r="N9561">
        <v>699.3</v>
      </c>
      <c r="O9561">
        <v>299</v>
      </c>
      <c r="P9561" t="str">
        <f>IF(Table1[[#This Row],[Discount %]]&gt;50,"High Discount","Low Discount")</f>
        <v>High Discount</v>
      </c>
    </row>
    <row r="9562" spans="1:16" x14ac:dyDescent="0.3">
      <c r="A9562" t="s">
        <v>18737</v>
      </c>
      <c r="B9562">
        <v>2039877</v>
      </c>
      <c r="C9562" t="s">
        <v>352</v>
      </c>
      <c r="D9562" t="s">
        <v>86</v>
      </c>
      <c r="E9562" t="s">
        <v>47</v>
      </c>
      <c r="F9562" t="s">
        <v>33</v>
      </c>
      <c r="G9562" t="s">
        <v>18738</v>
      </c>
      <c r="H9562">
        <v>623</v>
      </c>
      <c r="I9562">
        <v>1299</v>
      </c>
      <c r="J9562" t="s">
        <v>18</v>
      </c>
      <c r="K9562">
        <v>4.3</v>
      </c>
      <c r="L9562">
        <v>294</v>
      </c>
      <c r="M9562">
        <v>52</v>
      </c>
      <c r="N9562">
        <v>675.48</v>
      </c>
      <c r="O9562">
        <v>623</v>
      </c>
      <c r="P9562" t="str">
        <f>IF(Table1[[#This Row],[Discount %]]&gt;50,"High Discount","Low Discount")</f>
        <v>High Discount</v>
      </c>
    </row>
    <row r="9563" spans="1:16" x14ac:dyDescent="0.3">
      <c r="A9563" t="s">
        <v>18739</v>
      </c>
      <c r="B9563">
        <v>11320950</v>
      </c>
      <c r="C9563" t="s">
        <v>5823</v>
      </c>
      <c r="D9563" t="s">
        <v>86</v>
      </c>
      <c r="E9563" t="s">
        <v>131</v>
      </c>
      <c r="F9563" t="s">
        <v>33</v>
      </c>
      <c r="G9563" t="s">
        <v>18740</v>
      </c>
      <c r="H9563">
        <v>1649</v>
      </c>
      <c r="I9563">
        <v>2199</v>
      </c>
      <c r="J9563" t="s">
        <v>8410</v>
      </c>
      <c r="K9563">
        <v>4.3</v>
      </c>
      <c r="L9563">
        <v>294</v>
      </c>
      <c r="M9563">
        <v>25</v>
      </c>
      <c r="N9563">
        <v>549.75</v>
      </c>
      <c r="O9563">
        <v>1649</v>
      </c>
      <c r="P9563" t="str">
        <f>IF(Table1[[#This Row],[Discount %]]&gt;50,"High Discount","Low Discount")</f>
        <v>Low Discount</v>
      </c>
    </row>
    <row r="9564" spans="1:16" x14ac:dyDescent="0.3">
      <c r="A9564" t="s">
        <v>18741</v>
      </c>
      <c r="B9564">
        <v>15313264</v>
      </c>
      <c r="C9564" t="s">
        <v>56</v>
      </c>
      <c r="D9564" t="s">
        <v>86</v>
      </c>
      <c r="E9564" t="s">
        <v>38</v>
      </c>
      <c r="F9564" t="s">
        <v>33</v>
      </c>
      <c r="G9564" t="s">
        <v>18742</v>
      </c>
      <c r="H9564">
        <v>337</v>
      </c>
      <c r="I9564">
        <v>749</v>
      </c>
      <c r="J9564" t="s">
        <v>88</v>
      </c>
      <c r="K9564">
        <v>4.4000000000000004</v>
      </c>
      <c r="L9564">
        <v>294</v>
      </c>
      <c r="M9564">
        <v>54.999999999999993</v>
      </c>
      <c r="N9564">
        <v>411.94999999999993</v>
      </c>
      <c r="O9564">
        <v>337</v>
      </c>
      <c r="P9564" t="str">
        <f>IF(Table1[[#This Row],[Discount %]]&gt;50,"High Discount","Low Discount")</f>
        <v>High Discount</v>
      </c>
    </row>
    <row r="9565" spans="1:16" x14ac:dyDescent="0.3">
      <c r="A9565" t="s">
        <v>18743</v>
      </c>
      <c r="B9565">
        <v>14140602</v>
      </c>
      <c r="C9565" t="s">
        <v>56</v>
      </c>
      <c r="D9565" t="s">
        <v>86</v>
      </c>
      <c r="E9565" t="s">
        <v>43</v>
      </c>
      <c r="F9565" t="s">
        <v>33</v>
      </c>
      <c r="G9565" t="s">
        <v>18744</v>
      </c>
      <c r="H9565">
        <v>359</v>
      </c>
      <c r="I9565">
        <v>899</v>
      </c>
      <c r="J9565" t="s">
        <v>101</v>
      </c>
      <c r="K9565">
        <v>3.8</v>
      </c>
      <c r="L9565">
        <v>294</v>
      </c>
      <c r="M9565">
        <v>60</v>
      </c>
      <c r="N9565">
        <v>539.4</v>
      </c>
      <c r="O9565">
        <v>359</v>
      </c>
      <c r="P9565" t="str">
        <f>IF(Table1[[#This Row],[Discount %]]&gt;50,"High Discount","Low Discount")</f>
        <v>High Discount</v>
      </c>
    </row>
    <row r="9566" spans="1:16" x14ac:dyDescent="0.3">
      <c r="A9566" t="s">
        <v>18745</v>
      </c>
      <c r="B9566">
        <v>14140608</v>
      </c>
      <c r="C9566" t="s">
        <v>180</v>
      </c>
      <c r="D9566" t="s">
        <v>86</v>
      </c>
      <c r="E9566" t="s">
        <v>38</v>
      </c>
      <c r="F9566" t="s">
        <v>33</v>
      </c>
      <c r="G9566" t="s">
        <v>18746</v>
      </c>
      <c r="H9566">
        <v>449</v>
      </c>
      <c r="I9566">
        <v>999</v>
      </c>
      <c r="J9566" t="s">
        <v>88</v>
      </c>
      <c r="K9566">
        <v>4</v>
      </c>
      <c r="L9566">
        <v>294</v>
      </c>
      <c r="M9566">
        <v>55.000000000000007</v>
      </c>
      <c r="N9566">
        <v>549.45000000000005</v>
      </c>
      <c r="O9566">
        <v>449</v>
      </c>
      <c r="P9566" t="str">
        <f>IF(Table1[[#This Row],[Discount %]]&gt;50,"High Discount","Low Discount")</f>
        <v>High Discount</v>
      </c>
    </row>
    <row r="9567" spans="1:16" x14ac:dyDescent="0.3">
      <c r="A9567" t="s">
        <v>18747</v>
      </c>
      <c r="B9567">
        <v>11991384</v>
      </c>
      <c r="C9567" t="s">
        <v>13</v>
      </c>
      <c r="D9567" t="s">
        <v>37</v>
      </c>
      <c r="E9567" t="s">
        <v>281</v>
      </c>
      <c r="F9567" t="s">
        <v>33</v>
      </c>
      <c r="G9567" t="s">
        <v>9100</v>
      </c>
      <c r="I9567">
        <v>1099</v>
      </c>
      <c r="J9567" t="s">
        <v>101</v>
      </c>
      <c r="K9567">
        <v>4.2</v>
      </c>
      <c r="L9567">
        <v>294</v>
      </c>
      <c r="M9567">
        <v>65</v>
      </c>
      <c r="N9567">
        <v>714.35</v>
      </c>
      <c r="O9567">
        <v>384</v>
      </c>
      <c r="P9567" t="str">
        <f>IF(Table1[[#This Row],[Discount %]]&gt;50,"High Discount","Low Discount")</f>
        <v>High Discount</v>
      </c>
    </row>
    <row r="9568" spans="1:16" x14ac:dyDescent="0.3">
      <c r="A9568" t="s">
        <v>18748</v>
      </c>
      <c r="B9568">
        <v>17524958</v>
      </c>
      <c r="C9568" t="s">
        <v>42</v>
      </c>
      <c r="D9568" t="s">
        <v>37</v>
      </c>
      <c r="E9568" t="s">
        <v>38</v>
      </c>
      <c r="F9568" t="s">
        <v>33</v>
      </c>
      <c r="G9568" t="s">
        <v>6318</v>
      </c>
      <c r="I9568">
        <v>1598</v>
      </c>
      <c r="J9568" t="s">
        <v>662</v>
      </c>
      <c r="K9568">
        <v>4.4000000000000004</v>
      </c>
      <c r="L9568">
        <v>294</v>
      </c>
      <c r="M9568">
        <v>50</v>
      </c>
      <c r="N9568">
        <v>799</v>
      </c>
      <c r="O9568">
        <v>799</v>
      </c>
      <c r="P9568" t="str">
        <f>IF(Table1[[#This Row],[Discount %]]&gt;50,"High Discount","Low Discount")</f>
        <v>Low Discount</v>
      </c>
    </row>
    <row r="9569" spans="1:16" x14ac:dyDescent="0.3">
      <c r="A9569" t="s">
        <v>18749</v>
      </c>
      <c r="B9569">
        <v>17524944</v>
      </c>
      <c r="C9569" t="s">
        <v>42</v>
      </c>
      <c r="D9569" t="s">
        <v>37</v>
      </c>
      <c r="E9569" t="s">
        <v>38</v>
      </c>
      <c r="F9569" t="s">
        <v>33</v>
      </c>
      <c r="G9569" t="s">
        <v>6318</v>
      </c>
      <c r="I9569">
        <v>1598</v>
      </c>
      <c r="J9569" t="s">
        <v>3132</v>
      </c>
      <c r="K9569">
        <v>4.3</v>
      </c>
      <c r="L9569">
        <v>294</v>
      </c>
      <c r="M9569">
        <v>50</v>
      </c>
      <c r="N9569">
        <v>799</v>
      </c>
      <c r="O9569">
        <v>799</v>
      </c>
      <c r="P9569" t="str">
        <f>IF(Table1[[#This Row],[Discount %]]&gt;50,"High Discount","Low Discount")</f>
        <v>Low Discount</v>
      </c>
    </row>
    <row r="9570" spans="1:16" x14ac:dyDescent="0.3">
      <c r="A9570" t="s">
        <v>18750</v>
      </c>
      <c r="B9570">
        <v>13339566</v>
      </c>
      <c r="C9570" t="s">
        <v>13</v>
      </c>
      <c r="D9570" t="s">
        <v>37</v>
      </c>
      <c r="E9570" t="s">
        <v>121</v>
      </c>
      <c r="F9570" t="s">
        <v>33</v>
      </c>
      <c r="G9570" t="s">
        <v>14793</v>
      </c>
      <c r="I9570">
        <v>1799</v>
      </c>
      <c r="J9570" t="s">
        <v>118</v>
      </c>
      <c r="K9570">
        <v>4.3</v>
      </c>
      <c r="L9570">
        <v>294</v>
      </c>
      <c r="M9570">
        <v>60.000000000000007</v>
      </c>
      <c r="N9570">
        <v>1079.4000000000001</v>
      </c>
      <c r="O9570">
        <v>719</v>
      </c>
      <c r="P9570" t="str">
        <f>IF(Table1[[#This Row],[Discount %]]&gt;50,"High Discount","Low Discount")</f>
        <v>High Discount</v>
      </c>
    </row>
    <row r="9571" spans="1:16" x14ac:dyDescent="0.3">
      <c r="A9571" t="s">
        <v>18751</v>
      </c>
      <c r="B9571">
        <v>12338008</v>
      </c>
      <c r="C9571" t="s">
        <v>2769</v>
      </c>
      <c r="D9571" t="s">
        <v>37</v>
      </c>
      <c r="E9571" t="s">
        <v>26</v>
      </c>
      <c r="F9571" t="s">
        <v>33</v>
      </c>
      <c r="G9571" t="s">
        <v>18752</v>
      </c>
      <c r="I9571">
        <v>1899</v>
      </c>
      <c r="J9571" t="s">
        <v>23</v>
      </c>
      <c r="K9571">
        <v>4.4000000000000004</v>
      </c>
      <c r="L9571">
        <v>294</v>
      </c>
      <c r="M9571">
        <v>44.999999999999993</v>
      </c>
      <c r="N9571">
        <v>854.54999999999984</v>
      </c>
      <c r="O9571">
        <v>1044</v>
      </c>
      <c r="P9571" t="str">
        <f>IF(Table1[[#This Row],[Discount %]]&gt;50,"High Discount","Low Discount")</f>
        <v>Low Discount</v>
      </c>
    </row>
    <row r="9572" spans="1:16" x14ac:dyDescent="0.3">
      <c r="A9572" t="s">
        <v>18753</v>
      </c>
      <c r="B9572">
        <v>11399576</v>
      </c>
      <c r="C9572" t="s">
        <v>659</v>
      </c>
      <c r="D9572" t="s">
        <v>37</v>
      </c>
      <c r="E9572" t="s">
        <v>15</v>
      </c>
      <c r="F9572" t="s">
        <v>33</v>
      </c>
      <c r="G9572" t="s">
        <v>18754</v>
      </c>
      <c r="I9572">
        <v>2499</v>
      </c>
      <c r="J9572" t="s">
        <v>399</v>
      </c>
      <c r="K9572">
        <v>4.3</v>
      </c>
      <c r="L9572">
        <v>294</v>
      </c>
      <c r="M9572">
        <v>61</v>
      </c>
      <c r="N9572">
        <v>1524.39</v>
      </c>
      <c r="O9572">
        <v>974</v>
      </c>
      <c r="P9572" t="str">
        <f>IF(Table1[[#This Row],[Discount %]]&gt;50,"High Discount","Low Discount")</f>
        <v>High Discount</v>
      </c>
    </row>
    <row r="9573" spans="1:16" x14ac:dyDescent="0.3">
      <c r="A9573" t="s">
        <v>18755</v>
      </c>
      <c r="B9573">
        <v>10170579</v>
      </c>
      <c r="C9573" t="s">
        <v>11359</v>
      </c>
      <c r="D9573" t="s">
        <v>37</v>
      </c>
      <c r="E9573" t="s">
        <v>542</v>
      </c>
      <c r="F9573" t="s">
        <v>33</v>
      </c>
      <c r="G9573" t="s">
        <v>18756</v>
      </c>
      <c r="I9573">
        <v>1299</v>
      </c>
      <c r="J9573" t="s">
        <v>118</v>
      </c>
      <c r="K9573">
        <v>4.4000000000000004</v>
      </c>
      <c r="L9573">
        <v>294</v>
      </c>
      <c r="M9573">
        <v>53</v>
      </c>
      <c r="N9573">
        <v>688.47</v>
      </c>
      <c r="O9573">
        <v>610</v>
      </c>
      <c r="P9573" t="str">
        <f>IF(Table1[[#This Row],[Discount %]]&gt;50,"High Discount","Low Discount")</f>
        <v>High Discount</v>
      </c>
    </row>
    <row r="9574" spans="1:16" x14ac:dyDescent="0.3">
      <c r="A9574" t="s">
        <v>18757</v>
      </c>
      <c r="B9574">
        <v>9194167</v>
      </c>
      <c r="C9574" t="s">
        <v>3816</v>
      </c>
      <c r="D9574" t="s">
        <v>14</v>
      </c>
      <c r="E9574" t="s">
        <v>121</v>
      </c>
      <c r="F9574" t="s">
        <v>16</v>
      </c>
      <c r="G9574" t="s">
        <v>7752</v>
      </c>
      <c r="H9574">
        <v>599</v>
      </c>
      <c r="I9574">
        <v>999</v>
      </c>
      <c r="J9574" t="s">
        <v>770</v>
      </c>
      <c r="K9574">
        <v>4.0999999999999996</v>
      </c>
      <c r="L9574">
        <v>293</v>
      </c>
      <c r="M9574">
        <v>40</v>
      </c>
      <c r="N9574">
        <v>399.6</v>
      </c>
      <c r="O9574">
        <v>599</v>
      </c>
      <c r="P9574" t="str">
        <f>IF(Table1[[#This Row],[Discount %]]&gt;50,"High Discount","Low Discount")</f>
        <v>Low Discount</v>
      </c>
    </row>
    <row r="9575" spans="1:16" x14ac:dyDescent="0.3">
      <c r="A9575" t="s">
        <v>18758</v>
      </c>
      <c r="B9575">
        <v>13753406</v>
      </c>
      <c r="C9575" t="s">
        <v>794</v>
      </c>
      <c r="D9575" t="s">
        <v>14</v>
      </c>
      <c r="E9575" t="s">
        <v>121</v>
      </c>
      <c r="F9575" t="s">
        <v>16</v>
      </c>
      <c r="G9575" t="s">
        <v>18759</v>
      </c>
      <c r="H9575">
        <v>538</v>
      </c>
      <c r="I9575">
        <v>898</v>
      </c>
      <c r="J9575" t="s">
        <v>770</v>
      </c>
      <c r="K9575">
        <v>4.2</v>
      </c>
      <c r="L9575">
        <v>293</v>
      </c>
      <c r="M9575">
        <v>40</v>
      </c>
      <c r="N9575">
        <v>359.2</v>
      </c>
      <c r="O9575">
        <v>538</v>
      </c>
      <c r="P9575" t="str">
        <f>IF(Table1[[#This Row],[Discount %]]&gt;50,"High Discount","Low Discount")</f>
        <v>Low Discount</v>
      </c>
    </row>
    <row r="9576" spans="1:16" x14ac:dyDescent="0.3">
      <c r="A9576" t="s">
        <v>18760</v>
      </c>
      <c r="B9576">
        <v>11766856</v>
      </c>
      <c r="C9576" t="s">
        <v>485</v>
      </c>
      <c r="D9576" t="s">
        <v>14</v>
      </c>
      <c r="E9576" t="s">
        <v>47</v>
      </c>
      <c r="F9576" t="s">
        <v>16</v>
      </c>
      <c r="G9576" t="s">
        <v>18761</v>
      </c>
      <c r="H9576">
        <v>809</v>
      </c>
      <c r="I9576">
        <v>1499</v>
      </c>
      <c r="J9576" t="s">
        <v>770</v>
      </c>
      <c r="K9576">
        <v>3.7</v>
      </c>
      <c r="L9576">
        <v>293</v>
      </c>
      <c r="M9576">
        <v>46</v>
      </c>
      <c r="N9576">
        <v>689.54</v>
      </c>
      <c r="O9576">
        <v>809</v>
      </c>
      <c r="P9576" t="str">
        <f>IF(Table1[[#This Row],[Discount %]]&gt;50,"High Discount","Low Discount")</f>
        <v>Low Discount</v>
      </c>
    </row>
    <row r="9577" spans="1:16" x14ac:dyDescent="0.3">
      <c r="A9577" t="s">
        <v>18762</v>
      </c>
      <c r="B9577">
        <v>13938082</v>
      </c>
      <c r="C9577" t="s">
        <v>46</v>
      </c>
      <c r="D9577" t="s">
        <v>14</v>
      </c>
      <c r="E9577" t="s">
        <v>15</v>
      </c>
      <c r="F9577" t="s">
        <v>16</v>
      </c>
      <c r="G9577" t="s">
        <v>4251</v>
      </c>
      <c r="H9577">
        <v>536</v>
      </c>
      <c r="I9577">
        <v>1449</v>
      </c>
      <c r="J9577" t="s">
        <v>770</v>
      </c>
      <c r="K9577">
        <v>4</v>
      </c>
      <c r="L9577">
        <v>293</v>
      </c>
      <c r="M9577">
        <v>63</v>
      </c>
      <c r="N9577">
        <v>912.87</v>
      </c>
      <c r="O9577">
        <v>536</v>
      </c>
      <c r="P9577" t="str">
        <f>IF(Table1[[#This Row],[Discount %]]&gt;50,"High Discount","Low Discount")</f>
        <v>High Discount</v>
      </c>
    </row>
    <row r="9578" spans="1:16" x14ac:dyDescent="0.3">
      <c r="A9578" t="s">
        <v>18763</v>
      </c>
      <c r="B9578">
        <v>1670093</v>
      </c>
      <c r="C9578" t="s">
        <v>924</v>
      </c>
      <c r="D9578" t="s">
        <v>176</v>
      </c>
      <c r="E9578" t="s">
        <v>271</v>
      </c>
      <c r="F9578" t="s">
        <v>16</v>
      </c>
      <c r="G9578" t="s">
        <v>18764</v>
      </c>
      <c r="H9578">
        <v>745</v>
      </c>
      <c r="I9578">
        <v>825</v>
      </c>
      <c r="J9578" t="s">
        <v>23</v>
      </c>
      <c r="K9578">
        <v>4.7</v>
      </c>
      <c r="L9578">
        <v>293</v>
      </c>
      <c r="M9578">
        <v>9.6969696969696972</v>
      </c>
      <c r="N9578">
        <v>80</v>
      </c>
      <c r="O9578">
        <v>745</v>
      </c>
      <c r="P9578" t="str">
        <f>IF(Table1[[#This Row],[Discount %]]&gt;50,"High Discount","Low Discount")</f>
        <v>Low Discount</v>
      </c>
    </row>
    <row r="9579" spans="1:16" x14ac:dyDescent="0.3">
      <c r="A9579" t="s">
        <v>18765</v>
      </c>
      <c r="B9579">
        <v>9262467</v>
      </c>
      <c r="C9579" t="s">
        <v>270</v>
      </c>
      <c r="D9579" t="s">
        <v>176</v>
      </c>
      <c r="E9579" t="s">
        <v>271</v>
      </c>
      <c r="F9579" t="s">
        <v>16</v>
      </c>
      <c r="G9579" t="s">
        <v>18766</v>
      </c>
      <c r="H9579">
        <v>364</v>
      </c>
      <c r="I9579">
        <v>429</v>
      </c>
      <c r="J9579" t="s">
        <v>23</v>
      </c>
      <c r="K9579">
        <v>4.0999999999999996</v>
      </c>
      <c r="L9579">
        <v>293</v>
      </c>
      <c r="M9579">
        <v>15</v>
      </c>
      <c r="N9579">
        <v>64.349999999999994</v>
      </c>
      <c r="O9579">
        <v>364</v>
      </c>
      <c r="P9579" t="str">
        <f>IF(Table1[[#This Row],[Discount %]]&gt;50,"High Discount","Low Discount")</f>
        <v>Low Discount</v>
      </c>
    </row>
    <row r="9580" spans="1:16" x14ac:dyDescent="0.3">
      <c r="A9580" t="s">
        <v>18767</v>
      </c>
      <c r="B9580">
        <v>18028806</v>
      </c>
      <c r="C9580" t="s">
        <v>270</v>
      </c>
      <c r="D9580" t="s">
        <v>176</v>
      </c>
      <c r="E9580" t="s">
        <v>890</v>
      </c>
      <c r="F9580" t="s">
        <v>16</v>
      </c>
      <c r="G9580" t="s">
        <v>4631</v>
      </c>
      <c r="I9580">
        <v>1098</v>
      </c>
      <c r="J9580" t="s">
        <v>23</v>
      </c>
      <c r="K9580">
        <v>4.5</v>
      </c>
      <c r="L9580">
        <v>293</v>
      </c>
      <c r="M9580">
        <v>31</v>
      </c>
      <c r="N9580">
        <v>340.38</v>
      </c>
      <c r="O9580">
        <v>757</v>
      </c>
      <c r="P9580" t="str">
        <f>IF(Table1[[#This Row],[Discount %]]&gt;50,"High Discount","Low Discount")</f>
        <v>Low Discount</v>
      </c>
    </row>
    <row r="9581" spans="1:16" x14ac:dyDescent="0.3">
      <c r="A9581" t="s">
        <v>18768</v>
      </c>
      <c r="B9581">
        <v>10949414</v>
      </c>
      <c r="C9581" t="s">
        <v>18769</v>
      </c>
      <c r="D9581" t="s">
        <v>60</v>
      </c>
      <c r="E9581" t="s">
        <v>3601</v>
      </c>
      <c r="F9581" t="s">
        <v>16</v>
      </c>
      <c r="G9581" t="s">
        <v>18770</v>
      </c>
      <c r="H9581">
        <v>1994</v>
      </c>
      <c r="I9581">
        <v>3499</v>
      </c>
      <c r="J9581" t="s">
        <v>35</v>
      </c>
      <c r="K9581">
        <v>3.9</v>
      </c>
      <c r="L9581">
        <v>293</v>
      </c>
      <c r="M9581">
        <v>43</v>
      </c>
      <c r="N9581">
        <v>1504.57</v>
      </c>
      <c r="O9581">
        <v>1994</v>
      </c>
      <c r="P9581" t="str">
        <f>IF(Table1[[#This Row],[Discount %]]&gt;50,"High Discount","Low Discount")</f>
        <v>Low Discount</v>
      </c>
    </row>
    <row r="9582" spans="1:16" x14ac:dyDescent="0.3">
      <c r="A9582" t="s">
        <v>18771</v>
      </c>
      <c r="B9582">
        <v>11548390</v>
      </c>
      <c r="C9582" t="s">
        <v>4442</v>
      </c>
      <c r="D9582" t="s">
        <v>25</v>
      </c>
      <c r="E9582" t="s">
        <v>38</v>
      </c>
      <c r="F9582" t="s">
        <v>16</v>
      </c>
      <c r="G9582" t="s">
        <v>18772</v>
      </c>
      <c r="H9582">
        <v>439</v>
      </c>
      <c r="I9582">
        <v>1099</v>
      </c>
      <c r="J9582" t="s">
        <v>35</v>
      </c>
      <c r="K9582">
        <v>4.0999999999999996</v>
      </c>
      <c r="L9582">
        <v>293</v>
      </c>
      <c r="M9582">
        <v>60</v>
      </c>
      <c r="N9582">
        <v>659.4</v>
      </c>
      <c r="O9582">
        <v>439</v>
      </c>
      <c r="P9582" t="str">
        <f>IF(Table1[[#This Row],[Discount %]]&gt;50,"High Discount","Low Discount")</f>
        <v>High Discount</v>
      </c>
    </row>
    <row r="9583" spans="1:16" x14ac:dyDescent="0.3">
      <c r="A9583" t="s">
        <v>18773</v>
      </c>
      <c r="B9583">
        <v>11518156</v>
      </c>
      <c r="C9583" t="s">
        <v>46</v>
      </c>
      <c r="D9583" t="s">
        <v>25</v>
      </c>
      <c r="E9583" t="s">
        <v>26</v>
      </c>
      <c r="F9583" t="s">
        <v>16</v>
      </c>
      <c r="G9583" t="s">
        <v>910</v>
      </c>
      <c r="H9583">
        <v>487</v>
      </c>
      <c r="I9583">
        <v>1249</v>
      </c>
      <c r="J9583" t="s">
        <v>79</v>
      </c>
      <c r="K9583">
        <v>4.0999999999999996</v>
      </c>
      <c r="L9583">
        <v>293</v>
      </c>
      <c r="M9583">
        <v>61</v>
      </c>
      <c r="N9583">
        <v>761.89</v>
      </c>
      <c r="O9583">
        <v>487</v>
      </c>
      <c r="P9583" t="str">
        <f>IF(Table1[[#This Row],[Discount %]]&gt;50,"High Discount","Low Discount")</f>
        <v>High Discount</v>
      </c>
    </row>
    <row r="9584" spans="1:16" x14ac:dyDescent="0.3">
      <c r="A9584" t="s">
        <v>18774</v>
      </c>
      <c r="B9584">
        <v>12135156</v>
      </c>
      <c r="C9584" t="s">
        <v>99</v>
      </c>
      <c r="D9584" t="s">
        <v>25</v>
      </c>
      <c r="E9584" t="s">
        <v>82</v>
      </c>
      <c r="F9584" t="s">
        <v>16</v>
      </c>
      <c r="G9584" t="s">
        <v>18775</v>
      </c>
      <c r="H9584">
        <v>584</v>
      </c>
      <c r="I9584">
        <v>1299</v>
      </c>
      <c r="J9584" t="s">
        <v>35</v>
      </c>
      <c r="K9584">
        <v>4.2</v>
      </c>
      <c r="L9584">
        <v>293</v>
      </c>
      <c r="M9584">
        <v>55.000000000000007</v>
      </c>
      <c r="N9584">
        <v>714.45000000000016</v>
      </c>
      <c r="O9584">
        <v>584</v>
      </c>
      <c r="P9584" t="str">
        <f>IF(Table1[[#This Row],[Discount %]]&gt;50,"High Discount","Low Discount")</f>
        <v>High Discount</v>
      </c>
    </row>
    <row r="9585" spans="1:16" x14ac:dyDescent="0.3">
      <c r="A9585" t="s">
        <v>18776</v>
      </c>
      <c r="B9585">
        <v>10740930</v>
      </c>
      <c r="C9585" t="s">
        <v>13</v>
      </c>
      <c r="D9585" t="s">
        <v>25</v>
      </c>
      <c r="E9585" t="s">
        <v>26</v>
      </c>
      <c r="F9585" t="s">
        <v>16</v>
      </c>
      <c r="G9585" t="s">
        <v>18777</v>
      </c>
      <c r="H9585">
        <v>824</v>
      </c>
      <c r="I9585">
        <v>1499</v>
      </c>
      <c r="J9585" t="s">
        <v>231</v>
      </c>
      <c r="K9585">
        <v>4.2</v>
      </c>
      <c r="L9585">
        <v>293</v>
      </c>
      <c r="M9585">
        <v>44.999999999999993</v>
      </c>
      <c r="N9585">
        <v>674.54999999999984</v>
      </c>
      <c r="O9585">
        <v>824</v>
      </c>
      <c r="P9585" t="str">
        <f>IF(Table1[[#This Row],[Discount %]]&gt;50,"High Discount","Low Discount")</f>
        <v>Low Discount</v>
      </c>
    </row>
    <row r="9586" spans="1:16" x14ac:dyDescent="0.3">
      <c r="A9586" t="s">
        <v>18778</v>
      </c>
      <c r="B9586">
        <v>12716236</v>
      </c>
      <c r="C9586" t="s">
        <v>459</v>
      </c>
      <c r="D9586" t="s">
        <v>25</v>
      </c>
      <c r="E9586" t="s">
        <v>38</v>
      </c>
      <c r="F9586" t="s">
        <v>16</v>
      </c>
      <c r="G9586" t="s">
        <v>18779</v>
      </c>
      <c r="I9586">
        <v>1499</v>
      </c>
      <c r="J9586" t="s">
        <v>40</v>
      </c>
      <c r="K9586">
        <v>4.3</v>
      </c>
      <c r="L9586">
        <v>293</v>
      </c>
      <c r="M9586">
        <v>52</v>
      </c>
      <c r="N9586">
        <v>779.48</v>
      </c>
      <c r="O9586">
        <v>719</v>
      </c>
      <c r="P9586" t="str">
        <f>IF(Table1[[#This Row],[Discount %]]&gt;50,"High Discount","Low Discount")</f>
        <v>High Discount</v>
      </c>
    </row>
    <row r="9587" spans="1:16" x14ac:dyDescent="0.3">
      <c r="A9587" t="s">
        <v>18780</v>
      </c>
      <c r="B9587">
        <v>10343461</v>
      </c>
      <c r="C9587" t="s">
        <v>42</v>
      </c>
      <c r="D9587" t="s">
        <v>25</v>
      </c>
      <c r="E9587" t="s">
        <v>26</v>
      </c>
      <c r="F9587" t="s">
        <v>16</v>
      </c>
      <c r="G9587" t="s">
        <v>18781</v>
      </c>
      <c r="H9587">
        <v>759</v>
      </c>
      <c r="I9587">
        <v>1899</v>
      </c>
      <c r="J9587" t="s">
        <v>231</v>
      </c>
      <c r="K9587">
        <v>4.0999999999999996</v>
      </c>
      <c r="L9587">
        <v>293</v>
      </c>
      <c r="M9587">
        <v>60.000000000000007</v>
      </c>
      <c r="N9587">
        <v>1139.4000000000001</v>
      </c>
      <c r="O9587">
        <v>759</v>
      </c>
      <c r="P9587" t="str">
        <f>IF(Table1[[#This Row],[Discount %]]&gt;50,"High Discount","Low Discount")</f>
        <v>High Discount</v>
      </c>
    </row>
    <row r="9588" spans="1:16" x14ac:dyDescent="0.3">
      <c r="A9588" t="s">
        <v>18782</v>
      </c>
      <c r="B9588">
        <v>11417480</v>
      </c>
      <c r="C9588" t="s">
        <v>6877</v>
      </c>
      <c r="D9588" t="s">
        <v>25</v>
      </c>
      <c r="E9588" t="s">
        <v>26</v>
      </c>
      <c r="F9588" t="s">
        <v>16</v>
      </c>
      <c r="G9588" t="s">
        <v>18783</v>
      </c>
      <c r="H9588">
        <v>1044</v>
      </c>
      <c r="I9588">
        <v>1899</v>
      </c>
      <c r="J9588" t="s">
        <v>28</v>
      </c>
      <c r="K9588">
        <v>4.3</v>
      </c>
      <c r="L9588">
        <v>293</v>
      </c>
      <c r="M9588">
        <v>44.999999999999993</v>
      </c>
      <c r="N9588">
        <v>854.54999999999984</v>
      </c>
      <c r="O9588">
        <v>1044</v>
      </c>
      <c r="P9588" t="str">
        <f>IF(Table1[[#This Row],[Discount %]]&gt;50,"High Discount","Low Discount")</f>
        <v>Low Discount</v>
      </c>
    </row>
    <row r="9589" spans="1:16" x14ac:dyDescent="0.3">
      <c r="A9589" t="s">
        <v>18784</v>
      </c>
      <c r="B9589">
        <v>12504560</v>
      </c>
      <c r="C9589" t="s">
        <v>13</v>
      </c>
      <c r="D9589" t="s">
        <v>25</v>
      </c>
      <c r="E9589" t="s">
        <v>38</v>
      </c>
      <c r="F9589" t="s">
        <v>16</v>
      </c>
      <c r="G9589" t="s">
        <v>18785</v>
      </c>
      <c r="H9589">
        <v>424</v>
      </c>
      <c r="I9589">
        <v>499</v>
      </c>
      <c r="J9589" t="s">
        <v>40</v>
      </c>
      <c r="K9589">
        <v>4.3</v>
      </c>
      <c r="L9589">
        <v>293</v>
      </c>
      <c r="M9589">
        <v>15.030060120240481</v>
      </c>
      <c r="N9589">
        <v>75</v>
      </c>
      <c r="O9589">
        <v>424</v>
      </c>
      <c r="P9589" t="str">
        <f>IF(Table1[[#This Row],[Discount %]]&gt;50,"High Discount","Low Discount")</f>
        <v>Low Discount</v>
      </c>
    </row>
    <row r="9590" spans="1:16" x14ac:dyDescent="0.3">
      <c r="A9590" t="s">
        <v>18786</v>
      </c>
      <c r="B9590">
        <v>12635878</v>
      </c>
      <c r="C9590" t="s">
        <v>748</v>
      </c>
      <c r="D9590" t="s">
        <v>25</v>
      </c>
      <c r="E9590" t="s">
        <v>168</v>
      </c>
      <c r="F9590" t="s">
        <v>16</v>
      </c>
      <c r="G9590" t="s">
        <v>18787</v>
      </c>
      <c r="H9590">
        <v>4199</v>
      </c>
      <c r="I9590">
        <v>5999</v>
      </c>
      <c r="J9590" t="s">
        <v>35</v>
      </c>
      <c r="K9590">
        <v>4.0999999999999996</v>
      </c>
      <c r="L9590">
        <v>293</v>
      </c>
      <c r="M9590">
        <v>30</v>
      </c>
      <c r="N9590">
        <v>1799.7</v>
      </c>
      <c r="O9590">
        <v>4199</v>
      </c>
      <c r="P9590" t="str">
        <f>IF(Table1[[#This Row],[Discount %]]&gt;50,"High Discount","Low Discount")</f>
        <v>Low Discount</v>
      </c>
    </row>
    <row r="9591" spans="1:16" x14ac:dyDescent="0.3">
      <c r="A9591" t="s">
        <v>18788</v>
      </c>
      <c r="B9591">
        <v>12013486</v>
      </c>
      <c r="C9591" t="s">
        <v>13</v>
      </c>
      <c r="D9591" t="s">
        <v>25</v>
      </c>
      <c r="E9591" t="s">
        <v>38</v>
      </c>
      <c r="F9591" t="s">
        <v>16</v>
      </c>
      <c r="G9591" t="s">
        <v>18789</v>
      </c>
      <c r="H9591">
        <v>449</v>
      </c>
      <c r="I9591">
        <v>899</v>
      </c>
      <c r="J9591" t="s">
        <v>65</v>
      </c>
      <c r="K9591">
        <v>4.2</v>
      </c>
      <c r="L9591">
        <v>293</v>
      </c>
      <c r="M9591">
        <v>50</v>
      </c>
      <c r="N9591">
        <v>449.5</v>
      </c>
      <c r="O9591">
        <v>449</v>
      </c>
      <c r="P9591" t="str">
        <f>IF(Table1[[#This Row],[Discount %]]&gt;50,"High Discount","Low Discount")</f>
        <v>Low Discount</v>
      </c>
    </row>
    <row r="9592" spans="1:16" x14ac:dyDescent="0.3">
      <c r="A9592" t="s">
        <v>18790</v>
      </c>
      <c r="B9592">
        <v>15126604</v>
      </c>
      <c r="C9592" t="s">
        <v>18791</v>
      </c>
      <c r="D9592" t="s">
        <v>68</v>
      </c>
      <c r="E9592" t="s">
        <v>5167</v>
      </c>
      <c r="F9592" t="s">
        <v>33</v>
      </c>
      <c r="G9592" t="s">
        <v>18792</v>
      </c>
      <c r="H9592">
        <v>2999</v>
      </c>
      <c r="I9592">
        <v>11999</v>
      </c>
      <c r="J9592" t="s">
        <v>145</v>
      </c>
      <c r="K9592">
        <v>4.3</v>
      </c>
      <c r="L9592">
        <v>293</v>
      </c>
      <c r="M9592">
        <v>75</v>
      </c>
      <c r="N9592">
        <v>8999.25</v>
      </c>
      <c r="O9592">
        <v>2999</v>
      </c>
      <c r="P9592" t="str">
        <f>IF(Table1[[#This Row],[Discount %]]&gt;50,"High Discount","Low Discount")</f>
        <v>High Discount</v>
      </c>
    </row>
    <row r="9593" spans="1:16" x14ac:dyDescent="0.3">
      <c r="A9593" t="s">
        <v>18793</v>
      </c>
      <c r="B9593">
        <v>12160452</v>
      </c>
      <c r="C9593" t="s">
        <v>1125</v>
      </c>
      <c r="D9593" t="s">
        <v>68</v>
      </c>
      <c r="E9593" t="s">
        <v>131</v>
      </c>
      <c r="F9593" t="s">
        <v>33</v>
      </c>
      <c r="G9593" t="s">
        <v>18794</v>
      </c>
      <c r="H9593">
        <v>1106</v>
      </c>
      <c r="I9593">
        <v>2635</v>
      </c>
      <c r="J9593" t="s">
        <v>35</v>
      </c>
      <c r="K9593">
        <v>4.2</v>
      </c>
      <c r="L9593">
        <v>293</v>
      </c>
      <c r="M9593">
        <v>57.999999999999993</v>
      </c>
      <c r="N9593">
        <v>1528.2999999999997</v>
      </c>
      <c r="O9593">
        <v>1106</v>
      </c>
      <c r="P9593" t="str">
        <f>IF(Table1[[#This Row],[Discount %]]&gt;50,"High Discount","Low Discount")</f>
        <v>High Discount</v>
      </c>
    </row>
    <row r="9594" spans="1:16" x14ac:dyDescent="0.3">
      <c r="A9594" t="s">
        <v>18795</v>
      </c>
      <c r="B9594">
        <v>14192662</v>
      </c>
      <c r="C9594" t="s">
        <v>510</v>
      </c>
      <c r="D9594" t="s">
        <v>68</v>
      </c>
      <c r="E9594" t="s">
        <v>295</v>
      </c>
      <c r="F9594" t="s">
        <v>33</v>
      </c>
      <c r="G9594" t="s">
        <v>18796</v>
      </c>
      <c r="H9594">
        <v>869</v>
      </c>
      <c r="I9594">
        <v>2899</v>
      </c>
      <c r="J9594" t="s">
        <v>145</v>
      </c>
      <c r="K9594">
        <v>4</v>
      </c>
      <c r="L9594">
        <v>293</v>
      </c>
      <c r="M9594">
        <v>70</v>
      </c>
      <c r="N9594">
        <v>2029.3</v>
      </c>
      <c r="O9594">
        <v>869</v>
      </c>
      <c r="P9594" t="str">
        <f>IF(Table1[[#This Row],[Discount %]]&gt;50,"High Discount","Low Discount")</f>
        <v>High Discount</v>
      </c>
    </row>
    <row r="9595" spans="1:16" x14ac:dyDescent="0.3">
      <c r="A9595" t="s">
        <v>18797</v>
      </c>
      <c r="B9595">
        <v>7572964</v>
      </c>
      <c r="C9595" t="s">
        <v>81</v>
      </c>
      <c r="D9595" t="s">
        <v>68</v>
      </c>
      <c r="E9595" t="s">
        <v>69</v>
      </c>
      <c r="F9595" t="s">
        <v>33</v>
      </c>
      <c r="G9595" t="s">
        <v>18798</v>
      </c>
      <c r="H9595">
        <v>1393</v>
      </c>
      <c r="I9595">
        <v>3399</v>
      </c>
      <c r="J9595" t="s">
        <v>35</v>
      </c>
      <c r="K9595">
        <v>3.9</v>
      </c>
      <c r="L9595">
        <v>293</v>
      </c>
      <c r="M9595">
        <v>59</v>
      </c>
      <c r="N9595">
        <v>2005.41</v>
      </c>
      <c r="O9595">
        <v>1393</v>
      </c>
      <c r="P9595" t="str">
        <f>IF(Table1[[#This Row],[Discount %]]&gt;50,"High Discount","Low Discount")</f>
        <v>High Discount</v>
      </c>
    </row>
    <row r="9596" spans="1:16" x14ac:dyDescent="0.3">
      <c r="A9596" t="s">
        <v>18799</v>
      </c>
      <c r="B9596">
        <v>12424652</v>
      </c>
      <c r="C9596" t="s">
        <v>391</v>
      </c>
      <c r="D9596" t="s">
        <v>31</v>
      </c>
      <c r="E9596" t="s">
        <v>380</v>
      </c>
      <c r="F9596" t="s">
        <v>33</v>
      </c>
      <c r="G9596" t="s">
        <v>18800</v>
      </c>
      <c r="H9596">
        <v>764</v>
      </c>
      <c r="I9596">
        <v>1699</v>
      </c>
      <c r="J9596" t="s">
        <v>23</v>
      </c>
      <c r="K9596">
        <v>4.0999999999999996</v>
      </c>
      <c r="L9596">
        <v>293</v>
      </c>
      <c r="M9596">
        <v>55.000000000000007</v>
      </c>
      <c r="N9596">
        <v>934.45000000000016</v>
      </c>
      <c r="O9596">
        <v>764</v>
      </c>
      <c r="P9596" t="str">
        <f>IF(Table1[[#This Row],[Discount %]]&gt;50,"High Discount","Low Discount")</f>
        <v>High Discount</v>
      </c>
    </row>
    <row r="9597" spans="1:16" x14ac:dyDescent="0.3">
      <c r="A9597" t="s">
        <v>18801</v>
      </c>
      <c r="B9597">
        <v>9408839</v>
      </c>
      <c r="C9597" t="s">
        <v>1946</v>
      </c>
      <c r="D9597" t="s">
        <v>31</v>
      </c>
      <c r="E9597" t="s">
        <v>3712</v>
      </c>
      <c r="F9597" t="s">
        <v>33</v>
      </c>
      <c r="G9597" t="s">
        <v>18802</v>
      </c>
      <c r="H9597">
        <v>399</v>
      </c>
      <c r="I9597">
        <v>570</v>
      </c>
      <c r="J9597" t="s">
        <v>145</v>
      </c>
      <c r="K9597">
        <v>4.3</v>
      </c>
      <c r="L9597">
        <v>293</v>
      </c>
      <c r="M9597">
        <v>30</v>
      </c>
      <c r="N9597">
        <v>171</v>
      </c>
      <c r="O9597">
        <v>399</v>
      </c>
      <c r="P9597" t="str">
        <f>IF(Table1[[#This Row],[Discount %]]&gt;50,"High Discount","Low Discount")</f>
        <v>Low Discount</v>
      </c>
    </row>
    <row r="9598" spans="1:16" x14ac:dyDescent="0.3">
      <c r="A9598" t="s">
        <v>18803</v>
      </c>
      <c r="B9598">
        <v>10912174</v>
      </c>
      <c r="C9598" t="s">
        <v>583</v>
      </c>
      <c r="D9598" t="s">
        <v>31</v>
      </c>
      <c r="E9598" t="s">
        <v>104</v>
      </c>
      <c r="F9598" t="s">
        <v>33</v>
      </c>
      <c r="G9598" t="s">
        <v>18804</v>
      </c>
      <c r="H9598">
        <v>311</v>
      </c>
      <c r="I9598">
        <v>599</v>
      </c>
      <c r="J9598" t="s">
        <v>18805</v>
      </c>
      <c r="K9598">
        <v>4.0999999999999996</v>
      </c>
      <c r="L9598">
        <v>293</v>
      </c>
      <c r="M9598">
        <v>48</v>
      </c>
      <c r="N9598">
        <v>287.52</v>
      </c>
      <c r="O9598">
        <v>311</v>
      </c>
      <c r="P9598" t="str">
        <f>IF(Table1[[#This Row],[Discount %]]&gt;50,"High Discount","Low Discount")</f>
        <v>Low Discount</v>
      </c>
    </row>
    <row r="9599" spans="1:16" x14ac:dyDescent="0.3">
      <c r="A9599" t="s">
        <v>18806</v>
      </c>
      <c r="B9599">
        <v>12512196</v>
      </c>
      <c r="C9599" t="s">
        <v>2953</v>
      </c>
      <c r="D9599" t="s">
        <v>31</v>
      </c>
      <c r="E9599" t="s">
        <v>271</v>
      </c>
      <c r="F9599" t="s">
        <v>33</v>
      </c>
      <c r="G9599" t="s">
        <v>18807</v>
      </c>
      <c r="H9599">
        <v>279</v>
      </c>
      <c r="I9599">
        <v>699</v>
      </c>
      <c r="J9599" t="s">
        <v>212</v>
      </c>
      <c r="K9599">
        <v>4.0999999999999996</v>
      </c>
      <c r="L9599">
        <v>293</v>
      </c>
      <c r="M9599">
        <v>60</v>
      </c>
      <c r="N9599">
        <v>419.4</v>
      </c>
      <c r="O9599">
        <v>279</v>
      </c>
      <c r="P9599" t="str">
        <f>IF(Table1[[#This Row],[Discount %]]&gt;50,"High Discount","Low Discount")</f>
        <v>High Discount</v>
      </c>
    </row>
    <row r="9600" spans="1:16" x14ac:dyDescent="0.3">
      <c r="A9600" t="s">
        <v>18808</v>
      </c>
      <c r="B9600">
        <v>11174326</v>
      </c>
      <c r="C9600" t="s">
        <v>85</v>
      </c>
      <c r="D9600" t="s">
        <v>86</v>
      </c>
      <c r="E9600" t="s">
        <v>82</v>
      </c>
      <c r="F9600" t="s">
        <v>33</v>
      </c>
      <c r="G9600" t="s">
        <v>18809</v>
      </c>
      <c r="H9600">
        <v>679</v>
      </c>
      <c r="I9600">
        <v>1699</v>
      </c>
      <c r="J9600" t="s">
        <v>88</v>
      </c>
      <c r="K9600">
        <v>4.3</v>
      </c>
      <c r="L9600">
        <v>293</v>
      </c>
      <c r="M9600">
        <v>60</v>
      </c>
      <c r="N9600">
        <v>1019.4</v>
      </c>
      <c r="O9600">
        <v>679</v>
      </c>
      <c r="P9600" t="str">
        <f>IF(Table1[[#This Row],[Discount %]]&gt;50,"High Discount","Low Discount")</f>
        <v>High Discount</v>
      </c>
    </row>
    <row r="9601" spans="1:16" x14ac:dyDescent="0.3">
      <c r="A9601" t="s">
        <v>18810</v>
      </c>
      <c r="B9601">
        <v>13623010</v>
      </c>
      <c r="C9601" t="s">
        <v>199</v>
      </c>
      <c r="D9601" t="s">
        <v>86</v>
      </c>
      <c r="E9601" t="s">
        <v>131</v>
      </c>
      <c r="F9601" t="s">
        <v>33</v>
      </c>
      <c r="G9601" t="s">
        <v>18811</v>
      </c>
      <c r="H9601">
        <v>804</v>
      </c>
      <c r="I9601">
        <v>2299</v>
      </c>
      <c r="J9601" t="s">
        <v>201</v>
      </c>
      <c r="K9601">
        <v>4.3</v>
      </c>
      <c r="L9601">
        <v>293</v>
      </c>
      <c r="M9601">
        <v>64.999999999999986</v>
      </c>
      <c r="N9601">
        <v>1494.3499999999997</v>
      </c>
      <c r="O9601">
        <v>804</v>
      </c>
      <c r="P9601" t="str">
        <f>IF(Table1[[#This Row],[Discount %]]&gt;50,"High Discount","Low Discount")</f>
        <v>High Discount</v>
      </c>
    </row>
    <row r="9602" spans="1:16" x14ac:dyDescent="0.3">
      <c r="A9602" t="s">
        <v>18812</v>
      </c>
      <c r="B9602">
        <v>8813329</v>
      </c>
      <c r="C9602" t="s">
        <v>56</v>
      </c>
      <c r="D9602" t="s">
        <v>86</v>
      </c>
      <c r="E9602" t="s">
        <v>38</v>
      </c>
      <c r="F9602" t="s">
        <v>33</v>
      </c>
      <c r="G9602" t="s">
        <v>18813</v>
      </c>
      <c r="H9602">
        <v>399</v>
      </c>
      <c r="I9602">
        <v>999</v>
      </c>
      <c r="J9602" t="s">
        <v>88</v>
      </c>
      <c r="K9602">
        <v>4.3</v>
      </c>
      <c r="L9602">
        <v>293</v>
      </c>
      <c r="M9602">
        <v>60</v>
      </c>
      <c r="N9602">
        <v>599.4</v>
      </c>
      <c r="O9602">
        <v>399</v>
      </c>
      <c r="P9602" t="str">
        <f>IF(Table1[[#This Row],[Discount %]]&gt;50,"High Discount","Low Discount")</f>
        <v>High Discount</v>
      </c>
    </row>
    <row r="9603" spans="1:16" x14ac:dyDescent="0.3">
      <c r="A9603" t="s">
        <v>18814</v>
      </c>
      <c r="B9603">
        <v>11912524</v>
      </c>
      <c r="C9603" t="s">
        <v>7766</v>
      </c>
      <c r="D9603" t="s">
        <v>60</v>
      </c>
      <c r="E9603" t="s">
        <v>21</v>
      </c>
      <c r="F9603" t="s">
        <v>33</v>
      </c>
      <c r="G9603" t="s">
        <v>18815</v>
      </c>
      <c r="H9603">
        <v>587</v>
      </c>
      <c r="I9603">
        <v>1199</v>
      </c>
      <c r="J9603" t="s">
        <v>35</v>
      </c>
      <c r="K9603">
        <v>4.0999999999999996</v>
      </c>
      <c r="L9603">
        <v>293</v>
      </c>
      <c r="M9603">
        <v>51</v>
      </c>
      <c r="N9603">
        <v>611.49</v>
      </c>
      <c r="O9603">
        <v>587</v>
      </c>
      <c r="P9603" t="str">
        <f>IF(Table1[[#This Row],[Discount %]]&gt;50,"High Discount","Low Discount")</f>
        <v>High Discount</v>
      </c>
    </row>
    <row r="9604" spans="1:16" x14ac:dyDescent="0.3">
      <c r="A9604" t="s">
        <v>18816</v>
      </c>
      <c r="B9604">
        <v>12395648</v>
      </c>
      <c r="C9604" t="s">
        <v>7766</v>
      </c>
      <c r="D9604" t="s">
        <v>60</v>
      </c>
      <c r="E9604" t="s">
        <v>38</v>
      </c>
      <c r="F9604" t="s">
        <v>33</v>
      </c>
      <c r="G9604" t="s">
        <v>18817</v>
      </c>
      <c r="H9604">
        <v>623</v>
      </c>
      <c r="I9604">
        <v>1299</v>
      </c>
      <c r="J9604" t="s">
        <v>35</v>
      </c>
      <c r="K9604">
        <v>4.3</v>
      </c>
      <c r="L9604">
        <v>293</v>
      </c>
      <c r="M9604">
        <v>52</v>
      </c>
      <c r="N9604">
        <v>675.48</v>
      </c>
      <c r="O9604">
        <v>623</v>
      </c>
      <c r="P9604" t="str">
        <f>IF(Table1[[#This Row],[Discount %]]&gt;50,"High Discount","Low Discount")</f>
        <v>High Discount</v>
      </c>
    </row>
    <row r="9605" spans="1:16" x14ac:dyDescent="0.3">
      <c r="A9605" t="s">
        <v>18818</v>
      </c>
      <c r="B9605">
        <v>14988746</v>
      </c>
      <c r="C9605" t="s">
        <v>5355</v>
      </c>
      <c r="D9605" t="s">
        <v>60</v>
      </c>
      <c r="E9605" t="s">
        <v>21</v>
      </c>
      <c r="F9605" t="s">
        <v>33</v>
      </c>
      <c r="G9605" t="s">
        <v>18819</v>
      </c>
      <c r="H9605">
        <v>2374</v>
      </c>
      <c r="I9605">
        <v>2499</v>
      </c>
      <c r="J9605" t="s">
        <v>88</v>
      </c>
      <c r="K9605">
        <v>4.2</v>
      </c>
      <c r="L9605">
        <v>293</v>
      </c>
      <c r="M9605">
        <v>5</v>
      </c>
      <c r="N9605">
        <v>124.95</v>
      </c>
      <c r="O9605">
        <v>2374</v>
      </c>
      <c r="P9605" t="str">
        <f>IF(Table1[[#This Row],[Discount %]]&gt;50,"High Discount","Low Discount")</f>
        <v>Low Discount</v>
      </c>
    </row>
    <row r="9606" spans="1:16" x14ac:dyDescent="0.3">
      <c r="A9606" t="s">
        <v>18820</v>
      </c>
      <c r="B9606">
        <v>13740108</v>
      </c>
      <c r="C9606" t="s">
        <v>432</v>
      </c>
      <c r="D9606" t="s">
        <v>37</v>
      </c>
      <c r="E9606" t="s">
        <v>131</v>
      </c>
      <c r="F9606" t="s">
        <v>33</v>
      </c>
      <c r="G9606" t="s">
        <v>18821</v>
      </c>
      <c r="I9606">
        <v>1294</v>
      </c>
      <c r="J9606" t="s">
        <v>23</v>
      </c>
      <c r="K9606">
        <v>3.6</v>
      </c>
      <c r="L9606">
        <v>293</v>
      </c>
      <c r="M9606">
        <v>50</v>
      </c>
      <c r="N9606">
        <v>647</v>
      </c>
      <c r="O9606">
        <v>647</v>
      </c>
      <c r="P9606" t="str">
        <f>IF(Table1[[#This Row],[Discount %]]&gt;50,"High Discount","Low Discount")</f>
        <v>Low Discount</v>
      </c>
    </row>
    <row r="9607" spans="1:16" x14ac:dyDescent="0.3">
      <c r="A9607" t="s">
        <v>18822</v>
      </c>
      <c r="B9607">
        <v>13398666</v>
      </c>
      <c r="C9607" t="s">
        <v>13</v>
      </c>
      <c r="D9607" t="s">
        <v>37</v>
      </c>
      <c r="E9607" t="s">
        <v>26</v>
      </c>
      <c r="F9607" t="s">
        <v>33</v>
      </c>
      <c r="G9607" t="s">
        <v>18823</v>
      </c>
      <c r="I9607">
        <v>1399</v>
      </c>
      <c r="J9607" t="s">
        <v>40</v>
      </c>
      <c r="K9607">
        <v>4.4000000000000004</v>
      </c>
      <c r="L9607">
        <v>293</v>
      </c>
      <c r="M9607">
        <v>65</v>
      </c>
      <c r="N9607">
        <v>909.35</v>
      </c>
      <c r="O9607">
        <v>489</v>
      </c>
      <c r="P9607" t="str">
        <f>IF(Table1[[#This Row],[Discount %]]&gt;50,"High Discount","Low Discount")</f>
        <v>High Discount</v>
      </c>
    </row>
    <row r="9608" spans="1:16" x14ac:dyDescent="0.3">
      <c r="A9608" t="s">
        <v>18824</v>
      </c>
      <c r="B9608">
        <v>1377733</v>
      </c>
      <c r="C9608" t="s">
        <v>321</v>
      </c>
      <c r="D9608" t="s">
        <v>37</v>
      </c>
      <c r="E9608" t="s">
        <v>1812</v>
      </c>
      <c r="F9608" t="s">
        <v>33</v>
      </c>
      <c r="G9608" t="s">
        <v>18825</v>
      </c>
      <c r="I9608">
        <v>1499</v>
      </c>
      <c r="J9608" t="s">
        <v>23</v>
      </c>
      <c r="K9608">
        <v>3.9</v>
      </c>
      <c r="L9608">
        <v>293</v>
      </c>
      <c r="M9608">
        <v>60</v>
      </c>
      <c r="N9608">
        <v>899.4</v>
      </c>
      <c r="O9608">
        <v>599</v>
      </c>
      <c r="P9608" t="str">
        <f>IF(Table1[[#This Row],[Discount %]]&gt;50,"High Discount","Low Discount")</f>
        <v>High Discount</v>
      </c>
    </row>
    <row r="9609" spans="1:16" x14ac:dyDescent="0.3">
      <c r="A9609" t="s">
        <v>18826</v>
      </c>
      <c r="B9609">
        <v>11455650</v>
      </c>
      <c r="C9609" t="s">
        <v>18827</v>
      </c>
      <c r="D9609" t="s">
        <v>37</v>
      </c>
      <c r="E9609" t="s">
        <v>21</v>
      </c>
      <c r="F9609" t="s">
        <v>33</v>
      </c>
      <c r="G9609" t="s">
        <v>18828</v>
      </c>
      <c r="I9609">
        <v>1599</v>
      </c>
      <c r="J9609" t="s">
        <v>40</v>
      </c>
      <c r="K9609">
        <v>4.2</v>
      </c>
      <c r="L9609">
        <v>293</v>
      </c>
      <c r="M9609">
        <v>60</v>
      </c>
      <c r="N9609">
        <v>959.4</v>
      </c>
      <c r="O9609">
        <v>639</v>
      </c>
      <c r="P9609" t="str">
        <f>IF(Table1[[#This Row],[Discount %]]&gt;50,"High Discount","Low Discount")</f>
        <v>High Discount</v>
      </c>
    </row>
    <row r="9610" spans="1:16" x14ac:dyDescent="0.3">
      <c r="A9610" t="s">
        <v>18829</v>
      </c>
      <c r="B9610">
        <v>11758150</v>
      </c>
      <c r="C9610" t="s">
        <v>754</v>
      </c>
      <c r="D9610" t="s">
        <v>37</v>
      </c>
      <c r="E9610" t="s">
        <v>131</v>
      </c>
      <c r="F9610" t="s">
        <v>33</v>
      </c>
      <c r="G9610" t="s">
        <v>18830</v>
      </c>
      <c r="I9610">
        <v>1699</v>
      </c>
      <c r="J9610" t="s">
        <v>35</v>
      </c>
      <c r="K9610">
        <v>4.2</v>
      </c>
      <c r="L9610">
        <v>293</v>
      </c>
      <c r="M9610">
        <v>59</v>
      </c>
      <c r="N9610">
        <v>1002.41</v>
      </c>
      <c r="O9610">
        <v>696</v>
      </c>
      <c r="P9610" t="str">
        <f>IF(Table1[[#This Row],[Discount %]]&gt;50,"High Discount","Low Discount")</f>
        <v>High Discount</v>
      </c>
    </row>
    <row r="9611" spans="1:16" x14ac:dyDescent="0.3">
      <c r="A9611" t="s">
        <v>18831</v>
      </c>
      <c r="B9611">
        <v>5643866</v>
      </c>
      <c r="C9611" t="s">
        <v>903</v>
      </c>
      <c r="D9611" t="s">
        <v>37</v>
      </c>
      <c r="E9611" t="s">
        <v>131</v>
      </c>
      <c r="F9611" t="s">
        <v>33</v>
      </c>
      <c r="G9611" t="s">
        <v>18832</v>
      </c>
      <c r="I9611">
        <v>1699</v>
      </c>
      <c r="J9611" t="s">
        <v>40</v>
      </c>
      <c r="K9611">
        <v>4.4000000000000004</v>
      </c>
      <c r="L9611">
        <v>293</v>
      </c>
      <c r="M9611">
        <v>53</v>
      </c>
      <c r="N9611">
        <v>900.47</v>
      </c>
      <c r="O9611">
        <v>798</v>
      </c>
      <c r="P9611" t="str">
        <f>IF(Table1[[#This Row],[Discount %]]&gt;50,"High Discount","Low Discount")</f>
        <v>High Discount</v>
      </c>
    </row>
    <row r="9612" spans="1:16" x14ac:dyDescent="0.3">
      <c r="A9612" t="s">
        <v>18833</v>
      </c>
      <c r="B9612">
        <v>11991094</v>
      </c>
      <c r="C9612" t="s">
        <v>13</v>
      </c>
      <c r="D9612" t="s">
        <v>37</v>
      </c>
      <c r="E9612" t="s">
        <v>281</v>
      </c>
      <c r="F9612" t="s">
        <v>33</v>
      </c>
      <c r="G9612" t="s">
        <v>18834</v>
      </c>
      <c r="I9612">
        <v>1699</v>
      </c>
      <c r="J9612" t="s">
        <v>101</v>
      </c>
      <c r="K9612">
        <v>4.2</v>
      </c>
      <c r="L9612">
        <v>293</v>
      </c>
      <c r="M9612">
        <v>60</v>
      </c>
      <c r="N9612">
        <v>1019.4</v>
      </c>
      <c r="O9612">
        <v>679</v>
      </c>
      <c r="P9612" t="str">
        <f>IF(Table1[[#This Row],[Discount %]]&gt;50,"High Discount","Low Discount")</f>
        <v>High Discount</v>
      </c>
    </row>
    <row r="9613" spans="1:16" x14ac:dyDescent="0.3">
      <c r="A9613" t="s">
        <v>18835</v>
      </c>
      <c r="B9613">
        <v>13843200</v>
      </c>
      <c r="C9613" t="s">
        <v>161</v>
      </c>
      <c r="D9613" t="s">
        <v>37</v>
      </c>
      <c r="E9613" t="s">
        <v>131</v>
      </c>
      <c r="F9613" t="s">
        <v>33</v>
      </c>
      <c r="G9613" t="s">
        <v>18836</v>
      </c>
      <c r="I9613">
        <v>1899</v>
      </c>
      <c r="J9613" t="s">
        <v>40</v>
      </c>
      <c r="K9613">
        <v>4.3</v>
      </c>
      <c r="L9613">
        <v>293</v>
      </c>
      <c r="M9613">
        <v>55.000000000000007</v>
      </c>
      <c r="N9613">
        <v>1044.45</v>
      </c>
      <c r="O9613">
        <v>854</v>
      </c>
      <c r="P9613" t="str">
        <f>IF(Table1[[#This Row],[Discount %]]&gt;50,"High Discount","Low Discount")</f>
        <v>High Discount</v>
      </c>
    </row>
    <row r="9614" spans="1:16" x14ac:dyDescent="0.3">
      <c r="A9614" t="s">
        <v>18837</v>
      </c>
      <c r="B9614">
        <v>13205064</v>
      </c>
      <c r="C9614" t="s">
        <v>107</v>
      </c>
      <c r="D9614" t="s">
        <v>37</v>
      </c>
      <c r="E9614" t="s">
        <v>131</v>
      </c>
      <c r="F9614" t="s">
        <v>33</v>
      </c>
      <c r="G9614" t="s">
        <v>18838</v>
      </c>
      <c r="I9614">
        <v>1999</v>
      </c>
      <c r="J9614" t="s">
        <v>101</v>
      </c>
      <c r="K9614">
        <v>3.8</v>
      </c>
      <c r="L9614">
        <v>293</v>
      </c>
      <c r="M9614">
        <v>50</v>
      </c>
      <c r="N9614">
        <v>999.5</v>
      </c>
      <c r="O9614">
        <v>999</v>
      </c>
      <c r="P9614" t="str">
        <f>IF(Table1[[#This Row],[Discount %]]&gt;50,"High Discount","Low Discount")</f>
        <v>Low Discount</v>
      </c>
    </row>
    <row r="9615" spans="1:16" x14ac:dyDescent="0.3">
      <c r="A9615" t="s">
        <v>18839</v>
      </c>
      <c r="B9615">
        <v>1272043</v>
      </c>
      <c r="C9615" t="s">
        <v>391</v>
      </c>
      <c r="D9615" t="s">
        <v>37</v>
      </c>
      <c r="E9615" t="s">
        <v>38</v>
      </c>
      <c r="F9615" t="s">
        <v>33</v>
      </c>
      <c r="G9615" t="s">
        <v>18840</v>
      </c>
      <c r="I9615">
        <v>699</v>
      </c>
      <c r="J9615" t="s">
        <v>23</v>
      </c>
      <c r="K9615">
        <v>3.7</v>
      </c>
      <c r="L9615">
        <v>293</v>
      </c>
      <c r="M9615">
        <v>54.999999999999993</v>
      </c>
      <c r="N9615">
        <v>384.44999999999993</v>
      </c>
      <c r="O9615">
        <v>314</v>
      </c>
      <c r="P9615" t="str">
        <f>IF(Table1[[#This Row],[Discount %]]&gt;50,"High Discount","Low Discount")</f>
        <v>High Discount</v>
      </c>
    </row>
    <row r="9616" spans="1:16" x14ac:dyDescent="0.3">
      <c r="A9616" t="s">
        <v>18841</v>
      </c>
      <c r="B9616">
        <v>1560464</v>
      </c>
      <c r="C9616" t="s">
        <v>321</v>
      </c>
      <c r="D9616" t="s">
        <v>37</v>
      </c>
      <c r="E9616" t="s">
        <v>343</v>
      </c>
      <c r="F9616" t="s">
        <v>33</v>
      </c>
      <c r="G9616" t="s">
        <v>18842</v>
      </c>
      <c r="I9616">
        <v>999</v>
      </c>
      <c r="J9616" t="s">
        <v>92</v>
      </c>
      <c r="K9616">
        <v>4.2</v>
      </c>
      <c r="L9616">
        <v>293</v>
      </c>
      <c r="M9616">
        <v>30</v>
      </c>
      <c r="N9616">
        <v>299.7</v>
      </c>
      <c r="O9616">
        <v>699</v>
      </c>
      <c r="P9616" t="str">
        <f>IF(Table1[[#This Row],[Discount %]]&gt;50,"High Discount","Low Discount")</f>
        <v>Low Discount</v>
      </c>
    </row>
    <row r="9617" spans="1:16" x14ac:dyDescent="0.3">
      <c r="A9617" t="s">
        <v>18843</v>
      </c>
      <c r="B9617">
        <v>12677270</v>
      </c>
      <c r="C9617" t="s">
        <v>11105</v>
      </c>
      <c r="D9617" t="s">
        <v>14</v>
      </c>
      <c r="E9617" t="s">
        <v>47</v>
      </c>
      <c r="F9617" t="s">
        <v>16</v>
      </c>
      <c r="G9617" t="s">
        <v>18844</v>
      </c>
      <c r="H9617">
        <v>1749</v>
      </c>
      <c r="I9617">
        <v>3499</v>
      </c>
      <c r="J9617" t="s">
        <v>151</v>
      </c>
      <c r="K9617">
        <v>4.0999999999999996</v>
      </c>
      <c r="L9617">
        <v>292</v>
      </c>
      <c r="M9617">
        <v>50</v>
      </c>
      <c r="N9617">
        <v>1749.5</v>
      </c>
      <c r="O9617">
        <v>1749</v>
      </c>
      <c r="P9617" t="str">
        <f>IF(Table1[[#This Row],[Discount %]]&gt;50,"High Discount","Low Discount")</f>
        <v>Low Discount</v>
      </c>
    </row>
    <row r="9618" spans="1:16" x14ac:dyDescent="0.3">
      <c r="A9618" t="s">
        <v>18845</v>
      </c>
      <c r="B9618">
        <v>12879616</v>
      </c>
      <c r="C9618" t="s">
        <v>13</v>
      </c>
      <c r="D9618" t="s">
        <v>14</v>
      </c>
      <c r="E9618" t="s">
        <v>47</v>
      </c>
      <c r="F9618" t="s">
        <v>16</v>
      </c>
      <c r="G9618" t="s">
        <v>4737</v>
      </c>
      <c r="H9618">
        <v>1319</v>
      </c>
      <c r="I9618">
        <v>2199</v>
      </c>
      <c r="J9618" t="s">
        <v>18</v>
      </c>
      <c r="K9618">
        <v>4.0999999999999996</v>
      </c>
      <c r="L9618">
        <v>292</v>
      </c>
      <c r="M9618">
        <v>40</v>
      </c>
      <c r="N9618">
        <v>879.6</v>
      </c>
      <c r="O9618">
        <v>1319</v>
      </c>
      <c r="P9618" t="str">
        <f>IF(Table1[[#This Row],[Discount %]]&gt;50,"High Discount","Low Discount")</f>
        <v>Low Discount</v>
      </c>
    </row>
    <row r="9619" spans="1:16" x14ac:dyDescent="0.3">
      <c r="A9619" t="s">
        <v>18846</v>
      </c>
      <c r="B9619">
        <v>12358412</v>
      </c>
      <c r="C9619" t="s">
        <v>13</v>
      </c>
      <c r="D9619" t="s">
        <v>14</v>
      </c>
      <c r="E9619" t="s">
        <v>15</v>
      </c>
      <c r="F9619" t="s">
        <v>16</v>
      </c>
      <c r="G9619" t="s">
        <v>18847</v>
      </c>
      <c r="H9619">
        <v>1099</v>
      </c>
      <c r="I9619">
        <v>1999</v>
      </c>
      <c r="J9619" t="s">
        <v>18</v>
      </c>
      <c r="K9619">
        <v>3.7</v>
      </c>
      <c r="L9619">
        <v>292</v>
      </c>
      <c r="M9619">
        <v>44.999999999999993</v>
      </c>
      <c r="N9619">
        <v>899.54999999999984</v>
      </c>
      <c r="O9619">
        <v>1099</v>
      </c>
      <c r="P9619" t="str">
        <f>IF(Table1[[#This Row],[Discount %]]&gt;50,"High Discount","Low Discount")</f>
        <v>Low Discount</v>
      </c>
    </row>
    <row r="9620" spans="1:16" x14ac:dyDescent="0.3">
      <c r="A9620" t="s">
        <v>18848</v>
      </c>
      <c r="B9620">
        <v>12959226</v>
      </c>
      <c r="C9620" t="s">
        <v>6666</v>
      </c>
      <c r="D9620" t="s">
        <v>14</v>
      </c>
      <c r="E9620" t="s">
        <v>121</v>
      </c>
      <c r="F9620" t="s">
        <v>16</v>
      </c>
      <c r="G9620" t="s">
        <v>18849</v>
      </c>
      <c r="H9620">
        <v>1859</v>
      </c>
      <c r="I9620">
        <v>1999</v>
      </c>
      <c r="J9620" t="s">
        <v>18850</v>
      </c>
      <c r="K9620">
        <v>4.4000000000000004</v>
      </c>
      <c r="L9620">
        <v>292</v>
      </c>
      <c r="M9620">
        <v>7.0000000000000009</v>
      </c>
      <c r="N9620">
        <v>139.93</v>
      </c>
      <c r="O9620">
        <v>1859</v>
      </c>
      <c r="P9620" t="str">
        <f>IF(Table1[[#This Row],[Discount %]]&gt;50,"High Discount","Low Discount")</f>
        <v>Low Discount</v>
      </c>
    </row>
    <row r="9621" spans="1:16" x14ac:dyDescent="0.3">
      <c r="A9621" t="s">
        <v>18851</v>
      </c>
      <c r="B9621">
        <v>15228452</v>
      </c>
      <c r="C9621" t="s">
        <v>46</v>
      </c>
      <c r="D9621" t="s">
        <v>14</v>
      </c>
      <c r="E9621" t="s">
        <v>15</v>
      </c>
      <c r="F9621" t="s">
        <v>16</v>
      </c>
      <c r="G9621" t="s">
        <v>18852</v>
      </c>
      <c r="H9621">
        <v>892</v>
      </c>
      <c r="I9621">
        <v>1899</v>
      </c>
      <c r="J9621" t="s">
        <v>770</v>
      </c>
      <c r="K9621">
        <v>4.0999999999999996</v>
      </c>
      <c r="L9621">
        <v>292</v>
      </c>
      <c r="M9621">
        <v>53</v>
      </c>
      <c r="N9621">
        <v>1006.47</v>
      </c>
      <c r="O9621">
        <v>892</v>
      </c>
      <c r="P9621" t="str">
        <f>IF(Table1[[#This Row],[Discount %]]&gt;50,"High Discount","Low Discount")</f>
        <v>High Discount</v>
      </c>
    </row>
    <row r="9622" spans="1:16" x14ac:dyDescent="0.3">
      <c r="A9622" t="s">
        <v>18853</v>
      </c>
      <c r="B9622">
        <v>13859138</v>
      </c>
      <c r="C9622" t="s">
        <v>13</v>
      </c>
      <c r="D9622" t="s">
        <v>14</v>
      </c>
      <c r="E9622" t="s">
        <v>47</v>
      </c>
      <c r="F9622" t="s">
        <v>16</v>
      </c>
      <c r="G9622" t="s">
        <v>7240</v>
      </c>
      <c r="H9622">
        <v>679</v>
      </c>
      <c r="I9622">
        <v>1699</v>
      </c>
      <c r="J9622" t="s">
        <v>18</v>
      </c>
      <c r="K9622">
        <v>4</v>
      </c>
      <c r="L9622">
        <v>292</v>
      </c>
      <c r="M9622">
        <v>60</v>
      </c>
      <c r="N9622">
        <v>1019.4</v>
      </c>
      <c r="O9622">
        <v>679</v>
      </c>
      <c r="P9622" t="str">
        <f>IF(Table1[[#This Row],[Discount %]]&gt;50,"High Discount","Low Discount")</f>
        <v>High Discount</v>
      </c>
    </row>
    <row r="9623" spans="1:16" x14ac:dyDescent="0.3">
      <c r="A9623" t="s">
        <v>18854</v>
      </c>
      <c r="B9623">
        <v>11640824</v>
      </c>
      <c r="C9623" t="s">
        <v>59</v>
      </c>
      <c r="D9623" t="s">
        <v>14</v>
      </c>
      <c r="E9623" t="s">
        <v>21</v>
      </c>
      <c r="F9623" t="s">
        <v>16</v>
      </c>
      <c r="G9623" t="s">
        <v>4217</v>
      </c>
      <c r="H9623">
        <v>594</v>
      </c>
      <c r="I9623">
        <v>1699</v>
      </c>
      <c r="J9623" t="s">
        <v>35</v>
      </c>
      <c r="K9623">
        <v>3.9</v>
      </c>
      <c r="L9623">
        <v>292</v>
      </c>
      <c r="M9623">
        <v>64.999999999999986</v>
      </c>
      <c r="N9623">
        <v>1104.3499999999997</v>
      </c>
      <c r="O9623">
        <v>594</v>
      </c>
      <c r="P9623" t="str">
        <f>IF(Table1[[#This Row],[Discount %]]&gt;50,"High Discount","Low Discount")</f>
        <v>High Discount</v>
      </c>
    </row>
    <row r="9624" spans="1:16" x14ac:dyDescent="0.3">
      <c r="A9624" t="s">
        <v>18855</v>
      </c>
      <c r="B9624">
        <v>2465194</v>
      </c>
      <c r="C9624" t="s">
        <v>748</v>
      </c>
      <c r="D9624" t="s">
        <v>176</v>
      </c>
      <c r="E9624" t="s">
        <v>4881</v>
      </c>
      <c r="F9624" t="s">
        <v>16</v>
      </c>
      <c r="G9624" t="s">
        <v>18856</v>
      </c>
      <c r="H9624">
        <v>439</v>
      </c>
      <c r="I9624">
        <v>549</v>
      </c>
      <c r="J9624" t="s">
        <v>327</v>
      </c>
      <c r="K9624">
        <v>4.3</v>
      </c>
      <c r="L9624">
        <v>292</v>
      </c>
      <c r="M9624">
        <v>20</v>
      </c>
      <c r="N9624">
        <v>109.8</v>
      </c>
      <c r="O9624">
        <v>439</v>
      </c>
      <c r="P9624" t="str">
        <f>IF(Table1[[#This Row],[Discount %]]&gt;50,"High Discount","Low Discount")</f>
        <v>Low Discount</v>
      </c>
    </row>
    <row r="9625" spans="1:16" x14ac:dyDescent="0.3">
      <c r="A9625" t="s">
        <v>18857</v>
      </c>
      <c r="B9625">
        <v>18028774</v>
      </c>
      <c r="C9625" t="s">
        <v>270</v>
      </c>
      <c r="D9625" t="s">
        <v>176</v>
      </c>
      <c r="E9625" t="s">
        <v>890</v>
      </c>
      <c r="F9625" t="s">
        <v>16</v>
      </c>
      <c r="G9625" t="s">
        <v>4631</v>
      </c>
      <c r="I9625">
        <v>1098</v>
      </c>
      <c r="J9625" t="s">
        <v>23</v>
      </c>
      <c r="K9625">
        <v>4.4000000000000004</v>
      </c>
      <c r="L9625">
        <v>292</v>
      </c>
      <c r="M9625">
        <v>31</v>
      </c>
      <c r="N9625">
        <v>340.38</v>
      </c>
      <c r="O9625">
        <v>757</v>
      </c>
      <c r="P9625" t="str">
        <f>IF(Table1[[#This Row],[Discount %]]&gt;50,"High Discount","Low Discount")</f>
        <v>Low Discount</v>
      </c>
    </row>
    <row r="9626" spans="1:16" x14ac:dyDescent="0.3">
      <c r="A9626" t="s">
        <v>18858</v>
      </c>
      <c r="B9626">
        <v>15847912</v>
      </c>
      <c r="C9626" t="s">
        <v>324</v>
      </c>
      <c r="D9626" t="s">
        <v>176</v>
      </c>
      <c r="E9626" t="s">
        <v>271</v>
      </c>
      <c r="F9626" t="s">
        <v>16</v>
      </c>
      <c r="G9626" t="s">
        <v>18859</v>
      </c>
      <c r="I9626">
        <v>199</v>
      </c>
      <c r="J9626" t="s">
        <v>327</v>
      </c>
      <c r="K9626">
        <v>4.5</v>
      </c>
      <c r="L9626">
        <v>292</v>
      </c>
      <c r="M9626">
        <v>31</v>
      </c>
      <c r="N9626">
        <v>61.69</v>
      </c>
      <c r="O9626">
        <v>137</v>
      </c>
      <c r="P9626" t="str">
        <f>IF(Table1[[#This Row],[Discount %]]&gt;50,"High Discount","Low Discount")</f>
        <v>Low Discount</v>
      </c>
    </row>
    <row r="9627" spans="1:16" x14ac:dyDescent="0.3">
      <c r="A9627" t="s">
        <v>18860</v>
      </c>
      <c r="B9627">
        <v>80015</v>
      </c>
      <c r="C9627" t="s">
        <v>324</v>
      </c>
      <c r="D9627" t="s">
        <v>176</v>
      </c>
      <c r="E9627" t="s">
        <v>2445</v>
      </c>
      <c r="F9627" t="s">
        <v>16</v>
      </c>
      <c r="G9627" t="s">
        <v>18861</v>
      </c>
      <c r="I9627">
        <v>679</v>
      </c>
      <c r="J9627" t="s">
        <v>40</v>
      </c>
      <c r="K9627">
        <v>4.4000000000000004</v>
      </c>
      <c r="L9627">
        <v>292</v>
      </c>
      <c r="M9627">
        <v>31</v>
      </c>
      <c r="N9627">
        <v>210.49</v>
      </c>
      <c r="O9627">
        <v>468</v>
      </c>
      <c r="P9627" t="str">
        <f>IF(Table1[[#This Row],[Discount %]]&gt;50,"High Discount","Low Discount")</f>
        <v>Low Discount</v>
      </c>
    </row>
    <row r="9628" spans="1:16" x14ac:dyDescent="0.3">
      <c r="A9628" t="s">
        <v>18862</v>
      </c>
      <c r="B9628">
        <v>9973413</v>
      </c>
      <c r="C9628" t="s">
        <v>5823</v>
      </c>
      <c r="D9628" t="s">
        <v>86</v>
      </c>
      <c r="E9628" t="s">
        <v>38</v>
      </c>
      <c r="F9628" t="s">
        <v>16</v>
      </c>
      <c r="G9628" t="s">
        <v>18863</v>
      </c>
      <c r="I9628">
        <v>1699</v>
      </c>
      <c r="J9628" t="s">
        <v>8410</v>
      </c>
      <c r="K9628">
        <v>4.2</v>
      </c>
      <c r="L9628">
        <v>292</v>
      </c>
      <c r="M9628">
        <v>60</v>
      </c>
      <c r="N9628">
        <v>1019.4</v>
      </c>
      <c r="O9628">
        <v>679</v>
      </c>
      <c r="P9628" t="str">
        <f>IF(Table1[[#This Row],[Discount %]]&gt;50,"High Discount","Low Discount")</f>
        <v>High Discount</v>
      </c>
    </row>
    <row r="9629" spans="1:16" x14ac:dyDescent="0.3">
      <c r="A9629" t="s">
        <v>18864</v>
      </c>
      <c r="B9629">
        <v>10690860</v>
      </c>
      <c r="C9629" t="s">
        <v>794</v>
      </c>
      <c r="D9629" t="s">
        <v>25</v>
      </c>
      <c r="E9629" t="s">
        <v>26</v>
      </c>
      <c r="F9629" t="s">
        <v>16</v>
      </c>
      <c r="G9629" t="s">
        <v>18865</v>
      </c>
      <c r="H9629">
        <v>649</v>
      </c>
      <c r="I9629">
        <v>1299</v>
      </c>
      <c r="J9629" t="s">
        <v>231</v>
      </c>
      <c r="K9629">
        <v>3.8</v>
      </c>
      <c r="L9629">
        <v>292</v>
      </c>
      <c r="M9629">
        <v>50</v>
      </c>
      <c r="N9629">
        <v>649.5</v>
      </c>
      <c r="O9629">
        <v>649</v>
      </c>
      <c r="P9629" t="str">
        <f>IF(Table1[[#This Row],[Discount %]]&gt;50,"High Discount","Low Discount")</f>
        <v>Low Discount</v>
      </c>
    </row>
    <row r="9630" spans="1:16" x14ac:dyDescent="0.3">
      <c r="A9630" t="s">
        <v>18866</v>
      </c>
      <c r="B9630">
        <v>15203078</v>
      </c>
      <c r="C9630" t="s">
        <v>12139</v>
      </c>
      <c r="D9630" t="s">
        <v>25</v>
      </c>
      <c r="E9630" t="s">
        <v>38</v>
      </c>
      <c r="F9630" t="s">
        <v>16</v>
      </c>
      <c r="G9630" t="s">
        <v>18867</v>
      </c>
      <c r="H9630">
        <v>779</v>
      </c>
      <c r="I9630">
        <v>1299</v>
      </c>
      <c r="J9630" t="s">
        <v>212</v>
      </c>
      <c r="K9630">
        <v>4.2</v>
      </c>
      <c r="L9630">
        <v>292</v>
      </c>
      <c r="M9630">
        <v>40</v>
      </c>
      <c r="N9630">
        <v>519.6</v>
      </c>
      <c r="O9630">
        <v>779</v>
      </c>
      <c r="P9630" t="str">
        <f>IF(Table1[[#This Row],[Discount %]]&gt;50,"High Discount","Low Discount")</f>
        <v>Low Discount</v>
      </c>
    </row>
    <row r="9631" spans="1:16" x14ac:dyDescent="0.3">
      <c r="A9631" t="s">
        <v>18868</v>
      </c>
      <c r="B9631">
        <v>12504664</v>
      </c>
      <c r="C9631" t="s">
        <v>13</v>
      </c>
      <c r="D9631" t="s">
        <v>25</v>
      </c>
      <c r="E9631" t="s">
        <v>38</v>
      </c>
      <c r="F9631" t="s">
        <v>16</v>
      </c>
      <c r="G9631" t="s">
        <v>18869</v>
      </c>
      <c r="H9631">
        <v>629</v>
      </c>
      <c r="I9631">
        <v>1399</v>
      </c>
      <c r="J9631" t="s">
        <v>40</v>
      </c>
      <c r="K9631">
        <v>4.2</v>
      </c>
      <c r="L9631">
        <v>292</v>
      </c>
      <c r="M9631">
        <v>55.000000000000007</v>
      </c>
      <c r="N9631">
        <v>769.45000000000016</v>
      </c>
      <c r="O9631">
        <v>629</v>
      </c>
      <c r="P9631" t="str">
        <f>IF(Table1[[#This Row],[Discount %]]&gt;50,"High Discount","Low Discount")</f>
        <v>High Discount</v>
      </c>
    </row>
    <row r="9632" spans="1:16" x14ac:dyDescent="0.3">
      <c r="A9632" t="s">
        <v>18870</v>
      </c>
      <c r="B9632">
        <v>15551438</v>
      </c>
      <c r="C9632" t="s">
        <v>748</v>
      </c>
      <c r="D9632" t="s">
        <v>25</v>
      </c>
      <c r="E9632" t="s">
        <v>38</v>
      </c>
      <c r="F9632" t="s">
        <v>16</v>
      </c>
      <c r="G9632" t="s">
        <v>18871</v>
      </c>
      <c r="I9632">
        <v>1499</v>
      </c>
      <c r="J9632" t="s">
        <v>212</v>
      </c>
      <c r="K9632">
        <v>4.4000000000000004</v>
      </c>
      <c r="L9632">
        <v>292</v>
      </c>
      <c r="M9632">
        <v>52</v>
      </c>
      <c r="N9632">
        <v>779.48</v>
      </c>
      <c r="O9632">
        <v>719</v>
      </c>
      <c r="P9632" t="str">
        <f>IF(Table1[[#This Row],[Discount %]]&gt;50,"High Discount","Low Discount")</f>
        <v>High Discount</v>
      </c>
    </row>
    <row r="9633" spans="1:16" x14ac:dyDescent="0.3">
      <c r="A9633" t="s">
        <v>18872</v>
      </c>
      <c r="B9633">
        <v>2339687</v>
      </c>
      <c r="C9633" t="s">
        <v>149</v>
      </c>
      <c r="D9633" t="s">
        <v>25</v>
      </c>
      <c r="E9633" t="s">
        <v>38</v>
      </c>
      <c r="F9633" t="s">
        <v>16</v>
      </c>
      <c r="G9633" t="s">
        <v>18873</v>
      </c>
      <c r="H9633">
        <v>799</v>
      </c>
      <c r="I9633">
        <v>1599</v>
      </c>
      <c r="J9633" t="s">
        <v>35</v>
      </c>
      <c r="K9633">
        <v>4.0999999999999996</v>
      </c>
      <c r="L9633">
        <v>292</v>
      </c>
      <c r="M9633">
        <v>50</v>
      </c>
      <c r="N9633">
        <v>799.5</v>
      </c>
      <c r="O9633">
        <v>799</v>
      </c>
      <c r="P9633" t="str">
        <f>IF(Table1[[#This Row],[Discount %]]&gt;50,"High Discount","Low Discount")</f>
        <v>Low Discount</v>
      </c>
    </row>
    <row r="9634" spans="1:16" x14ac:dyDescent="0.3">
      <c r="A9634" t="s">
        <v>18874</v>
      </c>
      <c r="B9634">
        <v>10881910</v>
      </c>
      <c r="C9634" t="s">
        <v>1122</v>
      </c>
      <c r="D9634" t="s">
        <v>25</v>
      </c>
      <c r="E9634" t="s">
        <v>281</v>
      </c>
      <c r="F9634" t="s">
        <v>16</v>
      </c>
      <c r="G9634" t="s">
        <v>18875</v>
      </c>
      <c r="H9634">
        <v>793</v>
      </c>
      <c r="I9634">
        <v>1619</v>
      </c>
      <c r="J9634" t="s">
        <v>23</v>
      </c>
      <c r="K9634">
        <v>4</v>
      </c>
      <c r="L9634">
        <v>292</v>
      </c>
      <c r="M9634">
        <v>51</v>
      </c>
      <c r="N9634">
        <v>825.69</v>
      </c>
      <c r="O9634">
        <v>793</v>
      </c>
      <c r="P9634" t="str">
        <f>IF(Table1[[#This Row],[Discount %]]&gt;50,"High Discount","Low Discount")</f>
        <v>High Discount</v>
      </c>
    </row>
    <row r="9635" spans="1:16" x14ac:dyDescent="0.3">
      <c r="A9635" t="s">
        <v>18876</v>
      </c>
      <c r="B9635">
        <v>12947680</v>
      </c>
      <c r="C9635" t="s">
        <v>13</v>
      </c>
      <c r="D9635" t="s">
        <v>25</v>
      </c>
      <c r="E9635" t="s">
        <v>26</v>
      </c>
      <c r="F9635" t="s">
        <v>16</v>
      </c>
      <c r="G9635" t="s">
        <v>18877</v>
      </c>
      <c r="H9635">
        <v>899</v>
      </c>
      <c r="I9635">
        <v>1999</v>
      </c>
      <c r="J9635" t="s">
        <v>231</v>
      </c>
      <c r="K9635">
        <v>4.4000000000000004</v>
      </c>
      <c r="L9635">
        <v>292</v>
      </c>
      <c r="M9635">
        <v>55.000000000000007</v>
      </c>
      <c r="N9635">
        <v>1099.45</v>
      </c>
      <c r="O9635">
        <v>899</v>
      </c>
      <c r="P9635" t="str">
        <f>IF(Table1[[#This Row],[Discount %]]&gt;50,"High Discount","Low Discount")</f>
        <v>High Discount</v>
      </c>
    </row>
    <row r="9636" spans="1:16" x14ac:dyDescent="0.3">
      <c r="A9636" t="s">
        <v>18878</v>
      </c>
      <c r="B9636">
        <v>12009076</v>
      </c>
      <c r="C9636" t="s">
        <v>56</v>
      </c>
      <c r="D9636" t="s">
        <v>25</v>
      </c>
      <c r="E9636" t="s">
        <v>281</v>
      </c>
      <c r="F9636" t="s">
        <v>16</v>
      </c>
      <c r="G9636" t="s">
        <v>18879</v>
      </c>
      <c r="H9636">
        <v>1349</v>
      </c>
      <c r="I9636">
        <v>2999</v>
      </c>
      <c r="J9636" t="s">
        <v>35</v>
      </c>
      <c r="K9636">
        <v>4.3</v>
      </c>
      <c r="L9636">
        <v>292</v>
      </c>
      <c r="M9636">
        <v>55.000000000000007</v>
      </c>
      <c r="N9636">
        <v>1649.4500000000003</v>
      </c>
      <c r="O9636">
        <v>1349</v>
      </c>
      <c r="P9636" t="str">
        <f>IF(Table1[[#This Row],[Discount %]]&gt;50,"High Discount","Low Discount")</f>
        <v>High Discount</v>
      </c>
    </row>
    <row r="9637" spans="1:16" x14ac:dyDescent="0.3">
      <c r="A9637" t="s">
        <v>18880</v>
      </c>
      <c r="B9637">
        <v>14127398</v>
      </c>
      <c r="C9637" t="s">
        <v>2242</v>
      </c>
      <c r="D9637" t="s">
        <v>25</v>
      </c>
      <c r="E9637" t="s">
        <v>38</v>
      </c>
      <c r="F9637" t="s">
        <v>16</v>
      </c>
      <c r="G9637" t="s">
        <v>18881</v>
      </c>
      <c r="H9637">
        <v>339</v>
      </c>
      <c r="I9637">
        <v>399</v>
      </c>
      <c r="J9637" t="s">
        <v>35</v>
      </c>
      <c r="K9637">
        <v>4.2</v>
      </c>
      <c r="L9637">
        <v>292</v>
      </c>
      <c r="M9637">
        <v>15</v>
      </c>
      <c r="N9637">
        <v>59.85</v>
      </c>
      <c r="O9637">
        <v>339</v>
      </c>
      <c r="P9637" t="str">
        <f>IF(Table1[[#This Row],[Discount %]]&gt;50,"High Discount","Low Discount")</f>
        <v>Low Discount</v>
      </c>
    </row>
    <row r="9638" spans="1:16" x14ac:dyDescent="0.3">
      <c r="A9638" t="s">
        <v>18882</v>
      </c>
      <c r="B9638">
        <v>10943350</v>
      </c>
      <c r="C9638" t="s">
        <v>13</v>
      </c>
      <c r="D9638" t="s">
        <v>25</v>
      </c>
      <c r="E9638" t="s">
        <v>38</v>
      </c>
      <c r="F9638" t="s">
        <v>16</v>
      </c>
      <c r="G9638" t="s">
        <v>18883</v>
      </c>
      <c r="H9638">
        <v>359</v>
      </c>
      <c r="I9638">
        <v>799</v>
      </c>
      <c r="J9638" t="s">
        <v>40</v>
      </c>
      <c r="K9638">
        <v>4.3</v>
      </c>
      <c r="L9638">
        <v>292</v>
      </c>
      <c r="M9638">
        <v>54.999999999999993</v>
      </c>
      <c r="N9638">
        <v>439.44999999999993</v>
      </c>
      <c r="O9638">
        <v>359</v>
      </c>
      <c r="P9638" t="str">
        <f>IF(Table1[[#This Row],[Discount %]]&gt;50,"High Discount","Low Discount")</f>
        <v>High Discount</v>
      </c>
    </row>
    <row r="9639" spans="1:16" x14ac:dyDescent="0.3">
      <c r="A9639" t="s">
        <v>18884</v>
      </c>
      <c r="B9639">
        <v>10016743</v>
      </c>
      <c r="C9639" t="s">
        <v>81</v>
      </c>
      <c r="D9639" t="s">
        <v>68</v>
      </c>
      <c r="E9639" t="s">
        <v>1641</v>
      </c>
      <c r="F9639" t="s">
        <v>33</v>
      </c>
      <c r="G9639" t="s">
        <v>18885</v>
      </c>
      <c r="H9639">
        <v>462</v>
      </c>
      <c r="I9639">
        <v>1249</v>
      </c>
      <c r="J9639" t="s">
        <v>35</v>
      </c>
      <c r="K9639">
        <v>3.9</v>
      </c>
      <c r="L9639">
        <v>292</v>
      </c>
      <c r="M9639">
        <v>63</v>
      </c>
      <c r="N9639">
        <v>786.87</v>
      </c>
      <c r="O9639">
        <v>462</v>
      </c>
      <c r="P9639" t="str">
        <f>IF(Table1[[#This Row],[Discount %]]&gt;50,"High Discount","Low Discount")</f>
        <v>High Discount</v>
      </c>
    </row>
    <row r="9640" spans="1:16" x14ac:dyDescent="0.3">
      <c r="A9640" t="s">
        <v>18886</v>
      </c>
      <c r="B9640">
        <v>14383638</v>
      </c>
      <c r="C9640" t="s">
        <v>85</v>
      </c>
      <c r="D9640" t="s">
        <v>68</v>
      </c>
      <c r="E9640" t="s">
        <v>295</v>
      </c>
      <c r="F9640" t="s">
        <v>33</v>
      </c>
      <c r="G9640" t="s">
        <v>18887</v>
      </c>
      <c r="H9640">
        <v>1427</v>
      </c>
      <c r="I9640">
        <v>3399</v>
      </c>
      <c r="J9640" t="s">
        <v>145</v>
      </c>
      <c r="K9640">
        <v>4.4000000000000004</v>
      </c>
      <c r="L9640">
        <v>292</v>
      </c>
      <c r="M9640">
        <v>58.000000000000007</v>
      </c>
      <c r="N9640">
        <v>1971.4200000000003</v>
      </c>
      <c r="O9640">
        <v>1427</v>
      </c>
      <c r="P9640" t="str">
        <f>IF(Table1[[#This Row],[Discount %]]&gt;50,"High Discount","Low Discount")</f>
        <v>High Discount</v>
      </c>
    </row>
    <row r="9641" spans="1:16" x14ac:dyDescent="0.3">
      <c r="A9641" t="s">
        <v>18888</v>
      </c>
      <c r="B9641">
        <v>16589834</v>
      </c>
      <c r="C9641" t="s">
        <v>6267</v>
      </c>
      <c r="D9641" t="s">
        <v>68</v>
      </c>
      <c r="E9641" t="s">
        <v>69</v>
      </c>
      <c r="F9641" t="s">
        <v>33</v>
      </c>
      <c r="G9641" t="s">
        <v>18889</v>
      </c>
      <c r="H9641">
        <v>1399</v>
      </c>
      <c r="I9641">
        <v>3499</v>
      </c>
      <c r="J9641" t="s">
        <v>35</v>
      </c>
      <c r="K9641">
        <v>4.4000000000000004</v>
      </c>
      <c r="L9641">
        <v>292</v>
      </c>
      <c r="M9641">
        <v>60</v>
      </c>
      <c r="N9641">
        <v>2099.4</v>
      </c>
      <c r="O9641">
        <v>1399</v>
      </c>
      <c r="P9641" t="str">
        <f>IF(Table1[[#This Row],[Discount %]]&gt;50,"High Discount","Low Discount")</f>
        <v>High Discount</v>
      </c>
    </row>
    <row r="9642" spans="1:16" x14ac:dyDescent="0.3">
      <c r="A9642" t="s">
        <v>18890</v>
      </c>
      <c r="B9642">
        <v>14602276</v>
      </c>
      <c r="C9642" t="s">
        <v>1427</v>
      </c>
      <c r="D9642" t="s">
        <v>68</v>
      </c>
      <c r="E9642" t="s">
        <v>69</v>
      </c>
      <c r="F9642" t="s">
        <v>33</v>
      </c>
      <c r="G9642" t="s">
        <v>18891</v>
      </c>
      <c r="H9642">
        <v>1999</v>
      </c>
      <c r="I9642">
        <v>4999</v>
      </c>
      <c r="J9642" t="s">
        <v>101</v>
      </c>
      <c r="K9642">
        <v>4.4000000000000004</v>
      </c>
      <c r="L9642">
        <v>292</v>
      </c>
      <c r="M9642">
        <v>60</v>
      </c>
      <c r="N9642">
        <v>2999.4</v>
      </c>
      <c r="O9642">
        <v>1999</v>
      </c>
      <c r="P9642" t="str">
        <f>IF(Table1[[#This Row],[Discount %]]&gt;50,"High Discount","Low Discount")</f>
        <v>High Discount</v>
      </c>
    </row>
    <row r="9643" spans="1:16" x14ac:dyDescent="0.3">
      <c r="A9643" t="s">
        <v>18892</v>
      </c>
      <c r="B9643">
        <v>14890980</v>
      </c>
      <c r="C9643" t="s">
        <v>12482</v>
      </c>
      <c r="D9643" t="s">
        <v>68</v>
      </c>
      <c r="E9643" t="s">
        <v>82</v>
      </c>
      <c r="F9643" t="s">
        <v>33</v>
      </c>
      <c r="G9643" t="s">
        <v>18893</v>
      </c>
      <c r="H9643">
        <v>1998</v>
      </c>
      <c r="I9643">
        <v>8329</v>
      </c>
      <c r="J9643" t="s">
        <v>212</v>
      </c>
      <c r="K9643">
        <v>4.3</v>
      </c>
      <c r="L9643">
        <v>292</v>
      </c>
      <c r="M9643">
        <v>76</v>
      </c>
      <c r="N9643">
        <v>6330.04</v>
      </c>
      <c r="O9643">
        <v>1998</v>
      </c>
      <c r="P9643" t="str">
        <f>IF(Table1[[#This Row],[Discount %]]&gt;50,"High Discount","Low Discount")</f>
        <v>High Discount</v>
      </c>
    </row>
    <row r="9644" spans="1:16" x14ac:dyDescent="0.3">
      <c r="A9644" t="s">
        <v>18894</v>
      </c>
      <c r="B9644">
        <v>15145690</v>
      </c>
      <c r="C9644" t="s">
        <v>56</v>
      </c>
      <c r="D9644" t="s">
        <v>68</v>
      </c>
      <c r="E9644" t="s">
        <v>82</v>
      </c>
      <c r="F9644" t="s">
        <v>33</v>
      </c>
      <c r="G9644" t="s">
        <v>18895</v>
      </c>
      <c r="H9644">
        <v>499</v>
      </c>
      <c r="I9644">
        <v>999</v>
      </c>
      <c r="J9644" t="s">
        <v>88</v>
      </c>
      <c r="K9644">
        <v>3.6</v>
      </c>
      <c r="L9644">
        <v>292</v>
      </c>
      <c r="M9644">
        <v>50</v>
      </c>
      <c r="N9644">
        <v>499.5</v>
      </c>
      <c r="O9644">
        <v>499</v>
      </c>
      <c r="P9644" t="str">
        <f>IF(Table1[[#This Row],[Discount %]]&gt;50,"High Discount","Low Discount")</f>
        <v>Low Discount</v>
      </c>
    </row>
    <row r="9645" spans="1:16" x14ac:dyDescent="0.3">
      <c r="A9645" t="s">
        <v>18896</v>
      </c>
      <c r="B9645">
        <v>12441612</v>
      </c>
      <c r="C9645" t="s">
        <v>580</v>
      </c>
      <c r="D9645" t="s">
        <v>31</v>
      </c>
      <c r="E9645" t="s">
        <v>2830</v>
      </c>
      <c r="F9645" t="s">
        <v>33</v>
      </c>
      <c r="G9645" t="s">
        <v>18897</v>
      </c>
      <c r="H9645">
        <v>479</v>
      </c>
      <c r="I9645">
        <v>1199</v>
      </c>
      <c r="J9645" t="s">
        <v>23</v>
      </c>
      <c r="K9645">
        <v>4.3</v>
      </c>
      <c r="L9645">
        <v>292</v>
      </c>
      <c r="M9645">
        <v>60</v>
      </c>
      <c r="N9645">
        <v>719.4</v>
      </c>
      <c r="O9645">
        <v>479</v>
      </c>
      <c r="P9645" t="str">
        <f>IF(Table1[[#This Row],[Discount %]]&gt;50,"High Discount","Low Discount")</f>
        <v>High Discount</v>
      </c>
    </row>
    <row r="9646" spans="1:16" x14ac:dyDescent="0.3">
      <c r="A9646" t="s">
        <v>18898</v>
      </c>
      <c r="B9646">
        <v>12825036</v>
      </c>
      <c r="C9646" t="s">
        <v>3422</v>
      </c>
      <c r="D9646" t="s">
        <v>31</v>
      </c>
      <c r="E9646" t="s">
        <v>104</v>
      </c>
      <c r="F9646" t="s">
        <v>33</v>
      </c>
      <c r="G9646" t="s">
        <v>18899</v>
      </c>
      <c r="I9646">
        <v>479</v>
      </c>
      <c r="J9646" t="s">
        <v>7789</v>
      </c>
      <c r="K9646">
        <v>4.5</v>
      </c>
      <c r="L9646">
        <v>292</v>
      </c>
      <c r="M9646">
        <v>44</v>
      </c>
      <c r="N9646">
        <v>210.76</v>
      </c>
      <c r="O9646">
        <v>268</v>
      </c>
      <c r="P9646" t="str">
        <f>IF(Table1[[#This Row],[Discount %]]&gt;50,"High Discount","Low Discount")</f>
        <v>Low Discount</v>
      </c>
    </row>
    <row r="9647" spans="1:16" x14ac:dyDescent="0.3">
      <c r="A9647" t="s">
        <v>18900</v>
      </c>
      <c r="B9647">
        <v>8637495</v>
      </c>
      <c r="C9647" t="s">
        <v>7849</v>
      </c>
      <c r="D9647" t="s">
        <v>31</v>
      </c>
      <c r="E9647" t="s">
        <v>271</v>
      </c>
      <c r="F9647" t="s">
        <v>33</v>
      </c>
      <c r="G9647" t="s">
        <v>18901</v>
      </c>
      <c r="I9647">
        <v>600</v>
      </c>
      <c r="J9647" t="s">
        <v>23</v>
      </c>
      <c r="K9647">
        <v>4.4000000000000004</v>
      </c>
      <c r="L9647">
        <v>292</v>
      </c>
      <c r="M9647">
        <v>44</v>
      </c>
      <c r="N9647">
        <v>264</v>
      </c>
      <c r="O9647">
        <v>336</v>
      </c>
      <c r="P9647" t="str">
        <f>IF(Table1[[#This Row],[Discount %]]&gt;50,"High Discount","Low Discount")</f>
        <v>Low Discount</v>
      </c>
    </row>
    <row r="9648" spans="1:16" x14ac:dyDescent="0.3">
      <c r="A9648" t="s">
        <v>18902</v>
      </c>
      <c r="B9648">
        <v>2300182</v>
      </c>
      <c r="C9648" t="s">
        <v>103</v>
      </c>
      <c r="D9648" t="s">
        <v>31</v>
      </c>
      <c r="E9648" t="s">
        <v>104</v>
      </c>
      <c r="F9648" t="s">
        <v>33</v>
      </c>
      <c r="G9648" t="s">
        <v>18903</v>
      </c>
      <c r="I9648">
        <v>699</v>
      </c>
      <c r="J9648" t="s">
        <v>1060</v>
      </c>
      <c r="K9648">
        <v>4.3</v>
      </c>
      <c r="L9648">
        <v>292</v>
      </c>
      <c r="M9648">
        <v>44</v>
      </c>
      <c r="N9648">
        <v>307.56</v>
      </c>
      <c r="O9648">
        <v>391</v>
      </c>
      <c r="P9648" t="str">
        <f>IF(Table1[[#This Row],[Discount %]]&gt;50,"High Discount","Low Discount")</f>
        <v>Low Discount</v>
      </c>
    </row>
    <row r="9649" spans="1:16" x14ac:dyDescent="0.3">
      <c r="A9649" t="s">
        <v>18904</v>
      </c>
      <c r="B9649">
        <v>11938898</v>
      </c>
      <c r="C9649" t="s">
        <v>142</v>
      </c>
      <c r="D9649" t="s">
        <v>31</v>
      </c>
      <c r="E9649" t="s">
        <v>143</v>
      </c>
      <c r="F9649" t="s">
        <v>33</v>
      </c>
      <c r="G9649" t="s">
        <v>18905</v>
      </c>
      <c r="H9649">
        <v>489</v>
      </c>
      <c r="I9649">
        <v>999</v>
      </c>
      <c r="J9649" t="s">
        <v>145</v>
      </c>
      <c r="K9649">
        <v>4.0999999999999996</v>
      </c>
      <c r="L9649">
        <v>292</v>
      </c>
      <c r="M9649">
        <v>51</v>
      </c>
      <c r="N9649">
        <v>509.49</v>
      </c>
      <c r="O9649">
        <v>489</v>
      </c>
      <c r="P9649" t="str">
        <f>IF(Table1[[#This Row],[Discount %]]&gt;50,"High Discount","Low Discount")</f>
        <v>High Discount</v>
      </c>
    </row>
    <row r="9650" spans="1:16" x14ac:dyDescent="0.3">
      <c r="A9650" t="s">
        <v>18906</v>
      </c>
      <c r="B9650">
        <v>12195786</v>
      </c>
      <c r="C9650" t="s">
        <v>2444</v>
      </c>
      <c r="D9650" t="s">
        <v>31</v>
      </c>
      <c r="E9650" t="s">
        <v>486</v>
      </c>
      <c r="F9650" t="s">
        <v>33</v>
      </c>
      <c r="G9650" t="s">
        <v>18907</v>
      </c>
      <c r="H9650">
        <v>689</v>
      </c>
      <c r="I9650">
        <v>999</v>
      </c>
      <c r="J9650" t="s">
        <v>35</v>
      </c>
      <c r="K9650">
        <v>4.0999999999999996</v>
      </c>
      <c r="L9650">
        <v>292</v>
      </c>
      <c r="M9650">
        <v>31</v>
      </c>
      <c r="N9650">
        <v>309.69</v>
      </c>
      <c r="O9650">
        <v>689</v>
      </c>
      <c r="P9650" t="str">
        <f>IF(Table1[[#This Row],[Discount %]]&gt;50,"High Discount","Low Discount")</f>
        <v>Low Discount</v>
      </c>
    </row>
    <row r="9651" spans="1:16" x14ac:dyDescent="0.3">
      <c r="A9651" t="s">
        <v>18908</v>
      </c>
      <c r="B9651">
        <v>15070814</v>
      </c>
      <c r="C9651" t="s">
        <v>56</v>
      </c>
      <c r="D9651" t="s">
        <v>86</v>
      </c>
      <c r="E9651" t="s">
        <v>38</v>
      </c>
      <c r="F9651" t="s">
        <v>33</v>
      </c>
      <c r="G9651" t="s">
        <v>18909</v>
      </c>
      <c r="H9651">
        <v>314</v>
      </c>
      <c r="I9651">
        <v>1049</v>
      </c>
      <c r="J9651" t="s">
        <v>88</v>
      </c>
      <c r="K9651">
        <v>4.2</v>
      </c>
      <c r="L9651">
        <v>292</v>
      </c>
      <c r="M9651">
        <v>70</v>
      </c>
      <c r="N9651">
        <v>734.3</v>
      </c>
      <c r="O9651">
        <v>314</v>
      </c>
      <c r="P9651" t="str">
        <f>IF(Table1[[#This Row],[Discount %]]&gt;50,"High Discount","Low Discount")</f>
        <v>High Discount</v>
      </c>
    </row>
    <row r="9652" spans="1:16" x14ac:dyDescent="0.3">
      <c r="A9652" t="s">
        <v>18910</v>
      </c>
      <c r="B9652">
        <v>12105230</v>
      </c>
      <c r="C9652" t="s">
        <v>85</v>
      </c>
      <c r="D9652" t="s">
        <v>86</v>
      </c>
      <c r="E9652" t="s">
        <v>47</v>
      </c>
      <c r="F9652" t="s">
        <v>33</v>
      </c>
      <c r="G9652" t="s">
        <v>18911</v>
      </c>
      <c r="H9652">
        <v>649</v>
      </c>
      <c r="I9652">
        <v>1299</v>
      </c>
      <c r="J9652" t="s">
        <v>2217</v>
      </c>
      <c r="K9652">
        <v>4.0999999999999996</v>
      </c>
      <c r="L9652">
        <v>292</v>
      </c>
      <c r="M9652">
        <v>50</v>
      </c>
      <c r="N9652">
        <v>649.5</v>
      </c>
      <c r="O9652">
        <v>649</v>
      </c>
      <c r="P9652" t="str">
        <f>IF(Table1[[#This Row],[Discount %]]&gt;50,"High Discount","Low Discount")</f>
        <v>Low Discount</v>
      </c>
    </row>
    <row r="9653" spans="1:16" x14ac:dyDescent="0.3">
      <c r="A9653" t="s">
        <v>18912</v>
      </c>
      <c r="B9653">
        <v>12027614</v>
      </c>
      <c r="C9653" t="s">
        <v>56</v>
      </c>
      <c r="D9653" t="s">
        <v>86</v>
      </c>
      <c r="E9653" t="s">
        <v>43</v>
      </c>
      <c r="F9653" t="s">
        <v>33</v>
      </c>
      <c r="G9653" t="s">
        <v>18913</v>
      </c>
      <c r="H9653">
        <v>509</v>
      </c>
      <c r="I9653">
        <v>1699</v>
      </c>
      <c r="J9653" t="s">
        <v>88</v>
      </c>
      <c r="K9653">
        <v>4.0999999999999996</v>
      </c>
      <c r="L9653">
        <v>292</v>
      </c>
      <c r="M9653">
        <v>70</v>
      </c>
      <c r="N9653">
        <v>1189.3</v>
      </c>
      <c r="O9653">
        <v>509</v>
      </c>
      <c r="P9653" t="str">
        <f>IF(Table1[[#This Row],[Discount %]]&gt;50,"High Discount","Low Discount")</f>
        <v>High Discount</v>
      </c>
    </row>
    <row r="9654" spans="1:16" x14ac:dyDescent="0.3">
      <c r="A9654" t="s">
        <v>18914</v>
      </c>
      <c r="B9654">
        <v>1270790</v>
      </c>
      <c r="C9654" t="s">
        <v>321</v>
      </c>
      <c r="D9654" t="s">
        <v>37</v>
      </c>
      <c r="E9654" t="s">
        <v>21</v>
      </c>
      <c r="F9654" t="s">
        <v>33</v>
      </c>
      <c r="G9654" t="s">
        <v>18915</v>
      </c>
      <c r="I9654">
        <v>1299</v>
      </c>
      <c r="J9654" t="s">
        <v>101</v>
      </c>
      <c r="K9654">
        <v>4.3</v>
      </c>
      <c r="L9654">
        <v>292</v>
      </c>
      <c r="M9654">
        <v>61.585835257890686</v>
      </c>
      <c r="N9654">
        <v>800</v>
      </c>
      <c r="O9654">
        <v>499</v>
      </c>
      <c r="P9654" t="str">
        <f>IF(Table1[[#This Row],[Discount %]]&gt;50,"High Discount","Low Discount")</f>
        <v>High Discount</v>
      </c>
    </row>
    <row r="9655" spans="1:16" x14ac:dyDescent="0.3">
      <c r="A9655" t="s">
        <v>18916</v>
      </c>
      <c r="B9655">
        <v>13583346</v>
      </c>
      <c r="C9655" t="s">
        <v>1325</v>
      </c>
      <c r="D9655" t="s">
        <v>37</v>
      </c>
      <c r="E9655" t="s">
        <v>26</v>
      </c>
      <c r="F9655" t="s">
        <v>33</v>
      </c>
      <c r="G9655" t="s">
        <v>18917</v>
      </c>
      <c r="I9655">
        <v>1499</v>
      </c>
      <c r="J9655" t="s">
        <v>40</v>
      </c>
      <c r="K9655">
        <v>4.3</v>
      </c>
      <c r="L9655">
        <v>292</v>
      </c>
      <c r="M9655">
        <v>40</v>
      </c>
      <c r="N9655">
        <v>599.6</v>
      </c>
      <c r="O9655">
        <v>899</v>
      </c>
      <c r="P9655" t="str">
        <f>IF(Table1[[#This Row],[Discount %]]&gt;50,"High Discount","Low Discount")</f>
        <v>Low Discount</v>
      </c>
    </row>
    <row r="9656" spans="1:16" x14ac:dyDescent="0.3">
      <c r="A9656" t="s">
        <v>18918</v>
      </c>
      <c r="B9656">
        <v>13205012</v>
      </c>
      <c r="C9656" t="s">
        <v>107</v>
      </c>
      <c r="D9656" t="s">
        <v>37</v>
      </c>
      <c r="E9656" t="s">
        <v>26</v>
      </c>
      <c r="F9656" t="s">
        <v>33</v>
      </c>
      <c r="G9656" t="s">
        <v>18919</v>
      </c>
      <c r="I9656">
        <v>1499</v>
      </c>
      <c r="J9656" t="s">
        <v>101</v>
      </c>
      <c r="K9656">
        <v>4.3</v>
      </c>
      <c r="L9656">
        <v>292</v>
      </c>
      <c r="M9656">
        <v>35</v>
      </c>
      <c r="N9656">
        <v>524.65</v>
      </c>
      <c r="O9656">
        <v>974</v>
      </c>
      <c r="P9656" t="str">
        <f>IF(Table1[[#This Row],[Discount %]]&gt;50,"High Discount","Low Discount")</f>
        <v>Low Discount</v>
      </c>
    </row>
    <row r="9657" spans="1:16" x14ac:dyDescent="0.3">
      <c r="A9657" t="s">
        <v>18920</v>
      </c>
      <c r="B9657">
        <v>11348380</v>
      </c>
      <c r="C9657" t="s">
        <v>110</v>
      </c>
      <c r="D9657" t="s">
        <v>37</v>
      </c>
      <c r="E9657" t="s">
        <v>131</v>
      </c>
      <c r="F9657" t="s">
        <v>33</v>
      </c>
      <c r="G9657" t="s">
        <v>18921</v>
      </c>
      <c r="I9657">
        <v>1599</v>
      </c>
      <c r="J9657" t="s">
        <v>101</v>
      </c>
      <c r="K9657">
        <v>4.0999999999999996</v>
      </c>
      <c r="L9657">
        <v>292</v>
      </c>
      <c r="M9657">
        <v>56.999999999999993</v>
      </c>
      <c r="N9657">
        <v>911.42999999999984</v>
      </c>
      <c r="O9657">
        <v>687</v>
      </c>
      <c r="P9657" t="str">
        <f>IF(Table1[[#This Row],[Discount %]]&gt;50,"High Discount","Low Discount")</f>
        <v>High Discount</v>
      </c>
    </row>
    <row r="9658" spans="1:16" x14ac:dyDescent="0.3">
      <c r="A9658" t="s">
        <v>18922</v>
      </c>
      <c r="B9658">
        <v>2521283</v>
      </c>
      <c r="C9658" t="s">
        <v>94</v>
      </c>
      <c r="D9658" t="s">
        <v>37</v>
      </c>
      <c r="E9658" t="s">
        <v>73</v>
      </c>
      <c r="F9658" t="s">
        <v>33</v>
      </c>
      <c r="G9658" t="s">
        <v>18923</v>
      </c>
      <c r="I9658">
        <v>1999</v>
      </c>
      <c r="J9658" t="s">
        <v>40</v>
      </c>
      <c r="K9658">
        <v>4.0999999999999996</v>
      </c>
      <c r="L9658">
        <v>292</v>
      </c>
      <c r="M9658">
        <v>64.999999999999986</v>
      </c>
      <c r="N9658">
        <v>1299.3499999999997</v>
      </c>
      <c r="O9658">
        <v>699</v>
      </c>
      <c r="P9658" t="str">
        <f>IF(Table1[[#This Row],[Discount %]]&gt;50,"High Discount","Low Discount")</f>
        <v>High Discount</v>
      </c>
    </row>
    <row r="9659" spans="1:16" x14ac:dyDescent="0.3">
      <c r="A9659" t="s">
        <v>18924</v>
      </c>
      <c r="B9659">
        <v>12049976</v>
      </c>
      <c r="C9659" t="s">
        <v>72</v>
      </c>
      <c r="D9659" t="s">
        <v>37</v>
      </c>
      <c r="E9659" t="s">
        <v>131</v>
      </c>
      <c r="F9659" t="s">
        <v>33</v>
      </c>
      <c r="G9659" t="s">
        <v>18925</v>
      </c>
      <c r="I9659">
        <v>1999</v>
      </c>
      <c r="J9659" t="s">
        <v>101</v>
      </c>
      <c r="K9659">
        <v>4.3</v>
      </c>
      <c r="L9659">
        <v>292</v>
      </c>
      <c r="M9659">
        <v>50</v>
      </c>
      <c r="N9659">
        <v>999.5</v>
      </c>
      <c r="O9659">
        <v>999</v>
      </c>
      <c r="P9659" t="str">
        <f>IF(Table1[[#This Row],[Discount %]]&gt;50,"High Discount","Low Discount")</f>
        <v>Low Discount</v>
      </c>
    </row>
    <row r="9660" spans="1:16" x14ac:dyDescent="0.3">
      <c r="A9660" t="s">
        <v>18926</v>
      </c>
      <c r="B9660">
        <v>10251903</v>
      </c>
      <c r="C9660" t="s">
        <v>4149</v>
      </c>
      <c r="D9660" t="s">
        <v>37</v>
      </c>
      <c r="E9660" t="s">
        <v>131</v>
      </c>
      <c r="F9660" t="s">
        <v>33</v>
      </c>
      <c r="G9660" t="s">
        <v>18927</v>
      </c>
      <c r="I9660">
        <v>3195</v>
      </c>
      <c r="J9660" t="s">
        <v>35</v>
      </c>
      <c r="K9660">
        <v>4.5999999999999996</v>
      </c>
      <c r="L9660">
        <v>292</v>
      </c>
      <c r="M9660">
        <v>35</v>
      </c>
      <c r="N9660">
        <v>1118.25</v>
      </c>
      <c r="O9660">
        <v>2076</v>
      </c>
      <c r="P9660" t="str">
        <f>IF(Table1[[#This Row],[Discount %]]&gt;50,"High Discount","Low Discount")</f>
        <v>Low Discount</v>
      </c>
    </row>
    <row r="9661" spans="1:16" x14ac:dyDescent="0.3">
      <c r="A9661" t="s">
        <v>18928</v>
      </c>
      <c r="B9661">
        <v>14327262</v>
      </c>
      <c r="C9661" t="s">
        <v>90</v>
      </c>
      <c r="D9661" t="s">
        <v>37</v>
      </c>
      <c r="E9661" t="s">
        <v>43</v>
      </c>
      <c r="F9661" t="s">
        <v>33</v>
      </c>
      <c r="G9661" t="s">
        <v>18929</v>
      </c>
      <c r="I9661">
        <v>749</v>
      </c>
      <c r="J9661" t="s">
        <v>23</v>
      </c>
      <c r="K9661">
        <v>4.4000000000000004</v>
      </c>
      <c r="L9661">
        <v>292</v>
      </c>
      <c r="M9661">
        <v>57.000000000000007</v>
      </c>
      <c r="N9661">
        <v>426.93000000000006</v>
      </c>
      <c r="O9661">
        <v>322</v>
      </c>
      <c r="P9661" t="str">
        <f>IF(Table1[[#This Row],[Discount %]]&gt;50,"High Discount","Low Discount")</f>
        <v>High Discount</v>
      </c>
    </row>
    <row r="9662" spans="1:16" x14ac:dyDescent="0.3">
      <c r="A9662" t="s">
        <v>18930</v>
      </c>
      <c r="B9662">
        <v>11396714</v>
      </c>
      <c r="C9662" t="s">
        <v>13</v>
      </c>
      <c r="D9662" t="s">
        <v>37</v>
      </c>
      <c r="E9662" t="s">
        <v>43</v>
      </c>
      <c r="F9662" t="s">
        <v>33</v>
      </c>
      <c r="G9662" t="s">
        <v>18931</v>
      </c>
      <c r="I9662">
        <v>899</v>
      </c>
      <c r="J9662" t="s">
        <v>40</v>
      </c>
      <c r="K9662">
        <v>4.3</v>
      </c>
      <c r="L9662">
        <v>292</v>
      </c>
      <c r="M9662">
        <v>60</v>
      </c>
      <c r="N9662">
        <v>539.4</v>
      </c>
      <c r="O9662">
        <v>359</v>
      </c>
      <c r="P9662" t="str">
        <f>IF(Table1[[#This Row],[Discount %]]&gt;50,"High Discount","Low Discount")</f>
        <v>High Discount</v>
      </c>
    </row>
    <row r="9663" spans="1:16" x14ac:dyDescent="0.3">
      <c r="A9663" t="s">
        <v>18932</v>
      </c>
      <c r="B9663">
        <v>11393788</v>
      </c>
      <c r="C9663" t="s">
        <v>56</v>
      </c>
      <c r="D9663" t="s">
        <v>14</v>
      </c>
      <c r="E9663" t="s">
        <v>15</v>
      </c>
      <c r="F9663" t="s">
        <v>16</v>
      </c>
      <c r="G9663" t="s">
        <v>18933</v>
      </c>
      <c r="H9663">
        <v>1282</v>
      </c>
      <c r="I9663">
        <v>2849</v>
      </c>
      <c r="J9663" t="s">
        <v>18</v>
      </c>
      <c r="K9663">
        <v>3.4</v>
      </c>
      <c r="L9663">
        <v>291</v>
      </c>
      <c r="M9663">
        <v>55.000000000000007</v>
      </c>
      <c r="N9663">
        <v>1566.9500000000003</v>
      </c>
      <c r="O9663">
        <v>1282</v>
      </c>
      <c r="P9663" t="str">
        <f>IF(Table1[[#This Row],[Discount %]]&gt;50,"High Discount","Low Discount")</f>
        <v>High Discount</v>
      </c>
    </row>
    <row r="9664" spans="1:16" x14ac:dyDescent="0.3">
      <c r="A9664" t="s">
        <v>18934</v>
      </c>
      <c r="B9664">
        <v>12303708</v>
      </c>
      <c r="C9664" t="s">
        <v>13</v>
      </c>
      <c r="D9664" t="s">
        <v>14</v>
      </c>
      <c r="E9664" t="s">
        <v>15</v>
      </c>
      <c r="F9664" t="s">
        <v>16</v>
      </c>
      <c r="G9664" t="s">
        <v>2686</v>
      </c>
      <c r="H9664">
        <v>1214</v>
      </c>
      <c r="I9664">
        <v>2699</v>
      </c>
      <c r="J9664" t="s">
        <v>18</v>
      </c>
      <c r="K9664">
        <v>4.0999999999999996</v>
      </c>
      <c r="L9664">
        <v>291</v>
      </c>
      <c r="M9664">
        <v>55.000000000000007</v>
      </c>
      <c r="N9664">
        <v>1484.4500000000003</v>
      </c>
      <c r="O9664">
        <v>1214</v>
      </c>
      <c r="P9664" t="str">
        <f>IF(Table1[[#This Row],[Discount %]]&gt;50,"High Discount","Low Discount")</f>
        <v>High Discount</v>
      </c>
    </row>
    <row r="9665" spans="1:16" x14ac:dyDescent="0.3">
      <c r="A9665" t="s">
        <v>18935</v>
      </c>
      <c r="B9665">
        <v>11560194</v>
      </c>
      <c r="C9665" t="s">
        <v>149</v>
      </c>
      <c r="D9665" t="s">
        <v>14</v>
      </c>
      <c r="E9665" t="s">
        <v>15</v>
      </c>
      <c r="F9665" t="s">
        <v>16</v>
      </c>
      <c r="G9665" t="s">
        <v>153</v>
      </c>
      <c r="H9665">
        <v>1299</v>
      </c>
      <c r="I9665">
        <v>2599</v>
      </c>
      <c r="J9665" t="s">
        <v>151</v>
      </c>
      <c r="K9665">
        <v>4</v>
      </c>
      <c r="L9665">
        <v>291</v>
      </c>
      <c r="M9665">
        <v>50</v>
      </c>
      <c r="N9665">
        <v>1299.5</v>
      </c>
      <c r="O9665">
        <v>1299</v>
      </c>
      <c r="P9665" t="str">
        <f>IF(Table1[[#This Row],[Discount %]]&gt;50,"High Discount","Low Discount")</f>
        <v>Low Discount</v>
      </c>
    </row>
    <row r="9666" spans="1:16" x14ac:dyDescent="0.3">
      <c r="A9666" t="s">
        <v>18936</v>
      </c>
      <c r="B9666">
        <v>11358986</v>
      </c>
      <c r="C9666" t="s">
        <v>149</v>
      </c>
      <c r="D9666" t="s">
        <v>14</v>
      </c>
      <c r="E9666" t="s">
        <v>15</v>
      </c>
      <c r="F9666" t="s">
        <v>16</v>
      </c>
      <c r="G9666" t="s">
        <v>150</v>
      </c>
      <c r="H9666">
        <v>1299</v>
      </c>
      <c r="I9666">
        <v>2599</v>
      </c>
      <c r="J9666" t="s">
        <v>151</v>
      </c>
      <c r="K9666">
        <v>3.9</v>
      </c>
      <c r="L9666">
        <v>291</v>
      </c>
      <c r="M9666">
        <v>50</v>
      </c>
      <c r="N9666">
        <v>1299.5</v>
      </c>
      <c r="O9666">
        <v>1299</v>
      </c>
      <c r="P9666" t="str">
        <f>IF(Table1[[#This Row],[Discount %]]&gt;50,"High Discount","Low Discount")</f>
        <v>Low Discount</v>
      </c>
    </row>
    <row r="9667" spans="1:16" x14ac:dyDescent="0.3">
      <c r="A9667" t="s">
        <v>18937</v>
      </c>
      <c r="B9667">
        <v>11274588</v>
      </c>
      <c r="C9667" t="s">
        <v>13</v>
      </c>
      <c r="D9667" t="s">
        <v>14</v>
      </c>
      <c r="E9667" t="s">
        <v>15</v>
      </c>
      <c r="F9667" t="s">
        <v>16</v>
      </c>
      <c r="G9667" t="s">
        <v>18938</v>
      </c>
      <c r="H9667">
        <v>764</v>
      </c>
      <c r="I9667">
        <v>1699</v>
      </c>
      <c r="J9667" t="s">
        <v>18</v>
      </c>
      <c r="K9667">
        <v>4.0999999999999996</v>
      </c>
      <c r="L9667">
        <v>291</v>
      </c>
      <c r="M9667">
        <v>55.000000000000007</v>
      </c>
      <c r="N9667">
        <v>934.45000000000016</v>
      </c>
      <c r="O9667">
        <v>764</v>
      </c>
      <c r="P9667" t="str">
        <f>IF(Table1[[#This Row],[Discount %]]&gt;50,"High Discount","Low Discount")</f>
        <v>High Discount</v>
      </c>
    </row>
    <row r="9668" spans="1:16" x14ac:dyDescent="0.3">
      <c r="A9668" t="s">
        <v>18939</v>
      </c>
      <c r="B9668">
        <v>10188403</v>
      </c>
      <c r="C9668" t="s">
        <v>149</v>
      </c>
      <c r="D9668" t="s">
        <v>68</v>
      </c>
      <c r="E9668" t="s">
        <v>38</v>
      </c>
      <c r="F9668" t="s">
        <v>16</v>
      </c>
      <c r="G9668" t="s">
        <v>18940</v>
      </c>
      <c r="H9668">
        <v>499</v>
      </c>
      <c r="I9668">
        <v>999</v>
      </c>
      <c r="J9668" t="s">
        <v>35</v>
      </c>
      <c r="K9668">
        <v>3.9</v>
      </c>
      <c r="L9668">
        <v>291</v>
      </c>
      <c r="M9668">
        <v>50</v>
      </c>
      <c r="N9668">
        <v>499.5</v>
      </c>
      <c r="O9668">
        <v>499</v>
      </c>
      <c r="P9668" t="str">
        <f>IF(Table1[[#This Row],[Discount %]]&gt;50,"High Discount","Low Discount")</f>
        <v>Low Discount</v>
      </c>
    </row>
    <row r="9669" spans="1:16" x14ac:dyDescent="0.3">
      <c r="A9669" t="s">
        <v>18941</v>
      </c>
      <c r="B9669">
        <v>10512972</v>
      </c>
      <c r="C9669" t="s">
        <v>1040</v>
      </c>
      <c r="D9669" t="s">
        <v>176</v>
      </c>
      <c r="E9669" t="s">
        <v>325</v>
      </c>
      <c r="F9669" t="s">
        <v>16</v>
      </c>
      <c r="G9669" t="s">
        <v>18942</v>
      </c>
      <c r="H9669">
        <v>315</v>
      </c>
      <c r="I9669">
        <v>324</v>
      </c>
      <c r="J9669" t="s">
        <v>35</v>
      </c>
      <c r="K9669">
        <v>4.2</v>
      </c>
      <c r="L9669">
        <v>291</v>
      </c>
      <c r="M9669">
        <v>2.7777777777777777</v>
      </c>
      <c r="N9669">
        <v>9</v>
      </c>
      <c r="O9669">
        <v>315</v>
      </c>
      <c r="P9669" t="str">
        <f>IF(Table1[[#This Row],[Discount %]]&gt;50,"High Discount","Low Discount")</f>
        <v>Low Discount</v>
      </c>
    </row>
    <row r="9670" spans="1:16" x14ac:dyDescent="0.3">
      <c r="A9670" t="s">
        <v>18943</v>
      </c>
      <c r="B9670">
        <v>9599041</v>
      </c>
      <c r="C9670" t="s">
        <v>5124</v>
      </c>
      <c r="D9670" t="s">
        <v>176</v>
      </c>
      <c r="E9670" t="s">
        <v>325</v>
      </c>
      <c r="F9670" t="s">
        <v>16</v>
      </c>
      <c r="G9670" t="s">
        <v>18944</v>
      </c>
      <c r="I9670">
        <v>1250</v>
      </c>
      <c r="J9670" t="s">
        <v>35</v>
      </c>
      <c r="K9670">
        <v>4.5</v>
      </c>
      <c r="L9670">
        <v>291</v>
      </c>
      <c r="M9670">
        <v>31</v>
      </c>
      <c r="N9670">
        <v>387.5</v>
      </c>
      <c r="O9670">
        <v>862</v>
      </c>
      <c r="P9670" t="str">
        <f>IF(Table1[[#This Row],[Discount %]]&gt;50,"High Discount","Low Discount")</f>
        <v>Low Discount</v>
      </c>
    </row>
    <row r="9671" spans="1:16" x14ac:dyDescent="0.3">
      <c r="A9671" t="s">
        <v>18945</v>
      </c>
      <c r="B9671">
        <v>10944876</v>
      </c>
      <c r="C9671" t="s">
        <v>13</v>
      </c>
      <c r="D9671" t="s">
        <v>25</v>
      </c>
      <c r="E9671" t="s">
        <v>26</v>
      </c>
      <c r="F9671" t="s">
        <v>16</v>
      </c>
      <c r="G9671" t="s">
        <v>18946</v>
      </c>
      <c r="H9671">
        <v>749</v>
      </c>
      <c r="I9671">
        <v>1499</v>
      </c>
      <c r="J9671" t="s">
        <v>231</v>
      </c>
      <c r="K9671">
        <v>4</v>
      </c>
      <c r="L9671">
        <v>291</v>
      </c>
      <c r="M9671">
        <v>50</v>
      </c>
      <c r="N9671">
        <v>749.5</v>
      </c>
      <c r="O9671">
        <v>749</v>
      </c>
      <c r="P9671" t="str">
        <f>IF(Table1[[#This Row],[Discount %]]&gt;50,"High Discount","Low Discount")</f>
        <v>Low Discount</v>
      </c>
    </row>
    <row r="9672" spans="1:16" x14ac:dyDescent="0.3">
      <c r="A9672" t="s">
        <v>18947</v>
      </c>
      <c r="B9672">
        <v>10574912</v>
      </c>
      <c r="C9672" t="s">
        <v>13</v>
      </c>
      <c r="D9672" t="s">
        <v>25</v>
      </c>
      <c r="E9672" t="s">
        <v>38</v>
      </c>
      <c r="F9672" t="s">
        <v>16</v>
      </c>
      <c r="G9672" t="s">
        <v>18948</v>
      </c>
      <c r="H9672">
        <v>799</v>
      </c>
      <c r="I9672">
        <v>1599</v>
      </c>
      <c r="J9672" t="s">
        <v>40</v>
      </c>
      <c r="K9672">
        <v>4.0999999999999996</v>
      </c>
      <c r="L9672">
        <v>291</v>
      </c>
      <c r="M9672">
        <v>50</v>
      </c>
      <c r="N9672">
        <v>799.5</v>
      </c>
      <c r="O9672">
        <v>799</v>
      </c>
      <c r="P9672" t="str">
        <f>IF(Table1[[#This Row],[Discount %]]&gt;50,"High Discount","Low Discount")</f>
        <v>Low Discount</v>
      </c>
    </row>
    <row r="9673" spans="1:16" x14ac:dyDescent="0.3">
      <c r="A9673" t="s">
        <v>18949</v>
      </c>
      <c r="B9673">
        <v>11958120</v>
      </c>
      <c r="C9673" t="s">
        <v>13</v>
      </c>
      <c r="D9673" t="s">
        <v>25</v>
      </c>
      <c r="E9673" t="s">
        <v>26</v>
      </c>
      <c r="F9673" t="s">
        <v>16</v>
      </c>
      <c r="G9673" t="s">
        <v>18950</v>
      </c>
      <c r="H9673">
        <v>639</v>
      </c>
      <c r="I9673">
        <v>1599</v>
      </c>
      <c r="J9673" t="s">
        <v>28</v>
      </c>
      <c r="K9673">
        <v>4.4000000000000004</v>
      </c>
      <c r="L9673">
        <v>291</v>
      </c>
      <c r="M9673">
        <v>60</v>
      </c>
      <c r="N9673">
        <v>959.4</v>
      </c>
      <c r="O9673">
        <v>639</v>
      </c>
      <c r="P9673" t="str">
        <f>IF(Table1[[#This Row],[Discount %]]&gt;50,"High Discount","Low Discount")</f>
        <v>High Discount</v>
      </c>
    </row>
    <row r="9674" spans="1:16" x14ac:dyDescent="0.3">
      <c r="A9674" t="s">
        <v>18951</v>
      </c>
      <c r="B9674">
        <v>10409954</v>
      </c>
      <c r="C9674" t="s">
        <v>149</v>
      </c>
      <c r="D9674" t="s">
        <v>25</v>
      </c>
      <c r="E9674" t="s">
        <v>26</v>
      </c>
      <c r="F9674" t="s">
        <v>16</v>
      </c>
      <c r="G9674" t="s">
        <v>16397</v>
      </c>
      <c r="H9674">
        <v>1149</v>
      </c>
      <c r="I9674">
        <v>2299</v>
      </c>
      <c r="J9674" t="s">
        <v>453</v>
      </c>
      <c r="K9674">
        <v>3.9</v>
      </c>
      <c r="L9674">
        <v>291</v>
      </c>
      <c r="M9674">
        <v>50</v>
      </c>
      <c r="N9674">
        <v>1149.5</v>
      </c>
      <c r="O9674">
        <v>1149</v>
      </c>
      <c r="P9674" t="str">
        <f>IF(Table1[[#This Row],[Discount %]]&gt;50,"High Discount","Low Discount")</f>
        <v>Low Discount</v>
      </c>
    </row>
    <row r="9675" spans="1:16" x14ac:dyDescent="0.3">
      <c r="A9675" t="s">
        <v>18952</v>
      </c>
      <c r="B9675">
        <v>12251176</v>
      </c>
      <c r="C9675" t="s">
        <v>13</v>
      </c>
      <c r="D9675" t="s">
        <v>25</v>
      </c>
      <c r="E9675" t="s">
        <v>38</v>
      </c>
      <c r="F9675" t="s">
        <v>16</v>
      </c>
      <c r="G9675" t="s">
        <v>18953</v>
      </c>
      <c r="H9675">
        <v>439</v>
      </c>
      <c r="I9675">
        <v>799</v>
      </c>
      <c r="J9675" t="s">
        <v>40</v>
      </c>
      <c r="K9675">
        <v>4.3</v>
      </c>
      <c r="L9675">
        <v>291</v>
      </c>
      <c r="M9675">
        <v>45</v>
      </c>
      <c r="N9675">
        <v>359.55</v>
      </c>
      <c r="O9675">
        <v>439</v>
      </c>
      <c r="P9675" t="str">
        <f>IF(Table1[[#This Row],[Discount %]]&gt;50,"High Discount","Low Discount")</f>
        <v>Low Discount</v>
      </c>
    </row>
    <row r="9676" spans="1:16" x14ac:dyDescent="0.3">
      <c r="A9676" t="s">
        <v>18954</v>
      </c>
      <c r="B9676">
        <v>11123722</v>
      </c>
      <c r="C9676" t="s">
        <v>1139</v>
      </c>
      <c r="D9676" t="s">
        <v>68</v>
      </c>
      <c r="E9676" t="s">
        <v>500</v>
      </c>
      <c r="F9676" t="s">
        <v>33</v>
      </c>
      <c r="G9676" t="s">
        <v>18955</v>
      </c>
      <c r="H9676">
        <v>683</v>
      </c>
      <c r="I9676">
        <v>1799</v>
      </c>
      <c r="J9676" t="s">
        <v>18</v>
      </c>
      <c r="K9676">
        <v>4.3</v>
      </c>
      <c r="L9676">
        <v>291</v>
      </c>
      <c r="M9676">
        <v>62.000000000000014</v>
      </c>
      <c r="N9676">
        <v>1115.3800000000003</v>
      </c>
      <c r="O9676">
        <v>683</v>
      </c>
      <c r="P9676" t="str">
        <f>IF(Table1[[#This Row],[Discount %]]&gt;50,"High Discount","Low Discount")</f>
        <v>High Discount</v>
      </c>
    </row>
    <row r="9677" spans="1:16" x14ac:dyDescent="0.3">
      <c r="A9677" t="s">
        <v>18956</v>
      </c>
      <c r="B9677">
        <v>13727064</v>
      </c>
      <c r="C9677" t="s">
        <v>3808</v>
      </c>
      <c r="D9677" t="s">
        <v>68</v>
      </c>
      <c r="E9677" t="s">
        <v>82</v>
      </c>
      <c r="F9677" t="s">
        <v>33</v>
      </c>
      <c r="G9677" t="s">
        <v>18957</v>
      </c>
      <c r="H9677">
        <v>759</v>
      </c>
      <c r="I9677">
        <v>1899</v>
      </c>
      <c r="J9677" t="s">
        <v>88</v>
      </c>
      <c r="K9677">
        <v>3.9</v>
      </c>
      <c r="L9677">
        <v>291</v>
      </c>
      <c r="M9677">
        <v>60.000000000000007</v>
      </c>
      <c r="N9677">
        <v>1139.4000000000001</v>
      </c>
      <c r="O9677">
        <v>759</v>
      </c>
      <c r="P9677" t="str">
        <f>IF(Table1[[#This Row],[Discount %]]&gt;50,"High Discount","Low Discount")</f>
        <v>High Discount</v>
      </c>
    </row>
    <row r="9678" spans="1:16" x14ac:dyDescent="0.3">
      <c r="A9678" t="s">
        <v>18958</v>
      </c>
      <c r="B9678">
        <v>11369678</v>
      </c>
      <c r="C9678" t="s">
        <v>3808</v>
      </c>
      <c r="D9678" t="s">
        <v>68</v>
      </c>
      <c r="E9678" t="s">
        <v>82</v>
      </c>
      <c r="F9678" t="s">
        <v>33</v>
      </c>
      <c r="G9678" t="s">
        <v>18959</v>
      </c>
      <c r="H9678">
        <v>699</v>
      </c>
      <c r="I9678">
        <v>1999</v>
      </c>
      <c r="J9678" t="s">
        <v>88</v>
      </c>
      <c r="K9678">
        <v>4.5</v>
      </c>
      <c r="L9678">
        <v>291</v>
      </c>
      <c r="M9678">
        <v>64.999999999999986</v>
      </c>
      <c r="N9678">
        <v>1299.3499999999997</v>
      </c>
      <c r="O9678">
        <v>699</v>
      </c>
      <c r="P9678" t="str">
        <f>IF(Table1[[#This Row],[Discount %]]&gt;50,"High Discount","Low Discount")</f>
        <v>High Discount</v>
      </c>
    </row>
    <row r="9679" spans="1:16" x14ac:dyDescent="0.3">
      <c r="A9679" t="s">
        <v>18960</v>
      </c>
      <c r="B9679">
        <v>10895270</v>
      </c>
      <c r="C9679" t="s">
        <v>18961</v>
      </c>
      <c r="D9679" t="s">
        <v>68</v>
      </c>
      <c r="E9679" t="s">
        <v>295</v>
      </c>
      <c r="F9679" t="s">
        <v>33</v>
      </c>
      <c r="G9679" t="s">
        <v>18962</v>
      </c>
      <c r="H9679">
        <v>2199</v>
      </c>
      <c r="I9679">
        <v>5499</v>
      </c>
      <c r="J9679" t="s">
        <v>145</v>
      </c>
      <c r="K9679">
        <v>4.3</v>
      </c>
      <c r="L9679">
        <v>291</v>
      </c>
      <c r="M9679">
        <v>60</v>
      </c>
      <c r="N9679">
        <v>3299.4</v>
      </c>
      <c r="O9679">
        <v>2199</v>
      </c>
      <c r="P9679" t="str">
        <f>IF(Table1[[#This Row],[Discount %]]&gt;50,"High Discount","Low Discount")</f>
        <v>High Discount</v>
      </c>
    </row>
    <row r="9680" spans="1:16" x14ac:dyDescent="0.3">
      <c r="A9680" t="s">
        <v>18963</v>
      </c>
      <c r="B9680">
        <v>6521975</v>
      </c>
      <c r="C9680" t="s">
        <v>4213</v>
      </c>
      <c r="D9680" t="s">
        <v>31</v>
      </c>
      <c r="E9680" t="s">
        <v>104</v>
      </c>
      <c r="F9680" t="s">
        <v>33</v>
      </c>
      <c r="G9680" t="s">
        <v>18964</v>
      </c>
      <c r="H9680">
        <v>447</v>
      </c>
      <c r="I9680">
        <v>799</v>
      </c>
      <c r="J9680" t="s">
        <v>4215</v>
      </c>
      <c r="K9680">
        <v>3.9</v>
      </c>
      <c r="L9680">
        <v>291</v>
      </c>
      <c r="M9680">
        <v>44</v>
      </c>
      <c r="N9680">
        <v>351.56</v>
      </c>
      <c r="O9680">
        <v>447</v>
      </c>
      <c r="P9680" t="str">
        <f>IF(Table1[[#This Row],[Discount %]]&gt;50,"High Discount","Low Discount")</f>
        <v>Low Discount</v>
      </c>
    </row>
    <row r="9681" spans="1:16" x14ac:dyDescent="0.3">
      <c r="A9681" t="s">
        <v>18965</v>
      </c>
      <c r="B9681">
        <v>13536416</v>
      </c>
      <c r="C9681" t="s">
        <v>56</v>
      </c>
      <c r="D9681" t="s">
        <v>86</v>
      </c>
      <c r="E9681" t="s">
        <v>15</v>
      </c>
      <c r="F9681" t="s">
        <v>33</v>
      </c>
      <c r="G9681" t="s">
        <v>18966</v>
      </c>
      <c r="H9681">
        <v>799</v>
      </c>
      <c r="I9681">
        <v>1999</v>
      </c>
      <c r="J9681" t="s">
        <v>603</v>
      </c>
      <c r="K9681">
        <v>4.4000000000000004</v>
      </c>
      <c r="L9681">
        <v>291</v>
      </c>
      <c r="M9681">
        <v>60.000000000000007</v>
      </c>
      <c r="N9681">
        <v>1199.4000000000001</v>
      </c>
      <c r="O9681">
        <v>799</v>
      </c>
      <c r="P9681" t="str">
        <f>IF(Table1[[#This Row],[Discount %]]&gt;50,"High Discount","Low Discount")</f>
        <v>High Discount</v>
      </c>
    </row>
    <row r="9682" spans="1:16" x14ac:dyDescent="0.3">
      <c r="A9682" t="s">
        <v>18967</v>
      </c>
      <c r="B9682">
        <v>12007824</v>
      </c>
      <c r="C9682" t="s">
        <v>18968</v>
      </c>
      <c r="D9682" t="s">
        <v>60</v>
      </c>
      <c r="E9682" t="s">
        <v>61</v>
      </c>
      <c r="F9682" t="s">
        <v>33</v>
      </c>
      <c r="G9682" t="s">
        <v>18969</v>
      </c>
      <c r="H9682">
        <v>599</v>
      </c>
      <c r="I9682">
        <v>1999</v>
      </c>
      <c r="J9682" t="s">
        <v>212</v>
      </c>
      <c r="K9682">
        <v>4.0999999999999996</v>
      </c>
      <c r="L9682">
        <v>291</v>
      </c>
      <c r="M9682">
        <v>70</v>
      </c>
      <c r="N9682">
        <v>1399.3</v>
      </c>
      <c r="O9682">
        <v>599</v>
      </c>
      <c r="P9682" t="str">
        <f>IF(Table1[[#This Row],[Discount %]]&gt;50,"High Discount","Low Discount")</f>
        <v>High Discount</v>
      </c>
    </row>
    <row r="9683" spans="1:16" x14ac:dyDescent="0.3">
      <c r="A9683" t="s">
        <v>18970</v>
      </c>
      <c r="B9683">
        <v>13670860</v>
      </c>
      <c r="C9683" t="s">
        <v>110</v>
      </c>
      <c r="D9683" t="s">
        <v>37</v>
      </c>
      <c r="E9683" t="s">
        <v>43</v>
      </c>
      <c r="F9683" t="s">
        <v>33</v>
      </c>
      <c r="G9683" t="s">
        <v>18971</v>
      </c>
      <c r="I9683">
        <v>1499</v>
      </c>
      <c r="J9683" t="s">
        <v>327</v>
      </c>
      <c r="K9683">
        <v>4.2</v>
      </c>
      <c r="L9683">
        <v>291</v>
      </c>
      <c r="M9683">
        <v>57.999999999999993</v>
      </c>
      <c r="N9683">
        <v>869.41999999999985</v>
      </c>
      <c r="O9683">
        <v>629</v>
      </c>
      <c r="P9683" t="str">
        <f>IF(Table1[[#This Row],[Discount %]]&gt;50,"High Discount","Low Discount")</f>
        <v>High Discount</v>
      </c>
    </row>
    <row r="9684" spans="1:16" x14ac:dyDescent="0.3">
      <c r="A9684" t="s">
        <v>18972</v>
      </c>
      <c r="B9684">
        <v>17524960</v>
      </c>
      <c r="C9684" t="s">
        <v>42</v>
      </c>
      <c r="D9684" t="s">
        <v>37</v>
      </c>
      <c r="E9684" t="s">
        <v>38</v>
      </c>
      <c r="F9684" t="s">
        <v>33</v>
      </c>
      <c r="G9684" t="s">
        <v>6318</v>
      </c>
      <c r="I9684">
        <v>1598</v>
      </c>
      <c r="J9684" t="s">
        <v>129</v>
      </c>
      <c r="K9684">
        <v>4.4000000000000004</v>
      </c>
      <c r="L9684">
        <v>291</v>
      </c>
      <c r="M9684">
        <v>50</v>
      </c>
      <c r="N9684">
        <v>799</v>
      </c>
      <c r="O9684">
        <v>799</v>
      </c>
      <c r="P9684" t="str">
        <f>IF(Table1[[#This Row],[Discount %]]&gt;50,"High Discount","Low Discount")</f>
        <v>Low Discount</v>
      </c>
    </row>
    <row r="9685" spans="1:16" x14ac:dyDescent="0.3">
      <c r="A9685" t="s">
        <v>18973</v>
      </c>
      <c r="B9685">
        <v>12890852</v>
      </c>
      <c r="C9685" t="s">
        <v>90</v>
      </c>
      <c r="D9685" t="s">
        <v>37</v>
      </c>
      <c r="E9685" t="s">
        <v>15</v>
      </c>
      <c r="F9685" t="s">
        <v>33</v>
      </c>
      <c r="G9685" t="s">
        <v>7953</v>
      </c>
      <c r="I9685">
        <v>1899</v>
      </c>
      <c r="J9685" t="s">
        <v>92</v>
      </c>
      <c r="K9685">
        <v>4.0999999999999996</v>
      </c>
      <c r="L9685">
        <v>291</v>
      </c>
      <c r="M9685">
        <v>59.000000000000007</v>
      </c>
      <c r="N9685">
        <v>1120.4100000000001</v>
      </c>
      <c r="O9685">
        <v>778</v>
      </c>
      <c r="P9685" t="str">
        <f>IF(Table1[[#This Row],[Discount %]]&gt;50,"High Discount","Low Discount")</f>
        <v>High Discount</v>
      </c>
    </row>
    <row r="9686" spans="1:16" x14ac:dyDescent="0.3">
      <c r="A9686" t="s">
        <v>18974</v>
      </c>
      <c r="B9686">
        <v>9478233</v>
      </c>
      <c r="C9686" t="s">
        <v>13</v>
      </c>
      <c r="D9686" t="s">
        <v>37</v>
      </c>
      <c r="E9686" t="s">
        <v>281</v>
      </c>
      <c r="F9686" t="s">
        <v>33</v>
      </c>
      <c r="G9686" t="s">
        <v>18975</v>
      </c>
      <c r="I9686">
        <v>1899</v>
      </c>
      <c r="J9686" t="s">
        <v>101</v>
      </c>
      <c r="K9686">
        <v>3.8</v>
      </c>
      <c r="L9686">
        <v>291</v>
      </c>
      <c r="M9686">
        <v>64.999999999999986</v>
      </c>
      <c r="N9686">
        <v>1234.3499999999997</v>
      </c>
      <c r="O9686">
        <v>664</v>
      </c>
      <c r="P9686" t="str">
        <f>IF(Table1[[#This Row],[Discount %]]&gt;50,"High Discount","Low Discount")</f>
        <v>High Discount</v>
      </c>
    </row>
    <row r="9687" spans="1:16" x14ac:dyDescent="0.3">
      <c r="A9687" t="s">
        <v>18976</v>
      </c>
      <c r="B9687">
        <v>12261666</v>
      </c>
      <c r="C9687" t="s">
        <v>90</v>
      </c>
      <c r="D9687" t="s">
        <v>37</v>
      </c>
      <c r="E9687" t="s">
        <v>15</v>
      </c>
      <c r="F9687" t="s">
        <v>33</v>
      </c>
      <c r="G9687" t="s">
        <v>18977</v>
      </c>
      <c r="I9687">
        <v>1899</v>
      </c>
      <c r="J9687" t="s">
        <v>399</v>
      </c>
      <c r="K9687">
        <v>3.7</v>
      </c>
      <c r="L9687">
        <v>291</v>
      </c>
      <c r="M9687">
        <v>47</v>
      </c>
      <c r="N9687">
        <v>892.53</v>
      </c>
      <c r="O9687">
        <v>1006</v>
      </c>
      <c r="P9687" t="str">
        <f>IF(Table1[[#This Row],[Discount %]]&gt;50,"High Discount","Low Discount")</f>
        <v>Low Discount</v>
      </c>
    </row>
    <row r="9688" spans="1:16" x14ac:dyDescent="0.3">
      <c r="A9688" t="s">
        <v>18978</v>
      </c>
      <c r="B9688">
        <v>13633394</v>
      </c>
      <c r="C9688" t="s">
        <v>161</v>
      </c>
      <c r="D9688" t="s">
        <v>37</v>
      </c>
      <c r="E9688" t="s">
        <v>15</v>
      </c>
      <c r="F9688" t="s">
        <v>33</v>
      </c>
      <c r="G9688" t="s">
        <v>18979</v>
      </c>
      <c r="I9688">
        <v>1999</v>
      </c>
      <c r="J9688" t="s">
        <v>118</v>
      </c>
      <c r="K9688">
        <v>4.0999999999999996</v>
      </c>
      <c r="L9688">
        <v>291</v>
      </c>
      <c r="M9688">
        <v>57.000000000000007</v>
      </c>
      <c r="N9688">
        <v>1139.43</v>
      </c>
      <c r="O9688">
        <v>859</v>
      </c>
      <c r="P9688" t="str">
        <f>IF(Table1[[#This Row],[Discount %]]&gt;50,"High Discount","Low Discount")</f>
        <v>High Discount</v>
      </c>
    </row>
    <row r="9689" spans="1:16" x14ac:dyDescent="0.3">
      <c r="A9689" t="s">
        <v>18980</v>
      </c>
      <c r="B9689">
        <v>2495126</v>
      </c>
      <c r="C9689" t="s">
        <v>42</v>
      </c>
      <c r="D9689" t="s">
        <v>37</v>
      </c>
      <c r="E9689" t="s">
        <v>131</v>
      </c>
      <c r="F9689" t="s">
        <v>33</v>
      </c>
      <c r="G9689" t="s">
        <v>18981</v>
      </c>
      <c r="I9689">
        <v>2499</v>
      </c>
      <c r="J9689" t="s">
        <v>40</v>
      </c>
      <c r="K9689">
        <v>4.2</v>
      </c>
      <c r="L9689">
        <v>291</v>
      </c>
      <c r="M9689">
        <v>60.000000000000007</v>
      </c>
      <c r="N9689">
        <v>1499.4000000000003</v>
      </c>
      <c r="O9689">
        <v>999</v>
      </c>
      <c r="P9689" t="str">
        <f>IF(Table1[[#This Row],[Discount %]]&gt;50,"High Discount","Low Discount")</f>
        <v>High Discount</v>
      </c>
    </row>
    <row r="9690" spans="1:16" x14ac:dyDescent="0.3">
      <c r="A9690" t="s">
        <v>18982</v>
      </c>
      <c r="B9690">
        <v>1745241</v>
      </c>
      <c r="C9690" t="s">
        <v>42</v>
      </c>
      <c r="D9690" t="s">
        <v>37</v>
      </c>
      <c r="E9690" t="s">
        <v>38</v>
      </c>
      <c r="F9690" t="s">
        <v>33</v>
      </c>
      <c r="G9690" t="s">
        <v>18983</v>
      </c>
      <c r="I9690">
        <v>699</v>
      </c>
      <c r="J9690" t="s">
        <v>40</v>
      </c>
      <c r="K9690">
        <v>4.0999999999999996</v>
      </c>
      <c r="L9690">
        <v>291</v>
      </c>
      <c r="M9690">
        <v>50</v>
      </c>
      <c r="N9690">
        <v>349.5</v>
      </c>
      <c r="O9690">
        <v>349</v>
      </c>
      <c r="P9690" t="str">
        <f>IF(Table1[[#This Row],[Discount %]]&gt;50,"High Discount","Low Discount")</f>
        <v>Low Discount</v>
      </c>
    </row>
    <row r="9691" spans="1:16" x14ac:dyDescent="0.3">
      <c r="A9691" t="s">
        <v>18984</v>
      </c>
      <c r="B9691">
        <v>13321646</v>
      </c>
      <c r="C9691" t="s">
        <v>13</v>
      </c>
      <c r="D9691" t="s">
        <v>37</v>
      </c>
      <c r="E9691" t="s">
        <v>38</v>
      </c>
      <c r="F9691" t="s">
        <v>33</v>
      </c>
      <c r="G9691" t="s">
        <v>18985</v>
      </c>
      <c r="I9691">
        <v>899</v>
      </c>
      <c r="J9691" t="s">
        <v>40</v>
      </c>
      <c r="K9691">
        <v>4.3</v>
      </c>
      <c r="L9691">
        <v>291</v>
      </c>
      <c r="M9691">
        <v>45</v>
      </c>
      <c r="N9691">
        <v>404.55</v>
      </c>
      <c r="O9691">
        <v>494</v>
      </c>
      <c r="P9691" t="str">
        <f>IF(Table1[[#This Row],[Discount %]]&gt;50,"High Discount","Low Discount")</f>
        <v>Low Discount</v>
      </c>
    </row>
    <row r="9692" spans="1:16" x14ac:dyDescent="0.3">
      <c r="A9692" t="s">
        <v>18986</v>
      </c>
      <c r="B9692">
        <v>11622990</v>
      </c>
      <c r="C9692" t="s">
        <v>90</v>
      </c>
      <c r="D9692" t="s">
        <v>37</v>
      </c>
      <c r="E9692" t="s">
        <v>43</v>
      </c>
      <c r="F9692" t="s">
        <v>33</v>
      </c>
      <c r="G9692" t="s">
        <v>18987</v>
      </c>
      <c r="I9692">
        <v>949</v>
      </c>
      <c r="J9692" t="s">
        <v>23</v>
      </c>
      <c r="K9692">
        <v>4.0999999999999996</v>
      </c>
      <c r="L9692">
        <v>291</v>
      </c>
      <c r="M9692">
        <v>47</v>
      </c>
      <c r="N9692">
        <v>446.03</v>
      </c>
      <c r="O9692">
        <v>502</v>
      </c>
      <c r="P9692" t="str">
        <f>IF(Table1[[#This Row],[Discount %]]&gt;50,"High Discount","Low Discount")</f>
        <v>Low Discount</v>
      </c>
    </row>
    <row r="9693" spans="1:16" x14ac:dyDescent="0.3">
      <c r="A9693" t="s">
        <v>18988</v>
      </c>
      <c r="B9693">
        <v>7208119</v>
      </c>
      <c r="C9693" t="s">
        <v>51</v>
      </c>
      <c r="D9693" t="s">
        <v>37</v>
      </c>
      <c r="E9693" t="s">
        <v>26</v>
      </c>
      <c r="F9693" t="s">
        <v>33</v>
      </c>
      <c r="G9693" t="s">
        <v>18989</v>
      </c>
      <c r="I9693">
        <v>995</v>
      </c>
      <c r="J9693" t="s">
        <v>23</v>
      </c>
      <c r="K9693">
        <v>3.8</v>
      </c>
      <c r="L9693">
        <v>291</v>
      </c>
      <c r="M9693">
        <v>58.000000000000007</v>
      </c>
      <c r="N9693">
        <v>577.1</v>
      </c>
      <c r="O9693">
        <v>417</v>
      </c>
      <c r="P9693" t="str">
        <f>IF(Table1[[#This Row],[Discount %]]&gt;50,"High Discount","Low Discount")</f>
        <v>High Discount</v>
      </c>
    </row>
    <row r="9694" spans="1:16" x14ac:dyDescent="0.3">
      <c r="A9694" t="s">
        <v>18990</v>
      </c>
      <c r="B9694">
        <v>10238671</v>
      </c>
      <c r="C9694" t="s">
        <v>149</v>
      </c>
      <c r="D9694" t="s">
        <v>14</v>
      </c>
      <c r="E9694" t="s">
        <v>47</v>
      </c>
      <c r="F9694" t="s">
        <v>16</v>
      </c>
      <c r="G9694" t="s">
        <v>18991</v>
      </c>
      <c r="H9694">
        <v>1199</v>
      </c>
      <c r="I9694">
        <v>2399</v>
      </c>
      <c r="J9694" t="s">
        <v>151</v>
      </c>
      <c r="K9694">
        <v>4.3</v>
      </c>
      <c r="L9694">
        <v>290</v>
      </c>
      <c r="M9694">
        <v>50</v>
      </c>
      <c r="N9694">
        <v>1199.5</v>
      </c>
      <c r="O9694">
        <v>1199</v>
      </c>
      <c r="P9694" t="str">
        <f>IF(Table1[[#This Row],[Discount %]]&gt;50,"High Discount","Low Discount")</f>
        <v>Low Discount</v>
      </c>
    </row>
    <row r="9695" spans="1:16" x14ac:dyDescent="0.3">
      <c r="A9695" t="s">
        <v>18992</v>
      </c>
      <c r="B9695">
        <v>13927416</v>
      </c>
      <c r="C9695" t="s">
        <v>56</v>
      </c>
      <c r="D9695" t="s">
        <v>14</v>
      </c>
      <c r="E9695" t="s">
        <v>15</v>
      </c>
      <c r="F9695" t="s">
        <v>16</v>
      </c>
      <c r="G9695" t="s">
        <v>18993</v>
      </c>
      <c r="H9695">
        <v>537</v>
      </c>
      <c r="I9695">
        <v>2149</v>
      </c>
      <c r="J9695" t="s">
        <v>18</v>
      </c>
      <c r="K9695">
        <v>3.6</v>
      </c>
      <c r="L9695">
        <v>290</v>
      </c>
      <c r="M9695">
        <v>75</v>
      </c>
      <c r="N9695">
        <v>1611.75</v>
      </c>
      <c r="O9695">
        <v>537</v>
      </c>
      <c r="P9695" t="str">
        <f>IF(Table1[[#This Row],[Discount %]]&gt;50,"High Discount","Low Discount")</f>
        <v>High Discount</v>
      </c>
    </row>
    <row r="9696" spans="1:16" x14ac:dyDescent="0.3">
      <c r="A9696" t="s">
        <v>18994</v>
      </c>
      <c r="B9696">
        <v>12959228</v>
      </c>
      <c r="C9696" t="s">
        <v>6666</v>
      </c>
      <c r="D9696" t="s">
        <v>14</v>
      </c>
      <c r="E9696" t="s">
        <v>121</v>
      </c>
      <c r="F9696" t="s">
        <v>16</v>
      </c>
      <c r="G9696" t="s">
        <v>18995</v>
      </c>
      <c r="H9696">
        <v>1859</v>
      </c>
      <c r="I9696">
        <v>1999</v>
      </c>
      <c r="J9696" t="s">
        <v>18850</v>
      </c>
      <c r="K9696">
        <v>4.5</v>
      </c>
      <c r="L9696">
        <v>290</v>
      </c>
      <c r="M9696">
        <v>7.0000000000000009</v>
      </c>
      <c r="N9696">
        <v>139.93</v>
      </c>
      <c r="O9696">
        <v>1859</v>
      </c>
      <c r="P9696" t="str">
        <f>IF(Table1[[#This Row],[Discount %]]&gt;50,"High Discount","Low Discount")</f>
        <v>Low Discount</v>
      </c>
    </row>
    <row r="9697" spans="1:16" x14ac:dyDescent="0.3">
      <c r="A9697" t="s">
        <v>18996</v>
      </c>
      <c r="B9697">
        <v>13859590</v>
      </c>
      <c r="C9697" t="s">
        <v>13</v>
      </c>
      <c r="D9697" t="s">
        <v>14</v>
      </c>
      <c r="E9697" t="s">
        <v>47</v>
      </c>
      <c r="F9697" t="s">
        <v>16</v>
      </c>
      <c r="G9697" t="s">
        <v>18997</v>
      </c>
      <c r="H9697">
        <v>679</v>
      </c>
      <c r="I9697">
        <v>1699</v>
      </c>
      <c r="J9697" t="s">
        <v>18</v>
      </c>
      <c r="K9697">
        <v>4.0999999999999996</v>
      </c>
      <c r="L9697">
        <v>290</v>
      </c>
      <c r="M9697">
        <v>60</v>
      </c>
      <c r="N9697">
        <v>1019.4</v>
      </c>
      <c r="O9697">
        <v>679</v>
      </c>
      <c r="P9697" t="str">
        <f>IF(Table1[[#This Row],[Discount %]]&gt;50,"High Discount","Low Discount")</f>
        <v>High Discount</v>
      </c>
    </row>
    <row r="9698" spans="1:16" x14ac:dyDescent="0.3">
      <c r="A9698" t="s">
        <v>18998</v>
      </c>
      <c r="B9698">
        <v>13859202</v>
      </c>
      <c r="C9698" t="s">
        <v>13</v>
      </c>
      <c r="D9698" t="s">
        <v>14</v>
      </c>
      <c r="E9698" t="s">
        <v>47</v>
      </c>
      <c r="F9698" t="s">
        <v>16</v>
      </c>
      <c r="G9698" t="s">
        <v>18999</v>
      </c>
      <c r="H9698">
        <v>679</v>
      </c>
      <c r="I9698">
        <v>1699</v>
      </c>
      <c r="J9698" t="s">
        <v>18</v>
      </c>
      <c r="K9698">
        <v>3.7</v>
      </c>
      <c r="L9698">
        <v>290</v>
      </c>
      <c r="M9698">
        <v>60</v>
      </c>
      <c r="N9698">
        <v>1019.4</v>
      </c>
      <c r="O9698">
        <v>679</v>
      </c>
      <c r="P9698" t="str">
        <f>IF(Table1[[#This Row],[Discount %]]&gt;50,"High Discount","Low Discount")</f>
        <v>High Discount</v>
      </c>
    </row>
    <row r="9699" spans="1:16" x14ac:dyDescent="0.3">
      <c r="A9699" t="s">
        <v>19000</v>
      </c>
      <c r="B9699">
        <v>11849736</v>
      </c>
      <c r="C9699" t="s">
        <v>527</v>
      </c>
      <c r="D9699" t="s">
        <v>176</v>
      </c>
      <c r="E9699" t="s">
        <v>486</v>
      </c>
      <c r="F9699" t="s">
        <v>16</v>
      </c>
      <c r="G9699" t="s">
        <v>19001</v>
      </c>
      <c r="H9699">
        <v>868</v>
      </c>
      <c r="I9699">
        <v>2800</v>
      </c>
      <c r="J9699" t="s">
        <v>35</v>
      </c>
      <c r="K9699">
        <v>3.4</v>
      </c>
      <c r="L9699">
        <v>290</v>
      </c>
      <c r="M9699">
        <v>69</v>
      </c>
      <c r="N9699">
        <v>1932</v>
      </c>
      <c r="O9699">
        <v>868</v>
      </c>
      <c r="P9699" t="str">
        <f>IF(Table1[[#This Row],[Discount %]]&gt;50,"High Discount","Low Discount")</f>
        <v>High Discount</v>
      </c>
    </row>
    <row r="9700" spans="1:16" x14ac:dyDescent="0.3">
      <c r="A9700" t="s">
        <v>19002</v>
      </c>
      <c r="B9700">
        <v>11807588</v>
      </c>
      <c r="C9700" t="s">
        <v>12207</v>
      </c>
      <c r="D9700" t="s">
        <v>176</v>
      </c>
      <c r="E9700" t="s">
        <v>486</v>
      </c>
      <c r="F9700" t="s">
        <v>16</v>
      </c>
      <c r="G9700" t="s">
        <v>19003</v>
      </c>
      <c r="H9700">
        <v>881</v>
      </c>
      <c r="I9700">
        <v>1798</v>
      </c>
      <c r="J9700" t="s">
        <v>35</v>
      </c>
      <c r="K9700">
        <v>3.9</v>
      </c>
      <c r="L9700">
        <v>290</v>
      </c>
      <c r="M9700">
        <v>51</v>
      </c>
      <c r="N9700">
        <v>916.98</v>
      </c>
      <c r="O9700">
        <v>881</v>
      </c>
      <c r="P9700" t="str">
        <f>IF(Table1[[#This Row],[Discount %]]&gt;50,"High Discount","Low Discount")</f>
        <v>High Discount</v>
      </c>
    </row>
    <row r="9701" spans="1:16" x14ac:dyDescent="0.3">
      <c r="A9701" t="s">
        <v>19004</v>
      </c>
      <c r="B9701">
        <v>2091597</v>
      </c>
      <c r="C9701" t="s">
        <v>527</v>
      </c>
      <c r="D9701" t="s">
        <v>176</v>
      </c>
      <c r="E9701" t="s">
        <v>486</v>
      </c>
      <c r="F9701" t="s">
        <v>16</v>
      </c>
      <c r="G9701" t="s">
        <v>19005</v>
      </c>
      <c r="H9701">
        <v>602</v>
      </c>
      <c r="I9701">
        <v>1400</v>
      </c>
      <c r="J9701" t="s">
        <v>35</v>
      </c>
      <c r="K9701">
        <v>3.4</v>
      </c>
      <c r="L9701">
        <v>290</v>
      </c>
      <c r="M9701">
        <v>56.999999999999993</v>
      </c>
      <c r="N9701">
        <v>797.99999999999989</v>
      </c>
      <c r="O9701">
        <v>602</v>
      </c>
      <c r="P9701" t="str">
        <f>IF(Table1[[#This Row],[Discount %]]&gt;50,"High Discount","Low Discount")</f>
        <v>High Discount</v>
      </c>
    </row>
    <row r="9702" spans="1:16" x14ac:dyDescent="0.3">
      <c r="A9702" t="s">
        <v>19006</v>
      </c>
      <c r="B9702">
        <v>12158094</v>
      </c>
      <c r="C9702" t="s">
        <v>5124</v>
      </c>
      <c r="D9702" t="s">
        <v>176</v>
      </c>
      <c r="E9702" t="s">
        <v>325</v>
      </c>
      <c r="F9702" t="s">
        <v>16</v>
      </c>
      <c r="G9702" t="s">
        <v>19007</v>
      </c>
      <c r="I9702">
        <v>1050</v>
      </c>
      <c r="J9702" t="s">
        <v>35</v>
      </c>
      <c r="K9702">
        <v>4.4000000000000004</v>
      </c>
      <c r="L9702">
        <v>290</v>
      </c>
      <c r="M9702">
        <v>31</v>
      </c>
      <c r="N9702">
        <v>325.5</v>
      </c>
      <c r="O9702">
        <v>724</v>
      </c>
      <c r="P9702" t="str">
        <f>IF(Table1[[#This Row],[Discount %]]&gt;50,"High Discount","Low Discount")</f>
        <v>Low Discount</v>
      </c>
    </row>
    <row r="9703" spans="1:16" x14ac:dyDescent="0.3">
      <c r="A9703" t="s">
        <v>19008</v>
      </c>
      <c r="B9703">
        <v>11036306</v>
      </c>
      <c r="C9703" t="s">
        <v>324</v>
      </c>
      <c r="D9703" t="s">
        <v>176</v>
      </c>
      <c r="E9703" t="s">
        <v>271</v>
      </c>
      <c r="F9703" t="s">
        <v>16</v>
      </c>
      <c r="G9703" t="s">
        <v>19009</v>
      </c>
      <c r="I9703">
        <v>477</v>
      </c>
      <c r="J9703" t="s">
        <v>327</v>
      </c>
      <c r="K9703">
        <v>4.5</v>
      </c>
      <c r="L9703">
        <v>290</v>
      </c>
      <c r="M9703">
        <v>31</v>
      </c>
      <c r="N9703">
        <v>147.87</v>
      </c>
      <c r="O9703">
        <v>329</v>
      </c>
      <c r="P9703" t="str">
        <f>IF(Table1[[#This Row],[Discount %]]&gt;50,"High Discount","Low Discount")</f>
        <v>Low Discount</v>
      </c>
    </row>
    <row r="9704" spans="1:16" x14ac:dyDescent="0.3">
      <c r="A9704" t="s">
        <v>19010</v>
      </c>
      <c r="B9704">
        <v>11639086</v>
      </c>
      <c r="C9704" t="s">
        <v>324</v>
      </c>
      <c r="D9704" t="s">
        <v>176</v>
      </c>
      <c r="E9704" t="s">
        <v>271</v>
      </c>
      <c r="F9704" t="s">
        <v>16</v>
      </c>
      <c r="G9704" t="s">
        <v>19011</v>
      </c>
      <c r="I9704">
        <v>954</v>
      </c>
      <c r="J9704" t="s">
        <v>327</v>
      </c>
      <c r="K9704">
        <v>4.5</v>
      </c>
      <c r="L9704">
        <v>290</v>
      </c>
      <c r="M9704">
        <v>31</v>
      </c>
      <c r="N9704">
        <v>295.74</v>
      </c>
      <c r="O9704">
        <v>658</v>
      </c>
      <c r="P9704" t="str">
        <f>IF(Table1[[#This Row],[Discount %]]&gt;50,"High Discount","Low Discount")</f>
        <v>Low Discount</v>
      </c>
    </row>
    <row r="9705" spans="1:16" x14ac:dyDescent="0.3">
      <c r="A9705" t="s">
        <v>19012</v>
      </c>
      <c r="B9705">
        <v>15611446</v>
      </c>
      <c r="C9705" t="s">
        <v>459</v>
      </c>
      <c r="D9705" t="s">
        <v>25</v>
      </c>
      <c r="E9705" t="s">
        <v>1812</v>
      </c>
      <c r="F9705" t="s">
        <v>16</v>
      </c>
      <c r="G9705" t="s">
        <v>19013</v>
      </c>
      <c r="I9705">
        <v>1499</v>
      </c>
      <c r="J9705" t="s">
        <v>40</v>
      </c>
      <c r="K9705">
        <v>4.3</v>
      </c>
      <c r="L9705">
        <v>290</v>
      </c>
      <c r="M9705">
        <v>52</v>
      </c>
      <c r="N9705">
        <v>779.48</v>
      </c>
      <c r="O9705">
        <v>719</v>
      </c>
      <c r="P9705" t="str">
        <f>IF(Table1[[#This Row],[Discount %]]&gt;50,"High Discount","Low Discount")</f>
        <v>High Discount</v>
      </c>
    </row>
    <row r="9706" spans="1:16" x14ac:dyDescent="0.3">
      <c r="A9706" t="s">
        <v>19014</v>
      </c>
      <c r="B9706">
        <v>12131932</v>
      </c>
      <c r="C9706" t="s">
        <v>149</v>
      </c>
      <c r="D9706" t="s">
        <v>25</v>
      </c>
      <c r="E9706" t="s">
        <v>26</v>
      </c>
      <c r="F9706" t="s">
        <v>16</v>
      </c>
      <c r="G9706" t="s">
        <v>19015</v>
      </c>
      <c r="H9706">
        <v>1209</v>
      </c>
      <c r="I9706">
        <v>2199</v>
      </c>
      <c r="J9706" t="s">
        <v>453</v>
      </c>
      <c r="K9706">
        <v>4.4000000000000004</v>
      </c>
      <c r="L9706">
        <v>290</v>
      </c>
      <c r="M9706">
        <v>44.999999999999993</v>
      </c>
      <c r="N9706">
        <v>989.54999999999984</v>
      </c>
      <c r="O9706">
        <v>1209</v>
      </c>
      <c r="P9706" t="str">
        <f>IF(Table1[[#This Row],[Discount %]]&gt;50,"High Discount","Low Discount")</f>
        <v>Low Discount</v>
      </c>
    </row>
    <row r="9707" spans="1:16" x14ac:dyDescent="0.3">
      <c r="A9707" t="s">
        <v>19016</v>
      </c>
      <c r="B9707">
        <v>8308705</v>
      </c>
      <c r="C9707" t="s">
        <v>1626</v>
      </c>
      <c r="D9707" t="s">
        <v>68</v>
      </c>
      <c r="E9707" t="s">
        <v>82</v>
      </c>
      <c r="F9707" t="s">
        <v>33</v>
      </c>
      <c r="G9707" t="s">
        <v>19017</v>
      </c>
      <c r="H9707">
        <v>1189</v>
      </c>
      <c r="I9707">
        <v>1699</v>
      </c>
      <c r="J9707" t="s">
        <v>101</v>
      </c>
      <c r="K9707">
        <v>4.3</v>
      </c>
      <c r="L9707">
        <v>290</v>
      </c>
      <c r="M9707">
        <v>30</v>
      </c>
      <c r="N9707">
        <v>509.7</v>
      </c>
      <c r="O9707">
        <v>1189</v>
      </c>
      <c r="P9707" t="str">
        <f>IF(Table1[[#This Row],[Discount %]]&gt;50,"High Discount","Low Discount")</f>
        <v>Low Discount</v>
      </c>
    </row>
    <row r="9708" spans="1:16" x14ac:dyDescent="0.3">
      <c r="A9708" t="s">
        <v>19018</v>
      </c>
      <c r="B9708">
        <v>13169118</v>
      </c>
      <c r="C9708" t="s">
        <v>1427</v>
      </c>
      <c r="D9708" t="s">
        <v>68</v>
      </c>
      <c r="E9708" t="s">
        <v>69</v>
      </c>
      <c r="F9708" t="s">
        <v>33</v>
      </c>
      <c r="G9708" t="s">
        <v>19019</v>
      </c>
      <c r="H9708">
        <v>1924</v>
      </c>
      <c r="I9708">
        <v>3499</v>
      </c>
      <c r="J9708" t="s">
        <v>101</v>
      </c>
      <c r="K9708">
        <v>3.6</v>
      </c>
      <c r="L9708">
        <v>290</v>
      </c>
      <c r="M9708">
        <v>45</v>
      </c>
      <c r="N9708">
        <v>1574.55</v>
      </c>
      <c r="O9708">
        <v>1924</v>
      </c>
      <c r="P9708" t="str">
        <f>IF(Table1[[#This Row],[Discount %]]&gt;50,"High Discount","Low Discount")</f>
        <v>Low Discount</v>
      </c>
    </row>
    <row r="9709" spans="1:16" x14ac:dyDescent="0.3">
      <c r="A9709" t="s">
        <v>19020</v>
      </c>
      <c r="B9709">
        <v>14616934</v>
      </c>
      <c r="C9709" t="s">
        <v>1427</v>
      </c>
      <c r="D9709" t="s">
        <v>68</v>
      </c>
      <c r="E9709" t="s">
        <v>69</v>
      </c>
      <c r="F9709" t="s">
        <v>33</v>
      </c>
      <c r="G9709" t="s">
        <v>19021</v>
      </c>
      <c r="H9709">
        <v>2199</v>
      </c>
      <c r="I9709">
        <v>3999</v>
      </c>
      <c r="J9709" t="s">
        <v>101</v>
      </c>
      <c r="K9709">
        <v>4</v>
      </c>
      <c r="L9709">
        <v>290</v>
      </c>
      <c r="M9709">
        <v>45</v>
      </c>
      <c r="N9709">
        <v>1799.55</v>
      </c>
      <c r="O9709">
        <v>2199</v>
      </c>
      <c r="P9709" t="str">
        <f>IF(Table1[[#This Row],[Discount %]]&gt;50,"High Discount","Low Discount")</f>
        <v>Low Discount</v>
      </c>
    </row>
    <row r="9710" spans="1:16" x14ac:dyDescent="0.3">
      <c r="A9710" t="s">
        <v>19022</v>
      </c>
      <c r="B9710">
        <v>8840365</v>
      </c>
      <c r="C9710" t="s">
        <v>2948</v>
      </c>
      <c r="D9710" t="s">
        <v>68</v>
      </c>
      <c r="E9710" t="s">
        <v>82</v>
      </c>
      <c r="F9710" t="s">
        <v>33</v>
      </c>
      <c r="G9710" t="s">
        <v>19023</v>
      </c>
      <c r="H9710">
        <v>599</v>
      </c>
      <c r="I9710">
        <v>999</v>
      </c>
      <c r="J9710" t="s">
        <v>35</v>
      </c>
      <c r="K9710">
        <v>4.2</v>
      </c>
      <c r="L9710">
        <v>290</v>
      </c>
      <c r="M9710">
        <v>40</v>
      </c>
      <c r="N9710">
        <v>399.6</v>
      </c>
      <c r="O9710">
        <v>599</v>
      </c>
      <c r="P9710" t="str">
        <f>IF(Table1[[#This Row],[Discount %]]&gt;50,"High Discount","Low Discount")</f>
        <v>Low Discount</v>
      </c>
    </row>
    <row r="9711" spans="1:16" x14ac:dyDescent="0.3">
      <c r="A9711" t="s">
        <v>19024</v>
      </c>
      <c r="B9711">
        <v>14292100</v>
      </c>
      <c r="C9711" t="s">
        <v>85</v>
      </c>
      <c r="D9711" t="s">
        <v>86</v>
      </c>
      <c r="E9711" t="s">
        <v>82</v>
      </c>
      <c r="F9711" t="s">
        <v>33</v>
      </c>
      <c r="G9711" t="s">
        <v>19025</v>
      </c>
      <c r="H9711">
        <v>799</v>
      </c>
      <c r="I9711">
        <v>1999</v>
      </c>
      <c r="J9711" t="s">
        <v>88</v>
      </c>
      <c r="K9711">
        <v>3.8</v>
      </c>
      <c r="L9711">
        <v>290</v>
      </c>
      <c r="M9711">
        <v>60.000000000000007</v>
      </c>
      <c r="N9711">
        <v>1199.4000000000001</v>
      </c>
      <c r="O9711">
        <v>799</v>
      </c>
      <c r="P9711" t="str">
        <f>IF(Table1[[#This Row],[Discount %]]&gt;50,"High Discount","Low Discount")</f>
        <v>High Discount</v>
      </c>
    </row>
    <row r="9712" spans="1:16" x14ac:dyDescent="0.3">
      <c r="A9712" t="s">
        <v>19026</v>
      </c>
      <c r="B9712">
        <v>12105106</v>
      </c>
      <c r="C9712" t="s">
        <v>85</v>
      </c>
      <c r="D9712" t="s">
        <v>86</v>
      </c>
      <c r="E9712" t="s">
        <v>69</v>
      </c>
      <c r="F9712" t="s">
        <v>33</v>
      </c>
      <c r="G9712" t="s">
        <v>19027</v>
      </c>
      <c r="H9712">
        <v>1879</v>
      </c>
      <c r="I9712">
        <v>4699</v>
      </c>
      <c r="J9712" t="s">
        <v>88</v>
      </c>
      <c r="K9712">
        <v>4.3</v>
      </c>
      <c r="L9712">
        <v>290</v>
      </c>
      <c r="M9712">
        <v>60</v>
      </c>
      <c r="N9712">
        <v>2819.4</v>
      </c>
      <c r="O9712">
        <v>1879</v>
      </c>
      <c r="P9712" t="str">
        <f>IF(Table1[[#This Row],[Discount %]]&gt;50,"High Discount","Low Discount")</f>
        <v>High Discount</v>
      </c>
    </row>
    <row r="9713" spans="1:16" x14ac:dyDescent="0.3">
      <c r="A9713" t="s">
        <v>19028</v>
      </c>
      <c r="B9713">
        <v>11003610</v>
      </c>
      <c r="C9713" t="s">
        <v>94</v>
      </c>
      <c r="D9713" t="s">
        <v>60</v>
      </c>
      <c r="E9713" t="s">
        <v>38</v>
      </c>
      <c r="F9713" t="s">
        <v>33</v>
      </c>
      <c r="G9713" t="s">
        <v>19029</v>
      </c>
      <c r="H9713">
        <v>519</v>
      </c>
      <c r="I9713">
        <v>1299</v>
      </c>
      <c r="J9713" t="s">
        <v>40</v>
      </c>
      <c r="K9713">
        <v>4.3</v>
      </c>
      <c r="L9713">
        <v>290</v>
      </c>
      <c r="M9713">
        <v>60</v>
      </c>
      <c r="N9713">
        <v>779.4</v>
      </c>
      <c r="O9713">
        <v>519</v>
      </c>
      <c r="P9713" t="str">
        <f>IF(Table1[[#This Row],[Discount %]]&gt;50,"High Discount","Low Discount")</f>
        <v>High Discount</v>
      </c>
    </row>
    <row r="9714" spans="1:16" x14ac:dyDescent="0.3">
      <c r="A9714" t="s">
        <v>19030</v>
      </c>
      <c r="B9714">
        <v>13045048</v>
      </c>
      <c r="C9714" t="s">
        <v>19031</v>
      </c>
      <c r="D9714" t="s">
        <v>60</v>
      </c>
      <c r="E9714" t="s">
        <v>61</v>
      </c>
      <c r="F9714" t="s">
        <v>33</v>
      </c>
      <c r="G9714" t="s">
        <v>19032</v>
      </c>
      <c r="H9714">
        <v>549</v>
      </c>
      <c r="I9714">
        <v>1499</v>
      </c>
      <c r="J9714" t="s">
        <v>690</v>
      </c>
      <c r="K9714">
        <v>4.5</v>
      </c>
      <c r="L9714">
        <v>290</v>
      </c>
      <c r="M9714">
        <v>63.375583722481657</v>
      </c>
      <c r="N9714">
        <v>950</v>
      </c>
      <c r="O9714">
        <v>549</v>
      </c>
      <c r="P9714" t="str">
        <f>IF(Table1[[#This Row],[Discount %]]&gt;50,"High Discount","Low Discount")</f>
        <v>High Discount</v>
      </c>
    </row>
    <row r="9715" spans="1:16" x14ac:dyDescent="0.3">
      <c r="A9715" t="s">
        <v>19033</v>
      </c>
      <c r="B9715">
        <v>11873614</v>
      </c>
      <c r="C9715" t="s">
        <v>110</v>
      </c>
      <c r="D9715" t="s">
        <v>37</v>
      </c>
      <c r="E9715" t="s">
        <v>47</v>
      </c>
      <c r="F9715" t="s">
        <v>33</v>
      </c>
      <c r="G9715" t="s">
        <v>19034</v>
      </c>
      <c r="I9715">
        <v>1199</v>
      </c>
      <c r="J9715" t="s">
        <v>6778</v>
      </c>
      <c r="K9715">
        <v>4.0999999999999996</v>
      </c>
      <c r="L9715">
        <v>290</v>
      </c>
      <c r="M9715">
        <v>61</v>
      </c>
      <c r="N9715">
        <v>731.39</v>
      </c>
      <c r="O9715">
        <v>467</v>
      </c>
      <c r="P9715" t="str">
        <f>IF(Table1[[#This Row],[Discount %]]&gt;50,"High Discount","Low Discount")</f>
        <v>High Discount</v>
      </c>
    </row>
    <row r="9716" spans="1:16" x14ac:dyDescent="0.3">
      <c r="A9716" t="s">
        <v>19035</v>
      </c>
      <c r="B9716">
        <v>17383734</v>
      </c>
      <c r="C9716" t="s">
        <v>13</v>
      </c>
      <c r="D9716" t="s">
        <v>37</v>
      </c>
      <c r="E9716" t="s">
        <v>38</v>
      </c>
      <c r="F9716" t="s">
        <v>33</v>
      </c>
      <c r="G9716" t="s">
        <v>7204</v>
      </c>
      <c r="I9716">
        <v>1398</v>
      </c>
      <c r="J9716" t="s">
        <v>129</v>
      </c>
      <c r="K9716">
        <v>4.2</v>
      </c>
      <c r="L9716">
        <v>290</v>
      </c>
      <c r="M9716">
        <v>50</v>
      </c>
      <c r="N9716">
        <v>699</v>
      </c>
      <c r="O9716">
        <v>699</v>
      </c>
      <c r="P9716" t="str">
        <f>IF(Table1[[#This Row],[Discount %]]&gt;50,"High Discount","Low Discount")</f>
        <v>Low Discount</v>
      </c>
    </row>
    <row r="9717" spans="1:16" x14ac:dyDescent="0.3">
      <c r="A9717" t="s">
        <v>19036</v>
      </c>
      <c r="B9717">
        <v>10237905</v>
      </c>
      <c r="C9717" t="s">
        <v>4626</v>
      </c>
      <c r="D9717" t="s">
        <v>37</v>
      </c>
      <c r="E9717" t="s">
        <v>43</v>
      </c>
      <c r="F9717" t="s">
        <v>33</v>
      </c>
      <c r="G9717" t="s">
        <v>19037</v>
      </c>
      <c r="I9717">
        <v>1499</v>
      </c>
      <c r="J9717" t="s">
        <v>65</v>
      </c>
      <c r="K9717">
        <v>4.4000000000000004</v>
      </c>
      <c r="L9717">
        <v>290</v>
      </c>
      <c r="M9717">
        <v>56.999999999999993</v>
      </c>
      <c r="N9717">
        <v>854.42999999999984</v>
      </c>
      <c r="O9717">
        <v>644</v>
      </c>
      <c r="P9717" t="str">
        <f>IF(Table1[[#This Row],[Discount %]]&gt;50,"High Discount","Low Discount")</f>
        <v>High Discount</v>
      </c>
    </row>
    <row r="9718" spans="1:16" x14ac:dyDescent="0.3">
      <c r="A9718" t="s">
        <v>19038</v>
      </c>
      <c r="B9718">
        <v>11144076</v>
      </c>
      <c r="C9718" t="s">
        <v>42</v>
      </c>
      <c r="D9718" t="s">
        <v>37</v>
      </c>
      <c r="E9718" t="s">
        <v>43</v>
      </c>
      <c r="F9718" t="s">
        <v>33</v>
      </c>
      <c r="G9718" t="s">
        <v>19039</v>
      </c>
      <c r="I9718">
        <v>1599</v>
      </c>
      <c r="J9718" t="s">
        <v>40</v>
      </c>
      <c r="K9718">
        <v>3.9</v>
      </c>
      <c r="L9718">
        <v>290</v>
      </c>
      <c r="M9718">
        <v>60</v>
      </c>
      <c r="N9718">
        <v>959.4</v>
      </c>
      <c r="O9718">
        <v>639</v>
      </c>
      <c r="P9718" t="str">
        <f>IF(Table1[[#This Row],[Discount %]]&gt;50,"High Discount","Low Discount")</f>
        <v>High Discount</v>
      </c>
    </row>
    <row r="9719" spans="1:16" x14ac:dyDescent="0.3">
      <c r="A9719" t="s">
        <v>19040</v>
      </c>
      <c r="B9719">
        <v>1567212</v>
      </c>
      <c r="C9719" t="s">
        <v>113</v>
      </c>
      <c r="D9719" t="s">
        <v>37</v>
      </c>
      <c r="E9719" t="s">
        <v>131</v>
      </c>
      <c r="F9719" t="s">
        <v>33</v>
      </c>
      <c r="G9719" t="s">
        <v>19041</v>
      </c>
      <c r="I9719">
        <v>1599</v>
      </c>
      <c r="J9719" t="s">
        <v>23</v>
      </c>
      <c r="K9719">
        <v>4.3</v>
      </c>
      <c r="L9719">
        <v>290</v>
      </c>
      <c r="M9719">
        <v>51</v>
      </c>
      <c r="N9719">
        <v>815.49</v>
      </c>
      <c r="O9719">
        <v>783</v>
      </c>
      <c r="P9719" t="str">
        <f>IF(Table1[[#This Row],[Discount %]]&gt;50,"High Discount","Low Discount")</f>
        <v>High Discount</v>
      </c>
    </row>
    <row r="9720" spans="1:16" x14ac:dyDescent="0.3">
      <c r="A9720" t="s">
        <v>19042</v>
      </c>
      <c r="B9720">
        <v>13023312</v>
      </c>
      <c r="C9720" t="s">
        <v>90</v>
      </c>
      <c r="D9720" t="s">
        <v>37</v>
      </c>
      <c r="E9720" t="s">
        <v>281</v>
      </c>
      <c r="F9720" t="s">
        <v>33</v>
      </c>
      <c r="G9720" t="s">
        <v>19043</v>
      </c>
      <c r="I9720">
        <v>1599</v>
      </c>
      <c r="J9720" t="s">
        <v>23</v>
      </c>
      <c r="K9720">
        <v>4.3</v>
      </c>
      <c r="L9720">
        <v>290</v>
      </c>
      <c r="M9720">
        <v>72</v>
      </c>
      <c r="N9720">
        <v>1151.28</v>
      </c>
      <c r="O9720">
        <v>447</v>
      </c>
      <c r="P9720" t="str">
        <f>IF(Table1[[#This Row],[Discount %]]&gt;50,"High Discount","Low Discount")</f>
        <v>High Discount</v>
      </c>
    </row>
    <row r="9721" spans="1:16" x14ac:dyDescent="0.3">
      <c r="A9721" t="s">
        <v>19044</v>
      </c>
      <c r="B9721">
        <v>10821288</v>
      </c>
      <c r="C9721" t="s">
        <v>164</v>
      </c>
      <c r="D9721" t="s">
        <v>37</v>
      </c>
      <c r="E9721" t="s">
        <v>131</v>
      </c>
      <c r="F9721" t="s">
        <v>33</v>
      </c>
      <c r="G9721" t="s">
        <v>19045</v>
      </c>
      <c r="I9721">
        <v>1699</v>
      </c>
      <c r="J9721" t="s">
        <v>35</v>
      </c>
      <c r="K9721">
        <v>4.3</v>
      </c>
      <c r="L9721">
        <v>290</v>
      </c>
      <c r="M9721">
        <v>55.000000000000007</v>
      </c>
      <c r="N9721">
        <v>934.45000000000016</v>
      </c>
      <c r="O9721">
        <v>764</v>
      </c>
      <c r="P9721" t="str">
        <f>IF(Table1[[#This Row],[Discount %]]&gt;50,"High Discount","Low Discount")</f>
        <v>High Discount</v>
      </c>
    </row>
    <row r="9722" spans="1:16" x14ac:dyDescent="0.3">
      <c r="A9722" t="s">
        <v>19046</v>
      </c>
      <c r="B9722">
        <v>13392048</v>
      </c>
      <c r="C9722" t="s">
        <v>42</v>
      </c>
      <c r="D9722" t="s">
        <v>37</v>
      </c>
      <c r="E9722" t="s">
        <v>21</v>
      </c>
      <c r="F9722" t="s">
        <v>33</v>
      </c>
      <c r="G9722" t="s">
        <v>19047</v>
      </c>
      <c r="I9722">
        <v>1699</v>
      </c>
      <c r="J9722" t="s">
        <v>40</v>
      </c>
      <c r="K9722">
        <v>4</v>
      </c>
      <c r="L9722">
        <v>290</v>
      </c>
      <c r="M9722">
        <v>70</v>
      </c>
      <c r="N9722">
        <v>1189.3</v>
      </c>
      <c r="O9722">
        <v>509</v>
      </c>
      <c r="P9722" t="str">
        <f>IF(Table1[[#This Row],[Discount %]]&gt;50,"High Discount","Low Discount")</f>
        <v>High Discount</v>
      </c>
    </row>
    <row r="9723" spans="1:16" x14ac:dyDescent="0.3">
      <c r="A9723" t="s">
        <v>19048</v>
      </c>
      <c r="B9723">
        <v>12160342</v>
      </c>
      <c r="C9723" t="s">
        <v>754</v>
      </c>
      <c r="D9723" t="s">
        <v>37</v>
      </c>
      <c r="E9723" t="s">
        <v>131</v>
      </c>
      <c r="F9723" t="s">
        <v>33</v>
      </c>
      <c r="G9723" t="s">
        <v>19049</v>
      </c>
      <c r="I9723">
        <v>1899</v>
      </c>
      <c r="J9723" t="s">
        <v>35</v>
      </c>
      <c r="K9723">
        <v>3.8</v>
      </c>
      <c r="L9723">
        <v>290</v>
      </c>
      <c r="M9723">
        <v>62.000000000000014</v>
      </c>
      <c r="N9723">
        <v>1177.3800000000003</v>
      </c>
      <c r="O9723">
        <v>721</v>
      </c>
      <c r="P9723" t="str">
        <f>IF(Table1[[#This Row],[Discount %]]&gt;50,"High Discount","Low Discount")</f>
        <v>High Discount</v>
      </c>
    </row>
    <row r="9724" spans="1:16" x14ac:dyDescent="0.3">
      <c r="A9724" t="s">
        <v>19050</v>
      </c>
      <c r="B9724">
        <v>10873434</v>
      </c>
      <c r="C9724" t="s">
        <v>13</v>
      </c>
      <c r="D9724" t="s">
        <v>37</v>
      </c>
      <c r="E9724" t="s">
        <v>47</v>
      </c>
      <c r="F9724" t="s">
        <v>33</v>
      </c>
      <c r="G9724" t="s">
        <v>19051</v>
      </c>
      <c r="I9724">
        <v>2099</v>
      </c>
      <c r="J9724" t="s">
        <v>118</v>
      </c>
      <c r="K9724">
        <v>3.9</v>
      </c>
      <c r="L9724">
        <v>290</v>
      </c>
      <c r="M9724">
        <v>60.000000000000007</v>
      </c>
      <c r="N9724">
        <v>1259.4000000000001</v>
      </c>
      <c r="O9724">
        <v>839</v>
      </c>
      <c r="P9724" t="str">
        <f>IF(Table1[[#This Row],[Discount %]]&gt;50,"High Discount","Low Discount")</f>
        <v>High Discount</v>
      </c>
    </row>
    <row r="9725" spans="1:16" x14ac:dyDescent="0.3">
      <c r="A9725" t="s">
        <v>19052</v>
      </c>
      <c r="B9725">
        <v>12738002</v>
      </c>
      <c r="C9725" t="s">
        <v>161</v>
      </c>
      <c r="D9725" t="s">
        <v>37</v>
      </c>
      <c r="E9725" t="s">
        <v>281</v>
      </c>
      <c r="F9725" t="s">
        <v>33</v>
      </c>
      <c r="G9725" t="s">
        <v>19053</v>
      </c>
      <c r="I9725">
        <v>2299</v>
      </c>
      <c r="J9725" t="s">
        <v>101</v>
      </c>
      <c r="K9725">
        <v>4</v>
      </c>
      <c r="L9725">
        <v>290</v>
      </c>
      <c r="M9725">
        <v>60.000000000000007</v>
      </c>
      <c r="N9725">
        <v>1379.4000000000003</v>
      </c>
      <c r="O9725">
        <v>919</v>
      </c>
      <c r="P9725" t="str">
        <f>IF(Table1[[#This Row],[Discount %]]&gt;50,"High Discount","Low Discount")</f>
        <v>High Discount</v>
      </c>
    </row>
    <row r="9726" spans="1:16" x14ac:dyDescent="0.3">
      <c r="A9726" t="s">
        <v>19054</v>
      </c>
      <c r="B9726">
        <v>12182328</v>
      </c>
      <c r="C9726" t="s">
        <v>90</v>
      </c>
      <c r="D9726" t="s">
        <v>37</v>
      </c>
      <c r="E9726" t="s">
        <v>131</v>
      </c>
      <c r="F9726" t="s">
        <v>33</v>
      </c>
      <c r="G9726" t="s">
        <v>19055</v>
      </c>
      <c r="I9726">
        <v>2349</v>
      </c>
      <c r="J9726" t="s">
        <v>23</v>
      </c>
      <c r="K9726">
        <v>4.4000000000000004</v>
      </c>
      <c r="L9726">
        <v>290</v>
      </c>
      <c r="M9726">
        <v>63.999999999999993</v>
      </c>
      <c r="N9726">
        <v>1503.3599999999997</v>
      </c>
      <c r="O9726">
        <v>845</v>
      </c>
      <c r="P9726" t="str">
        <f>IF(Table1[[#This Row],[Discount %]]&gt;50,"High Discount","Low Discount")</f>
        <v>High Discount</v>
      </c>
    </row>
    <row r="9727" spans="1:16" x14ac:dyDescent="0.3">
      <c r="A9727" t="s">
        <v>19056</v>
      </c>
      <c r="B9727">
        <v>11464604</v>
      </c>
      <c r="C9727" t="s">
        <v>249</v>
      </c>
      <c r="D9727" t="s">
        <v>37</v>
      </c>
      <c r="E9727" t="s">
        <v>131</v>
      </c>
      <c r="F9727" t="s">
        <v>33</v>
      </c>
      <c r="G9727" t="s">
        <v>19057</v>
      </c>
      <c r="I9727">
        <v>2699</v>
      </c>
      <c r="J9727" t="s">
        <v>40</v>
      </c>
      <c r="K9727">
        <v>4.0999999999999996</v>
      </c>
      <c r="L9727">
        <v>290</v>
      </c>
      <c r="M9727">
        <v>75</v>
      </c>
      <c r="N9727">
        <v>2024.25</v>
      </c>
      <c r="O9727">
        <v>674</v>
      </c>
      <c r="P9727" t="str">
        <f>IF(Table1[[#This Row],[Discount %]]&gt;50,"High Discount","Low Discount")</f>
        <v>High Discount</v>
      </c>
    </row>
    <row r="9728" spans="1:16" x14ac:dyDescent="0.3">
      <c r="A9728" t="s">
        <v>19058</v>
      </c>
      <c r="B9728">
        <v>11990350</v>
      </c>
      <c r="C9728" t="s">
        <v>13</v>
      </c>
      <c r="D9728" t="s">
        <v>37</v>
      </c>
      <c r="E9728" t="s">
        <v>168</v>
      </c>
      <c r="F9728" t="s">
        <v>33</v>
      </c>
      <c r="G9728" t="s">
        <v>19059</v>
      </c>
      <c r="I9728">
        <v>2699</v>
      </c>
      <c r="J9728" t="s">
        <v>101</v>
      </c>
      <c r="K9728">
        <v>4.2</v>
      </c>
      <c r="L9728">
        <v>290</v>
      </c>
      <c r="M9728">
        <v>60.000000000000007</v>
      </c>
      <c r="N9728">
        <v>1619.4000000000003</v>
      </c>
      <c r="O9728">
        <v>1079</v>
      </c>
      <c r="P9728" t="str">
        <f>IF(Table1[[#This Row],[Discount %]]&gt;50,"High Discount","Low Discount")</f>
        <v>High Discount</v>
      </c>
    </row>
    <row r="9729" spans="1:16" x14ac:dyDescent="0.3">
      <c r="A9729" t="s">
        <v>19060</v>
      </c>
      <c r="B9729">
        <v>16109614</v>
      </c>
      <c r="C9729" t="s">
        <v>116</v>
      </c>
      <c r="D9729" t="s">
        <v>37</v>
      </c>
      <c r="E9729" t="s">
        <v>47</v>
      </c>
      <c r="F9729" t="s">
        <v>33</v>
      </c>
      <c r="G9729" t="s">
        <v>19061</v>
      </c>
      <c r="I9729">
        <v>2999</v>
      </c>
      <c r="J9729" t="s">
        <v>399</v>
      </c>
      <c r="K9729">
        <v>4.3</v>
      </c>
      <c r="L9729">
        <v>290</v>
      </c>
      <c r="M9729">
        <v>67</v>
      </c>
      <c r="N9729">
        <v>2009.33</v>
      </c>
      <c r="O9729">
        <v>989</v>
      </c>
      <c r="P9729" t="str">
        <f>IF(Table1[[#This Row],[Discount %]]&gt;50,"High Discount","Low Discount")</f>
        <v>High Discount</v>
      </c>
    </row>
    <row r="9730" spans="1:16" x14ac:dyDescent="0.3">
      <c r="A9730" t="s">
        <v>19062</v>
      </c>
      <c r="B9730">
        <v>11182562</v>
      </c>
      <c r="C9730" t="s">
        <v>94</v>
      </c>
      <c r="D9730" t="s">
        <v>37</v>
      </c>
      <c r="E9730" t="s">
        <v>38</v>
      </c>
      <c r="F9730" t="s">
        <v>33</v>
      </c>
      <c r="G9730" t="s">
        <v>19063</v>
      </c>
      <c r="I9730">
        <v>749</v>
      </c>
      <c r="J9730" t="s">
        <v>40</v>
      </c>
      <c r="K9730">
        <v>3.8</v>
      </c>
      <c r="L9730">
        <v>290</v>
      </c>
      <c r="M9730">
        <v>54.999999999999993</v>
      </c>
      <c r="N9730">
        <v>411.94999999999993</v>
      </c>
      <c r="O9730">
        <v>337</v>
      </c>
      <c r="P9730" t="str">
        <f>IF(Table1[[#This Row],[Discount %]]&gt;50,"High Discount","Low Discount")</f>
        <v>High Discount</v>
      </c>
    </row>
    <row r="9731" spans="1:16" x14ac:dyDescent="0.3">
      <c r="A9731" t="s">
        <v>19064</v>
      </c>
      <c r="B9731">
        <v>11235626</v>
      </c>
      <c r="C9731" t="s">
        <v>51</v>
      </c>
      <c r="D9731" t="s">
        <v>37</v>
      </c>
      <c r="E9731" t="s">
        <v>43</v>
      </c>
      <c r="F9731" t="s">
        <v>33</v>
      </c>
      <c r="G9731" t="s">
        <v>19065</v>
      </c>
      <c r="I9731">
        <v>995</v>
      </c>
      <c r="J9731" t="s">
        <v>23</v>
      </c>
      <c r="K9731">
        <v>4.2</v>
      </c>
      <c r="L9731">
        <v>290</v>
      </c>
      <c r="M9731">
        <v>58.000000000000007</v>
      </c>
      <c r="N9731">
        <v>577.1</v>
      </c>
      <c r="O9731">
        <v>417</v>
      </c>
      <c r="P9731" t="str">
        <f>IF(Table1[[#This Row],[Discount %]]&gt;50,"High Discount","Low Discount")</f>
        <v>High Discount</v>
      </c>
    </row>
    <row r="9732" spans="1:16" x14ac:dyDescent="0.3">
      <c r="A9732" t="s">
        <v>19066</v>
      </c>
      <c r="B9732">
        <v>14852468</v>
      </c>
      <c r="C9732" t="s">
        <v>270</v>
      </c>
      <c r="D9732" t="s">
        <v>14</v>
      </c>
      <c r="E9732" t="s">
        <v>47</v>
      </c>
      <c r="F9732" t="s">
        <v>16</v>
      </c>
      <c r="G9732" t="s">
        <v>19067</v>
      </c>
      <c r="H9732">
        <v>1799</v>
      </c>
      <c r="I9732">
        <v>2999</v>
      </c>
      <c r="J9732" t="s">
        <v>2586</v>
      </c>
      <c r="K9732">
        <v>4.4000000000000004</v>
      </c>
      <c r="L9732">
        <v>289</v>
      </c>
      <c r="M9732">
        <v>40</v>
      </c>
      <c r="N9732">
        <v>1199.5999999999999</v>
      </c>
      <c r="O9732">
        <v>1799</v>
      </c>
      <c r="P9732" t="str">
        <f>IF(Table1[[#This Row],[Discount %]]&gt;50,"High Discount","Low Discount")</f>
        <v>Low Discount</v>
      </c>
    </row>
    <row r="9733" spans="1:16" x14ac:dyDescent="0.3">
      <c r="A9733" t="s">
        <v>19068</v>
      </c>
      <c r="B9733">
        <v>12184054</v>
      </c>
      <c r="C9733" t="s">
        <v>56</v>
      </c>
      <c r="D9733" t="s">
        <v>14</v>
      </c>
      <c r="E9733" t="s">
        <v>15</v>
      </c>
      <c r="F9733" t="s">
        <v>16</v>
      </c>
      <c r="G9733" t="s">
        <v>3686</v>
      </c>
      <c r="H9733">
        <v>944</v>
      </c>
      <c r="I9733">
        <v>2699</v>
      </c>
      <c r="J9733" t="s">
        <v>18</v>
      </c>
      <c r="K9733">
        <v>3.9</v>
      </c>
      <c r="L9733">
        <v>289</v>
      </c>
      <c r="M9733">
        <v>64.999999999999986</v>
      </c>
      <c r="N9733">
        <v>1754.3499999999997</v>
      </c>
      <c r="O9733">
        <v>944</v>
      </c>
      <c r="P9733" t="str">
        <f>IF(Table1[[#This Row],[Discount %]]&gt;50,"High Discount","Low Discount")</f>
        <v>High Discount</v>
      </c>
    </row>
    <row r="9734" spans="1:16" x14ac:dyDescent="0.3">
      <c r="A9734" t="s">
        <v>19069</v>
      </c>
      <c r="B9734">
        <v>14646010</v>
      </c>
      <c r="C9734" t="s">
        <v>46</v>
      </c>
      <c r="D9734" t="s">
        <v>14</v>
      </c>
      <c r="E9734" t="s">
        <v>15</v>
      </c>
      <c r="F9734" t="s">
        <v>16</v>
      </c>
      <c r="G9734" t="s">
        <v>19070</v>
      </c>
      <c r="H9734">
        <v>591</v>
      </c>
      <c r="I9734">
        <v>1599</v>
      </c>
      <c r="J9734" t="s">
        <v>770</v>
      </c>
      <c r="K9734">
        <v>3.5</v>
      </c>
      <c r="L9734">
        <v>289</v>
      </c>
      <c r="M9734">
        <v>63</v>
      </c>
      <c r="N9734">
        <v>1007.37</v>
      </c>
      <c r="O9734">
        <v>591</v>
      </c>
      <c r="P9734" t="str">
        <f>IF(Table1[[#This Row],[Discount %]]&gt;50,"High Discount","Low Discount")</f>
        <v>High Discount</v>
      </c>
    </row>
    <row r="9735" spans="1:16" x14ac:dyDescent="0.3">
      <c r="A9735" t="s">
        <v>19071</v>
      </c>
      <c r="B9735">
        <v>8905287</v>
      </c>
      <c r="C9735" t="s">
        <v>59</v>
      </c>
      <c r="D9735" t="s">
        <v>14</v>
      </c>
      <c r="E9735" t="s">
        <v>121</v>
      </c>
      <c r="F9735" t="s">
        <v>16</v>
      </c>
      <c r="G9735" t="s">
        <v>19072</v>
      </c>
      <c r="H9735">
        <v>559</v>
      </c>
      <c r="I9735">
        <v>1599</v>
      </c>
      <c r="J9735" t="s">
        <v>18</v>
      </c>
      <c r="K9735">
        <v>4.2</v>
      </c>
      <c r="L9735">
        <v>289</v>
      </c>
      <c r="M9735">
        <v>64.999999999999986</v>
      </c>
      <c r="N9735">
        <v>1039.3499999999997</v>
      </c>
      <c r="O9735">
        <v>559</v>
      </c>
      <c r="P9735" t="str">
        <f>IF(Table1[[#This Row],[Discount %]]&gt;50,"High Discount","Low Discount")</f>
        <v>High Discount</v>
      </c>
    </row>
    <row r="9736" spans="1:16" x14ac:dyDescent="0.3">
      <c r="A9736" t="s">
        <v>19073</v>
      </c>
      <c r="B9736">
        <v>10794452</v>
      </c>
      <c r="C9736" t="s">
        <v>1040</v>
      </c>
      <c r="D9736" t="s">
        <v>176</v>
      </c>
      <c r="E9736" t="s">
        <v>271</v>
      </c>
      <c r="F9736" t="s">
        <v>16</v>
      </c>
      <c r="G9736" t="s">
        <v>16840</v>
      </c>
      <c r="H9736">
        <v>638</v>
      </c>
      <c r="I9736">
        <v>897</v>
      </c>
      <c r="J9736" t="s">
        <v>35</v>
      </c>
      <c r="K9736">
        <v>4.3</v>
      </c>
      <c r="L9736">
        <v>289</v>
      </c>
      <c r="M9736">
        <v>28.87402452619844</v>
      </c>
      <c r="N9736">
        <v>259</v>
      </c>
      <c r="O9736">
        <v>638</v>
      </c>
      <c r="P9736" t="str">
        <f>IF(Table1[[#This Row],[Discount %]]&gt;50,"High Discount","Low Discount")</f>
        <v>Low Discount</v>
      </c>
    </row>
    <row r="9737" spans="1:16" x14ac:dyDescent="0.3">
      <c r="A9737" t="s">
        <v>19074</v>
      </c>
      <c r="B9737">
        <v>1575045</v>
      </c>
      <c r="C9737" t="s">
        <v>1242</v>
      </c>
      <c r="D9737" t="s">
        <v>176</v>
      </c>
      <c r="E9737" t="s">
        <v>177</v>
      </c>
      <c r="F9737" t="s">
        <v>16</v>
      </c>
      <c r="G9737" t="s">
        <v>16240</v>
      </c>
      <c r="H9737">
        <v>329</v>
      </c>
      <c r="I9737">
        <v>549</v>
      </c>
      <c r="J9737" t="s">
        <v>145</v>
      </c>
      <c r="K9737">
        <v>4.3</v>
      </c>
      <c r="L9737">
        <v>289</v>
      </c>
      <c r="M9737">
        <v>40</v>
      </c>
      <c r="N9737">
        <v>219.6</v>
      </c>
      <c r="O9737">
        <v>329</v>
      </c>
      <c r="P9737" t="str">
        <f>IF(Table1[[#This Row],[Discount %]]&gt;50,"High Discount","Low Discount")</f>
        <v>Low Discount</v>
      </c>
    </row>
    <row r="9738" spans="1:16" x14ac:dyDescent="0.3">
      <c r="A9738" t="s">
        <v>19075</v>
      </c>
      <c r="B9738">
        <v>14051880</v>
      </c>
      <c r="C9738" t="s">
        <v>46</v>
      </c>
      <c r="D9738" t="s">
        <v>25</v>
      </c>
      <c r="E9738" t="s">
        <v>26</v>
      </c>
      <c r="F9738" t="s">
        <v>16</v>
      </c>
      <c r="G9738" t="s">
        <v>19076</v>
      </c>
      <c r="H9738">
        <v>428</v>
      </c>
      <c r="I9738">
        <v>1099</v>
      </c>
      <c r="J9738" t="s">
        <v>79</v>
      </c>
      <c r="K9738">
        <v>4.2</v>
      </c>
      <c r="L9738">
        <v>289</v>
      </c>
      <c r="M9738">
        <v>61</v>
      </c>
      <c r="N9738">
        <v>670.39</v>
      </c>
      <c r="O9738">
        <v>428</v>
      </c>
      <c r="P9738" t="str">
        <f>IF(Table1[[#This Row],[Discount %]]&gt;50,"High Discount","Low Discount")</f>
        <v>High Discount</v>
      </c>
    </row>
    <row r="9739" spans="1:16" x14ac:dyDescent="0.3">
      <c r="A9739" t="s">
        <v>19077</v>
      </c>
      <c r="B9739">
        <v>11240284</v>
      </c>
      <c r="C9739" t="s">
        <v>13</v>
      </c>
      <c r="D9739" t="s">
        <v>25</v>
      </c>
      <c r="E9739" t="s">
        <v>38</v>
      </c>
      <c r="F9739" t="s">
        <v>16</v>
      </c>
      <c r="G9739" t="s">
        <v>19078</v>
      </c>
      <c r="I9739">
        <v>1599</v>
      </c>
      <c r="J9739" t="s">
        <v>40</v>
      </c>
      <c r="K9739">
        <v>3.8</v>
      </c>
      <c r="L9739">
        <v>289</v>
      </c>
      <c r="M9739">
        <v>52</v>
      </c>
      <c r="N9739">
        <v>831.48</v>
      </c>
      <c r="O9739">
        <v>767</v>
      </c>
      <c r="P9739" t="str">
        <f>IF(Table1[[#This Row],[Discount %]]&gt;50,"High Discount","Low Discount")</f>
        <v>High Discount</v>
      </c>
    </row>
    <row r="9740" spans="1:16" x14ac:dyDescent="0.3">
      <c r="A9740" t="s">
        <v>19079</v>
      </c>
      <c r="B9740">
        <v>11954504</v>
      </c>
      <c r="C9740" t="s">
        <v>192</v>
      </c>
      <c r="D9740" t="s">
        <v>25</v>
      </c>
      <c r="E9740" t="s">
        <v>281</v>
      </c>
      <c r="F9740" t="s">
        <v>16</v>
      </c>
      <c r="G9740" t="s">
        <v>19080</v>
      </c>
      <c r="H9740">
        <v>499</v>
      </c>
      <c r="I9740">
        <v>1999</v>
      </c>
      <c r="J9740" t="s">
        <v>23</v>
      </c>
      <c r="K9740">
        <v>4.2</v>
      </c>
      <c r="L9740">
        <v>289</v>
      </c>
      <c r="M9740">
        <v>75</v>
      </c>
      <c r="N9740">
        <v>1499.25</v>
      </c>
      <c r="O9740">
        <v>499</v>
      </c>
      <c r="P9740" t="str">
        <f>IF(Table1[[#This Row],[Discount %]]&gt;50,"High Discount","Low Discount")</f>
        <v>High Discount</v>
      </c>
    </row>
    <row r="9741" spans="1:16" x14ac:dyDescent="0.3">
      <c r="A9741" t="s">
        <v>19081</v>
      </c>
      <c r="B9741">
        <v>11361278</v>
      </c>
      <c r="C9741" t="s">
        <v>149</v>
      </c>
      <c r="D9741" t="s">
        <v>25</v>
      </c>
      <c r="E9741" t="s">
        <v>26</v>
      </c>
      <c r="F9741" t="s">
        <v>16</v>
      </c>
      <c r="G9741" t="s">
        <v>19082</v>
      </c>
      <c r="H9741">
        <v>1149</v>
      </c>
      <c r="I9741">
        <v>2299</v>
      </c>
      <c r="J9741" t="s">
        <v>453</v>
      </c>
      <c r="K9741">
        <v>4</v>
      </c>
      <c r="L9741">
        <v>289</v>
      </c>
      <c r="M9741">
        <v>50</v>
      </c>
      <c r="N9741">
        <v>1149.5</v>
      </c>
      <c r="O9741">
        <v>1149</v>
      </c>
      <c r="P9741" t="str">
        <f>IF(Table1[[#This Row],[Discount %]]&gt;50,"High Discount","Low Discount")</f>
        <v>Low Discount</v>
      </c>
    </row>
    <row r="9742" spans="1:16" x14ac:dyDescent="0.3">
      <c r="A9742" t="s">
        <v>19083</v>
      </c>
      <c r="B9742">
        <v>13345634</v>
      </c>
      <c r="C9742" t="s">
        <v>42</v>
      </c>
      <c r="D9742" t="s">
        <v>25</v>
      </c>
      <c r="E9742" t="s">
        <v>38</v>
      </c>
      <c r="F9742" t="s">
        <v>16</v>
      </c>
      <c r="G9742" t="s">
        <v>19084</v>
      </c>
      <c r="H9742">
        <v>339</v>
      </c>
      <c r="I9742">
        <v>849</v>
      </c>
      <c r="J9742" t="s">
        <v>23</v>
      </c>
      <c r="K9742">
        <v>4.3</v>
      </c>
      <c r="L9742">
        <v>289</v>
      </c>
      <c r="M9742">
        <v>60</v>
      </c>
      <c r="N9742">
        <v>509.4</v>
      </c>
      <c r="O9742">
        <v>339</v>
      </c>
      <c r="P9742" t="str">
        <f>IF(Table1[[#This Row],[Discount %]]&gt;50,"High Discount","Low Discount")</f>
        <v>High Discount</v>
      </c>
    </row>
    <row r="9743" spans="1:16" x14ac:dyDescent="0.3">
      <c r="A9743" t="s">
        <v>19085</v>
      </c>
      <c r="B9743">
        <v>9200813</v>
      </c>
      <c r="C9743" t="s">
        <v>1122</v>
      </c>
      <c r="D9743" t="s">
        <v>25</v>
      </c>
      <c r="E9743" t="s">
        <v>38</v>
      </c>
      <c r="F9743" t="s">
        <v>16</v>
      </c>
      <c r="G9743" t="s">
        <v>19086</v>
      </c>
      <c r="H9743">
        <v>417</v>
      </c>
      <c r="I9743">
        <v>949</v>
      </c>
      <c r="J9743" t="s">
        <v>23</v>
      </c>
      <c r="K9743">
        <v>3.1</v>
      </c>
      <c r="L9743">
        <v>289</v>
      </c>
      <c r="M9743">
        <v>56.000000000000007</v>
      </c>
      <c r="N9743">
        <v>531.44000000000005</v>
      </c>
      <c r="O9743">
        <v>417</v>
      </c>
      <c r="P9743" t="str">
        <f>IF(Table1[[#This Row],[Discount %]]&gt;50,"High Discount","Low Discount")</f>
        <v>High Discount</v>
      </c>
    </row>
    <row r="9744" spans="1:16" x14ac:dyDescent="0.3">
      <c r="A9744" t="s">
        <v>19087</v>
      </c>
      <c r="B9744">
        <v>6801477</v>
      </c>
      <c r="C9744" t="s">
        <v>794</v>
      </c>
      <c r="D9744" t="s">
        <v>25</v>
      </c>
      <c r="E9744" t="s">
        <v>38</v>
      </c>
      <c r="F9744" t="s">
        <v>16</v>
      </c>
      <c r="G9744" t="s">
        <v>19088</v>
      </c>
      <c r="H9744">
        <v>449</v>
      </c>
      <c r="I9744">
        <v>999</v>
      </c>
      <c r="J9744" t="s">
        <v>35</v>
      </c>
      <c r="K9744">
        <v>4</v>
      </c>
      <c r="L9744">
        <v>289</v>
      </c>
      <c r="M9744">
        <v>55.000000000000007</v>
      </c>
      <c r="N9744">
        <v>549.45000000000005</v>
      </c>
      <c r="O9744">
        <v>449</v>
      </c>
      <c r="P9744" t="str">
        <f>IF(Table1[[#This Row],[Discount %]]&gt;50,"High Discount","Low Discount")</f>
        <v>High Discount</v>
      </c>
    </row>
    <row r="9745" spans="1:16" x14ac:dyDescent="0.3">
      <c r="A9745" t="s">
        <v>19089</v>
      </c>
      <c r="B9745">
        <v>8811941</v>
      </c>
      <c r="C9745" t="s">
        <v>254</v>
      </c>
      <c r="D9745" t="s">
        <v>68</v>
      </c>
      <c r="E9745" t="s">
        <v>500</v>
      </c>
      <c r="F9745" t="s">
        <v>33</v>
      </c>
      <c r="G9745" t="s">
        <v>19090</v>
      </c>
      <c r="H9745">
        <v>764</v>
      </c>
      <c r="I9745">
        <v>1699</v>
      </c>
      <c r="J9745" t="s">
        <v>399</v>
      </c>
      <c r="K9745">
        <v>4.0999999999999996</v>
      </c>
      <c r="L9745">
        <v>289</v>
      </c>
      <c r="M9745">
        <v>55.000000000000007</v>
      </c>
      <c r="N9745">
        <v>934.45000000000016</v>
      </c>
      <c r="O9745">
        <v>764</v>
      </c>
      <c r="P9745" t="str">
        <f>IF(Table1[[#This Row],[Discount %]]&gt;50,"High Discount","Low Discount")</f>
        <v>High Discount</v>
      </c>
    </row>
    <row r="9746" spans="1:16" x14ac:dyDescent="0.3">
      <c r="A9746" t="s">
        <v>19091</v>
      </c>
      <c r="B9746">
        <v>15616188</v>
      </c>
      <c r="C9746" t="s">
        <v>12565</v>
      </c>
      <c r="D9746" t="s">
        <v>68</v>
      </c>
      <c r="E9746" t="s">
        <v>82</v>
      </c>
      <c r="F9746" t="s">
        <v>33</v>
      </c>
      <c r="G9746" t="s">
        <v>19092</v>
      </c>
      <c r="H9746">
        <v>989</v>
      </c>
      <c r="I9746">
        <v>2999</v>
      </c>
      <c r="J9746" t="s">
        <v>834</v>
      </c>
      <c r="K9746">
        <v>4.2</v>
      </c>
      <c r="L9746">
        <v>289</v>
      </c>
      <c r="M9746">
        <v>67</v>
      </c>
      <c r="N9746">
        <v>2009.33</v>
      </c>
      <c r="O9746">
        <v>989</v>
      </c>
      <c r="P9746" t="str">
        <f>IF(Table1[[#This Row],[Discount %]]&gt;50,"High Discount","Low Discount")</f>
        <v>High Discount</v>
      </c>
    </row>
    <row r="9747" spans="1:16" x14ac:dyDescent="0.3">
      <c r="A9747" t="s">
        <v>19093</v>
      </c>
      <c r="B9747">
        <v>13237504</v>
      </c>
      <c r="C9747" t="s">
        <v>99</v>
      </c>
      <c r="D9747" t="s">
        <v>68</v>
      </c>
      <c r="E9747" t="s">
        <v>69</v>
      </c>
      <c r="F9747" t="s">
        <v>33</v>
      </c>
      <c r="G9747" t="s">
        <v>19094</v>
      </c>
      <c r="H9747">
        <v>1019</v>
      </c>
      <c r="I9747">
        <v>3399</v>
      </c>
      <c r="J9747" t="s">
        <v>101</v>
      </c>
      <c r="K9747">
        <v>4.4000000000000004</v>
      </c>
      <c r="L9747">
        <v>289</v>
      </c>
      <c r="M9747">
        <v>70</v>
      </c>
      <c r="N9747">
        <v>2379.3000000000002</v>
      </c>
      <c r="O9747">
        <v>1019</v>
      </c>
      <c r="P9747" t="str">
        <f>IF(Table1[[#This Row],[Discount %]]&gt;50,"High Discount","Low Discount")</f>
        <v>High Discount</v>
      </c>
    </row>
    <row r="9748" spans="1:16" x14ac:dyDescent="0.3">
      <c r="A9748" t="s">
        <v>19095</v>
      </c>
      <c r="B9748">
        <v>16175106</v>
      </c>
      <c r="C9748" t="s">
        <v>791</v>
      </c>
      <c r="D9748" t="s">
        <v>68</v>
      </c>
      <c r="E9748" t="s">
        <v>69</v>
      </c>
      <c r="F9748" t="s">
        <v>33</v>
      </c>
      <c r="G9748" t="s">
        <v>19096</v>
      </c>
      <c r="H9748">
        <v>998</v>
      </c>
      <c r="I9748">
        <v>3699</v>
      </c>
      <c r="J9748" t="s">
        <v>35</v>
      </c>
      <c r="K9748">
        <v>3.9</v>
      </c>
      <c r="L9748">
        <v>289</v>
      </c>
      <c r="M9748">
        <v>73</v>
      </c>
      <c r="N9748">
        <v>2700.27</v>
      </c>
      <c r="O9748">
        <v>998</v>
      </c>
      <c r="P9748" t="str">
        <f>IF(Table1[[#This Row],[Discount %]]&gt;50,"High Discount","Low Discount")</f>
        <v>High Discount</v>
      </c>
    </row>
    <row r="9749" spans="1:16" x14ac:dyDescent="0.3">
      <c r="A9749" t="s">
        <v>19097</v>
      </c>
      <c r="B9749">
        <v>14778284</v>
      </c>
      <c r="C9749" t="s">
        <v>875</v>
      </c>
      <c r="D9749" t="s">
        <v>68</v>
      </c>
      <c r="E9749" t="s">
        <v>69</v>
      </c>
      <c r="F9749" t="s">
        <v>33</v>
      </c>
      <c r="G9749" t="s">
        <v>19098</v>
      </c>
      <c r="H9749">
        <v>2939</v>
      </c>
      <c r="I9749">
        <v>6999</v>
      </c>
      <c r="J9749" t="s">
        <v>101</v>
      </c>
      <c r="K9749">
        <v>4.4000000000000004</v>
      </c>
      <c r="L9749">
        <v>289</v>
      </c>
      <c r="M9749">
        <v>57.999999999999993</v>
      </c>
      <c r="N9749">
        <v>4059.4199999999996</v>
      </c>
      <c r="O9749">
        <v>2939</v>
      </c>
      <c r="P9749" t="str">
        <f>IF(Table1[[#This Row],[Discount %]]&gt;50,"High Discount","Low Discount")</f>
        <v>High Discount</v>
      </c>
    </row>
    <row r="9750" spans="1:16" x14ac:dyDescent="0.3">
      <c r="A9750" t="s">
        <v>19099</v>
      </c>
      <c r="B9750">
        <v>13973526</v>
      </c>
      <c r="C9750" t="s">
        <v>739</v>
      </c>
      <c r="D9750" t="s">
        <v>31</v>
      </c>
      <c r="E9750" t="s">
        <v>104</v>
      </c>
      <c r="F9750" t="s">
        <v>33</v>
      </c>
      <c r="G9750" t="s">
        <v>19100</v>
      </c>
      <c r="H9750">
        <v>1260</v>
      </c>
      <c r="I9750">
        <v>1299</v>
      </c>
      <c r="J9750" t="s">
        <v>3482</v>
      </c>
      <c r="K9750">
        <v>4.5</v>
      </c>
      <c r="L9750">
        <v>289</v>
      </c>
      <c r="M9750">
        <v>3</v>
      </c>
      <c r="N9750">
        <v>38.97</v>
      </c>
      <c r="O9750">
        <v>1260</v>
      </c>
      <c r="P9750" t="str">
        <f>IF(Table1[[#This Row],[Discount %]]&gt;50,"High Discount","Low Discount")</f>
        <v>Low Discount</v>
      </c>
    </row>
    <row r="9751" spans="1:16" x14ac:dyDescent="0.3">
      <c r="A9751" t="s">
        <v>19101</v>
      </c>
      <c r="B9751">
        <v>8026847</v>
      </c>
      <c r="C9751" t="s">
        <v>734</v>
      </c>
      <c r="D9751" t="s">
        <v>31</v>
      </c>
      <c r="E9751" t="s">
        <v>271</v>
      </c>
      <c r="F9751" t="s">
        <v>33</v>
      </c>
      <c r="G9751" t="s">
        <v>19102</v>
      </c>
      <c r="I9751">
        <v>699</v>
      </c>
      <c r="J9751" t="s">
        <v>23</v>
      </c>
      <c r="K9751">
        <v>4.3</v>
      </c>
      <c r="L9751">
        <v>289</v>
      </c>
      <c r="M9751">
        <v>44</v>
      </c>
      <c r="N9751">
        <v>307.56</v>
      </c>
      <c r="O9751">
        <v>391</v>
      </c>
      <c r="P9751" t="str">
        <f>IF(Table1[[#This Row],[Discount %]]&gt;50,"High Discount","Low Discount")</f>
        <v>Low Discount</v>
      </c>
    </row>
    <row r="9752" spans="1:16" x14ac:dyDescent="0.3">
      <c r="A9752" t="s">
        <v>19103</v>
      </c>
      <c r="B9752">
        <v>915068</v>
      </c>
      <c r="C9752" t="s">
        <v>718</v>
      </c>
      <c r="D9752" t="s">
        <v>31</v>
      </c>
      <c r="E9752" t="s">
        <v>104</v>
      </c>
      <c r="F9752" t="s">
        <v>33</v>
      </c>
      <c r="G9752" t="s">
        <v>19104</v>
      </c>
      <c r="H9752">
        <v>807</v>
      </c>
      <c r="I9752">
        <v>897</v>
      </c>
      <c r="J9752" t="s">
        <v>720</v>
      </c>
      <c r="K9752">
        <v>4.0999999999999996</v>
      </c>
      <c r="L9752">
        <v>289</v>
      </c>
      <c r="M9752">
        <v>10</v>
      </c>
      <c r="N9752">
        <v>89.7</v>
      </c>
      <c r="O9752">
        <v>807</v>
      </c>
      <c r="P9752" t="str">
        <f>IF(Table1[[#This Row],[Discount %]]&gt;50,"High Discount","Low Discount")</f>
        <v>Low Discount</v>
      </c>
    </row>
    <row r="9753" spans="1:16" x14ac:dyDescent="0.3">
      <c r="A9753" t="s">
        <v>19105</v>
      </c>
      <c r="B9753">
        <v>12759158</v>
      </c>
      <c r="C9753" t="s">
        <v>56</v>
      </c>
      <c r="D9753" t="s">
        <v>86</v>
      </c>
      <c r="E9753" t="s">
        <v>500</v>
      </c>
      <c r="F9753" t="s">
        <v>33</v>
      </c>
      <c r="G9753" t="s">
        <v>19106</v>
      </c>
      <c r="H9753">
        <v>479</v>
      </c>
      <c r="I9753">
        <v>1199</v>
      </c>
      <c r="J9753" t="s">
        <v>2217</v>
      </c>
      <c r="K9753">
        <v>3.9</v>
      </c>
      <c r="L9753">
        <v>289</v>
      </c>
      <c r="M9753">
        <v>60</v>
      </c>
      <c r="N9753">
        <v>719.4</v>
      </c>
      <c r="O9753">
        <v>479</v>
      </c>
      <c r="P9753" t="str">
        <f>IF(Table1[[#This Row],[Discount %]]&gt;50,"High Discount","Low Discount")</f>
        <v>High Discount</v>
      </c>
    </row>
    <row r="9754" spans="1:16" x14ac:dyDescent="0.3">
      <c r="A9754" t="s">
        <v>19107</v>
      </c>
      <c r="B9754">
        <v>2055548</v>
      </c>
      <c r="C9754" t="s">
        <v>56</v>
      </c>
      <c r="D9754" t="s">
        <v>86</v>
      </c>
      <c r="E9754" t="s">
        <v>131</v>
      </c>
      <c r="F9754" t="s">
        <v>33</v>
      </c>
      <c r="G9754" t="s">
        <v>19108</v>
      </c>
      <c r="H9754">
        <v>799</v>
      </c>
      <c r="I9754">
        <v>1999</v>
      </c>
      <c r="J9754" t="s">
        <v>101</v>
      </c>
      <c r="K9754">
        <v>3.8</v>
      </c>
      <c r="L9754">
        <v>289</v>
      </c>
      <c r="M9754">
        <v>60.000000000000007</v>
      </c>
      <c r="N9754">
        <v>1199.4000000000001</v>
      </c>
      <c r="O9754">
        <v>799</v>
      </c>
      <c r="P9754" t="str">
        <f>IF(Table1[[#This Row],[Discount %]]&gt;50,"High Discount","Low Discount")</f>
        <v>High Discount</v>
      </c>
    </row>
    <row r="9755" spans="1:16" x14ac:dyDescent="0.3">
      <c r="A9755" t="s">
        <v>19109</v>
      </c>
      <c r="B9755">
        <v>10620276</v>
      </c>
      <c r="C9755" t="s">
        <v>56</v>
      </c>
      <c r="D9755" t="s">
        <v>86</v>
      </c>
      <c r="E9755" t="s">
        <v>281</v>
      </c>
      <c r="F9755" t="s">
        <v>33</v>
      </c>
      <c r="G9755" t="s">
        <v>19110</v>
      </c>
      <c r="H9755">
        <v>599</v>
      </c>
      <c r="I9755">
        <v>1999</v>
      </c>
      <c r="J9755" t="s">
        <v>88</v>
      </c>
      <c r="K9755">
        <v>4.2</v>
      </c>
      <c r="L9755">
        <v>289</v>
      </c>
      <c r="M9755">
        <v>70</v>
      </c>
      <c r="N9755">
        <v>1399.3</v>
      </c>
      <c r="O9755">
        <v>599</v>
      </c>
      <c r="P9755" t="str">
        <f>IF(Table1[[#This Row],[Discount %]]&gt;50,"High Discount","Low Discount")</f>
        <v>High Discount</v>
      </c>
    </row>
    <row r="9756" spans="1:16" x14ac:dyDescent="0.3">
      <c r="A9756" t="s">
        <v>19111</v>
      </c>
      <c r="B9756">
        <v>11357406</v>
      </c>
      <c r="C9756" t="s">
        <v>59</v>
      </c>
      <c r="D9756" t="s">
        <v>60</v>
      </c>
      <c r="E9756" t="s">
        <v>121</v>
      </c>
      <c r="F9756" t="s">
        <v>33</v>
      </c>
      <c r="G9756" t="s">
        <v>19112</v>
      </c>
      <c r="H9756">
        <v>799</v>
      </c>
      <c r="I9756">
        <v>1599</v>
      </c>
      <c r="J9756" t="s">
        <v>118</v>
      </c>
      <c r="K9756">
        <v>4</v>
      </c>
      <c r="L9756">
        <v>289</v>
      </c>
      <c r="M9756">
        <v>50</v>
      </c>
      <c r="N9756">
        <v>799.5</v>
      </c>
      <c r="O9756">
        <v>799</v>
      </c>
      <c r="P9756" t="str">
        <f>IF(Table1[[#This Row],[Discount %]]&gt;50,"High Discount","Low Discount")</f>
        <v>Low Discount</v>
      </c>
    </row>
    <row r="9757" spans="1:16" x14ac:dyDescent="0.3">
      <c r="A9757" t="s">
        <v>19113</v>
      </c>
      <c r="B9757">
        <v>11489620</v>
      </c>
      <c r="C9757" t="s">
        <v>13</v>
      </c>
      <c r="D9757" t="s">
        <v>37</v>
      </c>
      <c r="E9757" t="s">
        <v>121</v>
      </c>
      <c r="F9757" t="s">
        <v>33</v>
      </c>
      <c r="G9757" t="s">
        <v>14793</v>
      </c>
      <c r="I9757">
        <v>1399</v>
      </c>
      <c r="J9757" t="s">
        <v>118</v>
      </c>
      <c r="K9757">
        <v>4.5</v>
      </c>
      <c r="L9757">
        <v>289</v>
      </c>
      <c r="M9757">
        <v>55.000000000000007</v>
      </c>
      <c r="N9757">
        <v>769.45000000000016</v>
      </c>
      <c r="O9757">
        <v>629</v>
      </c>
      <c r="P9757" t="str">
        <f>IF(Table1[[#This Row],[Discount %]]&gt;50,"High Discount","Low Discount")</f>
        <v>High Discount</v>
      </c>
    </row>
    <row r="9758" spans="1:16" x14ac:dyDescent="0.3">
      <c r="A9758" t="s">
        <v>19114</v>
      </c>
      <c r="B9758">
        <v>12098882</v>
      </c>
      <c r="C9758" t="s">
        <v>94</v>
      </c>
      <c r="D9758" t="s">
        <v>37</v>
      </c>
      <c r="E9758" t="s">
        <v>1812</v>
      </c>
      <c r="F9758" t="s">
        <v>33</v>
      </c>
      <c r="G9758" t="s">
        <v>16605</v>
      </c>
      <c r="I9758">
        <v>1449</v>
      </c>
      <c r="J9758" t="s">
        <v>40</v>
      </c>
      <c r="K9758">
        <v>4</v>
      </c>
      <c r="L9758">
        <v>289</v>
      </c>
      <c r="M9758">
        <v>70</v>
      </c>
      <c r="N9758">
        <v>1014.3</v>
      </c>
      <c r="O9758">
        <v>434</v>
      </c>
      <c r="P9758" t="str">
        <f>IF(Table1[[#This Row],[Discount %]]&gt;50,"High Discount","Low Discount")</f>
        <v>High Discount</v>
      </c>
    </row>
    <row r="9759" spans="1:16" x14ac:dyDescent="0.3">
      <c r="A9759" t="s">
        <v>19115</v>
      </c>
      <c r="B9759">
        <v>17524952</v>
      </c>
      <c r="C9759" t="s">
        <v>42</v>
      </c>
      <c r="D9759" t="s">
        <v>37</v>
      </c>
      <c r="E9759" t="s">
        <v>38</v>
      </c>
      <c r="F9759" t="s">
        <v>33</v>
      </c>
      <c r="G9759" t="s">
        <v>6318</v>
      </c>
      <c r="I9759">
        <v>1598</v>
      </c>
      <c r="J9759" t="s">
        <v>3132</v>
      </c>
      <c r="K9759">
        <v>4.4000000000000004</v>
      </c>
      <c r="L9759">
        <v>289</v>
      </c>
      <c r="M9759">
        <v>50</v>
      </c>
      <c r="N9759">
        <v>799</v>
      </c>
      <c r="O9759">
        <v>799</v>
      </c>
      <c r="P9759" t="str">
        <f>IF(Table1[[#This Row],[Discount %]]&gt;50,"High Discount","Low Discount")</f>
        <v>Low Discount</v>
      </c>
    </row>
    <row r="9760" spans="1:16" x14ac:dyDescent="0.3">
      <c r="A9760" t="s">
        <v>19116</v>
      </c>
      <c r="B9760">
        <v>17524956</v>
      </c>
      <c r="C9760" t="s">
        <v>42</v>
      </c>
      <c r="D9760" t="s">
        <v>37</v>
      </c>
      <c r="E9760" t="s">
        <v>38</v>
      </c>
      <c r="F9760" t="s">
        <v>33</v>
      </c>
      <c r="G9760" t="s">
        <v>6318</v>
      </c>
      <c r="I9760">
        <v>1598</v>
      </c>
      <c r="J9760" t="s">
        <v>418</v>
      </c>
      <c r="K9760">
        <v>4.4000000000000004</v>
      </c>
      <c r="L9760">
        <v>289</v>
      </c>
      <c r="M9760">
        <v>50</v>
      </c>
      <c r="N9760">
        <v>799</v>
      </c>
      <c r="O9760">
        <v>799</v>
      </c>
      <c r="P9760" t="str">
        <f>IF(Table1[[#This Row],[Discount %]]&gt;50,"High Discount","Low Discount")</f>
        <v>Low Discount</v>
      </c>
    </row>
    <row r="9761" spans="1:16" x14ac:dyDescent="0.3">
      <c r="A9761" t="s">
        <v>19117</v>
      </c>
      <c r="B9761">
        <v>7073894</v>
      </c>
      <c r="C9761" t="s">
        <v>167</v>
      </c>
      <c r="D9761" t="s">
        <v>37</v>
      </c>
      <c r="E9761" t="s">
        <v>131</v>
      </c>
      <c r="F9761" t="s">
        <v>33</v>
      </c>
      <c r="G9761" t="s">
        <v>19118</v>
      </c>
      <c r="I9761">
        <v>1599</v>
      </c>
      <c r="J9761" t="s">
        <v>23</v>
      </c>
      <c r="K9761">
        <v>4.3</v>
      </c>
      <c r="L9761">
        <v>289</v>
      </c>
      <c r="M9761">
        <v>55.000000000000007</v>
      </c>
      <c r="N9761">
        <v>879.45000000000016</v>
      </c>
      <c r="O9761">
        <v>719</v>
      </c>
      <c r="P9761" t="str">
        <f>IF(Table1[[#This Row],[Discount %]]&gt;50,"High Discount","Low Discount")</f>
        <v>High Discount</v>
      </c>
    </row>
    <row r="9762" spans="1:16" x14ac:dyDescent="0.3">
      <c r="A9762" t="s">
        <v>19119</v>
      </c>
      <c r="B9762">
        <v>13611368</v>
      </c>
      <c r="C9762" t="s">
        <v>13</v>
      </c>
      <c r="D9762" t="s">
        <v>37</v>
      </c>
      <c r="E9762" t="s">
        <v>43</v>
      </c>
      <c r="F9762" t="s">
        <v>33</v>
      </c>
      <c r="G9762" t="s">
        <v>19120</v>
      </c>
      <c r="I9762">
        <v>1699</v>
      </c>
      <c r="J9762" t="s">
        <v>40</v>
      </c>
      <c r="K9762">
        <v>4.5</v>
      </c>
      <c r="L9762">
        <v>289</v>
      </c>
      <c r="M9762">
        <v>35</v>
      </c>
      <c r="N9762">
        <v>594.65</v>
      </c>
      <c r="O9762">
        <v>1104</v>
      </c>
      <c r="P9762" t="str">
        <f>IF(Table1[[#This Row],[Discount %]]&gt;50,"High Discount","Low Discount")</f>
        <v>Low Discount</v>
      </c>
    </row>
    <row r="9763" spans="1:16" x14ac:dyDescent="0.3">
      <c r="A9763" t="s">
        <v>19121</v>
      </c>
      <c r="B9763">
        <v>13645142</v>
      </c>
      <c r="C9763" t="s">
        <v>161</v>
      </c>
      <c r="D9763" t="s">
        <v>37</v>
      </c>
      <c r="E9763" t="s">
        <v>47</v>
      </c>
      <c r="F9763" t="s">
        <v>33</v>
      </c>
      <c r="G9763" t="s">
        <v>19122</v>
      </c>
      <c r="I9763">
        <v>1699</v>
      </c>
      <c r="J9763" t="s">
        <v>118</v>
      </c>
      <c r="K9763">
        <v>4.3</v>
      </c>
      <c r="L9763">
        <v>289</v>
      </c>
      <c r="M9763">
        <v>56.000000000000007</v>
      </c>
      <c r="N9763">
        <v>951.44000000000017</v>
      </c>
      <c r="O9763">
        <v>747</v>
      </c>
      <c r="P9763" t="str">
        <f>IF(Table1[[#This Row],[Discount %]]&gt;50,"High Discount","Low Discount")</f>
        <v>High Discount</v>
      </c>
    </row>
    <row r="9764" spans="1:16" x14ac:dyDescent="0.3">
      <c r="A9764" t="s">
        <v>19123</v>
      </c>
      <c r="B9764">
        <v>14078766</v>
      </c>
      <c r="C9764" t="s">
        <v>81</v>
      </c>
      <c r="D9764" t="s">
        <v>37</v>
      </c>
      <c r="E9764" t="s">
        <v>131</v>
      </c>
      <c r="F9764" t="s">
        <v>33</v>
      </c>
      <c r="G9764" t="s">
        <v>1797</v>
      </c>
      <c r="I9764">
        <v>1849</v>
      </c>
      <c r="J9764" t="s">
        <v>35</v>
      </c>
      <c r="K9764">
        <v>4.3</v>
      </c>
      <c r="L9764">
        <v>289</v>
      </c>
      <c r="M9764">
        <v>62.000000000000014</v>
      </c>
      <c r="N9764">
        <v>1146.3800000000003</v>
      </c>
      <c r="O9764">
        <v>702</v>
      </c>
      <c r="P9764" t="str">
        <f>IF(Table1[[#This Row],[Discount %]]&gt;50,"High Discount","Low Discount")</f>
        <v>High Discount</v>
      </c>
    </row>
    <row r="9765" spans="1:16" x14ac:dyDescent="0.3">
      <c r="A9765" t="s">
        <v>19124</v>
      </c>
      <c r="B9765">
        <v>13904676</v>
      </c>
      <c r="C9765" t="s">
        <v>265</v>
      </c>
      <c r="D9765" t="s">
        <v>37</v>
      </c>
      <c r="E9765" t="s">
        <v>168</v>
      </c>
      <c r="F9765" t="s">
        <v>33</v>
      </c>
      <c r="G9765" t="s">
        <v>19125</v>
      </c>
      <c r="I9765">
        <v>1899</v>
      </c>
      <c r="J9765" t="s">
        <v>40</v>
      </c>
      <c r="K9765">
        <v>4.2</v>
      </c>
      <c r="L9765">
        <v>289</v>
      </c>
      <c r="M9765">
        <v>50</v>
      </c>
      <c r="N9765">
        <v>949.5</v>
      </c>
      <c r="O9765">
        <v>949</v>
      </c>
      <c r="P9765" t="str">
        <f>IF(Table1[[#This Row],[Discount %]]&gt;50,"High Discount","Low Discount")</f>
        <v>Low Discount</v>
      </c>
    </row>
    <row r="9766" spans="1:16" x14ac:dyDescent="0.3">
      <c r="A9766" t="s">
        <v>19126</v>
      </c>
      <c r="B9766">
        <v>15736834</v>
      </c>
      <c r="C9766" t="s">
        <v>754</v>
      </c>
      <c r="D9766" t="s">
        <v>37</v>
      </c>
      <c r="E9766" t="s">
        <v>131</v>
      </c>
      <c r="F9766" t="s">
        <v>33</v>
      </c>
      <c r="G9766" t="s">
        <v>19127</v>
      </c>
      <c r="I9766">
        <v>1999</v>
      </c>
      <c r="J9766" t="s">
        <v>23</v>
      </c>
      <c r="K9766">
        <v>4.2</v>
      </c>
      <c r="L9766">
        <v>289</v>
      </c>
      <c r="M9766">
        <v>63.999999999999993</v>
      </c>
      <c r="N9766">
        <v>1279.3599999999999</v>
      </c>
      <c r="O9766">
        <v>719</v>
      </c>
      <c r="P9766" t="str">
        <f>IF(Table1[[#This Row],[Discount %]]&gt;50,"High Discount","Low Discount")</f>
        <v>High Discount</v>
      </c>
    </row>
    <row r="9767" spans="1:16" x14ac:dyDescent="0.3">
      <c r="A9767" t="s">
        <v>19128</v>
      </c>
      <c r="B9767">
        <v>11541852</v>
      </c>
      <c r="C9767" t="s">
        <v>13</v>
      </c>
      <c r="D9767" t="s">
        <v>37</v>
      </c>
      <c r="E9767" t="s">
        <v>15</v>
      </c>
      <c r="F9767" t="s">
        <v>33</v>
      </c>
      <c r="G9767" t="s">
        <v>19129</v>
      </c>
      <c r="I9767">
        <v>2299</v>
      </c>
      <c r="J9767" t="s">
        <v>118</v>
      </c>
      <c r="K9767">
        <v>4.4000000000000004</v>
      </c>
      <c r="L9767">
        <v>289</v>
      </c>
      <c r="M9767">
        <v>60.000000000000007</v>
      </c>
      <c r="N9767">
        <v>1379.4000000000003</v>
      </c>
      <c r="O9767">
        <v>919</v>
      </c>
      <c r="P9767" t="str">
        <f>IF(Table1[[#This Row],[Discount %]]&gt;50,"High Discount","Low Discount")</f>
        <v>High Discount</v>
      </c>
    </row>
    <row r="9768" spans="1:16" x14ac:dyDescent="0.3">
      <c r="A9768" t="s">
        <v>19130</v>
      </c>
      <c r="B9768">
        <v>12907236</v>
      </c>
      <c r="C9768" t="s">
        <v>59</v>
      </c>
      <c r="D9768" t="s">
        <v>37</v>
      </c>
      <c r="E9768" t="s">
        <v>168</v>
      </c>
      <c r="F9768" t="s">
        <v>33</v>
      </c>
      <c r="G9768" t="s">
        <v>19131</v>
      </c>
      <c r="I9768">
        <v>2799</v>
      </c>
      <c r="J9768" t="s">
        <v>101</v>
      </c>
      <c r="K9768">
        <v>3.7</v>
      </c>
      <c r="L9768">
        <v>289</v>
      </c>
      <c r="M9768">
        <v>60</v>
      </c>
      <c r="N9768">
        <v>1679.4</v>
      </c>
      <c r="O9768">
        <v>1119</v>
      </c>
      <c r="P9768" t="str">
        <f>IF(Table1[[#This Row],[Discount %]]&gt;50,"High Discount","Low Discount")</f>
        <v>High Discount</v>
      </c>
    </row>
    <row r="9769" spans="1:16" x14ac:dyDescent="0.3">
      <c r="A9769" t="s">
        <v>19132</v>
      </c>
      <c r="B9769">
        <v>12688572</v>
      </c>
      <c r="C9769" t="s">
        <v>5952</v>
      </c>
      <c r="D9769" t="s">
        <v>37</v>
      </c>
      <c r="E9769" t="s">
        <v>47</v>
      </c>
      <c r="F9769" t="s">
        <v>33</v>
      </c>
      <c r="G9769" t="s">
        <v>19133</v>
      </c>
      <c r="I9769">
        <v>2999</v>
      </c>
      <c r="J9769" t="s">
        <v>118</v>
      </c>
      <c r="K9769">
        <v>4.3</v>
      </c>
      <c r="L9769">
        <v>289</v>
      </c>
      <c r="M9769">
        <v>80</v>
      </c>
      <c r="N9769">
        <v>2399.1999999999998</v>
      </c>
      <c r="O9769">
        <v>599</v>
      </c>
      <c r="P9769" t="str">
        <f>IF(Table1[[#This Row],[Discount %]]&gt;50,"High Discount","Low Discount")</f>
        <v>High Discount</v>
      </c>
    </row>
    <row r="9770" spans="1:16" x14ac:dyDescent="0.3">
      <c r="A9770" t="s">
        <v>19134</v>
      </c>
      <c r="B9770">
        <v>14350802</v>
      </c>
      <c r="C9770" t="s">
        <v>90</v>
      </c>
      <c r="D9770" t="s">
        <v>37</v>
      </c>
      <c r="E9770" t="s">
        <v>43</v>
      </c>
      <c r="F9770" t="s">
        <v>33</v>
      </c>
      <c r="G9770" t="s">
        <v>19135</v>
      </c>
      <c r="I9770">
        <v>549</v>
      </c>
      <c r="J9770" t="s">
        <v>23</v>
      </c>
      <c r="K9770">
        <v>4.4000000000000004</v>
      </c>
      <c r="L9770">
        <v>289</v>
      </c>
      <c r="M9770">
        <v>58.000000000000007</v>
      </c>
      <c r="N9770">
        <v>318.42</v>
      </c>
      <c r="O9770">
        <v>230</v>
      </c>
      <c r="P9770" t="str">
        <f>IF(Table1[[#This Row],[Discount %]]&gt;50,"High Discount","Low Discount")</f>
        <v>High Discount</v>
      </c>
    </row>
    <row r="9771" spans="1:16" x14ac:dyDescent="0.3">
      <c r="A9771" t="s">
        <v>19136</v>
      </c>
      <c r="B9771">
        <v>8342043</v>
      </c>
      <c r="C9771" t="s">
        <v>13</v>
      </c>
      <c r="D9771" t="s">
        <v>37</v>
      </c>
      <c r="E9771" t="s">
        <v>43</v>
      </c>
      <c r="F9771" t="s">
        <v>33</v>
      </c>
      <c r="G9771" t="s">
        <v>19137</v>
      </c>
      <c r="I9771">
        <v>599</v>
      </c>
      <c r="J9771" t="s">
        <v>40</v>
      </c>
      <c r="K9771">
        <v>4.3</v>
      </c>
      <c r="L9771">
        <v>289</v>
      </c>
      <c r="M9771">
        <v>30</v>
      </c>
      <c r="N9771">
        <v>179.7</v>
      </c>
      <c r="O9771">
        <v>419</v>
      </c>
      <c r="P9771" t="str">
        <f>IF(Table1[[#This Row],[Discount %]]&gt;50,"High Discount","Low Discount")</f>
        <v>Low Discount</v>
      </c>
    </row>
    <row r="9772" spans="1:16" x14ac:dyDescent="0.3">
      <c r="A9772" t="s">
        <v>19138</v>
      </c>
      <c r="B9772">
        <v>15205632</v>
      </c>
      <c r="C9772" t="s">
        <v>2816</v>
      </c>
      <c r="D9772" t="s">
        <v>37</v>
      </c>
      <c r="E9772" t="s">
        <v>168</v>
      </c>
      <c r="F9772" t="s">
        <v>33</v>
      </c>
      <c r="G9772" t="s">
        <v>19139</v>
      </c>
      <c r="I9772">
        <v>699</v>
      </c>
      <c r="J9772" t="s">
        <v>101</v>
      </c>
      <c r="K9772">
        <v>4.4000000000000004</v>
      </c>
      <c r="L9772">
        <v>289</v>
      </c>
      <c r="M9772">
        <v>53</v>
      </c>
      <c r="N9772">
        <v>370.47</v>
      </c>
      <c r="O9772">
        <v>328</v>
      </c>
      <c r="P9772" t="str">
        <f>IF(Table1[[#This Row],[Discount %]]&gt;50,"High Discount","Low Discount")</f>
        <v>High Discount</v>
      </c>
    </row>
    <row r="9773" spans="1:16" x14ac:dyDescent="0.3">
      <c r="A9773" t="s">
        <v>19140</v>
      </c>
      <c r="B9773">
        <v>12380188</v>
      </c>
      <c r="C9773" t="s">
        <v>17241</v>
      </c>
      <c r="D9773" t="s">
        <v>37</v>
      </c>
      <c r="E9773" t="s">
        <v>554</v>
      </c>
      <c r="F9773" t="s">
        <v>33</v>
      </c>
      <c r="G9773" t="s">
        <v>19141</v>
      </c>
      <c r="I9773">
        <v>999</v>
      </c>
      <c r="J9773" t="s">
        <v>65</v>
      </c>
      <c r="K9773">
        <v>4.3</v>
      </c>
      <c r="L9773">
        <v>289</v>
      </c>
      <c r="M9773">
        <v>53</v>
      </c>
      <c r="N9773">
        <v>529.47</v>
      </c>
      <c r="O9773">
        <v>469</v>
      </c>
      <c r="P9773" t="str">
        <f>IF(Table1[[#This Row],[Discount %]]&gt;50,"High Discount","Low Discount")</f>
        <v>High Discount</v>
      </c>
    </row>
    <row r="9774" spans="1:16" x14ac:dyDescent="0.3">
      <c r="A9774" t="s">
        <v>19142</v>
      </c>
      <c r="B9774">
        <v>11763296</v>
      </c>
      <c r="C9774" t="s">
        <v>485</v>
      </c>
      <c r="D9774" t="s">
        <v>14</v>
      </c>
      <c r="E9774" t="s">
        <v>21</v>
      </c>
      <c r="F9774" t="s">
        <v>16</v>
      </c>
      <c r="G9774" t="s">
        <v>19143</v>
      </c>
      <c r="H9774">
        <v>459</v>
      </c>
      <c r="I9774">
        <v>999</v>
      </c>
      <c r="J9774" t="s">
        <v>201</v>
      </c>
      <c r="K9774">
        <v>4.0999999999999996</v>
      </c>
      <c r="L9774">
        <v>288</v>
      </c>
      <c r="M9774">
        <v>54</v>
      </c>
      <c r="N9774">
        <v>539.46</v>
      </c>
      <c r="O9774">
        <v>459</v>
      </c>
      <c r="P9774" t="str">
        <f>IF(Table1[[#This Row],[Discount %]]&gt;50,"High Discount","Low Discount")</f>
        <v>High Discount</v>
      </c>
    </row>
    <row r="9775" spans="1:16" x14ac:dyDescent="0.3">
      <c r="A9775" t="s">
        <v>19144</v>
      </c>
      <c r="B9775">
        <v>9717025</v>
      </c>
      <c r="C9775" t="s">
        <v>56</v>
      </c>
      <c r="D9775" t="s">
        <v>14</v>
      </c>
      <c r="E9775" t="s">
        <v>47</v>
      </c>
      <c r="F9775" t="s">
        <v>16</v>
      </c>
      <c r="G9775" t="s">
        <v>19145</v>
      </c>
      <c r="H9775">
        <v>1084</v>
      </c>
      <c r="I9775">
        <v>3099</v>
      </c>
      <c r="J9775" t="s">
        <v>151</v>
      </c>
      <c r="K9775">
        <v>3.9</v>
      </c>
      <c r="L9775">
        <v>288</v>
      </c>
      <c r="M9775">
        <v>65</v>
      </c>
      <c r="N9775">
        <v>2014.35</v>
      </c>
      <c r="O9775">
        <v>1084</v>
      </c>
      <c r="P9775" t="str">
        <f>IF(Table1[[#This Row],[Discount %]]&gt;50,"High Discount","Low Discount")</f>
        <v>High Discount</v>
      </c>
    </row>
    <row r="9776" spans="1:16" x14ac:dyDescent="0.3">
      <c r="A9776" t="s">
        <v>19146</v>
      </c>
      <c r="B9776">
        <v>8673389</v>
      </c>
      <c r="C9776" t="s">
        <v>149</v>
      </c>
      <c r="D9776" t="s">
        <v>14</v>
      </c>
      <c r="E9776" t="s">
        <v>15</v>
      </c>
      <c r="F9776" t="s">
        <v>16</v>
      </c>
      <c r="G9776" t="s">
        <v>10160</v>
      </c>
      <c r="H9776">
        <v>1819</v>
      </c>
      <c r="I9776">
        <v>2799</v>
      </c>
      <c r="J9776" t="s">
        <v>151</v>
      </c>
      <c r="K9776">
        <v>3.7</v>
      </c>
      <c r="L9776">
        <v>288</v>
      </c>
      <c r="M9776">
        <v>35</v>
      </c>
      <c r="N9776">
        <v>979.65</v>
      </c>
      <c r="O9776">
        <v>1819</v>
      </c>
      <c r="P9776" t="str">
        <f>IF(Table1[[#This Row],[Discount %]]&gt;50,"High Discount","Low Discount")</f>
        <v>Low Discount</v>
      </c>
    </row>
    <row r="9777" spans="1:16" x14ac:dyDescent="0.3">
      <c r="A9777" t="s">
        <v>19147</v>
      </c>
      <c r="B9777">
        <v>11359050</v>
      </c>
      <c r="C9777" t="s">
        <v>149</v>
      </c>
      <c r="D9777" t="s">
        <v>14</v>
      </c>
      <c r="E9777" t="s">
        <v>15</v>
      </c>
      <c r="F9777" t="s">
        <v>16</v>
      </c>
      <c r="G9777" t="s">
        <v>2301</v>
      </c>
      <c r="H9777">
        <v>1399</v>
      </c>
      <c r="I9777">
        <v>2799</v>
      </c>
      <c r="J9777" t="s">
        <v>151</v>
      </c>
      <c r="K9777">
        <v>4.3</v>
      </c>
      <c r="L9777">
        <v>288</v>
      </c>
      <c r="M9777">
        <v>50</v>
      </c>
      <c r="N9777">
        <v>1399.5</v>
      </c>
      <c r="O9777">
        <v>1399</v>
      </c>
      <c r="P9777" t="str">
        <f>IF(Table1[[#This Row],[Discount %]]&gt;50,"High Discount","Low Discount")</f>
        <v>Low Discount</v>
      </c>
    </row>
    <row r="9778" spans="1:16" x14ac:dyDescent="0.3">
      <c r="A9778" t="s">
        <v>19148</v>
      </c>
      <c r="B9778">
        <v>12184420</v>
      </c>
      <c r="C9778" t="s">
        <v>56</v>
      </c>
      <c r="D9778" t="s">
        <v>14</v>
      </c>
      <c r="E9778" t="s">
        <v>15</v>
      </c>
      <c r="F9778" t="s">
        <v>16</v>
      </c>
      <c r="G9778" t="s">
        <v>19149</v>
      </c>
      <c r="H9778">
        <v>1079</v>
      </c>
      <c r="I9778">
        <v>2399</v>
      </c>
      <c r="J9778" t="s">
        <v>18</v>
      </c>
      <c r="K9778">
        <v>3.9</v>
      </c>
      <c r="L9778">
        <v>288</v>
      </c>
      <c r="M9778">
        <v>55.000000000000007</v>
      </c>
      <c r="N9778">
        <v>1319.4500000000003</v>
      </c>
      <c r="O9778">
        <v>1079</v>
      </c>
      <c r="P9778" t="str">
        <f>IF(Table1[[#This Row],[Discount %]]&gt;50,"High Discount","Low Discount")</f>
        <v>High Discount</v>
      </c>
    </row>
    <row r="9779" spans="1:16" x14ac:dyDescent="0.3">
      <c r="A9779" t="s">
        <v>19150</v>
      </c>
      <c r="B9779">
        <v>3877148</v>
      </c>
      <c r="C9779" t="s">
        <v>401</v>
      </c>
      <c r="D9779" t="s">
        <v>14</v>
      </c>
      <c r="E9779" t="s">
        <v>15</v>
      </c>
      <c r="F9779" t="s">
        <v>16</v>
      </c>
      <c r="G9779" t="s">
        <v>19151</v>
      </c>
      <c r="H9779">
        <v>919</v>
      </c>
      <c r="I9779">
        <v>2299</v>
      </c>
      <c r="J9779" t="s">
        <v>151</v>
      </c>
      <c r="K9779">
        <v>3.6</v>
      </c>
      <c r="L9779">
        <v>288</v>
      </c>
      <c r="M9779">
        <v>60.000000000000007</v>
      </c>
      <c r="N9779">
        <v>1379.4000000000003</v>
      </c>
      <c r="O9779">
        <v>919</v>
      </c>
      <c r="P9779" t="str">
        <f>IF(Table1[[#This Row],[Discount %]]&gt;50,"High Discount","Low Discount")</f>
        <v>High Discount</v>
      </c>
    </row>
    <row r="9780" spans="1:16" x14ac:dyDescent="0.3">
      <c r="A9780" t="s">
        <v>19152</v>
      </c>
      <c r="B9780">
        <v>2200594</v>
      </c>
      <c r="C9780" t="s">
        <v>8918</v>
      </c>
      <c r="D9780" t="s">
        <v>14</v>
      </c>
      <c r="E9780" t="s">
        <v>15</v>
      </c>
      <c r="F9780" t="s">
        <v>16</v>
      </c>
      <c r="G9780" t="s">
        <v>14133</v>
      </c>
      <c r="H9780">
        <v>2276</v>
      </c>
      <c r="I9780">
        <v>2299</v>
      </c>
      <c r="J9780" t="s">
        <v>174</v>
      </c>
      <c r="K9780">
        <v>4.3</v>
      </c>
      <c r="L9780">
        <v>288</v>
      </c>
      <c r="M9780">
        <v>0.99999999999999989</v>
      </c>
      <c r="N9780">
        <v>22.989999999999995</v>
      </c>
      <c r="O9780">
        <v>2276</v>
      </c>
      <c r="P9780" t="str">
        <f>IF(Table1[[#This Row],[Discount %]]&gt;50,"High Discount","Low Discount")</f>
        <v>Low Discount</v>
      </c>
    </row>
    <row r="9781" spans="1:16" x14ac:dyDescent="0.3">
      <c r="A9781" t="s">
        <v>19153</v>
      </c>
      <c r="B9781">
        <v>11361916</v>
      </c>
      <c r="C9781" t="s">
        <v>149</v>
      </c>
      <c r="D9781" t="s">
        <v>14</v>
      </c>
      <c r="E9781" t="s">
        <v>21</v>
      </c>
      <c r="F9781" t="s">
        <v>16</v>
      </c>
      <c r="G9781" t="s">
        <v>19154</v>
      </c>
      <c r="H9781">
        <v>1099</v>
      </c>
      <c r="I9781">
        <v>2199</v>
      </c>
      <c r="J9781" t="s">
        <v>35</v>
      </c>
      <c r="K9781">
        <v>4.0999999999999996</v>
      </c>
      <c r="L9781">
        <v>288</v>
      </c>
      <c r="M9781">
        <v>50</v>
      </c>
      <c r="N9781">
        <v>1099.5</v>
      </c>
      <c r="O9781">
        <v>1099</v>
      </c>
      <c r="P9781" t="str">
        <f>IF(Table1[[#This Row],[Discount %]]&gt;50,"High Discount","Low Discount")</f>
        <v>Low Discount</v>
      </c>
    </row>
    <row r="9782" spans="1:16" x14ac:dyDescent="0.3">
      <c r="A9782" t="s">
        <v>19155</v>
      </c>
      <c r="B9782">
        <v>2343633</v>
      </c>
      <c r="C9782" t="s">
        <v>46</v>
      </c>
      <c r="D9782" t="s">
        <v>14</v>
      </c>
      <c r="E9782" t="s">
        <v>47</v>
      </c>
      <c r="F9782" t="s">
        <v>16</v>
      </c>
      <c r="G9782" t="s">
        <v>19156</v>
      </c>
      <c r="H9782">
        <v>659</v>
      </c>
      <c r="I9782">
        <v>1649</v>
      </c>
      <c r="J9782" t="s">
        <v>49</v>
      </c>
      <c r="K9782">
        <v>4.3</v>
      </c>
      <c r="L9782">
        <v>288</v>
      </c>
      <c r="M9782">
        <v>60</v>
      </c>
      <c r="N9782">
        <v>989.4</v>
      </c>
      <c r="O9782">
        <v>659</v>
      </c>
      <c r="P9782" t="str">
        <f>IF(Table1[[#This Row],[Discount %]]&gt;50,"High Discount","Low Discount")</f>
        <v>High Discount</v>
      </c>
    </row>
    <row r="9783" spans="1:16" x14ac:dyDescent="0.3">
      <c r="A9783" t="s">
        <v>19157</v>
      </c>
      <c r="B9783">
        <v>11554574</v>
      </c>
      <c r="C9783" t="s">
        <v>7779</v>
      </c>
      <c r="D9783" t="s">
        <v>14</v>
      </c>
      <c r="E9783" t="s">
        <v>21</v>
      </c>
      <c r="F9783" t="s">
        <v>16</v>
      </c>
      <c r="G9783" t="s">
        <v>19158</v>
      </c>
      <c r="H9783">
        <v>478</v>
      </c>
      <c r="I9783">
        <v>1649</v>
      </c>
      <c r="J9783" t="s">
        <v>212</v>
      </c>
      <c r="K9783">
        <v>3.9</v>
      </c>
      <c r="L9783">
        <v>288</v>
      </c>
      <c r="M9783">
        <v>71</v>
      </c>
      <c r="N9783">
        <v>1170.79</v>
      </c>
      <c r="O9783">
        <v>478</v>
      </c>
      <c r="P9783" t="str">
        <f>IF(Table1[[#This Row],[Discount %]]&gt;50,"High Discount","Low Discount")</f>
        <v>High Discount</v>
      </c>
    </row>
    <row r="9784" spans="1:16" x14ac:dyDescent="0.3">
      <c r="A9784" t="s">
        <v>19159</v>
      </c>
      <c r="B9784">
        <v>2330112</v>
      </c>
      <c r="C9784" t="s">
        <v>6445</v>
      </c>
      <c r="D9784" t="s">
        <v>176</v>
      </c>
      <c r="E9784" t="s">
        <v>1740</v>
      </c>
      <c r="F9784" t="s">
        <v>16</v>
      </c>
      <c r="G9784" t="s">
        <v>19160</v>
      </c>
      <c r="H9784">
        <v>378</v>
      </c>
      <c r="I9784">
        <v>398</v>
      </c>
      <c r="J9784" t="s">
        <v>35</v>
      </c>
      <c r="K9784">
        <v>4.2</v>
      </c>
      <c r="L9784">
        <v>288</v>
      </c>
      <c r="M9784">
        <v>5</v>
      </c>
      <c r="N9784">
        <v>19.899999999999999</v>
      </c>
      <c r="O9784">
        <v>378</v>
      </c>
      <c r="P9784" t="str">
        <f>IF(Table1[[#This Row],[Discount %]]&gt;50,"High Discount","Low Discount")</f>
        <v>Low Discount</v>
      </c>
    </row>
    <row r="9785" spans="1:16" x14ac:dyDescent="0.3">
      <c r="A9785" t="s">
        <v>19161</v>
      </c>
      <c r="B9785">
        <v>12643942</v>
      </c>
      <c r="C9785" t="s">
        <v>59</v>
      </c>
      <c r="D9785" t="s">
        <v>60</v>
      </c>
      <c r="E9785" t="s">
        <v>38</v>
      </c>
      <c r="F9785" t="s">
        <v>16</v>
      </c>
      <c r="G9785" t="s">
        <v>19162</v>
      </c>
      <c r="H9785">
        <v>539</v>
      </c>
      <c r="I9785">
        <v>899</v>
      </c>
      <c r="J9785" t="s">
        <v>35</v>
      </c>
      <c r="K9785">
        <v>4.2</v>
      </c>
      <c r="L9785">
        <v>288</v>
      </c>
      <c r="M9785">
        <v>40</v>
      </c>
      <c r="N9785">
        <v>359.6</v>
      </c>
      <c r="O9785">
        <v>539</v>
      </c>
      <c r="P9785" t="str">
        <f>IF(Table1[[#This Row],[Discount %]]&gt;50,"High Discount","Low Discount")</f>
        <v>Low Discount</v>
      </c>
    </row>
    <row r="9786" spans="1:16" x14ac:dyDescent="0.3">
      <c r="A9786" t="s">
        <v>19163</v>
      </c>
      <c r="B9786">
        <v>11752884</v>
      </c>
      <c r="C9786" t="s">
        <v>11519</v>
      </c>
      <c r="D9786" t="s">
        <v>25</v>
      </c>
      <c r="E9786" t="s">
        <v>26</v>
      </c>
      <c r="F9786" t="s">
        <v>16</v>
      </c>
      <c r="G9786" t="s">
        <v>19164</v>
      </c>
      <c r="H9786">
        <v>659</v>
      </c>
      <c r="I9786">
        <v>1199</v>
      </c>
      <c r="J9786" t="s">
        <v>567</v>
      </c>
      <c r="K9786">
        <v>4.0999999999999996</v>
      </c>
      <c r="L9786">
        <v>288</v>
      </c>
      <c r="M9786">
        <v>44.999999999999993</v>
      </c>
      <c r="N9786">
        <v>539.54999999999995</v>
      </c>
      <c r="O9786">
        <v>659</v>
      </c>
      <c r="P9786" t="str">
        <f>IF(Table1[[#This Row],[Discount %]]&gt;50,"High Discount","Low Discount")</f>
        <v>Low Discount</v>
      </c>
    </row>
    <row r="9787" spans="1:16" x14ac:dyDescent="0.3">
      <c r="A9787" t="s">
        <v>19165</v>
      </c>
      <c r="B9787">
        <v>11326476</v>
      </c>
      <c r="C9787" t="s">
        <v>13</v>
      </c>
      <c r="D9787" t="s">
        <v>25</v>
      </c>
      <c r="E9787" t="s">
        <v>26</v>
      </c>
      <c r="F9787" t="s">
        <v>16</v>
      </c>
      <c r="G9787" t="s">
        <v>19166</v>
      </c>
      <c r="H9787">
        <v>1199</v>
      </c>
      <c r="I9787">
        <v>1999</v>
      </c>
      <c r="J9787" t="s">
        <v>231</v>
      </c>
      <c r="K9787">
        <v>3.9</v>
      </c>
      <c r="L9787">
        <v>288</v>
      </c>
      <c r="M9787">
        <v>40</v>
      </c>
      <c r="N9787">
        <v>799.6</v>
      </c>
      <c r="O9787">
        <v>1199</v>
      </c>
      <c r="P9787" t="str">
        <f>IF(Table1[[#This Row],[Discount %]]&gt;50,"High Discount","Low Discount")</f>
        <v>Low Discount</v>
      </c>
    </row>
    <row r="9788" spans="1:16" x14ac:dyDescent="0.3">
      <c r="A9788" t="s">
        <v>19167</v>
      </c>
      <c r="B9788">
        <v>10187729</v>
      </c>
      <c r="C9788" t="s">
        <v>149</v>
      </c>
      <c r="D9788" t="s">
        <v>25</v>
      </c>
      <c r="E9788" t="s">
        <v>26</v>
      </c>
      <c r="F9788" t="s">
        <v>16</v>
      </c>
      <c r="G9788" t="s">
        <v>11661</v>
      </c>
      <c r="H9788">
        <v>1099</v>
      </c>
      <c r="I9788">
        <v>2199</v>
      </c>
      <c r="J9788" t="s">
        <v>453</v>
      </c>
      <c r="K9788">
        <v>4.3</v>
      </c>
      <c r="L9788">
        <v>288</v>
      </c>
      <c r="M9788">
        <v>50</v>
      </c>
      <c r="N9788">
        <v>1099.5</v>
      </c>
      <c r="O9788">
        <v>1099</v>
      </c>
      <c r="P9788" t="str">
        <f>IF(Table1[[#This Row],[Discount %]]&gt;50,"High Discount","Low Discount")</f>
        <v>Low Discount</v>
      </c>
    </row>
    <row r="9789" spans="1:16" x14ac:dyDescent="0.3">
      <c r="A9789" t="s">
        <v>19168</v>
      </c>
      <c r="B9789">
        <v>14911744</v>
      </c>
      <c r="C9789" t="s">
        <v>56</v>
      </c>
      <c r="D9789" t="s">
        <v>25</v>
      </c>
      <c r="E9789" t="s">
        <v>38</v>
      </c>
      <c r="F9789" t="s">
        <v>16</v>
      </c>
      <c r="G9789" t="s">
        <v>19169</v>
      </c>
      <c r="H9789">
        <v>299</v>
      </c>
      <c r="I9789">
        <v>749</v>
      </c>
      <c r="J9789" t="s">
        <v>23</v>
      </c>
      <c r="K9789">
        <v>4.0999999999999996</v>
      </c>
      <c r="L9789">
        <v>288</v>
      </c>
      <c r="M9789">
        <v>60</v>
      </c>
      <c r="N9789">
        <v>449.4</v>
      </c>
      <c r="O9789">
        <v>299</v>
      </c>
      <c r="P9789" t="str">
        <f>IF(Table1[[#This Row],[Discount %]]&gt;50,"High Discount","Low Discount")</f>
        <v>High Discount</v>
      </c>
    </row>
    <row r="9790" spans="1:16" x14ac:dyDescent="0.3">
      <c r="A9790" t="s">
        <v>19170</v>
      </c>
      <c r="B9790">
        <v>14646920</v>
      </c>
      <c r="C9790" t="s">
        <v>254</v>
      </c>
      <c r="D9790" t="s">
        <v>68</v>
      </c>
      <c r="E9790" t="s">
        <v>82</v>
      </c>
      <c r="F9790" t="s">
        <v>33</v>
      </c>
      <c r="G9790" t="s">
        <v>19171</v>
      </c>
      <c r="H9790">
        <v>987</v>
      </c>
      <c r="I9790">
        <v>2599</v>
      </c>
      <c r="J9790" t="s">
        <v>35</v>
      </c>
      <c r="K9790">
        <v>4</v>
      </c>
      <c r="L9790">
        <v>288</v>
      </c>
      <c r="M9790">
        <v>62</v>
      </c>
      <c r="N9790">
        <v>1611.38</v>
      </c>
      <c r="O9790">
        <v>987</v>
      </c>
      <c r="P9790" t="str">
        <f>IF(Table1[[#This Row],[Discount %]]&gt;50,"High Discount","Low Discount")</f>
        <v>High Discount</v>
      </c>
    </row>
    <row r="9791" spans="1:16" x14ac:dyDescent="0.3">
      <c r="A9791" t="s">
        <v>19172</v>
      </c>
      <c r="B9791">
        <v>11335844</v>
      </c>
      <c r="C9791" t="s">
        <v>4554</v>
      </c>
      <c r="D9791" t="s">
        <v>68</v>
      </c>
      <c r="E9791" t="s">
        <v>14528</v>
      </c>
      <c r="F9791" t="s">
        <v>33</v>
      </c>
      <c r="G9791" t="s">
        <v>19173</v>
      </c>
      <c r="H9791">
        <v>1214</v>
      </c>
      <c r="I9791">
        <v>2698</v>
      </c>
      <c r="J9791" t="s">
        <v>35</v>
      </c>
      <c r="K9791">
        <v>4.2</v>
      </c>
      <c r="L9791">
        <v>288</v>
      </c>
      <c r="M9791">
        <v>55.000000000000007</v>
      </c>
      <c r="N9791">
        <v>1483.9000000000003</v>
      </c>
      <c r="O9791">
        <v>1214</v>
      </c>
      <c r="P9791" t="str">
        <f>IF(Table1[[#This Row],[Discount %]]&gt;50,"High Discount","Low Discount")</f>
        <v>High Discount</v>
      </c>
    </row>
    <row r="9792" spans="1:16" x14ac:dyDescent="0.3">
      <c r="A9792" t="s">
        <v>19174</v>
      </c>
      <c r="B9792">
        <v>11244980</v>
      </c>
      <c r="C9792" t="s">
        <v>1316</v>
      </c>
      <c r="D9792" t="s">
        <v>68</v>
      </c>
      <c r="E9792" t="s">
        <v>295</v>
      </c>
      <c r="F9792" t="s">
        <v>33</v>
      </c>
      <c r="G9792" t="s">
        <v>19175</v>
      </c>
      <c r="H9792">
        <v>999</v>
      </c>
      <c r="I9792">
        <v>3999</v>
      </c>
      <c r="J9792" t="s">
        <v>145</v>
      </c>
      <c r="K9792">
        <v>4.0999999999999996</v>
      </c>
      <c r="L9792">
        <v>288</v>
      </c>
      <c r="M9792">
        <v>75</v>
      </c>
      <c r="N9792">
        <v>2999.25</v>
      </c>
      <c r="O9792">
        <v>999</v>
      </c>
      <c r="P9792" t="str">
        <f>IF(Table1[[#This Row],[Discount %]]&gt;50,"High Discount","Low Discount")</f>
        <v>High Discount</v>
      </c>
    </row>
    <row r="9793" spans="1:16" x14ac:dyDescent="0.3">
      <c r="A9793" t="s">
        <v>19176</v>
      </c>
      <c r="B9793">
        <v>11117288</v>
      </c>
      <c r="C9793" t="s">
        <v>1316</v>
      </c>
      <c r="D9793" t="s">
        <v>68</v>
      </c>
      <c r="E9793" t="s">
        <v>295</v>
      </c>
      <c r="F9793" t="s">
        <v>33</v>
      </c>
      <c r="G9793" t="s">
        <v>19177</v>
      </c>
      <c r="H9793">
        <v>1449</v>
      </c>
      <c r="I9793">
        <v>4999</v>
      </c>
      <c r="J9793" t="s">
        <v>145</v>
      </c>
      <c r="K9793">
        <v>4</v>
      </c>
      <c r="L9793">
        <v>288</v>
      </c>
      <c r="M9793">
        <v>71</v>
      </c>
      <c r="N9793">
        <v>3549.29</v>
      </c>
      <c r="O9793">
        <v>1449</v>
      </c>
      <c r="P9793" t="str">
        <f>IF(Table1[[#This Row],[Discount %]]&gt;50,"High Discount","Low Discount")</f>
        <v>High Discount</v>
      </c>
    </row>
    <row r="9794" spans="1:16" x14ac:dyDescent="0.3">
      <c r="A9794" t="s">
        <v>19178</v>
      </c>
      <c r="B9794">
        <v>13682452</v>
      </c>
      <c r="C9794" t="s">
        <v>818</v>
      </c>
      <c r="D9794" t="s">
        <v>68</v>
      </c>
      <c r="E9794" t="s">
        <v>69</v>
      </c>
      <c r="F9794" t="s">
        <v>33</v>
      </c>
      <c r="G9794" t="s">
        <v>19179</v>
      </c>
      <c r="H9794">
        <v>2699</v>
      </c>
      <c r="I9794">
        <v>5999</v>
      </c>
      <c r="J9794" t="s">
        <v>35</v>
      </c>
      <c r="K9794">
        <v>4.0999999999999996</v>
      </c>
      <c r="L9794">
        <v>288</v>
      </c>
      <c r="M9794">
        <v>54.999999999999993</v>
      </c>
      <c r="N9794">
        <v>3299.4499999999994</v>
      </c>
      <c r="O9794">
        <v>2699</v>
      </c>
      <c r="P9794" t="str">
        <f>IF(Table1[[#This Row],[Discount %]]&gt;50,"High Discount","Low Discount")</f>
        <v>High Discount</v>
      </c>
    </row>
    <row r="9795" spans="1:16" x14ac:dyDescent="0.3">
      <c r="A9795" t="s">
        <v>19180</v>
      </c>
      <c r="B9795">
        <v>11895738</v>
      </c>
      <c r="C9795" t="s">
        <v>249</v>
      </c>
      <c r="D9795" t="s">
        <v>68</v>
      </c>
      <c r="E9795" t="s">
        <v>1351</v>
      </c>
      <c r="F9795" t="s">
        <v>33</v>
      </c>
      <c r="G9795" t="s">
        <v>19181</v>
      </c>
      <c r="H9795">
        <v>499</v>
      </c>
      <c r="I9795">
        <v>999</v>
      </c>
      <c r="J9795" t="s">
        <v>145</v>
      </c>
      <c r="K9795">
        <v>4.4000000000000004</v>
      </c>
      <c r="L9795">
        <v>288</v>
      </c>
      <c r="M9795">
        <v>50</v>
      </c>
      <c r="N9795">
        <v>499.5</v>
      </c>
      <c r="O9795">
        <v>499</v>
      </c>
      <c r="P9795" t="str">
        <f>IF(Table1[[#This Row],[Discount %]]&gt;50,"High Discount","Low Discount")</f>
        <v>Low Discount</v>
      </c>
    </row>
    <row r="9796" spans="1:16" x14ac:dyDescent="0.3">
      <c r="A9796" t="s">
        <v>19182</v>
      </c>
      <c r="B9796">
        <v>11369240</v>
      </c>
      <c r="C9796" t="s">
        <v>3808</v>
      </c>
      <c r="D9796" t="s">
        <v>68</v>
      </c>
      <c r="E9796" t="s">
        <v>131</v>
      </c>
      <c r="F9796" t="s">
        <v>33</v>
      </c>
      <c r="G9796" t="s">
        <v>19183</v>
      </c>
      <c r="I9796">
        <v>2599</v>
      </c>
      <c r="J9796" t="s">
        <v>88</v>
      </c>
      <c r="K9796">
        <v>4.0999999999999996</v>
      </c>
      <c r="L9796">
        <v>288</v>
      </c>
      <c r="M9796">
        <v>58</v>
      </c>
      <c r="N9796">
        <v>1507.42</v>
      </c>
      <c r="O9796">
        <v>1091</v>
      </c>
      <c r="P9796" t="str">
        <f>IF(Table1[[#This Row],[Discount %]]&gt;50,"High Discount","Low Discount")</f>
        <v>High Discount</v>
      </c>
    </row>
    <row r="9797" spans="1:16" x14ac:dyDescent="0.3">
      <c r="A9797" t="s">
        <v>19184</v>
      </c>
      <c r="B9797">
        <v>12225388</v>
      </c>
      <c r="C9797" t="s">
        <v>583</v>
      </c>
      <c r="D9797" t="s">
        <v>31</v>
      </c>
      <c r="E9797" t="s">
        <v>380</v>
      </c>
      <c r="F9797" t="s">
        <v>33</v>
      </c>
      <c r="G9797" t="s">
        <v>19185</v>
      </c>
      <c r="H9797">
        <v>854</v>
      </c>
      <c r="I9797">
        <v>1499</v>
      </c>
      <c r="J9797" t="s">
        <v>35</v>
      </c>
      <c r="K9797">
        <v>3.8</v>
      </c>
      <c r="L9797">
        <v>288</v>
      </c>
      <c r="M9797">
        <v>43.000000000000007</v>
      </c>
      <c r="N9797">
        <v>644.57000000000005</v>
      </c>
      <c r="O9797">
        <v>854</v>
      </c>
      <c r="P9797" t="str">
        <f>IF(Table1[[#This Row],[Discount %]]&gt;50,"High Discount","Low Discount")</f>
        <v>Low Discount</v>
      </c>
    </row>
    <row r="9798" spans="1:16" x14ac:dyDescent="0.3">
      <c r="A9798" t="s">
        <v>19186</v>
      </c>
      <c r="B9798">
        <v>12870982</v>
      </c>
      <c r="C9798" t="s">
        <v>56</v>
      </c>
      <c r="D9798" t="s">
        <v>31</v>
      </c>
      <c r="E9798" t="s">
        <v>2830</v>
      </c>
      <c r="F9798" t="s">
        <v>33</v>
      </c>
      <c r="G9798" t="s">
        <v>19187</v>
      </c>
      <c r="I9798">
        <v>599</v>
      </c>
      <c r="J9798" t="s">
        <v>35</v>
      </c>
      <c r="K9798">
        <v>4</v>
      </c>
      <c r="L9798">
        <v>288</v>
      </c>
      <c r="M9798">
        <v>44</v>
      </c>
      <c r="N9798">
        <v>263.56</v>
      </c>
      <c r="O9798">
        <v>335</v>
      </c>
      <c r="P9798" t="str">
        <f>IF(Table1[[#This Row],[Discount %]]&gt;50,"High Discount","Low Discount")</f>
        <v>Low Discount</v>
      </c>
    </row>
    <row r="9799" spans="1:16" x14ac:dyDescent="0.3">
      <c r="A9799" t="s">
        <v>19188</v>
      </c>
      <c r="B9799">
        <v>1416974</v>
      </c>
      <c r="C9799" t="s">
        <v>583</v>
      </c>
      <c r="D9799" t="s">
        <v>31</v>
      </c>
      <c r="E9799" t="s">
        <v>104</v>
      </c>
      <c r="F9799" t="s">
        <v>33</v>
      </c>
      <c r="G9799" t="s">
        <v>11584</v>
      </c>
      <c r="H9799">
        <v>286</v>
      </c>
      <c r="I9799">
        <v>698</v>
      </c>
      <c r="J9799" t="s">
        <v>9143</v>
      </c>
      <c r="K9799">
        <v>4.2</v>
      </c>
      <c r="L9799">
        <v>288</v>
      </c>
      <c r="M9799">
        <v>59</v>
      </c>
      <c r="N9799">
        <v>411.82</v>
      </c>
      <c r="O9799">
        <v>286</v>
      </c>
      <c r="P9799" t="str">
        <f>IF(Table1[[#This Row],[Discount %]]&gt;50,"High Discount","Low Discount")</f>
        <v>High Discount</v>
      </c>
    </row>
    <row r="9800" spans="1:16" x14ac:dyDescent="0.3">
      <c r="A9800" t="s">
        <v>19189</v>
      </c>
      <c r="B9800">
        <v>13740126</v>
      </c>
      <c r="C9800" t="s">
        <v>56</v>
      </c>
      <c r="D9800" t="s">
        <v>86</v>
      </c>
      <c r="E9800" t="s">
        <v>500</v>
      </c>
      <c r="F9800" t="s">
        <v>33</v>
      </c>
      <c r="G9800" t="s">
        <v>19190</v>
      </c>
      <c r="H9800">
        <v>439</v>
      </c>
      <c r="I9800">
        <v>1099</v>
      </c>
      <c r="J9800" t="s">
        <v>2217</v>
      </c>
      <c r="K9800">
        <v>4.0999999999999996</v>
      </c>
      <c r="L9800">
        <v>288</v>
      </c>
      <c r="M9800">
        <v>60</v>
      </c>
      <c r="N9800">
        <v>659.4</v>
      </c>
      <c r="O9800">
        <v>439</v>
      </c>
      <c r="P9800" t="str">
        <f>IF(Table1[[#This Row],[Discount %]]&gt;50,"High Discount","Low Discount")</f>
        <v>High Discount</v>
      </c>
    </row>
    <row r="9801" spans="1:16" x14ac:dyDescent="0.3">
      <c r="A9801" t="s">
        <v>19191</v>
      </c>
      <c r="B9801">
        <v>13249380</v>
      </c>
      <c r="C9801" t="s">
        <v>85</v>
      </c>
      <c r="D9801" t="s">
        <v>86</v>
      </c>
      <c r="E9801" t="s">
        <v>69</v>
      </c>
      <c r="F9801" t="s">
        <v>33</v>
      </c>
      <c r="G9801" t="s">
        <v>19192</v>
      </c>
      <c r="H9801">
        <v>1259</v>
      </c>
      <c r="I9801">
        <v>2799</v>
      </c>
      <c r="J9801" t="s">
        <v>88</v>
      </c>
      <c r="K9801">
        <v>3.9</v>
      </c>
      <c r="L9801">
        <v>288</v>
      </c>
      <c r="M9801">
        <v>55.000000000000007</v>
      </c>
      <c r="N9801">
        <v>1539.4500000000003</v>
      </c>
      <c r="O9801">
        <v>1259</v>
      </c>
      <c r="P9801" t="str">
        <f>IF(Table1[[#This Row],[Discount %]]&gt;50,"High Discount","Low Discount")</f>
        <v>High Discount</v>
      </c>
    </row>
    <row r="9802" spans="1:16" x14ac:dyDescent="0.3">
      <c r="A9802" t="s">
        <v>19193</v>
      </c>
      <c r="B9802">
        <v>11747466</v>
      </c>
      <c r="C9802" t="s">
        <v>56</v>
      </c>
      <c r="D9802" t="s">
        <v>86</v>
      </c>
      <c r="E9802" t="s">
        <v>38</v>
      </c>
      <c r="F9802" t="s">
        <v>33</v>
      </c>
      <c r="G9802" t="s">
        <v>19194</v>
      </c>
      <c r="H9802">
        <v>297</v>
      </c>
      <c r="I9802">
        <v>849</v>
      </c>
      <c r="J9802" t="s">
        <v>88</v>
      </c>
      <c r="K9802">
        <v>3.9</v>
      </c>
      <c r="L9802">
        <v>288</v>
      </c>
      <c r="M9802">
        <v>65</v>
      </c>
      <c r="N9802">
        <v>551.85</v>
      </c>
      <c r="O9802">
        <v>297</v>
      </c>
      <c r="P9802" t="str">
        <f>IF(Table1[[#This Row],[Discount %]]&gt;50,"High Discount","Low Discount")</f>
        <v>High Discount</v>
      </c>
    </row>
    <row r="9803" spans="1:16" x14ac:dyDescent="0.3">
      <c r="A9803" t="s">
        <v>19195</v>
      </c>
      <c r="B9803">
        <v>10862606</v>
      </c>
      <c r="C9803" t="s">
        <v>90</v>
      </c>
      <c r="D9803" t="s">
        <v>37</v>
      </c>
      <c r="E9803" t="s">
        <v>21</v>
      </c>
      <c r="F9803" t="s">
        <v>33</v>
      </c>
      <c r="G9803" t="s">
        <v>19196</v>
      </c>
      <c r="I9803">
        <v>1349</v>
      </c>
      <c r="J9803" t="s">
        <v>23</v>
      </c>
      <c r="K9803">
        <v>4.0999999999999996</v>
      </c>
      <c r="L9803">
        <v>288</v>
      </c>
      <c r="M9803">
        <v>67</v>
      </c>
      <c r="N9803">
        <v>903.83</v>
      </c>
      <c r="O9803">
        <v>445</v>
      </c>
      <c r="P9803" t="str">
        <f>IF(Table1[[#This Row],[Discount %]]&gt;50,"High Discount","Low Discount")</f>
        <v>High Discount</v>
      </c>
    </row>
    <row r="9804" spans="1:16" x14ac:dyDescent="0.3">
      <c r="A9804" t="s">
        <v>19197</v>
      </c>
      <c r="B9804">
        <v>11109798</v>
      </c>
      <c r="C9804" t="s">
        <v>794</v>
      </c>
      <c r="D9804" t="s">
        <v>37</v>
      </c>
      <c r="E9804" t="s">
        <v>21</v>
      </c>
      <c r="F9804" t="s">
        <v>33</v>
      </c>
      <c r="G9804" t="s">
        <v>19198</v>
      </c>
      <c r="I9804">
        <v>1399</v>
      </c>
      <c r="J9804" t="s">
        <v>23</v>
      </c>
      <c r="K9804">
        <v>4.2</v>
      </c>
      <c r="L9804">
        <v>288</v>
      </c>
      <c r="M9804">
        <v>55.000000000000007</v>
      </c>
      <c r="N9804">
        <v>769.45000000000016</v>
      </c>
      <c r="O9804">
        <v>629</v>
      </c>
      <c r="P9804" t="str">
        <f>IF(Table1[[#This Row],[Discount %]]&gt;50,"High Discount","Low Discount")</f>
        <v>High Discount</v>
      </c>
    </row>
    <row r="9805" spans="1:16" x14ac:dyDescent="0.3">
      <c r="A9805" t="s">
        <v>19199</v>
      </c>
      <c r="B9805">
        <v>13298868</v>
      </c>
      <c r="C9805" t="s">
        <v>13</v>
      </c>
      <c r="D9805" t="s">
        <v>37</v>
      </c>
      <c r="E9805" t="s">
        <v>131</v>
      </c>
      <c r="F9805" t="s">
        <v>33</v>
      </c>
      <c r="G9805" t="s">
        <v>19200</v>
      </c>
      <c r="I9805">
        <v>1499</v>
      </c>
      <c r="J9805" t="s">
        <v>101</v>
      </c>
      <c r="K9805">
        <v>4.3</v>
      </c>
      <c r="L9805">
        <v>288</v>
      </c>
      <c r="M9805">
        <v>66.711140760507007</v>
      </c>
      <c r="N9805">
        <v>1000</v>
      </c>
      <c r="O9805">
        <v>499</v>
      </c>
      <c r="P9805" t="str">
        <f>IF(Table1[[#This Row],[Discount %]]&gt;50,"High Discount","Low Discount")</f>
        <v>High Discount</v>
      </c>
    </row>
    <row r="9806" spans="1:16" x14ac:dyDescent="0.3">
      <c r="A9806" t="s">
        <v>19201</v>
      </c>
      <c r="B9806">
        <v>17524950</v>
      </c>
      <c r="C9806" t="s">
        <v>42</v>
      </c>
      <c r="D9806" t="s">
        <v>37</v>
      </c>
      <c r="E9806" t="s">
        <v>38</v>
      </c>
      <c r="F9806" t="s">
        <v>33</v>
      </c>
      <c r="G9806" t="s">
        <v>6318</v>
      </c>
      <c r="I9806">
        <v>1598</v>
      </c>
      <c r="J9806" t="s">
        <v>662</v>
      </c>
      <c r="K9806">
        <v>4.4000000000000004</v>
      </c>
      <c r="L9806">
        <v>288</v>
      </c>
      <c r="M9806">
        <v>50</v>
      </c>
      <c r="N9806">
        <v>799</v>
      </c>
      <c r="O9806">
        <v>799</v>
      </c>
      <c r="P9806" t="str">
        <f>IF(Table1[[#This Row],[Discount %]]&gt;50,"High Discount","Low Discount")</f>
        <v>Low Discount</v>
      </c>
    </row>
    <row r="9807" spans="1:16" x14ac:dyDescent="0.3">
      <c r="A9807" t="s">
        <v>19202</v>
      </c>
      <c r="B9807">
        <v>12098690</v>
      </c>
      <c r="C9807" t="s">
        <v>94</v>
      </c>
      <c r="D9807" t="s">
        <v>37</v>
      </c>
      <c r="E9807" t="s">
        <v>1812</v>
      </c>
      <c r="F9807" t="s">
        <v>33</v>
      </c>
      <c r="G9807" t="s">
        <v>19203</v>
      </c>
      <c r="I9807">
        <v>1599</v>
      </c>
      <c r="J9807" t="s">
        <v>40</v>
      </c>
      <c r="K9807">
        <v>4.3</v>
      </c>
      <c r="L9807">
        <v>288</v>
      </c>
      <c r="M9807">
        <v>70</v>
      </c>
      <c r="N9807">
        <v>1119.3</v>
      </c>
      <c r="O9807">
        <v>479</v>
      </c>
      <c r="P9807" t="str">
        <f>IF(Table1[[#This Row],[Discount %]]&gt;50,"High Discount","Low Discount")</f>
        <v>High Discount</v>
      </c>
    </row>
    <row r="9808" spans="1:16" x14ac:dyDescent="0.3">
      <c r="A9808" t="s">
        <v>19204</v>
      </c>
      <c r="B9808">
        <v>10440464</v>
      </c>
      <c r="C9808" t="s">
        <v>94</v>
      </c>
      <c r="D9808" t="s">
        <v>37</v>
      </c>
      <c r="E9808" t="s">
        <v>131</v>
      </c>
      <c r="F9808" t="s">
        <v>33</v>
      </c>
      <c r="G9808" t="s">
        <v>19205</v>
      </c>
      <c r="I9808">
        <v>1799</v>
      </c>
      <c r="J9808" t="s">
        <v>40</v>
      </c>
      <c r="K9808">
        <v>4.2</v>
      </c>
      <c r="L9808">
        <v>288</v>
      </c>
      <c r="M9808">
        <v>60.000000000000007</v>
      </c>
      <c r="N9808">
        <v>1079.4000000000001</v>
      </c>
      <c r="O9808">
        <v>719</v>
      </c>
      <c r="P9808" t="str">
        <f>IF(Table1[[#This Row],[Discount %]]&gt;50,"High Discount","Low Discount")</f>
        <v>High Discount</v>
      </c>
    </row>
    <row r="9809" spans="1:16" x14ac:dyDescent="0.3">
      <c r="A9809" t="s">
        <v>19206</v>
      </c>
      <c r="B9809">
        <v>13275224</v>
      </c>
      <c r="C9809" t="s">
        <v>90</v>
      </c>
      <c r="D9809" t="s">
        <v>37</v>
      </c>
      <c r="E9809" t="s">
        <v>343</v>
      </c>
      <c r="F9809" t="s">
        <v>33</v>
      </c>
      <c r="G9809" t="s">
        <v>19207</v>
      </c>
      <c r="I9809">
        <v>1799</v>
      </c>
      <c r="J9809" t="s">
        <v>92</v>
      </c>
      <c r="K9809">
        <v>4.0999999999999996</v>
      </c>
      <c r="L9809">
        <v>288</v>
      </c>
      <c r="M9809">
        <v>59.000000000000007</v>
      </c>
      <c r="N9809">
        <v>1061.4100000000001</v>
      </c>
      <c r="O9809">
        <v>737</v>
      </c>
      <c r="P9809" t="str">
        <f>IF(Table1[[#This Row],[Discount %]]&gt;50,"High Discount","Low Discount")</f>
        <v>High Discount</v>
      </c>
    </row>
    <row r="9810" spans="1:16" x14ac:dyDescent="0.3">
      <c r="A9810" t="s">
        <v>19208</v>
      </c>
      <c r="B9810">
        <v>13108074</v>
      </c>
      <c r="C9810" t="s">
        <v>110</v>
      </c>
      <c r="D9810" t="s">
        <v>37</v>
      </c>
      <c r="E9810" t="s">
        <v>343</v>
      </c>
      <c r="F9810" t="s">
        <v>33</v>
      </c>
      <c r="G9810" t="s">
        <v>19209</v>
      </c>
      <c r="I9810">
        <v>1999</v>
      </c>
      <c r="J9810" t="s">
        <v>118</v>
      </c>
      <c r="K9810">
        <v>4.2</v>
      </c>
      <c r="L9810">
        <v>288</v>
      </c>
      <c r="M9810">
        <v>60.000000000000007</v>
      </c>
      <c r="N9810">
        <v>1199.4000000000001</v>
      </c>
      <c r="O9810">
        <v>799</v>
      </c>
      <c r="P9810" t="str">
        <f>IF(Table1[[#This Row],[Discount %]]&gt;50,"High Discount","Low Discount")</f>
        <v>High Discount</v>
      </c>
    </row>
    <row r="9811" spans="1:16" x14ac:dyDescent="0.3">
      <c r="A9811" t="s">
        <v>19210</v>
      </c>
      <c r="B9811">
        <v>13315054</v>
      </c>
      <c r="C9811" t="s">
        <v>13</v>
      </c>
      <c r="D9811" t="s">
        <v>37</v>
      </c>
      <c r="E9811" t="s">
        <v>15</v>
      </c>
      <c r="F9811" t="s">
        <v>33</v>
      </c>
      <c r="G9811" t="s">
        <v>1005</v>
      </c>
      <c r="I9811">
        <v>2299</v>
      </c>
      <c r="J9811" t="s">
        <v>118</v>
      </c>
      <c r="K9811">
        <v>4.0999999999999996</v>
      </c>
      <c r="L9811">
        <v>288</v>
      </c>
      <c r="M9811">
        <v>60.000000000000007</v>
      </c>
      <c r="N9811">
        <v>1379.4000000000003</v>
      </c>
      <c r="O9811">
        <v>919</v>
      </c>
      <c r="P9811" t="str">
        <f>IF(Table1[[#This Row],[Discount %]]&gt;50,"High Discount","Low Discount")</f>
        <v>High Discount</v>
      </c>
    </row>
    <row r="9812" spans="1:16" x14ac:dyDescent="0.3">
      <c r="A9812" t="s">
        <v>19211</v>
      </c>
      <c r="B9812">
        <v>9690923</v>
      </c>
      <c r="C9812" t="s">
        <v>42</v>
      </c>
      <c r="D9812" t="s">
        <v>37</v>
      </c>
      <c r="E9812" t="s">
        <v>168</v>
      </c>
      <c r="F9812" t="s">
        <v>33</v>
      </c>
      <c r="G9812" t="s">
        <v>19212</v>
      </c>
      <c r="I9812">
        <v>2499</v>
      </c>
      <c r="J9812" t="s">
        <v>23</v>
      </c>
      <c r="K9812">
        <v>4</v>
      </c>
      <c r="L9812">
        <v>288</v>
      </c>
      <c r="M9812">
        <v>55.000000000000007</v>
      </c>
      <c r="N9812">
        <v>1374.4500000000003</v>
      </c>
      <c r="O9812">
        <v>1124</v>
      </c>
      <c r="P9812" t="str">
        <f>IF(Table1[[#This Row],[Discount %]]&gt;50,"High Discount","Low Discount")</f>
        <v>High Discount</v>
      </c>
    </row>
    <row r="9813" spans="1:16" x14ac:dyDescent="0.3">
      <c r="A9813" t="s">
        <v>19213</v>
      </c>
      <c r="B9813">
        <v>7797245</v>
      </c>
      <c r="C9813" t="s">
        <v>4554</v>
      </c>
      <c r="D9813" t="s">
        <v>37</v>
      </c>
      <c r="E9813" t="s">
        <v>73</v>
      </c>
      <c r="F9813" t="s">
        <v>33</v>
      </c>
      <c r="G9813" t="s">
        <v>19214</v>
      </c>
      <c r="I9813">
        <v>3240</v>
      </c>
      <c r="J9813" t="s">
        <v>35</v>
      </c>
      <c r="K9813">
        <v>4.2</v>
      </c>
      <c r="L9813">
        <v>288</v>
      </c>
      <c r="M9813">
        <v>55.000000000000007</v>
      </c>
      <c r="N9813">
        <v>1782.0000000000002</v>
      </c>
      <c r="O9813">
        <v>1458</v>
      </c>
      <c r="P9813" t="str">
        <f>IF(Table1[[#This Row],[Discount %]]&gt;50,"High Discount","Low Discount")</f>
        <v>High Discount</v>
      </c>
    </row>
    <row r="9814" spans="1:16" x14ac:dyDescent="0.3">
      <c r="A9814" t="s">
        <v>19215</v>
      </c>
      <c r="B9814">
        <v>16099784</v>
      </c>
      <c r="C9814" t="s">
        <v>90</v>
      </c>
      <c r="D9814" t="s">
        <v>37</v>
      </c>
      <c r="E9814" t="s">
        <v>43</v>
      </c>
      <c r="F9814" t="s">
        <v>33</v>
      </c>
      <c r="G9814" t="s">
        <v>19216</v>
      </c>
      <c r="I9814">
        <v>849</v>
      </c>
      <c r="J9814" t="s">
        <v>23</v>
      </c>
      <c r="K9814">
        <v>4.3</v>
      </c>
      <c r="L9814">
        <v>288</v>
      </c>
      <c r="M9814">
        <v>59.000000000000007</v>
      </c>
      <c r="N9814">
        <v>500.91000000000008</v>
      </c>
      <c r="O9814">
        <v>348</v>
      </c>
      <c r="P9814" t="str">
        <f>IF(Table1[[#This Row],[Discount %]]&gt;50,"High Discount","Low Discount")</f>
        <v>High Discount</v>
      </c>
    </row>
    <row r="9815" spans="1:16" x14ac:dyDescent="0.3">
      <c r="A9815" t="s">
        <v>19217</v>
      </c>
      <c r="B9815">
        <v>10685202</v>
      </c>
      <c r="C9815" t="s">
        <v>149</v>
      </c>
      <c r="D9815" t="s">
        <v>14</v>
      </c>
      <c r="E9815" t="s">
        <v>15</v>
      </c>
      <c r="F9815" t="s">
        <v>16</v>
      </c>
      <c r="G9815" t="s">
        <v>8508</v>
      </c>
      <c r="H9815">
        <v>1299</v>
      </c>
      <c r="I9815">
        <v>2599</v>
      </c>
      <c r="J9815" t="s">
        <v>151</v>
      </c>
      <c r="K9815">
        <v>4.2</v>
      </c>
      <c r="L9815">
        <v>287</v>
      </c>
      <c r="M9815">
        <v>50</v>
      </c>
      <c r="N9815">
        <v>1299.5</v>
      </c>
      <c r="O9815">
        <v>1299</v>
      </c>
      <c r="P9815" t="str">
        <f>IF(Table1[[#This Row],[Discount %]]&gt;50,"High Discount","Low Discount")</f>
        <v>Low Discount</v>
      </c>
    </row>
    <row r="9816" spans="1:16" x14ac:dyDescent="0.3">
      <c r="A9816" t="s">
        <v>19218</v>
      </c>
      <c r="B9816">
        <v>2200598</v>
      </c>
      <c r="C9816" t="s">
        <v>8918</v>
      </c>
      <c r="D9816" t="s">
        <v>14</v>
      </c>
      <c r="E9816" t="s">
        <v>15</v>
      </c>
      <c r="F9816" t="s">
        <v>16</v>
      </c>
      <c r="G9816" t="s">
        <v>19219</v>
      </c>
      <c r="H9816">
        <v>1979</v>
      </c>
      <c r="I9816">
        <v>1999</v>
      </c>
      <c r="J9816" t="s">
        <v>174</v>
      </c>
      <c r="K9816">
        <v>4.2</v>
      </c>
      <c r="L9816">
        <v>287</v>
      </c>
      <c r="M9816">
        <v>0.99999999999999989</v>
      </c>
      <c r="N9816">
        <v>19.989999999999998</v>
      </c>
      <c r="O9816">
        <v>1979</v>
      </c>
      <c r="P9816" t="str">
        <f>IF(Table1[[#This Row],[Discount %]]&gt;50,"High Discount","Low Discount")</f>
        <v>Low Discount</v>
      </c>
    </row>
    <row r="9817" spans="1:16" x14ac:dyDescent="0.3">
      <c r="A9817" t="s">
        <v>19220</v>
      </c>
      <c r="B9817">
        <v>12358364</v>
      </c>
      <c r="C9817" t="s">
        <v>13</v>
      </c>
      <c r="D9817" t="s">
        <v>14</v>
      </c>
      <c r="E9817" t="s">
        <v>15</v>
      </c>
      <c r="F9817" t="s">
        <v>16</v>
      </c>
      <c r="G9817" t="s">
        <v>869</v>
      </c>
      <c r="H9817">
        <v>934</v>
      </c>
      <c r="I9817">
        <v>1699</v>
      </c>
      <c r="J9817" t="s">
        <v>18</v>
      </c>
      <c r="K9817">
        <v>4</v>
      </c>
      <c r="L9817">
        <v>287</v>
      </c>
      <c r="M9817">
        <v>44.999999999999993</v>
      </c>
      <c r="N9817">
        <v>764.54999999999984</v>
      </c>
      <c r="O9817">
        <v>934</v>
      </c>
      <c r="P9817" t="str">
        <f>IF(Table1[[#This Row],[Discount %]]&gt;50,"High Discount","Low Discount")</f>
        <v>Low Discount</v>
      </c>
    </row>
    <row r="9818" spans="1:16" x14ac:dyDescent="0.3">
      <c r="A9818" t="s">
        <v>19221</v>
      </c>
      <c r="B9818">
        <v>7436864</v>
      </c>
      <c r="C9818" t="s">
        <v>19222</v>
      </c>
      <c r="D9818" t="s">
        <v>68</v>
      </c>
      <c r="E9818" t="s">
        <v>82</v>
      </c>
      <c r="F9818" t="s">
        <v>16</v>
      </c>
      <c r="G9818" t="s">
        <v>19223</v>
      </c>
      <c r="H9818">
        <v>1124</v>
      </c>
      <c r="I9818">
        <v>2249</v>
      </c>
      <c r="J9818" t="s">
        <v>212</v>
      </c>
      <c r="K9818">
        <v>4.4000000000000004</v>
      </c>
      <c r="L9818">
        <v>287</v>
      </c>
      <c r="M9818">
        <v>50</v>
      </c>
      <c r="N9818">
        <v>1124.5</v>
      </c>
      <c r="O9818">
        <v>1124</v>
      </c>
      <c r="P9818" t="str">
        <f>IF(Table1[[#This Row],[Discount %]]&gt;50,"High Discount","Low Discount")</f>
        <v>Low Discount</v>
      </c>
    </row>
    <row r="9819" spans="1:16" x14ac:dyDescent="0.3">
      <c r="A9819" t="s">
        <v>19224</v>
      </c>
      <c r="B9819">
        <v>11551942</v>
      </c>
      <c r="C9819" t="s">
        <v>3906</v>
      </c>
      <c r="D9819" t="s">
        <v>60</v>
      </c>
      <c r="E9819" t="s">
        <v>38</v>
      </c>
      <c r="F9819" t="s">
        <v>16</v>
      </c>
      <c r="G9819" t="s">
        <v>19225</v>
      </c>
      <c r="H9819">
        <v>979</v>
      </c>
      <c r="I9819">
        <v>1399</v>
      </c>
      <c r="J9819" t="s">
        <v>35</v>
      </c>
      <c r="K9819">
        <v>4.2</v>
      </c>
      <c r="L9819">
        <v>287</v>
      </c>
      <c r="M9819">
        <v>30</v>
      </c>
      <c r="N9819">
        <v>419.7</v>
      </c>
      <c r="O9819">
        <v>979</v>
      </c>
      <c r="P9819" t="str">
        <f>IF(Table1[[#This Row],[Discount %]]&gt;50,"High Discount","Low Discount")</f>
        <v>Low Discount</v>
      </c>
    </row>
    <row r="9820" spans="1:16" x14ac:dyDescent="0.3">
      <c r="A9820" t="s">
        <v>19226</v>
      </c>
      <c r="B9820">
        <v>11551870</v>
      </c>
      <c r="C9820" t="s">
        <v>3906</v>
      </c>
      <c r="D9820" t="s">
        <v>60</v>
      </c>
      <c r="E9820" t="s">
        <v>38</v>
      </c>
      <c r="F9820" t="s">
        <v>16</v>
      </c>
      <c r="G9820" t="s">
        <v>19227</v>
      </c>
      <c r="H9820">
        <v>649</v>
      </c>
      <c r="I9820">
        <v>999</v>
      </c>
      <c r="J9820" t="s">
        <v>35</v>
      </c>
      <c r="K9820">
        <v>4.0999999999999996</v>
      </c>
      <c r="L9820">
        <v>287</v>
      </c>
      <c r="M9820">
        <v>35</v>
      </c>
      <c r="N9820">
        <v>349.65</v>
      </c>
      <c r="O9820">
        <v>649</v>
      </c>
      <c r="P9820" t="str">
        <f>IF(Table1[[#This Row],[Discount %]]&gt;50,"High Discount","Low Discount")</f>
        <v>Low Discount</v>
      </c>
    </row>
    <row r="9821" spans="1:16" x14ac:dyDescent="0.3">
      <c r="A9821" t="s">
        <v>19228</v>
      </c>
      <c r="B9821">
        <v>13528810</v>
      </c>
      <c r="C9821" t="s">
        <v>459</v>
      </c>
      <c r="D9821" t="s">
        <v>25</v>
      </c>
      <c r="E9821" t="s">
        <v>38</v>
      </c>
      <c r="F9821" t="s">
        <v>16</v>
      </c>
      <c r="G9821" t="s">
        <v>19229</v>
      </c>
      <c r="I9821">
        <v>1299</v>
      </c>
      <c r="J9821" t="s">
        <v>101</v>
      </c>
      <c r="K9821">
        <v>4.2</v>
      </c>
      <c r="L9821">
        <v>287</v>
      </c>
      <c r="M9821">
        <v>52</v>
      </c>
      <c r="N9821">
        <v>675.48</v>
      </c>
      <c r="O9821">
        <v>623</v>
      </c>
      <c r="P9821" t="str">
        <f>IF(Table1[[#This Row],[Discount %]]&gt;50,"High Discount","Low Discount")</f>
        <v>High Discount</v>
      </c>
    </row>
    <row r="9822" spans="1:16" x14ac:dyDescent="0.3">
      <c r="A9822" t="s">
        <v>19230</v>
      </c>
      <c r="B9822">
        <v>1086732</v>
      </c>
      <c r="C9822" t="s">
        <v>1242</v>
      </c>
      <c r="D9822" t="s">
        <v>25</v>
      </c>
      <c r="E9822" t="s">
        <v>26</v>
      </c>
      <c r="F9822" t="s">
        <v>16</v>
      </c>
      <c r="G9822" t="s">
        <v>7025</v>
      </c>
      <c r="H9822">
        <v>759</v>
      </c>
      <c r="I9822">
        <v>1899</v>
      </c>
      <c r="J9822" t="s">
        <v>1608</v>
      </c>
      <c r="K9822">
        <v>4</v>
      </c>
      <c r="L9822">
        <v>287</v>
      </c>
      <c r="M9822">
        <v>60.000000000000007</v>
      </c>
      <c r="N9822">
        <v>1139.4000000000001</v>
      </c>
      <c r="O9822">
        <v>759</v>
      </c>
      <c r="P9822" t="str">
        <f>IF(Table1[[#This Row],[Discount %]]&gt;50,"High Discount","Low Discount")</f>
        <v>High Discount</v>
      </c>
    </row>
    <row r="9823" spans="1:16" x14ac:dyDescent="0.3">
      <c r="A9823" t="s">
        <v>19231</v>
      </c>
      <c r="B9823">
        <v>12947454</v>
      </c>
      <c r="C9823" t="s">
        <v>13</v>
      </c>
      <c r="D9823" t="s">
        <v>25</v>
      </c>
      <c r="E9823" t="s">
        <v>26</v>
      </c>
      <c r="F9823" t="s">
        <v>16</v>
      </c>
      <c r="G9823" t="s">
        <v>19232</v>
      </c>
      <c r="H9823">
        <v>699</v>
      </c>
      <c r="I9823">
        <v>1999</v>
      </c>
      <c r="J9823" t="s">
        <v>231</v>
      </c>
      <c r="K9823">
        <v>4.2</v>
      </c>
      <c r="L9823">
        <v>287</v>
      </c>
      <c r="M9823">
        <v>64.999999999999986</v>
      </c>
      <c r="N9823">
        <v>1299.3499999999997</v>
      </c>
      <c r="O9823">
        <v>699</v>
      </c>
      <c r="P9823" t="str">
        <f>IF(Table1[[#This Row],[Discount %]]&gt;50,"High Discount","Low Discount")</f>
        <v>High Discount</v>
      </c>
    </row>
    <row r="9824" spans="1:16" x14ac:dyDescent="0.3">
      <c r="A9824" t="s">
        <v>19233</v>
      </c>
      <c r="B9824">
        <v>2485228</v>
      </c>
      <c r="C9824" t="s">
        <v>12402</v>
      </c>
      <c r="D9824" t="s">
        <v>25</v>
      </c>
      <c r="E9824" t="s">
        <v>38</v>
      </c>
      <c r="F9824" t="s">
        <v>16</v>
      </c>
      <c r="G9824" t="s">
        <v>19234</v>
      </c>
      <c r="H9824">
        <v>499</v>
      </c>
      <c r="I9824">
        <v>745</v>
      </c>
      <c r="J9824" t="s">
        <v>1283</v>
      </c>
      <c r="K9824">
        <v>4</v>
      </c>
      <c r="L9824">
        <v>287</v>
      </c>
      <c r="M9824">
        <v>33.020134228187921</v>
      </c>
      <c r="N9824">
        <v>246</v>
      </c>
      <c r="O9824">
        <v>499</v>
      </c>
      <c r="P9824" t="str">
        <f>IF(Table1[[#This Row],[Discount %]]&gt;50,"High Discount","Low Discount")</f>
        <v>Low Discount</v>
      </c>
    </row>
    <row r="9825" spans="1:16" x14ac:dyDescent="0.3">
      <c r="A9825" t="s">
        <v>19235</v>
      </c>
      <c r="B9825">
        <v>11304638</v>
      </c>
      <c r="C9825" t="s">
        <v>485</v>
      </c>
      <c r="D9825" t="s">
        <v>25</v>
      </c>
      <c r="E9825" t="s">
        <v>26</v>
      </c>
      <c r="F9825" t="s">
        <v>16</v>
      </c>
      <c r="G9825" t="s">
        <v>19236</v>
      </c>
      <c r="H9825">
        <v>479</v>
      </c>
      <c r="I9825">
        <v>999</v>
      </c>
      <c r="J9825" t="s">
        <v>231</v>
      </c>
      <c r="K9825">
        <v>4.0999999999999996</v>
      </c>
      <c r="L9825">
        <v>287</v>
      </c>
      <c r="M9825">
        <v>52</v>
      </c>
      <c r="N9825">
        <v>519.48</v>
      </c>
      <c r="O9825">
        <v>479</v>
      </c>
      <c r="P9825" t="str">
        <f>IF(Table1[[#This Row],[Discount %]]&gt;50,"High Discount","Low Discount")</f>
        <v>High Discount</v>
      </c>
    </row>
    <row r="9826" spans="1:16" x14ac:dyDescent="0.3">
      <c r="A9826" t="s">
        <v>19237</v>
      </c>
      <c r="B9826">
        <v>13290208</v>
      </c>
      <c r="C9826" t="s">
        <v>85</v>
      </c>
      <c r="D9826" t="s">
        <v>68</v>
      </c>
      <c r="E9826" t="s">
        <v>82</v>
      </c>
      <c r="F9826" t="s">
        <v>33</v>
      </c>
      <c r="G9826" t="s">
        <v>19238</v>
      </c>
      <c r="H9826">
        <v>779</v>
      </c>
      <c r="I9826">
        <v>1299</v>
      </c>
      <c r="J9826" t="s">
        <v>88</v>
      </c>
      <c r="K9826">
        <v>4</v>
      </c>
      <c r="L9826">
        <v>287</v>
      </c>
      <c r="M9826">
        <v>40</v>
      </c>
      <c r="N9826">
        <v>519.6</v>
      </c>
      <c r="O9826">
        <v>779</v>
      </c>
      <c r="P9826" t="str">
        <f>IF(Table1[[#This Row],[Discount %]]&gt;50,"High Discount","Low Discount")</f>
        <v>Low Discount</v>
      </c>
    </row>
    <row r="9827" spans="1:16" x14ac:dyDescent="0.3">
      <c r="A9827" t="s">
        <v>19239</v>
      </c>
      <c r="B9827">
        <v>14704112</v>
      </c>
      <c r="C9827" t="s">
        <v>900</v>
      </c>
      <c r="D9827" t="s">
        <v>68</v>
      </c>
      <c r="E9827" t="s">
        <v>43</v>
      </c>
      <c r="F9827" t="s">
        <v>33</v>
      </c>
      <c r="G9827" t="s">
        <v>19240</v>
      </c>
      <c r="H9827">
        <v>868</v>
      </c>
      <c r="I9827">
        <v>1498</v>
      </c>
      <c r="J9827" t="s">
        <v>88</v>
      </c>
      <c r="K9827">
        <v>4</v>
      </c>
      <c r="L9827">
        <v>287</v>
      </c>
      <c r="M9827">
        <v>42</v>
      </c>
      <c r="N9827">
        <v>629.16</v>
      </c>
      <c r="O9827">
        <v>868</v>
      </c>
      <c r="P9827" t="str">
        <f>IF(Table1[[#This Row],[Discount %]]&gt;50,"High Discount","Low Discount")</f>
        <v>Low Discount</v>
      </c>
    </row>
    <row r="9828" spans="1:16" x14ac:dyDescent="0.3">
      <c r="A9828" t="s">
        <v>19241</v>
      </c>
      <c r="B9828">
        <v>7427265</v>
      </c>
      <c r="C9828" t="s">
        <v>81</v>
      </c>
      <c r="D9828" t="s">
        <v>68</v>
      </c>
      <c r="E9828" t="s">
        <v>82</v>
      </c>
      <c r="F9828" t="s">
        <v>33</v>
      </c>
      <c r="G9828" t="s">
        <v>19242</v>
      </c>
      <c r="H9828">
        <v>647</v>
      </c>
      <c r="I9828">
        <v>1799</v>
      </c>
      <c r="J9828" t="s">
        <v>35</v>
      </c>
      <c r="K9828">
        <v>4.2</v>
      </c>
      <c r="L9828">
        <v>287</v>
      </c>
      <c r="M9828">
        <v>63.999999999999993</v>
      </c>
      <c r="N9828">
        <v>1151.3599999999999</v>
      </c>
      <c r="O9828">
        <v>647</v>
      </c>
      <c r="P9828" t="str">
        <f>IF(Table1[[#This Row],[Discount %]]&gt;50,"High Discount","Low Discount")</f>
        <v>High Discount</v>
      </c>
    </row>
    <row r="9829" spans="1:16" x14ac:dyDescent="0.3">
      <c r="A9829" t="s">
        <v>19243</v>
      </c>
      <c r="B9829">
        <v>15055170</v>
      </c>
      <c r="C9829" t="s">
        <v>1427</v>
      </c>
      <c r="D9829" t="s">
        <v>68</v>
      </c>
      <c r="E9829" t="s">
        <v>82</v>
      </c>
      <c r="F9829" t="s">
        <v>33</v>
      </c>
      <c r="G9829" t="s">
        <v>19244</v>
      </c>
      <c r="H9829">
        <v>739</v>
      </c>
      <c r="I9829">
        <v>1999</v>
      </c>
      <c r="J9829" t="s">
        <v>101</v>
      </c>
      <c r="K9829">
        <v>4.4000000000000004</v>
      </c>
      <c r="L9829">
        <v>287</v>
      </c>
      <c r="M9829">
        <v>62.999999999999986</v>
      </c>
      <c r="N9829">
        <v>1259.3699999999997</v>
      </c>
      <c r="O9829">
        <v>739</v>
      </c>
      <c r="P9829" t="str">
        <f>IF(Table1[[#This Row],[Discount %]]&gt;50,"High Discount","Low Discount")</f>
        <v>High Discount</v>
      </c>
    </row>
    <row r="9830" spans="1:16" x14ac:dyDescent="0.3">
      <c r="A9830" t="s">
        <v>19245</v>
      </c>
      <c r="B9830">
        <v>16505402</v>
      </c>
      <c r="C9830" t="s">
        <v>791</v>
      </c>
      <c r="D9830" t="s">
        <v>68</v>
      </c>
      <c r="E9830" t="s">
        <v>82</v>
      </c>
      <c r="F9830" t="s">
        <v>33</v>
      </c>
      <c r="G9830" t="s">
        <v>19246</v>
      </c>
      <c r="H9830">
        <v>999</v>
      </c>
      <c r="I9830">
        <v>1999</v>
      </c>
      <c r="J9830" t="s">
        <v>1646</v>
      </c>
      <c r="K9830">
        <v>4.4000000000000004</v>
      </c>
      <c r="L9830">
        <v>287</v>
      </c>
      <c r="M9830">
        <v>50</v>
      </c>
      <c r="N9830">
        <v>999.5</v>
      </c>
      <c r="O9830">
        <v>999</v>
      </c>
      <c r="P9830" t="str">
        <f>IF(Table1[[#This Row],[Discount %]]&gt;50,"High Discount","Low Discount")</f>
        <v>Low Discount</v>
      </c>
    </row>
    <row r="9831" spans="1:16" x14ac:dyDescent="0.3">
      <c r="A9831" t="s">
        <v>19247</v>
      </c>
      <c r="B9831">
        <v>12541944</v>
      </c>
      <c r="C9831" t="s">
        <v>1590</v>
      </c>
      <c r="D9831" t="s">
        <v>68</v>
      </c>
      <c r="E9831" t="s">
        <v>82</v>
      </c>
      <c r="F9831" t="s">
        <v>33</v>
      </c>
      <c r="G9831" t="s">
        <v>19248</v>
      </c>
      <c r="H9831">
        <v>859</v>
      </c>
      <c r="I9831">
        <v>1999</v>
      </c>
      <c r="J9831" t="s">
        <v>101</v>
      </c>
      <c r="K9831">
        <v>4.0999999999999996</v>
      </c>
      <c r="L9831">
        <v>287</v>
      </c>
      <c r="M9831">
        <v>57.000000000000007</v>
      </c>
      <c r="N9831">
        <v>1139.43</v>
      </c>
      <c r="O9831">
        <v>859</v>
      </c>
      <c r="P9831" t="str">
        <f>IF(Table1[[#This Row],[Discount %]]&gt;50,"High Discount","Low Discount")</f>
        <v>High Discount</v>
      </c>
    </row>
    <row r="9832" spans="1:16" x14ac:dyDescent="0.3">
      <c r="A9832" t="s">
        <v>19249</v>
      </c>
      <c r="B9832">
        <v>16477694</v>
      </c>
      <c r="C9832" t="s">
        <v>210</v>
      </c>
      <c r="D9832" t="s">
        <v>68</v>
      </c>
      <c r="E9832" t="s">
        <v>131</v>
      </c>
      <c r="F9832" t="s">
        <v>33</v>
      </c>
      <c r="G9832" t="s">
        <v>19250</v>
      </c>
      <c r="H9832">
        <v>1978</v>
      </c>
      <c r="I9832">
        <v>4300</v>
      </c>
      <c r="J9832" t="s">
        <v>212</v>
      </c>
      <c r="K9832">
        <v>4.4000000000000004</v>
      </c>
      <c r="L9832">
        <v>287</v>
      </c>
      <c r="M9832">
        <v>54</v>
      </c>
      <c r="N9832">
        <v>2322</v>
      </c>
      <c r="O9832">
        <v>1978</v>
      </c>
      <c r="P9832" t="str">
        <f>IF(Table1[[#This Row],[Discount %]]&gt;50,"High Discount","Low Discount")</f>
        <v>High Discount</v>
      </c>
    </row>
    <row r="9833" spans="1:16" x14ac:dyDescent="0.3">
      <c r="A9833" t="s">
        <v>19251</v>
      </c>
      <c r="B9833">
        <v>13810882</v>
      </c>
      <c r="C9833" t="s">
        <v>962</v>
      </c>
      <c r="D9833" t="s">
        <v>68</v>
      </c>
      <c r="E9833" t="s">
        <v>69</v>
      </c>
      <c r="F9833" t="s">
        <v>33</v>
      </c>
      <c r="G9833" t="s">
        <v>19252</v>
      </c>
      <c r="H9833">
        <v>2099</v>
      </c>
      <c r="I9833">
        <v>4999</v>
      </c>
      <c r="J9833" t="s">
        <v>101</v>
      </c>
      <c r="K9833">
        <v>4.0999999999999996</v>
      </c>
      <c r="L9833">
        <v>287</v>
      </c>
      <c r="M9833">
        <v>57.999999999999993</v>
      </c>
      <c r="N9833">
        <v>2899.4199999999996</v>
      </c>
      <c r="O9833">
        <v>2099</v>
      </c>
      <c r="P9833" t="str">
        <f>IF(Table1[[#This Row],[Discount %]]&gt;50,"High Discount","Low Discount")</f>
        <v>High Discount</v>
      </c>
    </row>
    <row r="9834" spans="1:16" x14ac:dyDescent="0.3">
      <c r="A9834" t="s">
        <v>19253</v>
      </c>
      <c r="B9834">
        <v>14059914</v>
      </c>
      <c r="C9834" t="s">
        <v>580</v>
      </c>
      <c r="D9834" t="s">
        <v>31</v>
      </c>
      <c r="E9834" t="s">
        <v>486</v>
      </c>
      <c r="F9834" t="s">
        <v>33</v>
      </c>
      <c r="G9834" t="s">
        <v>19254</v>
      </c>
      <c r="H9834">
        <v>329</v>
      </c>
      <c r="I9834">
        <v>1099</v>
      </c>
      <c r="J9834" t="s">
        <v>23</v>
      </c>
      <c r="K9834">
        <v>4.3</v>
      </c>
      <c r="L9834">
        <v>287</v>
      </c>
      <c r="M9834">
        <v>70</v>
      </c>
      <c r="N9834">
        <v>769.3</v>
      </c>
      <c r="O9834">
        <v>329</v>
      </c>
      <c r="P9834" t="str">
        <f>IF(Table1[[#This Row],[Discount %]]&gt;50,"High Discount","Low Discount")</f>
        <v>High Discount</v>
      </c>
    </row>
    <row r="9835" spans="1:16" x14ac:dyDescent="0.3">
      <c r="A9835" t="s">
        <v>19255</v>
      </c>
      <c r="B9835">
        <v>12648438</v>
      </c>
      <c r="C9835" t="s">
        <v>56</v>
      </c>
      <c r="D9835" t="s">
        <v>31</v>
      </c>
      <c r="E9835" t="s">
        <v>380</v>
      </c>
      <c r="F9835" t="s">
        <v>33</v>
      </c>
      <c r="G9835" t="s">
        <v>19256</v>
      </c>
      <c r="H9835">
        <v>599</v>
      </c>
      <c r="I9835">
        <v>1999</v>
      </c>
      <c r="J9835" t="s">
        <v>35</v>
      </c>
      <c r="K9835">
        <v>4.2</v>
      </c>
      <c r="L9835">
        <v>287</v>
      </c>
      <c r="M9835">
        <v>70</v>
      </c>
      <c r="N9835">
        <v>1399.3</v>
      </c>
      <c r="O9835">
        <v>599</v>
      </c>
      <c r="P9835" t="str">
        <f>IF(Table1[[#This Row],[Discount %]]&gt;50,"High Discount","Low Discount")</f>
        <v>High Discount</v>
      </c>
    </row>
    <row r="9836" spans="1:16" x14ac:dyDescent="0.3">
      <c r="A9836" t="s">
        <v>19257</v>
      </c>
      <c r="B9836">
        <v>14918596</v>
      </c>
      <c r="C9836" t="s">
        <v>324</v>
      </c>
      <c r="D9836" t="s">
        <v>31</v>
      </c>
      <c r="E9836" t="s">
        <v>4846</v>
      </c>
      <c r="F9836" t="s">
        <v>33</v>
      </c>
      <c r="G9836" t="s">
        <v>19258</v>
      </c>
      <c r="I9836">
        <v>599</v>
      </c>
      <c r="J9836" t="s">
        <v>327</v>
      </c>
      <c r="K9836">
        <v>4.4000000000000004</v>
      </c>
      <c r="L9836">
        <v>287</v>
      </c>
      <c r="M9836">
        <v>44</v>
      </c>
      <c r="N9836">
        <v>263.56</v>
      </c>
      <c r="O9836">
        <v>335</v>
      </c>
      <c r="P9836" t="str">
        <f>IF(Table1[[#This Row],[Discount %]]&gt;50,"High Discount","Low Discount")</f>
        <v>Low Discount</v>
      </c>
    </row>
    <row r="9837" spans="1:16" x14ac:dyDescent="0.3">
      <c r="A9837" t="s">
        <v>19259</v>
      </c>
      <c r="B9837">
        <v>8815263</v>
      </c>
      <c r="C9837" t="s">
        <v>583</v>
      </c>
      <c r="D9837" t="s">
        <v>31</v>
      </c>
      <c r="E9837" t="s">
        <v>104</v>
      </c>
      <c r="F9837" t="s">
        <v>33</v>
      </c>
      <c r="G9837" t="s">
        <v>6809</v>
      </c>
      <c r="H9837">
        <v>422</v>
      </c>
      <c r="I9837">
        <v>899</v>
      </c>
      <c r="J9837" t="s">
        <v>2352</v>
      </c>
      <c r="K9837">
        <v>4.3</v>
      </c>
      <c r="L9837">
        <v>287</v>
      </c>
      <c r="M9837">
        <v>53</v>
      </c>
      <c r="N9837">
        <v>476.47</v>
      </c>
      <c r="O9837">
        <v>422</v>
      </c>
      <c r="P9837" t="str">
        <f>IF(Table1[[#This Row],[Discount %]]&gt;50,"High Discount","Low Discount")</f>
        <v>High Discount</v>
      </c>
    </row>
    <row r="9838" spans="1:16" x14ac:dyDescent="0.3">
      <c r="A9838" t="s">
        <v>19260</v>
      </c>
      <c r="B9838">
        <v>12844226</v>
      </c>
      <c r="C9838" t="s">
        <v>56</v>
      </c>
      <c r="D9838" t="s">
        <v>86</v>
      </c>
      <c r="E9838" t="s">
        <v>82</v>
      </c>
      <c r="F9838" t="s">
        <v>33</v>
      </c>
      <c r="G9838" t="s">
        <v>19261</v>
      </c>
      <c r="H9838">
        <v>479</v>
      </c>
      <c r="I9838">
        <v>1599</v>
      </c>
      <c r="J9838" t="s">
        <v>88</v>
      </c>
      <c r="K9838">
        <v>4.0999999999999996</v>
      </c>
      <c r="L9838">
        <v>287</v>
      </c>
      <c r="M9838">
        <v>70</v>
      </c>
      <c r="N9838">
        <v>1119.3</v>
      </c>
      <c r="O9838">
        <v>479</v>
      </c>
      <c r="P9838" t="str">
        <f>IF(Table1[[#This Row],[Discount %]]&gt;50,"High Discount","Low Discount")</f>
        <v>High Discount</v>
      </c>
    </row>
    <row r="9839" spans="1:16" x14ac:dyDescent="0.3">
      <c r="A9839" t="s">
        <v>19262</v>
      </c>
      <c r="B9839">
        <v>14275666</v>
      </c>
      <c r="C9839" t="s">
        <v>56</v>
      </c>
      <c r="D9839" t="s">
        <v>86</v>
      </c>
      <c r="E9839" t="s">
        <v>15</v>
      </c>
      <c r="F9839" t="s">
        <v>33</v>
      </c>
      <c r="G9839" t="s">
        <v>19263</v>
      </c>
      <c r="H9839">
        <v>799</v>
      </c>
      <c r="I9839">
        <v>1999</v>
      </c>
      <c r="J9839" t="s">
        <v>603</v>
      </c>
      <c r="K9839">
        <v>4.3</v>
      </c>
      <c r="L9839">
        <v>287</v>
      </c>
      <c r="M9839">
        <v>60.000000000000007</v>
      </c>
      <c r="N9839">
        <v>1199.4000000000001</v>
      </c>
      <c r="O9839">
        <v>799</v>
      </c>
      <c r="P9839" t="str">
        <f>IF(Table1[[#This Row],[Discount %]]&gt;50,"High Discount","Low Discount")</f>
        <v>High Discount</v>
      </c>
    </row>
    <row r="9840" spans="1:16" x14ac:dyDescent="0.3">
      <c r="A9840" t="s">
        <v>19264</v>
      </c>
      <c r="B9840">
        <v>10616536</v>
      </c>
      <c r="C9840" t="s">
        <v>56</v>
      </c>
      <c r="D9840" t="s">
        <v>86</v>
      </c>
      <c r="E9840" t="s">
        <v>168</v>
      </c>
      <c r="F9840" t="s">
        <v>33</v>
      </c>
      <c r="G9840" t="s">
        <v>19265</v>
      </c>
      <c r="H9840">
        <v>1199</v>
      </c>
      <c r="I9840">
        <v>3999</v>
      </c>
      <c r="J9840" t="s">
        <v>101</v>
      </c>
      <c r="K9840">
        <v>4.4000000000000004</v>
      </c>
      <c r="L9840">
        <v>287</v>
      </c>
      <c r="M9840">
        <v>70</v>
      </c>
      <c r="N9840">
        <v>2799.3</v>
      </c>
      <c r="O9840">
        <v>1199</v>
      </c>
      <c r="P9840" t="str">
        <f>IF(Table1[[#This Row],[Discount %]]&gt;50,"High Discount","Low Discount")</f>
        <v>High Discount</v>
      </c>
    </row>
    <row r="9841" spans="1:16" x14ac:dyDescent="0.3">
      <c r="A9841" t="s">
        <v>19266</v>
      </c>
      <c r="B9841">
        <v>12167258</v>
      </c>
      <c r="C9841" t="s">
        <v>59</v>
      </c>
      <c r="D9841" t="s">
        <v>60</v>
      </c>
      <c r="E9841" t="s">
        <v>21</v>
      </c>
      <c r="F9841" t="s">
        <v>33</v>
      </c>
      <c r="G9841" t="s">
        <v>19267</v>
      </c>
      <c r="H9841">
        <v>1044</v>
      </c>
      <c r="I9841">
        <v>1899</v>
      </c>
      <c r="J9841" t="s">
        <v>40</v>
      </c>
      <c r="K9841">
        <v>4.5</v>
      </c>
      <c r="L9841">
        <v>287</v>
      </c>
      <c r="M9841">
        <v>44.999999999999993</v>
      </c>
      <c r="N9841">
        <v>854.54999999999984</v>
      </c>
      <c r="O9841">
        <v>1044</v>
      </c>
      <c r="P9841" t="str">
        <f>IF(Table1[[#This Row],[Discount %]]&gt;50,"High Discount","Low Discount")</f>
        <v>Low Discount</v>
      </c>
    </row>
    <row r="9842" spans="1:16" x14ac:dyDescent="0.3">
      <c r="A9842" t="s">
        <v>19268</v>
      </c>
      <c r="B9842">
        <v>11640444</v>
      </c>
      <c r="C9842" t="s">
        <v>59</v>
      </c>
      <c r="D9842" t="s">
        <v>60</v>
      </c>
      <c r="E9842" t="s">
        <v>38</v>
      </c>
      <c r="F9842" t="s">
        <v>33</v>
      </c>
      <c r="G9842" t="s">
        <v>19269</v>
      </c>
      <c r="H9842">
        <v>649</v>
      </c>
      <c r="I9842">
        <v>999</v>
      </c>
      <c r="J9842" t="s">
        <v>40</v>
      </c>
      <c r="K9842">
        <v>4.3</v>
      </c>
      <c r="L9842">
        <v>287</v>
      </c>
      <c r="M9842">
        <v>35</v>
      </c>
      <c r="N9842">
        <v>349.65</v>
      </c>
      <c r="O9842">
        <v>649</v>
      </c>
      <c r="P9842" t="str">
        <f>IF(Table1[[#This Row],[Discount %]]&gt;50,"High Discount","Low Discount")</f>
        <v>Low Discount</v>
      </c>
    </row>
    <row r="9843" spans="1:16" x14ac:dyDescent="0.3">
      <c r="A9843" t="s">
        <v>19270</v>
      </c>
      <c r="B9843">
        <v>7027286</v>
      </c>
      <c r="C9843" t="s">
        <v>903</v>
      </c>
      <c r="D9843" t="s">
        <v>37</v>
      </c>
      <c r="E9843" t="s">
        <v>131</v>
      </c>
      <c r="F9843" t="s">
        <v>33</v>
      </c>
      <c r="G9843" t="s">
        <v>19271</v>
      </c>
      <c r="I9843">
        <v>1449</v>
      </c>
      <c r="J9843" t="s">
        <v>40</v>
      </c>
      <c r="K9843">
        <v>4.4000000000000004</v>
      </c>
      <c r="L9843">
        <v>287</v>
      </c>
      <c r="M9843">
        <v>52</v>
      </c>
      <c r="N9843">
        <v>753.48</v>
      </c>
      <c r="O9843">
        <v>695</v>
      </c>
      <c r="P9843" t="str">
        <f>IF(Table1[[#This Row],[Discount %]]&gt;50,"High Discount","Low Discount")</f>
        <v>High Discount</v>
      </c>
    </row>
    <row r="9844" spans="1:16" x14ac:dyDescent="0.3">
      <c r="A9844" t="s">
        <v>19272</v>
      </c>
      <c r="B9844">
        <v>12098726</v>
      </c>
      <c r="C9844" t="s">
        <v>94</v>
      </c>
      <c r="D9844" t="s">
        <v>37</v>
      </c>
      <c r="E9844" t="s">
        <v>1812</v>
      </c>
      <c r="F9844" t="s">
        <v>33</v>
      </c>
      <c r="G9844" t="s">
        <v>19273</v>
      </c>
      <c r="I9844">
        <v>1449</v>
      </c>
      <c r="J9844" t="s">
        <v>40</v>
      </c>
      <c r="K9844">
        <v>4</v>
      </c>
      <c r="L9844">
        <v>287</v>
      </c>
      <c r="M9844">
        <v>65</v>
      </c>
      <c r="N9844">
        <v>941.85</v>
      </c>
      <c r="O9844">
        <v>507</v>
      </c>
      <c r="P9844" t="str">
        <f>IF(Table1[[#This Row],[Discount %]]&gt;50,"High Discount","Low Discount")</f>
        <v>High Discount</v>
      </c>
    </row>
    <row r="9845" spans="1:16" x14ac:dyDescent="0.3">
      <c r="A9845" t="s">
        <v>19274</v>
      </c>
      <c r="B9845">
        <v>11193718</v>
      </c>
      <c r="C9845" t="s">
        <v>1325</v>
      </c>
      <c r="D9845" t="s">
        <v>37</v>
      </c>
      <c r="E9845" t="s">
        <v>26</v>
      </c>
      <c r="F9845" t="s">
        <v>33</v>
      </c>
      <c r="G9845" t="s">
        <v>19275</v>
      </c>
      <c r="I9845">
        <v>1499</v>
      </c>
      <c r="J9845" t="s">
        <v>40</v>
      </c>
      <c r="K9845">
        <v>4.4000000000000004</v>
      </c>
      <c r="L9845">
        <v>287</v>
      </c>
      <c r="M9845">
        <v>55.000000000000007</v>
      </c>
      <c r="N9845">
        <v>824.45000000000016</v>
      </c>
      <c r="O9845">
        <v>674</v>
      </c>
      <c r="P9845" t="str">
        <f>IF(Table1[[#This Row],[Discount %]]&gt;50,"High Discount","Low Discount")</f>
        <v>High Discount</v>
      </c>
    </row>
    <row r="9846" spans="1:16" x14ac:dyDescent="0.3">
      <c r="A9846" t="s">
        <v>19276</v>
      </c>
      <c r="B9846">
        <v>12277584</v>
      </c>
      <c r="C9846" t="s">
        <v>265</v>
      </c>
      <c r="D9846" t="s">
        <v>37</v>
      </c>
      <c r="E9846" t="s">
        <v>47</v>
      </c>
      <c r="F9846" t="s">
        <v>33</v>
      </c>
      <c r="G9846" t="s">
        <v>19277</v>
      </c>
      <c r="I9846">
        <v>1799</v>
      </c>
      <c r="J9846" t="s">
        <v>399</v>
      </c>
      <c r="K9846">
        <v>4.0999999999999996</v>
      </c>
      <c r="L9846">
        <v>287</v>
      </c>
      <c r="M9846">
        <v>50</v>
      </c>
      <c r="N9846">
        <v>899.5</v>
      </c>
      <c r="O9846">
        <v>899</v>
      </c>
      <c r="P9846" t="str">
        <f>IF(Table1[[#This Row],[Discount %]]&gt;50,"High Discount","Low Discount")</f>
        <v>Low Discount</v>
      </c>
    </row>
    <row r="9847" spans="1:16" x14ac:dyDescent="0.3">
      <c r="A9847" t="s">
        <v>19278</v>
      </c>
      <c r="B9847">
        <v>11818278</v>
      </c>
      <c r="C9847" t="s">
        <v>13</v>
      </c>
      <c r="D9847" t="s">
        <v>37</v>
      </c>
      <c r="E9847" t="s">
        <v>168</v>
      </c>
      <c r="F9847" t="s">
        <v>33</v>
      </c>
      <c r="G9847" t="s">
        <v>19279</v>
      </c>
      <c r="I9847">
        <v>1799</v>
      </c>
      <c r="J9847" t="s">
        <v>101</v>
      </c>
      <c r="K9847">
        <v>4</v>
      </c>
      <c r="L9847">
        <v>287</v>
      </c>
      <c r="M9847">
        <v>70</v>
      </c>
      <c r="N9847">
        <v>1259.3</v>
      </c>
      <c r="O9847">
        <v>539</v>
      </c>
      <c r="P9847" t="str">
        <f>IF(Table1[[#This Row],[Discount %]]&gt;50,"High Discount","Low Discount")</f>
        <v>High Discount</v>
      </c>
    </row>
    <row r="9848" spans="1:16" x14ac:dyDescent="0.3">
      <c r="A9848" t="s">
        <v>19280</v>
      </c>
      <c r="B9848">
        <v>13710238</v>
      </c>
      <c r="C9848" t="s">
        <v>13</v>
      </c>
      <c r="D9848" t="s">
        <v>37</v>
      </c>
      <c r="E9848" t="s">
        <v>15</v>
      </c>
      <c r="F9848" t="s">
        <v>33</v>
      </c>
      <c r="G9848" t="s">
        <v>19281</v>
      </c>
      <c r="I9848">
        <v>2099</v>
      </c>
      <c r="J9848" t="s">
        <v>118</v>
      </c>
      <c r="K9848">
        <v>4.3</v>
      </c>
      <c r="L9848">
        <v>287</v>
      </c>
      <c r="M9848">
        <v>55.000000000000007</v>
      </c>
      <c r="N9848">
        <v>1154.45</v>
      </c>
      <c r="O9848">
        <v>944</v>
      </c>
      <c r="P9848" t="str">
        <f>IF(Table1[[#This Row],[Discount %]]&gt;50,"High Discount","Low Discount")</f>
        <v>High Discount</v>
      </c>
    </row>
    <row r="9849" spans="1:16" x14ac:dyDescent="0.3">
      <c r="A9849" t="s">
        <v>19282</v>
      </c>
      <c r="B9849">
        <v>12429472</v>
      </c>
      <c r="C9849" t="s">
        <v>90</v>
      </c>
      <c r="D9849" t="s">
        <v>37</v>
      </c>
      <c r="E9849" t="s">
        <v>47</v>
      </c>
      <c r="F9849" t="s">
        <v>33</v>
      </c>
      <c r="G9849" t="s">
        <v>19283</v>
      </c>
      <c r="I9849">
        <v>2149</v>
      </c>
      <c r="J9849" t="s">
        <v>92</v>
      </c>
      <c r="K9849">
        <v>3.7</v>
      </c>
      <c r="L9849">
        <v>287</v>
      </c>
      <c r="M9849">
        <v>62</v>
      </c>
      <c r="N9849">
        <v>1332.38</v>
      </c>
      <c r="O9849">
        <v>816</v>
      </c>
      <c r="P9849" t="str">
        <f>IF(Table1[[#This Row],[Discount %]]&gt;50,"High Discount","Low Discount")</f>
        <v>High Discount</v>
      </c>
    </row>
    <row r="9850" spans="1:16" x14ac:dyDescent="0.3">
      <c r="A9850" t="s">
        <v>19284</v>
      </c>
      <c r="B9850">
        <v>11024472</v>
      </c>
      <c r="C9850" t="s">
        <v>72</v>
      </c>
      <c r="D9850" t="s">
        <v>37</v>
      </c>
      <c r="E9850" t="s">
        <v>131</v>
      </c>
      <c r="F9850" t="s">
        <v>33</v>
      </c>
      <c r="G9850" t="s">
        <v>19285</v>
      </c>
      <c r="I9850">
        <v>2299</v>
      </c>
      <c r="J9850" t="s">
        <v>101</v>
      </c>
      <c r="K9850">
        <v>4.2</v>
      </c>
      <c r="L9850">
        <v>287</v>
      </c>
      <c r="M9850">
        <v>57.000000000000007</v>
      </c>
      <c r="N9850">
        <v>1310.43</v>
      </c>
      <c r="O9850">
        <v>988</v>
      </c>
      <c r="P9850" t="str">
        <f>IF(Table1[[#This Row],[Discount %]]&gt;50,"High Discount","Low Discount")</f>
        <v>High Discount</v>
      </c>
    </row>
    <row r="9851" spans="1:16" x14ac:dyDescent="0.3">
      <c r="A9851" t="s">
        <v>19286</v>
      </c>
      <c r="B9851">
        <v>11144248</v>
      </c>
      <c r="C9851" t="s">
        <v>42</v>
      </c>
      <c r="D9851" t="s">
        <v>37</v>
      </c>
      <c r="E9851" t="s">
        <v>47</v>
      </c>
      <c r="F9851" t="s">
        <v>33</v>
      </c>
      <c r="G9851" t="s">
        <v>19287</v>
      </c>
      <c r="I9851">
        <v>2499</v>
      </c>
      <c r="J9851" t="s">
        <v>118</v>
      </c>
      <c r="K9851">
        <v>4.0999999999999996</v>
      </c>
      <c r="L9851">
        <v>287</v>
      </c>
      <c r="M9851">
        <v>44.999999999999993</v>
      </c>
      <c r="N9851">
        <v>1124.55</v>
      </c>
      <c r="O9851">
        <v>1374</v>
      </c>
      <c r="P9851" t="str">
        <f>IF(Table1[[#This Row],[Discount %]]&gt;50,"High Discount","Low Discount")</f>
        <v>Low Discount</v>
      </c>
    </row>
    <row r="9852" spans="1:16" x14ac:dyDescent="0.3">
      <c r="A9852" t="s">
        <v>19288</v>
      </c>
      <c r="B9852">
        <v>11990650</v>
      </c>
      <c r="C9852" t="s">
        <v>13</v>
      </c>
      <c r="D9852" t="s">
        <v>37</v>
      </c>
      <c r="E9852" t="s">
        <v>168</v>
      </c>
      <c r="F9852" t="s">
        <v>33</v>
      </c>
      <c r="G9852" t="s">
        <v>19289</v>
      </c>
      <c r="I9852">
        <v>2499</v>
      </c>
      <c r="J9852" t="s">
        <v>101</v>
      </c>
      <c r="K9852">
        <v>4.2</v>
      </c>
      <c r="L9852">
        <v>287</v>
      </c>
      <c r="M9852">
        <v>70</v>
      </c>
      <c r="N9852">
        <v>1749.3</v>
      </c>
      <c r="O9852">
        <v>749</v>
      </c>
      <c r="P9852" t="str">
        <f>IF(Table1[[#This Row],[Discount %]]&gt;50,"High Discount","Low Discount")</f>
        <v>High Discount</v>
      </c>
    </row>
    <row r="9853" spans="1:16" x14ac:dyDescent="0.3">
      <c r="A9853" t="s">
        <v>19290</v>
      </c>
      <c r="B9853">
        <v>9478813</v>
      </c>
      <c r="C9853" t="s">
        <v>13</v>
      </c>
      <c r="D9853" t="s">
        <v>37</v>
      </c>
      <c r="E9853" t="s">
        <v>131</v>
      </c>
      <c r="F9853" t="s">
        <v>33</v>
      </c>
      <c r="G9853" t="s">
        <v>19291</v>
      </c>
      <c r="I9853">
        <v>2499</v>
      </c>
      <c r="J9853" t="s">
        <v>101</v>
      </c>
      <c r="K9853">
        <v>4.5</v>
      </c>
      <c r="L9853">
        <v>287</v>
      </c>
      <c r="M9853">
        <v>55.000000000000007</v>
      </c>
      <c r="N9853">
        <v>1374.4500000000003</v>
      </c>
      <c r="O9853">
        <v>1124</v>
      </c>
      <c r="P9853" t="str">
        <f>IF(Table1[[#This Row],[Discount %]]&gt;50,"High Discount","Low Discount")</f>
        <v>High Discount</v>
      </c>
    </row>
    <row r="9854" spans="1:16" x14ac:dyDescent="0.3">
      <c r="A9854" t="s">
        <v>19292</v>
      </c>
      <c r="B9854">
        <v>16264470</v>
      </c>
      <c r="C9854" t="s">
        <v>90</v>
      </c>
      <c r="D9854" t="s">
        <v>37</v>
      </c>
      <c r="E9854" t="s">
        <v>131</v>
      </c>
      <c r="F9854" t="s">
        <v>33</v>
      </c>
      <c r="G9854" t="s">
        <v>19293</v>
      </c>
      <c r="I9854">
        <v>799</v>
      </c>
      <c r="J9854" t="s">
        <v>23</v>
      </c>
      <c r="K9854">
        <v>4.4000000000000004</v>
      </c>
      <c r="L9854">
        <v>287</v>
      </c>
      <c r="M9854">
        <v>59.000000000000007</v>
      </c>
      <c r="N9854">
        <v>471.41000000000008</v>
      </c>
      <c r="O9854">
        <v>327</v>
      </c>
      <c r="P9854" t="str">
        <f>IF(Table1[[#This Row],[Discount %]]&gt;50,"High Discount","Low Discount")</f>
        <v>High Discount</v>
      </c>
    </row>
    <row r="9855" spans="1:16" x14ac:dyDescent="0.3">
      <c r="A9855" t="s">
        <v>19294</v>
      </c>
      <c r="B9855">
        <v>11373850</v>
      </c>
      <c r="C9855" t="s">
        <v>56</v>
      </c>
      <c r="D9855" t="s">
        <v>14</v>
      </c>
      <c r="E9855" t="s">
        <v>15</v>
      </c>
      <c r="F9855" t="s">
        <v>16</v>
      </c>
      <c r="G9855" t="s">
        <v>3236</v>
      </c>
      <c r="H9855">
        <v>749</v>
      </c>
      <c r="I9855">
        <v>2499</v>
      </c>
      <c r="J9855" t="s">
        <v>18</v>
      </c>
      <c r="K9855">
        <v>4</v>
      </c>
      <c r="L9855">
        <v>286</v>
      </c>
      <c r="M9855">
        <v>70</v>
      </c>
      <c r="N9855">
        <v>1749.3</v>
      </c>
      <c r="O9855">
        <v>749</v>
      </c>
      <c r="P9855" t="str">
        <f>IF(Table1[[#This Row],[Discount %]]&gt;50,"High Discount","Low Discount")</f>
        <v>High Discount</v>
      </c>
    </row>
    <row r="9856" spans="1:16" x14ac:dyDescent="0.3">
      <c r="A9856" t="s">
        <v>19295</v>
      </c>
      <c r="B9856">
        <v>11982538</v>
      </c>
      <c r="C9856" t="s">
        <v>46</v>
      </c>
      <c r="D9856" t="s">
        <v>14</v>
      </c>
      <c r="E9856" t="s">
        <v>121</v>
      </c>
      <c r="F9856" t="s">
        <v>16</v>
      </c>
      <c r="G9856" t="s">
        <v>19296</v>
      </c>
      <c r="H9856">
        <v>528</v>
      </c>
      <c r="I9856">
        <v>2299</v>
      </c>
      <c r="J9856" t="s">
        <v>49</v>
      </c>
      <c r="K9856">
        <v>4.2</v>
      </c>
      <c r="L9856">
        <v>286</v>
      </c>
      <c r="M9856">
        <v>77</v>
      </c>
      <c r="N9856">
        <v>1770.23</v>
      </c>
      <c r="O9856">
        <v>528</v>
      </c>
      <c r="P9856" t="str">
        <f>IF(Table1[[#This Row],[Discount %]]&gt;50,"High Discount","Low Discount")</f>
        <v>High Discount</v>
      </c>
    </row>
    <row r="9857" spans="1:16" x14ac:dyDescent="0.3">
      <c r="A9857" t="s">
        <v>19297</v>
      </c>
      <c r="B9857">
        <v>4446327</v>
      </c>
      <c r="C9857" t="s">
        <v>401</v>
      </c>
      <c r="D9857" t="s">
        <v>14</v>
      </c>
      <c r="E9857" t="s">
        <v>21</v>
      </c>
      <c r="F9857" t="s">
        <v>16</v>
      </c>
      <c r="G9857" t="s">
        <v>19298</v>
      </c>
      <c r="H9857">
        <v>664</v>
      </c>
      <c r="I9857">
        <v>1899</v>
      </c>
      <c r="J9857" t="s">
        <v>35</v>
      </c>
      <c r="K9857">
        <v>3.7</v>
      </c>
      <c r="L9857">
        <v>286</v>
      </c>
      <c r="M9857">
        <v>64.999999999999986</v>
      </c>
      <c r="N9857">
        <v>1234.3499999999997</v>
      </c>
      <c r="O9857">
        <v>664</v>
      </c>
      <c r="P9857" t="str">
        <f>IF(Table1[[#This Row],[Discount %]]&gt;50,"High Discount","Low Discount")</f>
        <v>High Discount</v>
      </c>
    </row>
    <row r="9858" spans="1:16" x14ac:dyDescent="0.3">
      <c r="A9858" t="s">
        <v>19299</v>
      </c>
      <c r="B9858">
        <v>13683878</v>
      </c>
      <c r="C9858" t="s">
        <v>46</v>
      </c>
      <c r="D9858" t="s">
        <v>14</v>
      </c>
      <c r="E9858" t="s">
        <v>121</v>
      </c>
      <c r="F9858" t="s">
        <v>16</v>
      </c>
      <c r="G9858" t="s">
        <v>17475</v>
      </c>
      <c r="H9858">
        <v>699</v>
      </c>
      <c r="I9858">
        <v>1399</v>
      </c>
      <c r="J9858" t="s">
        <v>770</v>
      </c>
      <c r="K9858">
        <v>4.2</v>
      </c>
      <c r="L9858">
        <v>286</v>
      </c>
      <c r="M9858">
        <v>50</v>
      </c>
      <c r="N9858">
        <v>699.5</v>
      </c>
      <c r="O9858">
        <v>699</v>
      </c>
      <c r="P9858" t="str">
        <f>IF(Table1[[#This Row],[Discount %]]&gt;50,"High Discount","Low Discount")</f>
        <v>Low Discount</v>
      </c>
    </row>
    <row r="9859" spans="1:16" x14ac:dyDescent="0.3">
      <c r="A9859" t="s">
        <v>19300</v>
      </c>
      <c r="B9859">
        <v>10659100</v>
      </c>
      <c r="C9859" t="s">
        <v>46</v>
      </c>
      <c r="D9859" t="s">
        <v>14</v>
      </c>
      <c r="E9859" t="s">
        <v>121</v>
      </c>
      <c r="F9859" t="s">
        <v>16</v>
      </c>
      <c r="G9859" t="s">
        <v>19301</v>
      </c>
      <c r="H9859">
        <v>487</v>
      </c>
      <c r="I9859">
        <v>1249</v>
      </c>
      <c r="J9859" t="s">
        <v>49</v>
      </c>
      <c r="K9859">
        <v>3.8</v>
      </c>
      <c r="L9859">
        <v>286</v>
      </c>
      <c r="M9859">
        <v>61</v>
      </c>
      <c r="N9859">
        <v>761.89</v>
      </c>
      <c r="O9859">
        <v>487</v>
      </c>
      <c r="P9859" t="str">
        <f>IF(Table1[[#This Row],[Discount %]]&gt;50,"High Discount","Low Discount")</f>
        <v>High Discount</v>
      </c>
    </row>
    <row r="9860" spans="1:16" x14ac:dyDescent="0.3">
      <c r="A9860" t="s">
        <v>19302</v>
      </c>
      <c r="B9860">
        <v>11753850</v>
      </c>
      <c r="C9860" t="s">
        <v>59</v>
      </c>
      <c r="D9860" t="s">
        <v>176</v>
      </c>
      <c r="E9860" t="s">
        <v>177</v>
      </c>
      <c r="F9860" t="s">
        <v>16</v>
      </c>
      <c r="G9860" t="s">
        <v>19303</v>
      </c>
      <c r="H9860">
        <v>174</v>
      </c>
      <c r="I9860">
        <v>499</v>
      </c>
      <c r="J9860" t="s">
        <v>145</v>
      </c>
      <c r="K9860">
        <v>4.3</v>
      </c>
      <c r="L9860">
        <v>286</v>
      </c>
      <c r="M9860">
        <v>65</v>
      </c>
      <c r="N9860">
        <v>324.35000000000002</v>
      </c>
      <c r="O9860">
        <v>174</v>
      </c>
      <c r="P9860" t="str">
        <f>IF(Table1[[#This Row],[Discount %]]&gt;50,"High Discount","Low Discount")</f>
        <v>High Discount</v>
      </c>
    </row>
    <row r="9861" spans="1:16" x14ac:dyDescent="0.3">
      <c r="A9861" t="s">
        <v>19304</v>
      </c>
      <c r="B9861">
        <v>17804366</v>
      </c>
      <c r="C9861" t="s">
        <v>270</v>
      </c>
      <c r="D9861" t="s">
        <v>176</v>
      </c>
      <c r="E9861" t="s">
        <v>271</v>
      </c>
      <c r="F9861" t="s">
        <v>16</v>
      </c>
      <c r="G9861" t="s">
        <v>19305</v>
      </c>
      <c r="I9861">
        <v>358</v>
      </c>
      <c r="J9861" t="s">
        <v>10769</v>
      </c>
      <c r="K9861">
        <v>4</v>
      </c>
      <c r="L9861">
        <v>286</v>
      </c>
      <c r="M9861">
        <v>31</v>
      </c>
      <c r="N9861">
        <v>110.98</v>
      </c>
      <c r="O9861">
        <v>247</v>
      </c>
      <c r="P9861" t="str">
        <f>IF(Table1[[#This Row],[Discount %]]&gt;50,"High Discount","Low Discount")</f>
        <v>Low Discount</v>
      </c>
    </row>
    <row r="9862" spans="1:16" x14ac:dyDescent="0.3">
      <c r="A9862" t="s">
        <v>19306</v>
      </c>
      <c r="B9862">
        <v>18026892</v>
      </c>
      <c r="C9862" t="s">
        <v>19307</v>
      </c>
      <c r="D9862" t="s">
        <v>176</v>
      </c>
      <c r="E9862" t="s">
        <v>325</v>
      </c>
      <c r="F9862" t="s">
        <v>16</v>
      </c>
      <c r="G9862" t="s">
        <v>19308</v>
      </c>
      <c r="I9862">
        <v>4197</v>
      </c>
      <c r="J9862" t="s">
        <v>23</v>
      </c>
      <c r="K9862">
        <v>4.7</v>
      </c>
      <c r="L9862">
        <v>286</v>
      </c>
      <c r="M9862">
        <v>31</v>
      </c>
      <c r="N9862">
        <v>1301.07</v>
      </c>
      <c r="O9862">
        <v>2895</v>
      </c>
      <c r="P9862" t="str">
        <f>IF(Table1[[#This Row],[Discount %]]&gt;50,"High Discount","Low Discount")</f>
        <v>Low Discount</v>
      </c>
    </row>
    <row r="9863" spans="1:16" x14ac:dyDescent="0.3">
      <c r="A9863" t="s">
        <v>19309</v>
      </c>
      <c r="B9863">
        <v>11008568</v>
      </c>
      <c r="C9863" t="s">
        <v>5823</v>
      </c>
      <c r="D9863" t="s">
        <v>86</v>
      </c>
      <c r="E9863" t="s">
        <v>38</v>
      </c>
      <c r="F9863" t="s">
        <v>16</v>
      </c>
      <c r="G9863" t="s">
        <v>19310</v>
      </c>
      <c r="H9863">
        <v>549</v>
      </c>
      <c r="I9863">
        <v>1099</v>
      </c>
      <c r="J9863" t="s">
        <v>8410</v>
      </c>
      <c r="K9863">
        <v>4.5</v>
      </c>
      <c r="L9863">
        <v>286</v>
      </c>
      <c r="M9863">
        <v>50</v>
      </c>
      <c r="N9863">
        <v>549.5</v>
      </c>
      <c r="O9863">
        <v>549</v>
      </c>
      <c r="P9863" t="str">
        <f>IF(Table1[[#This Row],[Discount %]]&gt;50,"High Discount","Low Discount")</f>
        <v>Low Discount</v>
      </c>
    </row>
    <row r="9864" spans="1:16" x14ac:dyDescent="0.3">
      <c r="A9864" t="s">
        <v>19311</v>
      </c>
      <c r="B9864">
        <v>11376258</v>
      </c>
      <c r="C9864" t="s">
        <v>56</v>
      </c>
      <c r="D9864" t="s">
        <v>60</v>
      </c>
      <c r="E9864" t="s">
        <v>21</v>
      </c>
      <c r="F9864" t="s">
        <v>16</v>
      </c>
      <c r="G9864" t="s">
        <v>19312</v>
      </c>
      <c r="H9864">
        <v>719</v>
      </c>
      <c r="I9864">
        <v>1599</v>
      </c>
      <c r="J9864" t="s">
        <v>23</v>
      </c>
      <c r="K9864">
        <v>4</v>
      </c>
      <c r="L9864">
        <v>286</v>
      </c>
      <c r="M9864">
        <v>55.000000000000007</v>
      </c>
      <c r="N9864">
        <v>879.45000000000016</v>
      </c>
      <c r="O9864">
        <v>719</v>
      </c>
      <c r="P9864" t="str">
        <f>IF(Table1[[#This Row],[Discount %]]&gt;50,"High Discount","Low Discount")</f>
        <v>High Discount</v>
      </c>
    </row>
    <row r="9865" spans="1:16" x14ac:dyDescent="0.3">
      <c r="A9865" t="s">
        <v>19313</v>
      </c>
      <c r="B9865">
        <v>14833232</v>
      </c>
      <c r="C9865" t="s">
        <v>391</v>
      </c>
      <c r="D9865" t="s">
        <v>25</v>
      </c>
      <c r="E9865" t="s">
        <v>281</v>
      </c>
      <c r="F9865" t="s">
        <v>16</v>
      </c>
      <c r="G9865" t="s">
        <v>19314</v>
      </c>
      <c r="H9865">
        <v>899</v>
      </c>
      <c r="I9865">
        <v>1999</v>
      </c>
      <c r="J9865" t="s">
        <v>23</v>
      </c>
      <c r="K9865">
        <v>4.2</v>
      </c>
      <c r="L9865">
        <v>286</v>
      </c>
      <c r="M9865">
        <v>55.000000000000007</v>
      </c>
      <c r="N9865">
        <v>1099.45</v>
      </c>
      <c r="O9865">
        <v>899</v>
      </c>
      <c r="P9865" t="str">
        <f>IF(Table1[[#This Row],[Discount %]]&gt;50,"High Discount","Low Discount")</f>
        <v>High Discount</v>
      </c>
    </row>
    <row r="9866" spans="1:16" x14ac:dyDescent="0.3">
      <c r="A9866" t="s">
        <v>19315</v>
      </c>
      <c r="B9866">
        <v>10424640</v>
      </c>
      <c r="C9866" t="s">
        <v>13</v>
      </c>
      <c r="D9866" t="s">
        <v>25</v>
      </c>
      <c r="E9866" t="s">
        <v>38</v>
      </c>
      <c r="F9866" t="s">
        <v>16</v>
      </c>
      <c r="G9866" t="s">
        <v>19316</v>
      </c>
      <c r="H9866">
        <v>399</v>
      </c>
      <c r="I9866">
        <v>499</v>
      </c>
      <c r="J9866" t="s">
        <v>23</v>
      </c>
      <c r="K9866">
        <v>4.3</v>
      </c>
      <c r="L9866">
        <v>286</v>
      </c>
      <c r="M9866">
        <v>20</v>
      </c>
      <c r="N9866">
        <v>99.8</v>
      </c>
      <c r="O9866">
        <v>399</v>
      </c>
      <c r="P9866" t="str">
        <f>IF(Table1[[#This Row],[Discount %]]&gt;50,"High Discount","Low Discount")</f>
        <v>Low Discount</v>
      </c>
    </row>
    <row r="9867" spans="1:16" x14ac:dyDescent="0.3">
      <c r="A9867" t="s">
        <v>19317</v>
      </c>
      <c r="B9867">
        <v>13340220</v>
      </c>
      <c r="C9867" t="s">
        <v>1242</v>
      </c>
      <c r="D9867" t="s">
        <v>25</v>
      </c>
      <c r="E9867" t="s">
        <v>26</v>
      </c>
      <c r="F9867" t="s">
        <v>16</v>
      </c>
      <c r="G9867" t="s">
        <v>19318</v>
      </c>
      <c r="H9867">
        <v>399</v>
      </c>
      <c r="I9867">
        <v>799</v>
      </c>
      <c r="J9867" t="s">
        <v>1608</v>
      </c>
      <c r="K9867">
        <v>4</v>
      </c>
      <c r="L9867">
        <v>286</v>
      </c>
      <c r="M9867">
        <v>50</v>
      </c>
      <c r="N9867">
        <v>399.5</v>
      </c>
      <c r="O9867">
        <v>399</v>
      </c>
      <c r="P9867" t="str">
        <f>IF(Table1[[#This Row],[Discount %]]&gt;50,"High Discount","Low Discount")</f>
        <v>Low Discount</v>
      </c>
    </row>
    <row r="9868" spans="1:16" x14ac:dyDescent="0.3">
      <c r="A9868" t="s">
        <v>19319</v>
      </c>
      <c r="B9868">
        <v>13384822</v>
      </c>
      <c r="C9868" t="s">
        <v>56</v>
      </c>
      <c r="D9868" t="s">
        <v>68</v>
      </c>
      <c r="E9868" t="s">
        <v>82</v>
      </c>
      <c r="F9868" t="s">
        <v>33</v>
      </c>
      <c r="G9868" t="s">
        <v>19320</v>
      </c>
      <c r="H9868">
        <v>419</v>
      </c>
      <c r="I9868">
        <v>1199</v>
      </c>
      <c r="J9868" t="s">
        <v>88</v>
      </c>
      <c r="K9868">
        <v>4.0999999999999996</v>
      </c>
      <c r="L9868">
        <v>286</v>
      </c>
      <c r="M9868">
        <v>65</v>
      </c>
      <c r="N9868">
        <v>779.35</v>
      </c>
      <c r="O9868">
        <v>419</v>
      </c>
      <c r="P9868" t="str">
        <f>IF(Table1[[#This Row],[Discount %]]&gt;50,"High Discount","Low Discount")</f>
        <v>High Discount</v>
      </c>
    </row>
    <row r="9869" spans="1:16" x14ac:dyDescent="0.3">
      <c r="A9869" t="s">
        <v>19321</v>
      </c>
      <c r="B9869">
        <v>10185135</v>
      </c>
      <c r="C9869" t="s">
        <v>8951</v>
      </c>
      <c r="D9869" t="s">
        <v>68</v>
      </c>
      <c r="E9869" t="s">
        <v>82</v>
      </c>
      <c r="F9869" t="s">
        <v>33</v>
      </c>
      <c r="G9869" t="s">
        <v>19322</v>
      </c>
      <c r="H9869">
        <v>1049</v>
      </c>
      <c r="I9869">
        <v>1499</v>
      </c>
      <c r="J9869" t="s">
        <v>101</v>
      </c>
      <c r="K9869">
        <v>4.4000000000000004</v>
      </c>
      <c r="L9869">
        <v>286</v>
      </c>
      <c r="M9869">
        <v>30</v>
      </c>
      <c r="N9869">
        <v>449.7</v>
      </c>
      <c r="O9869">
        <v>1049</v>
      </c>
      <c r="P9869" t="str">
        <f>IF(Table1[[#This Row],[Discount %]]&gt;50,"High Discount","Low Discount")</f>
        <v>Low Discount</v>
      </c>
    </row>
    <row r="9870" spans="1:16" x14ac:dyDescent="0.3">
      <c r="A9870" t="s">
        <v>19323</v>
      </c>
      <c r="B9870">
        <v>11903106</v>
      </c>
      <c r="C9870" t="s">
        <v>510</v>
      </c>
      <c r="D9870" t="s">
        <v>68</v>
      </c>
      <c r="E9870" t="s">
        <v>295</v>
      </c>
      <c r="F9870" t="s">
        <v>33</v>
      </c>
      <c r="G9870" t="s">
        <v>19324</v>
      </c>
      <c r="H9870">
        <v>759</v>
      </c>
      <c r="I9870">
        <v>1999</v>
      </c>
      <c r="J9870" t="s">
        <v>145</v>
      </c>
      <c r="K9870">
        <v>3.9</v>
      </c>
      <c r="L9870">
        <v>286</v>
      </c>
      <c r="M9870">
        <v>62.000000000000014</v>
      </c>
      <c r="N9870">
        <v>1239.3800000000003</v>
      </c>
      <c r="O9870">
        <v>759</v>
      </c>
      <c r="P9870" t="str">
        <f>IF(Table1[[#This Row],[Discount %]]&gt;50,"High Discount","Low Discount")</f>
        <v>High Discount</v>
      </c>
    </row>
    <row r="9871" spans="1:16" x14ac:dyDescent="0.3">
      <c r="A9871" t="s">
        <v>19325</v>
      </c>
      <c r="B9871">
        <v>10800252</v>
      </c>
      <c r="C9871" t="s">
        <v>4554</v>
      </c>
      <c r="D9871" t="s">
        <v>68</v>
      </c>
      <c r="E9871" t="s">
        <v>73</v>
      </c>
      <c r="F9871" t="s">
        <v>33</v>
      </c>
      <c r="G9871" t="s">
        <v>19326</v>
      </c>
      <c r="H9871">
        <v>1687</v>
      </c>
      <c r="I9871">
        <v>3749</v>
      </c>
      <c r="J9871" t="s">
        <v>35</v>
      </c>
      <c r="K9871">
        <v>4.5</v>
      </c>
      <c r="L9871">
        <v>286</v>
      </c>
      <c r="M9871">
        <v>54.999999999999993</v>
      </c>
      <c r="N9871">
        <v>2061.9499999999998</v>
      </c>
      <c r="O9871">
        <v>1687</v>
      </c>
      <c r="P9871" t="str">
        <f>IF(Table1[[#This Row],[Discount %]]&gt;50,"High Discount","Low Discount")</f>
        <v>High Discount</v>
      </c>
    </row>
    <row r="9872" spans="1:16" x14ac:dyDescent="0.3">
      <c r="A9872" t="s">
        <v>19327</v>
      </c>
      <c r="B9872">
        <v>13258088</v>
      </c>
      <c r="C9872" t="s">
        <v>85</v>
      </c>
      <c r="D9872" t="s">
        <v>86</v>
      </c>
      <c r="E9872" t="s">
        <v>82</v>
      </c>
      <c r="F9872" t="s">
        <v>33</v>
      </c>
      <c r="G9872" t="s">
        <v>19328</v>
      </c>
      <c r="H9872">
        <v>549</v>
      </c>
      <c r="I9872">
        <v>1099</v>
      </c>
      <c r="J9872" t="s">
        <v>88</v>
      </c>
      <c r="K9872">
        <v>4.2</v>
      </c>
      <c r="L9872">
        <v>286</v>
      </c>
      <c r="M9872">
        <v>50</v>
      </c>
      <c r="N9872">
        <v>549.5</v>
      </c>
      <c r="O9872">
        <v>549</v>
      </c>
      <c r="P9872" t="str">
        <f>IF(Table1[[#This Row],[Discount %]]&gt;50,"High Discount","Low Discount")</f>
        <v>Low Discount</v>
      </c>
    </row>
    <row r="9873" spans="1:16" x14ac:dyDescent="0.3">
      <c r="A9873" t="s">
        <v>19329</v>
      </c>
      <c r="B9873">
        <v>12524812</v>
      </c>
      <c r="C9873" t="s">
        <v>56</v>
      </c>
      <c r="D9873" t="s">
        <v>86</v>
      </c>
      <c r="E9873" t="s">
        <v>82</v>
      </c>
      <c r="F9873" t="s">
        <v>33</v>
      </c>
      <c r="G9873" t="s">
        <v>19330</v>
      </c>
      <c r="H9873">
        <v>479</v>
      </c>
      <c r="I9873">
        <v>1199</v>
      </c>
      <c r="J9873" t="s">
        <v>212</v>
      </c>
      <c r="K9873">
        <v>3.6</v>
      </c>
      <c r="L9873">
        <v>286</v>
      </c>
      <c r="M9873">
        <v>60</v>
      </c>
      <c r="N9873">
        <v>719.4</v>
      </c>
      <c r="O9873">
        <v>479</v>
      </c>
      <c r="P9873" t="str">
        <f>IF(Table1[[#This Row],[Discount %]]&gt;50,"High Discount","Low Discount")</f>
        <v>High Discount</v>
      </c>
    </row>
    <row r="9874" spans="1:16" x14ac:dyDescent="0.3">
      <c r="A9874" t="s">
        <v>19331</v>
      </c>
      <c r="B9874">
        <v>12406886</v>
      </c>
      <c r="C9874" t="s">
        <v>56</v>
      </c>
      <c r="D9874" t="s">
        <v>86</v>
      </c>
      <c r="E9874" t="s">
        <v>38</v>
      </c>
      <c r="F9874" t="s">
        <v>33</v>
      </c>
      <c r="G9874" t="s">
        <v>19332</v>
      </c>
      <c r="H9874">
        <v>519</v>
      </c>
      <c r="I9874">
        <v>1299</v>
      </c>
      <c r="J9874" t="s">
        <v>88</v>
      </c>
      <c r="K9874">
        <v>4.4000000000000004</v>
      </c>
      <c r="L9874">
        <v>286</v>
      </c>
      <c r="M9874">
        <v>60</v>
      </c>
      <c r="N9874">
        <v>779.4</v>
      </c>
      <c r="O9874">
        <v>519</v>
      </c>
      <c r="P9874" t="str">
        <f>IF(Table1[[#This Row],[Discount %]]&gt;50,"High Discount","Low Discount")</f>
        <v>High Discount</v>
      </c>
    </row>
    <row r="9875" spans="1:16" x14ac:dyDescent="0.3">
      <c r="A9875" t="s">
        <v>19333</v>
      </c>
      <c r="B9875">
        <v>9072331</v>
      </c>
      <c r="C9875" t="s">
        <v>56</v>
      </c>
      <c r="D9875" t="s">
        <v>86</v>
      </c>
      <c r="E9875" t="s">
        <v>43</v>
      </c>
      <c r="F9875" t="s">
        <v>33</v>
      </c>
      <c r="G9875" t="s">
        <v>19334</v>
      </c>
      <c r="H9875">
        <v>419</v>
      </c>
      <c r="I9875">
        <v>1399</v>
      </c>
      <c r="J9875" t="s">
        <v>35</v>
      </c>
      <c r="K9875">
        <v>3.9</v>
      </c>
      <c r="L9875">
        <v>286</v>
      </c>
      <c r="M9875">
        <v>70</v>
      </c>
      <c r="N9875">
        <v>979.3</v>
      </c>
      <c r="O9875">
        <v>419</v>
      </c>
      <c r="P9875" t="str">
        <f>IF(Table1[[#This Row],[Discount %]]&gt;50,"High Discount","Low Discount")</f>
        <v>High Discount</v>
      </c>
    </row>
    <row r="9876" spans="1:16" x14ac:dyDescent="0.3">
      <c r="A9876" t="s">
        <v>19335</v>
      </c>
      <c r="B9876">
        <v>8813325</v>
      </c>
      <c r="C9876" t="s">
        <v>56</v>
      </c>
      <c r="D9876" t="s">
        <v>86</v>
      </c>
      <c r="E9876" t="s">
        <v>38</v>
      </c>
      <c r="F9876" t="s">
        <v>33</v>
      </c>
      <c r="G9876" t="s">
        <v>19336</v>
      </c>
      <c r="H9876">
        <v>359</v>
      </c>
      <c r="I9876">
        <v>899</v>
      </c>
      <c r="J9876" t="s">
        <v>88</v>
      </c>
      <c r="K9876">
        <v>3.9</v>
      </c>
      <c r="L9876">
        <v>286</v>
      </c>
      <c r="M9876">
        <v>60</v>
      </c>
      <c r="N9876">
        <v>539.4</v>
      </c>
      <c r="O9876">
        <v>359</v>
      </c>
      <c r="P9876" t="str">
        <f>IF(Table1[[#This Row],[Discount %]]&gt;50,"High Discount","Low Discount")</f>
        <v>High Discount</v>
      </c>
    </row>
    <row r="9877" spans="1:16" x14ac:dyDescent="0.3">
      <c r="A9877" t="s">
        <v>19337</v>
      </c>
      <c r="B9877">
        <v>13453590</v>
      </c>
      <c r="C9877" t="s">
        <v>90</v>
      </c>
      <c r="D9877" t="s">
        <v>37</v>
      </c>
      <c r="E9877" t="s">
        <v>26</v>
      </c>
      <c r="F9877" t="s">
        <v>33</v>
      </c>
      <c r="G9877" t="s">
        <v>19338</v>
      </c>
      <c r="I9877">
        <v>1149</v>
      </c>
      <c r="J9877" t="s">
        <v>23</v>
      </c>
      <c r="K9877">
        <v>4</v>
      </c>
      <c r="L9877">
        <v>286</v>
      </c>
      <c r="M9877">
        <v>56.999999999999993</v>
      </c>
      <c r="N9877">
        <v>654.92999999999995</v>
      </c>
      <c r="O9877">
        <v>494</v>
      </c>
      <c r="P9877" t="str">
        <f>IF(Table1[[#This Row],[Discount %]]&gt;50,"High Discount","Low Discount")</f>
        <v>High Discount</v>
      </c>
    </row>
    <row r="9878" spans="1:16" x14ac:dyDescent="0.3">
      <c r="A9878" t="s">
        <v>19339</v>
      </c>
      <c r="B9878">
        <v>15954042</v>
      </c>
      <c r="C9878" t="s">
        <v>90</v>
      </c>
      <c r="D9878" t="s">
        <v>37</v>
      </c>
      <c r="E9878" t="s">
        <v>43</v>
      </c>
      <c r="F9878" t="s">
        <v>33</v>
      </c>
      <c r="G9878" t="s">
        <v>19340</v>
      </c>
      <c r="I9878">
        <v>1149</v>
      </c>
      <c r="J9878" t="s">
        <v>23</v>
      </c>
      <c r="K9878">
        <v>4.3</v>
      </c>
      <c r="L9878">
        <v>286</v>
      </c>
      <c r="M9878">
        <v>57.999999999999993</v>
      </c>
      <c r="N9878">
        <v>666.41999999999985</v>
      </c>
      <c r="O9878">
        <v>482</v>
      </c>
      <c r="P9878" t="str">
        <f>IF(Table1[[#This Row],[Discount %]]&gt;50,"High Discount","Low Discount")</f>
        <v>High Discount</v>
      </c>
    </row>
    <row r="9879" spans="1:16" x14ac:dyDescent="0.3">
      <c r="A9879" t="s">
        <v>19341</v>
      </c>
      <c r="B9879">
        <v>13187342</v>
      </c>
      <c r="C9879" t="s">
        <v>1325</v>
      </c>
      <c r="D9879" t="s">
        <v>37</v>
      </c>
      <c r="E9879" t="s">
        <v>43</v>
      </c>
      <c r="F9879" t="s">
        <v>33</v>
      </c>
      <c r="G9879" t="s">
        <v>19342</v>
      </c>
      <c r="I9879">
        <v>1199</v>
      </c>
      <c r="J9879" t="s">
        <v>40</v>
      </c>
      <c r="K9879">
        <v>4.2</v>
      </c>
      <c r="L9879">
        <v>286</v>
      </c>
      <c r="M9879">
        <v>60</v>
      </c>
      <c r="N9879">
        <v>719.4</v>
      </c>
      <c r="O9879">
        <v>479</v>
      </c>
      <c r="P9879" t="str">
        <f>IF(Table1[[#This Row],[Discount %]]&gt;50,"High Discount","Low Discount")</f>
        <v>High Discount</v>
      </c>
    </row>
    <row r="9880" spans="1:16" x14ac:dyDescent="0.3">
      <c r="A9880" t="s">
        <v>19343</v>
      </c>
      <c r="B9880">
        <v>11394638</v>
      </c>
      <c r="C9880" t="s">
        <v>794</v>
      </c>
      <c r="D9880" t="s">
        <v>37</v>
      </c>
      <c r="E9880" t="s">
        <v>15</v>
      </c>
      <c r="F9880" t="s">
        <v>33</v>
      </c>
      <c r="G9880" t="s">
        <v>6591</v>
      </c>
      <c r="I9880">
        <v>1499</v>
      </c>
      <c r="J9880" t="s">
        <v>399</v>
      </c>
      <c r="K9880">
        <v>3.8</v>
      </c>
      <c r="L9880">
        <v>286</v>
      </c>
      <c r="M9880">
        <v>55.000000000000007</v>
      </c>
      <c r="N9880">
        <v>824.45000000000016</v>
      </c>
      <c r="O9880">
        <v>674</v>
      </c>
      <c r="P9880" t="str">
        <f>IF(Table1[[#This Row],[Discount %]]&gt;50,"High Discount","Low Discount")</f>
        <v>High Discount</v>
      </c>
    </row>
    <row r="9881" spans="1:16" x14ac:dyDescent="0.3">
      <c r="A9881" t="s">
        <v>19344</v>
      </c>
      <c r="B9881">
        <v>17477828</v>
      </c>
      <c r="C9881" t="s">
        <v>94</v>
      </c>
      <c r="D9881" t="s">
        <v>37</v>
      </c>
      <c r="E9881" t="s">
        <v>38</v>
      </c>
      <c r="F9881" t="s">
        <v>33</v>
      </c>
      <c r="G9881" t="s">
        <v>5455</v>
      </c>
      <c r="I9881">
        <v>1598</v>
      </c>
      <c r="J9881" t="s">
        <v>40</v>
      </c>
      <c r="K9881">
        <v>4.2</v>
      </c>
      <c r="L9881">
        <v>286</v>
      </c>
      <c r="M9881">
        <v>60</v>
      </c>
      <c r="N9881">
        <v>958.8</v>
      </c>
      <c r="O9881">
        <v>639</v>
      </c>
      <c r="P9881" t="str">
        <f>IF(Table1[[#This Row],[Discount %]]&gt;50,"High Discount","Low Discount")</f>
        <v>High Discount</v>
      </c>
    </row>
    <row r="9882" spans="1:16" x14ac:dyDescent="0.3">
      <c r="A9882" t="s">
        <v>19345</v>
      </c>
      <c r="B9882">
        <v>13339850</v>
      </c>
      <c r="C9882" t="s">
        <v>13</v>
      </c>
      <c r="D9882" t="s">
        <v>37</v>
      </c>
      <c r="E9882" t="s">
        <v>15</v>
      </c>
      <c r="F9882" t="s">
        <v>33</v>
      </c>
      <c r="G9882" t="s">
        <v>19346</v>
      </c>
      <c r="I9882">
        <v>1699</v>
      </c>
      <c r="J9882" t="s">
        <v>118</v>
      </c>
      <c r="K9882">
        <v>4.4000000000000004</v>
      </c>
      <c r="L9882">
        <v>286</v>
      </c>
      <c r="M9882">
        <v>50</v>
      </c>
      <c r="N9882">
        <v>849.5</v>
      </c>
      <c r="O9882">
        <v>849</v>
      </c>
      <c r="P9882" t="str">
        <f>IF(Table1[[#This Row],[Discount %]]&gt;50,"High Discount","Low Discount")</f>
        <v>Low Discount</v>
      </c>
    </row>
    <row r="9883" spans="1:16" x14ac:dyDescent="0.3">
      <c r="A9883" t="s">
        <v>19347</v>
      </c>
      <c r="B9883">
        <v>11552822</v>
      </c>
      <c r="C9883" t="s">
        <v>9640</v>
      </c>
      <c r="D9883" t="s">
        <v>37</v>
      </c>
      <c r="E9883" t="s">
        <v>43</v>
      </c>
      <c r="F9883" t="s">
        <v>33</v>
      </c>
      <c r="G9883" t="s">
        <v>19348</v>
      </c>
      <c r="I9883">
        <v>1895</v>
      </c>
      <c r="J9883" t="s">
        <v>40</v>
      </c>
      <c r="K9883">
        <v>4.4000000000000004</v>
      </c>
      <c r="L9883">
        <v>286</v>
      </c>
      <c r="M9883">
        <v>30</v>
      </c>
      <c r="N9883">
        <v>568.5</v>
      </c>
      <c r="O9883">
        <v>1326</v>
      </c>
      <c r="P9883" t="str">
        <f>IF(Table1[[#This Row],[Discount %]]&gt;50,"High Discount","Low Discount")</f>
        <v>Low Discount</v>
      </c>
    </row>
    <row r="9884" spans="1:16" x14ac:dyDescent="0.3">
      <c r="A9884" t="s">
        <v>19349</v>
      </c>
      <c r="B9884">
        <v>9340507</v>
      </c>
      <c r="C9884" t="s">
        <v>636</v>
      </c>
      <c r="D9884" t="s">
        <v>37</v>
      </c>
      <c r="E9884" t="s">
        <v>43</v>
      </c>
      <c r="F9884" t="s">
        <v>33</v>
      </c>
      <c r="G9884" t="s">
        <v>19350</v>
      </c>
      <c r="I9884">
        <v>1998</v>
      </c>
      <c r="J9884" t="s">
        <v>23</v>
      </c>
      <c r="K9884">
        <v>3.8</v>
      </c>
      <c r="L9884">
        <v>286</v>
      </c>
      <c r="M9884">
        <v>50</v>
      </c>
      <c r="N9884">
        <v>999</v>
      </c>
      <c r="O9884">
        <v>999</v>
      </c>
      <c r="P9884" t="str">
        <f>IF(Table1[[#This Row],[Discount %]]&gt;50,"High Discount","Low Discount")</f>
        <v>Low Discount</v>
      </c>
    </row>
    <row r="9885" spans="1:16" x14ac:dyDescent="0.3">
      <c r="A9885" t="s">
        <v>19351</v>
      </c>
      <c r="B9885">
        <v>11409560</v>
      </c>
      <c r="C9885" t="s">
        <v>1125</v>
      </c>
      <c r="D9885" t="s">
        <v>37</v>
      </c>
      <c r="E9885" t="s">
        <v>131</v>
      </c>
      <c r="F9885" t="s">
        <v>33</v>
      </c>
      <c r="G9885" t="s">
        <v>19352</v>
      </c>
      <c r="I9885">
        <v>3480</v>
      </c>
      <c r="J9885" t="s">
        <v>35</v>
      </c>
      <c r="K9885">
        <v>4.4000000000000004</v>
      </c>
      <c r="L9885">
        <v>286</v>
      </c>
      <c r="M9885">
        <v>60</v>
      </c>
      <c r="N9885">
        <v>2088</v>
      </c>
      <c r="O9885">
        <v>1392</v>
      </c>
      <c r="P9885" t="str">
        <f>IF(Table1[[#This Row],[Discount %]]&gt;50,"High Discount","Low Discount")</f>
        <v>High Discount</v>
      </c>
    </row>
    <row r="9886" spans="1:16" x14ac:dyDescent="0.3">
      <c r="A9886" t="s">
        <v>19353</v>
      </c>
      <c r="B9886">
        <v>14424544</v>
      </c>
      <c r="C9886" t="s">
        <v>90</v>
      </c>
      <c r="D9886" t="s">
        <v>37</v>
      </c>
      <c r="E9886" t="s">
        <v>43</v>
      </c>
      <c r="F9886" t="s">
        <v>33</v>
      </c>
      <c r="G9886" t="s">
        <v>19354</v>
      </c>
      <c r="I9886">
        <v>499</v>
      </c>
      <c r="J9886" t="s">
        <v>23</v>
      </c>
      <c r="K9886">
        <v>4.4000000000000004</v>
      </c>
      <c r="L9886">
        <v>286</v>
      </c>
      <c r="M9886">
        <v>61</v>
      </c>
      <c r="N9886">
        <v>304.39</v>
      </c>
      <c r="O9886">
        <v>194</v>
      </c>
      <c r="P9886" t="str">
        <f>IF(Table1[[#This Row],[Discount %]]&gt;50,"High Discount","Low Discount")</f>
        <v>High Discount</v>
      </c>
    </row>
    <row r="9887" spans="1:16" x14ac:dyDescent="0.3">
      <c r="A9887" t="s">
        <v>19355</v>
      </c>
      <c r="B9887">
        <v>13905726</v>
      </c>
      <c r="C9887" t="s">
        <v>99</v>
      </c>
      <c r="D9887" t="s">
        <v>37</v>
      </c>
      <c r="E9887" t="s">
        <v>554</v>
      </c>
      <c r="F9887" t="s">
        <v>33</v>
      </c>
      <c r="G9887" t="s">
        <v>19356</v>
      </c>
      <c r="I9887">
        <v>599</v>
      </c>
      <c r="J9887" t="s">
        <v>35</v>
      </c>
      <c r="K9887">
        <v>3.3</v>
      </c>
      <c r="L9887">
        <v>286</v>
      </c>
      <c r="M9887">
        <v>40</v>
      </c>
      <c r="N9887">
        <v>239.6</v>
      </c>
      <c r="O9887">
        <v>359</v>
      </c>
      <c r="P9887" t="str">
        <f>IF(Table1[[#This Row],[Discount %]]&gt;50,"High Discount","Low Discount")</f>
        <v>Low Discount</v>
      </c>
    </row>
    <row r="9888" spans="1:16" x14ac:dyDescent="0.3">
      <c r="A9888" t="s">
        <v>19357</v>
      </c>
      <c r="B9888">
        <v>13843100</v>
      </c>
      <c r="C9888" t="s">
        <v>161</v>
      </c>
      <c r="D9888" t="s">
        <v>37</v>
      </c>
      <c r="E9888" t="s">
        <v>38</v>
      </c>
      <c r="F9888" t="s">
        <v>33</v>
      </c>
      <c r="G9888" t="s">
        <v>19358</v>
      </c>
      <c r="I9888">
        <v>999</v>
      </c>
      <c r="J9888" t="s">
        <v>40</v>
      </c>
      <c r="K9888">
        <v>4.4000000000000004</v>
      </c>
      <c r="L9888">
        <v>286</v>
      </c>
      <c r="M9888">
        <v>56.000000000000007</v>
      </c>
      <c r="N9888">
        <v>559.44000000000005</v>
      </c>
      <c r="O9888">
        <v>439</v>
      </c>
      <c r="P9888" t="str">
        <f>IF(Table1[[#This Row],[Discount %]]&gt;50,"High Discount","Low Discount")</f>
        <v>High Discount</v>
      </c>
    </row>
    <row r="9889" spans="1:16" x14ac:dyDescent="0.3">
      <c r="A9889" t="s">
        <v>19359</v>
      </c>
      <c r="B9889">
        <v>13527788</v>
      </c>
      <c r="C9889" t="s">
        <v>1122</v>
      </c>
      <c r="D9889" t="s">
        <v>14</v>
      </c>
      <c r="E9889" t="s">
        <v>121</v>
      </c>
      <c r="F9889" t="s">
        <v>16</v>
      </c>
      <c r="G9889" t="s">
        <v>19360</v>
      </c>
      <c r="H9889">
        <v>450</v>
      </c>
      <c r="I9889">
        <v>919</v>
      </c>
      <c r="J9889" t="s">
        <v>49</v>
      </c>
      <c r="K9889">
        <v>4</v>
      </c>
      <c r="L9889">
        <v>285</v>
      </c>
      <c r="M9889">
        <v>51</v>
      </c>
      <c r="N9889">
        <v>468.69</v>
      </c>
      <c r="O9889">
        <v>450</v>
      </c>
      <c r="P9889" t="str">
        <f>IF(Table1[[#This Row],[Discount %]]&gt;50,"High Discount","Low Discount")</f>
        <v>High Discount</v>
      </c>
    </row>
    <row r="9890" spans="1:16" x14ac:dyDescent="0.3">
      <c r="A9890" t="s">
        <v>19361</v>
      </c>
      <c r="B9890">
        <v>12882228</v>
      </c>
      <c r="C9890" t="s">
        <v>1242</v>
      </c>
      <c r="D9890" t="s">
        <v>14</v>
      </c>
      <c r="E9890" t="s">
        <v>121</v>
      </c>
      <c r="F9890" t="s">
        <v>16</v>
      </c>
      <c r="G9890" t="s">
        <v>19362</v>
      </c>
      <c r="H9890">
        <v>359</v>
      </c>
      <c r="I9890">
        <v>799</v>
      </c>
      <c r="J9890" t="s">
        <v>92</v>
      </c>
      <c r="K9890">
        <v>4.3</v>
      </c>
      <c r="L9890">
        <v>285</v>
      </c>
      <c r="M9890">
        <v>54.999999999999993</v>
      </c>
      <c r="N9890">
        <v>439.44999999999993</v>
      </c>
      <c r="O9890">
        <v>359</v>
      </c>
      <c r="P9890" t="str">
        <f>IF(Table1[[#This Row],[Discount %]]&gt;50,"High Discount","Low Discount")</f>
        <v>High Discount</v>
      </c>
    </row>
    <row r="9891" spans="1:16" x14ac:dyDescent="0.3">
      <c r="A9891" t="s">
        <v>19363</v>
      </c>
      <c r="B9891">
        <v>11358970</v>
      </c>
      <c r="C9891" t="s">
        <v>149</v>
      </c>
      <c r="D9891" t="s">
        <v>14</v>
      </c>
      <c r="E9891" t="s">
        <v>15</v>
      </c>
      <c r="F9891" t="s">
        <v>16</v>
      </c>
      <c r="G9891" t="s">
        <v>150</v>
      </c>
      <c r="H9891">
        <v>1299</v>
      </c>
      <c r="I9891">
        <v>2599</v>
      </c>
      <c r="J9891" t="s">
        <v>151</v>
      </c>
      <c r="K9891">
        <v>4.0999999999999996</v>
      </c>
      <c r="L9891">
        <v>285</v>
      </c>
      <c r="M9891">
        <v>50</v>
      </c>
      <c r="N9891">
        <v>1299.5</v>
      </c>
      <c r="O9891">
        <v>1299</v>
      </c>
      <c r="P9891" t="str">
        <f>IF(Table1[[#This Row],[Discount %]]&gt;50,"High Discount","Low Discount")</f>
        <v>Low Discount</v>
      </c>
    </row>
    <row r="9892" spans="1:16" x14ac:dyDescent="0.3">
      <c r="A9892" t="s">
        <v>19364</v>
      </c>
      <c r="B9892">
        <v>11351462</v>
      </c>
      <c r="C9892" t="s">
        <v>13</v>
      </c>
      <c r="D9892" t="s">
        <v>14</v>
      </c>
      <c r="E9892" t="s">
        <v>47</v>
      </c>
      <c r="F9892" t="s">
        <v>16</v>
      </c>
      <c r="G9892" t="s">
        <v>19365</v>
      </c>
      <c r="H9892">
        <v>1124</v>
      </c>
      <c r="I9892">
        <v>2499</v>
      </c>
      <c r="J9892" t="s">
        <v>18</v>
      </c>
      <c r="K9892">
        <v>4.0999999999999996</v>
      </c>
      <c r="L9892">
        <v>285</v>
      </c>
      <c r="M9892">
        <v>55.000000000000007</v>
      </c>
      <c r="N9892">
        <v>1374.4500000000003</v>
      </c>
      <c r="O9892">
        <v>1124</v>
      </c>
      <c r="P9892" t="str">
        <f>IF(Table1[[#This Row],[Discount %]]&gt;50,"High Discount","Low Discount")</f>
        <v>High Discount</v>
      </c>
    </row>
    <row r="9893" spans="1:16" x14ac:dyDescent="0.3">
      <c r="A9893" t="s">
        <v>19366</v>
      </c>
      <c r="B9893">
        <v>10381417</v>
      </c>
      <c r="C9893" t="s">
        <v>391</v>
      </c>
      <c r="D9893" t="s">
        <v>14</v>
      </c>
      <c r="E9893" t="s">
        <v>21</v>
      </c>
      <c r="F9893" t="s">
        <v>16</v>
      </c>
      <c r="G9893" t="s">
        <v>19367</v>
      </c>
      <c r="H9893">
        <v>601</v>
      </c>
      <c r="I9893">
        <v>1399</v>
      </c>
      <c r="J9893" t="s">
        <v>1283</v>
      </c>
      <c r="K9893">
        <v>3.8</v>
      </c>
      <c r="L9893">
        <v>285</v>
      </c>
      <c r="M9893">
        <v>56.999999999999993</v>
      </c>
      <c r="N9893">
        <v>797.42999999999984</v>
      </c>
      <c r="O9893">
        <v>601</v>
      </c>
      <c r="P9893" t="str">
        <f>IF(Table1[[#This Row],[Discount %]]&gt;50,"High Discount","Low Discount")</f>
        <v>High Discount</v>
      </c>
    </row>
    <row r="9894" spans="1:16" x14ac:dyDescent="0.3">
      <c r="A9894" t="s">
        <v>19368</v>
      </c>
      <c r="B9894">
        <v>2091594</v>
      </c>
      <c r="C9894" t="s">
        <v>527</v>
      </c>
      <c r="D9894" t="s">
        <v>176</v>
      </c>
      <c r="E9894" t="s">
        <v>486</v>
      </c>
      <c r="F9894" t="s">
        <v>16</v>
      </c>
      <c r="G9894" t="s">
        <v>19369</v>
      </c>
      <c r="H9894">
        <v>602</v>
      </c>
      <c r="I9894">
        <v>899</v>
      </c>
      <c r="J9894" t="s">
        <v>35</v>
      </c>
      <c r="K9894">
        <v>3.9</v>
      </c>
      <c r="L9894">
        <v>285</v>
      </c>
      <c r="M9894">
        <v>33</v>
      </c>
      <c r="N9894">
        <v>296.67</v>
      </c>
      <c r="O9894">
        <v>602</v>
      </c>
      <c r="P9894" t="str">
        <f>IF(Table1[[#This Row],[Discount %]]&gt;50,"High Discount","Low Discount")</f>
        <v>Low Discount</v>
      </c>
    </row>
    <row r="9895" spans="1:16" x14ac:dyDescent="0.3">
      <c r="A9895" t="s">
        <v>19370</v>
      </c>
      <c r="B9895">
        <v>11877924</v>
      </c>
      <c r="C9895" t="s">
        <v>5355</v>
      </c>
      <c r="D9895" t="s">
        <v>176</v>
      </c>
      <c r="E9895" t="s">
        <v>177</v>
      </c>
      <c r="F9895" t="s">
        <v>16</v>
      </c>
      <c r="G9895" t="s">
        <v>19371</v>
      </c>
      <c r="H9895">
        <v>349</v>
      </c>
      <c r="I9895">
        <v>499</v>
      </c>
      <c r="J9895" t="s">
        <v>19372</v>
      </c>
      <c r="K9895">
        <v>4.5999999999999996</v>
      </c>
      <c r="L9895">
        <v>285</v>
      </c>
      <c r="M9895">
        <v>30</v>
      </c>
      <c r="N9895">
        <v>149.69999999999999</v>
      </c>
      <c r="O9895">
        <v>349</v>
      </c>
      <c r="P9895" t="str">
        <f>IF(Table1[[#This Row],[Discount %]]&gt;50,"High Discount","Low Discount")</f>
        <v>Low Discount</v>
      </c>
    </row>
    <row r="9896" spans="1:16" x14ac:dyDescent="0.3">
      <c r="A9896" t="s">
        <v>19373</v>
      </c>
      <c r="B9896">
        <v>10248141</v>
      </c>
      <c r="C9896" t="s">
        <v>748</v>
      </c>
      <c r="D9896" t="s">
        <v>176</v>
      </c>
      <c r="E9896" t="s">
        <v>1740</v>
      </c>
      <c r="F9896" t="s">
        <v>16</v>
      </c>
      <c r="G9896" t="s">
        <v>19374</v>
      </c>
      <c r="H9896">
        <v>404</v>
      </c>
      <c r="I9896">
        <v>449</v>
      </c>
      <c r="J9896" t="s">
        <v>327</v>
      </c>
      <c r="K9896">
        <v>4.2</v>
      </c>
      <c r="L9896">
        <v>285</v>
      </c>
      <c r="M9896">
        <v>10</v>
      </c>
      <c r="N9896">
        <v>44.9</v>
      </c>
      <c r="O9896">
        <v>404</v>
      </c>
      <c r="P9896" t="str">
        <f>IF(Table1[[#This Row],[Discount %]]&gt;50,"High Discount","Low Discount")</f>
        <v>Low Discount</v>
      </c>
    </row>
    <row r="9897" spans="1:16" x14ac:dyDescent="0.3">
      <c r="A9897" t="s">
        <v>19375</v>
      </c>
      <c r="B9897">
        <v>9263001</v>
      </c>
      <c r="C9897" t="s">
        <v>270</v>
      </c>
      <c r="D9897" t="s">
        <v>176</v>
      </c>
      <c r="E9897" t="s">
        <v>271</v>
      </c>
      <c r="F9897" t="s">
        <v>16</v>
      </c>
      <c r="G9897" t="s">
        <v>19376</v>
      </c>
      <c r="H9897">
        <v>407</v>
      </c>
      <c r="I9897">
        <v>429</v>
      </c>
      <c r="J9897" t="s">
        <v>23</v>
      </c>
      <c r="K9897">
        <v>4.2</v>
      </c>
      <c r="L9897">
        <v>285</v>
      </c>
      <c r="M9897">
        <v>5</v>
      </c>
      <c r="N9897">
        <v>21.45</v>
      </c>
      <c r="O9897">
        <v>407</v>
      </c>
      <c r="P9897" t="str">
        <f>IF(Table1[[#This Row],[Discount %]]&gt;50,"High Discount","Low Discount")</f>
        <v>Low Discount</v>
      </c>
    </row>
    <row r="9898" spans="1:16" x14ac:dyDescent="0.3">
      <c r="A9898" t="s">
        <v>19377</v>
      </c>
      <c r="B9898">
        <v>10512974</v>
      </c>
      <c r="C9898" t="s">
        <v>1040</v>
      </c>
      <c r="D9898" t="s">
        <v>176</v>
      </c>
      <c r="E9898" t="s">
        <v>325</v>
      </c>
      <c r="F9898" t="s">
        <v>16</v>
      </c>
      <c r="G9898" t="s">
        <v>19378</v>
      </c>
      <c r="H9898">
        <v>315</v>
      </c>
      <c r="I9898">
        <v>324</v>
      </c>
      <c r="J9898" t="s">
        <v>35</v>
      </c>
      <c r="K9898">
        <v>4.4000000000000004</v>
      </c>
      <c r="L9898">
        <v>285</v>
      </c>
      <c r="M9898">
        <v>2.7777777777777777</v>
      </c>
      <c r="N9898">
        <v>9</v>
      </c>
      <c r="O9898">
        <v>315</v>
      </c>
      <c r="P9898" t="str">
        <f>IF(Table1[[#This Row],[Discount %]]&gt;50,"High Discount","Low Discount")</f>
        <v>Low Discount</v>
      </c>
    </row>
    <row r="9899" spans="1:16" x14ac:dyDescent="0.3">
      <c r="A9899" t="s">
        <v>19379</v>
      </c>
      <c r="B9899">
        <v>11849740</v>
      </c>
      <c r="C9899" t="s">
        <v>527</v>
      </c>
      <c r="D9899" t="s">
        <v>176</v>
      </c>
      <c r="E9899" t="s">
        <v>486</v>
      </c>
      <c r="F9899" t="s">
        <v>16</v>
      </c>
      <c r="G9899" t="s">
        <v>19380</v>
      </c>
      <c r="H9899">
        <v>881</v>
      </c>
      <c r="I9899">
        <v>1798</v>
      </c>
      <c r="J9899" t="s">
        <v>35</v>
      </c>
      <c r="K9899">
        <v>3.9</v>
      </c>
      <c r="L9899">
        <v>285</v>
      </c>
      <c r="M9899">
        <v>51</v>
      </c>
      <c r="N9899">
        <v>916.98</v>
      </c>
      <c r="O9899">
        <v>881</v>
      </c>
      <c r="P9899" t="str">
        <f>IF(Table1[[#This Row],[Discount %]]&gt;50,"High Discount","Low Discount")</f>
        <v>High Discount</v>
      </c>
    </row>
    <row r="9900" spans="1:16" x14ac:dyDescent="0.3">
      <c r="A9900" t="s">
        <v>19381</v>
      </c>
      <c r="B9900">
        <v>7796759</v>
      </c>
      <c r="C9900" t="s">
        <v>19382</v>
      </c>
      <c r="D9900" t="s">
        <v>176</v>
      </c>
      <c r="E9900" t="s">
        <v>7660</v>
      </c>
      <c r="F9900" t="s">
        <v>16</v>
      </c>
      <c r="G9900" t="s">
        <v>19383</v>
      </c>
      <c r="H9900">
        <v>856</v>
      </c>
      <c r="I9900">
        <v>1318</v>
      </c>
      <c r="J9900" t="s">
        <v>35</v>
      </c>
      <c r="K9900">
        <v>4.0999999999999996</v>
      </c>
      <c r="L9900">
        <v>285</v>
      </c>
      <c r="M9900">
        <v>35</v>
      </c>
      <c r="N9900">
        <v>461.3</v>
      </c>
      <c r="O9900">
        <v>856</v>
      </c>
      <c r="P9900" t="str">
        <f>IF(Table1[[#This Row],[Discount %]]&gt;50,"High Discount","Low Discount")</f>
        <v>Low Discount</v>
      </c>
    </row>
    <row r="9901" spans="1:16" x14ac:dyDescent="0.3">
      <c r="A9901" t="s">
        <v>19384</v>
      </c>
      <c r="B9901">
        <v>1700918</v>
      </c>
      <c r="C9901" t="s">
        <v>59</v>
      </c>
      <c r="D9901" t="s">
        <v>60</v>
      </c>
      <c r="E9901" t="s">
        <v>38</v>
      </c>
      <c r="F9901" t="s">
        <v>16</v>
      </c>
      <c r="G9901" t="s">
        <v>19385</v>
      </c>
      <c r="H9901">
        <v>449</v>
      </c>
      <c r="I9901">
        <v>899</v>
      </c>
      <c r="J9901" t="s">
        <v>35</v>
      </c>
      <c r="K9901">
        <v>4.0999999999999996</v>
      </c>
      <c r="L9901">
        <v>285</v>
      </c>
      <c r="M9901">
        <v>50</v>
      </c>
      <c r="N9901">
        <v>449.5</v>
      </c>
      <c r="O9901">
        <v>449</v>
      </c>
      <c r="P9901" t="str">
        <f>IF(Table1[[#This Row],[Discount %]]&gt;50,"High Discount","Low Discount")</f>
        <v>Low Discount</v>
      </c>
    </row>
    <row r="9902" spans="1:16" x14ac:dyDescent="0.3">
      <c r="A9902" t="s">
        <v>19386</v>
      </c>
      <c r="B9902">
        <v>11087208</v>
      </c>
      <c r="C9902" t="s">
        <v>19387</v>
      </c>
      <c r="D9902" t="s">
        <v>25</v>
      </c>
      <c r="E9902" t="s">
        <v>38</v>
      </c>
      <c r="F9902" t="s">
        <v>16</v>
      </c>
      <c r="G9902" t="s">
        <v>19388</v>
      </c>
      <c r="H9902">
        <v>626</v>
      </c>
      <c r="I9902">
        <v>1099</v>
      </c>
      <c r="J9902" t="s">
        <v>35</v>
      </c>
      <c r="K9902">
        <v>3.4</v>
      </c>
      <c r="L9902">
        <v>285</v>
      </c>
      <c r="M9902">
        <v>43</v>
      </c>
      <c r="N9902">
        <v>472.57</v>
      </c>
      <c r="O9902">
        <v>626</v>
      </c>
      <c r="P9902" t="str">
        <f>IF(Table1[[#This Row],[Discount %]]&gt;50,"High Discount","Low Discount")</f>
        <v>Low Discount</v>
      </c>
    </row>
    <row r="9903" spans="1:16" x14ac:dyDescent="0.3">
      <c r="A9903" t="s">
        <v>19389</v>
      </c>
      <c r="B9903">
        <v>11234338</v>
      </c>
      <c r="C9903" t="s">
        <v>6877</v>
      </c>
      <c r="D9903" t="s">
        <v>25</v>
      </c>
      <c r="E9903" t="s">
        <v>26</v>
      </c>
      <c r="F9903" t="s">
        <v>16</v>
      </c>
      <c r="G9903" t="s">
        <v>19390</v>
      </c>
      <c r="H9903">
        <v>934</v>
      </c>
      <c r="I9903">
        <v>1699</v>
      </c>
      <c r="J9903" t="s">
        <v>7637</v>
      </c>
      <c r="K9903">
        <v>4.3</v>
      </c>
      <c r="L9903">
        <v>285</v>
      </c>
      <c r="M9903">
        <v>44.999999999999993</v>
      </c>
      <c r="N9903">
        <v>764.54999999999984</v>
      </c>
      <c r="O9903">
        <v>934</v>
      </c>
      <c r="P9903" t="str">
        <f>IF(Table1[[#This Row],[Discount %]]&gt;50,"High Discount","Low Discount")</f>
        <v>Low Discount</v>
      </c>
    </row>
    <row r="9904" spans="1:16" x14ac:dyDescent="0.3">
      <c r="A9904" t="s">
        <v>19391</v>
      </c>
      <c r="B9904">
        <v>10343439</v>
      </c>
      <c r="C9904" t="s">
        <v>42</v>
      </c>
      <c r="D9904" t="s">
        <v>25</v>
      </c>
      <c r="E9904" t="s">
        <v>26</v>
      </c>
      <c r="F9904" t="s">
        <v>16</v>
      </c>
      <c r="G9904" t="s">
        <v>14626</v>
      </c>
      <c r="H9904">
        <v>759</v>
      </c>
      <c r="I9904">
        <v>1899</v>
      </c>
      <c r="J9904" t="s">
        <v>231</v>
      </c>
      <c r="K9904">
        <v>4.0999999999999996</v>
      </c>
      <c r="L9904">
        <v>285</v>
      </c>
      <c r="M9904">
        <v>60.000000000000007</v>
      </c>
      <c r="N9904">
        <v>1139.4000000000001</v>
      </c>
      <c r="O9904">
        <v>759</v>
      </c>
      <c r="P9904" t="str">
        <f>IF(Table1[[#This Row],[Discount %]]&gt;50,"High Discount","Low Discount")</f>
        <v>High Discount</v>
      </c>
    </row>
    <row r="9905" spans="1:16" x14ac:dyDescent="0.3">
      <c r="A9905" t="s">
        <v>19392</v>
      </c>
      <c r="B9905">
        <v>13257366</v>
      </c>
      <c r="C9905" t="s">
        <v>42</v>
      </c>
      <c r="D9905" t="s">
        <v>25</v>
      </c>
      <c r="E9905" t="s">
        <v>26</v>
      </c>
      <c r="F9905" t="s">
        <v>16</v>
      </c>
      <c r="G9905" t="s">
        <v>19393</v>
      </c>
      <c r="H9905">
        <v>1044</v>
      </c>
      <c r="I9905">
        <v>1899</v>
      </c>
      <c r="J9905" t="s">
        <v>231</v>
      </c>
      <c r="K9905">
        <v>4.4000000000000004</v>
      </c>
      <c r="L9905">
        <v>285</v>
      </c>
      <c r="M9905">
        <v>44.999999999999993</v>
      </c>
      <c r="N9905">
        <v>854.54999999999984</v>
      </c>
      <c r="O9905">
        <v>1044</v>
      </c>
      <c r="P9905" t="str">
        <f>IF(Table1[[#This Row],[Discount %]]&gt;50,"High Discount","Low Discount")</f>
        <v>Low Discount</v>
      </c>
    </row>
    <row r="9906" spans="1:16" x14ac:dyDescent="0.3">
      <c r="A9906" t="s">
        <v>19394</v>
      </c>
      <c r="B9906">
        <v>12131946</v>
      </c>
      <c r="C9906" t="s">
        <v>149</v>
      </c>
      <c r="D9906" t="s">
        <v>25</v>
      </c>
      <c r="E9906" t="s">
        <v>26</v>
      </c>
      <c r="F9906" t="s">
        <v>16</v>
      </c>
      <c r="G9906" t="s">
        <v>19395</v>
      </c>
      <c r="H9906">
        <v>1209</v>
      </c>
      <c r="I9906">
        <v>2199</v>
      </c>
      <c r="J9906" t="s">
        <v>453</v>
      </c>
      <c r="K9906">
        <v>4.3</v>
      </c>
      <c r="L9906">
        <v>285</v>
      </c>
      <c r="M9906">
        <v>44.999999999999993</v>
      </c>
      <c r="N9906">
        <v>989.54999999999984</v>
      </c>
      <c r="O9906">
        <v>1209</v>
      </c>
      <c r="P9906" t="str">
        <f>IF(Table1[[#This Row],[Discount %]]&gt;50,"High Discount","Low Discount")</f>
        <v>Low Discount</v>
      </c>
    </row>
    <row r="9907" spans="1:16" x14ac:dyDescent="0.3">
      <c r="A9907" t="s">
        <v>19396</v>
      </c>
      <c r="B9907">
        <v>6522139</v>
      </c>
      <c r="C9907" t="s">
        <v>81</v>
      </c>
      <c r="D9907" t="s">
        <v>68</v>
      </c>
      <c r="E9907" t="s">
        <v>82</v>
      </c>
      <c r="F9907" t="s">
        <v>33</v>
      </c>
      <c r="G9907" t="s">
        <v>19397</v>
      </c>
      <c r="H9907">
        <v>683</v>
      </c>
      <c r="I9907">
        <v>1899</v>
      </c>
      <c r="J9907" t="s">
        <v>35</v>
      </c>
      <c r="K9907">
        <v>4.2</v>
      </c>
      <c r="L9907">
        <v>285</v>
      </c>
      <c r="M9907">
        <v>63.999999999999993</v>
      </c>
      <c r="N9907">
        <v>1215.3599999999999</v>
      </c>
      <c r="O9907">
        <v>683</v>
      </c>
      <c r="P9907" t="str">
        <f>IF(Table1[[#This Row],[Discount %]]&gt;50,"High Discount","Low Discount")</f>
        <v>High Discount</v>
      </c>
    </row>
    <row r="9908" spans="1:16" x14ac:dyDescent="0.3">
      <c r="A9908" t="s">
        <v>19398</v>
      </c>
      <c r="B9908">
        <v>16966156</v>
      </c>
      <c r="C9908" t="s">
        <v>791</v>
      </c>
      <c r="D9908" t="s">
        <v>68</v>
      </c>
      <c r="E9908" t="s">
        <v>82</v>
      </c>
      <c r="F9908" t="s">
        <v>33</v>
      </c>
      <c r="G9908" t="s">
        <v>19399</v>
      </c>
      <c r="H9908">
        <v>819</v>
      </c>
      <c r="I9908">
        <v>1999</v>
      </c>
      <c r="J9908" t="s">
        <v>690</v>
      </c>
      <c r="K9908">
        <v>4.0999999999999996</v>
      </c>
      <c r="L9908">
        <v>285</v>
      </c>
      <c r="M9908">
        <v>59.000000000000007</v>
      </c>
      <c r="N9908">
        <v>1179.4100000000001</v>
      </c>
      <c r="O9908">
        <v>819</v>
      </c>
      <c r="P9908" t="str">
        <f>IF(Table1[[#This Row],[Discount %]]&gt;50,"High Discount","Low Discount")</f>
        <v>High Discount</v>
      </c>
    </row>
    <row r="9909" spans="1:16" x14ac:dyDescent="0.3">
      <c r="A9909" t="s">
        <v>19400</v>
      </c>
      <c r="B9909">
        <v>13791590</v>
      </c>
      <c r="C9909" t="s">
        <v>99</v>
      </c>
      <c r="D9909" t="s">
        <v>68</v>
      </c>
      <c r="E9909" t="s">
        <v>69</v>
      </c>
      <c r="F9909" t="s">
        <v>33</v>
      </c>
      <c r="G9909" t="s">
        <v>19401</v>
      </c>
      <c r="H9909">
        <v>944</v>
      </c>
      <c r="I9909">
        <v>2099</v>
      </c>
      <c r="J9909" t="s">
        <v>101</v>
      </c>
      <c r="K9909">
        <v>3.9</v>
      </c>
      <c r="L9909">
        <v>285</v>
      </c>
      <c r="M9909">
        <v>55.000000000000007</v>
      </c>
      <c r="N9909">
        <v>1154.45</v>
      </c>
      <c r="O9909">
        <v>944</v>
      </c>
      <c r="P9909" t="str">
        <f>IF(Table1[[#This Row],[Discount %]]&gt;50,"High Discount","Low Discount")</f>
        <v>High Discount</v>
      </c>
    </row>
    <row r="9910" spans="1:16" x14ac:dyDescent="0.3">
      <c r="A9910" t="s">
        <v>19402</v>
      </c>
      <c r="B9910">
        <v>8317263</v>
      </c>
      <c r="C9910" t="s">
        <v>1626</v>
      </c>
      <c r="D9910" t="s">
        <v>68</v>
      </c>
      <c r="E9910" t="s">
        <v>69</v>
      </c>
      <c r="F9910" t="s">
        <v>33</v>
      </c>
      <c r="G9910" t="s">
        <v>19403</v>
      </c>
      <c r="H9910">
        <v>2099</v>
      </c>
      <c r="I9910">
        <v>2999</v>
      </c>
      <c r="J9910" t="s">
        <v>101</v>
      </c>
      <c r="K9910">
        <v>4.3</v>
      </c>
      <c r="L9910">
        <v>285</v>
      </c>
      <c r="M9910">
        <v>30</v>
      </c>
      <c r="N9910">
        <v>899.7</v>
      </c>
      <c r="O9910">
        <v>2099</v>
      </c>
      <c r="P9910" t="str">
        <f>IF(Table1[[#This Row],[Discount %]]&gt;50,"High Discount","Low Discount")</f>
        <v>Low Discount</v>
      </c>
    </row>
    <row r="9911" spans="1:16" x14ac:dyDescent="0.3">
      <c r="A9911" t="s">
        <v>19404</v>
      </c>
      <c r="B9911">
        <v>12509598</v>
      </c>
      <c r="C9911" t="s">
        <v>818</v>
      </c>
      <c r="D9911" t="s">
        <v>68</v>
      </c>
      <c r="E9911" t="s">
        <v>69</v>
      </c>
      <c r="F9911" t="s">
        <v>33</v>
      </c>
      <c r="G9911" t="s">
        <v>19405</v>
      </c>
      <c r="H9911">
        <v>1849</v>
      </c>
      <c r="I9911">
        <v>4999</v>
      </c>
      <c r="J9911" t="s">
        <v>35</v>
      </c>
      <c r="K9911">
        <v>4.3</v>
      </c>
      <c r="L9911">
        <v>285</v>
      </c>
      <c r="M9911">
        <v>63</v>
      </c>
      <c r="N9911">
        <v>3149.37</v>
      </c>
      <c r="O9911">
        <v>1849</v>
      </c>
      <c r="P9911" t="str">
        <f>IF(Table1[[#This Row],[Discount %]]&gt;50,"High Discount","Low Discount")</f>
        <v>High Discount</v>
      </c>
    </row>
    <row r="9912" spans="1:16" x14ac:dyDescent="0.3">
      <c r="A9912" t="s">
        <v>19406</v>
      </c>
      <c r="B9912">
        <v>851439</v>
      </c>
      <c r="C9912" t="s">
        <v>718</v>
      </c>
      <c r="D9912" t="s">
        <v>31</v>
      </c>
      <c r="E9912" t="s">
        <v>104</v>
      </c>
      <c r="F9912" t="s">
        <v>33</v>
      </c>
      <c r="G9912" t="s">
        <v>3086</v>
      </c>
      <c r="H9912">
        <v>966</v>
      </c>
      <c r="I9912">
        <v>1017</v>
      </c>
      <c r="J9912" t="s">
        <v>720</v>
      </c>
      <c r="K9912">
        <v>4.4000000000000004</v>
      </c>
      <c r="L9912">
        <v>285</v>
      </c>
      <c r="M9912">
        <v>5</v>
      </c>
      <c r="N9912">
        <v>50.85</v>
      </c>
      <c r="O9912">
        <v>966</v>
      </c>
      <c r="P9912" t="str">
        <f>IF(Table1[[#This Row],[Discount %]]&gt;50,"High Discount","Low Discount")</f>
        <v>Low Discount</v>
      </c>
    </row>
    <row r="9913" spans="1:16" x14ac:dyDescent="0.3">
      <c r="A9913" t="s">
        <v>19407</v>
      </c>
      <c r="B9913">
        <v>11532790</v>
      </c>
      <c r="C9913" t="s">
        <v>103</v>
      </c>
      <c r="D9913" t="s">
        <v>31</v>
      </c>
      <c r="E9913" t="s">
        <v>486</v>
      </c>
      <c r="F9913" t="s">
        <v>33</v>
      </c>
      <c r="G9913" t="s">
        <v>19408</v>
      </c>
      <c r="I9913">
        <v>1049</v>
      </c>
      <c r="J9913" t="s">
        <v>23</v>
      </c>
      <c r="K9913">
        <v>4.4000000000000004</v>
      </c>
      <c r="L9913">
        <v>285</v>
      </c>
      <c r="M9913">
        <v>44</v>
      </c>
      <c r="N9913">
        <v>461.56</v>
      </c>
      <c r="O9913">
        <v>587</v>
      </c>
      <c r="P9913" t="str">
        <f>IF(Table1[[#This Row],[Discount %]]&gt;50,"High Discount","Low Discount")</f>
        <v>Low Discount</v>
      </c>
    </row>
    <row r="9914" spans="1:16" x14ac:dyDescent="0.3">
      <c r="A9914" t="s">
        <v>19409</v>
      </c>
      <c r="B9914">
        <v>12684426</v>
      </c>
      <c r="C9914" t="s">
        <v>7297</v>
      </c>
      <c r="D9914" t="s">
        <v>31</v>
      </c>
      <c r="E9914" t="s">
        <v>104</v>
      </c>
      <c r="F9914" t="s">
        <v>33</v>
      </c>
      <c r="G9914" t="s">
        <v>17569</v>
      </c>
      <c r="H9914">
        <v>1019</v>
      </c>
      <c r="I9914">
        <v>1699</v>
      </c>
      <c r="J9914" t="s">
        <v>19410</v>
      </c>
      <c r="K9914">
        <v>4.3</v>
      </c>
      <c r="L9914">
        <v>285</v>
      </c>
      <c r="M9914">
        <v>40</v>
      </c>
      <c r="N9914">
        <v>679.6</v>
      </c>
      <c r="O9914">
        <v>1019</v>
      </c>
      <c r="P9914" t="str">
        <f>IF(Table1[[#This Row],[Discount %]]&gt;50,"High Discount","Low Discount")</f>
        <v>Low Discount</v>
      </c>
    </row>
    <row r="9915" spans="1:16" x14ac:dyDescent="0.3">
      <c r="A9915" t="s">
        <v>19411</v>
      </c>
      <c r="B9915">
        <v>10563470</v>
      </c>
      <c r="C9915" t="s">
        <v>4943</v>
      </c>
      <c r="D9915" t="s">
        <v>31</v>
      </c>
      <c r="E9915" t="s">
        <v>2830</v>
      </c>
      <c r="F9915" t="s">
        <v>33</v>
      </c>
      <c r="G9915" t="s">
        <v>19412</v>
      </c>
      <c r="H9915">
        <v>639</v>
      </c>
      <c r="I9915">
        <v>799</v>
      </c>
      <c r="J9915" t="s">
        <v>35</v>
      </c>
      <c r="K9915">
        <v>4.3</v>
      </c>
      <c r="L9915">
        <v>285</v>
      </c>
      <c r="M9915">
        <v>20</v>
      </c>
      <c r="N9915">
        <v>159.80000000000001</v>
      </c>
      <c r="O9915">
        <v>639</v>
      </c>
      <c r="P9915" t="str">
        <f>IF(Table1[[#This Row],[Discount %]]&gt;50,"High Discount","Low Discount")</f>
        <v>Low Discount</v>
      </c>
    </row>
    <row r="9916" spans="1:16" x14ac:dyDescent="0.3">
      <c r="A9916" t="s">
        <v>19413</v>
      </c>
      <c r="B9916">
        <v>13498780</v>
      </c>
      <c r="C9916" t="s">
        <v>56</v>
      </c>
      <c r="D9916" t="s">
        <v>86</v>
      </c>
      <c r="E9916" t="s">
        <v>43</v>
      </c>
      <c r="F9916" t="s">
        <v>33</v>
      </c>
      <c r="G9916" t="s">
        <v>19414</v>
      </c>
      <c r="H9916">
        <v>479</v>
      </c>
      <c r="I9916">
        <v>1199</v>
      </c>
      <c r="J9916" t="s">
        <v>101</v>
      </c>
      <c r="K9916">
        <v>3.9</v>
      </c>
      <c r="L9916">
        <v>285</v>
      </c>
      <c r="M9916">
        <v>60</v>
      </c>
      <c r="N9916">
        <v>719.4</v>
      </c>
      <c r="O9916">
        <v>479</v>
      </c>
      <c r="P9916" t="str">
        <f>IF(Table1[[#This Row],[Discount %]]&gt;50,"High Discount","Low Discount")</f>
        <v>High Discount</v>
      </c>
    </row>
    <row r="9917" spans="1:16" x14ac:dyDescent="0.3">
      <c r="A9917" t="s">
        <v>19415</v>
      </c>
      <c r="B9917">
        <v>10876502</v>
      </c>
      <c r="C9917" t="s">
        <v>199</v>
      </c>
      <c r="D9917" t="s">
        <v>86</v>
      </c>
      <c r="E9917" t="s">
        <v>131</v>
      </c>
      <c r="F9917" t="s">
        <v>33</v>
      </c>
      <c r="G9917" t="s">
        <v>19416</v>
      </c>
      <c r="H9917">
        <v>699</v>
      </c>
      <c r="I9917">
        <v>1999</v>
      </c>
      <c r="J9917" t="s">
        <v>201</v>
      </c>
      <c r="K9917">
        <v>4</v>
      </c>
      <c r="L9917">
        <v>285</v>
      </c>
      <c r="M9917">
        <v>64.999999999999986</v>
      </c>
      <c r="N9917">
        <v>1299.3499999999997</v>
      </c>
      <c r="O9917">
        <v>699</v>
      </c>
      <c r="P9917" t="str">
        <f>IF(Table1[[#This Row],[Discount %]]&gt;50,"High Discount","Low Discount")</f>
        <v>High Discount</v>
      </c>
    </row>
    <row r="9918" spans="1:16" x14ac:dyDescent="0.3">
      <c r="A9918" t="s">
        <v>19417</v>
      </c>
      <c r="B9918">
        <v>15801020</v>
      </c>
      <c r="C9918" t="s">
        <v>56</v>
      </c>
      <c r="D9918" t="s">
        <v>86</v>
      </c>
      <c r="E9918" t="s">
        <v>168</v>
      </c>
      <c r="F9918" t="s">
        <v>33</v>
      </c>
      <c r="G9918" t="s">
        <v>19418</v>
      </c>
      <c r="H9918">
        <v>1409</v>
      </c>
      <c r="I9918">
        <v>4699</v>
      </c>
      <c r="J9918" t="s">
        <v>88</v>
      </c>
      <c r="K9918">
        <v>4.5</v>
      </c>
      <c r="L9918">
        <v>285</v>
      </c>
      <c r="M9918">
        <v>70</v>
      </c>
      <c r="N9918">
        <v>3289.3</v>
      </c>
      <c r="O9918">
        <v>1409</v>
      </c>
      <c r="P9918" t="str">
        <f>IF(Table1[[#This Row],[Discount %]]&gt;50,"High Discount","Low Discount")</f>
        <v>High Discount</v>
      </c>
    </row>
    <row r="9919" spans="1:16" x14ac:dyDescent="0.3">
      <c r="A9919" t="s">
        <v>19419</v>
      </c>
      <c r="B9919">
        <v>10632050</v>
      </c>
      <c r="C9919" t="s">
        <v>51</v>
      </c>
      <c r="D9919" t="s">
        <v>37</v>
      </c>
      <c r="E9919" t="s">
        <v>43</v>
      </c>
      <c r="F9919" t="s">
        <v>33</v>
      </c>
      <c r="G9919" t="s">
        <v>19420</v>
      </c>
      <c r="I9919">
        <v>1095</v>
      </c>
      <c r="J9919" t="s">
        <v>23</v>
      </c>
      <c r="K9919">
        <v>3.1</v>
      </c>
      <c r="L9919">
        <v>285</v>
      </c>
      <c r="M9919">
        <v>58.000000000000007</v>
      </c>
      <c r="N9919">
        <v>635.1</v>
      </c>
      <c r="O9919">
        <v>459</v>
      </c>
      <c r="P9919" t="str">
        <f>IF(Table1[[#This Row],[Discount %]]&gt;50,"High Discount","Low Discount")</f>
        <v>High Discount</v>
      </c>
    </row>
    <row r="9920" spans="1:16" x14ac:dyDescent="0.3">
      <c r="A9920" t="s">
        <v>19421</v>
      </c>
      <c r="B9920">
        <v>11308028</v>
      </c>
      <c r="C9920" t="s">
        <v>3592</v>
      </c>
      <c r="D9920" t="s">
        <v>37</v>
      </c>
      <c r="E9920" t="s">
        <v>43</v>
      </c>
      <c r="F9920" t="s">
        <v>33</v>
      </c>
      <c r="G9920" t="s">
        <v>19422</v>
      </c>
      <c r="I9920">
        <v>1199</v>
      </c>
      <c r="J9920" t="s">
        <v>40</v>
      </c>
      <c r="K9920">
        <v>4.4000000000000004</v>
      </c>
      <c r="L9920">
        <v>285</v>
      </c>
      <c r="M9920">
        <v>51</v>
      </c>
      <c r="N9920">
        <v>611.49</v>
      </c>
      <c r="O9920">
        <v>587</v>
      </c>
      <c r="P9920" t="str">
        <f>IF(Table1[[#This Row],[Discount %]]&gt;50,"High Discount","Low Discount")</f>
        <v>High Discount</v>
      </c>
    </row>
    <row r="9921" spans="1:16" x14ac:dyDescent="0.3">
      <c r="A9921" t="s">
        <v>19423</v>
      </c>
      <c r="B9921">
        <v>13757364</v>
      </c>
      <c r="C9921" t="s">
        <v>13</v>
      </c>
      <c r="D9921" t="s">
        <v>37</v>
      </c>
      <c r="E9921" t="s">
        <v>121</v>
      </c>
      <c r="F9921" t="s">
        <v>33</v>
      </c>
      <c r="G9921" t="s">
        <v>19424</v>
      </c>
      <c r="I9921">
        <v>1299</v>
      </c>
      <c r="J9921" t="s">
        <v>118</v>
      </c>
      <c r="K9921">
        <v>4</v>
      </c>
      <c r="L9921">
        <v>285</v>
      </c>
      <c r="M9921">
        <v>44.999999999999993</v>
      </c>
      <c r="N9921">
        <v>584.54999999999995</v>
      </c>
      <c r="O9921">
        <v>714</v>
      </c>
      <c r="P9921" t="str">
        <f>IF(Table1[[#This Row],[Discount %]]&gt;50,"High Discount","Low Discount")</f>
        <v>Low Discount</v>
      </c>
    </row>
    <row r="9922" spans="1:16" x14ac:dyDescent="0.3">
      <c r="A9922" t="s">
        <v>19425</v>
      </c>
      <c r="B9922">
        <v>11991282</v>
      </c>
      <c r="C9922" t="s">
        <v>13</v>
      </c>
      <c r="D9922" t="s">
        <v>37</v>
      </c>
      <c r="E9922" t="s">
        <v>281</v>
      </c>
      <c r="F9922" t="s">
        <v>33</v>
      </c>
      <c r="G9922" t="s">
        <v>19426</v>
      </c>
      <c r="I9922">
        <v>1299</v>
      </c>
      <c r="J9922" t="s">
        <v>40</v>
      </c>
      <c r="K9922">
        <v>4.3</v>
      </c>
      <c r="L9922">
        <v>285</v>
      </c>
      <c r="M9922">
        <v>60</v>
      </c>
      <c r="N9922">
        <v>779.4</v>
      </c>
      <c r="O9922">
        <v>519</v>
      </c>
      <c r="P9922" t="str">
        <f>IF(Table1[[#This Row],[Discount %]]&gt;50,"High Discount","Low Discount")</f>
        <v>High Discount</v>
      </c>
    </row>
    <row r="9923" spans="1:16" x14ac:dyDescent="0.3">
      <c r="A9923" t="s">
        <v>19427</v>
      </c>
      <c r="B9923">
        <v>17385396</v>
      </c>
      <c r="C9923" t="s">
        <v>13</v>
      </c>
      <c r="D9923" t="s">
        <v>37</v>
      </c>
      <c r="E9923" t="s">
        <v>38</v>
      </c>
      <c r="F9923" t="s">
        <v>33</v>
      </c>
      <c r="G9923" t="s">
        <v>2297</v>
      </c>
      <c r="I9923">
        <v>1398</v>
      </c>
      <c r="J9923" t="s">
        <v>40</v>
      </c>
      <c r="K9923">
        <v>4.5</v>
      </c>
      <c r="L9923">
        <v>285</v>
      </c>
      <c r="M9923">
        <v>50</v>
      </c>
      <c r="N9923">
        <v>699</v>
      </c>
      <c r="O9923">
        <v>699</v>
      </c>
      <c r="P9923" t="str">
        <f>IF(Table1[[#This Row],[Discount %]]&gt;50,"High Discount","Low Discount")</f>
        <v>Low Discount</v>
      </c>
    </row>
    <row r="9924" spans="1:16" x14ac:dyDescent="0.3">
      <c r="A9924" t="s">
        <v>19428</v>
      </c>
      <c r="B9924">
        <v>13532710</v>
      </c>
      <c r="C9924" t="s">
        <v>185</v>
      </c>
      <c r="D9924" t="s">
        <v>37</v>
      </c>
      <c r="E9924" t="s">
        <v>43</v>
      </c>
      <c r="F9924" t="s">
        <v>33</v>
      </c>
      <c r="G9924" t="s">
        <v>11128</v>
      </c>
      <c r="I9924">
        <v>1399</v>
      </c>
      <c r="J9924" t="s">
        <v>286</v>
      </c>
      <c r="K9924">
        <v>4</v>
      </c>
      <c r="L9924">
        <v>285</v>
      </c>
      <c r="M9924">
        <v>50</v>
      </c>
      <c r="N9924">
        <v>699.5</v>
      </c>
      <c r="O9924">
        <v>699</v>
      </c>
      <c r="P9924" t="str">
        <f>IF(Table1[[#This Row],[Discount %]]&gt;50,"High Discount","Low Discount")</f>
        <v>Low Discount</v>
      </c>
    </row>
    <row r="9925" spans="1:16" x14ac:dyDescent="0.3">
      <c r="A9925" t="s">
        <v>19429</v>
      </c>
      <c r="B9925">
        <v>11489676</v>
      </c>
      <c r="C9925" t="s">
        <v>13</v>
      </c>
      <c r="D9925" t="s">
        <v>37</v>
      </c>
      <c r="E9925" t="s">
        <v>542</v>
      </c>
      <c r="F9925" t="s">
        <v>33</v>
      </c>
      <c r="G9925" t="s">
        <v>7576</v>
      </c>
      <c r="I9925">
        <v>1499</v>
      </c>
      <c r="J9925" t="s">
        <v>118</v>
      </c>
      <c r="K9925">
        <v>4.4000000000000004</v>
      </c>
      <c r="L9925">
        <v>285</v>
      </c>
      <c r="M9925">
        <v>55.000000000000007</v>
      </c>
      <c r="N9925">
        <v>824.45000000000016</v>
      </c>
      <c r="O9925">
        <v>674</v>
      </c>
      <c r="P9925" t="str">
        <f>IF(Table1[[#This Row],[Discount %]]&gt;50,"High Discount","Low Discount")</f>
        <v>High Discount</v>
      </c>
    </row>
    <row r="9926" spans="1:16" x14ac:dyDescent="0.3">
      <c r="A9926" t="s">
        <v>19430</v>
      </c>
      <c r="B9926">
        <v>17477856</v>
      </c>
      <c r="C9926" t="s">
        <v>94</v>
      </c>
      <c r="D9926" t="s">
        <v>37</v>
      </c>
      <c r="E9926" t="s">
        <v>38</v>
      </c>
      <c r="F9926" t="s">
        <v>33</v>
      </c>
      <c r="G9926" t="s">
        <v>19431</v>
      </c>
      <c r="I9926">
        <v>1598</v>
      </c>
      <c r="J9926" t="s">
        <v>40</v>
      </c>
      <c r="K9926">
        <v>4.0999999999999996</v>
      </c>
      <c r="L9926">
        <v>285</v>
      </c>
      <c r="M9926">
        <v>60</v>
      </c>
      <c r="N9926">
        <v>958.8</v>
      </c>
      <c r="O9926">
        <v>639</v>
      </c>
      <c r="P9926" t="str">
        <f>IF(Table1[[#This Row],[Discount %]]&gt;50,"High Discount","Low Discount")</f>
        <v>High Discount</v>
      </c>
    </row>
    <row r="9927" spans="1:16" x14ac:dyDescent="0.3">
      <c r="A9927" t="s">
        <v>19432</v>
      </c>
      <c r="B9927">
        <v>17524936</v>
      </c>
      <c r="C9927" t="s">
        <v>42</v>
      </c>
      <c r="D9927" t="s">
        <v>37</v>
      </c>
      <c r="E9927" t="s">
        <v>38</v>
      </c>
      <c r="F9927" t="s">
        <v>33</v>
      </c>
      <c r="G9927" t="s">
        <v>6318</v>
      </c>
      <c r="I9927">
        <v>1598</v>
      </c>
      <c r="J9927" t="s">
        <v>3132</v>
      </c>
      <c r="K9927">
        <v>4.4000000000000004</v>
      </c>
      <c r="L9927">
        <v>285</v>
      </c>
      <c r="M9927">
        <v>50</v>
      </c>
      <c r="N9927">
        <v>799</v>
      </c>
      <c r="O9927">
        <v>799</v>
      </c>
      <c r="P9927" t="str">
        <f>IF(Table1[[#This Row],[Discount %]]&gt;50,"High Discount","Low Discount")</f>
        <v>Low Discount</v>
      </c>
    </row>
    <row r="9928" spans="1:16" x14ac:dyDescent="0.3">
      <c r="A9928" t="s">
        <v>19433</v>
      </c>
      <c r="B9928">
        <v>10856128</v>
      </c>
      <c r="C9928" t="s">
        <v>161</v>
      </c>
      <c r="D9928" t="s">
        <v>37</v>
      </c>
      <c r="E9928" t="s">
        <v>281</v>
      </c>
      <c r="F9928" t="s">
        <v>33</v>
      </c>
      <c r="G9928" t="s">
        <v>19434</v>
      </c>
      <c r="I9928">
        <v>1899</v>
      </c>
      <c r="J9928" t="s">
        <v>35</v>
      </c>
      <c r="K9928">
        <v>4.2</v>
      </c>
      <c r="L9928">
        <v>285</v>
      </c>
      <c r="M9928">
        <v>60.000000000000007</v>
      </c>
      <c r="N9928">
        <v>1139.4000000000001</v>
      </c>
      <c r="O9928">
        <v>759</v>
      </c>
      <c r="P9928" t="str">
        <f>IF(Table1[[#This Row],[Discount %]]&gt;50,"High Discount","Low Discount")</f>
        <v>High Discount</v>
      </c>
    </row>
    <row r="9929" spans="1:16" x14ac:dyDescent="0.3">
      <c r="A9929" t="s">
        <v>19435</v>
      </c>
      <c r="B9929">
        <v>7687255</v>
      </c>
      <c r="C9929" t="s">
        <v>161</v>
      </c>
      <c r="D9929" t="s">
        <v>37</v>
      </c>
      <c r="E9929" t="s">
        <v>168</v>
      </c>
      <c r="F9929" t="s">
        <v>33</v>
      </c>
      <c r="G9929" t="s">
        <v>19436</v>
      </c>
      <c r="I9929">
        <v>2199</v>
      </c>
      <c r="J9929" t="s">
        <v>101</v>
      </c>
      <c r="K9929">
        <v>3.8</v>
      </c>
      <c r="L9929">
        <v>285</v>
      </c>
      <c r="M9929">
        <v>60.000000000000007</v>
      </c>
      <c r="N9929">
        <v>1319.4000000000003</v>
      </c>
      <c r="O9929">
        <v>879</v>
      </c>
      <c r="P9929" t="str">
        <f>IF(Table1[[#This Row],[Discount %]]&gt;50,"High Discount","Low Discount")</f>
        <v>High Discount</v>
      </c>
    </row>
    <row r="9930" spans="1:16" x14ac:dyDescent="0.3">
      <c r="A9930" t="s">
        <v>19437</v>
      </c>
      <c r="B9930">
        <v>11930848</v>
      </c>
      <c r="C9930" t="s">
        <v>13</v>
      </c>
      <c r="D9930" t="s">
        <v>37</v>
      </c>
      <c r="E9930" t="s">
        <v>15</v>
      </c>
      <c r="F9930" t="s">
        <v>33</v>
      </c>
      <c r="G9930" t="s">
        <v>19438</v>
      </c>
      <c r="I9930">
        <v>2299</v>
      </c>
      <c r="J9930" t="s">
        <v>118</v>
      </c>
      <c r="K9930">
        <v>4.3</v>
      </c>
      <c r="L9930">
        <v>285</v>
      </c>
      <c r="M9930">
        <v>64.999999999999986</v>
      </c>
      <c r="N9930">
        <v>1494.3499999999997</v>
      </c>
      <c r="O9930">
        <v>804</v>
      </c>
      <c r="P9930" t="str">
        <f>IF(Table1[[#This Row],[Discount %]]&gt;50,"High Discount","Low Discount")</f>
        <v>High Discount</v>
      </c>
    </row>
    <row r="9931" spans="1:16" x14ac:dyDescent="0.3">
      <c r="A9931" t="s">
        <v>19439</v>
      </c>
      <c r="B9931">
        <v>11919400</v>
      </c>
      <c r="C9931" t="s">
        <v>72</v>
      </c>
      <c r="D9931" t="s">
        <v>37</v>
      </c>
      <c r="E9931" t="s">
        <v>131</v>
      </c>
      <c r="F9931" t="s">
        <v>33</v>
      </c>
      <c r="G9931" t="s">
        <v>19440</v>
      </c>
      <c r="I9931">
        <v>2499</v>
      </c>
      <c r="J9931" t="s">
        <v>101</v>
      </c>
      <c r="K9931">
        <v>4.4000000000000004</v>
      </c>
      <c r="L9931">
        <v>285</v>
      </c>
      <c r="M9931">
        <v>35</v>
      </c>
      <c r="N9931">
        <v>874.65</v>
      </c>
      <c r="O9931">
        <v>1624</v>
      </c>
      <c r="P9931" t="str">
        <f>IF(Table1[[#This Row],[Discount %]]&gt;50,"High Discount","Low Discount")</f>
        <v>Low Discount</v>
      </c>
    </row>
    <row r="9932" spans="1:16" x14ac:dyDescent="0.3">
      <c r="A9932" t="s">
        <v>19441</v>
      </c>
      <c r="B9932">
        <v>11990518</v>
      </c>
      <c r="C9932" t="s">
        <v>13</v>
      </c>
      <c r="D9932" t="s">
        <v>37</v>
      </c>
      <c r="E9932" t="s">
        <v>168</v>
      </c>
      <c r="F9932" t="s">
        <v>33</v>
      </c>
      <c r="G9932" t="s">
        <v>19059</v>
      </c>
      <c r="I9932">
        <v>3399</v>
      </c>
      <c r="J9932" t="s">
        <v>40</v>
      </c>
      <c r="K9932">
        <v>4.0999999999999996</v>
      </c>
      <c r="L9932">
        <v>285</v>
      </c>
      <c r="M9932">
        <v>70</v>
      </c>
      <c r="N9932">
        <v>2379.3000000000002</v>
      </c>
      <c r="O9932">
        <v>1019</v>
      </c>
      <c r="P9932" t="str">
        <f>IF(Table1[[#This Row],[Discount %]]&gt;50,"High Discount","Low Discount")</f>
        <v>High Discount</v>
      </c>
    </row>
    <row r="9933" spans="1:16" x14ac:dyDescent="0.3">
      <c r="A9933" t="s">
        <v>19442</v>
      </c>
      <c r="B9933">
        <v>13269898</v>
      </c>
      <c r="C9933" t="s">
        <v>13</v>
      </c>
      <c r="D9933" t="s">
        <v>37</v>
      </c>
      <c r="E9933" t="s">
        <v>38</v>
      </c>
      <c r="F9933" t="s">
        <v>33</v>
      </c>
      <c r="G9933" t="s">
        <v>19443</v>
      </c>
      <c r="I9933">
        <v>599</v>
      </c>
      <c r="J9933" t="s">
        <v>40</v>
      </c>
      <c r="K9933">
        <v>4.3</v>
      </c>
      <c r="L9933">
        <v>285</v>
      </c>
      <c r="M9933">
        <v>40</v>
      </c>
      <c r="N9933">
        <v>239.6</v>
      </c>
      <c r="O9933">
        <v>359</v>
      </c>
      <c r="P9933" t="str">
        <f>IF(Table1[[#This Row],[Discount %]]&gt;50,"High Discount","Low Discount")</f>
        <v>Low Discount</v>
      </c>
    </row>
    <row r="9934" spans="1:16" x14ac:dyDescent="0.3">
      <c r="A9934" t="s">
        <v>19444</v>
      </c>
      <c r="B9934">
        <v>7256885</v>
      </c>
      <c r="C9934" t="s">
        <v>51</v>
      </c>
      <c r="D9934" t="s">
        <v>37</v>
      </c>
      <c r="E9934" t="s">
        <v>43</v>
      </c>
      <c r="F9934" t="s">
        <v>33</v>
      </c>
      <c r="G9934" t="s">
        <v>19445</v>
      </c>
      <c r="I9934">
        <v>995</v>
      </c>
      <c r="J9934" t="s">
        <v>23</v>
      </c>
      <c r="K9934">
        <v>3.5</v>
      </c>
      <c r="L9934">
        <v>285</v>
      </c>
      <c r="M9934">
        <v>58.000000000000007</v>
      </c>
      <c r="N9934">
        <v>577.1</v>
      </c>
      <c r="O9934">
        <v>417</v>
      </c>
      <c r="P9934" t="str">
        <f>IF(Table1[[#This Row],[Discount %]]&gt;50,"High Discount","Low Discount")</f>
        <v>High Discount</v>
      </c>
    </row>
    <row r="9935" spans="1:16" x14ac:dyDescent="0.3">
      <c r="A9935" t="s">
        <v>19446</v>
      </c>
      <c r="B9935">
        <v>13219424</v>
      </c>
      <c r="C9935" t="s">
        <v>56</v>
      </c>
      <c r="D9935" t="s">
        <v>14</v>
      </c>
      <c r="E9935" t="s">
        <v>121</v>
      </c>
      <c r="F9935" t="s">
        <v>16</v>
      </c>
      <c r="G9935" t="s">
        <v>19447</v>
      </c>
      <c r="I9935">
        <v>1899</v>
      </c>
      <c r="J9935" t="s">
        <v>151</v>
      </c>
      <c r="K9935">
        <v>4</v>
      </c>
      <c r="L9935">
        <v>284</v>
      </c>
      <c r="M9935">
        <v>52</v>
      </c>
      <c r="N9935">
        <v>987.48</v>
      </c>
      <c r="O9935">
        <v>911</v>
      </c>
      <c r="P9935" t="str">
        <f>IF(Table1[[#This Row],[Discount %]]&gt;50,"High Discount","Low Discount")</f>
        <v>High Discount</v>
      </c>
    </row>
    <row r="9936" spans="1:16" x14ac:dyDescent="0.3">
      <c r="A9936" t="s">
        <v>19448</v>
      </c>
      <c r="B9936">
        <v>8673315</v>
      </c>
      <c r="C9936" t="s">
        <v>149</v>
      </c>
      <c r="D9936" t="s">
        <v>14</v>
      </c>
      <c r="E9936" t="s">
        <v>15</v>
      </c>
      <c r="F9936" t="s">
        <v>16</v>
      </c>
      <c r="G9936" t="s">
        <v>19449</v>
      </c>
      <c r="H9936">
        <v>1484</v>
      </c>
      <c r="I9936">
        <v>2699</v>
      </c>
      <c r="J9936" t="s">
        <v>151</v>
      </c>
      <c r="K9936">
        <v>4.2</v>
      </c>
      <c r="L9936">
        <v>284</v>
      </c>
      <c r="M9936">
        <v>44.999999999999993</v>
      </c>
      <c r="N9936">
        <v>1214.55</v>
      </c>
      <c r="O9936">
        <v>1484</v>
      </c>
      <c r="P9936" t="str">
        <f>IF(Table1[[#This Row],[Discount %]]&gt;50,"High Discount","Low Discount")</f>
        <v>Low Discount</v>
      </c>
    </row>
    <row r="9937" spans="1:16" x14ac:dyDescent="0.3">
      <c r="A9937" t="s">
        <v>19450</v>
      </c>
      <c r="B9937">
        <v>10187501</v>
      </c>
      <c r="C9937" t="s">
        <v>149</v>
      </c>
      <c r="D9937" t="s">
        <v>14</v>
      </c>
      <c r="E9937" t="s">
        <v>15</v>
      </c>
      <c r="F9937" t="s">
        <v>16</v>
      </c>
      <c r="G9937" t="s">
        <v>241</v>
      </c>
      <c r="H9937">
        <v>1559</v>
      </c>
      <c r="I9937">
        <v>2599</v>
      </c>
      <c r="J9937" t="s">
        <v>151</v>
      </c>
      <c r="K9937">
        <v>4</v>
      </c>
      <c r="L9937">
        <v>284</v>
      </c>
      <c r="M9937">
        <v>40</v>
      </c>
      <c r="N9937">
        <v>1039.5999999999999</v>
      </c>
      <c r="O9937">
        <v>1559</v>
      </c>
      <c r="P9937" t="str">
        <f>IF(Table1[[#This Row],[Discount %]]&gt;50,"High Discount","Low Discount")</f>
        <v>Low Discount</v>
      </c>
    </row>
    <row r="9938" spans="1:16" x14ac:dyDescent="0.3">
      <c r="A9938" t="s">
        <v>19451</v>
      </c>
      <c r="B9938">
        <v>14852434</v>
      </c>
      <c r="C9938" t="s">
        <v>270</v>
      </c>
      <c r="D9938" t="s">
        <v>14</v>
      </c>
      <c r="E9938" t="s">
        <v>47</v>
      </c>
      <c r="F9938" t="s">
        <v>16</v>
      </c>
      <c r="G9938" t="s">
        <v>19452</v>
      </c>
      <c r="H9938">
        <v>1559</v>
      </c>
      <c r="I9938">
        <v>2399</v>
      </c>
      <c r="J9938" t="s">
        <v>2586</v>
      </c>
      <c r="K9938">
        <v>4.4000000000000004</v>
      </c>
      <c r="L9938">
        <v>284</v>
      </c>
      <c r="M9938">
        <v>35</v>
      </c>
      <c r="N9938">
        <v>839.65</v>
      </c>
      <c r="O9938">
        <v>1559</v>
      </c>
      <c r="P9938" t="str">
        <f>IF(Table1[[#This Row],[Discount %]]&gt;50,"High Discount","Low Discount")</f>
        <v>Low Discount</v>
      </c>
    </row>
    <row r="9939" spans="1:16" x14ac:dyDescent="0.3">
      <c r="A9939" t="s">
        <v>19453</v>
      </c>
      <c r="B9939">
        <v>1117222</v>
      </c>
      <c r="C9939" t="s">
        <v>1242</v>
      </c>
      <c r="D9939" t="s">
        <v>14</v>
      </c>
      <c r="E9939" t="s">
        <v>47</v>
      </c>
      <c r="F9939" t="s">
        <v>16</v>
      </c>
      <c r="G9939" t="s">
        <v>19454</v>
      </c>
      <c r="H9939">
        <v>989</v>
      </c>
      <c r="I9939">
        <v>2199</v>
      </c>
      <c r="J9939" t="s">
        <v>49</v>
      </c>
      <c r="K9939">
        <v>4</v>
      </c>
      <c r="L9939">
        <v>284</v>
      </c>
      <c r="M9939">
        <v>55.000000000000007</v>
      </c>
      <c r="N9939">
        <v>1209.45</v>
      </c>
      <c r="O9939">
        <v>989</v>
      </c>
      <c r="P9939" t="str">
        <f>IF(Table1[[#This Row],[Discount %]]&gt;50,"High Discount","Low Discount")</f>
        <v>High Discount</v>
      </c>
    </row>
    <row r="9940" spans="1:16" x14ac:dyDescent="0.3">
      <c r="A9940" t="s">
        <v>19455</v>
      </c>
      <c r="B9940">
        <v>11361920</v>
      </c>
      <c r="C9940" t="s">
        <v>149</v>
      </c>
      <c r="D9940" t="s">
        <v>14</v>
      </c>
      <c r="E9940" t="s">
        <v>21</v>
      </c>
      <c r="F9940" t="s">
        <v>16</v>
      </c>
      <c r="G9940" t="s">
        <v>14000</v>
      </c>
      <c r="H9940">
        <v>1099</v>
      </c>
      <c r="I9940">
        <v>2199</v>
      </c>
      <c r="J9940" t="s">
        <v>35</v>
      </c>
      <c r="K9940">
        <v>4.0999999999999996</v>
      </c>
      <c r="L9940">
        <v>284</v>
      </c>
      <c r="M9940">
        <v>50</v>
      </c>
      <c r="N9940">
        <v>1099.5</v>
      </c>
      <c r="O9940">
        <v>1099</v>
      </c>
      <c r="P9940" t="str">
        <f>IF(Table1[[#This Row],[Discount %]]&gt;50,"High Discount","Low Discount")</f>
        <v>Low Discount</v>
      </c>
    </row>
    <row r="9941" spans="1:16" x14ac:dyDescent="0.3">
      <c r="A9941" t="s">
        <v>19456</v>
      </c>
      <c r="B9941">
        <v>11198088</v>
      </c>
      <c r="C9941" t="s">
        <v>1122</v>
      </c>
      <c r="D9941" t="s">
        <v>14</v>
      </c>
      <c r="E9941" t="s">
        <v>21</v>
      </c>
      <c r="F9941" t="s">
        <v>16</v>
      </c>
      <c r="G9941" t="s">
        <v>9307</v>
      </c>
      <c r="H9941">
        <v>664</v>
      </c>
      <c r="I9941">
        <v>1329</v>
      </c>
      <c r="J9941" t="s">
        <v>1283</v>
      </c>
      <c r="K9941">
        <v>4</v>
      </c>
      <c r="L9941">
        <v>284</v>
      </c>
      <c r="M9941">
        <v>50</v>
      </c>
      <c r="N9941">
        <v>664.5</v>
      </c>
      <c r="O9941">
        <v>664</v>
      </c>
      <c r="P9941" t="str">
        <f>IF(Table1[[#This Row],[Discount %]]&gt;50,"High Discount","Low Discount")</f>
        <v>Low Discount</v>
      </c>
    </row>
    <row r="9942" spans="1:16" x14ac:dyDescent="0.3">
      <c r="A9942" t="s">
        <v>19457</v>
      </c>
      <c r="B9942">
        <v>9105777</v>
      </c>
      <c r="C9942" t="s">
        <v>1626</v>
      </c>
      <c r="D9942" t="s">
        <v>68</v>
      </c>
      <c r="E9942" t="s">
        <v>82</v>
      </c>
      <c r="F9942" t="s">
        <v>16</v>
      </c>
      <c r="G9942" t="s">
        <v>19458</v>
      </c>
      <c r="H9942">
        <v>1249</v>
      </c>
      <c r="I9942">
        <v>2499</v>
      </c>
      <c r="J9942" t="s">
        <v>35</v>
      </c>
      <c r="K9942">
        <v>4.4000000000000004</v>
      </c>
      <c r="L9942">
        <v>284</v>
      </c>
      <c r="M9942">
        <v>50</v>
      </c>
      <c r="N9942">
        <v>1249.5</v>
      </c>
      <c r="O9942">
        <v>1249</v>
      </c>
      <c r="P9942" t="str">
        <f>IF(Table1[[#This Row],[Discount %]]&gt;50,"High Discount","Low Discount")</f>
        <v>Low Discount</v>
      </c>
    </row>
    <row r="9943" spans="1:16" x14ac:dyDescent="0.3">
      <c r="A9943" t="s">
        <v>19459</v>
      </c>
      <c r="B9943">
        <v>8936607</v>
      </c>
      <c r="C9943" t="s">
        <v>3709</v>
      </c>
      <c r="D9943" t="s">
        <v>176</v>
      </c>
      <c r="E9943" t="s">
        <v>1740</v>
      </c>
      <c r="F9943" t="s">
        <v>16</v>
      </c>
      <c r="G9943" t="s">
        <v>19460</v>
      </c>
      <c r="I9943">
        <v>599</v>
      </c>
      <c r="J9943" t="s">
        <v>327</v>
      </c>
      <c r="K9943">
        <v>4.4000000000000004</v>
      </c>
      <c r="L9943">
        <v>284</v>
      </c>
      <c r="M9943">
        <v>31</v>
      </c>
      <c r="N9943">
        <v>185.69</v>
      </c>
      <c r="O9943">
        <v>413</v>
      </c>
      <c r="P9943" t="str">
        <f>IF(Table1[[#This Row],[Discount %]]&gt;50,"High Discount","Low Discount")</f>
        <v>Low Discount</v>
      </c>
    </row>
    <row r="9944" spans="1:16" x14ac:dyDescent="0.3">
      <c r="A9944" t="s">
        <v>19461</v>
      </c>
      <c r="B9944">
        <v>10944990</v>
      </c>
      <c r="C9944" t="s">
        <v>13</v>
      </c>
      <c r="D9944" t="s">
        <v>25</v>
      </c>
      <c r="E9944" t="s">
        <v>26</v>
      </c>
      <c r="F9944" t="s">
        <v>16</v>
      </c>
      <c r="G9944" t="s">
        <v>19462</v>
      </c>
      <c r="I9944">
        <v>1299</v>
      </c>
      <c r="J9944" t="s">
        <v>231</v>
      </c>
      <c r="K9944">
        <v>4.3</v>
      </c>
      <c r="L9944">
        <v>284</v>
      </c>
      <c r="M9944">
        <v>52</v>
      </c>
      <c r="N9944">
        <v>675.48</v>
      </c>
      <c r="O9944">
        <v>623</v>
      </c>
      <c r="P9944" t="str">
        <f>IF(Table1[[#This Row],[Discount %]]&gt;50,"High Discount","Low Discount")</f>
        <v>High Discount</v>
      </c>
    </row>
    <row r="9945" spans="1:16" x14ac:dyDescent="0.3">
      <c r="A9945" t="s">
        <v>19463</v>
      </c>
      <c r="B9945">
        <v>14169586</v>
      </c>
      <c r="C9945" t="s">
        <v>56</v>
      </c>
      <c r="D9945" t="s">
        <v>25</v>
      </c>
      <c r="E9945" t="s">
        <v>26</v>
      </c>
      <c r="F9945" t="s">
        <v>16</v>
      </c>
      <c r="G9945" t="s">
        <v>19464</v>
      </c>
      <c r="H9945">
        <v>549</v>
      </c>
      <c r="I9945">
        <v>2199</v>
      </c>
      <c r="J9945" t="s">
        <v>336</v>
      </c>
      <c r="K9945">
        <v>4.4000000000000004</v>
      </c>
      <c r="L9945">
        <v>284</v>
      </c>
      <c r="M9945">
        <v>75</v>
      </c>
      <c r="N9945">
        <v>1649.25</v>
      </c>
      <c r="O9945">
        <v>549</v>
      </c>
      <c r="P9945" t="str">
        <f>IF(Table1[[#This Row],[Discount %]]&gt;50,"High Discount","Low Discount")</f>
        <v>High Discount</v>
      </c>
    </row>
    <row r="9946" spans="1:16" x14ac:dyDescent="0.3">
      <c r="A9946" t="s">
        <v>19465</v>
      </c>
      <c r="B9946">
        <v>10617870</v>
      </c>
      <c r="C9946" t="s">
        <v>13</v>
      </c>
      <c r="D9946" t="s">
        <v>25</v>
      </c>
      <c r="E9946" t="s">
        <v>168</v>
      </c>
      <c r="F9946" t="s">
        <v>16</v>
      </c>
      <c r="G9946" t="s">
        <v>1111</v>
      </c>
      <c r="H9946">
        <v>1199</v>
      </c>
      <c r="I9946">
        <v>2999</v>
      </c>
      <c r="J9946" t="s">
        <v>35</v>
      </c>
      <c r="K9946">
        <v>4.2</v>
      </c>
      <c r="L9946">
        <v>284</v>
      </c>
      <c r="M9946">
        <v>60</v>
      </c>
      <c r="N9946">
        <v>1799.4</v>
      </c>
      <c r="O9946">
        <v>1199</v>
      </c>
      <c r="P9946" t="str">
        <f>IF(Table1[[#This Row],[Discount %]]&gt;50,"High Discount","Low Discount")</f>
        <v>High Discount</v>
      </c>
    </row>
    <row r="9947" spans="1:16" x14ac:dyDescent="0.3">
      <c r="A9947" t="s">
        <v>19466</v>
      </c>
      <c r="B9947">
        <v>12645822</v>
      </c>
      <c r="C9947" t="s">
        <v>56</v>
      </c>
      <c r="D9947" t="s">
        <v>25</v>
      </c>
      <c r="E9947" t="s">
        <v>168</v>
      </c>
      <c r="F9947" t="s">
        <v>16</v>
      </c>
      <c r="G9947" t="s">
        <v>19467</v>
      </c>
      <c r="H9947">
        <v>1844</v>
      </c>
      <c r="I9947">
        <v>4099</v>
      </c>
      <c r="J9947" t="s">
        <v>35</v>
      </c>
      <c r="K9947">
        <v>4.3</v>
      </c>
      <c r="L9947">
        <v>284</v>
      </c>
      <c r="M9947">
        <v>54.999999999999993</v>
      </c>
      <c r="N9947">
        <v>2254.4499999999998</v>
      </c>
      <c r="O9947">
        <v>1844</v>
      </c>
      <c r="P9947" t="str">
        <f>IF(Table1[[#This Row],[Discount %]]&gt;50,"High Discount","Low Discount")</f>
        <v>High Discount</v>
      </c>
    </row>
    <row r="9948" spans="1:16" x14ac:dyDescent="0.3">
      <c r="A9948" t="s">
        <v>19468</v>
      </c>
      <c r="B9948">
        <v>1222322</v>
      </c>
      <c r="C9948" t="s">
        <v>19469</v>
      </c>
      <c r="D9948" t="s">
        <v>25</v>
      </c>
      <c r="E9948" t="s">
        <v>38</v>
      </c>
      <c r="F9948" t="s">
        <v>16</v>
      </c>
      <c r="G9948" t="s">
        <v>19470</v>
      </c>
      <c r="H9948">
        <v>400</v>
      </c>
      <c r="I9948">
        <v>549</v>
      </c>
      <c r="J9948" t="s">
        <v>23</v>
      </c>
      <c r="K9948">
        <v>4.4000000000000004</v>
      </c>
      <c r="L9948">
        <v>284</v>
      </c>
      <c r="M9948">
        <v>26.999999999999996</v>
      </c>
      <c r="N9948">
        <v>148.22999999999999</v>
      </c>
      <c r="O9948">
        <v>400</v>
      </c>
      <c r="P9948" t="str">
        <f>IF(Table1[[#This Row],[Discount %]]&gt;50,"High Discount","Low Discount")</f>
        <v>Low Discount</v>
      </c>
    </row>
    <row r="9949" spans="1:16" x14ac:dyDescent="0.3">
      <c r="A9949" t="s">
        <v>19471</v>
      </c>
      <c r="B9949">
        <v>14179786</v>
      </c>
      <c r="C9949" t="s">
        <v>739</v>
      </c>
      <c r="D9949" t="s">
        <v>25</v>
      </c>
      <c r="E9949" t="s">
        <v>38</v>
      </c>
      <c r="F9949" t="s">
        <v>16</v>
      </c>
      <c r="G9949" t="s">
        <v>19472</v>
      </c>
      <c r="H9949">
        <v>587</v>
      </c>
      <c r="I9949">
        <v>699</v>
      </c>
      <c r="J9949" t="s">
        <v>19473</v>
      </c>
      <c r="K9949">
        <v>4.4000000000000004</v>
      </c>
      <c r="L9949">
        <v>284</v>
      </c>
      <c r="M9949">
        <v>16</v>
      </c>
      <c r="N9949">
        <v>111.84</v>
      </c>
      <c r="O9949">
        <v>587</v>
      </c>
      <c r="P9949" t="str">
        <f>IF(Table1[[#This Row],[Discount %]]&gt;50,"High Discount","Low Discount")</f>
        <v>Low Discount</v>
      </c>
    </row>
    <row r="9950" spans="1:16" x14ac:dyDescent="0.3">
      <c r="A9950" t="s">
        <v>19474</v>
      </c>
      <c r="B9950">
        <v>10940910</v>
      </c>
      <c r="C9950" t="s">
        <v>13</v>
      </c>
      <c r="D9950" t="s">
        <v>25</v>
      </c>
      <c r="E9950" t="s">
        <v>38</v>
      </c>
      <c r="F9950" t="s">
        <v>16</v>
      </c>
      <c r="G9950" t="s">
        <v>19475</v>
      </c>
      <c r="H9950">
        <v>359</v>
      </c>
      <c r="I9950">
        <v>799</v>
      </c>
      <c r="J9950" t="s">
        <v>40</v>
      </c>
      <c r="K9950">
        <v>4</v>
      </c>
      <c r="L9950">
        <v>284</v>
      </c>
      <c r="M9950">
        <v>54.999999999999993</v>
      </c>
      <c r="N9950">
        <v>439.44999999999993</v>
      </c>
      <c r="O9950">
        <v>359</v>
      </c>
      <c r="P9950" t="str">
        <f>IF(Table1[[#This Row],[Discount %]]&gt;50,"High Discount","Low Discount")</f>
        <v>High Discount</v>
      </c>
    </row>
    <row r="9951" spans="1:16" x14ac:dyDescent="0.3">
      <c r="A9951" t="s">
        <v>19476</v>
      </c>
      <c r="B9951">
        <v>13338168</v>
      </c>
      <c r="C9951" t="s">
        <v>42</v>
      </c>
      <c r="D9951" t="s">
        <v>25</v>
      </c>
      <c r="E9951" t="s">
        <v>38</v>
      </c>
      <c r="F9951" t="s">
        <v>16</v>
      </c>
      <c r="G9951" t="s">
        <v>19477</v>
      </c>
      <c r="H9951">
        <v>439</v>
      </c>
      <c r="I9951">
        <v>799</v>
      </c>
      <c r="J9951" t="s">
        <v>23</v>
      </c>
      <c r="K9951">
        <v>4</v>
      </c>
      <c r="L9951">
        <v>284</v>
      </c>
      <c r="M9951">
        <v>45</v>
      </c>
      <c r="N9951">
        <v>359.55</v>
      </c>
      <c r="O9951">
        <v>439</v>
      </c>
      <c r="P9951" t="str">
        <f>IF(Table1[[#This Row],[Discount %]]&gt;50,"High Discount","Low Discount")</f>
        <v>Low Discount</v>
      </c>
    </row>
    <row r="9952" spans="1:16" x14ac:dyDescent="0.3">
      <c r="A9952" t="s">
        <v>19478</v>
      </c>
      <c r="B9952">
        <v>12907244</v>
      </c>
      <c r="C9952" t="s">
        <v>13</v>
      </c>
      <c r="D9952" t="s">
        <v>25</v>
      </c>
      <c r="E9952" t="s">
        <v>38</v>
      </c>
      <c r="F9952" t="s">
        <v>16</v>
      </c>
      <c r="G9952" t="s">
        <v>19479</v>
      </c>
      <c r="H9952">
        <v>549</v>
      </c>
      <c r="I9952">
        <v>999</v>
      </c>
      <c r="J9952" t="s">
        <v>40</v>
      </c>
      <c r="K9952">
        <v>4.3</v>
      </c>
      <c r="L9952">
        <v>284</v>
      </c>
      <c r="M9952">
        <v>45</v>
      </c>
      <c r="N9952">
        <v>449.55</v>
      </c>
      <c r="O9952">
        <v>549</v>
      </c>
      <c r="P9952" t="str">
        <f>IF(Table1[[#This Row],[Discount %]]&gt;50,"High Discount","Low Discount")</f>
        <v>Low Discount</v>
      </c>
    </row>
    <row r="9953" spans="1:16" x14ac:dyDescent="0.3">
      <c r="A9953" t="s">
        <v>19480</v>
      </c>
      <c r="B9953">
        <v>11369598</v>
      </c>
      <c r="C9953" t="s">
        <v>3808</v>
      </c>
      <c r="D9953" t="s">
        <v>68</v>
      </c>
      <c r="E9953" t="s">
        <v>82</v>
      </c>
      <c r="F9953" t="s">
        <v>33</v>
      </c>
      <c r="G9953" t="s">
        <v>19481</v>
      </c>
      <c r="H9953">
        <v>679</v>
      </c>
      <c r="I9953">
        <v>1699</v>
      </c>
      <c r="J9953" t="s">
        <v>88</v>
      </c>
      <c r="K9953">
        <v>4.2</v>
      </c>
      <c r="L9953">
        <v>284</v>
      </c>
      <c r="M9953">
        <v>60</v>
      </c>
      <c r="N9953">
        <v>1019.4</v>
      </c>
      <c r="O9953">
        <v>679</v>
      </c>
      <c r="P9953" t="str">
        <f>IF(Table1[[#This Row],[Discount %]]&gt;50,"High Discount","Low Discount")</f>
        <v>High Discount</v>
      </c>
    </row>
    <row r="9954" spans="1:16" x14ac:dyDescent="0.3">
      <c r="A9954" t="s">
        <v>19482</v>
      </c>
      <c r="B9954">
        <v>7556590</v>
      </c>
      <c r="C9954" t="s">
        <v>81</v>
      </c>
      <c r="D9954" t="s">
        <v>68</v>
      </c>
      <c r="E9954" t="s">
        <v>82</v>
      </c>
      <c r="F9954" t="s">
        <v>33</v>
      </c>
      <c r="G9954" t="s">
        <v>19483</v>
      </c>
      <c r="H9954">
        <v>647</v>
      </c>
      <c r="I9954">
        <v>1799</v>
      </c>
      <c r="J9954" t="s">
        <v>35</v>
      </c>
      <c r="K9954">
        <v>4.0999999999999996</v>
      </c>
      <c r="L9954">
        <v>284</v>
      </c>
      <c r="M9954">
        <v>63.999999999999993</v>
      </c>
      <c r="N9954">
        <v>1151.3599999999999</v>
      </c>
      <c r="O9954">
        <v>647</v>
      </c>
      <c r="P9954" t="str">
        <f>IF(Table1[[#This Row],[Discount %]]&gt;50,"High Discount","Low Discount")</f>
        <v>High Discount</v>
      </c>
    </row>
    <row r="9955" spans="1:16" x14ac:dyDescent="0.3">
      <c r="A9955" t="s">
        <v>19484</v>
      </c>
      <c r="B9955">
        <v>12631292</v>
      </c>
      <c r="C9955" t="s">
        <v>875</v>
      </c>
      <c r="D9955" t="s">
        <v>68</v>
      </c>
      <c r="E9955" t="s">
        <v>295</v>
      </c>
      <c r="F9955" t="s">
        <v>33</v>
      </c>
      <c r="G9955" t="s">
        <v>19485</v>
      </c>
      <c r="H9955">
        <v>1785</v>
      </c>
      <c r="I9955">
        <v>4699</v>
      </c>
      <c r="J9955" t="s">
        <v>145</v>
      </c>
      <c r="K9955">
        <v>4.2</v>
      </c>
      <c r="L9955">
        <v>284</v>
      </c>
      <c r="M9955">
        <v>62</v>
      </c>
      <c r="N9955">
        <v>2913.38</v>
      </c>
      <c r="O9955">
        <v>1785</v>
      </c>
      <c r="P9955" t="str">
        <f>IF(Table1[[#This Row],[Discount %]]&gt;50,"High Discount","Low Discount")</f>
        <v>High Discount</v>
      </c>
    </row>
    <row r="9956" spans="1:16" x14ac:dyDescent="0.3">
      <c r="A9956" t="s">
        <v>19486</v>
      </c>
      <c r="B9956">
        <v>13563222</v>
      </c>
      <c r="C9956" t="s">
        <v>818</v>
      </c>
      <c r="D9956" t="s">
        <v>68</v>
      </c>
      <c r="E9956" t="s">
        <v>69</v>
      </c>
      <c r="F9956" t="s">
        <v>33</v>
      </c>
      <c r="G9956" t="s">
        <v>19487</v>
      </c>
      <c r="H9956">
        <v>2999</v>
      </c>
      <c r="I9956">
        <v>9999</v>
      </c>
      <c r="J9956" t="s">
        <v>35</v>
      </c>
      <c r="K9956">
        <v>4.2</v>
      </c>
      <c r="L9956">
        <v>284</v>
      </c>
      <c r="M9956">
        <v>70</v>
      </c>
      <c r="N9956">
        <v>6999.3</v>
      </c>
      <c r="O9956">
        <v>2999</v>
      </c>
      <c r="P9956" t="str">
        <f>IF(Table1[[#This Row],[Discount %]]&gt;50,"High Discount","Low Discount")</f>
        <v>High Discount</v>
      </c>
    </row>
    <row r="9957" spans="1:16" x14ac:dyDescent="0.3">
      <c r="A9957" t="s">
        <v>19488</v>
      </c>
      <c r="B9957">
        <v>13391642</v>
      </c>
      <c r="C9957" t="s">
        <v>42</v>
      </c>
      <c r="D9957" t="s">
        <v>31</v>
      </c>
      <c r="E9957" t="s">
        <v>380</v>
      </c>
      <c r="F9957" t="s">
        <v>33</v>
      </c>
      <c r="G9957" t="s">
        <v>19489</v>
      </c>
      <c r="H9957">
        <v>519</v>
      </c>
      <c r="I9957">
        <v>1299</v>
      </c>
      <c r="J9957" t="s">
        <v>35</v>
      </c>
      <c r="K9957">
        <v>4.7</v>
      </c>
      <c r="L9957">
        <v>284</v>
      </c>
      <c r="M9957">
        <v>60</v>
      </c>
      <c r="N9957">
        <v>779.4</v>
      </c>
      <c r="O9957">
        <v>519</v>
      </c>
      <c r="P9957" t="str">
        <f>IF(Table1[[#This Row],[Discount %]]&gt;50,"High Discount","Low Discount")</f>
        <v>High Discount</v>
      </c>
    </row>
    <row r="9958" spans="1:16" x14ac:dyDescent="0.3">
      <c r="A9958" t="s">
        <v>19490</v>
      </c>
      <c r="B9958">
        <v>12461136</v>
      </c>
      <c r="C9958" t="s">
        <v>94</v>
      </c>
      <c r="D9958" t="s">
        <v>31</v>
      </c>
      <c r="E9958" t="s">
        <v>104</v>
      </c>
      <c r="F9958" t="s">
        <v>33</v>
      </c>
      <c r="G9958" t="s">
        <v>19491</v>
      </c>
      <c r="H9958">
        <v>509</v>
      </c>
      <c r="I9958">
        <v>1699</v>
      </c>
      <c r="J9958" t="s">
        <v>514</v>
      </c>
      <c r="K9958">
        <v>4.4000000000000004</v>
      </c>
      <c r="L9958">
        <v>284</v>
      </c>
      <c r="M9958">
        <v>70</v>
      </c>
      <c r="N9958">
        <v>1189.3</v>
      </c>
      <c r="O9958">
        <v>509</v>
      </c>
      <c r="P9958" t="str">
        <f>IF(Table1[[#This Row],[Discount %]]&gt;50,"High Discount","Low Discount")</f>
        <v>High Discount</v>
      </c>
    </row>
    <row r="9959" spans="1:16" x14ac:dyDescent="0.3">
      <c r="A9959" t="s">
        <v>19492</v>
      </c>
      <c r="B9959">
        <v>15318636</v>
      </c>
      <c r="C9959" t="s">
        <v>379</v>
      </c>
      <c r="D9959" t="s">
        <v>31</v>
      </c>
      <c r="E9959" t="s">
        <v>2830</v>
      </c>
      <c r="F9959" t="s">
        <v>33</v>
      </c>
      <c r="G9959" t="s">
        <v>19493</v>
      </c>
      <c r="H9959">
        <v>985</v>
      </c>
      <c r="I9959">
        <v>1699</v>
      </c>
      <c r="J9959" t="s">
        <v>145</v>
      </c>
      <c r="K9959">
        <v>4.2</v>
      </c>
      <c r="L9959">
        <v>284</v>
      </c>
      <c r="M9959">
        <v>42.000000000000007</v>
      </c>
      <c r="N9959">
        <v>713.58000000000015</v>
      </c>
      <c r="O9959">
        <v>985</v>
      </c>
      <c r="P9959" t="str">
        <f>IF(Table1[[#This Row],[Discount %]]&gt;50,"High Discount","Low Discount")</f>
        <v>Low Discount</v>
      </c>
    </row>
    <row r="9960" spans="1:16" x14ac:dyDescent="0.3">
      <c r="A9960" t="s">
        <v>19494</v>
      </c>
      <c r="B9960">
        <v>17801504</v>
      </c>
      <c r="C9960" t="s">
        <v>1777</v>
      </c>
      <c r="D9960" t="s">
        <v>31</v>
      </c>
      <c r="E9960" t="s">
        <v>380</v>
      </c>
      <c r="F9960" t="s">
        <v>33</v>
      </c>
      <c r="G9960" t="s">
        <v>19495</v>
      </c>
      <c r="H9960">
        <v>1599</v>
      </c>
      <c r="I9960">
        <v>3198</v>
      </c>
      <c r="J9960" t="s">
        <v>1779</v>
      </c>
      <c r="K9960">
        <v>4.3</v>
      </c>
      <c r="L9960">
        <v>284</v>
      </c>
      <c r="M9960">
        <v>50</v>
      </c>
      <c r="N9960">
        <v>1599</v>
      </c>
      <c r="O9960">
        <v>1599</v>
      </c>
      <c r="P9960" t="str">
        <f>IF(Table1[[#This Row],[Discount %]]&gt;50,"High Discount","Low Discount")</f>
        <v>Low Discount</v>
      </c>
    </row>
    <row r="9961" spans="1:16" x14ac:dyDescent="0.3">
      <c r="A9961" t="s">
        <v>19496</v>
      </c>
      <c r="B9961">
        <v>13330148</v>
      </c>
      <c r="C9961" t="s">
        <v>6606</v>
      </c>
      <c r="D9961" t="s">
        <v>31</v>
      </c>
      <c r="E9961" t="s">
        <v>271</v>
      </c>
      <c r="F9961" t="s">
        <v>33</v>
      </c>
      <c r="G9961" t="s">
        <v>19497</v>
      </c>
      <c r="H9961">
        <v>359</v>
      </c>
      <c r="I9961">
        <v>399</v>
      </c>
      <c r="J9961" t="s">
        <v>35</v>
      </c>
      <c r="K9961">
        <v>4.0999999999999996</v>
      </c>
      <c r="L9961">
        <v>284</v>
      </c>
      <c r="M9961">
        <v>10</v>
      </c>
      <c r="N9961">
        <v>39.9</v>
      </c>
      <c r="O9961">
        <v>359</v>
      </c>
      <c r="P9961" t="str">
        <f>IF(Table1[[#This Row],[Discount %]]&gt;50,"High Discount","Low Discount")</f>
        <v>Low Discount</v>
      </c>
    </row>
    <row r="9962" spans="1:16" x14ac:dyDescent="0.3">
      <c r="A9962" t="s">
        <v>19498</v>
      </c>
      <c r="B9962">
        <v>13021582</v>
      </c>
      <c r="C9962" t="s">
        <v>103</v>
      </c>
      <c r="D9962" t="s">
        <v>31</v>
      </c>
      <c r="E9962" t="s">
        <v>104</v>
      </c>
      <c r="F9962" t="s">
        <v>33</v>
      </c>
      <c r="G9962" t="s">
        <v>19499</v>
      </c>
      <c r="I9962">
        <v>849</v>
      </c>
      <c r="J9962" t="s">
        <v>23</v>
      </c>
      <c r="K9962">
        <v>4.2</v>
      </c>
      <c r="L9962">
        <v>284</v>
      </c>
      <c r="M9962">
        <v>44</v>
      </c>
      <c r="N9962">
        <v>373.56</v>
      </c>
      <c r="O9962">
        <v>475</v>
      </c>
      <c r="P9962" t="str">
        <f>IF(Table1[[#This Row],[Discount %]]&gt;50,"High Discount","Low Discount")</f>
        <v>Low Discount</v>
      </c>
    </row>
    <row r="9963" spans="1:16" x14ac:dyDescent="0.3">
      <c r="A9963" t="s">
        <v>19500</v>
      </c>
      <c r="B9963">
        <v>12641834</v>
      </c>
      <c r="C9963" t="s">
        <v>56</v>
      </c>
      <c r="D9963" t="s">
        <v>86</v>
      </c>
      <c r="E9963" t="s">
        <v>500</v>
      </c>
      <c r="F9963" t="s">
        <v>33</v>
      </c>
      <c r="G9963" t="s">
        <v>19501</v>
      </c>
      <c r="H9963">
        <v>519</v>
      </c>
      <c r="I9963">
        <v>1299</v>
      </c>
      <c r="J9963" t="s">
        <v>2217</v>
      </c>
      <c r="K9963">
        <v>4</v>
      </c>
      <c r="L9963">
        <v>284</v>
      </c>
      <c r="M9963">
        <v>60</v>
      </c>
      <c r="N9963">
        <v>779.4</v>
      </c>
      <c r="O9963">
        <v>519</v>
      </c>
      <c r="P9963" t="str">
        <f>IF(Table1[[#This Row],[Discount %]]&gt;50,"High Discount","Low Discount")</f>
        <v>High Discount</v>
      </c>
    </row>
    <row r="9964" spans="1:16" x14ac:dyDescent="0.3">
      <c r="A9964" t="s">
        <v>19502</v>
      </c>
      <c r="B9964">
        <v>12050622</v>
      </c>
      <c r="C9964" t="s">
        <v>56</v>
      </c>
      <c r="D9964" t="s">
        <v>86</v>
      </c>
      <c r="E9964" t="s">
        <v>82</v>
      </c>
      <c r="F9964" t="s">
        <v>33</v>
      </c>
      <c r="G9964" t="s">
        <v>19503</v>
      </c>
      <c r="H9964">
        <v>419</v>
      </c>
      <c r="I9964">
        <v>1399</v>
      </c>
      <c r="J9964" t="s">
        <v>212</v>
      </c>
      <c r="K9964">
        <v>4</v>
      </c>
      <c r="L9964">
        <v>284</v>
      </c>
      <c r="M9964">
        <v>70</v>
      </c>
      <c r="N9964">
        <v>979.3</v>
      </c>
      <c r="O9964">
        <v>419</v>
      </c>
      <c r="P9964" t="str">
        <f>IF(Table1[[#This Row],[Discount %]]&gt;50,"High Discount","Low Discount")</f>
        <v>High Discount</v>
      </c>
    </row>
    <row r="9965" spans="1:16" x14ac:dyDescent="0.3">
      <c r="A9965" t="s">
        <v>19504</v>
      </c>
      <c r="B9965">
        <v>8004805</v>
      </c>
      <c r="C9965" t="s">
        <v>56</v>
      </c>
      <c r="D9965" t="s">
        <v>86</v>
      </c>
      <c r="E9965" t="s">
        <v>131</v>
      </c>
      <c r="F9965" t="s">
        <v>33</v>
      </c>
      <c r="G9965" t="s">
        <v>19505</v>
      </c>
      <c r="H9965">
        <v>1379</v>
      </c>
      <c r="I9965">
        <v>2299</v>
      </c>
      <c r="J9965" t="s">
        <v>101</v>
      </c>
      <c r="K9965">
        <v>4.2</v>
      </c>
      <c r="L9965">
        <v>284</v>
      </c>
      <c r="M9965">
        <v>40</v>
      </c>
      <c r="N9965">
        <v>919.6</v>
      </c>
      <c r="O9965">
        <v>1379</v>
      </c>
      <c r="P9965" t="str">
        <f>IF(Table1[[#This Row],[Discount %]]&gt;50,"High Discount","Low Discount")</f>
        <v>Low Discount</v>
      </c>
    </row>
    <row r="9966" spans="1:16" x14ac:dyDescent="0.3">
      <c r="A9966" t="s">
        <v>19506</v>
      </c>
      <c r="B9966">
        <v>10032509</v>
      </c>
      <c r="C9966" t="s">
        <v>56</v>
      </c>
      <c r="D9966" t="s">
        <v>86</v>
      </c>
      <c r="E9966" t="s">
        <v>168</v>
      </c>
      <c r="F9966" t="s">
        <v>33</v>
      </c>
      <c r="G9966" t="s">
        <v>19507</v>
      </c>
      <c r="H9966">
        <v>1919</v>
      </c>
      <c r="I9966">
        <v>6399</v>
      </c>
      <c r="J9966" t="s">
        <v>88</v>
      </c>
      <c r="K9966">
        <v>4.4000000000000004</v>
      </c>
      <c r="L9966">
        <v>284</v>
      </c>
      <c r="M9966">
        <v>70</v>
      </c>
      <c r="N9966">
        <v>4479.3</v>
      </c>
      <c r="O9966">
        <v>1919</v>
      </c>
      <c r="P9966" t="str">
        <f>IF(Table1[[#This Row],[Discount %]]&gt;50,"High Discount","Low Discount")</f>
        <v>High Discount</v>
      </c>
    </row>
    <row r="9967" spans="1:16" x14ac:dyDescent="0.3">
      <c r="A9967" t="s">
        <v>19508</v>
      </c>
      <c r="B9967">
        <v>15145542</v>
      </c>
      <c r="C9967" t="s">
        <v>56</v>
      </c>
      <c r="D9967" t="s">
        <v>86</v>
      </c>
      <c r="E9967" t="s">
        <v>82</v>
      </c>
      <c r="F9967" t="s">
        <v>33</v>
      </c>
      <c r="G9967" t="s">
        <v>19509</v>
      </c>
      <c r="H9967">
        <v>499</v>
      </c>
      <c r="I9967">
        <v>999</v>
      </c>
      <c r="J9967" t="s">
        <v>88</v>
      </c>
      <c r="K9967">
        <v>3.7</v>
      </c>
      <c r="L9967">
        <v>284</v>
      </c>
      <c r="M9967">
        <v>50</v>
      </c>
      <c r="N9967">
        <v>499.5</v>
      </c>
      <c r="O9967">
        <v>499</v>
      </c>
      <c r="P9967" t="str">
        <f>IF(Table1[[#This Row],[Discount %]]&gt;50,"High Discount","Low Discount")</f>
        <v>Low Discount</v>
      </c>
    </row>
    <row r="9968" spans="1:16" x14ac:dyDescent="0.3">
      <c r="A9968" t="s">
        <v>19510</v>
      </c>
      <c r="B9968">
        <v>12098628</v>
      </c>
      <c r="C9968" t="s">
        <v>94</v>
      </c>
      <c r="D9968" t="s">
        <v>37</v>
      </c>
      <c r="E9968" t="s">
        <v>1812</v>
      </c>
      <c r="F9968" t="s">
        <v>33</v>
      </c>
      <c r="G9968" t="s">
        <v>19511</v>
      </c>
      <c r="I9968">
        <v>1399</v>
      </c>
      <c r="J9968" t="s">
        <v>40</v>
      </c>
      <c r="K9968">
        <v>4.0999999999999996</v>
      </c>
      <c r="L9968">
        <v>284</v>
      </c>
      <c r="M9968">
        <v>70</v>
      </c>
      <c r="N9968">
        <v>979.3</v>
      </c>
      <c r="O9968">
        <v>419</v>
      </c>
      <c r="P9968" t="str">
        <f>IF(Table1[[#This Row],[Discount %]]&gt;50,"High Discount","Low Discount")</f>
        <v>High Discount</v>
      </c>
    </row>
    <row r="9969" spans="1:16" x14ac:dyDescent="0.3">
      <c r="A9969" t="s">
        <v>19512</v>
      </c>
      <c r="B9969">
        <v>11966638</v>
      </c>
      <c r="C9969" t="s">
        <v>42</v>
      </c>
      <c r="D9969" t="s">
        <v>37</v>
      </c>
      <c r="E9969" t="s">
        <v>131</v>
      </c>
      <c r="F9969" t="s">
        <v>33</v>
      </c>
      <c r="G9969" t="s">
        <v>19513</v>
      </c>
      <c r="I9969">
        <v>1999</v>
      </c>
      <c r="J9969" t="s">
        <v>40</v>
      </c>
      <c r="K9969">
        <v>4.4000000000000004</v>
      </c>
      <c r="L9969">
        <v>284</v>
      </c>
      <c r="M9969">
        <v>20</v>
      </c>
      <c r="N9969">
        <v>399.8</v>
      </c>
      <c r="O9969">
        <v>1599</v>
      </c>
      <c r="P9969" t="str">
        <f>IF(Table1[[#This Row],[Discount %]]&gt;50,"High Discount","Low Discount")</f>
        <v>Low Discount</v>
      </c>
    </row>
    <row r="9970" spans="1:16" x14ac:dyDescent="0.3">
      <c r="A9970" t="s">
        <v>19514</v>
      </c>
      <c r="B9970">
        <v>5556687</v>
      </c>
      <c r="C9970" t="s">
        <v>401</v>
      </c>
      <c r="D9970" t="s">
        <v>37</v>
      </c>
      <c r="E9970" t="s">
        <v>131</v>
      </c>
      <c r="F9970" t="s">
        <v>33</v>
      </c>
      <c r="G9970" t="s">
        <v>5255</v>
      </c>
      <c r="I9970">
        <v>1999</v>
      </c>
      <c r="J9970" t="s">
        <v>101</v>
      </c>
      <c r="K9970">
        <v>4</v>
      </c>
      <c r="L9970">
        <v>284</v>
      </c>
      <c r="M9970">
        <v>60.000000000000007</v>
      </c>
      <c r="N9970">
        <v>1199.4000000000001</v>
      </c>
      <c r="O9970">
        <v>799</v>
      </c>
      <c r="P9970" t="str">
        <f>IF(Table1[[#This Row],[Discount %]]&gt;50,"High Discount","Low Discount")</f>
        <v>High Discount</v>
      </c>
    </row>
    <row r="9971" spans="1:16" x14ac:dyDescent="0.3">
      <c r="A9971" t="s">
        <v>19515</v>
      </c>
      <c r="B9971">
        <v>11541570</v>
      </c>
      <c r="C9971" t="s">
        <v>13</v>
      </c>
      <c r="D9971" t="s">
        <v>37</v>
      </c>
      <c r="E9971" t="s">
        <v>15</v>
      </c>
      <c r="F9971" t="s">
        <v>33</v>
      </c>
      <c r="G9971" t="s">
        <v>19516</v>
      </c>
      <c r="I9971">
        <v>2199</v>
      </c>
      <c r="J9971" t="s">
        <v>118</v>
      </c>
      <c r="K9971">
        <v>4.3</v>
      </c>
      <c r="L9971">
        <v>284</v>
      </c>
      <c r="M9971">
        <v>60.000000000000007</v>
      </c>
      <c r="N9971">
        <v>1319.4000000000003</v>
      </c>
      <c r="O9971">
        <v>879</v>
      </c>
      <c r="P9971" t="str">
        <f>IF(Table1[[#This Row],[Discount %]]&gt;50,"High Discount","Low Discount")</f>
        <v>High Discount</v>
      </c>
    </row>
    <row r="9972" spans="1:16" x14ac:dyDescent="0.3">
      <c r="A9972" t="s">
        <v>19517</v>
      </c>
      <c r="B9972">
        <v>12279380</v>
      </c>
      <c r="C9972" t="s">
        <v>13</v>
      </c>
      <c r="D9972" t="s">
        <v>37</v>
      </c>
      <c r="E9972" t="s">
        <v>168</v>
      </c>
      <c r="F9972" t="s">
        <v>33</v>
      </c>
      <c r="G9972" t="s">
        <v>19518</v>
      </c>
      <c r="I9972">
        <v>2499</v>
      </c>
      <c r="J9972" t="s">
        <v>101</v>
      </c>
      <c r="K9972">
        <v>4.5</v>
      </c>
      <c r="L9972">
        <v>284</v>
      </c>
      <c r="M9972">
        <v>70</v>
      </c>
      <c r="N9972">
        <v>1749.3</v>
      </c>
      <c r="O9972">
        <v>749</v>
      </c>
      <c r="P9972" t="str">
        <f>IF(Table1[[#This Row],[Discount %]]&gt;50,"High Discount","Low Discount")</f>
        <v>High Discount</v>
      </c>
    </row>
    <row r="9973" spans="1:16" x14ac:dyDescent="0.3">
      <c r="A9973" t="s">
        <v>19519</v>
      </c>
      <c r="B9973">
        <v>10606452</v>
      </c>
      <c r="C9973" t="s">
        <v>116</v>
      </c>
      <c r="D9973" t="s">
        <v>37</v>
      </c>
      <c r="E9973" t="s">
        <v>5849</v>
      </c>
      <c r="F9973" t="s">
        <v>33</v>
      </c>
      <c r="G9973" t="s">
        <v>19520</v>
      </c>
      <c r="I9973">
        <v>3199</v>
      </c>
      <c r="J9973" t="s">
        <v>40</v>
      </c>
      <c r="K9973">
        <v>4.0999999999999996</v>
      </c>
      <c r="L9973">
        <v>284</v>
      </c>
      <c r="M9973">
        <v>70</v>
      </c>
      <c r="N9973">
        <v>2239.3000000000002</v>
      </c>
      <c r="O9973">
        <v>959</v>
      </c>
      <c r="P9973" t="str">
        <f>IF(Table1[[#This Row],[Discount %]]&gt;50,"High Discount","Low Discount")</f>
        <v>High Discount</v>
      </c>
    </row>
    <row r="9974" spans="1:16" x14ac:dyDescent="0.3">
      <c r="A9974" t="s">
        <v>19521</v>
      </c>
      <c r="B9974">
        <v>15808484</v>
      </c>
      <c r="C9974" t="s">
        <v>903</v>
      </c>
      <c r="D9974" t="s">
        <v>37</v>
      </c>
      <c r="E9974" t="s">
        <v>73</v>
      </c>
      <c r="F9974" t="s">
        <v>33</v>
      </c>
      <c r="G9974" t="s">
        <v>19522</v>
      </c>
      <c r="I9974">
        <v>3299</v>
      </c>
      <c r="J9974" t="s">
        <v>40</v>
      </c>
      <c r="K9974">
        <v>4.3</v>
      </c>
      <c r="L9974">
        <v>284</v>
      </c>
      <c r="M9974">
        <v>55.000000000000007</v>
      </c>
      <c r="N9974">
        <v>1814.4500000000003</v>
      </c>
      <c r="O9974">
        <v>1484</v>
      </c>
      <c r="P9974" t="str">
        <f>IF(Table1[[#This Row],[Discount %]]&gt;50,"High Discount","Low Discount")</f>
        <v>High Discount</v>
      </c>
    </row>
    <row r="9975" spans="1:16" x14ac:dyDescent="0.3">
      <c r="A9975" t="s">
        <v>19523</v>
      </c>
      <c r="B9975">
        <v>8045479</v>
      </c>
      <c r="C9975" t="s">
        <v>72</v>
      </c>
      <c r="D9975" t="s">
        <v>37</v>
      </c>
      <c r="E9975" t="s">
        <v>131</v>
      </c>
      <c r="F9975" t="s">
        <v>33</v>
      </c>
      <c r="G9975" t="s">
        <v>19524</v>
      </c>
      <c r="I9975">
        <v>3495</v>
      </c>
      <c r="J9975" t="s">
        <v>101</v>
      </c>
      <c r="K9975">
        <v>3.9</v>
      </c>
      <c r="L9975">
        <v>284</v>
      </c>
      <c r="M9975">
        <v>57.000000000000007</v>
      </c>
      <c r="N9975">
        <v>1992.1500000000003</v>
      </c>
      <c r="O9975">
        <v>1502</v>
      </c>
      <c r="P9975" t="str">
        <f>IF(Table1[[#This Row],[Discount %]]&gt;50,"High Discount","Low Discount")</f>
        <v>High Discount</v>
      </c>
    </row>
    <row r="9976" spans="1:16" x14ac:dyDescent="0.3">
      <c r="A9976" t="s">
        <v>19525</v>
      </c>
      <c r="B9976">
        <v>11931038</v>
      </c>
      <c r="C9976" t="s">
        <v>42</v>
      </c>
      <c r="D9976" t="s">
        <v>37</v>
      </c>
      <c r="E9976" t="s">
        <v>43</v>
      </c>
      <c r="F9976" t="s">
        <v>33</v>
      </c>
      <c r="G9976" t="s">
        <v>19526</v>
      </c>
      <c r="I9976">
        <v>799</v>
      </c>
      <c r="J9976" t="s">
        <v>40</v>
      </c>
      <c r="K9976">
        <v>4.4000000000000004</v>
      </c>
      <c r="L9976">
        <v>284</v>
      </c>
      <c r="M9976">
        <v>50</v>
      </c>
      <c r="N9976">
        <v>399.5</v>
      </c>
      <c r="O9976">
        <v>399</v>
      </c>
      <c r="P9976" t="str">
        <f>IF(Table1[[#This Row],[Discount %]]&gt;50,"High Discount","Low Discount")</f>
        <v>Low Discount</v>
      </c>
    </row>
    <row r="9977" spans="1:16" x14ac:dyDescent="0.3">
      <c r="A9977" t="s">
        <v>19527</v>
      </c>
      <c r="B9977">
        <v>11143598</v>
      </c>
      <c r="C9977" t="s">
        <v>42</v>
      </c>
      <c r="D9977" t="s">
        <v>37</v>
      </c>
      <c r="E9977" t="s">
        <v>43</v>
      </c>
      <c r="F9977" t="s">
        <v>33</v>
      </c>
      <c r="G9977" t="s">
        <v>19528</v>
      </c>
      <c r="I9977">
        <v>899</v>
      </c>
      <c r="J9977" t="s">
        <v>40</v>
      </c>
      <c r="K9977">
        <v>4.0999999999999996</v>
      </c>
      <c r="L9977">
        <v>284</v>
      </c>
      <c r="M9977">
        <v>30</v>
      </c>
      <c r="N9977">
        <v>269.7</v>
      </c>
      <c r="O9977">
        <v>629</v>
      </c>
      <c r="P9977" t="str">
        <f>IF(Table1[[#This Row],[Discount %]]&gt;50,"High Discount","Low Discount")</f>
        <v>Low Discount</v>
      </c>
    </row>
    <row r="9978" spans="1:16" x14ac:dyDescent="0.3">
      <c r="A9978" t="s">
        <v>19529</v>
      </c>
      <c r="B9978">
        <v>13791818</v>
      </c>
      <c r="C9978" t="s">
        <v>51</v>
      </c>
      <c r="D9978" t="s">
        <v>37</v>
      </c>
      <c r="E9978" t="s">
        <v>43</v>
      </c>
      <c r="F9978" t="s">
        <v>33</v>
      </c>
      <c r="G9978" t="s">
        <v>19530</v>
      </c>
      <c r="I9978">
        <v>995</v>
      </c>
      <c r="J9978" t="s">
        <v>23</v>
      </c>
      <c r="K9978">
        <v>3.8</v>
      </c>
      <c r="L9978">
        <v>284</v>
      </c>
      <c r="M9978">
        <v>58.000000000000007</v>
      </c>
      <c r="N9978">
        <v>577.1</v>
      </c>
      <c r="O9978">
        <v>417</v>
      </c>
      <c r="P9978" t="str">
        <f>IF(Table1[[#This Row],[Discount %]]&gt;50,"High Discount","Low Discount")</f>
        <v>High Discount</v>
      </c>
    </row>
    <row r="9979" spans="1:16" x14ac:dyDescent="0.3">
      <c r="A9979" t="s">
        <v>19531</v>
      </c>
      <c r="B9979">
        <v>14152046</v>
      </c>
      <c r="C9979" t="s">
        <v>46</v>
      </c>
      <c r="D9979" t="s">
        <v>14</v>
      </c>
      <c r="E9979" t="s">
        <v>21</v>
      </c>
      <c r="F9979" t="s">
        <v>16</v>
      </c>
      <c r="G9979" t="s">
        <v>19532</v>
      </c>
      <c r="H9979">
        <v>399</v>
      </c>
      <c r="I9979">
        <v>999</v>
      </c>
      <c r="J9979" t="s">
        <v>23</v>
      </c>
      <c r="K9979">
        <v>4</v>
      </c>
      <c r="L9979">
        <v>283</v>
      </c>
      <c r="M9979">
        <v>60</v>
      </c>
      <c r="N9979">
        <v>599.4</v>
      </c>
      <c r="O9979">
        <v>399</v>
      </c>
      <c r="P9979" t="str">
        <f>IF(Table1[[#This Row],[Discount %]]&gt;50,"High Discount","Low Discount")</f>
        <v>High Discount</v>
      </c>
    </row>
    <row r="9980" spans="1:16" x14ac:dyDescent="0.3">
      <c r="A9980" t="s">
        <v>19533</v>
      </c>
      <c r="B9980">
        <v>10187391</v>
      </c>
      <c r="C9980" t="s">
        <v>149</v>
      </c>
      <c r="D9980" t="s">
        <v>14</v>
      </c>
      <c r="E9980" t="s">
        <v>15</v>
      </c>
      <c r="F9980" t="s">
        <v>16</v>
      </c>
      <c r="G9980" t="s">
        <v>241</v>
      </c>
      <c r="H9980">
        <v>1429</v>
      </c>
      <c r="I9980">
        <v>2599</v>
      </c>
      <c r="J9980" t="s">
        <v>151</v>
      </c>
      <c r="K9980">
        <v>4.0999999999999996</v>
      </c>
      <c r="L9980">
        <v>283</v>
      </c>
      <c r="M9980">
        <v>44.999999999999993</v>
      </c>
      <c r="N9980">
        <v>1169.55</v>
      </c>
      <c r="O9980">
        <v>1429</v>
      </c>
      <c r="P9980" t="str">
        <f>IF(Table1[[#This Row],[Discount %]]&gt;50,"High Discount","Low Discount")</f>
        <v>Low Discount</v>
      </c>
    </row>
    <row r="9981" spans="1:16" x14ac:dyDescent="0.3">
      <c r="A9981" t="s">
        <v>19534</v>
      </c>
      <c r="B9981">
        <v>11361982</v>
      </c>
      <c r="C9981" t="s">
        <v>149</v>
      </c>
      <c r="D9981" t="s">
        <v>14</v>
      </c>
      <c r="E9981" t="s">
        <v>21</v>
      </c>
      <c r="F9981" t="s">
        <v>16</v>
      </c>
      <c r="G9981" t="s">
        <v>14000</v>
      </c>
      <c r="H9981">
        <v>1099</v>
      </c>
      <c r="I9981">
        <v>2199</v>
      </c>
      <c r="J9981" t="s">
        <v>35</v>
      </c>
      <c r="K9981">
        <v>4.2</v>
      </c>
      <c r="L9981">
        <v>283</v>
      </c>
      <c r="M9981">
        <v>50</v>
      </c>
      <c r="N9981">
        <v>1099.5</v>
      </c>
      <c r="O9981">
        <v>1099</v>
      </c>
      <c r="P9981" t="str">
        <f>IF(Table1[[#This Row],[Discount %]]&gt;50,"High Discount","Low Discount")</f>
        <v>Low Discount</v>
      </c>
    </row>
    <row r="9982" spans="1:16" x14ac:dyDescent="0.3">
      <c r="A9982" t="s">
        <v>19535</v>
      </c>
      <c r="B9982">
        <v>12358216</v>
      </c>
      <c r="C9982" t="s">
        <v>13</v>
      </c>
      <c r="D9982" t="s">
        <v>14</v>
      </c>
      <c r="E9982" t="s">
        <v>15</v>
      </c>
      <c r="F9982" t="s">
        <v>16</v>
      </c>
      <c r="G9982" t="s">
        <v>2986</v>
      </c>
      <c r="H9982">
        <v>699</v>
      </c>
      <c r="I9982">
        <v>1999</v>
      </c>
      <c r="J9982" t="s">
        <v>18</v>
      </c>
      <c r="K9982">
        <v>3.8</v>
      </c>
      <c r="L9982">
        <v>283</v>
      </c>
      <c r="M9982">
        <v>64.999999999999986</v>
      </c>
      <c r="N9982">
        <v>1299.3499999999997</v>
      </c>
      <c r="O9982">
        <v>699</v>
      </c>
      <c r="P9982" t="str">
        <f>IF(Table1[[#This Row],[Discount %]]&gt;50,"High Discount","Low Discount")</f>
        <v>High Discount</v>
      </c>
    </row>
    <row r="9983" spans="1:16" x14ac:dyDescent="0.3">
      <c r="A9983" t="s">
        <v>19536</v>
      </c>
      <c r="B9983">
        <v>4322607</v>
      </c>
      <c r="C9983" t="s">
        <v>46</v>
      </c>
      <c r="D9983" t="s">
        <v>14</v>
      </c>
      <c r="E9983" t="s">
        <v>15</v>
      </c>
      <c r="F9983" t="s">
        <v>16</v>
      </c>
      <c r="G9983" t="s">
        <v>4879</v>
      </c>
      <c r="H9983">
        <v>887</v>
      </c>
      <c r="I9983">
        <v>1849</v>
      </c>
      <c r="J9983" t="s">
        <v>770</v>
      </c>
      <c r="K9983">
        <v>4.2</v>
      </c>
      <c r="L9983">
        <v>283</v>
      </c>
      <c r="M9983">
        <v>52</v>
      </c>
      <c r="N9983">
        <v>961.48</v>
      </c>
      <c r="O9983">
        <v>887</v>
      </c>
      <c r="P9983" t="str">
        <f>IF(Table1[[#This Row],[Discount %]]&gt;50,"High Discount","Low Discount")</f>
        <v>High Discount</v>
      </c>
    </row>
    <row r="9984" spans="1:16" x14ac:dyDescent="0.3">
      <c r="A9984" t="s">
        <v>19537</v>
      </c>
      <c r="B9984">
        <v>13859168</v>
      </c>
      <c r="C9984" t="s">
        <v>13</v>
      </c>
      <c r="D9984" t="s">
        <v>14</v>
      </c>
      <c r="E9984" t="s">
        <v>47</v>
      </c>
      <c r="F9984" t="s">
        <v>16</v>
      </c>
      <c r="G9984" t="s">
        <v>19538</v>
      </c>
      <c r="H9984">
        <v>679</v>
      </c>
      <c r="I9984">
        <v>1699</v>
      </c>
      <c r="J9984" t="s">
        <v>18</v>
      </c>
      <c r="K9984">
        <v>4</v>
      </c>
      <c r="L9984">
        <v>283</v>
      </c>
      <c r="M9984">
        <v>60</v>
      </c>
      <c r="N9984">
        <v>1019.4</v>
      </c>
      <c r="O9984">
        <v>679</v>
      </c>
      <c r="P9984" t="str">
        <f>IF(Table1[[#This Row],[Discount %]]&gt;50,"High Discount","Low Discount")</f>
        <v>High Discount</v>
      </c>
    </row>
    <row r="9985" spans="1:16" x14ac:dyDescent="0.3">
      <c r="A9985" t="s">
        <v>19539</v>
      </c>
      <c r="B9985">
        <v>12311978</v>
      </c>
      <c r="C9985" t="s">
        <v>42</v>
      </c>
      <c r="D9985" t="s">
        <v>14</v>
      </c>
      <c r="E9985" t="s">
        <v>21</v>
      </c>
      <c r="F9985" t="s">
        <v>16</v>
      </c>
      <c r="G9985" t="s">
        <v>13521</v>
      </c>
      <c r="H9985">
        <v>879</v>
      </c>
      <c r="I9985">
        <v>1599</v>
      </c>
      <c r="J9985" t="s">
        <v>35</v>
      </c>
      <c r="K9985">
        <v>4.0999999999999996</v>
      </c>
      <c r="L9985">
        <v>283</v>
      </c>
      <c r="M9985">
        <v>44.999999999999993</v>
      </c>
      <c r="N9985">
        <v>719.54999999999984</v>
      </c>
      <c r="O9985">
        <v>879</v>
      </c>
      <c r="P9985" t="str">
        <f>IF(Table1[[#This Row],[Discount %]]&gt;50,"High Discount","Low Discount")</f>
        <v>Low Discount</v>
      </c>
    </row>
    <row r="9986" spans="1:16" x14ac:dyDescent="0.3">
      <c r="A9986" t="s">
        <v>19540</v>
      </c>
      <c r="B9986">
        <v>13434420</v>
      </c>
      <c r="C9986" t="s">
        <v>2948</v>
      </c>
      <c r="D9986" t="s">
        <v>68</v>
      </c>
      <c r="E9986" t="s">
        <v>82</v>
      </c>
      <c r="F9986" t="s">
        <v>16</v>
      </c>
      <c r="G9986" t="s">
        <v>19541</v>
      </c>
      <c r="H9986">
        <v>899</v>
      </c>
      <c r="I9986">
        <v>1799</v>
      </c>
      <c r="J9986" t="s">
        <v>35</v>
      </c>
      <c r="K9986">
        <v>4.0999999999999996</v>
      </c>
      <c r="L9986">
        <v>283</v>
      </c>
      <c r="M9986">
        <v>50</v>
      </c>
      <c r="N9986">
        <v>899.5</v>
      </c>
      <c r="O9986">
        <v>899</v>
      </c>
      <c r="P9986" t="str">
        <f>IF(Table1[[#This Row],[Discount %]]&gt;50,"High Discount","Low Discount")</f>
        <v>Low Discount</v>
      </c>
    </row>
    <row r="9987" spans="1:16" x14ac:dyDescent="0.3">
      <c r="A9987" t="s">
        <v>19542</v>
      </c>
      <c r="B9987">
        <v>1575061</v>
      </c>
      <c r="C9987" t="s">
        <v>42</v>
      </c>
      <c r="D9987" t="s">
        <v>176</v>
      </c>
      <c r="E9987" t="s">
        <v>177</v>
      </c>
      <c r="F9987" t="s">
        <v>16</v>
      </c>
      <c r="G9987" t="s">
        <v>8336</v>
      </c>
      <c r="H9987">
        <v>424</v>
      </c>
      <c r="I9987">
        <v>499</v>
      </c>
      <c r="J9987" t="s">
        <v>145</v>
      </c>
      <c r="K9987">
        <v>4.4000000000000004</v>
      </c>
      <c r="L9987">
        <v>283</v>
      </c>
      <c r="M9987">
        <v>15</v>
      </c>
      <c r="N9987">
        <v>74.849999999999994</v>
      </c>
      <c r="O9987">
        <v>424</v>
      </c>
      <c r="P9987" t="str">
        <f>IF(Table1[[#This Row],[Discount %]]&gt;50,"High Discount","Low Discount")</f>
        <v>Low Discount</v>
      </c>
    </row>
    <row r="9988" spans="1:16" x14ac:dyDescent="0.3">
      <c r="A9988" t="s">
        <v>19543</v>
      </c>
      <c r="B9988">
        <v>11551876</v>
      </c>
      <c r="C9988" t="s">
        <v>3906</v>
      </c>
      <c r="D9988" t="s">
        <v>60</v>
      </c>
      <c r="E9988" t="s">
        <v>38</v>
      </c>
      <c r="F9988" t="s">
        <v>16</v>
      </c>
      <c r="G9988" t="s">
        <v>19544</v>
      </c>
      <c r="H9988">
        <v>839</v>
      </c>
      <c r="I9988">
        <v>1199</v>
      </c>
      <c r="J9988" t="s">
        <v>35</v>
      </c>
      <c r="K9988">
        <v>4.2</v>
      </c>
      <c r="L9988">
        <v>283</v>
      </c>
      <c r="M9988">
        <v>30</v>
      </c>
      <c r="N9988">
        <v>359.7</v>
      </c>
      <c r="O9988">
        <v>839</v>
      </c>
      <c r="P9988" t="str">
        <f>IF(Table1[[#This Row],[Discount %]]&gt;50,"High Discount","Low Discount")</f>
        <v>Low Discount</v>
      </c>
    </row>
    <row r="9989" spans="1:16" x14ac:dyDescent="0.3">
      <c r="A9989" t="s">
        <v>19545</v>
      </c>
      <c r="B9989">
        <v>10498734</v>
      </c>
      <c r="C9989" t="s">
        <v>59</v>
      </c>
      <c r="D9989" t="s">
        <v>60</v>
      </c>
      <c r="E9989" t="s">
        <v>3601</v>
      </c>
      <c r="F9989" t="s">
        <v>16</v>
      </c>
      <c r="G9989" t="s">
        <v>19546</v>
      </c>
      <c r="H9989">
        <v>1294</v>
      </c>
      <c r="I9989">
        <v>3699</v>
      </c>
      <c r="J9989" t="s">
        <v>35</v>
      </c>
      <c r="K9989">
        <v>4.0999999999999996</v>
      </c>
      <c r="L9989">
        <v>283</v>
      </c>
      <c r="M9989">
        <v>65</v>
      </c>
      <c r="N9989">
        <v>2404.35</v>
      </c>
      <c r="O9989">
        <v>1294</v>
      </c>
      <c r="P9989" t="str">
        <f>IF(Table1[[#This Row],[Discount %]]&gt;50,"High Discount","Low Discount")</f>
        <v>High Discount</v>
      </c>
    </row>
    <row r="9990" spans="1:16" x14ac:dyDescent="0.3">
      <c r="A9990" t="s">
        <v>19547</v>
      </c>
      <c r="B9990">
        <v>12947442</v>
      </c>
      <c r="C9990" t="s">
        <v>13</v>
      </c>
      <c r="D9990" t="s">
        <v>25</v>
      </c>
      <c r="E9990" t="s">
        <v>26</v>
      </c>
      <c r="F9990" t="s">
        <v>16</v>
      </c>
      <c r="G9990" t="s">
        <v>10408</v>
      </c>
      <c r="H9990">
        <v>764</v>
      </c>
      <c r="I9990">
        <v>1699</v>
      </c>
      <c r="J9990" t="s">
        <v>231</v>
      </c>
      <c r="K9990">
        <v>4.0999999999999996</v>
      </c>
      <c r="L9990">
        <v>283</v>
      </c>
      <c r="M9990">
        <v>55.000000000000007</v>
      </c>
      <c r="N9990">
        <v>934.45000000000016</v>
      </c>
      <c r="O9990">
        <v>764</v>
      </c>
      <c r="P9990" t="str">
        <f>IF(Table1[[#This Row],[Discount %]]&gt;50,"High Discount","Low Discount")</f>
        <v>High Discount</v>
      </c>
    </row>
    <row r="9991" spans="1:16" x14ac:dyDescent="0.3">
      <c r="A9991" t="s">
        <v>19548</v>
      </c>
      <c r="B9991">
        <v>11545160</v>
      </c>
      <c r="C9991" t="s">
        <v>13</v>
      </c>
      <c r="D9991" t="s">
        <v>25</v>
      </c>
      <c r="E9991" t="s">
        <v>38</v>
      </c>
      <c r="F9991" t="s">
        <v>16</v>
      </c>
      <c r="G9991" t="s">
        <v>19549</v>
      </c>
      <c r="H9991">
        <v>359</v>
      </c>
      <c r="I9991">
        <v>899</v>
      </c>
      <c r="J9991" t="s">
        <v>40</v>
      </c>
      <c r="K9991">
        <v>4</v>
      </c>
      <c r="L9991">
        <v>283</v>
      </c>
      <c r="M9991">
        <v>60</v>
      </c>
      <c r="N9991">
        <v>539.4</v>
      </c>
      <c r="O9991">
        <v>359</v>
      </c>
      <c r="P9991" t="str">
        <f>IF(Table1[[#This Row],[Discount %]]&gt;50,"High Discount","Low Discount")</f>
        <v>High Discount</v>
      </c>
    </row>
    <row r="9992" spans="1:16" x14ac:dyDescent="0.3">
      <c r="A9992" t="s">
        <v>19550</v>
      </c>
      <c r="B9992">
        <v>2057641</v>
      </c>
      <c r="C9992" t="s">
        <v>134</v>
      </c>
      <c r="D9992" t="s">
        <v>68</v>
      </c>
      <c r="E9992" t="s">
        <v>43</v>
      </c>
      <c r="F9992" t="s">
        <v>33</v>
      </c>
      <c r="G9992" t="s">
        <v>19551</v>
      </c>
      <c r="H9992">
        <v>419</v>
      </c>
      <c r="I9992">
        <v>1199</v>
      </c>
      <c r="J9992" t="s">
        <v>35</v>
      </c>
      <c r="K9992">
        <v>4.0999999999999996</v>
      </c>
      <c r="L9992">
        <v>283</v>
      </c>
      <c r="M9992">
        <v>65</v>
      </c>
      <c r="N9992">
        <v>779.35</v>
      </c>
      <c r="O9992">
        <v>419</v>
      </c>
      <c r="P9992" t="str">
        <f>IF(Table1[[#This Row],[Discount %]]&gt;50,"High Discount","Low Discount")</f>
        <v>High Discount</v>
      </c>
    </row>
    <row r="9993" spans="1:16" x14ac:dyDescent="0.3">
      <c r="A9993" t="s">
        <v>19552</v>
      </c>
      <c r="B9993">
        <v>11367424</v>
      </c>
      <c r="C9993" t="s">
        <v>1626</v>
      </c>
      <c r="D9993" t="s">
        <v>68</v>
      </c>
      <c r="E9993" t="s">
        <v>82</v>
      </c>
      <c r="F9993" t="s">
        <v>33</v>
      </c>
      <c r="G9993" t="s">
        <v>19553</v>
      </c>
      <c r="H9993">
        <v>899</v>
      </c>
      <c r="I9993">
        <v>1499</v>
      </c>
      <c r="J9993" t="s">
        <v>101</v>
      </c>
      <c r="K9993">
        <v>4.4000000000000004</v>
      </c>
      <c r="L9993">
        <v>283</v>
      </c>
      <c r="M9993">
        <v>40</v>
      </c>
      <c r="N9993">
        <v>599.6</v>
      </c>
      <c r="O9993">
        <v>899</v>
      </c>
      <c r="P9993" t="str">
        <f>IF(Table1[[#This Row],[Discount %]]&gt;50,"High Discount","Low Discount")</f>
        <v>Low Discount</v>
      </c>
    </row>
    <row r="9994" spans="1:16" x14ac:dyDescent="0.3">
      <c r="A9994" t="s">
        <v>19554</v>
      </c>
      <c r="B9994">
        <v>11615268</v>
      </c>
      <c r="C9994" t="s">
        <v>875</v>
      </c>
      <c r="D9994" t="s">
        <v>68</v>
      </c>
      <c r="E9994" t="s">
        <v>43</v>
      </c>
      <c r="F9994" t="s">
        <v>33</v>
      </c>
      <c r="G9994" t="s">
        <v>19555</v>
      </c>
      <c r="H9994">
        <v>899</v>
      </c>
      <c r="I9994">
        <v>1999</v>
      </c>
      <c r="J9994" t="s">
        <v>35</v>
      </c>
      <c r="K9994">
        <v>3.7</v>
      </c>
      <c r="L9994">
        <v>283</v>
      </c>
      <c r="M9994">
        <v>55.000000000000007</v>
      </c>
      <c r="N9994">
        <v>1099.45</v>
      </c>
      <c r="O9994">
        <v>899</v>
      </c>
      <c r="P9994" t="str">
        <f>IF(Table1[[#This Row],[Discount %]]&gt;50,"High Discount","Low Discount")</f>
        <v>High Discount</v>
      </c>
    </row>
    <row r="9995" spans="1:16" x14ac:dyDescent="0.3">
      <c r="A9995" t="s">
        <v>19556</v>
      </c>
      <c r="B9995">
        <v>9825447</v>
      </c>
      <c r="C9995" t="s">
        <v>1023</v>
      </c>
      <c r="D9995" t="s">
        <v>68</v>
      </c>
      <c r="E9995" t="s">
        <v>82</v>
      </c>
      <c r="F9995" t="s">
        <v>33</v>
      </c>
      <c r="G9995" t="s">
        <v>19557</v>
      </c>
      <c r="H9995">
        <v>659</v>
      </c>
      <c r="I9995">
        <v>1999</v>
      </c>
      <c r="J9995" t="s">
        <v>35</v>
      </c>
      <c r="K9995">
        <v>3.8</v>
      </c>
      <c r="L9995">
        <v>283</v>
      </c>
      <c r="M9995">
        <v>67</v>
      </c>
      <c r="N9995">
        <v>1339.33</v>
      </c>
      <c r="O9995">
        <v>659</v>
      </c>
      <c r="P9995" t="str">
        <f>IF(Table1[[#This Row],[Discount %]]&gt;50,"High Discount","Low Discount")</f>
        <v>High Discount</v>
      </c>
    </row>
    <row r="9996" spans="1:16" x14ac:dyDescent="0.3">
      <c r="A9996" t="s">
        <v>19558</v>
      </c>
      <c r="B9996">
        <v>14746018</v>
      </c>
      <c r="C9996" t="s">
        <v>791</v>
      </c>
      <c r="D9996" t="s">
        <v>68</v>
      </c>
      <c r="E9996" t="s">
        <v>295</v>
      </c>
      <c r="F9996" t="s">
        <v>33</v>
      </c>
      <c r="G9996" t="s">
        <v>19559</v>
      </c>
      <c r="H9996">
        <v>595</v>
      </c>
      <c r="I9996">
        <v>2125</v>
      </c>
      <c r="J9996" t="s">
        <v>145</v>
      </c>
      <c r="K9996">
        <v>4</v>
      </c>
      <c r="L9996">
        <v>283</v>
      </c>
      <c r="M9996">
        <v>72</v>
      </c>
      <c r="N9996">
        <v>1530</v>
      </c>
      <c r="O9996">
        <v>595</v>
      </c>
      <c r="P9996" t="str">
        <f>IF(Table1[[#This Row],[Discount %]]&gt;50,"High Discount","Low Discount")</f>
        <v>High Discount</v>
      </c>
    </row>
    <row r="9997" spans="1:16" x14ac:dyDescent="0.3">
      <c r="A9997" t="s">
        <v>19560</v>
      </c>
      <c r="B9997">
        <v>12335810</v>
      </c>
      <c r="C9997" t="s">
        <v>994</v>
      </c>
      <c r="D9997" t="s">
        <v>68</v>
      </c>
      <c r="E9997" t="s">
        <v>554</v>
      </c>
      <c r="F9997" t="s">
        <v>33</v>
      </c>
      <c r="G9997" t="s">
        <v>15453</v>
      </c>
      <c r="H9997">
        <v>989</v>
      </c>
      <c r="I9997">
        <v>2999</v>
      </c>
      <c r="J9997" t="s">
        <v>212</v>
      </c>
      <c r="K9997">
        <v>4.2</v>
      </c>
      <c r="L9997">
        <v>283</v>
      </c>
      <c r="M9997">
        <v>67</v>
      </c>
      <c r="N9997">
        <v>2009.33</v>
      </c>
      <c r="O9997">
        <v>989</v>
      </c>
      <c r="P9997" t="str">
        <f>IF(Table1[[#This Row],[Discount %]]&gt;50,"High Discount","Low Discount")</f>
        <v>High Discount</v>
      </c>
    </row>
    <row r="9998" spans="1:16" x14ac:dyDescent="0.3">
      <c r="A9998" t="s">
        <v>19561</v>
      </c>
      <c r="B9998">
        <v>12441488</v>
      </c>
      <c r="C9998" t="s">
        <v>580</v>
      </c>
      <c r="D9998" t="s">
        <v>31</v>
      </c>
      <c r="E9998" t="s">
        <v>380</v>
      </c>
      <c r="F9998" t="s">
        <v>33</v>
      </c>
      <c r="G9998" t="s">
        <v>19562</v>
      </c>
      <c r="H9998">
        <v>559</v>
      </c>
      <c r="I9998">
        <v>1399</v>
      </c>
      <c r="J9998" t="s">
        <v>23</v>
      </c>
      <c r="K9998">
        <v>4.2</v>
      </c>
      <c r="L9998">
        <v>283</v>
      </c>
      <c r="M9998">
        <v>60</v>
      </c>
      <c r="N9998">
        <v>839.4</v>
      </c>
      <c r="O9998">
        <v>559</v>
      </c>
      <c r="P9998" t="str">
        <f>IF(Table1[[#This Row],[Discount %]]&gt;50,"High Discount","Low Discount")</f>
        <v>High Discount</v>
      </c>
    </row>
    <row r="9999" spans="1:16" x14ac:dyDescent="0.3">
      <c r="A9999" t="s">
        <v>19563</v>
      </c>
      <c r="B9999">
        <v>15190442</v>
      </c>
      <c r="C9999" t="s">
        <v>1777</v>
      </c>
      <c r="D9999" t="s">
        <v>31</v>
      </c>
      <c r="E9999" t="s">
        <v>380</v>
      </c>
      <c r="F9999" t="s">
        <v>33</v>
      </c>
      <c r="G9999" t="s">
        <v>19564</v>
      </c>
      <c r="H9999">
        <v>783</v>
      </c>
      <c r="I9999">
        <v>1599</v>
      </c>
      <c r="J9999" t="s">
        <v>35</v>
      </c>
      <c r="K9999">
        <v>4.3</v>
      </c>
      <c r="L9999">
        <v>283</v>
      </c>
      <c r="M9999">
        <v>51</v>
      </c>
      <c r="N9999">
        <v>815.49</v>
      </c>
      <c r="O9999">
        <v>783</v>
      </c>
      <c r="P9999" t="str">
        <f>IF(Table1[[#This Row],[Discount %]]&gt;50,"High Discount","Low Discount")</f>
        <v>High Discount</v>
      </c>
    </row>
    <row r="10000" spans="1:16" x14ac:dyDescent="0.3">
      <c r="A10000" t="s">
        <v>19565</v>
      </c>
      <c r="B10000">
        <v>2712349</v>
      </c>
      <c r="C10000" t="s">
        <v>1979</v>
      </c>
      <c r="D10000" t="s">
        <v>31</v>
      </c>
      <c r="E10000" t="s">
        <v>104</v>
      </c>
      <c r="F10000" t="s">
        <v>33</v>
      </c>
      <c r="G10000" t="s">
        <v>19566</v>
      </c>
      <c r="I10000">
        <v>372</v>
      </c>
      <c r="J10000" t="s">
        <v>16416</v>
      </c>
      <c r="K10000">
        <v>4.2</v>
      </c>
      <c r="L10000">
        <v>283</v>
      </c>
      <c r="M10000">
        <v>44</v>
      </c>
      <c r="N10000">
        <v>163.68</v>
      </c>
      <c r="O10000">
        <v>208</v>
      </c>
      <c r="P10000" t="str">
        <f>IF(Table1[[#This Row],[Discount %]]&gt;50,"High Discount","Low Discount")</f>
        <v>Low Discount</v>
      </c>
    </row>
    <row r="10001" spans="1:16" x14ac:dyDescent="0.3">
      <c r="A10001" t="s">
        <v>19567</v>
      </c>
      <c r="B10001">
        <v>10525830</v>
      </c>
      <c r="C10001" t="s">
        <v>7400</v>
      </c>
      <c r="D10001" t="s">
        <v>31</v>
      </c>
      <c r="E10001" t="s">
        <v>486</v>
      </c>
      <c r="F10001" t="s">
        <v>33</v>
      </c>
      <c r="G10001" t="s">
        <v>19568</v>
      </c>
      <c r="H10001">
        <v>377</v>
      </c>
      <c r="I10001">
        <v>899</v>
      </c>
      <c r="J10001" t="s">
        <v>1283</v>
      </c>
      <c r="K10001">
        <v>4</v>
      </c>
      <c r="L10001">
        <v>283</v>
      </c>
      <c r="M10001">
        <v>57.999999999999993</v>
      </c>
      <c r="N10001">
        <v>521.41999999999996</v>
      </c>
      <c r="O10001">
        <v>377</v>
      </c>
      <c r="P10001" t="str">
        <f>IF(Table1[[#This Row],[Discount %]]&gt;50,"High Discount","Low Discount")</f>
        <v>High Discount</v>
      </c>
    </row>
  </sheetData>
  <mergeCells count="3">
    <mergeCell ref="R18:S18"/>
    <mergeCell ref="R8:S8"/>
    <mergeCell ref="R14:S14"/>
  </mergeCells>
  <phoneticPr fontId="18" type="noConversion"/>
  <conditionalFormatting sqref="P2:P10001">
    <cfRule type="containsText" dxfId="2" priority="1" operator="containsText" text="Low Discount">
      <formula>NOT(ISERROR(SEARCH("Low Discount",P2)))</formula>
    </cfRule>
    <cfRule type="containsText" dxfId="1" priority="2" operator="containsText" text="High Discount">
      <formula>NOT(ISERROR(SEARCH("High Discount",P2)))</formula>
    </cfRule>
    <cfRule type="containsText" dxfId="0" priority="3" operator="containsText" text="High Discount">
      <formula>NOT(ISERROR(SEARCH("High Discount",P2)))</formula>
    </cfRule>
  </conditionalFormatting>
  <dataValidations count="2">
    <dataValidation type="list" allowBlank="1" showInputMessage="1" showErrorMessage="1" sqref="R21" xr:uid="{04142049-FD8B-41CF-88D2-8B93F1C61428}">
      <formula1>$A$1:$P$1</formula1>
    </dataValidation>
    <dataValidation type="list" allowBlank="1" showInputMessage="1" showErrorMessage="1" sqref="S20" xr:uid="{66283285-74B4-4718-8AF1-F4A3A629D34C}">
      <formula1>$B$2:$B$10001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FFC1-D7D9-451D-811D-CDF4DCF3F12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Myntra case study be RV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Giri WsCube</dc:creator>
  <cp:lastModifiedBy>Vikash Giri WsCube</cp:lastModifiedBy>
  <dcterms:created xsi:type="dcterms:W3CDTF">2025-12-19T17:29:14Z</dcterms:created>
  <dcterms:modified xsi:type="dcterms:W3CDTF">2025-12-22T13:40:39Z</dcterms:modified>
</cp:coreProperties>
</file>